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queryTables/queryTable1.xml" ContentType="application/vnd.openxmlformats-officedocument.spreadsheetml.queryTable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oungsung\Dropbox\Joo2016eLife\Joo2017eLife_Submit\source data\"/>
    </mc:Choice>
  </mc:AlternateContent>
  <bookViews>
    <workbookView xWindow="240" yWindow="60" windowWidth="24780" windowHeight="12405" firstSheet="2" activeTab="4"/>
  </bookViews>
  <sheets>
    <sheet name="Re-integration output" sheetId="30" r:id="rId1"/>
    <sheet name="Re-integration sort" sheetId="29" r:id="rId2"/>
    <sheet name="Analyze_uncorrected" sheetId="5" r:id="rId3"/>
    <sheet name="Analyze_corrected" sheetId="7" r:id="rId4"/>
    <sheet name="Analyze_FINAL" sheetId="8" r:id="rId5"/>
    <sheet name="Analyze_FINAL_ORG" sheetId="2" r:id="rId6"/>
  </sheets>
  <definedNames>
    <definedName name="ASCIIData001.csv" localSheetId="5">Analyze_FINAL_ORG!$A$1:$AG$134</definedName>
    <definedName name="ASCIIData002.csv" localSheetId="5">Analyze_FINAL_ORG!$A$1:$AG$134</definedName>
    <definedName name="ASCIIData003.csv" localSheetId="5">Analyze_FINAL_ORG!$A$1:$AG$134</definedName>
    <definedName name="ASCIIData004.csv" localSheetId="5">Analyze_FINAL_ORG!$A$1:$AG$134</definedName>
    <definedName name="ASCIIData005.csv" localSheetId="5">Analyze_FINAL_ORG!$A$1:$AG$134</definedName>
    <definedName name="ASCIIData006.csv" localSheetId="5">Analyze_FINAL_ORG!$A$1:$AG$134</definedName>
    <definedName name="ASCIIData007.csv" localSheetId="5">Analyze_FINAL_ORG!$A$1:$AG$134</definedName>
    <definedName name="ASCIIData008.csv" localSheetId="5">Analyze_FINAL_ORG!$A$1:$AG$134</definedName>
    <definedName name="ASCIIData009.csv" localSheetId="5">Analyze_FINAL_ORG!$A$1:$AG$134</definedName>
    <definedName name="ASCIIData010.csv" localSheetId="5">Analyze_FINAL_ORG!$A$1:$AG$134</definedName>
    <definedName name="ASCIIData011.csv" localSheetId="5">Analyze_FINAL_ORG!$A$1:$AG$134</definedName>
    <definedName name="ASCIIData012.csv" localSheetId="5">Analyze_FINAL_ORG!$A$1:$AG$134</definedName>
    <definedName name="ASCIIData013.csv" localSheetId="5">Analyze_FINAL_ORG!$A$1:$AG$134</definedName>
    <definedName name="ASCIIData014.csv" localSheetId="5">Analyze_FINAL_ORG!$A$1:$AG$134</definedName>
    <definedName name="ASCIIData015.csv" localSheetId="5">Analyze_FINAL_ORG!$A$1:$AG$134</definedName>
    <definedName name="ASCIIData016.csv" localSheetId="5">Analyze_FINAL_ORG!$A$1:$AG$134</definedName>
    <definedName name="ASCIIData017.csv" localSheetId="5">Analyze_FINAL_ORG!$A$1:$AG$134</definedName>
    <definedName name="ASCIIData018.csv" localSheetId="5">Analyze_FINAL_ORG!$A$1:$AG$134</definedName>
    <definedName name="ASCIIData019.csv" localSheetId="5">Analyze_FINAL_ORG!$A$1:$AG$134</definedName>
    <definedName name="ASCIIData020.csv" localSheetId="5">Analyze_FINAL_ORG!$A$1:$AG$134</definedName>
    <definedName name="ASCIIData021.csv" localSheetId="5">Analyze_FINAL_ORG!$A$1:$AG$134</definedName>
    <definedName name="ASCIIData022.csv" localSheetId="5">Analyze_FINAL_ORG!$A$1:$AG$134</definedName>
    <definedName name="ASCIIData023.csv" localSheetId="5">Analyze_FINAL_ORG!$A$1:$AG$134</definedName>
    <definedName name="ASCIIData024.csv" localSheetId="5">Analyze_FINAL_ORG!$A$1:$AG$134</definedName>
    <definedName name="ASCIIData025.csv" localSheetId="5">Analyze_FINAL_ORG!$A$1:$AG$134</definedName>
    <definedName name="ASCIIData026.csv" localSheetId="5">Analyze_FINAL_ORG!$A$1:$AG$134</definedName>
    <definedName name="ASCIIData027.csv" localSheetId="5">Analyze_FINAL_ORG!$A$1:$AG$134</definedName>
    <definedName name="ASCIIData028.csv" localSheetId="5">Analyze_FINAL_ORG!$A$1:$AG$134</definedName>
    <definedName name="ASCIIData029.csv" localSheetId="5">Analyze_FINAL_ORG!$A$1:$AG$134</definedName>
    <definedName name="ASCIIData030.csv" localSheetId="5">Analyze_FINAL_ORG!$A$1:$AG$134</definedName>
    <definedName name="ASCIIData031.csv" localSheetId="5">Analyze_FINAL_ORG!$A$1:$AG$134</definedName>
    <definedName name="ASCIIData032.csv" localSheetId="5">Analyze_FINAL_ORG!$A$1:$AG$134</definedName>
    <definedName name="ASCIIData033.csv" localSheetId="5">Analyze_FINAL_ORG!$A$1:$AG$134</definedName>
    <definedName name="ASCIIData034.csv" localSheetId="5">Analyze_FINAL_ORG!$A$1:$AG$134</definedName>
    <definedName name="ASCIIData035.csv" localSheetId="5">Analyze_FINAL_ORG!$A$1:$AG$134</definedName>
    <definedName name="ASCIIData036.csv" localSheetId="5">Analyze_FINAL_ORG!$A$1:$AG$134</definedName>
    <definedName name="ASCIIData037.csv" localSheetId="5">Analyze_FINAL_ORG!$A$1:$AG$134</definedName>
    <definedName name="ASCIIData038.csv" localSheetId="5">Analyze_FINAL_ORG!$A$1:$AG$134</definedName>
    <definedName name="ASCIIData039.csv" localSheetId="5">Analyze_FINAL_ORG!$A$1:$AG$134</definedName>
    <definedName name="ASCIIData040.csv" localSheetId="5">Analyze_FINAL_ORG!$A$1:$AG$134</definedName>
    <definedName name="ASCIIData041.csv" localSheetId="5">Analyze_FINAL_ORG!$A$1:$AG$134</definedName>
    <definedName name="ASCIIData042.csv" localSheetId="5">Analyze_FINAL_ORG!$A$1:$AG$134</definedName>
    <definedName name="ASCIIData043.csv" localSheetId="5">Analyze_FINAL_ORG!$A$1:$AG$134</definedName>
    <definedName name="ASCIIData044.csv" localSheetId="5">Analyze_FINAL_ORG!$A$1:$AG$134</definedName>
    <definedName name="ASCIIData045.csv" localSheetId="5">Analyze_FINAL_ORG!$A$1:$AG$134</definedName>
    <definedName name="ASCIIData046.csv" localSheetId="5">Analyze_FINAL_ORG!$A$1:$AG$134</definedName>
    <definedName name="ASCIIData047.csv" localSheetId="5">Analyze_FINAL_ORG!$A$1:$AG$134</definedName>
    <definedName name="ASCIIData048.csv" localSheetId="5">Analyze_FINAL_ORG!$A$1:$AG$134</definedName>
    <definedName name="ASCIIData049.csv" localSheetId="5">Analyze_FINAL_ORG!$A$1:$AG$134</definedName>
    <definedName name="ASCIIData050.csv" localSheetId="5">Analyze_FINAL_ORG!$A$1:$AG$134</definedName>
    <definedName name="ASCIIData051.csv" localSheetId="5">Analyze_FINAL_ORG!$A$1:$AG$134</definedName>
    <definedName name="ASCIIData052.csv" localSheetId="5">Analyze_FINAL_ORG!$A$1:$AG$134</definedName>
    <definedName name="ASCIIData053.csv" localSheetId="5">Analyze_FINAL_ORG!$A$1:$AG$134</definedName>
    <definedName name="ASCIIData054.csv" localSheetId="5">Analyze_FINAL_ORG!$A$1:$AG$134</definedName>
    <definedName name="ASCIIData055.csv" localSheetId="5">Analyze_FINAL_ORG!$A$1:$AG$134</definedName>
    <definedName name="ASCIIData056.csv" localSheetId="5">Analyze_FINAL_ORG!$A$1:$AG$134</definedName>
    <definedName name="ASCIIData057.csv" localSheetId="5">Analyze_FINAL_ORG!$A$1:$AG$134</definedName>
    <definedName name="ASCIIData058.csv" localSheetId="5">Analyze_FINAL_ORG!$A$1:$AG$134</definedName>
    <definedName name="ASCIIData059.csv" localSheetId="5">Analyze_FINAL_ORG!$A$1:$AG$134</definedName>
    <definedName name="ASCIIData060.csv" localSheetId="5">Analyze_FINAL_ORG!$A$1:$AG$134</definedName>
    <definedName name="ASCIIData061.csv" localSheetId="5">Analyze_FINAL_ORG!$A$1:$AG$134</definedName>
    <definedName name="ASCIIData062.csv" localSheetId="5">Analyze_FINAL_ORG!$A$1:$AG$134</definedName>
    <definedName name="ASCIIData063.csv" localSheetId="5">Analyze_FINAL_ORG!$A$1:$AG$134</definedName>
    <definedName name="ASCIIData064.csv" localSheetId="5">Analyze_FINAL_ORG!$A$1:$AG$134</definedName>
    <definedName name="ASCIIData065.csv" localSheetId="5">Analyze_FINAL_ORG!$A$1:$AG$134</definedName>
    <definedName name="ASCIIData066.csv" localSheetId="5">Analyze_FINAL_ORG!$A$1:$AG$134</definedName>
    <definedName name="ASCIIData067.csv" localSheetId="5">Analyze_FINAL_ORG!$A$1:$AG$134</definedName>
    <definedName name="ASCIIData068.csv" localSheetId="5">Analyze_FINAL_ORG!$A$1:$AG$134</definedName>
    <definedName name="ASCIIData069.csv" localSheetId="5">Analyze_FINAL_ORG!$A$1:$AG$134</definedName>
    <definedName name="ASCIIData070.csv" localSheetId="5">Analyze_FINAL_ORG!$A$1:$AG$134</definedName>
    <definedName name="ASCIIData071.csv" localSheetId="5">Analyze_FINAL_ORG!$A$1:$AG$134</definedName>
    <definedName name="ASCIIData072.csv" localSheetId="5">Analyze_FINAL_ORG!$A$1:$AG$134</definedName>
    <definedName name="ASCIIData073.csv" localSheetId="5">Analyze_FINAL_ORG!$A$1:$AG$134</definedName>
    <definedName name="ASCIIData074.csv" localSheetId="5">Analyze_FINAL_ORG!$A$1:$AG$134</definedName>
    <definedName name="ASCIIData075.csv" localSheetId="5">Analyze_FINAL_ORG!$A$1:$AG$134</definedName>
    <definedName name="ASCIIData076.csv" localSheetId="5">Analyze_FINAL_ORG!$A$1:$AG$134</definedName>
    <definedName name="ASCIIData077.csv" localSheetId="5">Analyze_FINAL_ORG!$A$1:$AG$134</definedName>
    <definedName name="ASCIIData078.csv" localSheetId="5">Analyze_FINAL_ORG!$A$1:$AG$134</definedName>
    <definedName name="ASCIIData079.csv" localSheetId="5">Analyze_FINAL_ORG!$A$1:$AG$134</definedName>
    <definedName name="ASCIIData080.csv" localSheetId="5">Analyze_FINAL_ORG!$A$1:$AG$134</definedName>
    <definedName name="ASCIIData081.csv" localSheetId="5">Analyze_FINAL_ORG!$A$1:$AG$134</definedName>
    <definedName name="ASCIIData082.csv" localSheetId="5">Analyze_FINAL_ORG!$A$1:$AG$134</definedName>
    <definedName name="ASCIIData083.csv" localSheetId="5">Analyze_FINAL_ORG!$A$1:$AG$134</definedName>
    <definedName name="ASCIIData084.csv" localSheetId="5">Analyze_FINAL_ORG!$A$1:$AG$134</definedName>
    <definedName name="ASCIIData085.csv" localSheetId="5">Analyze_FINAL_ORG!$A$1:$AG$134</definedName>
    <definedName name="ASCIIData086.csv" localSheetId="5">Analyze_FINAL_ORG!$A$1:$AG$134</definedName>
    <definedName name="ASCIIData087.csv" localSheetId="5">Analyze_FINAL_ORG!$A$1:$AG$134</definedName>
    <definedName name="ASCIIData088.csv" localSheetId="5">Analyze_FINAL_ORG!$A$1:$AG$134</definedName>
    <definedName name="ASCIIData089.csv" localSheetId="5">Analyze_FINAL_ORG!$A$1:$AG$134</definedName>
    <definedName name="ASCIIData090.csv" localSheetId="5">Analyze_FINAL_ORG!$A$1:$AG$134</definedName>
    <definedName name="ASCIIData091.csv" localSheetId="5">Analyze_FINAL_ORG!$A$1:$AG$134</definedName>
    <definedName name="ASCIIData092.csv" localSheetId="5">Analyze_FINAL_ORG!$A$1:$AG$134</definedName>
    <definedName name="ASCIIData093.csv" localSheetId="5">Analyze_FINAL_ORG!$A$1:$AG$134</definedName>
    <definedName name="ASCIIData094.csv" localSheetId="5">Analyze_FINAL_ORG!$A$1:$AG$134</definedName>
    <definedName name="ASCIIData095.csv" localSheetId="5">Analyze_FINAL_ORG!$A$1:$AG$134</definedName>
    <definedName name="ASCIIData096.csv" localSheetId="5">Analyze_FINAL_ORG!$A$1:$AG$134</definedName>
    <definedName name="ASCIIData097.csv" localSheetId="5">Analyze_FINAL_ORG!$A$1:$AG$134</definedName>
    <definedName name="ASCIIData098.csv" localSheetId="5">Analyze_FINAL_ORG!$A$1:$AG$134</definedName>
    <definedName name="ASCIIData099.csv" localSheetId="5">Analyze_FINAL_ORG!$A$1:$AG$134</definedName>
    <definedName name="ASCIIData100.csv" localSheetId="5">Analyze_FINAL_ORG!$A$1:$AG$134</definedName>
    <definedName name="ASCIIData101.csv" localSheetId="5">Analyze_FINAL_ORG!$A$1:$AG$134</definedName>
    <definedName name="ASCIIData102.csv" localSheetId="5">Analyze_FINAL_ORG!$A$1:$AG$134</definedName>
    <definedName name="ASCIIData103.csv" localSheetId="5">Analyze_FINAL_ORG!$A$1:$AG$134</definedName>
    <definedName name="ASCIIData104.csv" localSheetId="5">Analyze_FINAL_ORG!$A$1:$AG$134</definedName>
    <definedName name="ASCIIData105.csv" localSheetId="5">Analyze_FINAL_ORG!$A$1:$AG$134</definedName>
    <definedName name="ASCIIData106.csv" localSheetId="5">Analyze_FINAL_ORG!$A$1:$AG$134</definedName>
    <definedName name="ASCIIData107.csv" localSheetId="5">Analyze_FINAL_ORG!$A$1:$AG$134</definedName>
    <definedName name="ASCIIData108.csv" localSheetId="5">Analyze_FINAL_ORG!$A$1:$AG$134</definedName>
    <definedName name="ASCIIData109.csv" localSheetId="5">Analyze_FINAL_ORG!$A$1:$AG$134</definedName>
    <definedName name="ASCIIData110.csv" localSheetId="5">Analyze_FINAL_ORG!$A$1:$AG$134</definedName>
    <definedName name="ASCIIData111.csv" localSheetId="5">Analyze_FINAL_ORG!$A$1:$AG$134</definedName>
    <definedName name="ASCIIData112.csv" localSheetId="5">Analyze_FINAL_ORG!$A$1:$AG$134</definedName>
    <definedName name="ASCIIData113.csv" localSheetId="5">Analyze_FINAL_ORG!$A$1:$AG$134</definedName>
    <definedName name="ASCIIData114.csv" localSheetId="5">Analyze_FINAL_ORG!$A$1:$AG$134</definedName>
    <definedName name="ASCIIData115.csv" localSheetId="5">Analyze_FINAL_ORG!$A$1:$AG$134</definedName>
    <definedName name="ASCIIData116.csv" localSheetId="5">Analyze_FINAL_ORG!$A$1:$AG$134</definedName>
    <definedName name="ASCIIData117.csv" localSheetId="5">Analyze_FINAL_ORG!$A$1:$AG$134</definedName>
    <definedName name="ASCIIData118.csv" localSheetId="5">Analyze_FINAL_ORG!$A$1:$AG$134</definedName>
    <definedName name="ASCIIData119.csv" localSheetId="5">Analyze_FINAL_ORG!$A$1:$AG$134</definedName>
    <definedName name="ASCIIData120.csv" localSheetId="5">Analyze_FINAL_ORG!$A$1:$AG$134</definedName>
    <definedName name="ASCIIData121.csv" localSheetId="5">Analyze_FINAL_ORG!$A$1:$AG$134</definedName>
    <definedName name="ASCIIData122.csv" localSheetId="5">Analyze_FINAL_ORG!$A$1:$AG$134</definedName>
    <definedName name="ASCIIData123.csv" localSheetId="5">Analyze_FINAL_ORG!$A$1:$AG$134</definedName>
    <definedName name="ASCIIData124.csv" localSheetId="5">Analyze_FINAL_ORG!$A$1:$AG$134</definedName>
    <definedName name="ASCIIData125.csv" localSheetId="5">Analyze_FINAL_ORG!$A$1:$AG$134</definedName>
    <definedName name="ASCIIData126.csv" localSheetId="5">Analyze_FINAL_ORG!$A$1:$AG$134</definedName>
    <definedName name="ASCIIData127.csv" localSheetId="5">Analyze_FINAL_ORG!$A$1:$AG$134</definedName>
    <definedName name="ASCIIData128.csv" localSheetId="5">Analyze_FINAL_ORG!$A$1:$AG$134</definedName>
    <definedName name="ASCIIData129.csv" localSheetId="5">Analyze_FINAL_ORG!$A$1:$AG$134</definedName>
    <definedName name="ASCIIData130.csv" localSheetId="5">Analyze_FINAL_ORG!$A$1:$AG$134</definedName>
    <definedName name="ASCIIData131.csv" localSheetId="5">Analyze_FINAL_ORG!$A$1:$AG$134</definedName>
    <definedName name="ASCIIData132.csv" localSheetId="5">Analyze_FINAL_ORG!$A$1:$AG$134</definedName>
    <definedName name="ASCIIData133.csv" localSheetId="5">Analyze_FINAL_ORG!$A$1:$AG$134</definedName>
    <definedName name="ASCIIData134.csv" localSheetId="5">Analyze_FINAL_ORG!$A$1:$AG$134</definedName>
    <definedName name="ASCIIData135.csv" localSheetId="5">Analyze_FINAL_ORG!$A$1:$AG$134</definedName>
    <definedName name="ASCIIData136.csv" localSheetId="5">Analyze_FINAL_ORG!$A$1:$AG$134</definedName>
    <definedName name="ASCIIData137.csv" localSheetId="5">Analyze_FINAL_ORG!$A$1:$AG$134</definedName>
    <definedName name="ASCIIData138.csv" localSheetId="5">Analyze_FINAL_ORG!$A$1:$AG$134</definedName>
    <definedName name="ASCIIData139.csv" localSheetId="5">Analyze_FINAL_ORG!$A$1:$AG$134</definedName>
    <definedName name="ASCIIData140.csv" localSheetId="5">Analyze_FINAL_ORG!$A$1:$AG$134</definedName>
    <definedName name="ASCIIData141.csv" localSheetId="5">Analyze_FINAL_ORG!$A$1:$AG$134</definedName>
    <definedName name="ASCIIData142.csv" localSheetId="5">Analyze_FINAL_ORG!$A$1:$AG$134</definedName>
    <definedName name="ASCIIData143.csv" localSheetId="5">Analyze_FINAL_ORG!$A$1:$AG$134</definedName>
    <definedName name="ASCIIData144.csv" localSheetId="5">Analyze_FINAL_ORG!$A$1:$AG$134</definedName>
    <definedName name="ASCIIData145.csv" localSheetId="5">Analyze_FINAL_ORG!$A$1:$AG$134</definedName>
    <definedName name="ASCIIData146.csv" localSheetId="5">Analyze_FINAL_ORG!$A$1:$AG$134</definedName>
    <definedName name="ASCIIData147.csv" localSheetId="5">Analyze_FINAL_ORG!$A$1:$AG$134</definedName>
    <definedName name="ASCIIData148.csv" localSheetId="5">Analyze_FINAL_ORG!$A$1:$AG$134</definedName>
    <definedName name="ASCIIData149.csv" localSheetId="5">Analyze_FINAL_ORG!$A$1:$AG$134</definedName>
    <definedName name="ASCIIData150.csv" localSheetId="5">Analyze_FINAL_ORG!$A$1:$AG$134</definedName>
    <definedName name="ASCIIData151.csv" localSheetId="5">Analyze_FINAL_ORG!$A$1:$AG$134</definedName>
    <definedName name="ASCIIData152.csv" localSheetId="5">Analyze_FINAL_ORG!$A$1:$AG$134</definedName>
    <definedName name="ASCIIData153.csv" localSheetId="5">Analyze_FINAL_ORG!$A$1:$AG$134</definedName>
    <definedName name="ASCIIData154.csv" localSheetId="5">Analyze_FINAL_ORG!$A$1:$AG$134</definedName>
    <definedName name="ASCIIData155.csv" localSheetId="5">Analyze_FINAL_ORG!$A$1:$AG$134</definedName>
    <definedName name="ASCIIData156.csv" localSheetId="5">Analyze_FINAL_ORG!$A$1:$AG$134</definedName>
    <definedName name="ASCIIData157.csv" localSheetId="5">Analyze_FINAL_ORG!$A$1:$AG$134</definedName>
    <definedName name="ASCIIData158.csv" localSheetId="5">Analyze_FINAL_ORG!$A$1:$AG$134</definedName>
    <definedName name="ASCIIData159.csv" localSheetId="5">Analyze_FINAL_ORG!$A$1:$AG$134</definedName>
    <definedName name="ASCIIData160.csv" localSheetId="5">Analyze_FINAL_ORG!$A$1:$AG$134</definedName>
    <definedName name="ASCIIData161.csv" localSheetId="5">Analyze_FINAL_ORG!$A$1:$AG$134</definedName>
    <definedName name="ASCIIData162.csv" localSheetId="5">Analyze_FINAL_ORG!$A$1:$AG$134</definedName>
    <definedName name="ASCIIData163.csv" localSheetId="5">Analyze_FINAL_ORG!$A$1:$AG$134</definedName>
    <definedName name="ASCIIData164.csv" localSheetId="5">Analyze_FINAL_ORG!$A$1:$AG$134</definedName>
    <definedName name="ASCIIData165.csv" localSheetId="5">Analyze_FINAL_ORG!$A$1:$AG$134</definedName>
    <definedName name="ASCIIData166.csv" localSheetId="5">Analyze_FINAL_ORG!$A$1:$AG$134</definedName>
    <definedName name="ASCIIData167.csv" localSheetId="5">Analyze_FINAL_ORG!$A$1:$AG$134</definedName>
    <definedName name="ASCIIData168.csv" localSheetId="5">Analyze_FINAL_ORG!$A$1:$AG$134</definedName>
    <definedName name="ASCIIData169.csv" localSheetId="5">Analyze_FINAL_ORG!$A$1:$AG$134</definedName>
    <definedName name="ASCIIData170.csv" localSheetId="5">Analyze_FINAL_ORG!$A$1:$AG$134</definedName>
    <definedName name="ASCIIData171.csv" localSheetId="5">Analyze_FINAL_ORG!$A$1:$AG$134</definedName>
    <definedName name="ASCIIData172.csv" localSheetId="5">Analyze_FINAL_ORG!$A$1:$AG$134</definedName>
    <definedName name="ASCIIData173.csv" localSheetId="5">Analyze_FINAL_ORG!$A$1:$AG$134</definedName>
    <definedName name="ASCIIData174.csv" localSheetId="5">Analyze_FINAL_ORG!$A$1:$AG$134</definedName>
    <definedName name="ASCIIData175.csv" localSheetId="5">Analyze_FINAL_ORG!$A$1:$AG$134</definedName>
    <definedName name="ASCIIData176.csv" localSheetId="5">Analyze_FINAL_ORG!$A$1:$AG$134</definedName>
    <definedName name="ASCIIData177.csv" localSheetId="5">Analyze_FINAL_ORG!$A$1:$AG$134</definedName>
    <definedName name="ASCIIData178.csv" localSheetId="5">Analyze_FINAL_ORG!$A$1:$AG$134</definedName>
    <definedName name="ASCIIData179.csv" localSheetId="5">Analyze_FINAL_ORG!$A$1:$AG$134</definedName>
    <definedName name="ASCIIData180.csv" localSheetId="5">Analyze_FINAL_ORG!$A$1:$AG$134</definedName>
    <definedName name="ASCIIData181.csv" localSheetId="5">Analyze_FINAL_ORG!$A$1:$AG$134</definedName>
    <definedName name="ASCIIData182.csv" localSheetId="5">Analyze_FINAL_ORG!$A$1:$AG$134</definedName>
    <definedName name="ASCIIData183.csv" localSheetId="5">Analyze_FINAL_ORG!$A$1:$AG$134</definedName>
    <definedName name="ASCIIData184.csv" localSheetId="5">Analyze_FINAL_ORG!$A$1:$AG$134</definedName>
    <definedName name="ASCIIData185.csv" localSheetId="5">Analyze_FINAL_ORG!$A$1:$AG$134</definedName>
    <definedName name="ASCIIData186.csv" localSheetId="5">Analyze_FINAL_ORG!$A$1:$AG$134</definedName>
    <definedName name="ASCIIData187.csv" localSheetId="5">Analyze_FINAL_ORG!$A$1:$AG$134</definedName>
    <definedName name="ASCIIData188.csv" localSheetId="5">Analyze_FINAL_ORG!$A$1:$AG$134</definedName>
    <definedName name="ASCIIData189.csv" localSheetId="5">Analyze_FINAL_ORG!$A$1:$AG$134</definedName>
    <definedName name="ASCIIData190.csv" localSheetId="5">Analyze_FINAL_ORG!$A$1:$AG$134</definedName>
    <definedName name="ASCIIData191.csv" localSheetId="5">Analyze_FINAL_ORG!$A$1:$AG$134</definedName>
    <definedName name="ASCIIData192.csv" localSheetId="5">Analyze_FINAL_ORG!$A$1:$AG$134</definedName>
    <definedName name="ASCIIData193.csv" localSheetId="5">Analyze_FINAL_ORG!$A$1:$AG$134</definedName>
    <definedName name="ASCIIData194.csv" localSheetId="5">Analyze_FINAL_ORG!$A$1:$AG$134</definedName>
    <definedName name="ASCIIData195.csv" localSheetId="5">Analyze_FINAL_ORG!$A$1:$AG$134</definedName>
    <definedName name="ASCIIData196.csv" localSheetId="5">Analyze_FINAL_ORG!$A$1:$AG$134</definedName>
    <definedName name="ASCIIData197.csv" localSheetId="5">Analyze_FINAL_ORG!$A$1:$AG$134</definedName>
    <definedName name="ASCIIData198.csv" localSheetId="5">Analyze_FINAL_ORG!$A$1:$AG$134</definedName>
    <definedName name="ASCIIData199.csv" localSheetId="5">Analyze_FINAL_ORG!$A$1:$AG$134</definedName>
    <definedName name="ASCIIData200.csv" localSheetId="5">Analyze_FINAL_ORG!$A$1:$AG$134</definedName>
    <definedName name="ASCIIData201.csv" localSheetId="5">Analyze_FINAL_ORG!$A$1:$AG$134</definedName>
    <definedName name="ASCIIData202.csv" localSheetId="5">Analyze_FINAL_ORG!$A$1:$AG$134</definedName>
    <definedName name="ASCIIData203.csv" localSheetId="5">Analyze_FINAL_ORG!$A$1:$AG$134</definedName>
    <definedName name="ASCIIData204.csv" localSheetId="5">Analyze_FINAL_ORG!$A$1:$AG$134</definedName>
    <definedName name="ASCIIData205.csv" localSheetId="5">Analyze_FINAL_ORG!$A$1:$AG$134</definedName>
    <definedName name="ASCIIData206.csv" localSheetId="5">Analyze_FINAL_ORG!$A$1:$AG$134</definedName>
    <definedName name="ASCIIData207.csv" localSheetId="5">Analyze_FINAL_ORG!$A$1:$AG$134</definedName>
    <definedName name="ASCIIData208.csv" localSheetId="5">Analyze_FINAL_ORG!$A$1:$AG$134</definedName>
    <definedName name="ASCIIData209.csv" localSheetId="5">Analyze_FINAL_ORG!$A$1:$AG$134</definedName>
    <definedName name="ASCIIData210.csv" localSheetId="5">Analyze_FINAL_ORG!$A$1:$AG$134</definedName>
    <definedName name="ASCIIData211.csv" localSheetId="5">Analyze_FINAL_ORG!$A$1:$AG$134</definedName>
    <definedName name="ASCIIData212.csv" localSheetId="5">Analyze_FINAL_ORG!$A$1:$AG$134</definedName>
    <definedName name="ASCIIData213.csv" localSheetId="5">Analyze_FINAL_ORG!$A$1:$AG$134</definedName>
    <definedName name="ASCIIData214.csv" localSheetId="5">Analyze_FINAL_ORG!$A$1:$AG$134</definedName>
    <definedName name="ASCIIData215.csv" localSheetId="5">Analyze_FINAL_ORG!$A$1:$AG$134</definedName>
    <definedName name="ASCIIData216.csv" localSheetId="5">Analyze_FINAL_ORG!$A$1:$AG$134</definedName>
    <definedName name="ASCIIData217.csv" localSheetId="5">Analyze_FINAL_ORG!$A$1:$AG$134</definedName>
    <definedName name="ASCIIData218.csv" localSheetId="5">Analyze_FINAL_ORG!$A$1:$AG$134</definedName>
    <definedName name="ASCIIData219.csv" localSheetId="5">Analyze_FINAL_ORG!$A$1:$AG$134</definedName>
    <definedName name="ASCIIData220.csv" localSheetId="5">Analyze_FINAL_ORG!$A$1:$AG$134</definedName>
    <definedName name="ASCIIData221.csv" localSheetId="5">Analyze_FINAL_ORG!$A$1:$AG$134</definedName>
    <definedName name="ASCIIData222.csv" localSheetId="5">Analyze_FINAL_ORG!$A$1:$AG$134</definedName>
    <definedName name="ASCIIData223.csv" localSheetId="5">Analyze_FINAL_ORG!$A$1:$AG$134</definedName>
    <definedName name="ASCIIData224.csv" localSheetId="5">Analyze_FINAL_ORG!$A$1:$AG$134</definedName>
    <definedName name="ExternalData_1" localSheetId="5">Analyze_FINAL_ORG!$A$1:$AG$134</definedName>
  </definedNames>
  <calcPr calcId="152511"/>
</workbook>
</file>

<file path=xl/calcChain.xml><?xml version="1.0" encoding="utf-8"?>
<calcChain xmlns="http://schemas.openxmlformats.org/spreadsheetml/2006/main">
  <c r="O2" i="29" l="1"/>
  <c r="O213" i="29"/>
  <c r="M213" i="29"/>
  <c r="O212" i="29"/>
  <c r="M212" i="29"/>
  <c r="O211" i="29"/>
  <c r="M211" i="29"/>
  <c r="O210" i="29"/>
  <c r="M210" i="29"/>
  <c r="O209" i="29"/>
  <c r="M209" i="29"/>
  <c r="O208" i="29"/>
  <c r="M208" i="29"/>
  <c r="O207" i="29"/>
  <c r="M207" i="29"/>
  <c r="O206" i="29"/>
  <c r="M206" i="29"/>
  <c r="O205" i="29"/>
  <c r="M205" i="29"/>
  <c r="O204" i="29"/>
  <c r="M204" i="29"/>
  <c r="O203" i="29"/>
  <c r="M203" i="29"/>
  <c r="O202" i="29"/>
  <c r="M202" i="29"/>
  <c r="M3" i="29"/>
  <c r="O3" i="29"/>
  <c r="M4" i="29"/>
  <c r="O4" i="29"/>
  <c r="M5" i="29"/>
  <c r="O5" i="29"/>
  <c r="M6" i="29"/>
  <c r="O6" i="29"/>
  <c r="M7" i="29"/>
  <c r="O7" i="29"/>
  <c r="M8" i="29"/>
  <c r="O8" i="29"/>
  <c r="M9" i="29"/>
  <c r="O9" i="29"/>
  <c r="M10" i="29"/>
  <c r="O10" i="29"/>
  <c r="M11" i="29"/>
  <c r="O11" i="29"/>
  <c r="M12" i="29"/>
  <c r="O12" i="29"/>
  <c r="M13" i="29"/>
  <c r="O13" i="29"/>
  <c r="M14" i="29"/>
  <c r="O14" i="29"/>
  <c r="M15" i="29"/>
  <c r="O15" i="29"/>
  <c r="M16" i="29"/>
  <c r="O16" i="29"/>
  <c r="M17" i="29"/>
  <c r="O17" i="29"/>
  <c r="M18" i="29"/>
  <c r="O18" i="29"/>
  <c r="M19" i="29"/>
  <c r="O19" i="29"/>
  <c r="M20" i="29"/>
  <c r="O20" i="29"/>
  <c r="M21" i="29"/>
  <c r="O21" i="29"/>
  <c r="M22" i="29"/>
  <c r="O22" i="29"/>
  <c r="M23" i="29"/>
  <c r="O23" i="29"/>
  <c r="M24" i="29"/>
  <c r="O24" i="29"/>
  <c r="M25" i="29"/>
  <c r="O25" i="29"/>
  <c r="M26" i="29"/>
  <c r="O26" i="29"/>
  <c r="M27" i="29"/>
  <c r="O27" i="29"/>
  <c r="M28" i="29"/>
  <c r="O28" i="29"/>
  <c r="M29" i="29"/>
  <c r="O29" i="29"/>
  <c r="M30" i="29"/>
  <c r="O30" i="29"/>
  <c r="M31" i="29"/>
  <c r="O31" i="29"/>
  <c r="M32" i="29"/>
  <c r="O32" i="29"/>
  <c r="M33" i="29"/>
  <c r="O33" i="29"/>
  <c r="M34" i="29"/>
  <c r="O34" i="29"/>
  <c r="M35" i="29"/>
  <c r="O35" i="29"/>
  <c r="M36" i="29"/>
  <c r="O36" i="29"/>
  <c r="M37" i="29"/>
  <c r="O37" i="29"/>
  <c r="M38" i="29"/>
  <c r="O38" i="29"/>
  <c r="M39" i="29"/>
  <c r="O39" i="29"/>
  <c r="M40" i="29"/>
  <c r="O40" i="29"/>
  <c r="M41" i="29"/>
  <c r="O41" i="29"/>
  <c r="M42" i="29"/>
  <c r="O42" i="29"/>
  <c r="M43" i="29"/>
  <c r="O43" i="29"/>
  <c r="M44" i="29"/>
  <c r="O44" i="29"/>
  <c r="M45" i="29"/>
  <c r="O45" i="29"/>
  <c r="M46" i="29"/>
  <c r="O46" i="29"/>
  <c r="M47" i="29"/>
  <c r="O47" i="29"/>
  <c r="M48" i="29"/>
  <c r="O48" i="29"/>
  <c r="M49" i="29"/>
  <c r="O49" i="29"/>
  <c r="M50" i="29"/>
  <c r="O50" i="29"/>
  <c r="M51" i="29"/>
  <c r="O51" i="29"/>
  <c r="M52" i="29"/>
  <c r="O52" i="29"/>
  <c r="M53" i="29"/>
  <c r="O53" i="29"/>
  <c r="M54" i="29"/>
  <c r="O54" i="29"/>
  <c r="M55" i="29"/>
  <c r="O55" i="29"/>
  <c r="M56" i="29"/>
  <c r="O56" i="29"/>
  <c r="M57" i="29"/>
  <c r="O57" i="29"/>
  <c r="M58" i="29"/>
  <c r="O58" i="29"/>
  <c r="M59" i="29"/>
  <c r="O59" i="29"/>
  <c r="M60" i="29"/>
  <c r="O60" i="29"/>
  <c r="M61" i="29"/>
  <c r="O61" i="29"/>
  <c r="M62" i="29"/>
  <c r="O62" i="29"/>
  <c r="M63" i="29"/>
  <c r="O63" i="29"/>
  <c r="M64" i="29"/>
  <c r="O64" i="29"/>
  <c r="M65" i="29"/>
  <c r="O65" i="29"/>
  <c r="M66" i="29"/>
  <c r="O66" i="29"/>
  <c r="M67" i="29"/>
  <c r="O67" i="29"/>
  <c r="M68" i="29"/>
  <c r="O68" i="29"/>
  <c r="M69" i="29"/>
  <c r="O69" i="29"/>
  <c r="M70" i="29"/>
  <c r="O70" i="29"/>
  <c r="M71" i="29"/>
  <c r="O71" i="29"/>
  <c r="M72" i="29"/>
  <c r="O72" i="29"/>
  <c r="M73" i="29"/>
  <c r="O73" i="29"/>
  <c r="M74" i="29"/>
  <c r="O74" i="29"/>
  <c r="M75" i="29"/>
  <c r="O75" i="29"/>
  <c r="M76" i="29"/>
  <c r="O76" i="29"/>
  <c r="M77" i="29"/>
  <c r="O77" i="29"/>
  <c r="M78" i="29"/>
  <c r="O78" i="29"/>
  <c r="M79" i="29"/>
  <c r="O79" i="29"/>
  <c r="M80" i="29"/>
  <c r="O80" i="29"/>
  <c r="M81" i="29"/>
  <c r="O81" i="29"/>
  <c r="M82" i="29"/>
  <c r="O82" i="29"/>
  <c r="M83" i="29"/>
  <c r="O83" i="29"/>
  <c r="M84" i="29"/>
  <c r="O84" i="29"/>
  <c r="M85" i="29"/>
  <c r="O85" i="29"/>
  <c r="M86" i="29"/>
  <c r="O86" i="29"/>
  <c r="M87" i="29"/>
  <c r="O87" i="29"/>
  <c r="M88" i="29"/>
  <c r="O88" i="29"/>
  <c r="M89" i="29"/>
  <c r="O89" i="29"/>
  <c r="M90" i="29"/>
  <c r="O90" i="29"/>
  <c r="M91" i="29"/>
  <c r="O91" i="29"/>
  <c r="M92" i="29"/>
  <c r="O92" i="29"/>
  <c r="M93" i="29"/>
  <c r="O93" i="29"/>
  <c r="M94" i="29"/>
  <c r="O94" i="29"/>
  <c r="M95" i="29"/>
  <c r="O95" i="29"/>
  <c r="M96" i="29"/>
  <c r="O96" i="29"/>
  <c r="M97" i="29"/>
  <c r="O97" i="29"/>
  <c r="M98" i="29"/>
  <c r="O98" i="29"/>
  <c r="M99" i="29"/>
  <c r="O99" i="29"/>
  <c r="M100" i="29"/>
  <c r="O100" i="29"/>
  <c r="M101" i="29"/>
  <c r="O101" i="29"/>
  <c r="M102" i="29"/>
  <c r="O102" i="29"/>
  <c r="M103" i="29"/>
  <c r="O103" i="29"/>
  <c r="M104" i="29"/>
  <c r="O104" i="29"/>
  <c r="M105" i="29"/>
  <c r="O105" i="29"/>
  <c r="M106" i="29"/>
  <c r="O106" i="29"/>
  <c r="M107" i="29"/>
  <c r="O107" i="29"/>
  <c r="M108" i="29"/>
  <c r="O108" i="29"/>
  <c r="M109" i="29"/>
  <c r="O109" i="29"/>
  <c r="M110" i="29"/>
  <c r="O110" i="29"/>
  <c r="M111" i="29"/>
  <c r="O111" i="29"/>
  <c r="M112" i="29"/>
  <c r="O112" i="29"/>
  <c r="M113" i="29"/>
  <c r="O113" i="29"/>
  <c r="M114" i="29"/>
  <c r="O114" i="29"/>
  <c r="M115" i="29"/>
  <c r="O115" i="29"/>
  <c r="M116" i="29"/>
  <c r="O116" i="29"/>
  <c r="M117" i="29"/>
  <c r="O117" i="29"/>
  <c r="M118" i="29"/>
  <c r="O118" i="29"/>
  <c r="M119" i="29"/>
  <c r="O119" i="29"/>
  <c r="M120" i="29"/>
  <c r="O120" i="29"/>
  <c r="M121" i="29"/>
  <c r="O121" i="29"/>
  <c r="M122" i="29"/>
  <c r="O122" i="29"/>
  <c r="M123" i="29"/>
  <c r="O123" i="29"/>
  <c r="M124" i="29"/>
  <c r="O124" i="29"/>
  <c r="M125" i="29"/>
  <c r="O125" i="29"/>
  <c r="M126" i="29"/>
  <c r="O126" i="29"/>
  <c r="M127" i="29"/>
  <c r="O127" i="29"/>
  <c r="M128" i="29"/>
  <c r="O128" i="29"/>
  <c r="M129" i="29"/>
  <c r="O129" i="29"/>
  <c r="M130" i="29"/>
  <c r="O130" i="29"/>
  <c r="M131" i="29"/>
  <c r="O131" i="29"/>
  <c r="M132" i="29"/>
  <c r="O132" i="29"/>
  <c r="M133" i="29"/>
  <c r="O133" i="29"/>
  <c r="M134" i="29"/>
  <c r="O134" i="29"/>
  <c r="M135" i="29"/>
  <c r="O135" i="29"/>
  <c r="M136" i="29"/>
  <c r="O136" i="29"/>
  <c r="M137" i="29"/>
  <c r="O137" i="29"/>
  <c r="M138" i="29"/>
  <c r="O138" i="29"/>
  <c r="M139" i="29"/>
  <c r="O139" i="29"/>
  <c r="M140" i="29"/>
  <c r="O140" i="29"/>
  <c r="M141" i="29"/>
  <c r="O141" i="29"/>
  <c r="M142" i="29"/>
  <c r="O142" i="29"/>
  <c r="M143" i="29"/>
  <c r="O143" i="29"/>
  <c r="M144" i="29"/>
  <c r="O144" i="29"/>
  <c r="M145" i="29"/>
  <c r="O145" i="29"/>
  <c r="M146" i="29"/>
  <c r="O146" i="29"/>
  <c r="M147" i="29"/>
  <c r="O147" i="29"/>
  <c r="M148" i="29"/>
  <c r="O148" i="29"/>
  <c r="M149" i="29"/>
  <c r="O149" i="29"/>
  <c r="M150" i="29"/>
  <c r="O150" i="29"/>
  <c r="M151" i="29"/>
  <c r="O151" i="29"/>
  <c r="M152" i="29"/>
  <c r="O152" i="29"/>
  <c r="M153" i="29"/>
  <c r="O153" i="29"/>
  <c r="M154" i="29"/>
  <c r="O154" i="29"/>
  <c r="M155" i="29"/>
  <c r="O155" i="29"/>
  <c r="M156" i="29"/>
  <c r="O156" i="29"/>
  <c r="M157" i="29"/>
  <c r="O157" i="29"/>
  <c r="M158" i="29"/>
  <c r="O158" i="29"/>
  <c r="M159" i="29"/>
  <c r="O159" i="29"/>
  <c r="M160" i="29"/>
  <c r="O160" i="29"/>
  <c r="M161" i="29"/>
  <c r="O161" i="29"/>
  <c r="M162" i="29"/>
  <c r="O162" i="29"/>
  <c r="M163" i="29"/>
  <c r="O163" i="29"/>
  <c r="M164" i="29"/>
  <c r="O164" i="29"/>
  <c r="M165" i="29"/>
  <c r="O165" i="29"/>
  <c r="M166" i="29"/>
  <c r="O166" i="29"/>
  <c r="M167" i="29"/>
  <c r="O167" i="29"/>
  <c r="M168" i="29"/>
  <c r="O168" i="29"/>
  <c r="M169" i="29"/>
  <c r="O169" i="29"/>
  <c r="M170" i="29"/>
  <c r="O170" i="29"/>
  <c r="M171" i="29"/>
  <c r="O171" i="29"/>
  <c r="M172" i="29"/>
  <c r="O172" i="29"/>
  <c r="M173" i="29"/>
  <c r="O173" i="29"/>
  <c r="M174" i="29"/>
  <c r="O174" i="29"/>
  <c r="M175" i="29"/>
  <c r="O175" i="29"/>
  <c r="M176" i="29"/>
  <c r="O176" i="29"/>
  <c r="M177" i="29"/>
  <c r="O177" i="29"/>
  <c r="M178" i="29"/>
  <c r="O178" i="29"/>
  <c r="M179" i="29"/>
  <c r="O179" i="29"/>
  <c r="M180" i="29"/>
  <c r="O180" i="29"/>
  <c r="M181" i="29"/>
  <c r="O181" i="29"/>
  <c r="M182" i="29"/>
  <c r="O182" i="29"/>
  <c r="M183" i="29"/>
  <c r="O183" i="29"/>
  <c r="M184" i="29"/>
  <c r="O184" i="29"/>
  <c r="M185" i="29"/>
  <c r="O185" i="29"/>
  <c r="M186" i="29"/>
  <c r="O186" i="29"/>
  <c r="M187" i="29"/>
  <c r="O187" i="29"/>
  <c r="M188" i="29"/>
  <c r="O188" i="29"/>
  <c r="M189" i="29"/>
  <c r="O189" i="29"/>
  <c r="M190" i="29"/>
  <c r="O190" i="29"/>
  <c r="M191" i="29"/>
  <c r="O191" i="29"/>
  <c r="M192" i="29"/>
  <c r="O192" i="29"/>
  <c r="M193" i="29"/>
  <c r="O193" i="29"/>
  <c r="M194" i="29"/>
  <c r="O194" i="29"/>
  <c r="M2" i="29"/>
  <c r="C197" i="29"/>
  <c r="I197" i="29" s="1"/>
  <c r="C196" i="29"/>
  <c r="I196" i="29" s="1"/>
  <c r="C195" i="29"/>
  <c r="I195" i="29" s="1"/>
  <c r="A3" i="29" l="1"/>
  <c r="B3" i="29" s="1"/>
  <c r="A4" i="29"/>
  <c r="B4" i="29" s="1"/>
  <c r="C4" i="29" s="1"/>
  <c r="A5" i="29"/>
  <c r="B5" i="29" s="1"/>
  <c r="A6" i="29"/>
  <c r="B6" i="29" s="1"/>
  <c r="C6" i="29" s="1"/>
  <c r="A7" i="29"/>
  <c r="B7" i="29" s="1"/>
  <c r="A8" i="29"/>
  <c r="B8" i="29" s="1"/>
  <c r="A9" i="29"/>
  <c r="B9" i="29" s="1"/>
  <c r="A10" i="29"/>
  <c r="B10" i="29" s="1"/>
  <c r="C10" i="29" s="1"/>
  <c r="A11" i="29"/>
  <c r="B11" i="29" s="1"/>
  <c r="A12" i="29"/>
  <c r="B12" i="29" s="1"/>
  <c r="C12" i="29" s="1"/>
  <c r="A13" i="29"/>
  <c r="B13" i="29" s="1"/>
  <c r="A14" i="29"/>
  <c r="B14" i="29" s="1"/>
  <c r="A15" i="29"/>
  <c r="B15" i="29" s="1"/>
  <c r="A16" i="29"/>
  <c r="B16" i="29" s="1"/>
  <c r="A17" i="29"/>
  <c r="B17" i="29" s="1"/>
  <c r="A18" i="29"/>
  <c r="B18" i="29" s="1"/>
  <c r="A19" i="29"/>
  <c r="B19" i="29" s="1"/>
  <c r="A20" i="29"/>
  <c r="B20" i="29" s="1"/>
  <c r="A21" i="29"/>
  <c r="B21" i="29" s="1"/>
  <c r="A22" i="29"/>
  <c r="B22" i="29" s="1"/>
  <c r="A23" i="29"/>
  <c r="B23" i="29" s="1"/>
  <c r="A24" i="29"/>
  <c r="B24" i="29" s="1"/>
  <c r="A25" i="29"/>
  <c r="B25" i="29" s="1"/>
  <c r="A26" i="29"/>
  <c r="B26" i="29" s="1"/>
  <c r="A27" i="29"/>
  <c r="B27" i="29" s="1"/>
  <c r="A28" i="29"/>
  <c r="B28" i="29" s="1"/>
  <c r="A29" i="29"/>
  <c r="B29" i="29" s="1"/>
  <c r="A30" i="29"/>
  <c r="B30" i="29" s="1"/>
  <c r="A31" i="29"/>
  <c r="B31" i="29" s="1"/>
  <c r="A32" i="29"/>
  <c r="B32" i="29" s="1"/>
  <c r="A33" i="29"/>
  <c r="B33" i="29" s="1"/>
  <c r="A34" i="29"/>
  <c r="B34" i="29" s="1"/>
  <c r="A35" i="29"/>
  <c r="B35" i="29" s="1"/>
  <c r="A36" i="29"/>
  <c r="B36" i="29" s="1"/>
  <c r="A37" i="29"/>
  <c r="B37" i="29" s="1"/>
  <c r="A38" i="29"/>
  <c r="B38" i="29" s="1"/>
  <c r="A39" i="29"/>
  <c r="B39" i="29" s="1"/>
  <c r="A40" i="29"/>
  <c r="B40" i="29" s="1"/>
  <c r="A41" i="29"/>
  <c r="B41" i="29" s="1"/>
  <c r="A42" i="29"/>
  <c r="B42" i="29" s="1"/>
  <c r="A43" i="29"/>
  <c r="B43" i="29" s="1"/>
  <c r="A44" i="29"/>
  <c r="B44" i="29" s="1"/>
  <c r="A45" i="29"/>
  <c r="B45" i="29" s="1"/>
  <c r="A46" i="29"/>
  <c r="B46" i="29" s="1"/>
  <c r="A47" i="29"/>
  <c r="B47" i="29" s="1"/>
  <c r="A48" i="29"/>
  <c r="B48" i="29" s="1"/>
  <c r="A49" i="29"/>
  <c r="B49" i="29" s="1"/>
  <c r="A50" i="29"/>
  <c r="B50" i="29" s="1"/>
  <c r="A51" i="29"/>
  <c r="B51" i="29" s="1"/>
  <c r="A52" i="29"/>
  <c r="B52" i="29" s="1"/>
  <c r="A53" i="29"/>
  <c r="B53" i="29" s="1"/>
  <c r="A54" i="29"/>
  <c r="B54" i="29" s="1"/>
  <c r="A55" i="29"/>
  <c r="B55" i="29" s="1"/>
  <c r="A56" i="29"/>
  <c r="B56" i="29" s="1"/>
  <c r="A57" i="29"/>
  <c r="B57" i="29" s="1"/>
  <c r="A58" i="29"/>
  <c r="B58" i="29" s="1"/>
  <c r="A59" i="29"/>
  <c r="B59" i="29" s="1"/>
  <c r="A60" i="29"/>
  <c r="B60" i="29" s="1"/>
  <c r="A61" i="29"/>
  <c r="B61" i="29" s="1"/>
  <c r="A62" i="29"/>
  <c r="B62" i="29" s="1"/>
  <c r="A63" i="29"/>
  <c r="B63" i="29" s="1"/>
  <c r="A64" i="29"/>
  <c r="B64" i="29" s="1"/>
  <c r="A65" i="29"/>
  <c r="B65" i="29" s="1"/>
  <c r="A66" i="29"/>
  <c r="B66" i="29" s="1"/>
  <c r="A67" i="29"/>
  <c r="B67" i="29" s="1"/>
  <c r="A68" i="29"/>
  <c r="B68" i="29" s="1"/>
  <c r="A69" i="29"/>
  <c r="B69" i="29" s="1"/>
  <c r="A70" i="29"/>
  <c r="B70" i="29" s="1"/>
  <c r="A71" i="29"/>
  <c r="B71" i="29" s="1"/>
  <c r="A72" i="29"/>
  <c r="B72" i="29" s="1"/>
  <c r="A73" i="29"/>
  <c r="B73" i="29" s="1"/>
  <c r="A74" i="29"/>
  <c r="B74" i="29" s="1"/>
  <c r="A75" i="29"/>
  <c r="B75" i="29" s="1"/>
  <c r="A76" i="29"/>
  <c r="B76" i="29" s="1"/>
  <c r="A77" i="29"/>
  <c r="B77" i="29" s="1"/>
  <c r="A78" i="29"/>
  <c r="B78" i="29" s="1"/>
  <c r="A79" i="29"/>
  <c r="B79" i="29" s="1"/>
  <c r="A80" i="29"/>
  <c r="B80" i="29" s="1"/>
  <c r="A81" i="29"/>
  <c r="B81" i="29" s="1"/>
  <c r="A82" i="29"/>
  <c r="B82" i="29" s="1"/>
  <c r="A83" i="29"/>
  <c r="B83" i="29" s="1"/>
  <c r="A84" i="29"/>
  <c r="B84" i="29" s="1"/>
  <c r="A85" i="29"/>
  <c r="B85" i="29" s="1"/>
  <c r="A86" i="29"/>
  <c r="B86" i="29" s="1"/>
  <c r="A87" i="29"/>
  <c r="B87" i="29" s="1"/>
  <c r="A88" i="29"/>
  <c r="B88" i="29" s="1"/>
  <c r="A89" i="29"/>
  <c r="B89" i="29" s="1"/>
  <c r="A90" i="29"/>
  <c r="B90" i="29" s="1"/>
  <c r="A91" i="29"/>
  <c r="B91" i="29" s="1"/>
  <c r="A92" i="29"/>
  <c r="B92" i="29" s="1"/>
  <c r="A93" i="29"/>
  <c r="B93" i="29" s="1"/>
  <c r="A94" i="29"/>
  <c r="B94" i="29" s="1"/>
  <c r="A95" i="29"/>
  <c r="B95" i="29" s="1"/>
  <c r="A96" i="29"/>
  <c r="B96" i="29" s="1"/>
  <c r="A97" i="29"/>
  <c r="B97" i="29" s="1"/>
  <c r="A98" i="29"/>
  <c r="B98" i="29" s="1"/>
  <c r="A99" i="29"/>
  <c r="B99" i="29" s="1"/>
  <c r="A100" i="29"/>
  <c r="B100" i="29" s="1"/>
  <c r="A101" i="29"/>
  <c r="B101" i="29" s="1"/>
  <c r="A102" i="29"/>
  <c r="B102" i="29" s="1"/>
  <c r="A103" i="29"/>
  <c r="B103" i="29" s="1"/>
  <c r="A104" i="29"/>
  <c r="B104" i="29" s="1"/>
  <c r="A105" i="29"/>
  <c r="B105" i="29" s="1"/>
  <c r="A106" i="29"/>
  <c r="B106" i="29" s="1"/>
  <c r="A107" i="29"/>
  <c r="B107" i="29" s="1"/>
  <c r="A108" i="29"/>
  <c r="B108" i="29" s="1"/>
  <c r="A109" i="29"/>
  <c r="B109" i="29" s="1"/>
  <c r="A110" i="29"/>
  <c r="B110" i="29" s="1"/>
  <c r="A111" i="29"/>
  <c r="B111" i="29" s="1"/>
  <c r="A112" i="29"/>
  <c r="B112" i="29" s="1"/>
  <c r="A113" i="29"/>
  <c r="B113" i="29" s="1"/>
  <c r="A114" i="29"/>
  <c r="B114" i="29" s="1"/>
  <c r="A115" i="29"/>
  <c r="B115" i="29" s="1"/>
  <c r="A116" i="29"/>
  <c r="B116" i="29" s="1"/>
  <c r="A117" i="29"/>
  <c r="B117" i="29" s="1"/>
  <c r="A118" i="29"/>
  <c r="B118" i="29" s="1"/>
  <c r="A119" i="29"/>
  <c r="B119" i="29" s="1"/>
  <c r="A120" i="29"/>
  <c r="B120" i="29" s="1"/>
  <c r="A121" i="29"/>
  <c r="B121" i="29" s="1"/>
  <c r="A122" i="29"/>
  <c r="B122" i="29" s="1"/>
  <c r="A123" i="29"/>
  <c r="B123" i="29" s="1"/>
  <c r="A124" i="29"/>
  <c r="B124" i="29" s="1"/>
  <c r="A125" i="29"/>
  <c r="B125" i="29" s="1"/>
  <c r="A126" i="29"/>
  <c r="B126" i="29" s="1"/>
  <c r="A127" i="29"/>
  <c r="B127" i="29" s="1"/>
  <c r="A128" i="29"/>
  <c r="B128" i="29" s="1"/>
  <c r="A129" i="29"/>
  <c r="B129" i="29" s="1"/>
  <c r="A130" i="29"/>
  <c r="B130" i="29" s="1"/>
  <c r="A131" i="29"/>
  <c r="B131" i="29" s="1"/>
  <c r="A132" i="29"/>
  <c r="B132" i="29" s="1"/>
  <c r="A133" i="29"/>
  <c r="B133" i="29" s="1"/>
  <c r="A134" i="29"/>
  <c r="B134" i="29" s="1"/>
  <c r="A135" i="29"/>
  <c r="B135" i="29" s="1"/>
  <c r="A136" i="29"/>
  <c r="B136" i="29" s="1"/>
  <c r="A137" i="29"/>
  <c r="B137" i="29" s="1"/>
  <c r="A138" i="29"/>
  <c r="B138" i="29" s="1"/>
  <c r="A139" i="29"/>
  <c r="B139" i="29" s="1"/>
  <c r="A140" i="29"/>
  <c r="B140" i="29" s="1"/>
  <c r="A141" i="29"/>
  <c r="B141" i="29" s="1"/>
  <c r="A142" i="29"/>
  <c r="B142" i="29" s="1"/>
  <c r="A143" i="29"/>
  <c r="B143" i="29" s="1"/>
  <c r="A144" i="29"/>
  <c r="B144" i="29" s="1"/>
  <c r="A145" i="29"/>
  <c r="B145" i="29" s="1"/>
  <c r="A146" i="29"/>
  <c r="B146" i="29" s="1"/>
  <c r="A147" i="29"/>
  <c r="B147" i="29" s="1"/>
  <c r="A148" i="29"/>
  <c r="B148" i="29" s="1"/>
  <c r="A149" i="29"/>
  <c r="B149" i="29" s="1"/>
  <c r="A150" i="29"/>
  <c r="B150" i="29" s="1"/>
  <c r="A151" i="29"/>
  <c r="B151" i="29" s="1"/>
  <c r="A152" i="29"/>
  <c r="B152" i="29" s="1"/>
  <c r="A153" i="29"/>
  <c r="B153" i="29" s="1"/>
  <c r="A154" i="29"/>
  <c r="B154" i="29" s="1"/>
  <c r="A155" i="29"/>
  <c r="B155" i="29" s="1"/>
  <c r="A156" i="29"/>
  <c r="B156" i="29" s="1"/>
  <c r="A157" i="29"/>
  <c r="B157" i="29" s="1"/>
  <c r="A158" i="29"/>
  <c r="B158" i="29" s="1"/>
  <c r="A159" i="29"/>
  <c r="B159" i="29" s="1"/>
  <c r="A160" i="29"/>
  <c r="B160" i="29" s="1"/>
  <c r="A161" i="29"/>
  <c r="B161" i="29" s="1"/>
  <c r="A162" i="29"/>
  <c r="B162" i="29" s="1"/>
  <c r="A163" i="29"/>
  <c r="B163" i="29" s="1"/>
  <c r="A164" i="29"/>
  <c r="B164" i="29" s="1"/>
  <c r="A165" i="29"/>
  <c r="B165" i="29" s="1"/>
  <c r="A166" i="29"/>
  <c r="B166" i="29" s="1"/>
  <c r="A167" i="29"/>
  <c r="B167" i="29" s="1"/>
  <c r="A168" i="29"/>
  <c r="B168" i="29" s="1"/>
  <c r="A169" i="29"/>
  <c r="B169" i="29" s="1"/>
  <c r="A170" i="29"/>
  <c r="B170" i="29" s="1"/>
  <c r="A171" i="29"/>
  <c r="B171" i="29" s="1"/>
  <c r="A172" i="29"/>
  <c r="B172" i="29" s="1"/>
  <c r="A173" i="29"/>
  <c r="B173" i="29" s="1"/>
  <c r="A174" i="29"/>
  <c r="B174" i="29" s="1"/>
  <c r="A175" i="29"/>
  <c r="B175" i="29" s="1"/>
  <c r="A176" i="29"/>
  <c r="B176" i="29" s="1"/>
  <c r="A177" i="29"/>
  <c r="B177" i="29" s="1"/>
  <c r="A178" i="29"/>
  <c r="B178" i="29" s="1"/>
  <c r="A179" i="29"/>
  <c r="B179" i="29" s="1"/>
  <c r="A180" i="29"/>
  <c r="B180" i="29" s="1"/>
  <c r="A181" i="29"/>
  <c r="B181" i="29" s="1"/>
  <c r="A182" i="29"/>
  <c r="B182" i="29" s="1"/>
  <c r="A183" i="29"/>
  <c r="B183" i="29" s="1"/>
  <c r="A184" i="29"/>
  <c r="B184" i="29" s="1"/>
  <c r="A185" i="29"/>
  <c r="B185" i="29" s="1"/>
  <c r="A186" i="29"/>
  <c r="B186" i="29" s="1"/>
  <c r="A187" i="29"/>
  <c r="B187" i="29" s="1"/>
  <c r="A188" i="29"/>
  <c r="B188" i="29" s="1"/>
  <c r="A189" i="29"/>
  <c r="B189" i="29" s="1"/>
  <c r="A190" i="29"/>
  <c r="B190" i="29" s="1"/>
  <c r="A191" i="29"/>
  <c r="B191" i="29" s="1"/>
  <c r="A192" i="29"/>
  <c r="B192" i="29" s="1"/>
  <c r="A193" i="29"/>
  <c r="B193" i="29" s="1"/>
  <c r="A194" i="29"/>
  <c r="B194" i="29" s="1"/>
  <c r="A195" i="29"/>
  <c r="A196" i="29"/>
  <c r="A197" i="29"/>
  <c r="A198" i="29"/>
  <c r="A199" i="29"/>
  <c r="A200" i="29"/>
  <c r="A201" i="29"/>
  <c r="A202" i="29"/>
  <c r="B202" i="29" s="1"/>
  <c r="A203" i="29"/>
  <c r="B203" i="29" s="1"/>
  <c r="A204" i="29"/>
  <c r="B204" i="29" s="1"/>
  <c r="A205" i="29"/>
  <c r="B205" i="29" s="1"/>
  <c r="A206" i="29"/>
  <c r="B206" i="29" s="1"/>
  <c r="A207" i="29"/>
  <c r="B207" i="29" s="1"/>
  <c r="A208" i="29"/>
  <c r="B208" i="29" s="1"/>
  <c r="A209" i="29"/>
  <c r="B209" i="29" s="1"/>
  <c r="A210" i="29"/>
  <c r="B210" i="29" s="1"/>
  <c r="A211" i="29"/>
  <c r="B211" i="29" s="1"/>
  <c r="A212" i="29"/>
  <c r="B212" i="29" s="1"/>
  <c r="A213" i="29"/>
  <c r="B213" i="29" s="1"/>
  <c r="A214" i="29"/>
  <c r="A215" i="29"/>
  <c r="A216" i="29"/>
  <c r="A217" i="29"/>
  <c r="A218" i="29"/>
  <c r="A219" i="29"/>
  <c r="A220" i="29"/>
  <c r="A221" i="29"/>
  <c r="A222" i="29"/>
  <c r="A223" i="29"/>
  <c r="A224" i="29"/>
  <c r="A225" i="29"/>
  <c r="A2" i="29"/>
  <c r="B2" i="29" s="1"/>
  <c r="G2" i="29" s="1"/>
  <c r="P2" i="29"/>
  <c r="I12" i="29" l="1"/>
  <c r="N12" i="29" s="1"/>
  <c r="I10" i="29"/>
  <c r="N10" i="29" s="1"/>
  <c r="I6" i="29"/>
  <c r="N6" i="29" s="1"/>
  <c r="I4" i="29"/>
  <c r="N4" i="29" s="1"/>
  <c r="G213" i="29"/>
  <c r="J213" i="29"/>
  <c r="K213" i="29" s="1"/>
  <c r="C213" i="29"/>
  <c r="G211" i="29"/>
  <c r="J211" i="29"/>
  <c r="K211" i="29" s="1"/>
  <c r="C211" i="29"/>
  <c r="G209" i="29"/>
  <c r="J209" i="29"/>
  <c r="K209" i="29" s="1"/>
  <c r="C209" i="29"/>
  <c r="G207" i="29"/>
  <c r="J207" i="29"/>
  <c r="K207" i="29" s="1"/>
  <c r="C207" i="29"/>
  <c r="G205" i="29"/>
  <c r="J205" i="29"/>
  <c r="K205" i="29" s="1"/>
  <c r="C205" i="29"/>
  <c r="G203" i="29"/>
  <c r="J203" i="29"/>
  <c r="K203" i="29" s="1"/>
  <c r="C203" i="29"/>
  <c r="G193" i="29"/>
  <c r="J193" i="29"/>
  <c r="K193" i="29" s="1"/>
  <c r="C193" i="29"/>
  <c r="G191" i="29"/>
  <c r="J191" i="29"/>
  <c r="K191" i="29" s="1"/>
  <c r="C191" i="29"/>
  <c r="G189" i="29"/>
  <c r="J189" i="29"/>
  <c r="K189" i="29" s="1"/>
  <c r="C189" i="29"/>
  <c r="G187" i="29"/>
  <c r="J187" i="29"/>
  <c r="K187" i="29" s="1"/>
  <c r="C187" i="29"/>
  <c r="G185" i="29"/>
  <c r="J185" i="29"/>
  <c r="K185" i="29" s="1"/>
  <c r="C185" i="29"/>
  <c r="G183" i="29"/>
  <c r="J183" i="29"/>
  <c r="K183" i="29" s="1"/>
  <c r="C183" i="29"/>
  <c r="G181" i="29"/>
  <c r="J181" i="29"/>
  <c r="K181" i="29" s="1"/>
  <c r="C181" i="29"/>
  <c r="G179" i="29"/>
  <c r="J179" i="29"/>
  <c r="K179" i="29" s="1"/>
  <c r="C179" i="29"/>
  <c r="G177" i="29"/>
  <c r="J177" i="29"/>
  <c r="K177" i="29" s="1"/>
  <c r="C177" i="29"/>
  <c r="G175" i="29"/>
  <c r="J175" i="29"/>
  <c r="K175" i="29" s="1"/>
  <c r="C175" i="29"/>
  <c r="G173" i="29"/>
  <c r="J173" i="29"/>
  <c r="K173" i="29" s="1"/>
  <c r="C173" i="29"/>
  <c r="G171" i="29"/>
  <c r="J171" i="29"/>
  <c r="K171" i="29" s="1"/>
  <c r="C171" i="29"/>
  <c r="G169" i="29"/>
  <c r="J169" i="29"/>
  <c r="K169" i="29" s="1"/>
  <c r="C169" i="29"/>
  <c r="G167" i="29"/>
  <c r="J167" i="29"/>
  <c r="K167" i="29" s="1"/>
  <c r="C167" i="29"/>
  <c r="G165" i="29"/>
  <c r="J165" i="29"/>
  <c r="K165" i="29" s="1"/>
  <c r="C165" i="29"/>
  <c r="G163" i="29"/>
  <c r="J163" i="29"/>
  <c r="K163" i="29" s="1"/>
  <c r="C163" i="29"/>
  <c r="G161" i="29"/>
  <c r="J161" i="29"/>
  <c r="K161" i="29" s="1"/>
  <c r="C161" i="29"/>
  <c r="G159" i="29"/>
  <c r="J159" i="29"/>
  <c r="K159" i="29" s="1"/>
  <c r="C159" i="29"/>
  <c r="G157" i="29"/>
  <c r="J157" i="29"/>
  <c r="K157" i="29" s="1"/>
  <c r="C157" i="29"/>
  <c r="G155" i="29"/>
  <c r="J155" i="29"/>
  <c r="K155" i="29" s="1"/>
  <c r="C155" i="29"/>
  <c r="G153" i="29"/>
  <c r="J153" i="29"/>
  <c r="K153" i="29" s="1"/>
  <c r="C153" i="29"/>
  <c r="G151" i="29"/>
  <c r="J151" i="29"/>
  <c r="K151" i="29" s="1"/>
  <c r="C151" i="29"/>
  <c r="G149" i="29"/>
  <c r="J149" i="29"/>
  <c r="K149" i="29" s="1"/>
  <c r="C149" i="29"/>
  <c r="G147" i="29"/>
  <c r="J147" i="29"/>
  <c r="K147" i="29" s="1"/>
  <c r="C147" i="29"/>
  <c r="G145" i="29"/>
  <c r="J145" i="29"/>
  <c r="K145" i="29" s="1"/>
  <c r="C145" i="29"/>
  <c r="G143" i="29"/>
  <c r="J143" i="29"/>
  <c r="K143" i="29" s="1"/>
  <c r="C143" i="29"/>
  <c r="G141" i="29"/>
  <c r="J141" i="29"/>
  <c r="K141" i="29" s="1"/>
  <c r="C141" i="29"/>
  <c r="G139" i="29"/>
  <c r="J139" i="29"/>
  <c r="K139" i="29" s="1"/>
  <c r="C139" i="29"/>
  <c r="G137" i="29"/>
  <c r="J137" i="29"/>
  <c r="K137" i="29" s="1"/>
  <c r="C137" i="29"/>
  <c r="G135" i="29"/>
  <c r="J135" i="29"/>
  <c r="K135" i="29" s="1"/>
  <c r="C135" i="29"/>
  <c r="G133" i="29"/>
  <c r="J133" i="29"/>
  <c r="K133" i="29" s="1"/>
  <c r="C133" i="29"/>
  <c r="G131" i="29"/>
  <c r="J131" i="29"/>
  <c r="K131" i="29" s="1"/>
  <c r="C131" i="29"/>
  <c r="G129" i="29"/>
  <c r="J129" i="29"/>
  <c r="K129" i="29" s="1"/>
  <c r="C129" i="29"/>
  <c r="G127" i="29"/>
  <c r="J127" i="29"/>
  <c r="K127" i="29" s="1"/>
  <c r="C127" i="29"/>
  <c r="G125" i="29"/>
  <c r="J125" i="29"/>
  <c r="K125" i="29" s="1"/>
  <c r="C125" i="29"/>
  <c r="G123" i="29"/>
  <c r="J123" i="29"/>
  <c r="K123" i="29" s="1"/>
  <c r="C123" i="29"/>
  <c r="G121" i="29"/>
  <c r="J121" i="29"/>
  <c r="K121" i="29" s="1"/>
  <c r="C121" i="29"/>
  <c r="G119" i="29"/>
  <c r="J119" i="29"/>
  <c r="K119" i="29" s="1"/>
  <c r="C119" i="29"/>
  <c r="G117" i="29"/>
  <c r="J117" i="29"/>
  <c r="K117" i="29" s="1"/>
  <c r="C117" i="29"/>
  <c r="G115" i="29"/>
  <c r="J115" i="29"/>
  <c r="K115" i="29" s="1"/>
  <c r="C115" i="29"/>
  <c r="G113" i="29"/>
  <c r="J113" i="29"/>
  <c r="K113" i="29" s="1"/>
  <c r="C113" i="29"/>
  <c r="G111" i="29"/>
  <c r="J111" i="29"/>
  <c r="K111" i="29" s="1"/>
  <c r="C111" i="29"/>
  <c r="G109" i="29"/>
  <c r="J109" i="29"/>
  <c r="K109" i="29" s="1"/>
  <c r="C109" i="29"/>
  <c r="G107" i="29"/>
  <c r="J107" i="29"/>
  <c r="K107" i="29" s="1"/>
  <c r="C107" i="29"/>
  <c r="G105" i="29"/>
  <c r="J105" i="29"/>
  <c r="K105" i="29" s="1"/>
  <c r="C105" i="29"/>
  <c r="G103" i="29"/>
  <c r="J103" i="29"/>
  <c r="K103" i="29" s="1"/>
  <c r="C103" i="29"/>
  <c r="G101" i="29"/>
  <c r="J101" i="29"/>
  <c r="K101" i="29" s="1"/>
  <c r="C101" i="29"/>
  <c r="G99" i="29"/>
  <c r="J99" i="29"/>
  <c r="K99" i="29" s="1"/>
  <c r="C99" i="29"/>
  <c r="G97" i="29"/>
  <c r="J97" i="29"/>
  <c r="K97" i="29" s="1"/>
  <c r="C97" i="29"/>
  <c r="G95" i="29"/>
  <c r="J95" i="29"/>
  <c r="K95" i="29" s="1"/>
  <c r="C95" i="29"/>
  <c r="G93" i="29"/>
  <c r="J93" i="29"/>
  <c r="K93" i="29" s="1"/>
  <c r="C93" i="29"/>
  <c r="G91" i="29"/>
  <c r="J91" i="29"/>
  <c r="K91" i="29" s="1"/>
  <c r="C91" i="29"/>
  <c r="G89" i="29"/>
  <c r="J89" i="29"/>
  <c r="K89" i="29" s="1"/>
  <c r="C89" i="29"/>
  <c r="G87" i="29"/>
  <c r="J87" i="29"/>
  <c r="K87" i="29" s="1"/>
  <c r="C87" i="29"/>
  <c r="G85" i="29"/>
  <c r="J85" i="29"/>
  <c r="K85" i="29" s="1"/>
  <c r="C85" i="29"/>
  <c r="G83" i="29"/>
  <c r="J83" i="29"/>
  <c r="K83" i="29" s="1"/>
  <c r="C83" i="29"/>
  <c r="G81" i="29"/>
  <c r="J81" i="29"/>
  <c r="K81" i="29" s="1"/>
  <c r="C81" i="29"/>
  <c r="G79" i="29"/>
  <c r="J79" i="29"/>
  <c r="K79" i="29" s="1"/>
  <c r="C79" i="29"/>
  <c r="G77" i="29"/>
  <c r="J77" i="29"/>
  <c r="K77" i="29" s="1"/>
  <c r="C77" i="29"/>
  <c r="G75" i="29"/>
  <c r="J75" i="29"/>
  <c r="K75" i="29" s="1"/>
  <c r="C75" i="29"/>
  <c r="G73" i="29"/>
  <c r="J73" i="29"/>
  <c r="K73" i="29" s="1"/>
  <c r="C73" i="29"/>
  <c r="G71" i="29"/>
  <c r="J71" i="29"/>
  <c r="K71" i="29" s="1"/>
  <c r="C71" i="29"/>
  <c r="G69" i="29"/>
  <c r="J69" i="29"/>
  <c r="K69" i="29" s="1"/>
  <c r="C69" i="29"/>
  <c r="G67" i="29"/>
  <c r="J67" i="29"/>
  <c r="K67" i="29" s="1"/>
  <c r="C67" i="29"/>
  <c r="G65" i="29"/>
  <c r="J65" i="29"/>
  <c r="K65" i="29" s="1"/>
  <c r="C65" i="29"/>
  <c r="G63" i="29"/>
  <c r="J63" i="29"/>
  <c r="K63" i="29" s="1"/>
  <c r="C63" i="29"/>
  <c r="G61" i="29"/>
  <c r="J61" i="29"/>
  <c r="K61" i="29" s="1"/>
  <c r="C61" i="29"/>
  <c r="G59" i="29"/>
  <c r="J59" i="29"/>
  <c r="K59" i="29" s="1"/>
  <c r="C59" i="29"/>
  <c r="G57" i="29"/>
  <c r="J57" i="29"/>
  <c r="K57" i="29" s="1"/>
  <c r="C57" i="29"/>
  <c r="G55" i="29"/>
  <c r="J55" i="29"/>
  <c r="K55" i="29" s="1"/>
  <c r="C55" i="29"/>
  <c r="G53" i="29"/>
  <c r="J53" i="29"/>
  <c r="K53" i="29" s="1"/>
  <c r="C53" i="29"/>
  <c r="G51" i="29"/>
  <c r="J51" i="29"/>
  <c r="K51" i="29" s="1"/>
  <c r="C51" i="29"/>
  <c r="G49" i="29"/>
  <c r="J49" i="29"/>
  <c r="K49" i="29" s="1"/>
  <c r="C49" i="29"/>
  <c r="G47" i="29"/>
  <c r="J47" i="29"/>
  <c r="K47" i="29" s="1"/>
  <c r="C47" i="29"/>
  <c r="G45" i="29"/>
  <c r="J45" i="29"/>
  <c r="K45" i="29" s="1"/>
  <c r="C45" i="29"/>
  <c r="G43" i="29"/>
  <c r="J43" i="29"/>
  <c r="K43" i="29" s="1"/>
  <c r="C43" i="29"/>
  <c r="G41" i="29"/>
  <c r="J41" i="29"/>
  <c r="K41" i="29" s="1"/>
  <c r="C41" i="29"/>
  <c r="G39" i="29"/>
  <c r="J39" i="29"/>
  <c r="K39" i="29" s="1"/>
  <c r="C39" i="29"/>
  <c r="G37" i="29"/>
  <c r="J37" i="29"/>
  <c r="K37" i="29" s="1"/>
  <c r="C37" i="29"/>
  <c r="G35" i="29"/>
  <c r="J35" i="29"/>
  <c r="K35" i="29" s="1"/>
  <c r="C35" i="29"/>
  <c r="G33" i="29"/>
  <c r="J33" i="29"/>
  <c r="K33" i="29" s="1"/>
  <c r="C33" i="29"/>
  <c r="G31" i="29"/>
  <c r="J31" i="29"/>
  <c r="K31" i="29" s="1"/>
  <c r="C31" i="29"/>
  <c r="G29" i="29"/>
  <c r="J29" i="29"/>
  <c r="K29" i="29" s="1"/>
  <c r="C29" i="29"/>
  <c r="G27" i="29"/>
  <c r="J27" i="29"/>
  <c r="K27" i="29" s="1"/>
  <c r="C27" i="29"/>
  <c r="G25" i="29"/>
  <c r="J25" i="29"/>
  <c r="K25" i="29" s="1"/>
  <c r="C25" i="29"/>
  <c r="G23" i="29"/>
  <c r="J23" i="29"/>
  <c r="K23" i="29" s="1"/>
  <c r="C23" i="29"/>
  <c r="G21" i="29"/>
  <c r="J21" i="29"/>
  <c r="K21" i="29" s="1"/>
  <c r="C21" i="29"/>
  <c r="G19" i="29"/>
  <c r="J19" i="29"/>
  <c r="K19" i="29" s="1"/>
  <c r="C19" i="29"/>
  <c r="G17" i="29"/>
  <c r="J17" i="29"/>
  <c r="K17" i="29" s="1"/>
  <c r="C17" i="29"/>
  <c r="G15" i="29"/>
  <c r="J15" i="29"/>
  <c r="K15" i="29" s="1"/>
  <c r="C15" i="29"/>
  <c r="G13" i="29"/>
  <c r="J13" i="29"/>
  <c r="K13" i="29" s="1"/>
  <c r="C13" i="29"/>
  <c r="G11" i="29"/>
  <c r="J11" i="29"/>
  <c r="K11" i="29" s="1"/>
  <c r="G9" i="29"/>
  <c r="J9" i="29"/>
  <c r="K9" i="29" s="1"/>
  <c r="G7" i="29"/>
  <c r="J7" i="29"/>
  <c r="K7" i="29" s="1"/>
  <c r="G5" i="29"/>
  <c r="J5" i="29"/>
  <c r="K5" i="29" s="1"/>
  <c r="G3" i="29"/>
  <c r="J3" i="29"/>
  <c r="K3" i="29" s="1"/>
  <c r="C3" i="29"/>
  <c r="J2" i="29"/>
  <c r="K2" i="29" s="1"/>
  <c r="G212" i="29"/>
  <c r="J212" i="29"/>
  <c r="K212" i="29" s="1"/>
  <c r="C212" i="29"/>
  <c r="G210" i="29"/>
  <c r="J210" i="29"/>
  <c r="K210" i="29" s="1"/>
  <c r="C210" i="29"/>
  <c r="G208" i="29"/>
  <c r="J208" i="29"/>
  <c r="K208" i="29" s="1"/>
  <c r="C208" i="29"/>
  <c r="G206" i="29"/>
  <c r="J206" i="29"/>
  <c r="K206" i="29" s="1"/>
  <c r="C206" i="29"/>
  <c r="G204" i="29"/>
  <c r="J204" i="29"/>
  <c r="K204" i="29" s="1"/>
  <c r="C204" i="29"/>
  <c r="J202" i="29"/>
  <c r="K202" i="29" s="1"/>
  <c r="G202" i="29"/>
  <c r="C202" i="29"/>
  <c r="G194" i="29"/>
  <c r="J194" i="29"/>
  <c r="K194" i="29" s="1"/>
  <c r="C194" i="29"/>
  <c r="G192" i="29"/>
  <c r="C192" i="29"/>
  <c r="J192" i="29"/>
  <c r="K192" i="29" s="1"/>
  <c r="G190" i="29"/>
  <c r="J190" i="29"/>
  <c r="K190" i="29" s="1"/>
  <c r="C190" i="29"/>
  <c r="G188" i="29"/>
  <c r="J188" i="29"/>
  <c r="K188" i="29" s="1"/>
  <c r="C188" i="29"/>
  <c r="G186" i="29"/>
  <c r="C186" i="29"/>
  <c r="J186" i="29"/>
  <c r="K186" i="29" s="1"/>
  <c r="G184" i="29"/>
  <c r="C184" i="29"/>
  <c r="J184" i="29"/>
  <c r="K184" i="29" s="1"/>
  <c r="G182" i="29"/>
  <c r="J182" i="29"/>
  <c r="K182" i="29" s="1"/>
  <c r="C182" i="29"/>
  <c r="G180" i="29"/>
  <c r="J180" i="29"/>
  <c r="K180" i="29" s="1"/>
  <c r="C180" i="29"/>
  <c r="G178" i="29"/>
  <c r="J178" i="29"/>
  <c r="K178" i="29" s="1"/>
  <c r="C178" i="29"/>
  <c r="G176" i="29"/>
  <c r="J176" i="29"/>
  <c r="K176" i="29" s="1"/>
  <c r="C176" i="29"/>
  <c r="G174" i="29"/>
  <c r="J174" i="29"/>
  <c r="K174" i="29" s="1"/>
  <c r="C174" i="29"/>
  <c r="G172" i="29"/>
  <c r="J172" i="29"/>
  <c r="K172" i="29" s="1"/>
  <c r="C172" i="29"/>
  <c r="G170" i="29"/>
  <c r="C170" i="29"/>
  <c r="J170" i="29"/>
  <c r="K170" i="29" s="1"/>
  <c r="G168" i="29"/>
  <c r="C168" i="29"/>
  <c r="J168" i="29"/>
  <c r="K168" i="29" s="1"/>
  <c r="G166" i="29"/>
  <c r="J166" i="29"/>
  <c r="K166" i="29" s="1"/>
  <c r="C166" i="29"/>
  <c r="G164" i="29"/>
  <c r="C164" i="29"/>
  <c r="J164" i="29"/>
  <c r="K164" i="29" s="1"/>
  <c r="G162" i="29"/>
  <c r="C162" i="29"/>
  <c r="J162" i="29"/>
  <c r="K162" i="29" s="1"/>
  <c r="G160" i="29"/>
  <c r="J160" i="29"/>
  <c r="K160" i="29" s="1"/>
  <c r="C160" i="29"/>
  <c r="G158" i="29"/>
  <c r="J158" i="29"/>
  <c r="K158" i="29" s="1"/>
  <c r="C158" i="29"/>
  <c r="G156" i="29"/>
  <c r="J156" i="29"/>
  <c r="K156" i="29" s="1"/>
  <c r="C156" i="29"/>
  <c r="G154" i="29"/>
  <c r="J154" i="29"/>
  <c r="K154" i="29" s="1"/>
  <c r="C154" i="29"/>
  <c r="G152" i="29"/>
  <c r="J152" i="29"/>
  <c r="K152" i="29" s="1"/>
  <c r="C152" i="29"/>
  <c r="G150" i="29"/>
  <c r="J150" i="29"/>
  <c r="K150" i="29" s="1"/>
  <c r="C150" i="29"/>
  <c r="G148" i="29"/>
  <c r="J148" i="29"/>
  <c r="K148" i="29" s="1"/>
  <c r="C148" i="29"/>
  <c r="G146" i="29"/>
  <c r="J146" i="29"/>
  <c r="K146" i="29" s="1"/>
  <c r="C146" i="29"/>
  <c r="G144" i="29"/>
  <c r="J144" i="29"/>
  <c r="K144" i="29" s="1"/>
  <c r="C144" i="29"/>
  <c r="G142" i="29"/>
  <c r="J142" i="29"/>
  <c r="K142" i="29" s="1"/>
  <c r="C142" i="29"/>
  <c r="G140" i="29"/>
  <c r="J140" i="29"/>
  <c r="K140" i="29" s="1"/>
  <c r="C140" i="29"/>
  <c r="G138" i="29"/>
  <c r="J138" i="29"/>
  <c r="K138" i="29" s="1"/>
  <c r="C138" i="29"/>
  <c r="G136" i="29"/>
  <c r="J136" i="29"/>
  <c r="K136" i="29" s="1"/>
  <c r="C136" i="29"/>
  <c r="G134" i="29"/>
  <c r="J134" i="29"/>
  <c r="K134" i="29" s="1"/>
  <c r="C134" i="29"/>
  <c r="G132" i="29"/>
  <c r="J132" i="29"/>
  <c r="K132" i="29" s="1"/>
  <c r="C132" i="29"/>
  <c r="G130" i="29"/>
  <c r="J130" i="29"/>
  <c r="K130" i="29" s="1"/>
  <c r="C130" i="29"/>
  <c r="G128" i="29"/>
  <c r="J128" i="29"/>
  <c r="K128" i="29" s="1"/>
  <c r="C128" i="29"/>
  <c r="G126" i="29"/>
  <c r="J126" i="29"/>
  <c r="K126" i="29" s="1"/>
  <c r="C126" i="29"/>
  <c r="G124" i="29"/>
  <c r="J124" i="29"/>
  <c r="K124" i="29" s="1"/>
  <c r="C124" i="29"/>
  <c r="G122" i="29"/>
  <c r="J122" i="29"/>
  <c r="K122" i="29" s="1"/>
  <c r="C122" i="29"/>
  <c r="G120" i="29"/>
  <c r="J120" i="29"/>
  <c r="K120" i="29" s="1"/>
  <c r="C120" i="29"/>
  <c r="G118" i="29"/>
  <c r="J118" i="29"/>
  <c r="K118" i="29" s="1"/>
  <c r="C118" i="29"/>
  <c r="G116" i="29"/>
  <c r="J116" i="29"/>
  <c r="K116" i="29" s="1"/>
  <c r="C116" i="29"/>
  <c r="G114" i="29"/>
  <c r="J114" i="29"/>
  <c r="K114" i="29" s="1"/>
  <c r="C114" i="29"/>
  <c r="G112" i="29"/>
  <c r="J112" i="29"/>
  <c r="K112" i="29" s="1"/>
  <c r="C112" i="29"/>
  <c r="G110" i="29"/>
  <c r="J110" i="29"/>
  <c r="K110" i="29" s="1"/>
  <c r="C110" i="29"/>
  <c r="G108" i="29"/>
  <c r="J108" i="29"/>
  <c r="K108" i="29" s="1"/>
  <c r="C108" i="29"/>
  <c r="G106" i="29"/>
  <c r="J106" i="29"/>
  <c r="K106" i="29" s="1"/>
  <c r="C106" i="29"/>
  <c r="G104" i="29"/>
  <c r="J104" i="29"/>
  <c r="K104" i="29" s="1"/>
  <c r="C104" i="29"/>
  <c r="G102" i="29"/>
  <c r="J102" i="29"/>
  <c r="K102" i="29" s="1"/>
  <c r="C102" i="29"/>
  <c r="G100" i="29"/>
  <c r="J100" i="29"/>
  <c r="K100" i="29" s="1"/>
  <c r="C100" i="29"/>
  <c r="G98" i="29"/>
  <c r="J98" i="29"/>
  <c r="K98" i="29" s="1"/>
  <c r="C98" i="29"/>
  <c r="G96" i="29"/>
  <c r="J96" i="29"/>
  <c r="K96" i="29" s="1"/>
  <c r="C96" i="29"/>
  <c r="G94" i="29"/>
  <c r="J94" i="29"/>
  <c r="K94" i="29" s="1"/>
  <c r="C94" i="29"/>
  <c r="G92" i="29"/>
  <c r="J92" i="29"/>
  <c r="K92" i="29" s="1"/>
  <c r="C92" i="29"/>
  <c r="G90" i="29"/>
  <c r="J90" i="29"/>
  <c r="K90" i="29" s="1"/>
  <c r="C90" i="29"/>
  <c r="G88" i="29"/>
  <c r="J88" i="29"/>
  <c r="K88" i="29" s="1"/>
  <c r="C88" i="29"/>
  <c r="G86" i="29"/>
  <c r="J86" i="29"/>
  <c r="K86" i="29" s="1"/>
  <c r="C86" i="29"/>
  <c r="G84" i="29"/>
  <c r="J84" i="29"/>
  <c r="K84" i="29" s="1"/>
  <c r="C84" i="29"/>
  <c r="G82" i="29"/>
  <c r="J82" i="29"/>
  <c r="K82" i="29" s="1"/>
  <c r="C82" i="29"/>
  <c r="G80" i="29"/>
  <c r="J80" i="29"/>
  <c r="K80" i="29" s="1"/>
  <c r="C80" i="29"/>
  <c r="G78" i="29"/>
  <c r="J78" i="29"/>
  <c r="K78" i="29" s="1"/>
  <c r="C78" i="29"/>
  <c r="G76" i="29"/>
  <c r="J76" i="29"/>
  <c r="K76" i="29" s="1"/>
  <c r="C76" i="29"/>
  <c r="G74" i="29"/>
  <c r="J74" i="29"/>
  <c r="K74" i="29" s="1"/>
  <c r="C74" i="29"/>
  <c r="G72" i="29"/>
  <c r="J72" i="29"/>
  <c r="K72" i="29" s="1"/>
  <c r="C72" i="29"/>
  <c r="G70" i="29"/>
  <c r="J70" i="29"/>
  <c r="K70" i="29" s="1"/>
  <c r="C70" i="29"/>
  <c r="G68" i="29"/>
  <c r="J68" i="29"/>
  <c r="K68" i="29" s="1"/>
  <c r="C68" i="29"/>
  <c r="G66" i="29"/>
  <c r="J66" i="29"/>
  <c r="K66" i="29" s="1"/>
  <c r="C66" i="29"/>
  <c r="G64" i="29"/>
  <c r="J64" i="29"/>
  <c r="K64" i="29" s="1"/>
  <c r="C64" i="29"/>
  <c r="G62" i="29"/>
  <c r="J62" i="29"/>
  <c r="K62" i="29" s="1"/>
  <c r="C62" i="29"/>
  <c r="G60" i="29"/>
  <c r="J60" i="29"/>
  <c r="K60" i="29" s="1"/>
  <c r="C60" i="29"/>
  <c r="G58" i="29"/>
  <c r="J58" i="29"/>
  <c r="K58" i="29" s="1"/>
  <c r="C58" i="29"/>
  <c r="G56" i="29"/>
  <c r="J56" i="29"/>
  <c r="K56" i="29" s="1"/>
  <c r="C56" i="29"/>
  <c r="G54" i="29"/>
  <c r="J54" i="29"/>
  <c r="K54" i="29" s="1"/>
  <c r="C54" i="29"/>
  <c r="G52" i="29"/>
  <c r="J52" i="29"/>
  <c r="K52" i="29" s="1"/>
  <c r="C52" i="29"/>
  <c r="G50" i="29"/>
  <c r="J50" i="29"/>
  <c r="K50" i="29" s="1"/>
  <c r="C50" i="29"/>
  <c r="G48" i="29"/>
  <c r="J48" i="29"/>
  <c r="K48" i="29" s="1"/>
  <c r="C48" i="29"/>
  <c r="G46" i="29"/>
  <c r="J46" i="29"/>
  <c r="K46" i="29" s="1"/>
  <c r="C46" i="29"/>
  <c r="G44" i="29"/>
  <c r="J44" i="29"/>
  <c r="K44" i="29" s="1"/>
  <c r="C44" i="29"/>
  <c r="G42" i="29"/>
  <c r="J42" i="29"/>
  <c r="K42" i="29" s="1"/>
  <c r="C42" i="29"/>
  <c r="G40" i="29"/>
  <c r="J40" i="29"/>
  <c r="K40" i="29" s="1"/>
  <c r="C40" i="29"/>
  <c r="G38" i="29"/>
  <c r="J38" i="29"/>
  <c r="K38" i="29" s="1"/>
  <c r="C38" i="29"/>
  <c r="G36" i="29"/>
  <c r="J36" i="29"/>
  <c r="K36" i="29" s="1"/>
  <c r="C36" i="29"/>
  <c r="G34" i="29"/>
  <c r="J34" i="29"/>
  <c r="K34" i="29" s="1"/>
  <c r="C34" i="29"/>
  <c r="G32" i="29"/>
  <c r="J32" i="29"/>
  <c r="K32" i="29" s="1"/>
  <c r="C32" i="29"/>
  <c r="G30" i="29"/>
  <c r="J30" i="29"/>
  <c r="K30" i="29" s="1"/>
  <c r="C30" i="29"/>
  <c r="G28" i="29"/>
  <c r="J28" i="29"/>
  <c r="K28" i="29" s="1"/>
  <c r="C28" i="29"/>
  <c r="G26" i="29"/>
  <c r="J26" i="29"/>
  <c r="K26" i="29" s="1"/>
  <c r="C26" i="29"/>
  <c r="G24" i="29"/>
  <c r="J24" i="29"/>
  <c r="K24" i="29" s="1"/>
  <c r="C24" i="29"/>
  <c r="G22" i="29"/>
  <c r="J22" i="29"/>
  <c r="K22" i="29" s="1"/>
  <c r="C22" i="29"/>
  <c r="G20" i="29"/>
  <c r="J20" i="29"/>
  <c r="K20" i="29" s="1"/>
  <c r="C20" i="29"/>
  <c r="G18" i="29"/>
  <c r="J18" i="29"/>
  <c r="K18" i="29" s="1"/>
  <c r="C18" i="29"/>
  <c r="G16" i="29"/>
  <c r="J16" i="29"/>
  <c r="K16" i="29" s="1"/>
  <c r="C16" i="29"/>
  <c r="G14" i="29"/>
  <c r="J14" i="29"/>
  <c r="K14" i="29" s="1"/>
  <c r="C14" i="29"/>
  <c r="G12" i="29"/>
  <c r="J12" i="29"/>
  <c r="K12" i="29" s="1"/>
  <c r="G10" i="29"/>
  <c r="J10" i="29"/>
  <c r="K10" i="29" s="1"/>
  <c r="G8" i="29"/>
  <c r="J8" i="29"/>
  <c r="K8" i="29" s="1"/>
  <c r="G6" i="29"/>
  <c r="J6" i="29"/>
  <c r="K6" i="29" s="1"/>
  <c r="G4" i="29"/>
  <c r="J4" i="29"/>
  <c r="K4" i="29" s="1"/>
  <c r="C2" i="29"/>
  <c r="C7" i="29"/>
  <c r="C5" i="29"/>
  <c r="C8" i="29"/>
  <c r="C11" i="29"/>
  <c r="C9" i="29"/>
  <c r="AW201" i="8"/>
  <c r="F10057" i="2" s="1"/>
  <c r="AV201" i="8"/>
  <c r="F9833" i="2" s="1"/>
  <c r="AU201" i="8"/>
  <c r="F9609" i="2" s="1"/>
  <c r="AT201" i="8"/>
  <c r="F9385" i="2" s="1"/>
  <c r="AS201" i="8"/>
  <c r="F9161" i="2" s="1"/>
  <c r="AR201" i="8"/>
  <c r="F8937" i="2" s="1"/>
  <c r="AQ201" i="8"/>
  <c r="F8713" i="2" s="1"/>
  <c r="AP201" i="8"/>
  <c r="F8489" i="2" s="1"/>
  <c r="AO201" i="8"/>
  <c r="F8265" i="2" s="1"/>
  <c r="AN201" i="8"/>
  <c r="F8041" i="2" s="1"/>
  <c r="AM201" i="8"/>
  <c r="F7817" i="2" s="1"/>
  <c r="AL201" i="8"/>
  <c r="F7593" i="2" s="1"/>
  <c r="AK201" i="8"/>
  <c r="F7369" i="2" s="1"/>
  <c r="AJ201" i="8"/>
  <c r="F7145" i="2" s="1"/>
  <c r="AI201" i="8"/>
  <c r="F6921" i="2" s="1"/>
  <c r="AH201" i="8"/>
  <c r="F6697" i="2" s="1"/>
  <c r="AG201" i="8"/>
  <c r="F6473" i="2" s="1"/>
  <c r="AF201" i="8"/>
  <c r="F6249" i="2" s="1"/>
  <c r="AE201" i="8"/>
  <c r="F6025" i="2" s="1"/>
  <c r="AD201" i="8"/>
  <c r="F5801" i="2" s="1"/>
  <c r="AC201" i="8"/>
  <c r="F5577" i="2" s="1"/>
  <c r="AB201" i="8"/>
  <c r="F5353" i="2" s="1"/>
  <c r="AA201" i="8"/>
  <c r="F5129" i="2" s="1"/>
  <c r="Z201" i="8"/>
  <c r="F4905" i="2" s="1"/>
  <c r="Y201" i="8"/>
  <c r="F4681" i="2" s="1"/>
  <c r="X201" i="8"/>
  <c r="F4457" i="2" s="1"/>
  <c r="W201" i="8"/>
  <c r="F4233" i="2" s="1"/>
  <c r="V201" i="8"/>
  <c r="F4009" i="2" s="1"/>
  <c r="U201" i="8"/>
  <c r="F3785" i="2" s="1"/>
  <c r="T201" i="8"/>
  <c r="F3561" i="2" s="1"/>
  <c r="S201" i="8"/>
  <c r="F3337" i="2" s="1"/>
  <c r="R201" i="8"/>
  <c r="F3113" i="2" s="1"/>
  <c r="Q201" i="8"/>
  <c r="F2889" i="2" s="1"/>
  <c r="P201" i="8"/>
  <c r="F2665" i="2" s="1"/>
  <c r="O201" i="8"/>
  <c r="F2441" i="2" s="1"/>
  <c r="N201" i="8"/>
  <c r="F2217" i="2" s="1"/>
  <c r="M201" i="8"/>
  <c r="F1993" i="2" s="1"/>
  <c r="L201" i="8"/>
  <c r="F1769" i="2" s="1"/>
  <c r="K201" i="8"/>
  <c r="F1545" i="2" s="1"/>
  <c r="J201" i="8"/>
  <c r="F1321" i="2" s="1"/>
  <c r="I201" i="8"/>
  <c r="F1097" i="2" s="1"/>
  <c r="H201" i="8"/>
  <c r="F873" i="2" s="1"/>
  <c r="G201" i="8"/>
  <c r="F649" i="2" s="1"/>
  <c r="F201" i="8"/>
  <c r="F425" i="2" s="1"/>
  <c r="AW200" i="8"/>
  <c r="F10056" i="2" s="1"/>
  <c r="AV200" i="8"/>
  <c r="F9832" i="2" s="1"/>
  <c r="AU200" i="8"/>
  <c r="F9608" i="2" s="1"/>
  <c r="AT200" i="8"/>
  <c r="F9384" i="2" s="1"/>
  <c r="AS200" i="8"/>
  <c r="F9160" i="2" s="1"/>
  <c r="AR200" i="8"/>
  <c r="F8936" i="2" s="1"/>
  <c r="AQ200" i="8"/>
  <c r="F8712" i="2" s="1"/>
  <c r="AP200" i="8"/>
  <c r="F8488" i="2" s="1"/>
  <c r="AO200" i="8"/>
  <c r="F8264" i="2" s="1"/>
  <c r="AN200" i="8"/>
  <c r="F8040" i="2" s="1"/>
  <c r="AM200" i="8"/>
  <c r="F7816" i="2" s="1"/>
  <c r="AL200" i="8"/>
  <c r="F7592" i="2" s="1"/>
  <c r="AK200" i="8"/>
  <c r="F7368" i="2" s="1"/>
  <c r="AJ200" i="8"/>
  <c r="F7144" i="2" s="1"/>
  <c r="AI200" i="8"/>
  <c r="F6920" i="2" s="1"/>
  <c r="AH200" i="8"/>
  <c r="F6696" i="2" s="1"/>
  <c r="AG200" i="8"/>
  <c r="F6472" i="2" s="1"/>
  <c r="AF200" i="8"/>
  <c r="F6248" i="2" s="1"/>
  <c r="AE200" i="8"/>
  <c r="F6024" i="2" s="1"/>
  <c r="AD200" i="8"/>
  <c r="F5800" i="2" s="1"/>
  <c r="AC200" i="8"/>
  <c r="F5576" i="2" s="1"/>
  <c r="AB200" i="8"/>
  <c r="F5352" i="2" s="1"/>
  <c r="AA200" i="8"/>
  <c r="F5128" i="2" s="1"/>
  <c r="Z200" i="8"/>
  <c r="F4904" i="2" s="1"/>
  <c r="Y200" i="8"/>
  <c r="F4680" i="2" s="1"/>
  <c r="X200" i="8"/>
  <c r="F4456" i="2" s="1"/>
  <c r="W200" i="8"/>
  <c r="F4232" i="2" s="1"/>
  <c r="V200" i="8"/>
  <c r="F4008" i="2" s="1"/>
  <c r="U200" i="8"/>
  <c r="F3784" i="2" s="1"/>
  <c r="T200" i="8"/>
  <c r="F3560" i="2" s="1"/>
  <c r="S200" i="8"/>
  <c r="F3336" i="2" s="1"/>
  <c r="R200" i="8"/>
  <c r="F3112" i="2" s="1"/>
  <c r="Q200" i="8"/>
  <c r="F2888" i="2" s="1"/>
  <c r="P200" i="8"/>
  <c r="F2664" i="2" s="1"/>
  <c r="O200" i="8"/>
  <c r="F2440" i="2" s="1"/>
  <c r="N200" i="8"/>
  <c r="F2216" i="2" s="1"/>
  <c r="M200" i="8"/>
  <c r="F1992" i="2" s="1"/>
  <c r="L200" i="8"/>
  <c r="F1768" i="2" s="1"/>
  <c r="K200" i="8"/>
  <c r="F1544" i="2" s="1"/>
  <c r="J200" i="8"/>
  <c r="F1320" i="2" s="1"/>
  <c r="I200" i="8"/>
  <c r="F1096" i="2" s="1"/>
  <c r="H200" i="8"/>
  <c r="F872" i="2" s="1"/>
  <c r="G200" i="8"/>
  <c r="F648" i="2" s="1"/>
  <c r="F200" i="8"/>
  <c r="F424" i="2" s="1"/>
  <c r="AW199" i="8"/>
  <c r="F10055" i="2" s="1"/>
  <c r="AV199" i="8"/>
  <c r="F9831" i="2" s="1"/>
  <c r="AU199" i="8"/>
  <c r="F9607" i="2" s="1"/>
  <c r="AT199" i="8"/>
  <c r="F9383" i="2" s="1"/>
  <c r="AS199" i="8"/>
  <c r="F9159" i="2" s="1"/>
  <c r="AR199" i="8"/>
  <c r="F8935" i="2" s="1"/>
  <c r="AQ199" i="8"/>
  <c r="F8711" i="2" s="1"/>
  <c r="AP199" i="8"/>
  <c r="F8487" i="2" s="1"/>
  <c r="AO199" i="8"/>
  <c r="F8263" i="2" s="1"/>
  <c r="AN199" i="8"/>
  <c r="F8039" i="2" s="1"/>
  <c r="AM199" i="8"/>
  <c r="F7815" i="2" s="1"/>
  <c r="AL199" i="8"/>
  <c r="F7591" i="2" s="1"/>
  <c r="AK199" i="8"/>
  <c r="F7367" i="2" s="1"/>
  <c r="AJ199" i="8"/>
  <c r="F7143" i="2" s="1"/>
  <c r="AI199" i="8"/>
  <c r="F6919" i="2" s="1"/>
  <c r="AH199" i="8"/>
  <c r="F6695" i="2" s="1"/>
  <c r="AG199" i="8"/>
  <c r="F6471" i="2" s="1"/>
  <c r="AF199" i="8"/>
  <c r="F6247" i="2" s="1"/>
  <c r="AE199" i="8"/>
  <c r="F6023" i="2" s="1"/>
  <c r="AD199" i="8"/>
  <c r="F5799" i="2" s="1"/>
  <c r="AC199" i="8"/>
  <c r="F5575" i="2" s="1"/>
  <c r="AB199" i="8"/>
  <c r="F5351" i="2" s="1"/>
  <c r="AA199" i="8"/>
  <c r="F5127" i="2" s="1"/>
  <c r="Z199" i="8"/>
  <c r="F4903" i="2" s="1"/>
  <c r="Y199" i="8"/>
  <c r="F4679" i="2" s="1"/>
  <c r="X199" i="8"/>
  <c r="F4455" i="2" s="1"/>
  <c r="W199" i="8"/>
  <c r="F4231" i="2" s="1"/>
  <c r="V199" i="8"/>
  <c r="F4007" i="2" s="1"/>
  <c r="U199" i="8"/>
  <c r="F3783" i="2" s="1"/>
  <c r="T199" i="8"/>
  <c r="F3559" i="2" s="1"/>
  <c r="S199" i="8"/>
  <c r="F3335" i="2" s="1"/>
  <c r="R199" i="8"/>
  <c r="F3111" i="2" s="1"/>
  <c r="Q199" i="8"/>
  <c r="F2887" i="2" s="1"/>
  <c r="P199" i="8"/>
  <c r="F2663" i="2" s="1"/>
  <c r="O199" i="8"/>
  <c r="F2439" i="2" s="1"/>
  <c r="N199" i="8"/>
  <c r="F2215" i="2" s="1"/>
  <c r="M199" i="8"/>
  <c r="F1991" i="2" s="1"/>
  <c r="L199" i="8"/>
  <c r="F1767" i="2" s="1"/>
  <c r="K199" i="8"/>
  <c r="F1543" i="2" s="1"/>
  <c r="J199" i="8"/>
  <c r="F1319" i="2" s="1"/>
  <c r="I199" i="8"/>
  <c r="F1095" i="2" s="1"/>
  <c r="H199" i="8"/>
  <c r="F871" i="2" s="1"/>
  <c r="G199" i="8"/>
  <c r="F647" i="2" s="1"/>
  <c r="F199" i="8"/>
  <c r="F423" i="2" s="1"/>
  <c r="AW198" i="8"/>
  <c r="F10054" i="2" s="1"/>
  <c r="AV198" i="8"/>
  <c r="F9830" i="2" s="1"/>
  <c r="AU198" i="8"/>
  <c r="F9606" i="2" s="1"/>
  <c r="AT198" i="8"/>
  <c r="F9382" i="2" s="1"/>
  <c r="AS198" i="8"/>
  <c r="F9158" i="2" s="1"/>
  <c r="AR198" i="8"/>
  <c r="F8934" i="2" s="1"/>
  <c r="AQ198" i="8"/>
  <c r="F8710" i="2" s="1"/>
  <c r="AP198" i="8"/>
  <c r="F8486" i="2" s="1"/>
  <c r="AO198" i="8"/>
  <c r="F8262" i="2" s="1"/>
  <c r="AN198" i="8"/>
  <c r="F8038" i="2" s="1"/>
  <c r="AM198" i="8"/>
  <c r="F7814" i="2" s="1"/>
  <c r="AL198" i="8"/>
  <c r="F7590" i="2" s="1"/>
  <c r="AK198" i="8"/>
  <c r="F7366" i="2" s="1"/>
  <c r="AJ198" i="8"/>
  <c r="F7142" i="2" s="1"/>
  <c r="AI198" i="8"/>
  <c r="F6918" i="2" s="1"/>
  <c r="AH198" i="8"/>
  <c r="F6694" i="2" s="1"/>
  <c r="AG198" i="8"/>
  <c r="F6470" i="2" s="1"/>
  <c r="AF198" i="8"/>
  <c r="F6246" i="2" s="1"/>
  <c r="AE198" i="8"/>
  <c r="F6022" i="2" s="1"/>
  <c r="AD198" i="8"/>
  <c r="F5798" i="2" s="1"/>
  <c r="AC198" i="8"/>
  <c r="F5574" i="2" s="1"/>
  <c r="AB198" i="8"/>
  <c r="F5350" i="2" s="1"/>
  <c r="AA198" i="8"/>
  <c r="F5126" i="2" s="1"/>
  <c r="Z198" i="8"/>
  <c r="F4902" i="2" s="1"/>
  <c r="Y198" i="8"/>
  <c r="F4678" i="2" s="1"/>
  <c r="X198" i="8"/>
  <c r="F4454" i="2" s="1"/>
  <c r="W198" i="8"/>
  <c r="F4230" i="2" s="1"/>
  <c r="V198" i="8"/>
  <c r="F4006" i="2" s="1"/>
  <c r="U198" i="8"/>
  <c r="F3782" i="2" s="1"/>
  <c r="T198" i="8"/>
  <c r="F3558" i="2" s="1"/>
  <c r="S198" i="8"/>
  <c r="F3334" i="2" s="1"/>
  <c r="R198" i="8"/>
  <c r="F3110" i="2" s="1"/>
  <c r="Q198" i="8"/>
  <c r="F2886" i="2" s="1"/>
  <c r="P198" i="8"/>
  <c r="F2662" i="2" s="1"/>
  <c r="O198" i="8"/>
  <c r="F2438" i="2" s="1"/>
  <c r="N198" i="8"/>
  <c r="F2214" i="2" s="1"/>
  <c r="M198" i="8"/>
  <c r="F1990" i="2" s="1"/>
  <c r="L198" i="8"/>
  <c r="F1766" i="2" s="1"/>
  <c r="K198" i="8"/>
  <c r="F1542" i="2" s="1"/>
  <c r="J198" i="8"/>
  <c r="F1318" i="2" s="1"/>
  <c r="I198" i="8"/>
  <c r="F1094" i="2" s="1"/>
  <c r="H198" i="8"/>
  <c r="F870" i="2" s="1"/>
  <c r="G198" i="8"/>
  <c r="F646" i="2" s="1"/>
  <c r="F198" i="8"/>
  <c r="F422" i="2" s="1"/>
  <c r="AW197" i="8"/>
  <c r="F10053" i="2" s="1"/>
  <c r="AV197" i="8"/>
  <c r="F9829" i="2" s="1"/>
  <c r="AU197" i="8"/>
  <c r="F9605" i="2" s="1"/>
  <c r="AT197" i="8"/>
  <c r="F9381" i="2" s="1"/>
  <c r="AS197" i="8"/>
  <c r="F9157" i="2" s="1"/>
  <c r="AR197" i="8"/>
  <c r="F8933" i="2" s="1"/>
  <c r="AQ197" i="8"/>
  <c r="F8709" i="2" s="1"/>
  <c r="AP197" i="8"/>
  <c r="F8485" i="2" s="1"/>
  <c r="AO197" i="8"/>
  <c r="F8261" i="2" s="1"/>
  <c r="AN197" i="8"/>
  <c r="F8037" i="2" s="1"/>
  <c r="AM197" i="8"/>
  <c r="F7813" i="2" s="1"/>
  <c r="AL197" i="8"/>
  <c r="F7589" i="2" s="1"/>
  <c r="AK197" i="8"/>
  <c r="F7365" i="2" s="1"/>
  <c r="AJ197" i="8"/>
  <c r="F7141" i="2" s="1"/>
  <c r="AI197" i="8"/>
  <c r="F6917" i="2" s="1"/>
  <c r="AH197" i="8"/>
  <c r="F6693" i="2" s="1"/>
  <c r="AG197" i="8"/>
  <c r="F6469" i="2" s="1"/>
  <c r="AF197" i="8"/>
  <c r="F6245" i="2" s="1"/>
  <c r="AE197" i="8"/>
  <c r="F6021" i="2" s="1"/>
  <c r="AD197" i="8"/>
  <c r="F5797" i="2" s="1"/>
  <c r="AC197" i="8"/>
  <c r="F5573" i="2" s="1"/>
  <c r="AB197" i="8"/>
  <c r="F5349" i="2" s="1"/>
  <c r="AA197" i="8"/>
  <c r="F5125" i="2" s="1"/>
  <c r="Z197" i="8"/>
  <c r="F4901" i="2" s="1"/>
  <c r="Y197" i="8"/>
  <c r="F4677" i="2" s="1"/>
  <c r="X197" i="8"/>
  <c r="F4453" i="2" s="1"/>
  <c r="W197" i="8"/>
  <c r="F4229" i="2" s="1"/>
  <c r="V197" i="8"/>
  <c r="F4005" i="2" s="1"/>
  <c r="U197" i="8"/>
  <c r="F3781" i="2" s="1"/>
  <c r="T197" i="8"/>
  <c r="F3557" i="2" s="1"/>
  <c r="S197" i="8"/>
  <c r="F3333" i="2" s="1"/>
  <c r="R197" i="8"/>
  <c r="F3109" i="2" s="1"/>
  <c r="Q197" i="8"/>
  <c r="F2885" i="2" s="1"/>
  <c r="P197" i="8"/>
  <c r="F2661" i="2" s="1"/>
  <c r="O197" i="8"/>
  <c r="F2437" i="2" s="1"/>
  <c r="N197" i="8"/>
  <c r="F2213" i="2" s="1"/>
  <c r="M197" i="8"/>
  <c r="F1989" i="2" s="1"/>
  <c r="L197" i="8"/>
  <c r="F1765" i="2" s="1"/>
  <c r="K197" i="8"/>
  <c r="F1541" i="2" s="1"/>
  <c r="J197" i="8"/>
  <c r="F1317" i="2" s="1"/>
  <c r="I197" i="8"/>
  <c r="F1093" i="2" s="1"/>
  <c r="H197" i="8"/>
  <c r="F869" i="2" s="1"/>
  <c r="G197" i="8"/>
  <c r="F645" i="2" s="1"/>
  <c r="F197" i="8"/>
  <c r="F421" i="2" s="1"/>
  <c r="AW196" i="8"/>
  <c r="F10052" i="2" s="1"/>
  <c r="AV196" i="8"/>
  <c r="F9828" i="2" s="1"/>
  <c r="AU196" i="8"/>
  <c r="F9604" i="2" s="1"/>
  <c r="AT196" i="8"/>
  <c r="F9380" i="2" s="1"/>
  <c r="AS196" i="8"/>
  <c r="F9156" i="2" s="1"/>
  <c r="AR196" i="8"/>
  <c r="F8932" i="2" s="1"/>
  <c r="AQ196" i="8"/>
  <c r="F8708" i="2" s="1"/>
  <c r="AP196" i="8"/>
  <c r="F8484" i="2" s="1"/>
  <c r="AO196" i="8"/>
  <c r="F8260" i="2" s="1"/>
  <c r="AN196" i="8"/>
  <c r="F8036" i="2" s="1"/>
  <c r="AM196" i="8"/>
  <c r="F7812" i="2" s="1"/>
  <c r="AL196" i="8"/>
  <c r="F7588" i="2" s="1"/>
  <c r="AK196" i="8"/>
  <c r="F7364" i="2" s="1"/>
  <c r="AJ196" i="8"/>
  <c r="F7140" i="2" s="1"/>
  <c r="AI196" i="8"/>
  <c r="F6916" i="2" s="1"/>
  <c r="AH196" i="8"/>
  <c r="F6692" i="2" s="1"/>
  <c r="AG196" i="8"/>
  <c r="F6468" i="2" s="1"/>
  <c r="AF196" i="8"/>
  <c r="F6244" i="2" s="1"/>
  <c r="AE196" i="8"/>
  <c r="F6020" i="2" s="1"/>
  <c r="AD196" i="8"/>
  <c r="F5796" i="2" s="1"/>
  <c r="AC196" i="8"/>
  <c r="F5572" i="2" s="1"/>
  <c r="AB196" i="8"/>
  <c r="F5348" i="2" s="1"/>
  <c r="AA196" i="8"/>
  <c r="F5124" i="2" s="1"/>
  <c r="Z196" i="8"/>
  <c r="F4900" i="2" s="1"/>
  <c r="Y196" i="8"/>
  <c r="F4676" i="2" s="1"/>
  <c r="X196" i="8"/>
  <c r="F4452" i="2" s="1"/>
  <c r="W196" i="8"/>
  <c r="F4228" i="2" s="1"/>
  <c r="V196" i="8"/>
  <c r="F4004" i="2" s="1"/>
  <c r="U196" i="8"/>
  <c r="F3780" i="2" s="1"/>
  <c r="T196" i="8"/>
  <c r="F3556" i="2" s="1"/>
  <c r="S196" i="8"/>
  <c r="F3332" i="2" s="1"/>
  <c r="R196" i="8"/>
  <c r="F3108" i="2" s="1"/>
  <c r="Q196" i="8"/>
  <c r="F2884" i="2" s="1"/>
  <c r="P196" i="8"/>
  <c r="F2660" i="2" s="1"/>
  <c r="O196" i="8"/>
  <c r="F2436" i="2" s="1"/>
  <c r="N196" i="8"/>
  <c r="F2212" i="2" s="1"/>
  <c r="M196" i="8"/>
  <c r="F1988" i="2" s="1"/>
  <c r="L196" i="8"/>
  <c r="F1764" i="2" s="1"/>
  <c r="K196" i="8"/>
  <c r="F1540" i="2" s="1"/>
  <c r="J196" i="8"/>
  <c r="F1316" i="2" s="1"/>
  <c r="I196" i="8"/>
  <c r="F1092" i="2" s="1"/>
  <c r="H196" i="8"/>
  <c r="F868" i="2" s="1"/>
  <c r="G196" i="8"/>
  <c r="F644" i="2" s="1"/>
  <c r="F196" i="8"/>
  <c r="F420" i="2" s="1"/>
  <c r="AW195" i="8"/>
  <c r="F10051" i="2" s="1"/>
  <c r="AV195" i="8"/>
  <c r="F9827" i="2" s="1"/>
  <c r="AU195" i="8"/>
  <c r="F9603" i="2" s="1"/>
  <c r="AT195" i="8"/>
  <c r="F9379" i="2" s="1"/>
  <c r="AS195" i="8"/>
  <c r="F9155" i="2" s="1"/>
  <c r="AR195" i="8"/>
  <c r="F8931" i="2" s="1"/>
  <c r="AQ195" i="8"/>
  <c r="F8707" i="2" s="1"/>
  <c r="AP195" i="8"/>
  <c r="F8483" i="2" s="1"/>
  <c r="AO195" i="8"/>
  <c r="F8259" i="2" s="1"/>
  <c r="AN195" i="8"/>
  <c r="F8035" i="2" s="1"/>
  <c r="AM195" i="8"/>
  <c r="F7811" i="2" s="1"/>
  <c r="AL195" i="8"/>
  <c r="F7587" i="2" s="1"/>
  <c r="AK195" i="8"/>
  <c r="F7363" i="2" s="1"/>
  <c r="AJ195" i="8"/>
  <c r="F7139" i="2" s="1"/>
  <c r="AI195" i="8"/>
  <c r="F6915" i="2" s="1"/>
  <c r="AH195" i="8"/>
  <c r="F6691" i="2" s="1"/>
  <c r="AG195" i="8"/>
  <c r="F6467" i="2" s="1"/>
  <c r="AF195" i="8"/>
  <c r="F6243" i="2" s="1"/>
  <c r="AE195" i="8"/>
  <c r="F6019" i="2" s="1"/>
  <c r="AD195" i="8"/>
  <c r="F5795" i="2" s="1"/>
  <c r="AC195" i="8"/>
  <c r="F5571" i="2" s="1"/>
  <c r="AB195" i="8"/>
  <c r="F5347" i="2" s="1"/>
  <c r="AA195" i="8"/>
  <c r="F5123" i="2" s="1"/>
  <c r="Z195" i="8"/>
  <c r="F4899" i="2" s="1"/>
  <c r="Y195" i="8"/>
  <c r="F4675" i="2" s="1"/>
  <c r="X195" i="8"/>
  <c r="F4451" i="2" s="1"/>
  <c r="W195" i="8"/>
  <c r="F4227" i="2" s="1"/>
  <c r="V195" i="8"/>
  <c r="F4003" i="2" s="1"/>
  <c r="U195" i="8"/>
  <c r="F3779" i="2" s="1"/>
  <c r="T195" i="8"/>
  <c r="F3555" i="2" s="1"/>
  <c r="S195" i="8"/>
  <c r="F3331" i="2" s="1"/>
  <c r="R195" i="8"/>
  <c r="F3107" i="2" s="1"/>
  <c r="Q195" i="8"/>
  <c r="F2883" i="2" s="1"/>
  <c r="P195" i="8"/>
  <c r="F2659" i="2" s="1"/>
  <c r="O195" i="8"/>
  <c r="F2435" i="2" s="1"/>
  <c r="N195" i="8"/>
  <c r="F2211" i="2" s="1"/>
  <c r="M195" i="8"/>
  <c r="F1987" i="2" s="1"/>
  <c r="L195" i="8"/>
  <c r="F1763" i="2" s="1"/>
  <c r="K195" i="8"/>
  <c r="F1539" i="2" s="1"/>
  <c r="J195" i="8"/>
  <c r="F1315" i="2" s="1"/>
  <c r="I195" i="8"/>
  <c r="F1091" i="2" s="1"/>
  <c r="H195" i="8"/>
  <c r="F867" i="2" s="1"/>
  <c r="G195" i="8"/>
  <c r="F643" i="2" s="1"/>
  <c r="F195" i="8"/>
  <c r="F419" i="2" s="1"/>
  <c r="E195" i="8"/>
  <c r="F195" i="2" s="1"/>
  <c r="E196" i="8"/>
  <c r="F196" i="2" s="1"/>
  <c r="E197" i="8"/>
  <c r="F197" i="2" s="1"/>
  <c r="E198" i="8"/>
  <c r="F198" i="2" s="1"/>
  <c r="E199" i="8"/>
  <c r="F199" i="2" s="1"/>
  <c r="E200" i="8"/>
  <c r="F200" i="2" s="1"/>
  <c r="E201" i="8"/>
  <c r="F201" i="2" s="1"/>
  <c r="A3" i="5"/>
  <c r="B3" i="5"/>
  <c r="C3" i="5"/>
  <c r="D3" i="5"/>
  <c r="A4" i="5"/>
  <c r="B4" i="5"/>
  <c r="C4" i="5"/>
  <c r="D4" i="5"/>
  <c r="A5" i="5"/>
  <c r="B5" i="5"/>
  <c r="C5" i="5"/>
  <c r="D5" i="5"/>
  <c r="A6" i="5"/>
  <c r="B6" i="5"/>
  <c r="C6" i="5"/>
  <c r="D6" i="5"/>
  <c r="A7" i="5"/>
  <c r="B7" i="5"/>
  <c r="C7" i="5"/>
  <c r="D7" i="5"/>
  <c r="A8" i="5"/>
  <c r="B8" i="5"/>
  <c r="C8" i="5"/>
  <c r="D8" i="5"/>
  <c r="A9" i="5"/>
  <c r="B9" i="5"/>
  <c r="C9" i="5"/>
  <c r="D9" i="5"/>
  <c r="A10" i="5"/>
  <c r="B10" i="5"/>
  <c r="C10" i="5"/>
  <c r="D10" i="5"/>
  <c r="A11" i="5"/>
  <c r="B11" i="5"/>
  <c r="C11" i="5"/>
  <c r="D11" i="5"/>
  <c r="A12" i="5"/>
  <c r="B12" i="5"/>
  <c r="C12" i="5"/>
  <c r="D12" i="5"/>
  <c r="A13" i="5"/>
  <c r="B13" i="5"/>
  <c r="C13" i="5"/>
  <c r="D13" i="5"/>
  <c r="A14" i="5"/>
  <c r="B14" i="5"/>
  <c r="C14" i="5"/>
  <c r="D14" i="5"/>
  <c r="A15" i="5"/>
  <c r="B15" i="5"/>
  <c r="C15" i="5"/>
  <c r="D15" i="5"/>
  <c r="A16" i="5"/>
  <c r="B16" i="5"/>
  <c r="C16" i="5"/>
  <c r="D16" i="5"/>
  <c r="A17" i="5"/>
  <c r="B17" i="5"/>
  <c r="C17" i="5"/>
  <c r="D17" i="5"/>
  <c r="A18" i="5"/>
  <c r="B18" i="5"/>
  <c r="C18" i="5"/>
  <c r="D18" i="5"/>
  <c r="A19" i="5"/>
  <c r="B19" i="5"/>
  <c r="C19" i="5"/>
  <c r="D19" i="5"/>
  <c r="A20" i="5"/>
  <c r="B20" i="5"/>
  <c r="C20" i="5"/>
  <c r="D20" i="5"/>
  <c r="A21" i="5"/>
  <c r="B21" i="5"/>
  <c r="C21" i="5"/>
  <c r="D21" i="5"/>
  <c r="A22" i="5"/>
  <c r="B22" i="5"/>
  <c r="C22" i="5"/>
  <c r="D22" i="5"/>
  <c r="A23" i="5"/>
  <c r="B23" i="5"/>
  <c r="C23" i="5"/>
  <c r="D23" i="5"/>
  <c r="A24" i="5"/>
  <c r="B24" i="5"/>
  <c r="C24" i="5"/>
  <c r="D24" i="5"/>
  <c r="A25" i="5"/>
  <c r="B25" i="5"/>
  <c r="C25" i="5"/>
  <c r="D25" i="5"/>
  <c r="A26" i="5"/>
  <c r="B26" i="5"/>
  <c r="C26" i="5"/>
  <c r="D26" i="5"/>
  <c r="A27" i="5"/>
  <c r="B27" i="5"/>
  <c r="C27" i="5"/>
  <c r="D27" i="5"/>
  <c r="A28" i="5"/>
  <c r="B28" i="5"/>
  <c r="C28" i="5"/>
  <c r="D28" i="5"/>
  <c r="A29" i="5"/>
  <c r="B29" i="5"/>
  <c r="C29" i="5"/>
  <c r="D29" i="5"/>
  <c r="A30" i="5"/>
  <c r="B30" i="5"/>
  <c r="C30" i="5"/>
  <c r="D30" i="5"/>
  <c r="A31" i="5"/>
  <c r="B31" i="5"/>
  <c r="C31" i="5"/>
  <c r="D31" i="5"/>
  <c r="A32" i="5"/>
  <c r="B32" i="5"/>
  <c r="C32" i="5"/>
  <c r="D32" i="5"/>
  <c r="A33" i="5"/>
  <c r="B33" i="5"/>
  <c r="C33" i="5"/>
  <c r="D33" i="5"/>
  <c r="A34" i="5"/>
  <c r="B34" i="5"/>
  <c r="C34" i="5"/>
  <c r="D34" i="5"/>
  <c r="A35" i="5"/>
  <c r="B35" i="5"/>
  <c r="C35" i="5"/>
  <c r="D35" i="5"/>
  <c r="A36" i="5"/>
  <c r="B36" i="5"/>
  <c r="C36" i="5"/>
  <c r="D36" i="5"/>
  <c r="A37" i="5"/>
  <c r="B37" i="5"/>
  <c r="C37" i="5"/>
  <c r="D37" i="5"/>
  <c r="A38" i="5"/>
  <c r="B38" i="5"/>
  <c r="C38" i="5"/>
  <c r="D38" i="5"/>
  <c r="A39" i="5"/>
  <c r="B39" i="5"/>
  <c r="C39" i="5"/>
  <c r="D39" i="5"/>
  <c r="A40" i="5"/>
  <c r="B40" i="5"/>
  <c r="C40" i="5"/>
  <c r="D40" i="5"/>
  <c r="A41" i="5"/>
  <c r="B41" i="5"/>
  <c r="C41" i="5"/>
  <c r="D41" i="5"/>
  <c r="A42" i="5"/>
  <c r="B42" i="5"/>
  <c r="C42" i="5"/>
  <c r="D42" i="5"/>
  <c r="A43" i="5"/>
  <c r="B43" i="5"/>
  <c r="C43" i="5"/>
  <c r="D43" i="5"/>
  <c r="A44" i="5"/>
  <c r="B44" i="5"/>
  <c r="C44" i="5"/>
  <c r="D44" i="5"/>
  <c r="A45" i="5"/>
  <c r="B45" i="5"/>
  <c r="C45" i="5"/>
  <c r="D45" i="5"/>
  <c r="A46" i="5"/>
  <c r="B46" i="5"/>
  <c r="C46" i="5"/>
  <c r="D46" i="5"/>
  <c r="A47" i="5"/>
  <c r="B47" i="5"/>
  <c r="C47" i="5"/>
  <c r="D47" i="5"/>
  <c r="A48" i="5"/>
  <c r="B48" i="5"/>
  <c r="C48" i="5"/>
  <c r="D48" i="5"/>
  <c r="A49" i="5"/>
  <c r="B49" i="5"/>
  <c r="C49" i="5"/>
  <c r="D49" i="5"/>
  <c r="A50" i="5"/>
  <c r="B50" i="5"/>
  <c r="C50" i="5"/>
  <c r="D50" i="5"/>
  <c r="A51" i="5"/>
  <c r="B51" i="5"/>
  <c r="C51" i="5"/>
  <c r="D51" i="5"/>
  <c r="A52" i="5"/>
  <c r="B52" i="5"/>
  <c r="C52" i="5"/>
  <c r="D52" i="5"/>
  <c r="A53" i="5"/>
  <c r="B53" i="5"/>
  <c r="C53" i="5"/>
  <c r="D53" i="5"/>
  <c r="A54" i="5"/>
  <c r="B54" i="5"/>
  <c r="C54" i="5"/>
  <c r="D54" i="5"/>
  <c r="A55" i="5"/>
  <c r="B55" i="5"/>
  <c r="C55" i="5"/>
  <c r="D55" i="5"/>
  <c r="A56" i="5"/>
  <c r="B56" i="5"/>
  <c r="C56" i="5"/>
  <c r="D56" i="5"/>
  <c r="A57" i="5"/>
  <c r="B57" i="5"/>
  <c r="C57" i="5"/>
  <c r="D57" i="5"/>
  <c r="A58" i="5"/>
  <c r="B58" i="5"/>
  <c r="C58" i="5"/>
  <c r="D58" i="5"/>
  <c r="A59" i="5"/>
  <c r="B59" i="5"/>
  <c r="C59" i="5"/>
  <c r="D59" i="5"/>
  <c r="A60" i="5"/>
  <c r="B60" i="5"/>
  <c r="C60" i="5"/>
  <c r="D60" i="5"/>
  <c r="A61" i="5"/>
  <c r="B61" i="5"/>
  <c r="C61" i="5"/>
  <c r="D61" i="5"/>
  <c r="A62" i="5"/>
  <c r="B62" i="5"/>
  <c r="C62" i="5"/>
  <c r="D62" i="5"/>
  <c r="A63" i="5"/>
  <c r="B63" i="5"/>
  <c r="C63" i="5"/>
  <c r="D63" i="5"/>
  <c r="A64" i="5"/>
  <c r="B64" i="5"/>
  <c r="C64" i="5"/>
  <c r="D64" i="5"/>
  <c r="A65" i="5"/>
  <c r="B65" i="5"/>
  <c r="C65" i="5"/>
  <c r="D65" i="5"/>
  <c r="A66" i="5"/>
  <c r="B66" i="5"/>
  <c r="C66" i="5"/>
  <c r="D66" i="5"/>
  <c r="A67" i="5"/>
  <c r="B67" i="5"/>
  <c r="C67" i="5"/>
  <c r="D67" i="5"/>
  <c r="A68" i="5"/>
  <c r="B68" i="5"/>
  <c r="C68" i="5"/>
  <c r="D68" i="5"/>
  <c r="A69" i="5"/>
  <c r="B69" i="5"/>
  <c r="C69" i="5"/>
  <c r="D69" i="5"/>
  <c r="A70" i="5"/>
  <c r="B70" i="5"/>
  <c r="C70" i="5"/>
  <c r="D70" i="5"/>
  <c r="A71" i="5"/>
  <c r="B71" i="5"/>
  <c r="C71" i="5"/>
  <c r="D71" i="5"/>
  <c r="A72" i="5"/>
  <c r="B72" i="5"/>
  <c r="C72" i="5"/>
  <c r="D72" i="5"/>
  <c r="A73" i="5"/>
  <c r="B73" i="5"/>
  <c r="C73" i="5"/>
  <c r="D73" i="5"/>
  <c r="A74" i="5"/>
  <c r="B74" i="5"/>
  <c r="C74" i="5"/>
  <c r="D74" i="5"/>
  <c r="A75" i="5"/>
  <c r="B75" i="5"/>
  <c r="C75" i="5"/>
  <c r="D75" i="5"/>
  <c r="A76" i="5"/>
  <c r="B76" i="5"/>
  <c r="C76" i="5"/>
  <c r="D76" i="5"/>
  <c r="A77" i="5"/>
  <c r="B77" i="5"/>
  <c r="C77" i="5"/>
  <c r="D77" i="5"/>
  <c r="A78" i="5"/>
  <c r="B78" i="5"/>
  <c r="C78" i="5"/>
  <c r="D78" i="5"/>
  <c r="A79" i="5"/>
  <c r="B79" i="5"/>
  <c r="C79" i="5"/>
  <c r="D79" i="5"/>
  <c r="A80" i="5"/>
  <c r="B80" i="5"/>
  <c r="C80" i="5"/>
  <c r="D80" i="5"/>
  <c r="A81" i="5"/>
  <c r="B81" i="5"/>
  <c r="C81" i="5"/>
  <c r="D81" i="5"/>
  <c r="A82" i="5"/>
  <c r="B82" i="5"/>
  <c r="C82" i="5"/>
  <c r="D82" i="5"/>
  <c r="A83" i="5"/>
  <c r="B83" i="5"/>
  <c r="C83" i="5"/>
  <c r="D83" i="5"/>
  <c r="A84" i="5"/>
  <c r="B84" i="5"/>
  <c r="C84" i="5"/>
  <c r="D84" i="5"/>
  <c r="A85" i="5"/>
  <c r="B85" i="5"/>
  <c r="C85" i="5"/>
  <c r="D85" i="5"/>
  <c r="A86" i="5"/>
  <c r="B86" i="5"/>
  <c r="C86" i="5"/>
  <c r="D86" i="5"/>
  <c r="A87" i="5"/>
  <c r="B87" i="5"/>
  <c r="C87" i="5"/>
  <c r="D87" i="5"/>
  <c r="A88" i="5"/>
  <c r="B88" i="5"/>
  <c r="C88" i="5"/>
  <c r="D88" i="5"/>
  <c r="A89" i="5"/>
  <c r="B89" i="5"/>
  <c r="C89" i="5"/>
  <c r="D89" i="5"/>
  <c r="A90" i="5"/>
  <c r="B90" i="5"/>
  <c r="C90" i="5"/>
  <c r="D90" i="5"/>
  <c r="A91" i="5"/>
  <c r="B91" i="5"/>
  <c r="C91" i="5"/>
  <c r="D91" i="5"/>
  <c r="A92" i="5"/>
  <c r="B92" i="5"/>
  <c r="C92" i="5"/>
  <c r="D92" i="5"/>
  <c r="A93" i="5"/>
  <c r="B93" i="5"/>
  <c r="C93" i="5"/>
  <c r="D93" i="5"/>
  <c r="A94" i="5"/>
  <c r="B94" i="5"/>
  <c r="C94" i="5"/>
  <c r="D94" i="5"/>
  <c r="A95" i="5"/>
  <c r="B95" i="5"/>
  <c r="C95" i="5"/>
  <c r="D95" i="5"/>
  <c r="A96" i="5"/>
  <c r="B96" i="5"/>
  <c r="C96" i="5"/>
  <c r="D96" i="5"/>
  <c r="A97" i="5"/>
  <c r="B97" i="5"/>
  <c r="C97" i="5"/>
  <c r="D97" i="5"/>
  <c r="A98" i="5"/>
  <c r="B98" i="5"/>
  <c r="C98" i="5"/>
  <c r="D98" i="5"/>
  <c r="A99" i="5"/>
  <c r="B99" i="5"/>
  <c r="C99" i="5"/>
  <c r="D99" i="5"/>
  <c r="A100" i="5"/>
  <c r="B100" i="5"/>
  <c r="C100" i="5"/>
  <c r="D100" i="5"/>
  <c r="A101" i="5"/>
  <c r="B101" i="5"/>
  <c r="C101" i="5"/>
  <c r="D101" i="5"/>
  <c r="A102" i="5"/>
  <c r="B102" i="5"/>
  <c r="C102" i="5"/>
  <c r="D102" i="5"/>
  <c r="A103" i="5"/>
  <c r="B103" i="5"/>
  <c r="C103" i="5"/>
  <c r="D103" i="5"/>
  <c r="A104" i="5"/>
  <c r="B104" i="5"/>
  <c r="C104" i="5"/>
  <c r="D104" i="5"/>
  <c r="A105" i="5"/>
  <c r="B105" i="5"/>
  <c r="C105" i="5"/>
  <c r="D105" i="5"/>
  <c r="A106" i="5"/>
  <c r="B106" i="5"/>
  <c r="C106" i="5"/>
  <c r="D106" i="5"/>
  <c r="A107" i="5"/>
  <c r="B107" i="5"/>
  <c r="C107" i="5"/>
  <c r="D107" i="5"/>
  <c r="A108" i="5"/>
  <c r="B108" i="5"/>
  <c r="C108" i="5"/>
  <c r="D108" i="5"/>
  <c r="A109" i="5"/>
  <c r="B109" i="5"/>
  <c r="C109" i="5"/>
  <c r="D109" i="5"/>
  <c r="A110" i="5"/>
  <c r="B110" i="5"/>
  <c r="C110" i="5"/>
  <c r="D110" i="5"/>
  <c r="A111" i="5"/>
  <c r="B111" i="5"/>
  <c r="C111" i="5"/>
  <c r="D111" i="5"/>
  <c r="A112" i="5"/>
  <c r="B112" i="5"/>
  <c r="C112" i="5"/>
  <c r="D112" i="5"/>
  <c r="A113" i="5"/>
  <c r="B113" i="5"/>
  <c r="C113" i="5"/>
  <c r="D113" i="5"/>
  <c r="A114" i="5"/>
  <c r="B114" i="5"/>
  <c r="C114" i="5"/>
  <c r="D114" i="5"/>
  <c r="A115" i="5"/>
  <c r="B115" i="5"/>
  <c r="C115" i="5"/>
  <c r="D115" i="5"/>
  <c r="A116" i="5"/>
  <c r="B116" i="5"/>
  <c r="C116" i="5"/>
  <c r="D116" i="5"/>
  <c r="A117" i="5"/>
  <c r="B117" i="5"/>
  <c r="C117" i="5"/>
  <c r="D117" i="5"/>
  <c r="A118" i="5"/>
  <c r="B118" i="5"/>
  <c r="C118" i="5"/>
  <c r="D118" i="5"/>
  <c r="A119" i="5"/>
  <c r="B119" i="5"/>
  <c r="C119" i="5"/>
  <c r="D119" i="5"/>
  <c r="A120" i="5"/>
  <c r="B120" i="5"/>
  <c r="C120" i="5"/>
  <c r="D120" i="5"/>
  <c r="A121" i="5"/>
  <c r="B121" i="5"/>
  <c r="C121" i="5"/>
  <c r="D121" i="5"/>
  <c r="A122" i="5"/>
  <c r="B122" i="5"/>
  <c r="C122" i="5"/>
  <c r="D122" i="5"/>
  <c r="A123" i="5"/>
  <c r="B123" i="5"/>
  <c r="C123" i="5"/>
  <c r="D123" i="5"/>
  <c r="A124" i="5"/>
  <c r="B124" i="5"/>
  <c r="C124" i="5"/>
  <c r="D124" i="5"/>
  <c r="A125" i="5"/>
  <c r="B125" i="5"/>
  <c r="C125" i="5"/>
  <c r="D125" i="5"/>
  <c r="A126" i="5"/>
  <c r="B126" i="5"/>
  <c r="C126" i="5"/>
  <c r="D126" i="5"/>
  <c r="A127" i="5"/>
  <c r="B127" i="5"/>
  <c r="C127" i="5"/>
  <c r="D127" i="5"/>
  <c r="A128" i="5"/>
  <c r="B128" i="5"/>
  <c r="C128" i="5"/>
  <c r="D128" i="5"/>
  <c r="A129" i="5"/>
  <c r="B129" i="5"/>
  <c r="C129" i="5"/>
  <c r="D129" i="5"/>
  <c r="A130" i="5"/>
  <c r="B130" i="5"/>
  <c r="C130" i="5"/>
  <c r="D130" i="5"/>
  <c r="A131" i="5"/>
  <c r="B131" i="5"/>
  <c r="C131" i="5"/>
  <c r="D131" i="5"/>
  <c r="A132" i="5"/>
  <c r="B132" i="5"/>
  <c r="C132" i="5"/>
  <c r="D132" i="5"/>
  <c r="A133" i="5"/>
  <c r="B133" i="5"/>
  <c r="C133" i="5"/>
  <c r="D133" i="5"/>
  <c r="A134" i="5"/>
  <c r="B134" i="5"/>
  <c r="C134" i="5"/>
  <c r="D134" i="5"/>
  <c r="A135" i="5"/>
  <c r="B135" i="5"/>
  <c r="C135" i="5"/>
  <c r="D135" i="5"/>
  <c r="A136" i="5"/>
  <c r="B136" i="5"/>
  <c r="C136" i="5"/>
  <c r="D136" i="5"/>
  <c r="A137" i="5"/>
  <c r="B137" i="5"/>
  <c r="C137" i="5"/>
  <c r="D137" i="5"/>
  <c r="A138" i="5"/>
  <c r="B138" i="5"/>
  <c r="C138" i="5"/>
  <c r="D138" i="5"/>
  <c r="A139" i="5"/>
  <c r="B139" i="5"/>
  <c r="C139" i="5"/>
  <c r="D139" i="5"/>
  <c r="A140" i="5"/>
  <c r="B140" i="5"/>
  <c r="C140" i="5"/>
  <c r="D140" i="5"/>
  <c r="A141" i="5"/>
  <c r="B141" i="5"/>
  <c r="C141" i="5"/>
  <c r="D141" i="5"/>
  <c r="A142" i="5"/>
  <c r="B142" i="5"/>
  <c r="C142" i="5"/>
  <c r="D142" i="5"/>
  <c r="A143" i="5"/>
  <c r="B143" i="5"/>
  <c r="C143" i="5"/>
  <c r="D143" i="5"/>
  <c r="A144" i="5"/>
  <c r="B144" i="5"/>
  <c r="C144" i="5"/>
  <c r="D144" i="5"/>
  <c r="A145" i="5"/>
  <c r="B145" i="5"/>
  <c r="C145" i="5"/>
  <c r="D145" i="5"/>
  <c r="A146" i="5"/>
  <c r="B146" i="5"/>
  <c r="C146" i="5"/>
  <c r="D146" i="5"/>
  <c r="A147" i="5"/>
  <c r="B147" i="5"/>
  <c r="C147" i="5"/>
  <c r="D147" i="5"/>
  <c r="A148" i="5"/>
  <c r="B148" i="5"/>
  <c r="C148" i="5"/>
  <c r="D148" i="5"/>
  <c r="A149" i="5"/>
  <c r="B149" i="5"/>
  <c r="C149" i="5"/>
  <c r="D149" i="5"/>
  <c r="A150" i="5"/>
  <c r="B150" i="5"/>
  <c r="C150" i="5"/>
  <c r="D150" i="5"/>
  <c r="A151" i="5"/>
  <c r="B151" i="5"/>
  <c r="C151" i="5"/>
  <c r="D151" i="5"/>
  <c r="A152" i="5"/>
  <c r="B152" i="5"/>
  <c r="C152" i="5"/>
  <c r="D152" i="5"/>
  <c r="A153" i="5"/>
  <c r="B153" i="5"/>
  <c r="C153" i="5"/>
  <c r="D153" i="5"/>
  <c r="A154" i="5"/>
  <c r="B154" i="5"/>
  <c r="C154" i="5"/>
  <c r="D154" i="5"/>
  <c r="A155" i="5"/>
  <c r="B155" i="5"/>
  <c r="C155" i="5"/>
  <c r="D155" i="5"/>
  <c r="A156" i="5"/>
  <c r="B156" i="5"/>
  <c r="C156" i="5"/>
  <c r="D156" i="5"/>
  <c r="A157" i="5"/>
  <c r="B157" i="5"/>
  <c r="C157" i="5"/>
  <c r="D157" i="5"/>
  <c r="A158" i="5"/>
  <c r="B158" i="5"/>
  <c r="C158" i="5"/>
  <c r="D158" i="5"/>
  <c r="A159" i="5"/>
  <c r="B159" i="5"/>
  <c r="C159" i="5"/>
  <c r="D159" i="5"/>
  <c r="A160" i="5"/>
  <c r="B160" i="5"/>
  <c r="C160" i="5"/>
  <c r="D160" i="5"/>
  <c r="A161" i="5"/>
  <c r="B161" i="5"/>
  <c r="C161" i="5"/>
  <c r="D161" i="5"/>
  <c r="A162" i="5"/>
  <c r="B162" i="5"/>
  <c r="C162" i="5"/>
  <c r="D162" i="5"/>
  <c r="A163" i="5"/>
  <c r="B163" i="5"/>
  <c r="C163" i="5"/>
  <c r="D163" i="5"/>
  <c r="A164" i="5"/>
  <c r="B164" i="5"/>
  <c r="C164" i="5"/>
  <c r="D164" i="5"/>
  <c r="A165" i="5"/>
  <c r="B165" i="5"/>
  <c r="C165" i="5"/>
  <c r="D165" i="5"/>
  <c r="A166" i="5"/>
  <c r="B166" i="5"/>
  <c r="C166" i="5"/>
  <c r="D166" i="5"/>
  <c r="A167" i="5"/>
  <c r="B167" i="5"/>
  <c r="C167" i="5"/>
  <c r="D167" i="5"/>
  <c r="A168" i="5"/>
  <c r="B168" i="5"/>
  <c r="C168" i="5"/>
  <c r="D168" i="5"/>
  <c r="A169" i="5"/>
  <c r="B169" i="5"/>
  <c r="C169" i="5"/>
  <c r="D169" i="5"/>
  <c r="A170" i="5"/>
  <c r="B170" i="5"/>
  <c r="C170" i="5"/>
  <c r="D170" i="5"/>
  <c r="A171" i="5"/>
  <c r="B171" i="5"/>
  <c r="C171" i="5"/>
  <c r="D171" i="5"/>
  <c r="A172" i="5"/>
  <c r="B172" i="5"/>
  <c r="C172" i="5"/>
  <c r="D172" i="5"/>
  <c r="A173" i="5"/>
  <c r="B173" i="5"/>
  <c r="C173" i="5"/>
  <c r="D173" i="5"/>
  <c r="A174" i="5"/>
  <c r="B174" i="5"/>
  <c r="C174" i="5"/>
  <c r="D174" i="5"/>
  <c r="A175" i="5"/>
  <c r="B175" i="5"/>
  <c r="C175" i="5"/>
  <c r="D175" i="5"/>
  <c r="A176" i="5"/>
  <c r="B176" i="5"/>
  <c r="C176" i="5"/>
  <c r="D176" i="5"/>
  <c r="A177" i="5"/>
  <c r="B177" i="5"/>
  <c r="C177" i="5"/>
  <c r="D177" i="5"/>
  <c r="A178" i="5"/>
  <c r="B178" i="5"/>
  <c r="C178" i="5"/>
  <c r="D178" i="5"/>
  <c r="A179" i="5"/>
  <c r="B179" i="5"/>
  <c r="C179" i="5"/>
  <c r="D179" i="5"/>
  <c r="A180" i="5"/>
  <c r="B180" i="5"/>
  <c r="C180" i="5"/>
  <c r="D180" i="5"/>
  <c r="A181" i="5"/>
  <c r="B181" i="5"/>
  <c r="C181" i="5"/>
  <c r="D181" i="5"/>
  <c r="A182" i="5"/>
  <c r="B182" i="5"/>
  <c r="C182" i="5"/>
  <c r="D182" i="5"/>
  <c r="A183" i="5"/>
  <c r="B183" i="5"/>
  <c r="C183" i="5"/>
  <c r="D183" i="5"/>
  <c r="A184" i="5"/>
  <c r="B184" i="5"/>
  <c r="C184" i="5"/>
  <c r="D184" i="5"/>
  <c r="A185" i="5"/>
  <c r="B185" i="5"/>
  <c r="C185" i="5"/>
  <c r="D185" i="5"/>
  <c r="A186" i="5"/>
  <c r="B186" i="5"/>
  <c r="C186" i="5"/>
  <c r="D186" i="5"/>
  <c r="A187" i="5"/>
  <c r="B187" i="5"/>
  <c r="C187" i="5"/>
  <c r="D187" i="5"/>
  <c r="A188" i="5"/>
  <c r="B188" i="5"/>
  <c r="C188" i="5"/>
  <c r="D188" i="5"/>
  <c r="A189" i="5"/>
  <c r="B189" i="5"/>
  <c r="C189" i="5"/>
  <c r="D189" i="5"/>
  <c r="A190" i="5"/>
  <c r="B190" i="5"/>
  <c r="C190" i="5"/>
  <c r="D190" i="5"/>
  <c r="A191" i="5"/>
  <c r="B191" i="5"/>
  <c r="C191" i="5"/>
  <c r="D191" i="5"/>
  <c r="A192" i="5"/>
  <c r="B192" i="5"/>
  <c r="C192" i="5"/>
  <c r="D192" i="5"/>
  <c r="A193" i="5"/>
  <c r="B193" i="5"/>
  <c r="C193" i="5"/>
  <c r="D193" i="5"/>
  <c r="A194" i="5"/>
  <c r="B194" i="5"/>
  <c r="C194" i="5"/>
  <c r="D194" i="5"/>
  <c r="A195" i="5"/>
  <c r="B195" i="5"/>
  <c r="C195" i="5"/>
  <c r="D195" i="5"/>
  <c r="A196" i="5"/>
  <c r="B196" i="5"/>
  <c r="C196" i="5"/>
  <c r="D196" i="5"/>
  <c r="A197" i="5"/>
  <c r="B197" i="5"/>
  <c r="C197" i="5"/>
  <c r="D197" i="5"/>
  <c r="A198" i="5"/>
  <c r="B198" i="5"/>
  <c r="C198" i="5"/>
  <c r="D198" i="5"/>
  <c r="A199" i="5"/>
  <c r="B199" i="5"/>
  <c r="C199" i="5"/>
  <c r="D199" i="5"/>
  <c r="A200" i="5"/>
  <c r="B200" i="5"/>
  <c r="C200" i="5"/>
  <c r="D200" i="5"/>
  <c r="A201" i="5"/>
  <c r="B201" i="5"/>
  <c r="C201" i="5"/>
  <c r="D201" i="5"/>
  <c r="A202" i="5"/>
  <c r="B202" i="5"/>
  <c r="C202" i="5"/>
  <c r="D202" i="5"/>
  <c r="A203" i="5"/>
  <c r="B203" i="5"/>
  <c r="C203" i="5"/>
  <c r="D203" i="5"/>
  <c r="A204" i="5"/>
  <c r="B204" i="5"/>
  <c r="C204" i="5"/>
  <c r="D204" i="5"/>
  <c r="A205" i="5"/>
  <c r="B205" i="5"/>
  <c r="C205" i="5"/>
  <c r="D205" i="5"/>
  <c r="A206" i="5"/>
  <c r="B206" i="5"/>
  <c r="C206" i="5"/>
  <c r="D206" i="5"/>
  <c r="A207" i="5"/>
  <c r="B207" i="5"/>
  <c r="C207" i="5"/>
  <c r="D207" i="5"/>
  <c r="A208" i="5"/>
  <c r="B208" i="5"/>
  <c r="C208" i="5"/>
  <c r="D208" i="5"/>
  <c r="A209" i="5"/>
  <c r="B209" i="5"/>
  <c r="C209" i="5"/>
  <c r="D209" i="5"/>
  <c r="A210" i="5"/>
  <c r="B210" i="5"/>
  <c r="C210" i="5"/>
  <c r="D210" i="5"/>
  <c r="A211" i="5"/>
  <c r="B211" i="5"/>
  <c r="C211" i="5"/>
  <c r="D211" i="5"/>
  <c r="A212" i="5"/>
  <c r="B212" i="5"/>
  <c r="C212" i="5"/>
  <c r="D212" i="5"/>
  <c r="A213" i="5"/>
  <c r="B213" i="5"/>
  <c r="C213" i="5"/>
  <c r="D213" i="5"/>
  <c r="A214" i="5"/>
  <c r="B214" i="5"/>
  <c r="C214" i="5"/>
  <c r="D214" i="5"/>
  <c r="A215" i="5"/>
  <c r="B215" i="5"/>
  <c r="C215" i="5"/>
  <c r="D215" i="5"/>
  <c r="A216" i="5"/>
  <c r="B216" i="5"/>
  <c r="C216" i="5"/>
  <c r="D216" i="5"/>
  <c r="A217" i="5"/>
  <c r="B217" i="5"/>
  <c r="C217" i="5"/>
  <c r="D217" i="5"/>
  <c r="A218" i="5"/>
  <c r="B218" i="5"/>
  <c r="C218" i="5"/>
  <c r="D218" i="5"/>
  <c r="A219" i="5"/>
  <c r="B219" i="5"/>
  <c r="C219" i="5"/>
  <c r="D219" i="5"/>
  <c r="A220" i="5"/>
  <c r="B220" i="5"/>
  <c r="C220" i="5"/>
  <c r="D220" i="5"/>
  <c r="A221" i="5"/>
  <c r="B221" i="5"/>
  <c r="C221" i="5"/>
  <c r="D221" i="5"/>
  <c r="A222" i="5"/>
  <c r="B222" i="5"/>
  <c r="C222" i="5"/>
  <c r="D222" i="5"/>
  <c r="A223" i="5"/>
  <c r="B223" i="5"/>
  <c r="C223" i="5"/>
  <c r="D223" i="5"/>
  <c r="A224" i="5"/>
  <c r="B224" i="5"/>
  <c r="C224" i="5"/>
  <c r="D224" i="5"/>
  <c r="A225" i="5"/>
  <c r="B225" i="5"/>
  <c r="C225" i="5"/>
  <c r="D225" i="5"/>
  <c r="D2" i="5"/>
  <c r="C2" i="5"/>
  <c r="B2" i="5"/>
  <c r="A2" i="5"/>
  <c r="D1" i="5"/>
  <c r="C1" i="5"/>
  <c r="B1" i="5"/>
  <c r="A1" i="5"/>
  <c r="I9" i="29" l="1"/>
  <c r="N9" i="29" s="1"/>
  <c r="I8" i="29"/>
  <c r="N8" i="29" s="1"/>
  <c r="I7" i="29"/>
  <c r="N7" i="29" s="1"/>
  <c r="I14" i="29"/>
  <c r="N14" i="29" s="1"/>
  <c r="I18" i="29"/>
  <c r="N18" i="29" s="1"/>
  <c r="I22" i="29"/>
  <c r="N22" i="29" s="1"/>
  <c r="I26" i="29"/>
  <c r="N26" i="29" s="1"/>
  <c r="I30" i="29"/>
  <c r="N30" i="29" s="1"/>
  <c r="I34" i="29"/>
  <c r="N34" i="29" s="1"/>
  <c r="I38" i="29"/>
  <c r="N38" i="29" s="1"/>
  <c r="I42" i="29"/>
  <c r="N42" i="29" s="1"/>
  <c r="I46" i="29"/>
  <c r="N46" i="29" s="1"/>
  <c r="I50" i="29"/>
  <c r="N50" i="29" s="1"/>
  <c r="I54" i="29"/>
  <c r="N54" i="29" s="1"/>
  <c r="I58" i="29"/>
  <c r="N58" i="29" s="1"/>
  <c r="I62" i="29"/>
  <c r="N62" i="29" s="1"/>
  <c r="I66" i="29"/>
  <c r="N66" i="29" s="1"/>
  <c r="I70" i="29"/>
  <c r="N70" i="29" s="1"/>
  <c r="I74" i="29"/>
  <c r="N74" i="29" s="1"/>
  <c r="I78" i="29"/>
  <c r="N78" i="29" s="1"/>
  <c r="I82" i="29"/>
  <c r="N82" i="29" s="1"/>
  <c r="I86" i="29"/>
  <c r="N86" i="29" s="1"/>
  <c r="I90" i="29"/>
  <c r="N90" i="29" s="1"/>
  <c r="I94" i="29"/>
  <c r="N94" i="29" s="1"/>
  <c r="I98" i="29"/>
  <c r="N98" i="29" s="1"/>
  <c r="I102" i="29"/>
  <c r="N102" i="29" s="1"/>
  <c r="I106" i="29"/>
  <c r="N106" i="29" s="1"/>
  <c r="I110" i="29"/>
  <c r="N110" i="29" s="1"/>
  <c r="I114" i="29"/>
  <c r="N114" i="29" s="1"/>
  <c r="I118" i="29"/>
  <c r="N118" i="29" s="1"/>
  <c r="I122" i="29"/>
  <c r="N122" i="29" s="1"/>
  <c r="I126" i="29"/>
  <c r="N126" i="29" s="1"/>
  <c r="I130" i="29"/>
  <c r="N130" i="29" s="1"/>
  <c r="I134" i="29"/>
  <c r="N134" i="29" s="1"/>
  <c r="I138" i="29"/>
  <c r="N138" i="29" s="1"/>
  <c r="I142" i="29"/>
  <c r="N142" i="29" s="1"/>
  <c r="I146" i="29"/>
  <c r="N146" i="29" s="1"/>
  <c r="I150" i="29"/>
  <c r="N150" i="29" s="1"/>
  <c r="I154" i="29"/>
  <c r="N154" i="29" s="1"/>
  <c r="I158" i="29"/>
  <c r="N158" i="29" s="1"/>
  <c r="I164" i="29"/>
  <c r="N164" i="29" s="1"/>
  <c r="I166" i="29"/>
  <c r="N166" i="29" s="1"/>
  <c r="I168" i="29"/>
  <c r="N168" i="29" s="1"/>
  <c r="I174" i="29"/>
  <c r="N174" i="29" s="1"/>
  <c r="I178" i="29"/>
  <c r="N178" i="29" s="1"/>
  <c r="I182" i="29"/>
  <c r="N182" i="29" s="1"/>
  <c r="I184" i="29"/>
  <c r="N184" i="29" s="1"/>
  <c r="I190" i="29"/>
  <c r="N190" i="29" s="1"/>
  <c r="I192" i="29"/>
  <c r="N192" i="29" s="1"/>
  <c r="I194" i="29"/>
  <c r="N194" i="29" s="1"/>
  <c r="I204" i="29"/>
  <c r="N204" i="29" s="1"/>
  <c r="I208" i="29"/>
  <c r="N208" i="29" s="1"/>
  <c r="I212" i="29"/>
  <c r="N212" i="29" s="1"/>
  <c r="I3" i="29"/>
  <c r="N3" i="29" s="1"/>
  <c r="I15" i="29"/>
  <c r="N15" i="29" s="1"/>
  <c r="I19" i="29"/>
  <c r="N19" i="29" s="1"/>
  <c r="I23" i="29"/>
  <c r="N23" i="29" s="1"/>
  <c r="I27" i="29"/>
  <c r="N27" i="29" s="1"/>
  <c r="I31" i="29"/>
  <c r="N31" i="29" s="1"/>
  <c r="I35" i="29"/>
  <c r="N35" i="29" s="1"/>
  <c r="I39" i="29"/>
  <c r="N39" i="29" s="1"/>
  <c r="I43" i="29"/>
  <c r="N43" i="29" s="1"/>
  <c r="I47" i="29"/>
  <c r="N47" i="29" s="1"/>
  <c r="I51" i="29"/>
  <c r="N51" i="29" s="1"/>
  <c r="I55" i="29"/>
  <c r="N55" i="29" s="1"/>
  <c r="I59" i="29"/>
  <c r="N59" i="29" s="1"/>
  <c r="I63" i="29"/>
  <c r="N63" i="29" s="1"/>
  <c r="I67" i="29"/>
  <c r="N67" i="29" s="1"/>
  <c r="I71" i="29"/>
  <c r="N71" i="29" s="1"/>
  <c r="I75" i="29"/>
  <c r="N75" i="29" s="1"/>
  <c r="I79" i="29"/>
  <c r="N79" i="29" s="1"/>
  <c r="I83" i="29"/>
  <c r="N83" i="29" s="1"/>
  <c r="I87" i="29"/>
  <c r="N87" i="29" s="1"/>
  <c r="I91" i="29"/>
  <c r="N91" i="29" s="1"/>
  <c r="I95" i="29"/>
  <c r="N95" i="29" s="1"/>
  <c r="I99" i="29"/>
  <c r="N99" i="29" s="1"/>
  <c r="I103" i="29"/>
  <c r="N103" i="29" s="1"/>
  <c r="I107" i="29"/>
  <c r="N107" i="29" s="1"/>
  <c r="I111" i="29"/>
  <c r="N111" i="29" s="1"/>
  <c r="I115" i="29"/>
  <c r="N115" i="29" s="1"/>
  <c r="I119" i="29"/>
  <c r="N119" i="29" s="1"/>
  <c r="I123" i="29"/>
  <c r="N123" i="29" s="1"/>
  <c r="I127" i="29"/>
  <c r="N127" i="29" s="1"/>
  <c r="I131" i="29"/>
  <c r="N131" i="29" s="1"/>
  <c r="I135" i="29"/>
  <c r="N135" i="29" s="1"/>
  <c r="I139" i="29"/>
  <c r="N139" i="29" s="1"/>
  <c r="I143" i="29"/>
  <c r="N143" i="29" s="1"/>
  <c r="I147" i="29"/>
  <c r="N147" i="29" s="1"/>
  <c r="I151" i="29"/>
  <c r="N151" i="29" s="1"/>
  <c r="I155" i="29"/>
  <c r="N155" i="29" s="1"/>
  <c r="I159" i="29"/>
  <c r="N159" i="29" s="1"/>
  <c r="I163" i="29"/>
  <c r="N163" i="29" s="1"/>
  <c r="I167" i="29"/>
  <c r="N167" i="29" s="1"/>
  <c r="I171" i="29"/>
  <c r="N171" i="29" s="1"/>
  <c r="I175" i="29"/>
  <c r="N175" i="29" s="1"/>
  <c r="I179" i="29"/>
  <c r="N179" i="29" s="1"/>
  <c r="I183" i="29"/>
  <c r="N183" i="29" s="1"/>
  <c r="I187" i="29"/>
  <c r="N187" i="29" s="1"/>
  <c r="I191" i="29"/>
  <c r="N191" i="29" s="1"/>
  <c r="I203" i="29"/>
  <c r="N203" i="29" s="1"/>
  <c r="I207" i="29"/>
  <c r="N207" i="29" s="1"/>
  <c r="I211" i="29"/>
  <c r="N211" i="29" s="1"/>
  <c r="I11" i="29"/>
  <c r="N11" i="29" s="1"/>
  <c r="I5" i="29"/>
  <c r="N5" i="29" s="1"/>
  <c r="I2" i="29"/>
  <c r="N2" i="29" s="1"/>
  <c r="I16" i="29"/>
  <c r="N16" i="29" s="1"/>
  <c r="I20" i="29"/>
  <c r="N20" i="29" s="1"/>
  <c r="I24" i="29"/>
  <c r="N24" i="29" s="1"/>
  <c r="I28" i="29"/>
  <c r="N28" i="29" s="1"/>
  <c r="I32" i="29"/>
  <c r="N32" i="29" s="1"/>
  <c r="I36" i="29"/>
  <c r="N36" i="29" s="1"/>
  <c r="I40" i="29"/>
  <c r="N40" i="29" s="1"/>
  <c r="I44" i="29"/>
  <c r="N44" i="29" s="1"/>
  <c r="I48" i="29"/>
  <c r="N48" i="29" s="1"/>
  <c r="I52" i="29"/>
  <c r="N52" i="29" s="1"/>
  <c r="I56" i="29"/>
  <c r="N56" i="29" s="1"/>
  <c r="I60" i="29"/>
  <c r="N60" i="29" s="1"/>
  <c r="I64" i="29"/>
  <c r="N64" i="29" s="1"/>
  <c r="I68" i="29"/>
  <c r="N68" i="29" s="1"/>
  <c r="I72" i="29"/>
  <c r="N72" i="29" s="1"/>
  <c r="I76" i="29"/>
  <c r="N76" i="29" s="1"/>
  <c r="I80" i="29"/>
  <c r="N80" i="29" s="1"/>
  <c r="I84" i="29"/>
  <c r="N84" i="29" s="1"/>
  <c r="I88" i="29"/>
  <c r="N88" i="29" s="1"/>
  <c r="I92" i="29"/>
  <c r="N92" i="29" s="1"/>
  <c r="I96" i="29"/>
  <c r="N96" i="29" s="1"/>
  <c r="I100" i="29"/>
  <c r="N100" i="29" s="1"/>
  <c r="I104" i="29"/>
  <c r="N104" i="29" s="1"/>
  <c r="I108" i="29"/>
  <c r="N108" i="29" s="1"/>
  <c r="I112" i="29"/>
  <c r="N112" i="29" s="1"/>
  <c r="I116" i="29"/>
  <c r="N116" i="29" s="1"/>
  <c r="I120" i="29"/>
  <c r="N120" i="29" s="1"/>
  <c r="I124" i="29"/>
  <c r="N124" i="29" s="1"/>
  <c r="I128" i="29"/>
  <c r="N128" i="29" s="1"/>
  <c r="I132" i="29"/>
  <c r="N132" i="29" s="1"/>
  <c r="I136" i="29"/>
  <c r="N136" i="29" s="1"/>
  <c r="I140" i="29"/>
  <c r="N140" i="29" s="1"/>
  <c r="I144" i="29"/>
  <c r="N144" i="29" s="1"/>
  <c r="I148" i="29"/>
  <c r="N148" i="29" s="1"/>
  <c r="I152" i="29"/>
  <c r="N152" i="29" s="1"/>
  <c r="I156" i="29"/>
  <c r="N156" i="29" s="1"/>
  <c r="I160" i="29"/>
  <c r="N160" i="29" s="1"/>
  <c r="I162" i="29"/>
  <c r="N162" i="29" s="1"/>
  <c r="I170" i="29"/>
  <c r="N170" i="29" s="1"/>
  <c r="I172" i="29"/>
  <c r="N172" i="29" s="1"/>
  <c r="I176" i="29"/>
  <c r="N176" i="29" s="1"/>
  <c r="I180" i="29"/>
  <c r="N180" i="29" s="1"/>
  <c r="I186" i="29"/>
  <c r="N186" i="29" s="1"/>
  <c r="I188" i="29"/>
  <c r="N188" i="29" s="1"/>
  <c r="I202" i="29"/>
  <c r="N202" i="29" s="1"/>
  <c r="I206" i="29"/>
  <c r="N206" i="29" s="1"/>
  <c r="I210" i="29"/>
  <c r="N210" i="29" s="1"/>
  <c r="I13" i="29"/>
  <c r="N13" i="29" s="1"/>
  <c r="I17" i="29"/>
  <c r="N17" i="29" s="1"/>
  <c r="I21" i="29"/>
  <c r="N21" i="29" s="1"/>
  <c r="I25" i="29"/>
  <c r="N25" i="29" s="1"/>
  <c r="I29" i="29"/>
  <c r="N29" i="29" s="1"/>
  <c r="I33" i="29"/>
  <c r="N33" i="29" s="1"/>
  <c r="I37" i="29"/>
  <c r="N37" i="29" s="1"/>
  <c r="I41" i="29"/>
  <c r="N41" i="29" s="1"/>
  <c r="I45" i="29"/>
  <c r="N45" i="29" s="1"/>
  <c r="I49" i="29"/>
  <c r="N49" i="29" s="1"/>
  <c r="I53" i="29"/>
  <c r="N53" i="29" s="1"/>
  <c r="I57" i="29"/>
  <c r="N57" i="29" s="1"/>
  <c r="I61" i="29"/>
  <c r="N61" i="29" s="1"/>
  <c r="I65" i="29"/>
  <c r="N65" i="29" s="1"/>
  <c r="I69" i="29"/>
  <c r="N69" i="29" s="1"/>
  <c r="I73" i="29"/>
  <c r="N73" i="29" s="1"/>
  <c r="I77" i="29"/>
  <c r="N77" i="29" s="1"/>
  <c r="I81" i="29"/>
  <c r="N81" i="29" s="1"/>
  <c r="I85" i="29"/>
  <c r="N85" i="29" s="1"/>
  <c r="I89" i="29"/>
  <c r="N89" i="29" s="1"/>
  <c r="I93" i="29"/>
  <c r="N93" i="29" s="1"/>
  <c r="I97" i="29"/>
  <c r="N97" i="29" s="1"/>
  <c r="I101" i="29"/>
  <c r="N101" i="29" s="1"/>
  <c r="I105" i="29"/>
  <c r="N105" i="29" s="1"/>
  <c r="I109" i="29"/>
  <c r="N109" i="29" s="1"/>
  <c r="I113" i="29"/>
  <c r="N113" i="29" s="1"/>
  <c r="I117" i="29"/>
  <c r="N117" i="29" s="1"/>
  <c r="I121" i="29"/>
  <c r="N121" i="29" s="1"/>
  <c r="I125" i="29"/>
  <c r="N125" i="29" s="1"/>
  <c r="I129" i="29"/>
  <c r="N129" i="29" s="1"/>
  <c r="I133" i="29"/>
  <c r="N133" i="29" s="1"/>
  <c r="I137" i="29"/>
  <c r="N137" i="29" s="1"/>
  <c r="I141" i="29"/>
  <c r="N141" i="29" s="1"/>
  <c r="I145" i="29"/>
  <c r="N145" i="29" s="1"/>
  <c r="I149" i="29"/>
  <c r="N149" i="29" s="1"/>
  <c r="I153" i="29"/>
  <c r="N153" i="29" s="1"/>
  <c r="I157" i="29"/>
  <c r="N157" i="29" s="1"/>
  <c r="I161" i="29"/>
  <c r="N161" i="29" s="1"/>
  <c r="I165" i="29"/>
  <c r="N165" i="29" s="1"/>
  <c r="I169" i="29"/>
  <c r="N169" i="29" s="1"/>
  <c r="I173" i="29"/>
  <c r="N173" i="29" s="1"/>
  <c r="I177" i="29"/>
  <c r="N177" i="29" s="1"/>
  <c r="I181" i="29"/>
  <c r="N181" i="29" s="1"/>
  <c r="I185" i="29"/>
  <c r="N185" i="29" s="1"/>
  <c r="I189" i="29"/>
  <c r="N189" i="29" s="1"/>
  <c r="I193" i="29"/>
  <c r="N193" i="29" s="1"/>
  <c r="I205" i="29"/>
  <c r="N205" i="29" s="1"/>
  <c r="I209" i="29"/>
  <c r="N209" i="29" s="1"/>
  <c r="I213" i="29"/>
  <c r="N213" i="29" s="1"/>
  <c r="BD225" i="7"/>
  <c r="BC225" i="7"/>
  <c r="BD224" i="7"/>
  <c r="BC224" i="7"/>
  <c r="BD223" i="7"/>
  <c r="BC223" i="7"/>
  <c r="BD222" i="7"/>
  <c r="BC222" i="7"/>
  <c r="BD221" i="7"/>
  <c r="BC221" i="7"/>
  <c r="BD220" i="7"/>
  <c r="BC220" i="7"/>
  <c r="BD219" i="7"/>
  <c r="BC219" i="7"/>
  <c r="BD218" i="7"/>
  <c r="BC218" i="7"/>
  <c r="BD217" i="7"/>
  <c r="BC217" i="7"/>
  <c r="BD216" i="7"/>
  <c r="BC216" i="7"/>
  <c r="BD215" i="7"/>
  <c r="BC215" i="7"/>
  <c r="BD214" i="7"/>
  <c r="BC214" i="7"/>
  <c r="BD213" i="7"/>
  <c r="BC213" i="7"/>
  <c r="BD212" i="7"/>
  <c r="BC212" i="7"/>
  <c r="BD211" i="7"/>
  <c r="BC211" i="7"/>
  <c r="BD210" i="7"/>
  <c r="BC210" i="7"/>
  <c r="BD209" i="7"/>
  <c r="BC209" i="7"/>
  <c r="BD208" i="7"/>
  <c r="BC208" i="7"/>
  <c r="BD207" i="7"/>
  <c r="BC207" i="7"/>
  <c r="BD206" i="7"/>
  <c r="BC206" i="7"/>
  <c r="BD205" i="7"/>
  <c r="BC205" i="7"/>
  <c r="BD204" i="7"/>
  <c r="BC204" i="7"/>
  <c r="BD203" i="7"/>
  <c r="BC203" i="7"/>
  <c r="BD202" i="7"/>
  <c r="BC202" i="7"/>
  <c r="D225" i="7" l="1"/>
  <c r="C225" i="7"/>
  <c r="B225" i="7"/>
  <c r="A225" i="7"/>
  <c r="D224" i="7"/>
  <c r="C224" i="7"/>
  <c r="B224" i="7"/>
  <c r="A224" i="7"/>
  <c r="D223" i="7"/>
  <c r="C223" i="7"/>
  <c r="B223" i="7"/>
  <c r="A223" i="7"/>
  <c r="D222" i="7"/>
  <c r="C222" i="7"/>
  <c r="B222" i="7"/>
  <c r="A222" i="7"/>
  <c r="D221" i="7"/>
  <c r="C221" i="7"/>
  <c r="B221" i="7"/>
  <c r="A221" i="7"/>
  <c r="D220" i="7"/>
  <c r="C220" i="7"/>
  <c r="B220" i="7"/>
  <c r="A220" i="7"/>
  <c r="D219" i="7"/>
  <c r="C219" i="7"/>
  <c r="B219" i="7"/>
  <c r="A219" i="7"/>
  <c r="D218" i="7"/>
  <c r="C218" i="7"/>
  <c r="B218" i="7"/>
  <c r="A218" i="7"/>
  <c r="D217" i="7"/>
  <c r="C217" i="7"/>
  <c r="B217" i="7"/>
  <c r="A217" i="7"/>
  <c r="D216" i="7"/>
  <c r="C216" i="7"/>
  <c r="B216" i="7"/>
  <c r="A216" i="7"/>
  <c r="D215" i="7"/>
  <c r="C215" i="7"/>
  <c r="B215" i="7"/>
  <c r="A215" i="7"/>
  <c r="D214" i="7"/>
  <c r="C214" i="7"/>
  <c r="B214" i="7"/>
  <c r="A214" i="7"/>
  <c r="D213" i="7"/>
  <c r="C213" i="7"/>
  <c r="B213" i="7"/>
  <c r="A213" i="7"/>
  <c r="D212" i="7"/>
  <c r="C212" i="7"/>
  <c r="B212" i="7"/>
  <c r="A212" i="7"/>
  <c r="D211" i="7"/>
  <c r="C211" i="7"/>
  <c r="B211" i="7"/>
  <c r="A211" i="7"/>
  <c r="D210" i="7"/>
  <c r="C210" i="7"/>
  <c r="B210" i="7"/>
  <c r="A210" i="7"/>
  <c r="D209" i="7"/>
  <c r="C209" i="7"/>
  <c r="B209" i="7"/>
  <c r="A209" i="7"/>
  <c r="D208" i="7"/>
  <c r="C208" i="7"/>
  <c r="B208" i="7"/>
  <c r="A208" i="7"/>
  <c r="D207" i="7"/>
  <c r="C207" i="7"/>
  <c r="B207" i="7"/>
  <c r="A207" i="7"/>
  <c r="D206" i="7"/>
  <c r="C206" i="7"/>
  <c r="B206" i="7"/>
  <c r="A206" i="7"/>
  <c r="D205" i="7"/>
  <c r="C205" i="7"/>
  <c r="B205" i="7"/>
  <c r="A205" i="7"/>
  <c r="D204" i="7"/>
  <c r="C204" i="7"/>
  <c r="B204" i="7"/>
  <c r="A204" i="7"/>
  <c r="D203" i="7"/>
  <c r="C203" i="7"/>
  <c r="B203" i="7"/>
  <c r="A203" i="7"/>
  <c r="D202" i="7"/>
  <c r="C202" i="7"/>
  <c r="B202" i="7"/>
  <c r="A202" i="7"/>
  <c r="D201" i="7"/>
  <c r="C201" i="7"/>
  <c r="B201" i="7"/>
  <c r="A201" i="7"/>
  <c r="D200" i="7"/>
  <c r="C200" i="7"/>
  <c r="B200" i="7"/>
  <c r="A200" i="7"/>
  <c r="D199" i="7"/>
  <c r="C199" i="7"/>
  <c r="B199" i="7"/>
  <c r="A199" i="7"/>
  <c r="D198" i="7"/>
  <c r="C198" i="7"/>
  <c r="B198" i="7"/>
  <c r="A198" i="7"/>
  <c r="D197" i="7"/>
  <c r="C197" i="7"/>
  <c r="B197" i="7"/>
  <c r="A197" i="7"/>
  <c r="D196" i="7"/>
  <c r="C196" i="7"/>
  <c r="B196" i="7"/>
  <c r="A196" i="7"/>
  <c r="D195" i="7"/>
  <c r="C195" i="7"/>
  <c r="B195" i="7"/>
  <c r="A195" i="7"/>
  <c r="D194" i="7"/>
  <c r="C194" i="7"/>
  <c r="B194" i="7"/>
  <c r="A194" i="7"/>
  <c r="D193" i="7"/>
  <c r="C193" i="7"/>
  <c r="B193" i="7"/>
  <c r="A193" i="7"/>
  <c r="D192" i="7"/>
  <c r="C192" i="7"/>
  <c r="B192" i="7"/>
  <c r="A192" i="7"/>
  <c r="D191" i="7"/>
  <c r="C191" i="7"/>
  <c r="B191" i="7"/>
  <c r="A191" i="7"/>
  <c r="D190" i="7"/>
  <c r="C190" i="7"/>
  <c r="B190" i="7"/>
  <c r="A190" i="7"/>
  <c r="D189" i="7"/>
  <c r="C189" i="7"/>
  <c r="B189" i="7"/>
  <c r="A189" i="7"/>
  <c r="D188" i="7"/>
  <c r="C188" i="7"/>
  <c r="B188" i="7"/>
  <c r="A188" i="7"/>
  <c r="D187" i="7"/>
  <c r="C187" i="7"/>
  <c r="B187" i="7"/>
  <c r="A187" i="7"/>
  <c r="D186" i="7"/>
  <c r="C186" i="7"/>
  <c r="B186" i="7"/>
  <c r="A186" i="7"/>
  <c r="D185" i="7"/>
  <c r="C185" i="7"/>
  <c r="B185" i="7"/>
  <c r="A185" i="7"/>
  <c r="D184" i="7"/>
  <c r="C184" i="7"/>
  <c r="B184" i="7"/>
  <c r="A184" i="7"/>
  <c r="D183" i="7"/>
  <c r="C183" i="7"/>
  <c r="B183" i="7"/>
  <c r="A183" i="7"/>
  <c r="D182" i="7"/>
  <c r="C182" i="7"/>
  <c r="B182" i="7"/>
  <c r="A182" i="7"/>
  <c r="D181" i="7"/>
  <c r="C181" i="7"/>
  <c r="B181" i="7"/>
  <c r="A181" i="7"/>
  <c r="D180" i="7"/>
  <c r="C180" i="7"/>
  <c r="B180" i="7"/>
  <c r="A180" i="7"/>
  <c r="D179" i="7"/>
  <c r="C179" i="7"/>
  <c r="B179" i="7"/>
  <c r="A179" i="7"/>
  <c r="D178" i="7"/>
  <c r="C178" i="7"/>
  <c r="B178" i="7"/>
  <c r="A178" i="7"/>
  <c r="D177" i="7"/>
  <c r="C177" i="7"/>
  <c r="B177" i="7"/>
  <c r="A177" i="7"/>
  <c r="D176" i="7"/>
  <c r="C176" i="7"/>
  <c r="B176" i="7"/>
  <c r="A176" i="7"/>
  <c r="D175" i="7"/>
  <c r="C175" i="7"/>
  <c r="B175" i="7"/>
  <c r="A175" i="7"/>
  <c r="D174" i="7"/>
  <c r="C174" i="7"/>
  <c r="B174" i="7"/>
  <c r="A174" i="7"/>
  <c r="D173" i="7"/>
  <c r="C173" i="7"/>
  <c r="B173" i="7"/>
  <c r="A173" i="7"/>
  <c r="D172" i="7"/>
  <c r="C172" i="7"/>
  <c r="B172" i="7"/>
  <c r="A172" i="7"/>
  <c r="D171" i="7"/>
  <c r="C171" i="7"/>
  <c r="B171" i="7"/>
  <c r="A171" i="7"/>
  <c r="D170" i="7"/>
  <c r="C170" i="7"/>
  <c r="B170" i="7"/>
  <c r="A170" i="7"/>
  <c r="D169" i="7"/>
  <c r="C169" i="7"/>
  <c r="B169" i="7"/>
  <c r="A169" i="7"/>
  <c r="D168" i="7"/>
  <c r="C168" i="7"/>
  <c r="B168" i="7"/>
  <c r="A168" i="7"/>
  <c r="D167" i="7"/>
  <c r="C167" i="7"/>
  <c r="B167" i="7"/>
  <c r="A167" i="7"/>
  <c r="D166" i="7"/>
  <c r="C166" i="7"/>
  <c r="B166" i="7"/>
  <c r="A166" i="7"/>
  <c r="D165" i="7"/>
  <c r="C165" i="7"/>
  <c r="B165" i="7"/>
  <c r="A165" i="7"/>
  <c r="D164" i="7"/>
  <c r="C164" i="7"/>
  <c r="B164" i="7"/>
  <c r="A164" i="7"/>
  <c r="D163" i="7"/>
  <c r="C163" i="7"/>
  <c r="B163" i="7"/>
  <c r="A163" i="7"/>
  <c r="D162" i="7"/>
  <c r="C162" i="7"/>
  <c r="B162" i="7"/>
  <c r="A162" i="7"/>
  <c r="D161" i="7"/>
  <c r="C161" i="7"/>
  <c r="B161" i="7"/>
  <c r="A161" i="7"/>
  <c r="D160" i="7"/>
  <c r="C160" i="7"/>
  <c r="B160" i="7"/>
  <c r="A160" i="7"/>
  <c r="D159" i="7"/>
  <c r="C159" i="7"/>
  <c r="B159" i="7"/>
  <c r="A159" i="7"/>
  <c r="D158" i="7"/>
  <c r="C158" i="7"/>
  <c r="B158" i="7"/>
  <c r="A158" i="7"/>
  <c r="D157" i="7"/>
  <c r="C157" i="7"/>
  <c r="B157" i="7"/>
  <c r="A157" i="7"/>
  <c r="D156" i="7"/>
  <c r="C156" i="7"/>
  <c r="B156" i="7"/>
  <c r="A156" i="7"/>
  <c r="D155" i="7"/>
  <c r="C155" i="7"/>
  <c r="B155" i="7"/>
  <c r="A155" i="7"/>
  <c r="D154" i="7"/>
  <c r="C154" i="7"/>
  <c r="B154" i="7"/>
  <c r="A154" i="7"/>
  <c r="D153" i="7"/>
  <c r="C153" i="7"/>
  <c r="B153" i="7"/>
  <c r="A153" i="7"/>
  <c r="D152" i="7"/>
  <c r="C152" i="7"/>
  <c r="B152" i="7"/>
  <c r="A152" i="7"/>
  <c r="D151" i="7"/>
  <c r="C151" i="7"/>
  <c r="B151" i="7"/>
  <c r="A151" i="7"/>
  <c r="D150" i="7"/>
  <c r="C150" i="7"/>
  <c r="B150" i="7"/>
  <c r="A150" i="7"/>
  <c r="D149" i="7"/>
  <c r="C149" i="7"/>
  <c r="B149" i="7"/>
  <c r="A149" i="7"/>
  <c r="D148" i="7"/>
  <c r="C148" i="7"/>
  <c r="B148" i="7"/>
  <c r="A148" i="7"/>
  <c r="D147" i="7"/>
  <c r="C147" i="7"/>
  <c r="B147" i="7"/>
  <c r="A147" i="7"/>
  <c r="D146" i="7"/>
  <c r="C146" i="7"/>
  <c r="B146" i="7"/>
  <c r="A146" i="7"/>
  <c r="D145" i="7"/>
  <c r="C145" i="7"/>
  <c r="B145" i="7"/>
  <c r="A145" i="7"/>
  <c r="D144" i="7"/>
  <c r="C144" i="7"/>
  <c r="B144" i="7"/>
  <c r="A144" i="7"/>
  <c r="D143" i="7"/>
  <c r="C143" i="7"/>
  <c r="B143" i="7"/>
  <c r="A143" i="7"/>
  <c r="D142" i="7"/>
  <c r="C142" i="7"/>
  <c r="B142" i="7"/>
  <c r="A142" i="7"/>
  <c r="D141" i="7"/>
  <c r="C141" i="7"/>
  <c r="B141" i="7"/>
  <c r="A141" i="7"/>
  <c r="D140" i="7"/>
  <c r="C140" i="7"/>
  <c r="B140" i="7"/>
  <c r="A140" i="7"/>
  <c r="D139" i="7"/>
  <c r="C139" i="7"/>
  <c r="B139" i="7"/>
  <c r="A139" i="7"/>
  <c r="D138" i="7"/>
  <c r="C138" i="7"/>
  <c r="B138" i="7"/>
  <c r="A138" i="7"/>
  <c r="D137" i="7"/>
  <c r="C137" i="7"/>
  <c r="B137" i="7"/>
  <c r="A137" i="7"/>
  <c r="D136" i="7"/>
  <c r="C136" i="7"/>
  <c r="B136" i="7"/>
  <c r="A136" i="7"/>
  <c r="D135" i="7"/>
  <c r="C135" i="7"/>
  <c r="B135" i="7"/>
  <c r="A135" i="7"/>
  <c r="D134" i="7"/>
  <c r="C134" i="7"/>
  <c r="B134" i="7"/>
  <c r="A134" i="7"/>
  <c r="D133" i="7"/>
  <c r="C133" i="7"/>
  <c r="B133" i="7"/>
  <c r="A133" i="7"/>
  <c r="D132" i="7"/>
  <c r="C132" i="7"/>
  <c r="B132" i="7"/>
  <c r="A132" i="7"/>
  <c r="D131" i="7"/>
  <c r="C131" i="7"/>
  <c r="B131" i="7"/>
  <c r="A131" i="7"/>
  <c r="D130" i="7"/>
  <c r="C130" i="7"/>
  <c r="B130" i="7"/>
  <c r="A130" i="7"/>
  <c r="D129" i="7"/>
  <c r="C129" i="7"/>
  <c r="B129" i="7"/>
  <c r="A129" i="7"/>
  <c r="D128" i="7"/>
  <c r="C128" i="7"/>
  <c r="B128" i="7"/>
  <c r="A128" i="7"/>
  <c r="D127" i="7"/>
  <c r="C127" i="7"/>
  <c r="B127" i="7"/>
  <c r="A127" i="7"/>
  <c r="D126" i="7"/>
  <c r="C126" i="7"/>
  <c r="B126" i="7"/>
  <c r="A126" i="7"/>
  <c r="D125" i="7"/>
  <c r="C125" i="7"/>
  <c r="B125" i="7"/>
  <c r="A125" i="7"/>
  <c r="D124" i="7"/>
  <c r="C124" i="7"/>
  <c r="B124" i="7"/>
  <c r="A124" i="7"/>
  <c r="D123" i="7"/>
  <c r="C123" i="7"/>
  <c r="B123" i="7"/>
  <c r="A123" i="7"/>
  <c r="D122" i="7"/>
  <c r="C122" i="7"/>
  <c r="B122" i="7"/>
  <c r="A122" i="7"/>
  <c r="D121" i="7"/>
  <c r="C121" i="7"/>
  <c r="B121" i="7"/>
  <c r="A121" i="7"/>
  <c r="D120" i="7"/>
  <c r="C120" i="7"/>
  <c r="B120" i="7"/>
  <c r="A120" i="7"/>
  <c r="D119" i="7"/>
  <c r="C119" i="7"/>
  <c r="B119" i="7"/>
  <c r="A119" i="7"/>
  <c r="D118" i="7"/>
  <c r="C118" i="7"/>
  <c r="B118" i="7"/>
  <c r="A118" i="7"/>
  <c r="D117" i="7"/>
  <c r="C117" i="7"/>
  <c r="B117" i="7"/>
  <c r="A117" i="7"/>
  <c r="D116" i="7"/>
  <c r="C116" i="7"/>
  <c r="B116" i="7"/>
  <c r="A116" i="7"/>
  <c r="D115" i="7"/>
  <c r="C115" i="7"/>
  <c r="B115" i="7"/>
  <c r="A115" i="7"/>
  <c r="D114" i="7"/>
  <c r="C114" i="7"/>
  <c r="B114" i="7"/>
  <c r="A114" i="7"/>
  <c r="D113" i="7"/>
  <c r="C113" i="7"/>
  <c r="B113" i="7"/>
  <c r="A113" i="7"/>
  <c r="D112" i="7"/>
  <c r="C112" i="7"/>
  <c r="B112" i="7"/>
  <c r="A112" i="7"/>
  <c r="D111" i="7"/>
  <c r="C111" i="7"/>
  <c r="B111" i="7"/>
  <c r="A111" i="7"/>
  <c r="D110" i="7"/>
  <c r="C110" i="7"/>
  <c r="B110" i="7"/>
  <c r="A110" i="7"/>
  <c r="D109" i="7"/>
  <c r="C109" i="7"/>
  <c r="B109" i="7"/>
  <c r="A109" i="7"/>
  <c r="D108" i="7"/>
  <c r="C108" i="7"/>
  <c r="B108" i="7"/>
  <c r="A108" i="7"/>
  <c r="D107" i="7"/>
  <c r="C107" i="7"/>
  <c r="B107" i="7"/>
  <c r="A107" i="7"/>
  <c r="D106" i="7"/>
  <c r="C106" i="7"/>
  <c r="B106" i="7"/>
  <c r="A106" i="7"/>
  <c r="D105" i="7"/>
  <c r="C105" i="7"/>
  <c r="B105" i="7"/>
  <c r="A105" i="7"/>
  <c r="D104" i="7"/>
  <c r="C104" i="7"/>
  <c r="B104" i="7"/>
  <c r="A104" i="7"/>
  <c r="D103" i="7"/>
  <c r="C103" i="7"/>
  <c r="B103" i="7"/>
  <c r="A103" i="7"/>
  <c r="D102" i="7"/>
  <c r="C102" i="7"/>
  <c r="B102" i="7"/>
  <c r="A102" i="7"/>
  <c r="D101" i="7"/>
  <c r="C101" i="7"/>
  <c r="B101" i="7"/>
  <c r="A101" i="7"/>
  <c r="D100" i="7"/>
  <c r="C100" i="7"/>
  <c r="B100" i="7"/>
  <c r="A100" i="7"/>
  <c r="D99" i="7"/>
  <c r="C99" i="7"/>
  <c r="B99" i="7"/>
  <c r="A99" i="7"/>
  <c r="D98" i="7"/>
  <c r="C98" i="7"/>
  <c r="B98" i="7"/>
  <c r="A98" i="7"/>
  <c r="D97" i="7"/>
  <c r="C97" i="7"/>
  <c r="B97" i="7"/>
  <c r="A97" i="7"/>
  <c r="D96" i="7"/>
  <c r="C96" i="7"/>
  <c r="B96" i="7"/>
  <c r="A96" i="7"/>
  <c r="D95" i="7"/>
  <c r="C95" i="7"/>
  <c r="B95" i="7"/>
  <c r="A95" i="7"/>
  <c r="D94" i="7"/>
  <c r="C94" i="7"/>
  <c r="B94" i="7"/>
  <c r="A94" i="7"/>
  <c r="D93" i="7"/>
  <c r="C93" i="7"/>
  <c r="B93" i="7"/>
  <c r="A93" i="7"/>
  <c r="D92" i="7"/>
  <c r="C92" i="7"/>
  <c r="B92" i="7"/>
  <c r="A92" i="7"/>
  <c r="D91" i="7"/>
  <c r="C91" i="7"/>
  <c r="B91" i="7"/>
  <c r="A91" i="7"/>
  <c r="D90" i="7"/>
  <c r="C90" i="7"/>
  <c r="B90" i="7"/>
  <c r="A90" i="7"/>
  <c r="D89" i="7"/>
  <c r="C89" i="7"/>
  <c r="B89" i="7"/>
  <c r="A89" i="7"/>
  <c r="D88" i="7"/>
  <c r="C88" i="7"/>
  <c r="B88" i="7"/>
  <c r="A88" i="7"/>
  <c r="D87" i="7"/>
  <c r="C87" i="7"/>
  <c r="B87" i="7"/>
  <c r="A87" i="7"/>
  <c r="D86" i="7"/>
  <c r="C86" i="7"/>
  <c r="B86" i="7"/>
  <c r="A86" i="7"/>
  <c r="D85" i="7"/>
  <c r="C85" i="7"/>
  <c r="B85" i="7"/>
  <c r="A85" i="7"/>
  <c r="D84" i="7"/>
  <c r="C84" i="7"/>
  <c r="B84" i="7"/>
  <c r="A84" i="7"/>
  <c r="D83" i="7"/>
  <c r="C83" i="7"/>
  <c r="B83" i="7"/>
  <c r="A83" i="7"/>
  <c r="D82" i="7"/>
  <c r="C82" i="7"/>
  <c r="B82" i="7"/>
  <c r="A82" i="7"/>
  <c r="D81" i="7"/>
  <c r="C81" i="7"/>
  <c r="B81" i="7"/>
  <c r="A81" i="7"/>
  <c r="D80" i="7"/>
  <c r="C80" i="7"/>
  <c r="B80" i="7"/>
  <c r="A80" i="7"/>
  <c r="D79" i="7"/>
  <c r="C79" i="7"/>
  <c r="B79" i="7"/>
  <c r="A79" i="7"/>
  <c r="D78" i="7"/>
  <c r="C78" i="7"/>
  <c r="B78" i="7"/>
  <c r="A78" i="7"/>
  <c r="D77" i="7"/>
  <c r="C77" i="7"/>
  <c r="B77" i="7"/>
  <c r="A77" i="7"/>
  <c r="D76" i="7"/>
  <c r="C76" i="7"/>
  <c r="B76" i="7"/>
  <c r="A76" i="7"/>
  <c r="D75" i="7"/>
  <c r="C75" i="7"/>
  <c r="B75" i="7"/>
  <c r="A75" i="7"/>
  <c r="D74" i="7"/>
  <c r="C74" i="7"/>
  <c r="B74" i="7"/>
  <c r="A74" i="7"/>
  <c r="D73" i="7"/>
  <c r="C73" i="7"/>
  <c r="B73" i="7"/>
  <c r="A73" i="7"/>
  <c r="D72" i="7"/>
  <c r="C72" i="7"/>
  <c r="B72" i="7"/>
  <c r="A72" i="7"/>
  <c r="D71" i="7"/>
  <c r="C71" i="7"/>
  <c r="B71" i="7"/>
  <c r="A71" i="7"/>
  <c r="D70" i="7"/>
  <c r="C70" i="7"/>
  <c r="B70" i="7"/>
  <c r="A70" i="7"/>
  <c r="D69" i="7"/>
  <c r="C69" i="7"/>
  <c r="B69" i="7"/>
  <c r="A69" i="7"/>
  <c r="D68" i="7"/>
  <c r="C68" i="7"/>
  <c r="B68" i="7"/>
  <c r="A68" i="7"/>
  <c r="D67" i="7"/>
  <c r="C67" i="7"/>
  <c r="B67" i="7"/>
  <c r="A67" i="7"/>
  <c r="D66" i="7"/>
  <c r="C66" i="7"/>
  <c r="B66" i="7"/>
  <c r="A66" i="7"/>
  <c r="D65" i="7"/>
  <c r="C65" i="7"/>
  <c r="B65" i="7"/>
  <c r="A65" i="7"/>
  <c r="D64" i="7"/>
  <c r="C64" i="7"/>
  <c r="B64" i="7"/>
  <c r="A64" i="7"/>
  <c r="D63" i="7"/>
  <c r="C63" i="7"/>
  <c r="B63" i="7"/>
  <c r="A63" i="7"/>
  <c r="D62" i="7"/>
  <c r="C62" i="7"/>
  <c r="B62" i="7"/>
  <c r="A62" i="7"/>
  <c r="D61" i="7"/>
  <c r="C61" i="7"/>
  <c r="B61" i="7"/>
  <c r="A61" i="7"/>
  <c r="D60" i="7"/>
  <c r="C60" i="7"/>
  <c r="B60" i="7"/>
  <c r="A60" i="7"/>
  <c r="D59" i="7"/>
  <c r="C59" i="7"/>
  <c r="B59" i="7"/>
  <c r="A59" i="7"/>
  <c r="D58" i="7"/>
  <c r="C58" i="7"/>
  <c r="B58" i="7"/>
  <c r="A58" i="7"/>
  <c r="D57" i="7"/>
  <c r="C57" i="7"/>
  <c r="B57" i="7"/>
  <c r="A57" i="7"/>
  <c r="D56" i="7"/>
  <c r="C56" i="7"/>
  <c r="B56" i="7"/>
  <c r="A56" i="7"/>
  <c r="D55" i="7"/>
  <c r="C55" i="7"/>
  <c r="B55" i="7"/>
  <c r="A55" i="7"/>
  <c r="D54" i="7"/>
  <c r="C54" i="7"/>
  <c r="B54" i="7"/>
  <c r="A54" i="7"/>
  <c r="D53" i="7"/>
  <c r="C53" i="7"/>
  <c r="B53" i="7"/>
  <c r="A53" i="7"/>
  <c r="D52" i="7"/>
  <c r="C52" i="7"/>
  <c r="B52" i="7"/>
  <c r="A52" i="7"/>
  <c r="D51" i="7"/>
  <c r="C51" i="7"/>
  <c r="B51" i="7"/>
  <c r="A51" i="7"/>
  <c r="D50" i="7"/>
  <c r="C50" i="7"/>
  <c r="B50" i="7"/>
  <c r="A50" i="7"/>
  <c r="D49" i="7"/>
  <c r="C49" i="7"/>
  <c r="B49" i="7"/>
  <c r="A49" i="7"/>
  <c r="D48" i="7"/>
  <c r="C48" i="7"/>
  <c r="B48" i="7"/>
  <c r="A48" i="7"/>
  <c r="D47" i="7"/>
  <c r="C47" i="7"/>
  <c r="B47" i="7"/>
  <c r="A47" i="7"/>
  <c r="D46" i="7"/>
  <c r="C46" i="7"/>
  <c r="B46" i="7"/>
  <c r="A46" i="7"/>
  <c r="D45" i="7"/>
  <c r="C45" i="7"/>
  <c r="B45" i="7"/>
  <c r="A45" i="7"/>
  <c r="D44" i="7"/>
  <c r="C44" i="7"/>
  <c r="B44" i="7"/>
  <c r="A44" i="7"/>
  <c r="D43" i="7"/>
  <c r="C43" i="7"/>
  <c r="B43" i="7"/>
  <c r="A43" i="7"/>
  <c r="D42" i="7"/>
  <c r="C42" i="7"/>
  <c r="B42" i="7"/>
  <c r="A42" i="7"/>
  <c r="D41" i="7"/>
  <c r="C41" i="7"/>
  <c r="B41" i="7"/>
  <c r="A41" i="7"/>
  <c r="D40" i="7"/>
  <c r="C40" i="7"/>
  <c r="B40" i="7"/>
  <c r="A40" i="7"/>
  <c r="D39" i="7"/>
  <c r="C39" i="7"/>
  <c r="B39" i="7"/>
  <c r="A39" i="7"/>
  <c r="D38" i="7"/>
  <c r="C38" i="7"/>
  <c r="B38" i="7"/>
  <c r="A38" i="7"/>
  <c r="D37" i="7"/>
  <c r="C37" i="7"/>
  <c r="B37" i="7"/>
  <c r="A37" i="7"/>
  <c r="D36" i="7"/>
  <c r="C36" i="7"/>
  <c r="B36" i="7"/>
  <c r="A36" i="7"/>
  <c r="D35" i="7"/>
  <c r="C35" i="7"/>
  <c r="B35" i="7"/>
  <c r="A35" i="7"/>
  <c r="D34" i="7"/>
  <c r="C34" i="7"/>
  <c r="B34" i="7"/>
  <c r="A34" i="7"/>
  <c r="D33" i="7"/>
  <c r="C33" i="7"/>
  <c r="B33" i="7"/>
  <c r="A33" i="7"/>
  <c r="D32" i="7"/>
  <c r="C32" i="7"/>
  <c r="B32" i="7"/>
  <c r="A32" i="7"/>
  <c r="D31" i="7"/>
  <c r="C31" i="7"/>
  <c r="B31" i="7"/>
  <c r="A31" i="7"/>
  <c r="D30" i="7"/>
  <c r="C30" i="7"/>
  <c r="B30" i="7"/>
  <c r="A30" i="7"/>
  <c r="D29" i="7"/>
  <c r="C29" i="7"/>
  <c r="B29" i="7"/>
  <c r="A29" i="7"/>
  <c r="D28" i="7"/>
  <c r="C28" i="7"/>
  <c r="B28" i="7"/>
  <c r="A28" i="7"/>
  <c r="D27" i="7"/>
  <c r="C27" i="7"/>
  <c r="B27" i="7"/>
  <c r="A27" i="7"/>
  <c r="D26" i="7"/>
  <c r="C26" i="7"/>
  <c r="B26" i="7"/>
  <c r="A26" i="7"/>
  <c r="D25" i="7"/>
  <c r="C25" i="7"/>
  <c r="B25" i="7"/>
  <c r="A25" i="7"/>
  <c r="D24" i="7"/>
  <c r="C24" i="7"/>
  <c r="B24" i="7"/>
  <c r="A24" i="7"/>
  <c r="D23" i="7"/>
  <c r="C23" i="7"/>
  <c r="B23" i="7"/>
  <c r="A23" i="7"/>
  <c r="D22" i="7"/>
  <c r="C22" i="7"/>
  <c r="B22" i="7"/>
  <c r="A22" i="7"/>
  <c r="D21" i="7"/>
  <c r="C21" i="7"/>
  <c r="B21" i="7"/>
  <c r="A21" i="7"/>
  <c r="D20" i="7"/>
  <c r="C20" i="7"/>
  <c r="B20" i="7"/>
  <c r="A20" i="7"/>
  <c r="D19" i="7"/>
  <c r="C19" i="7"/>
  <c r="B19" i="7"/>
  <c r="A19" i="7"/>
  <c r="D18" i="7"/>
  <c r="C18" i="7"/>
  <c r="B18" i="7"/>
  <c r="A18" i="7"/>
  <c r="D17" i="7"/>
  <c r="C17" i="7"/>
  <c r="B17" i="7"/>
  <c r="A17" i="7"/>
  <c r="D16" i="7"/>
  <c r="C16" i="7"/>
  <c r="B16" i="7"/>
  <c r="A16" i="7"/>
  <c r="D15" i="7"/>
  <c r="C15" i="7"/>
  <c r="B15" i="7"/>
  <c r="A15" i="7"/>
  <c r="D14" i="7"/>
  <c r="C14" i="7"/>
  <c r="B14" i="7"/>
  <c r="A14" i="7"/>
  <c r="D13" i="7"/>
  <c r="C13" i="7"/>
  <c r="B13" i="7"/>
  <c r="A13" i="7"/>
  <c r="D12" i="7"/>
  <c r="C12" i="7"/>
  <c r="B12" i="7"/>
  <c r="A12" i="7"/>
  <c r="D11" i="7"/>
  <c r="C11" i="7"/>
  <c r="B11" i="7"/>
  <c r="A11" i="7"/>
  <c r="D10" i="7"/>
  <c r="C10" i="7"/>
  <c r="B10" i="7"/>
  <c r="A10" i="7"/>
  <c r="D9" i="7"/>
  <c r="C9" i="7"/>
  <c r="B9" i="7"/>
  <c r="A9" i="7"/>
  <c r="D8" i="7"/>
  <c r="C8" i="7"/>
  <c r="B8" i="7"/>
  <c r="A8" i="7"/>
  <c r="D7" i="7"/>
  <c r="C7" i="7"/>
  <c r="B7" i="7"/>
  <c r="A7" i="7"/>
  <c r="D6" i="7"/>
  <c r="C6" i="7"/>
  <c r="B6" i="7"/>
  <c r="A6" i="7"/>
  <c r="D5" i="7"/>
  <c r="C5" i="7"/>
  <c r="B5" i="7"/>
  <c r="A5" i="7"/>
  <c r="D4" i="7"/>
  <c r="C4" i="7"/>
  <c r="B4" i="7"/>
  <c r="A4" i="7"/>
  <c r="D3" i="7"/>
  <c r="C3" i="7"/>
  <c r="B3" i="7"/>
  <c r="A3" i="7"/>
  <c r="D2" i="7"/>
  <c r="C2" i="7"/>
  <c r="B2" i="7"/>
  <c r="A2" i="7"/>
  <c r="B1" i="7"/>
  <c r="C1" i="7"/>
  <c r="D1" i="7"/>
  <c r="A1" i="7"/>
  <c r="P1" i="29"/>
  <c r="Q1" i="29"/>
  <c r="R1" i="29"/>
  <c r="S1" i="29"/>
  <c r="E1" i="5" s="1"/>
  <c r="E1" i="7" s="1"/>
  <c r="T1" i="29"/>
  <c r="F1" i="5" s="1"/>
  <c r="F1" i="7" s="1"/>
  <c r="U1" i="29"/>
  <c r="G1" i="5" s="1"/>
  <c r="G1" i="7" s="1"/>
  <c r="V1" i="29"/>
  <c r="H1" i="5" s="1"/>
  <c r="H1" i="7" s="1"/>
  <c r="W1" i="29"/>
  <c r="I1" i="5" s="1"/>
  <c r="I1" i="7" s="1"/>
  <c r="X1" i="29"/>
  <c r="J1" i="5" s="1"/>
  <c r="J1" i="7" s="1"/>
  <c r="Y1" i="29"/>
  <c r="K1" i="5" s="1"/>
  <c r="K1" i="7" s="1"/>
  <c r="Z1" i="29"/>
  <c r="AA1" i="29"/>
  <c r="L1" i="5" s="1"/>
  <c r="L1" i="7" s="1"/>
  <c r="AB1" i="29"/>
  <c r="M1" i="5" s="1"/>
  <c r="M1" i="7" s="1"/>
  <c r="AC1" i="29"/>
  <c r="N1" i="5" s="1"/>
  <c r="N1" i="7" s="1"/>
  <c r="AD1" i="29"/>
  <c r="O1" i="5" s="1"/>
  <c r="O1" i="7" s="1"/>
  <c r="AE1" i="29"/>
  <c r="AF1" i="29"/>
  <c r="P1" i="5" s="1"/>
  <c r="P1" i="7" s="1"/>
  <c r="AG1" i="29"/>
  <c r="Q1" i="5" s="1"/>
  <c r="Q1" i="7" s="1"/>
  <c r="AH1" i="29"/>
  <c r="AI1" i="29"/>
  <c r="R1" i="5" s="1"/>
  <c r="R1" i="7" s="1"/>
  <c r="AJ1" i="29"/>
  <c r="S1" i="5" s="1"/>
  <c r="S1" i="7" s="1"/>
  <c r="AK1" i="29"/>
  <c r="AL1" i="29"/>
  <c r="T1" i="5" s="1"/>
  <c r="T1" i="7" s="1"/>
  <c r="AM1" i="29"/>
  <c r="U1" i="5" s="1"/>
  <c r="U1" i="7" s="1"/>
  <c r="AN1" i="29"/>
  <c r="V1" i="5" s="1"/>
  <c r="V1" i="7" s="1"/>
  <c r="AO1" i="29"/>
  <c r="W1" i="5" s="1"/>
  <c r="W1" i="7" s="1"/>
  <c r="AP1" i="29"/>
  <c r="AQ1" i="29"/>
  <c r="X1" i="5" s="1"/>
  <c r="X1" i="7" s="1"/>
  <c r="AR1" i="29"/>
  <c r="Y1" i="5" s="1"/>
  <c r="Y1" i="7" s="1"/>
  <c r="AS1" i="29"/>
  <c r="Z1" i="5" s="1"/>
  <c r="Z1" i="7" s="1"/>
  <c r="AT1" i="29"/>
  <c r="AA1" i="5" s="1"/>
  <c r="AA1" i="7" s="1"/>
  <c r="AU1" i="29"/>
  <c r="AV1" i="29"/>
  <c r="AB1" i="5" s="1"/>
  <c r="AB1" i="7" s="1"/>
  <c r="AW1" i="29"/>
  <c r="AX1" i="29"/>
  <c r="AC1" i="5" s="1"/>
  <c r="AC1" i="7" s="1"/>
  <c r="AY1" i="29"/>
  <c r="AD1" i="5" s="1"/>
  <c r="AD1" i="7" s="1"/>
  <c r="AZ1" i="29"/>
  <c r="BA1" i="29"/>
  <c r="AE1" i="5" s="1"/>
  <c r="AE1" i="7" s="1"/>
  <c r="BB1" i="29"/>
  <c r="BC1" i="29"/>
  <c r="AF1" i="5" s="1"/>
  <c r="AF1" i="7" s="1"/>
  <c r="BD1" i="29"/>
  <c r="AG1" i="5" s="1"/>
  <c r="AG1" i="7" s="1"/>
  <c r="BE1" i="29"/>
  <c r="AH1" i="5" s="1"/>
  <c r="AH1" i="7" s="1"/>
  <c r="BF1" i="29"/>
  <c r="AI1" i="5" s="1"/>
  <c r="AI1" i="7" s="1"/>
  <c r="BG1" i="29"/>
  <c r="BH1" i="29"/>
  <c r="AJ1" i="5" s="1"/>
  <c r="AJ1" i="7" s="1"/>
  <c r="BI1" i="29"/>
  <c r="AK1" i="5" s="1"/>
  <c r="AK1" i="7" s="1"/>
  <c r="BJ1" i="29"/>
  <c r="BK1" i="29"/>
  <c r="AL1" i="5" s="1"/>
  <c r="AL1" i="7" s="1"/>
  <c r="BL1" i="29"/>
  <c r="BM1" i="29"/>
  <c r="BN1" i="29"/>
  <c r="BO1" i="29"/>
  <c r="AM1" i="5" s="1"/>
  <c r="AM1" i="7" s="1"/>
  <c r="BP1" i="29"/>
  <c r="AN1" i="5" s="1"/>
  <c r="AN1" i="7" s="1"/>
  <c r="BQ1" i="29"/>
  <c r="AO1" i="5" s="1"/>
  <c r="AO1" i="7" s="1"/>
  <c r="BR1" i="29"/>
  <c r="AP1" i="5" s="1"/>
  <c r="AP1" i="7" s="1"/>
  <c r="BS1" i="29"/>
  <c r="AQ1" i="5" s="1"/>
  <c r="AQ1" i="7" s="1"/>
  <c r="BT1" i="29"/>
  <c r="AR1" i="5" s="1"/>
  <c r="AR1" i="7" s="1"/>
  <c r="BU1" i="29"/>
  <c r="AS1" i="5" s="1"/>
  <c r="AS1" i="7" s="1"/>
  <c r="BV1" i="29"/>
  <c r="AT1" i="5" s="1"/>
  <c r="AT1" i="7" s="1"/>
  <c r="BW1" i="29"/>
  <c r="BX1" i="29"/>
  <c r="BY1" i="29"/>
  <c r="AU1" i="5" s="1"/>
  <c r="AU1" i="7" s="1"/>
  <c r="BZ1" i="29"/>
  <c r="AV1" i="5" s="1"/>
  <c r="AV1" i="7" s="1"/>
  <c r="CA1" i="29"/>
  <c r="AW1" i="5" s="1"/>
  <c r="AW1" i="7" s="1"/>
  <c r="Q2" i="29"/>
  <c r="R2" i="29"/>
  <c r="S2" i="29"/>
  <c r="E2" i="5" s="1"/>
  <c r="E2" i="7" s="1"/>
  <c r="T2" i="29"/>
  <c r="F2" i="5" s="1"/>
  <c r="F2" i="7" s="1"/>
  <c r="U2" i="29"/>
  <c r="G2" i="5" s="1"/>
  <c r="G2" i="7" s="1"/>
  <c r="V2" i="29"/>
  <c r="H2" i="5" s="1"/>
  <c r="H2" i="7" s="1"/>
  <c r="W2" i="29"/>
  <c r="I2" i="5" s="1"/>
  <c r="I2" i="7" s="1"/>
  <c r="X2" i="29"/>
  <c r="J2" i="5" s="1"/>
  <c r="J2" i="7" s="1"/>
  <c r="Y2" i="29"/>
  <c r="K2" i="5" s="1"/>
  <c r="K2" i="7" s="1"/>
  <c r="Z2" i="29"/>
  <c r="AA2" i="29"/>
  <c r="L2" i="5" s="1"/>
  <c r="L2" i="7" s="1"/>
  <c r="AB2" i="29"/>
  <c r="M2" i="5" s="1"/>
  <c r="M2" i="7" s="1"/>
  <c r="AC2" i="29"/>
  <c r="N2" i="5" s="1"/>
  <c r="N2" i="7" s="1"/>
  <c r="AD2" i="29"/>
  <c r="O2" i="5" s="1"/>
  <c r="O2" i="7" s="1"/>
  <c r="AE2" i="29"/>
  <c r="AF2" i="29"/>
  <c r="P2" i="5" s="1"/>
  <c r="P2" i="7" s="1"/>
  <c r="AG2" i="29"/>
  <c r="Q2" i="5" s="1"/>
  <c r="Q2" i="7" s="1"/>
  <c r="AH2" i="29"/>
  <c r="AI2" i="29"/>
  <c r="R2" i="5" s="1"/>
  <c r="R2" i="7" s="1"/>
  <c r="AJ2" i="29"/>
  <c r="S2" i="5" s="1"/>
  <c r="S2" i="7" s="1"/>
  <c r="AK2" i="29"/>
  <c r="AL2" i="29"/>
  <c r="T2" i="5" s="1"/>
  <c r="T2" i="7" s="1"/>
  <c r="AM2" i="29"/>
  <c r="U2" i="5" s="1"/>
  <c r="U2" i="7" s="1"/>
  <c r="AN2" i="29"/>
  <c r="V2" i="5" s="1"/>
  <c r="V2" i="7" s="1"/>
  <c r="AO2" i="29"/>
  <c r="W2" i="5" s="1"/>
  <c r="W2" i="7" s="1"/>
  <c r="AP2" i="29"/>
  <c r="AQ2" i="29"/>
  <c r="X2" i="5" s="1"/>
  <c r="X2" i="7" s="1"/>
  <c r="AR2" i="29"/>
  <c r="Y2" i="5" s="1"/>
  <c r="Y2" i="7" s="1"/>
  <c r="AS2" i="29"/>
  <c r="Z2" i="5" s="1"/>
  <c r="Z2" i="7" s="1"/>
  <c r="AT2" i="29"/>
  <c r="AA2" i="5" s="1"/>
  <c r="AA2" i="7" s="1"/>
  <c r="AU2" i="29"/>
  <c r="AV2" i="29"/>
  <c r="AB2" i="5" s="1"/>
  <c r="AB2" i="7" s="1"/>
  <c r="AW2" i="29"/>
  <c r="AX2" i="29"/>
  <c r="AC2" i="5" s="1"/>
  <c r="AC2" i="7" s="1"/>
  <c r="AY2" i="29"/>
  <c r="AD2" i="5" s="1"/>
  <c r="AD2" i="7" s="1"/>
  <c r="AZ2" i="29"/>
  <c r="BA2" i="29"/>
  <c r="AE2" i="5" s="1"/>
  <c r="AE2" i="7" s="1"/>
  <c r="BB2" i="29"/>
  <c r="BC2" i="29"/>
  <c r="AF2" i="5" s="1"/>
  <c r="AF2" i="7" s="1"/>
  <c r="BD2" i="29"/>
  <c r="AG2" i="5" s="1"/>
  <c r="AG2" i="7" s="1"/>
  <c r="BE2" i="29"/>
  <c r="AH2" i="5" s="1"/>
  <c r="AH2" i="7" s="1"/>
  <c r="BF2" i="29"/>
  <c r="AI2" i="5" s="1"/>
  <c r="AI2" i="7" s="1"/>
  <c r="BG2" i="29"/>
  <c r="BH2" i="29"/>
  <c r="AJ2" i="5" s="1"/>
  <c r="AJ2" i="7" s="1"/>
  <c r="BI2" i="29"/>
  <c r="AK2" i="5" s="1"/>
  <c r="AK2" i="7" s="1"/>
  <c r="BJ2" i="29"/>
  <c r="BK2" i="29"/>
  <c r="AL2" i="5" s="1"/>
  <c r="AL2" i="7" s="1"/>
  <c r="BL2" i="29"/>
  <c r="BM2" i="29"/>
  <c r="BN2" i="29"/>
  <c r="BO2" i="29"/>
  <c r="AM2" i="5" s="1"/>
  <c r="AM2" i="7" s="1"/>
  <c r="BP2" i="29"/>
  <c r="AN2" i="5" s="1"/>
  <c r="AN2" i="7" s="1"/>
  <c r="BQ2" i="29"/>
  <c r="AO2" i="5" s="1"/>
  <c r="AO2" i="7" s="1"/>
  <c r="BR2" i="29"/>
  <c r="AP2" i="5" s="1"/>
  <c r="AP2" i="7" s="1"/>
  <c r="BS2" i="29"/>
  <c r="AQ2" i="5" s="1"/>
  <c r="AQ2" i="7" s="1"/>
  <c r="BT2" i="29"/>
  <c r="AR2" i="5" s="1"/>
  <c r="AR2" i="7" s="1"/>
  <c r="BU2" i="29"/>
  <c r="AS2" i="5" s="1"/>
  <c r="AS2" i="7" s="1"/>
  <c r="BV2" i="29"/>
  <c r="AT2" i="5" s="1"/>
  <c r="AT2" i="7" s="1"/>
  <c r="BW2" i="29"/>
  <c r="BX2" i="29"/>
  <c r="BY2" i="29"/>
  <c r="AU2" i="5" s="1"/>
  <c r="AU2" i="7" s="1"/>
  <c r="BZ2" i="29"/>
  <c r="AV2" i="5" s="1"/>
  <c r="AV2" i="7" s="1"/>
  <c r="CA2" i="29"/>
  <c r="AW2" i="5" s="1"/>
  <c r="AW2" i="7" s="1"/>
  <c r="P3" i="29"/>
  <c r="Q3" i="29"/>
  <c r="R3" i="29"/>
  <c r="S3" i="29"/>
  <c r="E3" i="5" s="1"/>
  <c r="E3" i="7" s="1"/>
  <c r="T3" i="29"/>
  <c r="F3" i="5" s="1"/>
  <c r="F3" i="7" s="1"/>
  <c r="U3" i="29"/>
  <c r="G3" i="5" s="1"/>
  <c r="G3" i="7" s="1"/>
  <c r="V3" i="29"/>
  <c r="H3" i="5" s="1"/>
  <c r="H3" i="7" s="1"/>
  <c r="W3" i="29"/>
  <c r="I3" i="5" s="1"/>
  <c r="I3" i="7" s="1"/>
  <c r="X3" i="29"/>
  <c r="J3" i="5" s="1"/>
  <c r="J3" i="7" s="1"/>
  <c r="Y3" i="29"/>
  <c r="K3" i="5" s="1"/>
  <c r="K3" i="7" s="1"/>
  <c r="Z3" i="29"/>
  <c r="AA3" i="29"/>
  <c r="L3" i="5" s="1"/>
  <c r="L3" i="7" s="1"/>
  <c r="AB3" i="29"/>
  <c r="M3" i="5" s="1"/>
  <c r="M3" i="7" s="1"/>
  <c r="AC3" i="29"/>
  <c r="N3" i="5" s="1"/>
  <c r="N3" i="7" s="1"/>
  <c r="AD3" i="29"/>
  <c r="O3" i="5" s="1"/>
  <c r="O3" i="7" s="1"/>
  <c r="AE3" i="29"/>
  <c r="AF3" i="29"/>
  <c r="P3" i="5" s="1"/>
  <c r="P3" i="7" s="1"/>
  <c r="AG3" i="29"/>
  <c r="Q3" i="5" s="1"/>
  <c r="Q3" i="7" s="1"/>
  <c r="AH3" i="29"/>
  <c r="AI3" i="29"/>
  <c r="R3" i="5" s="1"/>
  <c r="R3" i="7" s="1"/>
  <c r="AJ3" i="29"/>
  <c r="S3" i="5" s="1"/>
  <c r="S3" i="7" s="1"/>
  <c r="AK3" i="29"/>
  <c r="AL3" i="29"/>
  <c r="T3" i="5" s="1"/>
  <c r="T3" i="7" s="1"/>
  <c r="AM3" i="29"/>
  <c r="U3" i="5" s="1"/>
  <c r="U3" i="7" s="1"/>
  <c r="AN3" i="29"/>
  <c r="V3" i="5" s="1"/>
  <c r="V3" i="7" s="1"/>
  <c r="AO3" i="29"/>
  <c r="W3" i="5" s="1"/>
  <c r="W3" i="7" s="1"/>
  <c r="AP3" i="29"/>
  <c r="AQ3" i="29"/>
  <c r="X3" i="5" s="1"/>
  <c r="X3" i="7" s="1"/>
  <c r="AR3" i="29"/>
  <c r="Y3" i="5" s="1"/>
  <c r="Y3" i="7" s="1"/>
  <c r="AS3" i="29"/>
  <c r="Z3" i="5" s="1"/>
  <c r="Z3" i="7" s="1"/>
  <c r="AT3" i="29"/>
  <c r="AA3" i="5" s="1"/>
  <c r="AA3" i="7" s="1"/>
  <c r="AU3" i="29"/>
  <c r="AV3" i="29"/>
  <c r="AB3" i="5" s="1"/>
  <c r="AB3" i="7" s="1"/>
  <c r="AW3" i="29"/>
  <c r="AX3" i="29"/>
  <c r="AC3" i="5" s="1"/>
  <c r="AC3" i="7" s="1"/>
  <c r="AY3" i="29"/>
  <c r="AD3" i="5" s="1"/>
  <c r="AD3" i="7" s="1"/>
  <c r="AZ3" i="29"/>
  <c r="BA3" i="29"/>
  <c r="AE3" i="5" s="1"/>
  <c r="AE3" i="7" s="1"/>
  <c r="BB3" i="29"/>
  <c r="BC3" i="29"/>
  <c r="AF3" i="5" s="1"/>
  <c r="AF3" i="7" s="1"/>
  <c r="BD3" i="29"/>
  <c r="AG3" i="5" s="1"/>
  <c r="AG3" i="7" s="1"/>
  <c r="BE3" i="29"/>
  <c r="AH3" i="5" s="1"/>
  <c r="AH3" i="7" s="1"/>
  <c r="BF3" i="29"/>
  <c r="AI3" i="5" s="1"/>
  <c r="AI3" i="7" s="1"/>
  <c r="BG3" i="29"/>
  <c r="BH3" i="29"/>
  <c r="AJ3" i="5" s="1"/>
  <c r="AJ3" i="7" s="1"/>
  <c r="BI3" i="29"/>
  <c r="AK3" i="5" s="1"/>
  <c r="AK3" i="7" s="1"/>
  <c r="BJ3" i="29"/>
  <c r="BK3" i="29"/>
  <c r="AL3" i="5" s="1"/>
  <c r="AL3" i="7" s="1"/>
  <c r="BL3" i="29"/>
  <c r="BM3" i="29"/>
  <c r="BN3" i="29"/>
  <c r="BO3" i="29"/>
  <c r="AM3" i="5" s="1"/>
  <c r="AM3" i="7" s="1"/>
  <c r="BP3" i="29"/>
  <c r="AN3" i="5" s="1"/>
  <c r="AN3" i="7" s="1"/>
  <c r="BQ3" i="29"/>
  <c r="AO3" i="5" s="1"/>
  <c r="AO3" i="7" s="1"/>
  <c r="BR3" i="29"/>
  <c r="AP3" i="5" s="1"/>
  <c r="AP3" i="7" s="1"/>
  <c r="BS3" i="29"/>
  <c r="AQ3" i="5" s="1"/>
  <c r="AQ3" i="7" s="1"/>
  <c r="BT3" i="29"/>
  <c r="AR3" i="5" s="1"/>
  <c r="AR3" i="7" s="1"/>
  <c r="BU3" i="29"/>
  <c r="AS3" i="5" s="1"/>
  <c r="AS3" i="7" s="1"/>
  <c r="BV3" i="29"/>
  <c r="AT3" i="5" s="1"/>
  <c r="AT3" i="7" s="1"/>
  <c r="BW3" i="29"/>
  <c r="BX3" i="29"/>
  <c r="BY3" i="29"/>
  <c r="AU3" i="5" s="1"/>
  <c r="AU3" i="7" s="1"/>
  <c r="BZ3" i="29"/>
  <c r="AV3" i="5" s="1"/>
  <c r="AV3" i="7" s="1"/>
  <c r="CA3" i="29"/>
  <c r="AW3" i="5" s="1"/>
  <c r="AW3" i="7" s="1"/>
  <c r="P4" i="29"/>
  <c r="Q4" i="29"/>
  <c r="R4" i="29"/>
  <c r="S4" i="29"/>
  <c r="E4" i="5" s="1"/>
  <c r="E4" i="7" s="1"/>
  <c r="T4" i="29"/>
  <c r="F4" i="5" s="1"/>
  <c r="F4" i="7" s="1"/>
  <c r="U4" i="29"/>
  <c r="G4" i="5" s="1"/>
  <c r="G4" i="7" s="1"/>
  <c r="V4" i="29"/>
  <c r="H4" i="5" s="1"/>
  <c r="H4" i="7" s="1"/>
  <c r="W4" i="29"/>
  <c r="I4" i="5" s="1"/>
  <c r="I4" i="7" s="1"/>
  <c r="X4" i="29"/>
  <c r="J4" i="5" s="1"/>
  <c r="J4" i="7" s="1"/>
  <c r="Y4" i="29"/>
  <c r="K4" i="5" s="1"/>
  <c r="K4" i="7" s="1"/>
  <c r="Z4" i="29"/>
  <c r="AA4" i="29"/>
  <c r="L4" i="5" s="1"/>
  <c r="L4" i="7" s="1"/>
  <c r="AB4" i="29"/>
  <c r="M4" i="5" s="1"/>
  <c r="M4" i="7" s="1"/>
  <c r="AC4" i="29"/>
  <c r="N4" i="5" s="1"/>
  <c r="N4" i="7" s="1"/>
  <c r="AD4" i="29"/>
  <c r="O4" i="5" s="1"/>
  <c r="O4" i="7" s="1"/>
  <c r="AE4" i="29"/>
  <c r="AF4" i="29"/>
  <c r="P4" i="5" s="1"/>
  <c r="P4" i="7" s="1"/>
  <c r="AG4" i="29"/>
  <c r="Q4" i="5" s="1"/>
  <c r="Q4" i="7" s="1"/>
  <c r="AH4" i="29"/>
  <c r="AI4" i="29"/>
  <c r="R4" i="5" s="1"/>
  <c r="R4" i="7" s="1"/>
  <c r="AJ4" i="29"/>
  <c r="S4" i="5" s="1"/>
  <c r="S4" i="7" s="1"/>
  <c r="AK4" i="29"/>
  <c r="AL4" i="29"/>
  <c r="T4" i="5" s="1"/>
  <c r="T4" i="7" s="1"/>
  <c r="AM4" i="29"/>
  <c r="U4" i="5" s="1"/>
  <c r="U4" i="7" s="1"/>
  <c r="AN4" i="29"/>
  <c r="V4" i="5" s="1"/>
  <c r="V4" i="7" s="1"/>
  <c r="AO4" i="29"/>
  <c r="W4" i="5" s="1"/>
  <c r="W4" i="7" s="1"/>
  <c r="AP4" i="29"/>
  <c r="AQ4" i="29"/>
  <c r="X4" i="5" s="1"/>
  <c r="X4" i="7" s="1"/>
  <c r="AR4" i="29"/>
  <c r="Y4" i="5" s="1"/>
  <c r="Y4" i="7" s="1"/>
  <c r="AS4" i="29"/>
  <c r="Z4" i="5" s="1"/>
  <c r="Z4" i="7" s="1"/>
  <c r="AT4" i="29"/>
  <c r="AA4" i="5" s="1"/>
  <c r="AA4" i="7" s="1"/>
  <c r="AU4" i="29"/>
  <c r="AV4" i="29"/>
  <c r="AB4" i="5" s="1"/>
  <c r="AB4" i="7" s="1"/>
  <c r="AW4" i="29"/>
  <c r="AX4" i="29"/>
  <c r="AC4" i="5" s="1"/>
  <c r="AC4" i="7" s="1"/>
  <c r="AY4" i="29"/>
  <c r="AD4" i="5" s="1"/>
  <c r="AD4" i="7" s="1"/>
  <c r="AZ4" i="29"/>
  <c r="BA4" i="29"/>
  <c r="AE4" i="5" s="1"/>
  <c r="AE4" i="7" s="1"/>
  <c r="BB4" i="29"/>
  <c r="BC4" i="29"/>
  <c r="AF4" i="5" s="1"/>
  <c r="AF4" i="7" s="1"/>
  <c r="BD4" i="29"/>
  <c r="AG4" i="5" s="1"/>
  <c r="AG4" i="7" s="1"/>
  <c r="BE4" i="29"/>
  <c r="AH4" i="5" s="1"/>
  <c r="AH4" i="7" s="1"/>
  <c r="BF4" i="29"/>
  <c r="AI4" i="5" s="1"/>
  <c r="AI4" i="7" s="1"/>
  <c r="BG4" i="29"/>
  <c r="BH4" i="29"/>
  <c r="AJ4" i="5" s="1"/>
  <c r="AJ4" i="7" s="1"/>
  <c r="BI4" i="29"/>
  <c r="AK4" i="5" s="1"/>
  <c r="AK4" i="7" s="1"/>
  <c r="BJ4" i="29"/>
  <c r="BK4" i="29"/>
  <c r="AL4" i="5" s="1"/>
  <c r="AL4" i="7" s="1"/>
  <c r="BL4" i="29"/>
  <c r="BM4" i="29"/>
  <c r="BN4" i="29"/>
  <c r="BO4" i="29"/>
  <c r="AM4" i="5" s="1"/>
  <c r="AM4" i="7" s="1"/>
  <c r="BP4" i="29"/>
  <c r="AN4" i="5" s="1"/>
  <c r="AN4" i="7" s="1"/>
  <c r="BQ4" i="29"/>
  <c r="AO4" i="5" s="1"/>
  <c r="AO4" i="7" s="1"/>
  <c r="BR4" i="29"/>
  <c r="AP4" i="5" s="1"/>
  <c r="AP4" i="7" s="1"/>
  <c r="BS4" i="29"/>
  <c r="AQ4" i="5" s="1"/>
  <c r="AQ4" i="7" s="1"/>
  <c r="BT4" i="29"/>
  <c r="AR4" i="5" s="1"/>
  <c r="AR4" i="7" s="1"/>
  <c r="BU4" i="29"/>
  <c r="AS4" i="5" s="1"/>
  <c r="AS4" i="7" s="1"/>
  <c r="BV4" i="29"/>
  <c r="AT4" i="5" s="1"/>
  <c r="AT4" i="7" s="1"/>
  <c r="BW4" i="29"/>
  <c r="BX4" i="29"/>
  <c r="BY4" i="29"/>
  <c r="AU4" i="5" s="1"/>
  <c r="AU4" i="7" s="1"/>
  <c r="BZ4" i="29"/>
  <c r="AV4" i="5" s="1"/>
  <c r="AV4" i="7" s="1"/>
  <c r="CA4" i="29"/>
  <c r="AW4" i="5" s="1"/>
  <c r="AW4" i="7" s="1"/>
  <c r="P5" i="29"/>
  <c r="Q5" i="29"/>
  <c r="R5" i="29"/>
  <c r="S5" i="29"/>
  <c r="E5" i="5" s="1"/>
  <c r="E5" i="7" s="1"/>
  <c r="T5" i="29"/>
  <c r="F5" i="5" s="1"/>
  <c r="F5" i="7" s="1"/>
  <c r="U5" i="29"/>
  <c r="G5" i="5" s="1"/>
  <c r="G5" i="7" s="1"/>
  <c r="V5" i="29"/>
  <c r="H5" i="5" s="1"/>
  <c r="H5" i="7" s="1"/>
  <c r="W5" i="29"/>
  <c r="I5" i="5" s="1"/>
  <c r="I5" i="7" s="1"/>
  <c r="X5" i="29"/>
  <c r="J5" i="5" s="1"/>
  <c r="J5" i="7" s="1"/>
  <c r="Y5" i="29"/>
  <c r="K5" i="5" s="1"/>
  <c r="K5" i="7" s="1"/>
  <c r="Z5" i="29"/>
  <c r="AA5" i="29"/>
  <c r="L5" i="5" s="1"/>
  <c r="L5" i="7" s="1"/>
  <c r="AB5" i="29"/>
  <c r="M5" i="5" s="1"/>
  <c r="M5" i="7" s="1"/>
  <c r="AC5" i="29"/>
  <c r="N5" i="5" s="1"/>
  <c r="N5" i="7" s="1"/>
  <c r="AD5" i="29"/>
  <c r="O5" i="5" s="1"/>
  <c r="O5" i="7" s="1"/>
  <c r="AE5" i="29"/>
  <c r="AF5" i="29"/>
  <c r="P5" i="5" s="1"/>
  <c r="P5" i="7" s="1"/>
  <c r="AG5" i="29"/>
  <c r="Q5" i="5" s="1"/>
  <c r="Q5" i="7" s="1"/>
  <c r="AH5" i="29"/>
  <c r="AI5" i="29"/>
  <c r="R5" i="5" s="1"/>
  <c r="R5" i="7" s="1"/>
  <c r="AJ5" i="29"/>
  <c r="S5" i="5" s="1"/>
  <c r="S5" i="7" s="1"/>
  <c r="AK5" i="29"/>
  <c r="AL5" i="29"/>
  <c r="T5" i="5" s="1"/>
  <c r="T5" i="7" s="1"/>
  <c r="AM5" i="29"/>
  <c r="U5" i="5" s="1"/>
  <c r="U5" i="7" s="1"/>
  <c r="AN5" i="29"/>
  <c r="V5" i="5" s="1"/>
  <c r="V5" i="7" s="1"/>
  <c r="AO5" i="29"/>
  <c r="W5" i="5" s="1"/>
  <c r="W5" i="7" s="1"/>
  <c r="AP5" i="29"/>
  <c r="AQ5" i="29"/>
  <c r="X5" i="5" s="1"/>
  <c r="X5" i="7" s="1"/>
  <c r="AR5" i="29"/>
  <c r="Y5" i="5" s="1"/>
  <c r="Y5" i="7" s="1"/>
  <c r="AS5" i="29"/>
  <c r="Z5" i="5" s="1"/>
  <c r="Z5" i="7" s="1"/>
  <c r="AT5" i="29"/>
  <c r="AA5" i="5" s="1"/>
  <c r="AA5" i="7" s="1"/>
  <c r="AU5" i="29"/>
  <c r="AV5" i="29"/>
  <c r="AB5" i="5" s="1"/>
  <c r="AB5" i="7" s="1"/>
  <c r="AW5" i="29"/>
  <c r="AX5" i="29"/>
  <c r="AC5" i="5" s="1"/>
  <c r="AC5" i="7" s="1"/>
  <c r="AY5" i="29"/>
  <c r="AD5" i="5" s="1"/>
  <c r="AD5" i="7" s="1"/>
  <c r="AZ5" i="29"/>
  <c r="BA5" i="29"/>
  <c r="AE5" i="5" s="1"/>
  <c r="AE5" i="7" s="1"/>
  <c r="BB5" i="29"/>
  <c r="BC5" i="29"/>
  <c r="AF5" i="5" s="1"/>
  <c r="AF5" i="7" s="1"/>
  <c r="BD5" i="29"/>
  <c r="AG5" i="5" s="1"/>
  <c r="AG5" i="7" s="1"/>
  <c r="BE5" i="29"/>
  <c r="AH5" i="5" s="1"/>
  <c r="AH5" i="7" s="1"/>
  <c r="BF5" i="29"/>
  <c r="AI5" i="5" s="1"/>
  <c r="AI5" i="7" s="1"/>
  <c r="BG5" i="29"/>
  <c r="BH5" i="29"/>
  <c r="AJ5" i="5" s="1"/>
  <c r="AJ5" i="7" s="1"/>
  <c r="BI5" i="29"/>
  <c r="AK5" i="5" s="1"/>
  <c r="AK5" i="7" s="1"/>
  <c r="BJ5" i="29"/>
  <c r="BK5" i="29"/>
  <c r="AL5" i="5" s="1"/>
  <c r="AL5" i="7" s="1"/>
  <c r="BL5" i="29"/>
  <c r="BM5" i="29"/>
  <c r="BN5" i="29"/>
  <c r="BO5" i="29"/>
  <c r="AM5" i="5" s="1"/>
  <c r="AM5" i="7" s="1"/>
  <c r="BP5" i="29"/>
  <c r="AN5" i="5" s="1"/>
  <c r="AN5" i="7" s="1"/>
  <c r="BQ5" i="29"/>
  <c r="AO5" i="5" s="1"/>
  <c r="AO5" i="7" s="1"/>
  <c r="BR5" i="29"/>
  <c r="AP5" i="5" s="1"/>
  <c r="AP5" i="7" s="1"/>
  <c r="BS5" i="29"/>
  <c r="AQ5" i="5" s="1"/>
  <c r="AQ5" i="7" s="1"/>
  <c r="BT5" i="29"/>
  <c r="AR5" i="5" s="1"/>
  <c r="AR5" i="7" s="1"/>
  <c r="BU5" i="29"/>
  <c r="AS5" i="5" s="1"/>
  <c r="AS5" i="7" s="1"/>
  <c r="BV5" i="29"/>
  <c r="AT5" i="5" s="1"/>
  <c r="AT5" i="7" s="1"/>
  <c r="BW5" i="29"/>
  <c r="BX5" i="29"/>
  <c r="BY5" i="29"/>
  <c r="AU5" i="5" s="1"/>
  <c r="AU5" i="7" s="1"/>
  <c r="BZ5" i="29"/>
  <c r="AV5" i="5" s="1"/>
  <c r="AV5" i="7" s="1"/>
  <c r="CA5" i="29"/>
  <c r="AW5" i="5" s="1"/>
  <c r="AW5" i="7" s="1"/>
  <c r="P6" i="29"/>
  <c r="Q6" i="29"/>
  <c r="R6" i="29"/>
  <c r="S6" i="29"/>
  <c r="E6" i="5" s="1"/>
  <c r="E6" i="7" s="1"/>
  <c r="T6" i="29"/>
  <c r="F6" i="5" s="1"/>
  <c r="F6" i="7" s="1"/>
  <c r="U6" i="29"/>
  <c r="G6" i="5" s="1"/>
  <c r="G6" i="7" s="1"/>
  <c r="V6" i="29"/>
  <c r="H6" i="5" s="1"/>
  <c r="H6" i="7" s="1"/>
  <c r="W6" i="29"/>
  <c r="I6" i="5" s="1"/>
  <c r="I6" i="7" s="1"/>
  <c r="X6" i="29"/>
  <c r="J6" i="5" s="1"/>
  <c r="J6" i="7" s="1"/>
  <c r="Y6" i="29"/>
  <c r="K6" i="5" s="1"/>
  <c r="K6" i="7" s="1"/>
  <c r="Z6" i="29"/>
  <c r="AA6" i="29"/>
  <c r="L6" i="5" s="1"/>
  <c r="L6" i="7" s="1"/>
  <c r="AB6" i="29"/>
  <c r="M6" i="5" s="1"/>
  <c r="M6" i="7" s="1"/>
  <c r="AC6" i="29"/>
  <c r="N6" i="5" s="1"/>
  <c r="N6" i="7" s="1"/>
  <c r="AD6" i="29"/>
  <c r="O6" i="5" s="1"/>
  <c r="O6" i="7" s="1"/>
  <c r="AE6" i="29"/>
  <c r="AF6" i="29"/>
  <c r="P6" i="5" s="1"/>
  <c r="P6" i="7" s="1"/>
  <c r="AG6" i="29"/>
  <c r="Q6" i="5" s="1"/>
  <c r="Q6" i="7" s="1"/>
  <c r="AH6" i="29"/>
  <c r="AI6" i="29"/>
  <c r="R6" i="5" s="1"/>
  <c r="R6" i="7" s="1"/>
  <c r="AJ6" i="29"/>
  <c r="S6" i="5" s="1"/>
  <c r="S6" i="7" s="1"/>
  <c r="AK6" i="29"/>
  <c r="AL6" i="29"/>
  <c r="T6" i="5" s="1"/>
  <c r="T6" i="7" s="1"/>
  <c r="AM6" i="29"/>
  <c r="U6" i="5" s="1"/>
  <c r="U6" i="7" s="1"/>
  <c r="AN6" i="29"/>
  <c r="V6" i="5" s="1"/>
  <c r="V6" i="7" s="1"/>
  <c r="AO6" i="29"/>
  <c r="W6" i="5" s="1"/>
  <c r="W6" i="7" s="1"/>
  <c r="AP6" i="29"/>
  <c r="AQ6" i="29"/>
  <c r="X6" i="5" s="1"/>
  <c r="X6" i="7" s="1"/>
  <c r="AR6" i="29"/>
  <c r="Y6" i="5" s="1"/>
  <c r="Y6" i="7" s="1"/>
  <c r="AS6" i="29"/>
  <c r="Z6" i="5" s="1"/>
  <c r="Z6" i="7" s="1"/>
  <c r="AT6" i="29"/>
  <c r="AA6" i="5" s="1"/>
  <c r="AA6" i="7" s="1"/>
  <c r="AU6" i="29"/>
  <c r="AV6" i="29"/>
  <c r="AB6" i="5" s="1"/>
  <c r="AB6" i="7" s="1"/>
  <c r="AW6" i="29"/>
  <c r="AX6" i="29"/>
  <c r="AC6" i="5" s="1"/>
  <c r="AC6" i="7" s="1"/>
  <c r="AY6" i="29"/>
  <c r="AD6" i="5" s="1"/>
  <c r="AD6" i="7" s="1"/>
  <c r="AZ6" i="29"/>
  <c r="BA6" i="29"/>
  <c r="AE6" i="5" s="1"/>
  <c r="AE6" i="7" s="1"/>
  <c r="BB6" i="29"/>
  <c r="BC6" i="29"/>
  <c r="AF6" i="5" s="1"/>
  <c r="AF6" i="7" s="1"/>
  <c r="BD6" i="29"/>
  <c r="AG6" i="5" s="1"/>
  <c r="AG6" i="7" s="1"/>
  <c r="BE6" i="29"/>
  <c r="AH6" i="5" s="1"/>
  <c r="AH6" i="7" s="1"/>
  <c r="BF6" i="29"/>
  <c r="AI6" i="5" s="1"/>
  <c r="AI6" i="7" s="1"/>
  <c r="BG6" i="29"/>
  <c r="BH6" i="29"/>
  <c r="AJ6" i="5" s="1"/>
  <c r="AJ6" i="7" s="1"/>
  <c r="BI6" i="29"/>
  <c r="AK6" i="5" s="1"/>
  <c r="AK6" i="7" s="1"/>
  <c r="BJ6" i="29"/>
  <c r="BK6" i="29"/>
  <c r="AL6" i="5" s="1"/>
  <c r="AL6" i="7" s="1"/>
  <c r="BL6" i="29"/>
  <c r="BM6" i="29"/>
  <c r="BN6" i="29"/>
  <c r="BO6" i="29"/>
  <c r="AM6" i="5" s="1"/>
  <c r="AM6" i="7" s="1"/>
  <c r="BP6" i="29"/>
  <c r="AN6" i="5" s="1"/>
  <c r="AN6" i="7" s="1"/>
  <c r="BQ6" i="29"/>
  <c r="AO6" i="5" s="1"/>
  <c r="AO6" i="7" s="1"/>
  <c r="BR6" i="29"/>
  <c r="AP6" i="5" s="1"/>
  <c r="AP6" i="7" s="1"/>
  <c r="BS6" i="29"/>
  <c r="AQ6" i="5" s="1"/>
  <c r="AQ6" i="7" s="1"/>
  <c r="BT6" i="29"/>
  <c r="AR6" i="5" s="1"/>
  <c r="AR6" i="7" s="1"/>
  <c r="BU6" i="29"/>
  <c r="AS6" i="5" s="1"/>
  <c r="AS6" i="7" s="1"/>
  <c r="BV6" i="29"/>
  <c r="AT6" i="5" s="1"/>
  <c r="AT6" i="7" s="1"/>
  <c r="BW6" i="29"/>
  <c r="BX6" i="29"/>
  <c r="BY6" i="29"/>
  <c r="AU6" i="5" s="1"/>
  <c r="AU6" i="7" s="1"/>
  <c r="BZ6" i="29"/>
  <c r="AV6" i="5" s="1"/>
  <c r="AV6" i="7" s="1"/>
  <c r="CA6" i="29"/>
  <c r="AW6" i="5" s="1"/>
  <c r="AW6" i="7" s="1"/>
  <c r="P7" i="29"/>
  <c r="Q7" i="29"/>
  <c r="R7" i="29"/>
  <c r="S7" i="29"/>
  <c r="E7" i="5" s="1"/>
  <c r="E7" i="7" s="1"/>
  <c r="T7" i="29"/>
  <c r="F7" i="5" s="1"/>
  <c r="F7" i="7" s="1"/>
  <c r="U7" i="29"/>
  <c r="G7" i="5" s="1"/>
  <c r="G7" i="7" s="1"/>
  <c r="V7" i="29"/>
  <c r="H7" i="5" s="1"/>
  <c r="H7" i="7" s="1"/>
  <c r="W7" i="29"/>
  <c r="I7" i="5" s="1"/>
  <c r="I7" i="7" s="1"/>
  <c r="X7" i="29"/>
  <c r="J7" i="5" s="1"/>
  <c r="J7" i="7" s="1"/>
  <c r="Y7" i="29"/>
  <c r="K7" i="5" s="1"/>
  <c r="K7" i="7" s="1"/>
  <c r="Z7" i="29"/>
  <c r="AA7" i="29"/>
  <c r="L7" i="5" s="1"/>
  <c r="L7" i="7" s="1"/>
  <c r="AB7" i="29"/>
  <c r="M7" i="5" s="1"/>
  <c r="M7" i="7" s="1"/>
  <c r="AC7" i="29"/>
  <c r="N7" i="5" s="1"/>
  <c r="N7" i="7" s="1"/>
  <c r="AD7" i="29"/>
  <c r="O7" i="5" s="1"/>
  <c r="O7" i="7" s="1"/>
  <c r="AE7" i="29"/>
  <c r="AF7" i="29"/>
  <c r="P7" i="5" s="1"/>
  <c r="P7" i="7" s="1"/>
  <c r="AG7" i="29"/>
  <c r="Q7" i="5" s="1"/>
  <c r="Q7" i="7" s="1"/>
  <c r="AH7" i="29"/>
  <c r="AI7" i="29"/>
  <c r="R7" i="5" s="1"/>
  <c r="R7" i="7" s="1"/>
  <c r="AJ7" i="29"/>
  <c r="S7" i="5" s="1"/>
  <c r="S7" i="7" s="1"/>
  <c r="AK7" i="29"/>
  <c r="AL7" i="29"/>
  <c r="T7" i="5" s="1"/>
  <c r="T7" i="7" s="1"/>
  <c r="AM7" i="29"/>
  <c r="U7" i="5" s="1"/>
  <c r="U7" i="7" s="1"/>
  <c r="AN7" i="29"/>
  <c r="V7" i="5" s="1"/>
  <c r="V7" i="7" s="1"/>
  <c r="AO7" i="29"/>
  <c r="W7" i="5" s="1"/>
  <c r="W7" i="7" s="1"/>
  <c r="AP7" i="29"/>
  <c r="AQ7" i="29"/>
  <c r="X7" i="5" s="1"/>
  <c r="X7" i="7" s="1"/>
  <c r="AR7" i="29"/>
  <c r="Y7" i="5" s="1"/>
  <c r="Y7" i="7" s="1"/>
  <c r="AS7" i="29"/>
  <c r="Z7" i="5" s="1"/>
  <c r="Z7" i="7" s="1"/>
  <c r="AT7" i="29"/>
  <c r="AA7" i="5" s="1"/>
  <c r="AA7" i="7" s="1"/>
  <c r="AU7" i="29"/>
  <c r="AV7" i="29"/>
  <c r="AB7" i="5" s="1"/>
  <c r="AB7" i="7" s="1"/>
  <c r="AW7" i="29"/>
  <c r="AX7" i="29"/>
  <c r="AC7" i="5" s="1"/>
  <c r="AC7" i="7" s="1"/>
  <c r="AY7" i="29"/>
  <c r="AD7" i="5" s="1"/>
  <c r="AD7" i="7" s="1"/>
  <c r="AZ7" i="29"/>
  <c r="BA7" i="29"/>
  <c r="AE7" i="5" s="1"/>
  <c r="AE7" i="7" s="1"/>
  <c r="BB7" i="29"/>
  <c r="BC7" i="29"/>
  <c r="AF7" i="5" s="1"/>
  <c r="AF7" i="7" s="1"/>
  <c r="BD7" i="29"/>
  <c r="AG7" i="5" s="1"/>
  <c r="AG7" i="7" s="1"/>
  <c r="BE7" i="29"/>
  <c r="AH7" i="5" s="1"/>
  <c r="AH7" i="7" s="1"/>
  <c r="BF7" i="29"/>
  <c r="AI7" i="5" s="1"/>
  <c r="AI7" i="7" s="1"/>
  <c r="BG7" i="29"/>
  <c r="BH7" i="29"/>
  <c r="AJ7" i="5" s="1"/>
  <c r="AJ7" i="7" s="1"/>
  <c r="BI7" i="29"/>
  <c r="AK7" i="5" s="1"/>
  <c r="AK7" i="7" s="1"/>
  <c r="BJ7" i="29"/>
  <c r="BK7" i="29"/>
  <c r="AL7" i="5" s="1"/>
  <c r="AL7" i="7" s="1"/>
  <c r="BL7" i="29"/>
  <c r="BM7" i="29"/>
  <c r="BN7" i="29"/>
  <c r="BO7" i="29"/>
  <c r="AM7" i="5" s="1"/>
  <c r="AM7" i="7" s="1"/>
  <c r="BP7" i="29"/>
  <c r="AN7" i="5" s="1"/>
  <c r="AN7" i="7" s="1"/>
  <c r="BQ7" i="29"/>
  <c r="AO7" i="5" s="1"/>
  <c r="AO7" i="7" s="1"/>
  <c r="BR7" i="29"/>
  <c r="AP7" i="5" s="1"/>
  <c r="AP7" i="7" s="1"/>
  <c r="BS7" i="29"/>
  <c r="AQ7" i="5" s="1"/>
  <c r="AQ7" i="7" s="1"/>
  <c r="BT7" i="29"/>
  <c r="AR7" i="5" s="1"/>
  <c r="AR7" i="7" s="1"/>
  <c r="BU7" i="29"/>
  <c r="AS7" i="5" s="1"/>
  <c r="AS7" i="7" s="1"/>
  <c r="BV7" i="29"/>
  <c r="AT7" i="5" s="1"/>
  <c r="AT7" i="7" s="1"/>
  <c r="BW7" i="29"/>
  <c r="BX7" i="29"/>
  <c r="BY7" i="29"/>
  <c r="AU7" i="5" s="1"/>
  <c r="AU7" i="7" s="1"/>
  <c r="BZ7" i="29"/>
  <c r="AV7" i="5" s="1"/>
  <c r="AV7" i="7" s="1"/>
  <c r="CA7" i="29"/>
  <c r="AW7" i="5" s="1"/>
  <c r="AW7" i="7" s="1"/>
  <c r="P8" i="29"/>
  <c r="Q8" i="29"/>
  <c r="R8" i="29"/>
  <c r="S8" i="29"/>
  <c r="E8" i="5" s="1"/>
  <c r="E8" i="7" s="1"/>
  <c r="T8" i="29"/>
  <c r="F8" i="5" s="1"/>
  <c r="F8" i="7" s="1"/>
  <c r="U8" i="29"/>
  <c r="G8" i="5" s="1"/>
  <c r="G8" i="7" s="1"/>
  <c r="V8" i="29"/>
  <c r="H8" i="5" s="1"/>
  <c r="H8" i="7" s="1"/>
  <c r="W8" i="29"/>
  <c r="I8" i="5" s="1"/>
  <c r="I8" i="7" s="1"/>
  <c r="X8" i="29"/>
  <c r="J8" i="5" s="1"/>
  <c r="J8" i="7" s="1"/>
  <c r="Y8" i="29"/>
  <c r="K8" i="5" s="1"/>
  <c r="K8" i="7" s="1"/>
  <c r="Z8" i="29"/>
  <c r="AA8" i="29"/>
  <c r="L8" i="5" s="1"/>
  <c r="L8" i="7" s="1"/>
  <c r="AB8" i="29"/>
  <c r="M8" i="5" s="1"/>
  <c r="M8" i="7" s="1"/>
  <c r="AC8" i="29"/>
  <c r="N8" i="5" s="1"/>
  <c r="N8" i="7" s="1"/>
  <c r="AD8" i="29"/>
  <c r="O8" i="5" s="1"/>
  <c r="O8" i="7" s="1"/>
  <c r="AE8" i="29"/>
  <c r="AF8" i="29"/>
  <c r="P8" i="5" s="1"/>
  <c r="P8" i="7" s="1"/>
  <c r="AG8" i="29"/>
  <c r="Q8" i="5" s="1"/>
  <c r="Q8" i="7" s="1"/>
  <c r="AH8" i="29"/>
  <c r="AI8" i="29"/>
  <c r="R8" i="5" s="1"/>
  <c r="R8" i="7" s="1"/>
  <c r="AJ8" i="29"/>
  <c r="S8" i="5" s="1"/>
  <c r="S8" i="7" s="1"/>
  <c r="AK8" i="29"/>
  <c r="AL8" i="29"/>
  <c r="T8" i="5" s="1"/>
  <c r="T8" i="7" s="1"/>
  <c r="AM8" i="29"/>
  <c r="U8" i="5" s="1"/>
  <c r="U8" i="7" s="1"/>
  <c r="AN8" i="29"/>
  <c r="V8" i="5" s="1"/>
  <c r="V8" i="7" s="1"/>
  <c r="AO8" i="29"/>
  <c r="W8" i="5" s="1"/>
  <c r="W8" i="7" s="1"/>
  <c r="AP8" i="29"/>
  <c r="AQ8" i="29"/>
  <c r="X8" i="5" s="1"/>
  <c r="X8" i="7" s="1"/>
  <c r="AR8" i="29"/>
  <c r="Y8" i="5" s="1"/>
  <c r="Y8" i="7" s="1"/>
  <c r="AS8" i="29"/>
  <c r="Z8" i="5" s="1"/>
  <c r="Z8" i="7" s="1"/>
  <c r="AT8" i="29"/>
  <c r="AA8" i="5" s="1"/>
  <c r="AA8" i="7" s="1"/>
  <c r="AU8" i="29"/>
  <c r="AV8" i="29"/>
  <c r="AB8" i="5" s="1"/>
  <c r="AB8" i="7" s="1"/>
  <c r="AW8" i="29"/>
  <c r="AX8" i="29"/>
  <c r="AC8" i="5" s="1"/>
  <c r="AC8" i="7" s="1"/>
  <c r="AY8" i="29"/>
  <c r="AD8" i="5" s="1"/>
  <c r="AD8" i="7" s="1"/>
  <c r="AZ8" i="29"/>
  <c r="BA8" i="29"/>
  <c r="AE8" i="5" s="1"/>
  <c r="AE8" i="7" s="1"/>
  <c r="BB8" i="29"/>
  <c r="BC8" i="29"/>
  <c r="AF8" i="5" s="1"/>
  <c r="AF8" i="7" s="1"/>
  <c r="BD8" i="29"/>
  <c r="AG8" i="5" s="1"/>
  <c r="AG8" i="7" s="1"/>
  <c r="BE8" i="29"/>
  <c r="AH8" i="5" s="1"/>
  <c r="AH8" i="7" s="1"/>
  <c r="BF8" i="29"/>
  <c r="AI8" i="5" s="1"/>
  <c r="AI8" i="7" s="1"/>
  <c r="BG8" i="29"/>
  <c r="BH8" i="29"/>
  <c r="AJ8" i="5" s="1"/>
  <c r="AJ8" i="7" s="1"/>
  <c r="BI8" i="29"/>
  <c r="AK8" i="5" s="1"/>
  <c r="AK8" i="7" s="1"/>
  <c r="BJ8" i="29"/>
  <c r="BK8" i="29"/>
  <c r="AL8" i="5" s="1"/>
  <c r="AL8" i="7" s="1"/>
  <c r="BL8" i="29"/>
  <c r="BM8" i="29"/>
  <c r="BN8" i="29"/>
  <c r="BO8" i="29"/>
  <c r="AM8" i="5" s="1"/>
  <c r="AM8" i="7" s="1"/>
  <c r="BP8" i="29"/>
  <c r="AN8" i="5" s="1"/>
  <c r="AN8" i="7" s="1"/>
  <c r="BQ8" i="29"/>
  <c r="AO8" i="5" s="1"/>
  <c r="AO8" i="7" s="1"/>
  <c r="BR8" i="29"/>
  <c r="AP8" i="5" s="1"/>
  <c r="AP8" i="7" s="1"/>
  <c r="BS8" i="29"/>
  <c r="AQ8" i="5" s="1"/>
  <c r="AQ8" i="7" s="1"/>
  <c r="BT8" i="29"/>
  <c r="AR8" i="5" s="1"/>
  <c r="AR8" i="7" s="1"/>
  <c r="BU8" i="29"/>
  <c r="AS8" i="5" s="1"/>
  <c r="AS8" i="7" s="1"/>
  <c r="BV8" i="29"/>
  <c r="AT8" i="5" s="1"/>
  <c r="AT8" i="7" s="1"/>
  <c r="BW8" i="29"/>
  <c r="BX8" i="29"/>
  <c r="BY8" i="29"/>
  <c r="AU8" i="5" s="1"/>
  <c r="AU8" i="7" s="1"/>
  <c r="BZ8" i="29"/>
  <c r="AV8" i="5" s="1"/>
  <c r="AV8" i="7" s="1"/>
  <c r="CA8" i="29"/>
  <c r="AW8" i="5" s="1"/>
  <c r="AW8" i="7" s="1"/>
  <c r="P9" i="29"/>
  <c r="Q9" i="29"/>
  <c r="R9" i="29"/>
  <c r="S9" i="29"/>
  <c r="E9" i="5" s="1"/>
  <c r="E9" i="7" s="1"/>
  <c r="T9" i="29"/>
  <c r="F9" i="5" s="1"/>
  <c r="F9" i="7" s="1"/>
  <c r="U9" i="29"/>
  <c r="G9" i="5" s="1"/>
  <c r="G9" i="7" s="1"/>
  <c r="V9" i="29"/>
  <c r="H9" i="5" s="1"/>
  <c r="H9" i="7" s="1"/>
  <c r="W9" i="29"/>
  <c r="I9" i="5" s="1"/>
  <c r="I9" i="7" s="1"/>
  <c r="X9" i="29"/>
  <c r="J9" i="5" s="1"/>
  <c r="J9" i="7" s="1"/>
  <c r="Y9" i="29"/>
  <c r="K9" i="5" s="1"/>
  <c r="K9" i="7" s="1"/>
  <c r="Z9" i="29"/>
  <c r="AA9" i="29"/>
  <c r="L9" i="5" s="1"/>
  <c r="L9" i="7" s="1"/>
  <c r="AB9" i="29"/>
  <c r="M9" i="5" s="1"/>
  <c r="M9" i="7" s="1"/>
  <c r="AC9" i="29"/>
  <c r="N9" i="5" s="1"/>
  <c r="N9" i="7" s="1"/>
  <c r="AD9" i="29"/>
  <c r="O9" i="5" s="1"/>
  <c r="O9" i="7" s="1"/>
  <c r="AE9" i="29"/>
  <c r="AF9" i="29"/>
  <c r="P9" i="5" s="1"/>
  <c r="P9" i="7" s="1"/>
  <c r="AG9" i="29"/>
  <c r="Q9" i="5" s="1"/>
  <c r="Q9" i="7" s="1"/>
  <c r="AH9" i="29"/>
  <c r="AI9" i="29"/>
  <c r="R9" i="5" s="1"/>
  <c r="R9" i="7" s="1"/>
  <c r="AJ9" i="29"/>
  <c r="S9" i="5" s="1"/>
  <c r="S9" i="7" s="1"/>
  <c r="AK9" i="29"/>
  <c r="AL9" i="29"/>
  <c r="T9" i="5" s="1"/>
  <c r="T9" i="7" s="1"/>
  <c r="AM9" i="29"/>
  <c r="U9" i="5" s="1"/>
  <c r="U9" i="7" s="1"/>
  <c r="AN9" i="29"/>
  <c r="V9" i="5" s="1"/>
  <c r="V9" i="7" s="1"/>
  <c r="AO9" i="29"/>
  <c r="W9" i="5" s="1"/>
  <c r="W9" i="7" s="1"/>
  <c r="AP9" i="29"/>
  <c r="AQ9" i="29"/>
  <c r="X9" i="5" s="1"/>
  <c r="X9" i="7" s="1"/>
  <c r="AR9" i="29"/>
  <c r="Y9" i="5" s="1"/>
  <c r="Y9" i="7" s="1"/>
  <c r="AS9" i="29"/>
  <c r="Z9" i="5" s="1"/>
  <c r="Z9" i="7" s="1"/>
  <c r="AT9" i="29"/>
  <c r="AA9" i="5" s="1"/>
  <c r="AA9" i="7" s="1"/>
  <c r="AU9" i="29"/>
  <c r="AV9" i="29"/>
  <c r="AB9" i="5" s="1"/>
  <c r="AB9" i="7" s="1"/>
  <c r="AW9" i="29"/>
  <c r="AX9" i="29"/>
  <c r="AC9" i="5" s="1"/>
  <c r="AC9" i="7" s="1"/>
  <c r="AY9" i="29"/>
  <c r="AD9" i="5" s="1"/>
  <c r="AD9" i="7" s="1"/>
  <c r="AZ9" i="29"/>
  <c r="BA9" i="29"/>
  <c r="AE9" i="5" s="1"/>
  <c r="AE9" i="7" s="1"/>
  <c r="BB9" i="29"/>
  <c r="BC9" i="29"/>
  <c r="AF9" i="5" s="1"/>
  <c r="AF9" i="7" s="1"/>
  <c r="BD9" i="29"/>
  <c r="AG9" i="5" s="1"/>
  <c r="AG9" i="7" s="1"/>
  <c r="BE9" i="29"/>
  <c r="AH9" i="5" s="1"/>
  <c r="AH9" i="7" s="1"/>
  <c r="BF9" i="29"/>
  <c r="AI9" i="5" s="1"/>
  <c r="AI9" i="7" s="1"/>
  <c r="BG9" i="29"/>
  <c r="BH9" i="29"/>
  <c r="AJ9" i="5" s="1"/>
  <c r="AJ9" i="7" s="1"/>
  <c r="BI9" i="29"/>
  <c r="AK9" i="5" s="1"/>
  <c r="AK9" i="7" s="1"/>
  <c r="BJ9" i="29"/>
  <c r="BK9" i="29"/>
  <c r="AL9" i="5" s="1"/>
  <c r="AL9" i="7" s="1"/>
  <c r="BL9" i="29"/>
  <c r="BM9" i="29"/>
  <c r="BN9" i="29"/>
  <c r="BO9" i="29"/>
  <c r="AM9" i="5" s="1"/>
  <c r="AM9" i="7" s="1"/>
  <c r="BP9" i="29"/>
  <c r="AN9" i="5" s="1"/>
  <c r="AN9" i="7" s="1"/>
  <c r="BQ9" i="29"/>
  <c r="AO9" i="5" s="1"/>
  <c r="AO9" i="7" s="1"/>
  <c r="BR9" i="29"/>
  <c r="AP9" i="5" s="1"/>
  <c r="AP9" i="7" s="1"/>
  <c r="BS9" i="29"/>
  <c r="AQ9" i="5" s="1"/>
  <c r="AQ9" i="7" s="1"/>
  <c r="BT9" i="29"/>
  <c r="AR9" i="5" s="1"/>
  <c r="AR9" i="7" s="1"/>
  <c r="BU9" i="29"/>
  <c r="AS9" i="5" s="1"/>
  <c r="AS9" i="7" s="1"/>
  <c r="BV9" i="29"/>
  <c r="AT9" i="5" s="1"/>
  <c r="AT9" i="7" s="1"/>
  <c r="BW9" i="29"/>
  <c r="BX9" i="29"/>
  <c r="BY9" i="29"/>
  <c r="AU9" i="5" s="1"/>
  <c r="AU9" i="7" s="1"/>
  <c r="BZ9" i="29"/>
  <c r="AV9" i="5" s="1"/>
  <c r="AV9" i="7" s="1"/>
  <c r="CA9" i="29"/>
  <c r="AW9" i="5" s="1"/>
  <c r="AW9" i="7" s="1"/>
  <c r="P10" i="29"/>
  <c r="Q10" i="29"/>
  <c r="R10" i="29"/>
  <c r="S10" i="29"/>
  <c r="E10" i="5" s="1"/>
  <c r="E10" i="7" s="1"/>
  <c r="T10" i="29"/>
  <c r="F10" i="5" s="1"/>
  <c r="F10" i="7" s="1"/>
  <c r="U10" i="29"/>
  <c r="G10" i="5" s="1"/>
  <c r="G10" i="7" s="1"/>
  <c r="V10" i="29"/>
  <c r="H10" i="5" s="1"/>
  <c r="H10" i="7" s="1"/>
  <c r="W10" i="29"/>
  <c r="I10" i="5" s="1"/>
  <c r="I10" i="7" s="1"/>
  <c r="X10" i="29"/>
  <c r="J10" i="5" s="1"/>
  <c r="J10" i="7" s="1"/>
  <c r="Y10" i="29"/>
  <c r="K10" i="5" s="1"/>
  <c r="K10" i="7" s="1"/>
  <c r="Z10" i="29"/>
  <c r="AA10" i="29"/>
  <c r="L10" i="5" s="1"/>
  <c r="L10" i="7" s="1"/>
  <c r="AB10" i="29"/>
  <c r="M10" i="5" s="1"/>
  <c r="M10" i="7" s="1"/>
  <c r="AC10" i="29"/>
  <c r="N10" i="5" s="1"/>
  <c r="N10" i="7" s="1"/>
  <c r="AD10" i="29"/>
  <c r="O10" i="5" s="1"/>
  <c r="O10" i="7" s="1"/>
  <c r="AE10" i="29"/>
  <c r="AF10" i="29"/>
  <c r="P10" i="5" s="1"/>
  <c r="P10" i="7" s="1"/>
  <c r="AG10" i="29"/>
  <c r="Q10" i="5" s="1"/>
  <c r="Q10" i="7" s="1"/>
  <c r="AH10" i="29"/>
  <c r="AI10" i="29"/>
  <c r="R10" i="5" s="1"/>
  <c r="R10" i="7" s="1"/>
  <c r="AJ10" i="29"/>
  <c r="S10" i="5" s="1"/>
  <c r="S10" i="7" s="1"/>
  <c r="AK10" i="29"/>
  <c r="AL10" i="29"/>
  <c r="T10" i="5" s="1"/>
  <c r="T10" i="7" s="1"/>
  <c r="AM10" i="29"/>
  <c r="U10" i="5" s="1"/>
  <c r="U10" i="7" s="1"/>
  <c r="AN10" i="29"/>
  <c r="V10" i="5" s="1"/>
  <c r="V10" i="7" s="1"/>
  <c r="AO10" i="29"/>
  <c r="W10" i="5" s="1"/>
  <c r="W10" i="7" s="1"/>
  <c r="AP10" i="29"/>
  <c r="AQ10" i="29"/>
  <c r="X10" i="5" s="1"/>
  <c r="X10" i="7" s="1"/>
  <c r="AR10" i="29"/>
  <c r="Y10" i="5" s="1"/>
  <c r="Y10" i="7" s="1"/>
  <c r="AS10" i="29"/>
  <c r="Z10" i="5" s="1"/>
  <c r="Z10" i="7" s="1"/>
  <c r="AT10" i="29"/>
  <c r="AA10" i="5" s="1"/>
  <c r="AA10" i="7" s="1"/>
  <c r="AU10" i="29"/>
  <c r="AV10" i="29"/>
  <c r="AB10" i="5" s="1"/>
  <c r="AB10" i="7" s="1"/>
  <c r="AW10" i="29"/>
  <c r="AX10" i="29"/>
  <c r="AC10" i="5" s="1"/>
  <c r="AC10" i="7" s="1"/>
  <c r="AY10" i="29"/>
  <c r="AD10" i="5" s="1"/>
  <c r="AD10" i="7" s="1"/>
  <c r="AZ10" i="29"/>
  <c r="BA10" i="29"/>
  <c r="AE10" i="5" s="1"/>
  <c r="AE10" i="7" s="1"/>
  <c r="BB10" i="29"/>
  <c r="BC10" i="29"/>
  <c r="AF10" i="5" s="1"/>
  <c r="AF10" i="7" s="1"/>
  <c r="BD10" i="29"/>
  <c r="AG10" i="5" s="1"/>
  <c r="AG10" i="7" s="1"/>
  <c r="BE10" i="29"/>
  <c r="AH10" i="5" s="1"/>
  <c r="AH10" i="7" s="1"/>
  <c r="BF10" i="29"/>
  <c r="AI10" i="5" s="1"/>
  <c r="AI10" i="7" s="1"/>
  <c r="BG10" i="29"/>
  <c r="BH10" i="29"/>
  <c r="AJ10" i="5" s="1"/>
  <c r="AJ10" i="7" s="1"/>
  <c r="BI10" i="29"/>
  <c r="AK10" i="5" s="1"/>
  <c r="AK10" i="7" s="1"/>
  <c r="BJ10" i="29"/>
  <c r="BK10" i="29"/>
  <c r="AL10" i="5" s="1"/>
  <c r="AL10" i="7" s="1"/>
  <c r="BL10" i="29"/>
  <c r="BM10" i="29"/>
  <c r="BN10" i="29"/>
  <c r="BO10" i="29"/>
  <c r="AM10" i="5" s="1"/>
  <c r="AM10" i="7" s="1"/>
  <c r="BP10" i="29"/>
  <c r="AN10" i="5" s="1"/>
  <c r="AN10" i="7" s="1"/>
  <c r="BQ10" i="29"/>
  <c r="AO10" i="5" s="1"/>
  <c r="AO10" i="7" s="1"/>
  <c r="BR10" i="29"/>
  <c r="AP10" i="5" s="1"/>
  <c r="AP10" i="7" s="1"/>
  <c r="BS10" i="29"/>
  <c r="AQ10" i="5" s="1"/>
  <c r="AQ10" i="7" s="1"/>
  <c r="BT10" i="29"/>
  <c r="AR10" i="5" s="1"/>
  <c r="AR10" i="7" s="1"/>
  <c r="BU10" i="29"/>
  <c r="AS10" i="5" s="1"/>
  <c r="AS10" i="7" s="1"/>
  <c r="BV10" i="29"/>
  <c r="AT10" i="5" s="1"/>
  <c r="AT10" i="7" s="1"/>
  <c r="BW10" i="29"/>
  <c r="BX10" i="29"/>
  <c r="BY10" i="29"/>
  <c r="AU10" i="5" s="1"/>
  <c r="AU10" i="7" s="1"/>
  <c r="BZ10" i="29"/>
  <c r="AV10" i="5" s="1"/>
  <c r="AV10" i="7" s="1"/>
  <c r="CA10" i="29"/>
  <c r="AW10" i="5" s="1"/>
  <c r="AW10" i="7" s="1"/>
  <c r="P11" i="29"/>
  <c r="Q11" i="29"/>
  <c r="R11" i="29"/>
  <c r="S11" i="29"/>
  <c r="E11" i="5" s="1"/>
  <c r="E11" i="7" s="1"/>
  <c r="T11" i="29"/>
  <c r="F11" i="5" s="1"/>
  <c r="F11" i="7" s="1"/>
  <c r="U11" i="29"/>
  <c r="G11" i="5" s="1"/>
  <c r="G11" i="7" s="1"/>
  <c r="V11" i="29"/>
  <c r="H11" i="5" s="1"/>
  <c r="H11" i="7" s="1"/>
  <c r="W11" i="29"/>
  <c r="I11" i="5" s="1"/>
  <c r="I11" i="7" s="1"/>
  <c r="X11" i="29"/>
  <c r="J11" i="5" s="1"/>
  <c r="J11" i="7" s="1"/>
  <c r="Y11" i="29"/>
  <c r="K11" i="5" s="1"/>
  <c r="K11" i="7" s="1"/>
  <c r="Z11" i="29"/>
  <c r="AA11" i="29"/>
  <c r="L11" i="5" s="1"/>
  <c r="L11" i="7" s="1"/>
  <c r="AB11" i="29"/>
  <c r="M11" i="5" s="1"/>
  <c r="M11" i="7" s="1"/>
  <c r="AC11" i="29"/>
  <c r="N11" i="5" s="1"/>
  <c r="N11" i="7" s="1"/>
  <c r="AD11" i="29"/>
  <c r="O11" i="5" s="1"/>
  <c r="O11" i="7" s="1"/>
  <c r="AE11" i="29"/>
  <c r="AF11" i="29"/>
  <c r="P11" i="5" s="1"/>
  <c r="P11" i="7" s="1"/>
  <c r="AG11" i="29"/>
  <c r="Q11" i="5" s="1"/>
  <c r="Q11" i="7" s="1"/>
  <c r="AH11" i="29"/>
  <c r="AI11" i="29"/>
  <c r="R11" i="5" s="1"/>
  <c r="R11" i="7" s="1"/>
  <c r="AJ11" i="29"/>
  <c r="S11" i="5" s="1"/>
  <c r="S11" i="7" s="1"/>
  <c r="AK11" i="29"/>
  <c r="AL11" i="29"/>
  <c r="T11" i="5" s="1"/>
  <c r="T11" i="7" s="1"/>
  <c r="AM11" i="29"/>
  <c r="U11" i="5" s="1"/>
  <c r="U11" i="7" s="1"/>
  <c r="AN11" i="29"/>
  <c r="V11" i="5" s="1"/>
  <c r="V11" i="7" s="1"/>
  <c r="AO11" i="29"/>
  <c r="W11" i="5" s="1"/>
  <c r="W11" i="7" s="1"/>
  <c r="AP11" i="29"/>
  <c r="AQ11" i="29"/>
  <c r="X11" i="5" s="1"/>
  <c r="X11" i="7" s="1"/>
  <c r="AR11" i="29"/>
  <c r="Y11" i="5" s="1"/>
  <c r="Y11" i="7" s="1"/>
  <c r="AS11" i="29"/>
  <c r="Z11" i="5" s="1"/>
  <c r="Z11" i="7" s="1"/>
  <c r="AT11" i="29"/>
  <c r="AA11" i="5" s="1"/>
  <c r="AA11" i="7" s="1"/>
  <c r="AU11" i="29"/>
  <c r="AV11" i="29"/>
  <c r="AB11" i="5" s="1"/>
  <c r="AB11" i="7" s="1"/>
  <c r="AW11" i="29"/>
  <c r="AX11" i="29"/>
  <c r="AC11" i="5" s="1"/>
  <c r="AC11" i="7" s="1"/>
  <c r="AY11" i="29"/>
  <c r="AD11" i="5" s="1"/>
  <c r="AD11" i="7" s="1"/>
  <c r="AZ11" i="29"/>
  <c r="BA11" i="29"/>
  <c r="AE11" i="5" s="1"/>
  <c r="AE11" i="7" s="1"/>
  <c r="BB11" i="29"/>
  <c r="BC11" i="29"/>
  <c r="AF11" i="5" s="1"/>
  <c r="AF11" i="7" s="1"/>
  <c r="BD11" i="29"/>
  <c r="AG11" i="5" s="1"/>
  <c r="AG11" i="7" s="1"/>
  <c r="BE11" i="29"/>
  <c r="AH11" i="5" s="1"/>
  <c r="AH11" i="7" s="1"/>
  <c r="BF11" i="29"/>
  <c r="AI11" i="5" s="1"/>
  <c r="AI11" i="7" s="1"/>
  <c r="BG11" i="29"/>
  <c r="BH11" i="29"/>
  <c r="AJ11" i="5" s="1"/>
  <c r="AJ11" i="7" s="1"/>
  <c r="BI11" i="29"/>
  <c r="AK11" i="5" s="1"/>
  <c r="AK11" i="7" s="1"/>
  <c r="BJ11" i="29"/>
  <c r="BK11" i="29"/>
  <c r="AL11" i="5" s="1"/>
  <c r="AL11" i="7" s="1"/>
  <c r="BL11" i="29"/>
  <c r="BM11" i="29"/>
  <c r="BN11" i="29"/>
  <c r="BO11" i="29"/>
  <c r="AM11" i="5" s="1"/>
  <c r="AM11" i="7" s="1"/>
  <c r="BP11" i="29"/>
  <c r="AN11" i="5" s="1"/>
  <c r="AN11" i="7" s="1"/>
  <c r="BQ11" i="29"/>
  <c r="AO11" i="5" s="1"/>
  <c r="AO11" i="7" s="1"/>
  <c r="BR11" i="29"/>
  <c r="AP11" i="5" s="1"/>
  <c r="AP11" i="7" s="1"/>
  <c r="BS11" i="29"/>
  <c r="AQ11" i="5" s="1"/>
  <c r="AQ11" i="7" s="1"/>
  <c r="BT11" i="29"/>
  <c r="AR11" i="5" s="1"/>
  <c r="AR11" i="7" s="1"/>
  <c r="BU11" i="29"/>
  <c r="AS11" i="5" s="1"/>
  <c r="AS11" i="7" s="1"/>
  <c r="BV11" i="29"/>
  <c r="AT11" i="5" s="1"/>
  <c r="AT11" i="7" s="1"/>
  <c r="BW11" i="29"/>
  <c r="BX11" i="29"/>
  <c r="BY11" i="29"/>
  <c r="AU11" i="5" s="1"/>
  <c r="AU11" i="7" s="1"/>
  <c r="BZ11" i="29"/>
  <c r="AV11" i="5" s="1"/>
  <c r="AV11" i="7" s="1"/>
  <c r="CA11" i="29"/>
  <c r="AW11" i="5" s="1"/>
  <c r="AW11" i="7" s="1"/>
  <c r="P12" i="29"/>
  <c r="Q12" i="29"/>
  <c r="R12" i="29"/>
  <c r="S12" i="29"/>
  <c r="E12" i="5" s="1"/>
  <c r="E12" i="7" s="1"/>
  <c r="T12" i="29"/>
  <c r="F12" i="5" s="1"/>
  <c r="F12" i="7" s="1"/>
  <c r="U12" i="29"/>
  <c r="G12" i="5" s="1"/>
  <c r="G12" i="7" s="1"/>
  <c r="V12" i="29"/>
  <c r="H12" i="5" s="1"/>
  <c r="H12" i="7" s="1"/>
  <c r="W12" i="29"/>
  <c r="I12" i="5" s="1"/>
  <c r="I12" i="7" s="1"/>
  <c r="X12" i="29"/>
  <c r="J12" i="5" s="1"/>
  <c r="J12" i="7" s="1"/>
  <c r="Y12" i="29"/>
  <c r="K12" i="5" s="1"/>
  <c r="K12" i="7" s="1"/>
  <c r="Z12" i="29"/>
  <c r="AA12" i="29"/>
  <c r="L12" i="5" s="1"/>
  <c r="L12" i="7" s="1"/>
  <c r="AB12" i="29"/>
  <c r="M12" i="5" s="1"/>
  <c r="M12" i="7" s="1"/>
  <c r="AC12" i="29"/>
  <c r="N12" i="5" s="1"/>
  <c r="N12" i="7" s="1"/>
  <c r="AD12" i="29"/>
  <c r="O12" i="5" s="1"/>
  <c r="O12" i="7" s="1"/>
  <c r="AE12" i="29"/>
  <c r="AF12" i="29"/>
  <c r="P12" i="5" s="1"/>
  <c r="P12" i="7" s="1"/>
  <c r="AG12" i="29"/>
  <c r="Q12" i="5" s="1"/>
  <c r="Q12" i="7" s="1"/>
  <c r="AH12" i="29"/>
  <c r="AI12" i="29"/>
  <c r="R12" i="5" s="1"/>
  <c r="R12" i="7" s="1"/>
  <c r="AJ12" i="29"/>
  <c r="S12" i="5" s="1"/>
  <c r="S12" i="7" s="1"/>
  <c r="AK12" i="29"/>
  <c r="AL12" i="29"/>
  <c r="T12" i="5" s="1"/>
  <c r="T12" i="7" s="1"/>
  <c r="AM12" i="29"/>
  <c r="U12" i="5" s="1"/>
  <c r="U12" i="7" s="1"/>
  <c r="AN12" i="29"/>
  <c r="V12" i="5" s="1"/>
  <c r="V12" i="7" s="1"/>
  <c r="AO12" i="29"/>
  <c r="W12" i="5" s="1"/>
  <c r="W12" i="7" s="1"/>
  <c r="AP12" i="29"/>
  <c r="AQ12" i="29"/>
  <c r="X12" i="5" s="1"/>
  <c r="X12" i="7" s="1"/>
  <c r="AR12" i="29"/>
  <c r="Y12" i="5" s="1"/>
  <c r="Y12" i="7" s="1"/>
  <c r="AS12" i="29"/>
  <c r="Z12" i="5" s="1"/>
  <c r="Z12" i="7" s="1"/>
  <c r="AT12" i="29"/>
  <c r="AA12" i="5" s="1"/>
  <c r="AA12" i="7" s="1"/>
  <c r="AU12" i="29"/>
  <c r="AV12" i="29"/>
  <c r="AB12" i="5" s="1"/>
  <c r="AB12" i="7" s="1"/>
  <c r="AW12" i="29"/>
  <c r="AX12" i="29"/>
  <c r="AC12" i="5" s="1"/>
  <c r="AC12" i="7" s="1"/>
  <c r="AY12" i="29"/>
  <c r="AD12" i="5" s="1"/>
  <c r="AD12" i="7" s="1"/>
  <c r="AZ12" i="29"/>
  <c r="BA12" i="29"/>
  <c r="AE12" i="5" s="1"/>
  <c r="AE12" i="7" s="1"/>
  <c r="BB12" i="29"/>
  <c r="BC12" i="29"/>
  <c r="AF12" i="5" s="1"/>
  <c r="AF12" i="7" s="1"/>
  <c r="BD12" i="29"/>
  <c r="AG12" i="5" s="1"/>
  <c r="AG12" i="7" s="1"/>
  <c r="BE12" i="29"/>
  <c r="AH12" i="5" s="1"/>
  <c r="AH12" i="7" s="1"/>
  <c r="BF12" i="29"/>
  <c r="AI12" i="5" s="1"/>
  <c r="AI12" i="7" s="1"/>
  <c r="BG12" i="29"/>
  <c r="BH12" i="29"/>
  <c r="AJ12" i="5" s="1"/>
  <c r="AJ12" i="7" s="1"/>
  <c r="BI12" i="29"/>
  <c r="AK12" i="5" s="1"/>
  <c r="AK12" i="7" s="1"/>
  <c r="BJ12" i="29"/>
  <c r="BK12" i="29"/>
  <c r="AL12" i="5" s="1"/>
  <c r="AL12" i="7" s="1"/>
  <c r="BL12" i="29"/>
  <c r="BM12" i="29"/>
  <c r="BN12" i="29"/>
  <c r="BO12" i="29"/>
  <c r="AM12" i="5" s="1"/>
  <c r="AM12" i="7" s="1"/>
  <c r="BP12" i="29"/>
  <c r="AN12" i="5" s="1"/>
  <c r="AN12" i="7" s="1"/>
  <c r="BQ12" i="29"/>
  <c r="AO12" i="5" s="1"/>
  <c r="AO12" i="7" s="1"/>
  <c r="BR12" i="29"/>
  <c r="AP12" i="5" s="1"/>
  <c r="AP12" i="7" s="1"/>
  <c r="BS12" i="29"/>
  <c r="AQ12" i="5" s="1"/>
  <c r="AQ12" i="7" s="1"/>
  <c r="BT12" i="29"/>
  <c r="AR12" i="5" s="1"/>
  <c r="AR12" i="7" s="1"/>
  <c r="BU12" i="29"/>
  <c r="AS12" i="5" s="1"/>
  <c r="AS12" i="7" s="1"/>
  <c r="BV12" i="29"/>
  <c r="AT12" i="5" s="1"/>
  <c r="AT12" i="7" s="1"/>
  <c r="BW12" i="29"/>
  <c r="BX12" i="29"/>
  <c r="BY12" i="29"/>
  <c r="AU12" i="5" s="1"/>
  <c r="AU12" i="7" s="1"/>
  <c r="BZ12" i="29"/>
  <c r="AV12" i="5" s="1"/>
  <c r="AV12" i="7" s="1"/>
  <c r="CA12" i="29"/>
  <c r="AW12" i="5" s="1"/>
  <c r="AW12" i="7" s="1"/>
  <c r="P13" i="29"/>
  <c r="Q13" i="29"/>
  <c r="R13" i="29"/>
  <c r="S13" i="29"/>
  <c r="E13" i="5" s="1"/>
  <c r="E13" i="7" s="1"/>
  <c r="T13" i="29"/>
  <c r="F13" i="5" s="1"/>
  <c r="F13" i="7" s="1"/>
  <c r="U13" i="29"/>
  <c r="G13" i="5" s="1"/>
  <c r="G13" i="7" s="1"/>
  <c r="V13" i="29"/>
  <c r="H13" i="5" s="1"/>
  <c r="H13" i="7" s="1"/>
  <c r="W13" i="29"/>
  <c r="I13" i="5" s="1"/>
  <c r="I13" i="7" s="1"/>
  <c r="X13" i="29"/>
  <c r="J13" i="5" s="1"/>
  <c r="J13" i="7" s="1"/>
  <c r="Y13" i="29"/>
  <c r="K13" i="5" s="1"/>
  <c r="K13" i="7" s="1"/>
  <c r="Z13" i="29"/>
  <c r="AA13" i="29"/>
  <c r="L13" i="5" s="1"/>
  <c r="L13" i="7" s="1"/>
  <c r="AB13" i="29"/>
  <c r="M13" i="5" s="1"/>
  <c r="M13" i="7" s="1"/>
  <c r="AC13" i="29"/>
  <c r="N13" i="5" s="1"/>
  <c r="N13" i="7" s="1"/>
  <c r="AD13" i="29"/>
  <c r="O13" i="5" s="1"/>
  <c r="O13" i="7" s="1"/>
  <c r="AE13" i="29"/>
  <c r="AF13" i="29"/>
  <c r="P13" i="5" s="1"/>
  <c r="P13" i="7" s="1"/>
  <c r="AG13" i="29"/>
  <c r="Q13" i="5" s="1"/>
  <c r="Q13" i="7" s="1"/>
  <c r="AH13" i="29"/>
  <c r="AI13" i="29"/>
  <c r="R13" i="5" s="1"/>
  <c r="R13" i="7" s="1"/>
  <c r="AJ13" i="29"/>
  <c r="S13" i="5" s="1"/>
  <c r="S13" i="7" s="1"/>
  <c r="AK13" i="29"/>
  <c r="AL13" i="29"/>
  <c r="T13" i="5" s="1"/>
  <c r="T13" i="7" s="1"/>
  <c r="AM13" i="29"/>
  <c r="U13" i="5" s="1"/>
  <c r="U13" i="7" s="1"/>
  <c r="AN13" i="29"/>
  <c r="V13" i="5" s="1"/>
  <c r="V13" i="7" s="1"/>
  <c r="AO13" i="29"/>
  <c r="W13" i="5" s="1"/>
  <c r="W13" i="7" s="1"/>
  <c r="AP13" i="29"/>
  <c r="AQ13" i="29"/>
  <c r="X13" i="5" s="1"/>
  <c r="X13" i="7" s="1"/>
  <c r="AR13" i="29"/>
  <c r="Y13" i="5" s="1"/>
  <c r="Y13" i="7" s="1"/>
  <c r="AS13" i="29"/>
  <c r="Z13" i="5" s="1"/>
  <c r="Z13" i="7" s="1"/>
  <c r="AT13" i="29"/>
  <c r="AA13" i="5" s="1"/>
  <c r="AA13" i="7" s="1"/>
  <c r="AU13" i="29"/>
  <c r="AV13" i="29"/>
  <c r="AB13" i="5" s="1"/>
  <c r="AB13" i="7" s="1"/>
  <c r="AW13" i="29"/>
  <c r="AX13" i="29"/>
  <c r="AC13" i="5" s="1"/>
  <c r="AC13" i="7" s="1"/>
  <c r="AY13" i="29"/>
  <c r="AD13" i="5" s="1"/>
  <c r="AD13" i="7" s="1"/>
  <c r="AZ13" i="29"/>
  <c r="BA13" i="29"/>
  <c r="AE13" i="5" s="1"/>
  <c r="AE13" i="7" s="1"/>
  <c r="BB13" i="29"/>
  <c r="BC13" i="29"/>
  <c r="AF13" i="5" s="1"/>
  <c r="AF13" i="7" s="1"/>
  <c r="BD13" i="29"/>
  <c r="AG13" i="5" s="1"/>
  <c r="AG13" i="7" s="1"/>
  <c r="BE13" i="29"/>
  <c r="AH13" i="5" s="1"/>
  <c r="AH13" i="7" s="1"/>
  <c r="BF13" i="29"/>
  <c r="AI13" i="5" s="1"/>
  <c r="AI13" i="7" s="1"/>
  <c r="BG13" i="29"/>
  <c r="BH13" i="29"/>
  <c r="AJ13" i="5" s="1"/>
  <c r="AJ13" i="7" s="1"/>
  <c r="BI13" i="29"/>
  <c r="AK13" i="5" s="1"/>
  <c r="AK13" i="7" s="1"/>
  <c r="BJ13" i="29"/>
  <c r="BK13" i="29"/>
  <c r="AL13" i="5" s="1"/>
  <c r="AL13" i="7" s="1"/>
  <c r="BL13" i="29"/>
  <c r="BM13" i="29"/>
  <c r="BN13" i="29"/>
  <c r="BO13" i="29"/>
  <c r="AM13" i="5" s="1"/>
  <c r="AM13" i="7" s="1"/>
  <c r="BP13" i="29"/>
  <c r="AN13" i="5" s="1"/>
  <c r="AN13" i="7" s="1"/>
  <c r="BQ13" i="29"/>
  <c r="AO13" i="5" s="1"/>
  <c r="AO13" i="7" s="1"/>
  <c r="BR13" i="29"/>
  <c r="AP13" i="5" s="1"/>
  <c r="AP13" i="7" s="1"/>
  <c r="BS13" i="29"/>
  <c r="AQ13" i="5" s="1"/>
  <c r="AQ13" i="7" s="1"/>
  <c r="BT13" i="29"/>
  <c r="AR13" i="5" s="1"/>
  <c r="AR13" i="7" s="1"/>
  <c r="BU13" i="29"/>
  <c r="AS13" i="5" s="1"/>
  <c r="AS13" i="7" s="1"/>
  <c r="BV13" i="29"/>
  <c r="AT13" i="5" s="1"/>
  <c r="AT13" i="7" s="1"/>
  <c r="BW13" i="29"/>
  <c r="BX13" i="29"/>
  <c r="BY13" i="29"/>
  <c r="AU13" i="5" s="1"/>
  <c r="AU13" i="7" s="1"/>
  <c r="BZ13" i="29"/>
  <c r="AV13" i="5" s="1"/>
  <c r="AV13" i="7" s="1"/>
  <c r="CA13" i="29"/>
  <c r="AW13" i="5" s="1"/>
  <c r="AW13" i="7" s="1"/>
  <c r="P14" i="29"/>
  <c r="Q14" i="29"/>
  <c r="R14" i="29"/>
  <c r="S14" i="29"/>
  <c r="E14" i="5" s="1"/>
  <c r="E14" i="7" s="1"/>
  <c r="T14" i="29"/>
  <c r="F14" i="5" s="1"/>
  <c r="F14" i="7" s="1"/>
  <c r="U14" i="29"/>
  <c r="G14" i="5" s="1"/>
  <c r="G14" i="7" s="1"/>
  <c r="V14" i="29"/>
  <c r="H14" i="5" s="1"/>
  <c r="H14" i="7" s="1"/>
  <c r="W14" i="29"/>
  <c r="I14" i="5" s="1"/>
  <c r="I14" i="7" s="1"/>
  <c r="X14" i="29"/>
  <c r="J14" i="5" s="1"/>
  <c r="J14" i="7" s="1"/>
  <c r="Y14" i="29"/>
  <c r="K14" i="5" s="1"/>
  <c r="K14" i="7" s="1"/>
  <c r="Z14" i="29"/>
  <c r="AA14" i="29"/>
  <c r="L14" i="5" s="1"/>
  <c r="L14" i="7" s="1"/>
  <c r="AB14" i="29"/>
  <c r="M14" i="5" s="1"/>
  <c r="M14" i="7" s="1"/>
  <c r="AC14" i="29"/>
  <c r="N14" i="5" s="1"/>
  <c r="N14" i="7" s="1"/>
  <c r="AD14" i="29"/>
  <c r="O14" i="5" s="1"/>
  <c r="O14" i="7" s="1"/>
  <c r="AE14" i="29"/>
  <c r="AF14" i="29"/>
  <c r="P14" i="5" s="1"/>
  <c r="P14" i="7" s="1"/>
  <c r="AG14" i="29"/>
  <c r="Q14" i="5" s="1"/>
  <c r="Q14" i="7" s="1"/>
  <c r="AH14" i="29"/>
  <c r="AI14" i="29"/>
  <c r="R14" i="5" s="1"/>
  <c r="R14" i="7" s="1"/>
  <c r="AJ14" i="29"/>
  <c r="S14" i="5" s="1"/>
  <c r="S14" i="7" s="1"/>
  <c r="AK14" i="29"/>
  <c r="AL14" i="29"/>
  <c r="T14" i="5" s="1"/>
  <c r="T14" i="7" s="1"/>
  <c r="AM14" i="29"/>
  <c r="U14" i="5" s="1"/>
  <c r="U14" i="7" s="1"/>
  <c r="AN14" i="29"/>
  <c r="V14" i="5" s="1"/>
  <c r="V14" i="7" s="1"/>
  <c r="AO14" i="29"/>
  <c r="W14" i="5" s="1"/>
  <c r="W14" i="7" s="1"/>
  <c r="AP14" i="29"/>
  <c r="AQ14" i="29"/>
  <c r="X14" i="5" s="1"/>
  <c r="X14" i="7" s="1"/>
  <c r="AR14" i="29"/>
  <c r="Y14" i="5" s="1"/>
  <c r="Y14" i="7" s="1"/>
  <c r="AS14" i="29"/>
  <c r="Z14" i="5" s="1"/>
  <c r="Z14" i="7" s="1"/>
  <c r="AT14" i="29"/>
  <c r="AA14" i="5" s="1"/>
  <c r="AA14" i="7" s="1"/>
  <c r="AU14" i="29"/>
  <c r="AV14" i="29"/>
  <c r="AB14" i="5" s="1"/>
  <c r="AB14" i="7" s="1"/>
  <c r="AW14" i="29"/>
  <c r="AX14" i="29"/>
  <c r="AC14" i="5" s="1"/>
  <c r="AC14" i="7" s="1"/>
  <c r="AY14" i="29"/>
  <c r="AD14" i="5" s="1"/>
  <c r="AD14" i="7" s="1"/>
  <c r="AZ14" i="29"/>
  <c r="BA14" i="29"/>
  <c r="AE14" i="5" s="1"/>
  <c r="AE14" i="7" s="1"/>
  <c r="BB14" i="29"/>
  <c r="BC14" i="29"/>
  <c r="AF14" i="5" s="1"/>
  <c r="AF14" i="7" s="1"/>
  <c r="BD14" i="29"/>
  <c r="AG14" i="5" s="1"/>
  <c r="AG14" i="7" s="1"/>
  <c r="BE14" i="29"/>
  <c r="AH14" i="5" s="1"/>
  <c r="AH14" i="7" s="1"/>
  <c r="BF14" i="29"/>
  <c r="AI14" i="5" s="1"/>
  <c r="AI14" i="7" s="1"/>
  <c r="BG14" i="29"/>
  <c r="BH14" i="29"/>
  <c r="AJ14" i="5" s="1"/>
  <c r="AJ14" i="7" s="1"/>
  <c r="BI14" i="29"/>
  <c r="AK14" i="5" s="1"/>
  <c r="AK14" i="7" s="1"/>
  <c r="BJ14" i="29"/>
  <c r="BK14" i="29"/>
  <c r="AL14" i="5" s="1"/>
  <c r="AL14" i="7" s="1"/>
  <c r="BL14" i="29"/>
  <c r="BM14" i="29"/>
  <c r="BN14" i="29"/>
  <c r="BO14" i="29"/>
  <c r="AM14" i="5" s="1"/>
  <c r="AM14" i="7" s="1"/>
  <c r="BP14" i="29"/>
  <c r="AN14" i="5" s="1"/>
  <c r="AN14" i="7" s="1"/>
  <c r="BQ14" i="29"/>
  <c r="AO14" i="5" s="1"/>
  <c r="AO14" i="7" s="1"/>
  <c r="BR14" i="29"/>
  <c r="AP14" i="5" s="1"/>
  <c r="AP14" i="7" s="1"/>
  <c r="BS14" i="29"/>
  <c r="AQ14" i="5" s="1"/>
  <c r="AQ14" i="7" s="1"/>
  <c r="BT14" i="29"/>
  <c r="AR14" i="5" s="1"/>
  <c r="AR14" i="7" s="1"/>
  <c r="BU14" i="29"/>
  <c r="AS14" i="5" s="1"/>
  <c r="AS14" i="7" s="1"/>
  <c r="BV14" i="29"/>
  <c r="AT14" i="5" s="1"/>
  <c r="AT14" i="7" s="1"/>
  <c r="BW14" i="29"/>
  <c r="BX14" i="29"/>
  <c r="BY14" i="29"/>
  <c r="AU14" i="5" s="1"/>
  <c r="AU14" i="7" s="1"/>
  <c r="BZ14" i="29"/>
  <c r="AV14" i="5" s="1"/>
  <c r="AV14" i="7" s="1"/>
  <c r="CA14" i="29"/>
  <c r="AW14" i="5" s="1"/>
  <c r="AW14" i="7" s="1"/>
  <c r="P15" i="29"/>
  <c r="Q15" i="29"/>
  <c r="R15" i="29"/>
  <c r="S15" i="29"/>
  <c r="E15" i="5" s="1"/>
  <c r="E15" i="7" s="1"/>
  <c r="T15" i="29"/>
  <c r="F15" i="5" s="1"/>
  <c r="F15" i="7" s="1"/>
  <c r="U15" i="29"/>
  <c r="G15" i="5" s="1"/>
  <c r="G15" i="7" s="1"/>
  <c r="V15" i="29"/>
  <c r="H15" i="5" s="1"/>
  <c r="H15" i="7" s="1"/>
  <c r="W15" i="29"/>
  <c r="I15" i="5" s="1"/>
  <c r="I15" i="7" s="1"/>
  <c r="X15" i="29"/>
  <c r="J15" i="5" s="1"/>
  <c r="J15" i="7" s="1"/>
  <c r="Y15" i="29"/>
  <c r="K15" i="5" s="1"/>
  <c r="K15" i="7" s="1"/>
  <c r="Z15" i="29"/>
  <c r="AA15" i="29"/>
  <c r="L15" i="5" s="1"/>
  <c r="L15" i="7" s="1"/>
  <c r="AB15" i="29"/>
  <c r="M15" i="5" s="1"/>
  <c r="M15" i="7" s="1"/>
  <c r="AC15" i="29"/>
  <c r="N15" i="5" s="1"/>
  <c r="N15" i="7" s="1"/>
  <c r="AD15" i="29"/>
  <c r="O15" i="5" s="1"/>
  <c r="O15" i="7" s="1"/>
  <c r="AE15" i="29"/>
  <c r="AF15" i="29"/>
  <c r="P15" i="5" s="1"/>
  <c r="P15" i="7" s="1"/>
  <c r="AG15" i="29"/>
  <c r="Q15" i="5" s="1"/>
  <c r="Q15" i="7" s="1"/>
  <c r="AH15" i="29"/>
  <c r="AI15" i="29"/>
  <c r="R15" i="5" s="1"/>
  <c r="R15" i="7" s="1"/>
  <c r="AJ15" i="29"/>
  <c r="S15" i="5" s="1"/>
  <c r="S15" i="7" s="1"/>
  <c r="AK15" i="29"/>
  <c r="AL15" i="29"/>
  <c r="T15" i="5" s="1"/>
  <c r="T15" i="7" s="1"/>
  <c r="AM15" i="29"/>
  <c r="U15" i="5" s="1"/>
  <c r="U15" i="7" s="1"/>
  <c r="AN15" i="29"/>
  <c r="V15" i="5" s="1"/>
  <c r="V15" i="7" s="1"/>
  <c r="AO15" i="29"/>
  <c r="W15" i="5" s="1"/>
  <c r="W15" i="7" s="1"/>
  <c r="AP15" i="29"/>
  <c r="AQ15" i="29"/>
  <c r="X15" i="5" s="1"/>
  <c r="X15" i="7" s="1"/>
  <c r="AR15" i="29"/>
  <c r="Y15" i="5" s="1"/>
  <c r="Y15" i="7" s="1"/>
  <c r="AS15" i="29"/>
  <c r="Z15" i="5" s="1"/>
  <c r="Z15" i="7" s="1"/>
  <c r="AT15" i="29"/>
  <c r="AA15" i="5" s="1"/>
  <c r="AA15" i="7" s="1"/>
  <c r="AU15" i="29"/>
  <c r="AV15" i="29"/>
  <c r="AB15" i="5" s="1"/>
  <c r="AB15" i="7" s="1"/>
  <c r="AW15" i="29"/>
  <c r="AX15" i="29"/>
  <c r="AC15" i="5" s="1"/>
  <c r="AC15" i="7" s="1"/>
  <c r="AY15" i="29"/>
  <c r="AD15" i="5" s="1"/>
  <c r="AD15" i="7" s="1"/>
  <c r="AZ15" i="29"/>
  <c r="BA15" i="29"/>
  <c r="AE15" i="5" s="1"/>
  <c r="AE15" i="7" s="1"/>
  <c r="BB15" i="29"/>
  <c r="BC15" i="29"/>
  <c r="AF15" i="5" s="1"/>
  <c r="AF15" i="7" s="1"/>
  <c r="BD15" i="29"/>
  <c r="AG15" i="5" s="1"/>
  <c r="AG15" i="7" s="1"/>
  <c r="BE15" i="29"/>
  <c r="AH15" i="5" s="1"/>
  <c r="AH15" i="7" s="1"/>
  <c r="BF15" i="29"/>
  <c r="AI15" i="5" s="1"/>
  <c r="AI15" i="7" s="1"/>
  <c r="BG15" i="29"/>
  <c r="BH15" i="29"/>
  <c r="AJ15" i="5" s="1"/>
  <c r="AJ15" i="7" s="1"/>
  <c r="BI15" i="29"/>
  <c r="AK15" i="5" s="1"/>
  <c r="AK15" i="7" s="1"/>
  <c r="BJ15" i="29"/>
  <c r="BK15" i="29"/>
  <c r="AL15" i="5" s="1"/>
  <c r="AL15" i="7" s="1"/>
  <c r="BL15" i="29"/>
  <c r="BM15" i="29"/>
  <c r="BN15" i="29"/>
  <c r="BO15" i="29"/>
  <c r="AM15" i="5" s="1"/>
  <c r="AM15" i="7" s="1"/>
  <c r="BP15" i="29"/>
  <c r="AN15" i="5" s="1"/>
  <c r="AN15" i="7" s="1"/>
  <c r="BQ15" i="29"/>
  <c r="AO15" i="5" s="1"/>
  <c r="AO15" i="7" s="1"/>
  <c r="BR15" i="29"/>
  <c r="AP15" i="5" s="1"/>
  <c r="AP15" i="7" s="1"/>
  <c r="BS15" i="29"/>
  <c r="AQ15" i="5" s="1"/>
  <c r="AQ15" i="7" s="1"/>
  <c r="BT15" i="29"/>
  <c r="AR15" i="5" s="1"/>
  <c r="AR15" i="7" s="1"/>
  <c r="BU15" i="29"/>
  <c r="AS15" i="5" s="1"/>
  <c r="AS15" i="7" s="1"/>
  <c r="BV15" i="29"/>
  <c r="AT15" i="5" s="1"/>
  <c r="AT15" i="7" s="1"/>
  <c r="BW15" i="29"/>
  <c r="BX15" i="29"/>
  <c r="BY15" i="29"/>
  <c r="AU15" i="5" s="1"/>
  <c r="AU15" i="7" s="1"/>
  <c r="BZ15" i="29"/>
  <c r="AV15" i="5" s="1"/>
  <c r="AV15" i="7" s="1"/>
  <c r="CA15" i="29"/>
  <c r="AW15" i="5" s="1"/>
  <c r="AW15" i="7" s="1"/>
  <c r="P16" i="29"/>
  <c r="Q16" i="29"/>
  <c r="R16" i="29"/>
  <c r="S16" i="29"/>
  <c r="E16" i="5" s="1"/>
  <c r="E16" i="7" s="1"/>
  <c r="T16" i="29"/>
  <c r="F16" i="5" s="1"/>
  <c r="F16" i="7" s="1"/>
  <c r="U16" i="29"/>
  <c r="G16" i="5" s="1"/>
  <c r="G16" i="7" s="1"/>
  <c r="V16" i="29"/>
  <c r="H16" i="5" s="1"/>
  <c r="H16" i="7" s="1"/>
  <c r="W16" i="29"/>
  <c r="I16" i="5" s="1"/>
  <c r="I16" i="7" s="1"/>
  <c r="X16" i="29"/>
  <c r="J16" i="5" s="1"/>
  <c r="J16" i="7" s="1"/>
  <c r="Y16" i="29"/>
  <c r="K16" i="5" s="1"/>
  <c r="K16" i="7" s="1"/>
  <c r="Z16" i="29"/>
  <c r="AA16" i="29"/>
  <c r="L16" i="5" s="1"/>
  <c r="L16" i="7" s="1"/>
  <c r="AB16" i="29"/>
  <c r="M16" i="5" s="1"/>
  <c r="M16" i="7" s="1"/>
  <c r="AC16" i="29"/>
  <c r="N16" i="5" s="1"/>
  <c r="N16" i="7" s="1"/>
  <c r="AD16" i="29"/>
  <c r="O16" i="5" s="1"/>
  <c r="O16" i="7" s="1"/>
  <c r="AE16" i="29"/>
  <c r="AF16" i="29"/>
  <c r="P16" i="5" s="1"/>
  <c r="P16" i="7" s="1"/>
  <c r="AG16" i="29"/>
  <c r="Q16" i="5" s="1"/>
  <c r="Q16" i="7" s="1"/>
  <c r="AH16" i="29"/>
  <c r="AI16" i="29"/>
  <c r="R16" i="5" s="1"/>
  <c r="R16" i="7" s="1"/>
  <c r="AJ16" i="29"/>
  <c r="S16" i="5" s="1"/>
  <c r="S16" i="7" s="1"/>
  <c r="AK16" i="29"/>
  <c r="AL16" i="29"/>
  <c r="T16" i="5" s="1"/>
  <c r="T16" i="7" s="1"/>
  <c r="AM16" i="29"/>
  <c r="U16" i="5" s="1"/>
  <c r="U16" i="7" s="1"/>
  <c r="AN16" i="29"/>
  <c r="V16" i="5" s="1"/>
  <c r="V16" i="7" s="1"/>
  <c r="AO16" i="29"/>
  <c r="W16" i="5" s="1"/>
  <c r="W16" i="7" s="1"/>
  <c r="AP16" i="29"/>
  <c r="AQ16" i="29"/>
  <c r="X16" i="5" s="1"/>
  <c r="X16" i="7" s="1"/>
  <c r="AR16" i="29"/>
  <c r="Y16" i="5" s="1"/>
  <c r="Y16" i="7" s="1"/>
  <c r="AS16" i="29"/>
  <c r="Z16" i="5" s="1"/>
  <c r="Z16" i="7" s="1"/>
  <c r="AT16" i="29"/>
  <c r="AA16" i="5" s="1"/>
  <c r="AA16" i="7" s="1"/>
  <c r="AU16" i="29"/>
  <c r="AV16" i="29"/>
  <c r="AB16" i="5" s="1"/>
  <c r="AB16" i="7" s="1"/>
  <c r="AW16" i="29"/>
  <c r="AX16" i="29"/>
  <c r="AC16" i="5" s="1"/>
  <c r="AC16" i="7" s="1"/>
  <c r="AY16" i="29"/>
  <c r="AD16" i="5" s="1"/>
  <c r="AD16" i="7" s="1"/>
  <c r="AZ16" i="29"/>
  <c r="BA16" i="29"/>
  <c r="AE16" i="5" s="1"/>
  <c r="AE16" i="7" s="1"/>
  <c r="BB16" i="29"/>
  <c r="BC16" i="29"/>
  <c r="AF16" i="5" s="1"/>
  <c r="AF16" i="7" s="1"/>
  <c r="BD16" i="29"/>
  <c r="AG16" i="5" s="1"/>
  <c r="AG16" i="7" s="1"/>
  <c r="BE16" i="29"/>
  <c r="AH16" i="5" s="1"/>
  <c r="AH16" i="7" s="1"/>
  <c r="BF16" i="29"/>
  <c r="AI16" i="5" s="1"/>
  <c r="AI16" i="7" s="1"/>
  <c r="BG16" i="29"/>
  <c r="BH16" i="29"/>
  <c r="AJ16" i="5" s="1"/>
  <c r="AJ16" i="7" s="1"/>
  <c r="BI16" i="29"/>
  <c r="AK16" i="5" s="1"/>
  <c r="AK16" i="7" s="1"/>
  <c r="BJ16" i="29"/>
  <c r="BK16" i="29"/>
  <c r="AL16" i="5" s="1"/>
  <c r="AL16" i="7" s="1"/>
  <c r="BL16" i="29"/>
  <c r="BM16" i="29"/>
  <c r="BN16" i="29"/>
  <c r="BO16" i="29"/>
  <c r="AM16" i="5" s="1"/>
  <c r="AM16" i="7" s="1"/>
  <c r="BP16" i="29"/>
  <c r="AN16" i="5" s="1"/>
  <c r="AN16" i="7" s="1"/>
  <c r="BQ16" i="29"/>
  <c r="AO16" i="5" s="1"/>
  <c r="AO16" i="7" s="1"/>
  <c r="BR16" i="29"/>
  <c r="AP16" i="5" s="1"/>
  <c r="AP16" i="7" s="1"/>
  <c r="BS16" i="29"/>
  <c r="AQ16" i="5" s="1"/>
  <c r="AQ16" i="7" s="1"/>
  <c r="BT16" i="29"/>
  <c r="AR16" i="5" s="1"/>
  <c r="AR16" i="7" s="1"/>
  <c r="BU16" i="29"/>
  <c r="AS16" i="5" s="1"/>
  <c r="AS16" i="7" s="1"/>
  <c r="BV16" i="29"/>
  <c r="AT16" i="5" s="1"/>
  <c r="AT16" i="7" s="1"/>
  <c r="BW16" i="29"/>
  <c r="BX16" i="29"/>
  <c r="BY16" i="29"/>
  <c r="AU16" i="5" s="1"/>
  <c r="AU16" i="7" s="1"/>
  <c r="BZ16" i="29"/>
  <c r="AV16" i="5" s="1"/>
  <c r="AV16" i="7" s="1"/>
  <c r="CA16" i="29"/>
  <c r="AW16" i="5" s="1"/>
  <c r="AW16" i="7" s="1"/>
  <c r="P17" i="29"/>
  <c r="Q17" i="29"/>
  <c r="R17" i="29"/>
  <c r="S17" i="29"/>
  <c r="E17" i="5" s="1"/>
  <c r="E17" i="7" s="1"/>
  <c r="T17" i="29"/>
  <c r="F17" i="5" s="1"/>
  <c r="F17" i="7" s="1"/>
  <c r="U17" i="29"/>
  <c r="G17" i="5" s="1"/>
  <c r="G17" i="7" s="1"/>
  <c r="V17" i="29"/>
  <c r="H17" i="5" s="1"/>
  <c r="H17" i="7" s="1"/>
  <c r="W17" i="29"/>
  <c r="I17" i="5" s="1"/>
  <c r="I17" i="7" s="1"/>
  <c r="X17" i="29"/>
  <c r="J17" i="5" s="1"/>
  <c r="J17" i="7" s="1"/>
  <c r="Y17" i="29"/>
  <c r="K17" i="5" s="1"/>
  <c r="K17" i="7" s="1"/>
  <c r="Z17" i="29"/>
  <c r="AA17" i="29"/>
  <c r="L17" i="5" s="1"/>
  <c r="L17" i="7" s="1"/>
  <c r="AB17" i="29"/>
  <c r="M17" i="5" s="1"/>
  <c r="M17" i="7" s="1"/>
  <c r="AC17" i="29"/>
  <c r="N17" i="5" s="1"/>
  <c r="N17" i="7" s="1"/>
  <c r="AD17" i="29"/>
  <c r="O17" i="5" s="1"/>
  <c r="O17" i="7" s="1"/>
  <c r="AE17" i="29"/>
  <c r="AF17" i="29"/>
  <c r="P17" i="5" s="1"/>
  <c r="P17" i="7" s="1"/>
  <c r="AG17" i="29"/>
  <c r="Q17" i="5" s="1"/>
  <c r="Q17" i="7" s="1"/>
  <c r="AH17" i="29"/>
  <c r="AI17" i="29"/>
  <c r="R17" i="5" s="1"/>
  <c r="R17" i="7" s="1"/>
  <c r="AJ17" i="29"/>
  <c r="S17" i="5" s="1"/>
  <c r="S17" i="7" s="1"/>
  <c r="AK17" i="29"/>
  <c r="AL17" i="29"/>
  <c r="T17" i="5" s="1"/>
  <c r="T17" i="7" s="1"/>
  <c r="AM17" i="29"/>
  <c r="U17" i="5" s="1"/>
  <c r="U17" i="7" s="1"/>
  <c r="AN17" i="29"/>
  <c r="V17" i="5" s="1"/>
  <c r="V17" i="7" s="1"/>
  <c r="AO17" i="29"/>
  <c r="W17" i="5" s="1"/>
  <c r="W17" i="7" s="1"/>
  <c r="AP17" i="29"/>
  <c r="AQ17" i="29"/>
  <c r="X17" i="5" s="1"/>
  <c r="X17" i="7" s="1"/>
  <c r="AR17" i="29"/>
  <c r="Y17" i="5" s="1"/>
  <c r="Y17" i="7" s="1"/>
  <c r="AS17" i="29"/>
  <c r="Z17" i="5" s="1"/>
  <c r="Z17" i="7" s="1"/>
  <c r="AT17" i="29"/>
  <c r="AA17" i="5" s="1"/>
  <c r="AA17" i="7" s="1"/>
  <c r="AU17" i="29"/>
  <c r="AV17" i="29"/>
  <c r="AB17" i="5" s="1"/>
  <c r="AB17" i="7" s="1"/>
  <c r="AW17" i="29"/>
  <c r="AX17" i="29"/>
  <c r="AC17" i="5" s="1"/>
  <c r="AC17" i="7" s="1"/>
  <c r="AY17" i="29"/>
  <c r="AD17" i="5" s="1"/>
  <c r="AD17" i="7" s="1"/>
  <c r="AZ17" i="29"/>
  <c r="BA17" i="29"/>
  <c r="AE17" i="5" s="1"/>
  <c r="AE17" i="7" s="1"/>
  <c r="BB17" i="29"/>
  <c r="BC17" i="29"/>
  <c r="AF17" i="5" s="1"/>
  <c r="AF17" i="7" s="1"/>
  <c r="BD17" i="29"/>
  <c r="AG17" i="5" s="1"/>
  <c r="AG17" i="7" s="1"/>
  <c r="BE17" i="29"/>
  <c r="AH17" i="5" s="1"/>
  <c r="AH17" i="7" s="1"/>
  <c r="BF17" i="29"/>
  <c r="AI17" i="5" s="1"/>
  <c r="AI17" i="7" s="1"/>
  <c r="BG17" i="29"/>
  <c r="BH17" i="29"/>
  <c r="AJ17" i="5" s="1"/>
  <c r="AJ17" i="7" s="1"/>
  <c r="BI17" i="29"/>
  <c r="AK17" i="5" s="1"/>
  <c r="AK17" i="7" s="1"/>
  <c r="BJ17" i="29"/>
  <c r="BK17" i="29"/>
  <c r="AL17" i="5" s="1"/>
  <c r="AL17" i="7" s="1"/>
  <c r="BL17" i="29"/>
  <c r="BM17" i="29"/>
  <c r="BN17" i="29"/>
  <c r="BO17" i="29"/>
  <c r="AM17" i="5" s="1"/>
  <c r="AM17" i="7" s="1"/>
  <c r="BP17" i="29"/>
  <c r="AN17" i="5" s="1"/>
  <c r="AN17" i="7" s="1"/>
  <c r="BQ17" i="29"/>
  <c r="AO17" i="5" s="1"/>
  <c r="AO17" i="7" s="1"/>
  <c r="BR17" i="29"/>
  <c r="AP17" i="5" s="1"/>
  <c r="AP17" i="7" s="1"/>
  <c r="BS17" i="29"/>
  <c r="AQ17" i="5" s="1"/>
  <c r="AQ17" i="7" s="1"/>
  <c r="BT17" i="29"/>
  <c r="AR17" i="5" s="1"/>
  <c r="AR17" i="7" s="1"/>
  <c r="BU17" i="29"/>
  <c r="AS17" i="5" s="1"/>
  <c r="AS17" i="7" s="1"/>
  <c r="BV17" i="29"/>
  <c r="AT17" i="5" s="1"/>
  <c r="AT17" i="7" s="1"/>
  <c r="BW17" i="29"/>
  <c r="BX17" i="29"/>
  <c r="BY17" i="29"/>
  <c r="AU17" i="5" s="1"/>
  <c r="AU17" i="7" s="1"/>
  <c r="BZ17" i="29"/>
  <c r="AV17" i="5" s="1"/>
  <c r="AV17" i="7" s="1"/>
  <c r="CA17" i="29"/>
  <c r="AW17" i="5" s="1"/>
  <c r="AW17" i="7" s="1"/>
  <c r="P18" i="29"/>
  <c r="Q18" i="29"/>
  <c r="R18" i="29"/>
  <c r="S18" i="29"/>
  <c r="E18" i="5" s="1"/>
  <c r="T18" i="29"/>
  <c r="F18" i="5" s="1"/>
  <c r="U18" i="29"/>
  <c r="G18" i="5" s="1"/>
  <c r="V18" i="29"/>
  <c r="H18" i="5" s="1"/>
  <c r="W18" i="29"/>
  <c r="I18" i="5" s="1"/>
  <c r="X18" i="29"/>
  <c r="J18" i="5" s="1"/>
  <c r="Y18" i="29"/>
  <c r="K18" i="5" s="1"/>
  <c r="Z18" i="29"/>
  <c r="AA18" i="29"/>
  <c r="L18" i="5" s="1"/>
  <c r="AB18" i="29"/>
  <c r="M18" i="5" s="1"/>
  <c r="AC18" i="29"/>
  <c r="N18" i="5" s="1"/>
  <c r="AD18" i="29"/>
  <c r="O18" i="5" s="1"/>
  <c r="AE18" i="29"/>
  <c r="AF18" i="29"/>
  <c r="P18" i="5" s="1"/>
  <c r="AG18" i="29"/>
  <c r="Q18" i="5" s="1"/>
  <c r="AH18" i="29"/>
  <c r="AI18" i="29"/>
  <c r="R18" i="5" s="1"/>
  <c r="AJ18" i="29"/>
  <c r="S18" i="5" s="1"/>
  <c r="AK18" i="29"/>
  <c r="AL18" i="29"/>
  <c r="T18" i="5" s="1"/>
  <c r="AM18" i="29"/>
  <c r="U18" i="5" s="1"/>
  <c r="AN18" i="29"/>
  <c r="V18" i="5" s="1"/>
  <c r="AO18" i="29"/>
  <c r="W18" i="5" s="1"/>
  <c r="AP18" i="29"/>
  <c r="AQ18" i="29"/>
  <c r="X18" i="5" s="1"/>
  <c r="AR18" i="29"/>
  <c r="Y18" i="5" s="1"/>
  <c r="AS18" i="29"/>
  <c r="Z18" i="5" s="1"/>
  <c r="AT18" i="29"/>
  <c r="AA18" i="5" s="1"/>
  <c r="AU18" i="29"/>
  <c r="AV18" i="29"/>
  <c r="AB18" i="5" s="1"/>
  <c r="AW18" i="29"/>
  <c r="AX18" i="29"/>
  <c r="AC18" i="5" s="1"/>
  <c r="AY18" i="29"/>
  <c r="AD18" i="5" s="1"/>
  <c r="AZ18" i="29"/>
  <c r="BA18" i="29"/>
  <c r="AE18" i="5" s="1"/>
  <c r="BB18" i="29"/>
  <c r="BC18" i="29"/>
  <c r="AF18" i="5" s="1"/>
  <c r="BD18" i="29"/>
  <c r="AG18" i="5" s="1"/>
  <c r="BE18" i="29"/>
  <c r="AH18" i="5" s="1"/>
  <c r="BF18" i="29"/>
  <c r="AI18" i="5" s="1"/>
  <c r="BG18" i="29"/>
  <c r="BH18" i="29"/>
  <c r="AJ18" i="5" s="1"/>
  <c r="BI18" i="29"/>
  <c r="AK18" i="5" s="1"/>
  <c r="BJ18" i="29"/>
  <c r="BK18" i="29"/>
  <c r="AL18" i="5" s="1"/>
  <c r="BL18" i="29"/>
  <c r="BM18" i="29"/>
  <c r="BN18" i="29"/>
  <c r="BO18" i="29"/>
  <c r="AM18" i="5" s="1"/>
  <c r="BP18" i="29"/>
  <c r="AN18" i="5" s="1"/>
  <c r="BQ18" i="29"/>
  <c r="AO18" i="5" s="1"/>
  <c r="BR18" i="29"/>
  <c r="AP18" i="5" s="1"/>
  <c r="BS18" i="29"/>
  <c r="AQ18" i="5" s="1"/>
  <c r="BT18" i="29"/>
  <c r="AR18" i="5" s="1"/>
  <c r="BU18" i="29"/>
  <c r="AS18" i="5" s="1"/>
  <c r="BV18" i="29"/>
  <c r="AT18" i="5" s="1"/>
  <c r="BW18" i="29"/>
  <c r="BX18" i="29"/>
  <c r="BY18" i="29"/>
  <c r="AU18" i="5" s="1"/>
  <c r="BZ18" i="29"/>
  <c r="AV18" i="5" s="1"/>
  <c r="CA18" i="29"/>
  <c r="AW18" i="5" s="1"/>
  <c r="P19" i="29"/>
  <c r="Q19" i="29"/>
  <c r="R19" i="29"/>
  <c r="S19" i="29"/>
  <c r="E19" i="5" s="1"/>
  <c r="E19" i="7" s="1"/>
  <c r="T19" i="29"/>
  <c r="F19" i="5" s="1"/>
  <c r="F19" i="7" s="1"/>
  <c r="U19" i="29"/>
  <c r="G19" i="5" s="1"/>
  <c r="G19" i="7" s="1"/>
  <c r="V19" i="29"/>
  <c r="H19" i="5" s="1"/>
  <c r="H19" i="7" s="1"/>
  <c r="W19" i="29"/>
  <c r="I19" i="5" s="1"/>
  <c r="I19" i="7" s="1"/>
  <c r="X19" i="29"/>
  <c r="J19" i="5" s="1"/>
  <c r="J19" i="7" s="1"/>
  <c r="Y19" i="29"/>
  <c r="K19" i="5" s="1"/>
  <c r="K19" i="7" s="1"/>
  <c r="Z19" i="29"/>
  <c r="AA19" i="29"/>
  <c r="L19" i="5" s="1"/>
  <c r="L19" i="7" s="1"/>
  <c r="AB19" i="29"/>
  <c r="M19" i="5" s="1"/>
  <c r="M19" i="7" s="1"/>
  <c r="AC19" i="29"/>
  <c r="N19" i="5" s="1"/>
  <c r="N19" i="7" s="1"/>
  <c r="AD19" i="29"/>
  <c r="O19" i="5" s="1"/>
  <c r="O19" i="7" s="1"/>
  <c r="AE19" i="29"/>
  <c r="AF19" i="29"/>
  <c r="P19" i="5" s="1"/>
  <c r="P19" i="7" s="1"/>
  <c r="AG19" i="29"/>
  <c r="Q19" i="5" s="1"/>
  <c r="Q19" i="7" s="1"/>
  <c r="AH19" i="29"/>
  <c r="AI19" i="29"/>
  <c r="R19" i="5" s="1"/>
  <c r="R19" i="7" s="1"/>
  <c r="AJ19" i="29"/>
  <c r="S19" i="5" s="1"/>
  <c r="S19" i="7" s="1"/>
  <c r="AK19" i="29"/>
  <c r="AL19" i="29"/>
  <c r="T19" i="5" s="1"/>
  <c r="T19" i="7" s="1"/>
  <c r="AM19" i="29"/>
  <c r="U19" i="5" s="1"/>
  <c r="U19" i="7" s="1"/>
  <c r="AN19" i="29"/>
  <c r="V19" i="5" s="1"/>
  <c r="V19" i="7" s="1"/>
  <c r="AO19" i="29"/>
  <c r="W19" i="5" s="1"/>
  <c r="W19" i="7" s="1"/>
  <c r="AP19" i="29"/>
  <c r="AQ19" i="29"/>
  <c r="X19" i="5" s="1"/>
  <c r="X19" i="7" s="1"/>
  <c r="AR19" i="29"/>
  <c r="Y19" i="5" s="1"/>
  <c r="Y19" i="7" s="1"/>
  <c r="AS19" i="29"/>
  <c r="Z19" i="5" s="1"/>
  <c r="Z19" i="7" s="1"/>
  <c r="AT19" i="29"/>
  <c r="AA19" i="5" s="1"/>
  <c r="AA19" i="7" s="1"/>
  <c r="AU19" i="29"/>
  <c r="AV19" i="29"/>
  <c r="AB19" i="5" s="1"/>
  <c r="AB19" i="7" s="1"/>
  <c r="AW19" i="29"/>
  <c r="AX19" i="29"/>
  <c r="AC19" i="5" s="1"/>
  <c r="AC19" i="7" s="1"/>
  <c r="AY19" i="29"/>
  <c r="AD19" i="5" s="1"/>
  <c r="AD19" i="7" s="1"/>
  <c r="AZ19" i="29"/>
  <c r="BA19" i="29"/>
  <c r="AE19" i="5" s="1"/>
  <c r="AE19" i="7" s="1"/>
  <c r="BB19" i="29"/>
  <c r="BC19" i="29"/>
  <c r="AF19" i="5" s="1"/>
  <c r="AF19" i="7" s="1"/>
  <c r="BD19" i="29"/>
  <c r="AG19" i="5" s="1"/>
  <c r="AG19" i="7" s="1"/>
  <c r="BE19" i="29"/>
  <c r="AH19" i="5" s="1"/>
  <c r="AH19" i="7" s="1"/>
  <c r="BF19" i="29"/>
  <c r="AI19" i="5" s="1"/>
  <c r="AI19" i="7" s="1"/>
  <c r="BG19" i="29"/>
  <c r="BH19" i="29"/>
  <c r="AJ19" i="5" s="1"/>
  <c r="AJ19" i="7" s="1"/>
  <c r="BI19" i="29"/>
  <c r="AK19" i="5" s="1"/>
  <c r="AK19" i="7" s="1"/>
  <c r="BJ19" i="29"/>
  <c r="BK19" i="29"/>
  <c r="AL19" i="5" s="1"/>
  <c r="AL19" i="7" s="1"/>
  <c r="BL19" i="29"/>
  <c r="BM19" i="29"/>
  <c r="BN19" i="29"/>
  <c r="BO19" i="29"/>
  <c r="AM19" i="5" s="1"/>
  <c r="AM19" i="7" s="1"/>
  <c r="BP19" i="29"/>
  <c r="AN19" i="5" s="1"/>
  <c r="AN19" i="7" s="1"/>
  <c r="BQ19" i="29"/>
  <c r="AO19" i="5" s="1"/>
  <c r="AO19" i="7" s="1"/>
  <c r="BR19" i="29"/>
  <c r="AP19" i="5" s="1"/>
  <c r="AP19" i="7" s="1"/>
  <c r="BS19" i="29"/>
  <c r="AQ19" i="5" s="1"/>
  <c r="AQ19" i="7" s="1"/>
  <c r="BT19" i="29"/>
  <c r="AR19" i="5" s="1"/>
  <c r="AR19" i="7" s="1"/>
  <c r="BU19" i="29"/>
  <c r="AS19" i="5" s="1"/>
  <c r="AS19" i="7" s="1"/>
  <c r="BV19" i="29"/>
  <c r="AT19" i="5" s="1"/>
  <c r="AT19" i="7" s="1"/>
  <c r="BW19" i="29"/>
  <c r="BX19" i="29"/>
  <c r="BY19" i="29"/>
  <c r="AU19" i="5" s="1"/>
  <c r="AU19" i="7" s="1"/>
  <c r="BZ19" i="29"/>
  <c r="AV19" i="5" s="1"/>
  <c r="AV19" i="7" s="1"/>
  <c r="CA19" i="29"/>
  <c r="AW19" i="5" s="1"/>
  <c r="AW19" i="7" s="1"/>
  <c r="P20" i="29"/>
  <c r="Q20" i="29"/>
  <c r="R20" i="29"/>
  <c r="S20" i="29"/>
  <c r="E20" i="5" s="1"/>
  <c r="E20" i="7" s="1"/>
  <c r="T20" i="29"/>
  <c r="F20" i="5" s="1"/>
  <c r="F20" i="7" s="1"/>
  <c r="U20" i="29"/>
  <c r="G20" i="5" s="1"/>
  <c r="G20" i="7" s="1"/>
  <c r="V20" i="29"/>
  <c r="H20" i="5" s="1"/>
  <c r="H20" i="7" s="1"/>
  <c r="W20" i="29"/>
  <c r="I20" i="5" s="1"/>
  <c r="I20" i="7" s="1"/>
  <c r="X20" i="29"/>
  <c r="J20" i="5" s="1"/>
  <c r="J20" i="7" s="1"/>
  <c r="Y20" i="29"/>
  <c r="K20" i="5" s="1"/>
  <c r="K20" i="7" s="1"/>
  <c r="Z20" i="29"/>
  <c r="AA20" i="29"/>
  <c r="L20" i="5" s="1"/>
  <c r="L20" i="7" s="1"/>
  <c r="AB20" i="29"/>
  <c r="M20" i="5" s="1"/>
  <c r="M20" i="7" s="1"/>
  <c r="AC20" i="29"/>
  <c r="N20" i="5" s="1"/>
  <c r="N20" i="7" s="1"/>
  <c r="AD20" i="29"/>
  <c r="O20" i="5" s="1"/>
  <c r="O20" i="7" s="1"/>
  <c r="AE20" i="29"/>
  <c r="AF20" i="29"/>
  <c r="P20" i="5" s="1"/>
  <c r="P20" i="7" s="1"/>
  <c r="AG20" i="29"/>
  <c r="Q20" i="5" s="1"/>
  <c r="Q20" i="7" s="1"/>
  <c r="AH20" i="29"/>
  <c r="AI20" i="29"/>
  <c r="R20" i="5" s="1"/>
  <c r="R20" i="7" s="1"/>
  <c r="AJ20" i="29"/>
  <c r="S20" i="5" s="1"/>
  <c r="S20" i="7" s="1"/>
  <c r="AK20" i="29"/>
  <c r="AL20" i="29"/>
  <c r="T20" i="5" s="1"/>
  <c r="T20" i="7" s="1"/>
  <c r="AM20" i="29"/>
  <c r="U20" i="5" s="1"/>
  <c r="U20" i="7" s="1"/>
  <c r="AN20" i="29"/>
  <c r="V20" i="5" s="1"/>
  <c r="V20" i="7" s="1"/>
  <c r="AO20" i="29"/>
  <c r="W20" i="5" s="1"/>
  <c r="W20" i="7" s="1"/>
  <c r="AP20" i="29"/>
  <c r="AQ20" i="29"/>
  <c r="X20" i="5" s="1"/>
  <c r="X20" i="7" s="1"/>
  <c r="AR20" i="29"/>
  <c r="Y20" i="5" s="1"/>
  <c r="Y20" i="7" s="1"/>
  <c r="AS20" i="29"/>
  <c r="Z20" i="5" s="1"/>
  <c r="Z20" i="7" s="1"/>
  <c r="AT20" i="29"/>
  <c r="AA20" i="5" s="1"/>
  <c r="AA20" i="7" s="1"/>
  <c r="AU20" i="29"/>
  <c r="AV20" i="29"/>
  <c r="AB20" i="5" s="1"/>
  <c r="AB20" i="7" s="1"/>
  <c r="AW20" i="29"/>
  <c r="AX20" i="29"/>
  <c r="AC20" i="5" s="1"/>
  <c r="AC20" i="7" s="1"/>
  <c r="AY20" i="29"/>
  <c r="AD20" i="5" s="1"/>
  <c r="AD20" i="7" s="1"/>
  <c r="AZ20" i="29"/>
  <c r="BA20" i="29"/>
  <c r="AE20" i="5" s="1"/>
  <c r="AE20" i="7" s="1"/>
  <c r="BB20" i="29"/>
  <c r="BC20" i="29"/>
  <c r="AF20" i="5" s="1"/>
  <c r="AF20" i="7" s="1"/>
  <c r="BD20" i="29"/>
  <c r="AG20" i="5" s="1"/>
  <c r="AG20" i="7" s="1"/>
  <c r="BE20" i="29"/>
  <c r="AH20" i="5" s="1"/>
  <c r="AH20" i="7" s="1"/>
  <c r="BF20" i="29"/>
  <c r="AI20" i="5" s="1"/>
  <c r="AI20" i="7" s="1"/>
  <c r="BG20" i="29"/>
  <c r="BH20" i="29"/>
  <c r="AJ20" i="5" s="1"/>
  <c r="AJ20" i="7" s="1"/>
  <c r="BI20" i="29"/>
  <c r="AK20" i="5" s="1"/>
  <c r="AK20" i="7" s="1"/>
  <c r="BJ20" i="29"/>
  <c r="BK20" i="29"/>
  <c r="AL20" i="5" s="1"/>
  <c r="AL20" i="7" s="1"/>
  <c r="BL20" i="29"/>
  <c r="BM20" i="29"/>
  <c r="BN20" i="29"/>
  <c r="BO20" i="29"/>
  <c r="AM20" i="5" s="1"/>
  <c r="AM20" i="7" s="1"/>
  <c r="BP20" i="29"/>
  <c r="AN20" i="5" s="1"/>
  <c r="AN20" i="7" s="1"/>
  <c r="BQ20" i="29"/>
  <c r="AO20" i="5" s="1"/>
  <c r="AO20" i="7" s="1"/>
  <c r="BR20" i="29"/>
  <c r="AP20" i="5" s="1"/>
  <c r="AP20" i="7" s="1"/>
  <c r="BS20" i="29"/>
  <c r="AQ20" i="5" s="1"/>
  <c r="AQ20" i="7" s="1"/>
  <c r="BT20" i="29"/>
  <c r="AR20" i="5" s="1"/>
  <c r="AR20" i="7" s="1"/>
  <c r="BU20" i="29"/>
  <c r="AS20" i="5" s="1"/>
  <c r="AS20" i="7" s="1"/>
  <c r="BV20" i="29"/>
  <c r="AT20" i="5" s="1"/>
  <c r="AT20" i="7" s="1"/>
  <c r="BW20" i="29"/>
  <c r="BX20" i="29"/>
  <c r="BY20" i="29"/>
  <c r="AU20" i="5" s="1"/>
  <c r="AU20" i="7" s="1"/>
  <c r="BZ20" i="29"/>
  <c r="AV20" i="5" s="1"/>
  <c r="AV20" i="7" s="1"/>
  <c r="CA20" i="29"/>
  <c r="AW20" i="5" s="1"/>
  <c r="AW20" i="7" s="1"/>
  <c r="P21" i="29"/>
  <c r="Q21" i="29"/>
  <c r="R21" i="29"/>
  <c r="S21" i="29"/>
  <c r="E21" i="5" s="1"/>
  <c r="E21" i="7" s="1"/>
  <c r="T21" i="29"/>
  <c r="F21" i="5" s="1"/>
  <c r="F21" i="7" s="1"/>
  <c r="U21" i="29"/>
  <c r="G21" i="5" s="1"/>
  <c r="G21" i="7" s="1"/>
  <c r="V21" i="29"/>
  <c r="H21" i="5" s="1"/>
  <c r="H21" i="7" s="1"/>
  <c r="W21" i="29"/>
  <c r="I21" i="5" s="1"/>
  <c r="I21" i="7" s="1"/>
  <c r="X21" i="29"/>
  <c r="J21" i="5" s="1"/>
  <c r="J21" i="7" s="1"/>
  <c r="Y21" i="29"/>
  <c r="K21" i="5" s="1"/>
  <c r="K21" i="7" s="1"/>
  <c r="Z21" i="29"/>
  <c r="AA21" i="29"/>
  <c r="L21" i="5" s="1"/>
  <c r="L21" i="7" s="1"/>
  <c r="AB21" i="29"/>
  <c r="M21" i="5" s="1"/>
  <c r="M21" i="7" s="1"/>
  <c r="AC21" i="29"/>
  <c r="N21" i="5" s="1"/>
  <c r="N21" i="7" s="1"/>
  <c r="AD21" i="29"/>
  <c r="O21" i="5" s="1"/>
  <c r="O21" i="7" s="1"/>
  <c r="AE21" i="29"/>
  <c r="AF21" i="29"/>
  <c r="P21" i="5" s="1"/>
  <c r="P21" i="7" s="1"/>
  <c r="AG21" i="29"/>
  <c r="Q21" i="5" s="1"/>
  <c r="Q21" i="7" s="1"/>
  <c r="AH21" i="29"/>
  <c r="AI21" i="29"/>
  <c r="R21" i="5" s="1"/>
  <c r="R21" i="7" s="1"/>
  <c r="AJ21" i="29"/>
  <c r="S21" i="5" s="1"/>
  <c r="S21" i="7" s="1"/>
  <c r="AK21" i="29"/>
  <c r="AL21" i="29"/>
  <c r="T21" i="5" s="1"/>
  <c r="T21" i="7" s="1"/>
  <c r="AM21" i="29"/>
  <c r="U21" i="5" s="1"/>
  <c r="U21" i="7" s="1"/>
  <c r="AN21" i="29"/>
  <c r="V21" i="5" s="1"/>
  <c r="V21" i="7" s="1"/>
  <c r="AO21" i="29"/>
  <c r="W21" i="5" s="1"/>
  <c r="W21" i="7" s="1"/>
  <c r="AP21" i="29"/>
  <c r="AQ21" i="29"/>
  <c r="X21" i="5" s="1"/>
  <c r="X21" i="7" s="1"/>
  <c r="AR21" i="29"/>
  <c r="Y21" i="5" s="1"/>
  <c r="Y21" i="7" s="1"/>
  <c r="AS21" i="29"/>
  <c r="Z21" i="5" s="1"/>
  <c r="Z21" i="7" s="1"/>
  <c r="AT21" i="29"/>
  <c r="AA21" i="5" s="1"/>
  <c r="AA21" i="7" s="1"/>
  <c r="AU21" i="29"/>
  <c r="AV21" i="29"/>
  <c r="AB21" i="5" s="1"/>
  <c r="AB21" i="7" s="1"/>
  <c r="AW21" i="29"/>
  <c r="AX21" i="29"/>
  <c r="AC21" i="5" s="1"/>
  <c r="AC21" i="7" s="1"/>
  <c r="AY21" i="29"/>
  <c r="AD21" i="5" s="1"/>
  <c r="AD21" i="7" s="1"/>
  <c r="AZ21" i="29"/>
  <c r="BA21" i="29"/>
  <c r="AE21" i="5" s="1"/>
  <c r="AE21" i="7" s="1"/>
  <c r="BB21" i="29"/>
  <c r="BC21" i="29"/>
  <c r="AF21" i="5" s="1"/>
  <c r="AF21" i="7" s="1"/>
  <c r="BD21" i="29"/>
  <c r="AG21" i="5" s="1"/>
  <c r="AG21" i="7" s="1"/>
  <c r="BE21" i="29"/>
  <c r="AH21" i="5" s="1"/>
  <c r="AH21" i="7" s="1"/>
  <c r="BF21" i="29"/>
  <c r="AI21" i="5" s="1"/>
  <c r="AI21" i="7" s="1"/>
  <c r="BG21" i="29"/>
  <c r="BH21" i="29"/>
  <c r="AJ21" i="5" s="1"/>
  <c r="AJ21" i="7" s="1"/>
  <c r="BI21" i="29"/>
  <c r="AK21" i="5" s="1"/>
  <c r="AK21" i="7" s="1"/>
  <c r="BJ21" i="29"/>
  <c r="BK21" i="29"/>
  <c r="AL21" i="5" s="1"/>
  <c r="AL21" i="7" s="1"/>
  <c r="BL21" i="29"/>
  <c r="BM21" i="29"/>
  <c r="BN21" i="29"/>
  <c r="BO21" i="29"/>
  <c r="AM21" i="5" s="1"/>
  <c r="AM21" i="7" s="1"/>
  <c r="BP21" i="29"/>
  <c r="AN21" i="5" s="1"/>
  <c r="AN21" i="7" s="1"/>
  <c r="BQ21" i="29"/>
  <c r="AO21" i="5" s="1"/>
  <c r="AO21" i="7" s="1"/>
  <c r="BR21" i="29"/>
  <c r="AP21" i="5" s="1"/>
  <c r="AP21" i="7" s="1"/>
  <c r="BS21" i="29"/>
  <c r="AQ21" i="5" s="1"/>
  <c r="AQ21" i="7" s="1"/>
  <c r="BT21" i="29"/>
  <c r="AR21" i="5" s="1"/>
  <c r="AR21" i="7" s="1"/>
  <c r="BU21" i="29"/>
  <c r="AS21" i="5" s="1"/>
  <c r="AS21" i="7" s="1"/>
  <c r="BV21" i="29"/>
  <c r="AT21" i="5" s="1"/>
  <c r="AT21" i="7" s="1"/>
  <c r="BW21" i="29"/>
  <c r="BX21" i="29"/>
  <c r="BY21" i="29"/>
  <c r="AU21" i="5" s="1"/>
  <c r="AU21" i="7" s="1"/>
  <c r="BZ21" i="29"/>
  <c r="AV21" i="5" s="1"/>
  <c r="AV21" i="7" s="1"/>
  <c r="CA21" i="29"/>
  <c r="AW21" i="5" s="1"/>
  <c r="AW21" i="7" s="1"/>
  <c r="P22" i="29"/>
  <c r="Q22" i="29"/>
  <c r="R22" i="29"/>
  <c r="S22" i="29"/>
  <c r="E22" i="5" s="1"/>
  <c r="E22" i="7" s="1"/>
  <c r="T22" i="29"/>
  <c r="F22" i="5" s="1"/>
  <c r="F22" i="7" s="1"/>
  <c r="U22" i="29"/>
  <c r="G22" i="5" s="1"/>
  <c r="G22" i="7" s="1"/>
  <c r="V22" i="29"/>
  <c r="H22" i="5" s="1"/>
  <c r="H22" i="7" s="1"/>
  <c r="W22" i="29"/>
  <c r="I22" i="5" s="1"/>
  <c r="I22" i="7" s="1"/>
  <c r="X22" i="29"/>
  <c r="J22" i="5" s="1"/>
  <c r="J22" i="7" s="1"/>
  <c r="Y22" i="29"/>
  <c r="K22" i="5" s="1"/>
  <c r="K22" i="7" s="1"/>
  <c r="Z22" i="29"/>
  <c r="AA22" i="29"/>
  <c r="L22" i="5" s="1"/>
  <c r="L22" i="7" s="1"/>
  <c r="AB22" i="29"/>
  <c r="M22" i="5" s="1"/>
  <c r="M22" i="7" s="1"/>
  <c r="AC22" i="29"/>
  <c r="N22" i="5" s="1"/>
  <c r="N22" i="7" s="1"/>
  <c r="AD22" i="29"/>
  <c r="O22" i="5" s="1"/>
  <c r="O22" i="7" s="1"/>
  <c r="AE22" i="29"/>
  <c r="AF22" i="29"/>
  <c r="P22" i="5" s="1"/>
  <c r="P22" i="7" s="1"/>
  <c r="AG22" i="29"/>
  <c r="Q22" i="5" s="1"/>
  <c r="Q22" i="7" s="1"/>
  <c r="AH22" i="29"/>
  <c r="AI22" i="29"/>
  <c r="R22" i="5" s="1"/>
  <c r="R22" i="7" s="1"/>
  <c r="AJ22" i="29"/>
  <c r="S22" i="5" s="1"/>
  <c r="S22" i="7" s="1"/>
  <c r="AK22" i="29"/>
  <c r="AL22" i="29"/>
  <c r="T22" i="5" s="1"/>
  <c r="T22" i="7" s="1"/>
  <c r="AM22" i="29"/>
  <c r="U22" i="5" s="1"/>
  <c r="U22" i="7" s="1"/>
  <c r="AN22" i="29"/>
  <c r="V22" i="5" s="1"/>
  <c r="V22" i="7" s="1"/>
  <c r="AO22" i="29"/>
  <c r="W22" i="5" s="1"/>
  <c r="W22" i="7" s="1"/>
  <c r="AP22" i="29"/>
  <c r="AQ22" i="29"/>
  <c r="X22" i="5" s="1"/>
  <c r="X22" i="7" s="1"/>
  <c r="AR22" i="29"/>
  <c r="Y22" i="5" s="1"/>
  <c r="Y22" i="7" s="1"/>
  <c r="AS22" i="29"/>
  <c r="Z22" i="5" s="1"/>
  <c r="Z22" i="7" s="1"/>
  <c r="AT22" i="29"/>
  <c r="AA22" i="5" s="1"/>
  <c r="AA22" i="7" s="1"/>
  <c r="AU22" i="29"/>
  <c r="AV22" i="29"/>
  <c r="AB22" i="5" s="1"/>
  <c r="AB22" i="7" s="1"/>
  <c r="AW22" i="29"/>
  <c r="AX22" i="29"/>
  <c r="AC22" i="5" s="1"/>
  <c r="AC22" i="7" s="1"/>
  <c r="AY22" i="29"/>
  <c r="AD22" i="5" s="1"/>
  <c r="AD22" i="7" s="1"/>
  <c r="AZ22" i="29"/>
  <c r="BA22" i="29"/>
  <c r="AE22" i="5" s="1"/>
  <c r="AE22" i="7" s="1"/>
  <c r="BB22" i="29"/>
  <c r="BC22" i="29"/>
  <c r="AF22" i="5" s="1"/>
  <c r="AF22" i="7" s="1"/>
  <c r="BD22" i="29"/>
  <c r="AG22" i="5" s="1"/>
  <c r="AG22" i="7" s="1"/>
  <c r="BE22" i="29"/>
  <c r="AH22" i="5" s="1"/>
  <c r="AH22" i="7" s="1"/>
  <c r="BF22" i="29"/>
  <c r="AI22" i="5" s="1"/>
  <c r="AI22" i="7" s="1"/>
  <c r="BG22" i="29"/>
  <c r="BH22" i="29"/>
  <c r="AJ22" i="5" s="1"/>
  <c r="AJ22" i="7" s="1"/>
  <c r="BI22" i="29"/>
  <c r="AK22" i="5" s="1"/>
  <c r="AK22" i="7" s="1"/>
  <c r="BJ22" i="29"/>
  <c r="BK22" i="29"/>
  <c r="AL22" i="5" s="1"/>
  <c r="AL22" i="7" s="1"/>
  <c r="BL22" i="29"/>
  <c r="BM22" i="29"/>
  <c r="BN22" i="29"/>
  <c r="BO22" i="29"/>
  <c r="AM22" i="5" s="1"/>
  <c r="AM22" i="7" s="1"/>
  <c r="BP22" i="29"/>
  <c r="AN22" i="5" s="1"/>
  <c r="AN22" i="7" s="1"/>
  <c r="BQ22" i="29"/>
  <c r="AO22" i="5" s="1"/>
  <c r="AO22" i="7" s="1"/>
  <c r="BR22" i="29"/>
  <c r="AP22" i="5" s="1"/>
  <c r="AP22" i="7" s="1"/>
  <c r="BS22" i="29"/>
  <c r="AQ22" i="5" s="1"/>
  <c r="AQ22" i="7" s="1"/>
  <c r="BT22" i="29"/>
  <c r="AR22" i="5" s="1"/>
  <c r="AR22" i="7" s="1"/>
  <c r="BU22" i="29"/>
  <c r="AS22" i="5" s="1"/>
  <c r="AS22" i="7" s="1"/>
  <c r="BV22" i="29"/>
  <c r="AT22" i="5" s="1"/>
  <c r="AT22" i="7" s="1"/>
  <c r="BW22" i="29"/>
  <c r="BX22" i="29"/>
  <c r="BY22" i="29"/>
  <c r="AU22" i="5" s="1"/>
  <c r="AU22" i="7" s="1"/>
  <c r="BZ22" i="29"/>
  <c r="AV22" i="5" s="1"/>
  <c r="AV22" i="7" s="1"/>
  <c r="CA22" i="29"/>
  <c r="AW22" i="5" s="1"/>
  <c r="AW22" i="7" s="1"/>
  <c r="P23" i="29"/>
  <c r="Q23" i="29"/>
  <c r="R23" i="29"/>
  <c r="S23" i="29"/>
  <c r="E23" i="5" s="1"/>
  <c r="E23" i="7" s="1"/>
  <c r="T23" i="29"/>
  <c r="F23" i="5" s="1"/>
  <c r="F23" i="7" s="1"/>
  <c r="U23" i="29"/>
  <c r="G23" i="5" s="1"/>
  <c r="G23" i="7" s="1"/>
  <c r="V23" i="29"/>
  <c r="H23" i="5" s="1"/>
  <c r="H23" i="7" s="1"/>
  <c r="W23" i="29"/>
  <c r="I23" i="5" s="1"/>
  <c r="I23" i="7" s="1"/>
  <c r="X23" i="29"/>
  <c r="J23" i="5" s="1"/>
  <c r="J23" i="7" s="1"/>
  <c r="Y23" i="29"/>
  <c r="K23" i="5" s="1"/>
  <c r="K23" i="7" s="1"/>
  <c r="Z23" i="29"/>
  <c r="AA23" i="29"/>
  <c r="L23" i="5" s="1"/>
  <c r="L23" i="7" s="1"/>
  <c r="AB23" i="29"/>
  <c r="M23" i="5" s="1"/>
  <c r="M23" i="7" s="1"/>
  <c r="AC23" i="29"/>
  <c r="N23" i="5" s="1"/>
  <c r="N23" i="7" s="1"/>
  <c r="AD23" i="29"/>
  <c r="O23" i="5" s="1"/>
  <c r="O23" i="7" s="1"/>
  <c r="AE23" i="29"/>
  <c r="AF23" i="29"/>
  <c r="P23" i="5" s="1"/>
  <c r="P23" i="7" s="1"/>
  <c r="AG23" i="29"/>
  <c r="Q23" i="5" s="1"/>
  <c r="Q23" i="7" s="1"/>
  <c r="AH23" i="29"/>
  <c r="AI23" i="29"/>
  <c r="R23" i="5" s="1"/>
  <c r="R23" i="7" s="1"/>
  <c r="AJ23" i="29"/>
  <c r="S23" i="5" s="1"/>
  <c r="S23" i="7" s="1"/>
  <c r="AK23" i="29"/>
  <c r="AL23" i="29"/>
  <c r="T23" i="5" s="1"/>
  <c r="T23" i="7" s="1"/>
  <c r="AM23" i="29"/>
  <c r="U23" i="5" s="1"/>
  <c r="U23" i="7" s="1"/>
  <c r="AN23" i="29"/>
  <c r="V23" i="5" s="1"/>
  <c r="V23" i="7" s="1"/>
  <c r="AO23" i="29"/>
  <c r="W23" i="5" s="1"/>
  <c r="W23" i="7" s="1"/>
  <c r="AP23" i="29"/>
  <c r="AQ23" i="29"/>
  <c r="X23" i="5" s="1"/>
  <c r="X23" i="7" s="1"/>
  <c r="AR23" i="29"/>
  <c r="Y23" i="5" s="1"/>
  <c r="Y23" i="7" s="1"/>
  <c r="AS23" i="29"/>
  <c r="Z23" i="5" s="1"/>
  <c r="Z23" i="7" s="1"/>
  <c r="AT23" i="29"/>
  <c r="AA23" i="5" s="1"/>
  <c r="AA23" i="7" s="1"/>
  <c r="AU23" i="29"/>
  <c r="AV23" i="29"/>
  <c r="AB23" i="5" s="1"/>
  <c r="AB23" i="7" s="1"/>
  <c r="AW23" i="29"/>
  <c r="AX23" i="29"/>
  <c r="AC23" i="5" s="1"/>
  <c r="AC23" i="7" s="1"/>
  <c r="AY23" i="29"/>
  <c r="AD23" i="5" s="1"/>
  <c r="AD23" i="7" s="1"/>
  <c r="AZ23" i="29"/>
  <c r="BA23" i="29"/>
  <c r="AE23" i="5" s="1"/>
  <c r="AE23" i="7" s="1"/>
  <c r="BB23" i="29"/>
  <c r="BC23" i="29"/>
  <c r="AF23" i="5" s="1"/>
  <c r="AF23" i="7" s="1"/>
  <c r="BD23" i="29"/>
  <c r="AG23" i="5" s="1"/>
  <c r="AG23" i="7" s="1"/>
  <c r="BE23" i="29"/>
  <c r="AH23" i="5" s="1"/>
  <c r="AH23" i="7" s="1"/>
  <c r="BF23" i="29"/>
  <c r="AI23" i="5" s="1"/>
  <c r="AI23" i="7" s="1"/>
  <c r="BG23" i="29"/>
  <c r="BH23" i="29"/>
  <c r="AJ23" i="5" s="1"/>
  <c r="AJ23" i="7" s="1"/>
  <c r="BI23" i="29"/>
  <c r="AK23" i="5" s="1"/>
  <c r="AK23" i="7" s="1"/>
  <c r="BJ23" i="29"/>
  <c r="BK23" i="29"/>
  <c r="AL23" i="5" s="1"/>
  <c r="AL23" i="7" s="1"/>
  <c r="BL23" i="29"/>
  <c r="BM23" i="29"/>
  <c r="BN23" i="29"/>
  <c r="BO23" i="29"/>
  <c r="AM23" i="5" s="1"/>
  <c r="AM23" i="7" s="1"/>
  <c r="BP23" i="29"/>
  <c r="AN23" i="5" s="1"/>
  <c r="AN23" i="7" s="1"/>
  <c r="BQ23" i="29"/>
  <c r="AO23" i="5" s="1"/>
  <c r="AO23" i="7" s="1"/>
  <c r="BR23" i="29"/>
  <c r="AP23" i="5" s="1"/>
  <c r="AP23" i="7" s="1"/>
  <c r="BS23" i="29"/>
  <c r="AQ23" i="5" s="1"/>
  <c r="AQ23" i="7" s="1"/>
  <c r="BT23" i="29"/>
  <c r="AR23" i="5" s="1"/>
  <c r="AR23" i="7" s="1"/>
  <c r="BU23" i="29"/>
  <c r="AS23" i="5" s="1"/>
  <c r="AS23" i="7" s="1"/>
  <c r="BV23" i="29"/>
  <c r="AT23" i="5" s="1"/>
  <c r="AT23" i="7" s="1"/>
  <c r="BW23" i="29"/>
  <c r="BX23" i="29"/>
  <c r="BY23" i="29"/>
  <c r="AU23" i="5" s="1"/>
  <c r="AU23" i="7" s="1"/>
  <c r="BZ23" i="29"/>
  <c r="AV23" i="5" s="1"/>
  <c r="AV23" i="7" s="1"/>
  <c r="CA23" i="29"/>
  <c r="AW23" i="5" s="1"/>
  <c r="AW23" i="7" s="1"/>
  <c r="P24" i="29"/>
  <c r="Q24" i="29"/>
  <c r="R24" i="29"/>
  <c r="S24" i="29"/>
  <c r="E24" i="5" s="1"/>
  <c r="E24" i="7" s="1"/>
  <c r="T24" i="29"/>
  <c r="F24" i="5" s="1"/>
  <c r="F24" i="7" s="1"/>
  <c r="U24" i="29"/>
  <c r="G24" i="5" s="1"/>
  <c r="G24" i="7" s="1"/>
  <c r="V24" i="29"/>
  <c r="H24" i="5" s="1"/>
  <c r="H24" i="7" s="1"/>
  <c r="W24" i="29"/>
  <c r="I24" i="5" s="1"/>
  <c r="I24" i="7" s="1"/>
  <c r="X24" i="29"/>
  <c r="J24" i="5" s="1"/>
  <c r="J24" i="7" s="1"/>
  <c r="Y24" i="29"/>
  <c r="K24" i="5" s="1"/>
  <c r="K24" i="7" s="1"/>
  <c r="Z24" i="29"/>
  <c r="AA24" i="29"/>
  <c r="L24" i="5" s="1"/>
  <c r="L24" i="7" s="1"/>
  <c r="AB24" i="29"/>
  <c r="M24" i="5" s="1"/>
  <c r="M24" i="7" s="1"/>
  <c r="AC24" i="29"/>
  <c r="N24" i="5" s="1"/>
  <c r="N24" i="7" s="1"/>
  <c r="AD24" i="29"/>
  <c r="O24" i="5" s="1"/>
  <c r="O24" i="7" s="1"/>
  <c r="AE24" i="29"/>
  <c r="AF24" i="29"/>
  <c r="P24" i="5" s="1"/>
  <c r="P24" i="7" s="1"/>
  <c r="AG24" i="29"/>
  <c r="Q24" i="5" s="1"/>
  <c r="Q24" i="7" s="1"/>
  <c r="AH24" i="29"/>
  <c r="AI24" i="29"/>
  <c r="R24" i="5" s="1"/>
  <c r="R24" i="7" s="1"/>
  <c r="AJ24" i="29"/>
  <c r="S24" i="5" s="1"/>
  <c r="S24" i="7" s="1"/>
  <c r="AK24" i="29"/>
  <c r="AL24" i="29"/>
  <c r="T24" i="5" s="1"/>
  <c r="T24" i="7" s="1"/>
  <c r="AM24" i="29"/>
  <c r="U24" i="5" s="1"/>
  <c r="U24" i="7" s="1"/>
  <c r="AN24" i="29"/>
  <c r="V24" i="5" s="1"/>
  <c r="V24" i="7" s="1"/>
  <c r="AO24" i="29"/>
  <c r="W24" i="5" s="1"/>
  <c r="W24" i="7" s="1"/>
  <c r="AP24" i="29"/>
  <c r="AQ24" i="29"/>
  <c r="X24" i="5" s="1"/>
  <c r="X24" i="7" s="1"/>
  <c r="AR24" i="29"/>
  <c r="Y24" i="5" s="1"/>
  <c r="Y24" i="7" s="1"/>
  <c r="AS24" i="29"/>
  <c r="Z24" i="5" s="1"/>
  <c r="Z24" i="7" s="1"/>
  <c r="AT24" i="29"/>
  <c r="AA24" i="5" s="1"/>
  <c r="AA24" i="7" s="1"/>
  <c r="AU24" i="29"/>
  <c r="AV24" i="29"/>
  <c r="AB24" i="5" s="1"/>
  <c r="AB24" i="7" s="1"/>
  <c r="AW24" i="29"/>
  <c r="AX24" i="29"/>
  <c r="AC24" i="5" s="1"/>
  <c r="AC24" i="7" s="1"/>
  <c r="AY24" i="29"/>
  <c r="AD24" i="5" s="1"/>
  <c r="AD24" i="7" s="1"/>
  <c r="AZ24" i="29"/>
  <c r="BA24" i="29"/>
  <c r="AE24" i="5" s="1"/>
  <c r="AE24" i="7" s="1"/>
  <c r="BB24" i="29"/>
  <c r="BC24" i="29"/>
  <c r="AF24" i="5" s="1"/>
  <c r="AF24" i="7" s="1"/>
  <c r="BD24" i="29"/>
  <c r="AG24" i="5" s="1"/>
  <c r="AG24" i="7" s="1"/>
  <c r="BE24" i="29"/>
  <c r="AH24" i="5" s="1"/>
  <c r="AH24" i="7" s="1"/>
  <c r="BF24" i="29"/>
  <c r="AI24" i="5" s="1"/>
  <c r="AI24" i="7" s="1"/>
  <c r="BG24" i="29"/>
  <c r="BH24" i="29"/>
  <c r="AJ24" i="5" s="1"/>
  <c r="AJ24" i="7" s="1"/>
  <c r="BI24" i="29"/>
  <c r="AK24" i="5" s="1"/>
  <c r="AK24" i="7" s="1"/>
  <c r="BJ24" i="29"/>
  <c r="BK24" i="29"/>
  <c r="AL24" i="5" s="1"/>
  <c r="AL24" i="7" s="1"/>
  <c r="BL24" i="29"/>
  <c r="BM24" i="29"/>
  <c r="BN24" i="29"/>
  <c r="BO24" i="29"/>
  <c r="AM24" i="5" s="1"/>
  <c r="AM24" i="7" s="1"/>
  <c r="BP24" i="29"/>
  <c r="AN24" i="5" s="1"/>
  <c r="AN24" i="7" s="1"/>
  <c r="BQ24" i="29"/>
  <c r="AO24" i="5" s="1"/>
  <c r="AO24" i="7" s="1"/>
  <c r="BR24" i="29"/>
  <c r="AP24" i="5" s="1"/>
  <c r="AP24" i="7" s="1"/>
  <c r="BS24" i="29"/>
  <c r="AQ24" i="5" s="1"/>
  <c r="AQ24" i="7" s="1"/>
  <c r="BT24" i="29"/>
  <c r="AR24" i="5" s="1"/>
  <c r="AR24" i="7" s="1"/>
  <c r="BU24" i="29"/>
  <c r="AS24" i="5" s="1"/>
  <c r="AS24" i="7" s="1"/>
  <c r="BV24" i="29"/>
  <c r="AT24" i="5" s="1"/>
  <c r="AT24" i="7" s="1"/>
  <c r="BW24" i="29"/>
  <c r="BX24" i="29"/>
  <c r="BY24" i="29"/>
  <c r="AU24" i="5" s="1"/>
  <c r="AU24" i="7" s="1"/>
  <c r="BZ24" i="29"/>
  <c r="AV24" i="5" s="1"/>
  <c r="AV24" i="7" s="1"/>
  <c r="CA24" i="29"/>
  <c r="AW24" i="5" s="1"/>
  <c r="AW24" i="7" s="1"/>
  <c r="P25" i="29"/>
  <c r="Q25" i="29"/>
  <c r="R25" i="29"/>
  <c r="S25" i="29"/>
  <c r="E25" i="5" s="1"/>
  <c r="E25" i="7" s="1"/>
  <c r="T25" i="29"/>
  <c r="F25" i="5" s="1"/>
  <c r="F25" i="7" s="1"/>
  <c r="U25" i="29"/>
  <c r="G25" i="5" s="1"/>
  <c r="G25" i="7" s="1"/>
  <c r="V25" i="29"/>
  <c r="H25" i="5" s="1"/>
  <c r="H25" i="7" s="1"/>
  <c r="W25" i="29"/>
  <c r="I25" i="5" s="1"/>
  <c r="I25" i="7" s="1"/>
  <c r="X25" i="29"/>
  <c r="J25" i="5" s="1"/>
  <c r="J25" i="7" s="1"/>
  <c r="Y25" i="29"/>
  <c r="K25" i="5" s="1"/>
  <c r="K25" i="7" s="1"/>
  <c r="Z25" i="29"/>
  <c r="AA25" i="29"/>
  <c r="L25" i="5" s="1"/>
  <c r="L25" i="7" s="1"/>
  <c r="AB25" i="29"/>
  <c r="M25" i="5" s="1"/>
  <c r="M25" i="7" s="1"/>
  <c r="AC25" i="29"/>
  <c r="N25" i="5" s="1"/>
  <c r="N25" i="7" s="1"/>
  <c r="AD25" i="29"/>
  <c r="O25" i="5" s="1"/>
  <c r="O25" i="7" s="1"/>
  <c r="AE25" i="29"/>
  <c r="AF25" i="29"/>
  <c r="P25" i="5" s="1"/>
  <c r="P25" i="7" s="1"/>
  <c r="AG25" i="29"/>
  <c r="Q25" i="5" s="1"/>
  <c r="Q25" i="7" s="1"/>
  <c r="AH25" i="29"/>
  <c r="AI25" i="29"/>
  <c r="R25" i="5" s="1"/>
  <c r="R25" i="7" s="1"/>
  <c r="AJ25" i="29"/>
  <c r="S25" i="5" s="1"/>
  <c r="S25" i="7" s="1"/>
  <c r="AK25" i="29"/>
  <c r="AL25" i="29"/>
  <c r="T25" i="5" s="1"/>
  <c r="T25" i="7" s="1"/>
  <c r="AM25" i="29"/>
  <c r="U25" i="5" s="1"/>
  <c r="U25" i="7" s="1"/>
  <c r="AN25" i="29"/>
  <c r="V25" i="5" s="1"/>
  <c r="V25" i="7" s="1"/>
  <c r="AO25" i="29"/>
  <c r="W25" i="5" s="1"/>
  <c r="W25" i="7" s="1"/>
  <c r="AP25" i="29"/>
  <c r="AQ25" i="29"/>
  <c r="X25" i="5" s="1"/>
  <c r="X25" i="7" s="1"/>
  <c r="AR25" i="29"/>
  <c r="Y25" i="5" s="1"/>
  <c r="Y25" i="7" s="1"/>
  <c r="AS25" i="29"/>
  <c r="Z25" i="5" s="1"/>
  <c r="Z25" i="7" s="1"/>
  <c r="AT25" i="29"/>
  <c r="AA25" i="5" s="1"/>
  <c r="AA25" i="7" s="1"/>
  <c r="AU25" i="29"/>
  <c r="AV25" i="29"/>
  <c r="AB25" i="5" s="1"/>
  <c r="AB25" i="7" s="1"/>
  <c r="AW25" i="29"/>
  <c r="AX25" i="29"/>
  <c r="AC25" i="5" s="1"/>
  <c r="AC25" i="7" s="1"/>
  <c r="AY25" i="29"/>
  <c r="AD25" i="5" s="1"/>
  <c r="AD25" i="7" s="1"/>
  <c r="AZ25" i="29"/>
  <c r="BA25" i="29"/>
  <c r="AE25" i="5" s="1"/>
  <c r="AE25" i="7" s="1"/>
  <c r="BB25" i="29"/>
  <c r="BC25" i="29"/>
  <c r="AF25" i="5" s="1"/>
  <c r="AF25" i="7" s="1"/>
  <c r="BD25" i="29"/>
  <c r="AG25" i="5" s="1"/>
  <c r="AG25" i="7" s="1"/>
  <c r="BE25" i="29"/>
  <c r="AH25" i="5" s="1"/>
  <c r="AH25" i="7" s="1"/>
  <c r="BF25" i="29"/>
  <c r="AI25" i="5" s="1"/>
  <c r="AI25" i="7" s="1"/>
  <c r="BG25" i="29"/>
  <c r="BH25" i="29"/>
  <c r="AJ25" i="5" s="1"/>
  <c r="AJ25" i="7" s="1"/>
  <c r="BI25" i="29"/>
  <c r="AK25" i="5" s="1"/>
  <c r="AK25" i="7" s="1"/>
  <c r="BJ25" i="29"/>
  <c r="BK25" i="29"/>
  <c r="AL25" i="5" s="1"/>
  <c r="AL25" i="7" s="1"/>
  <c r="BL25" i="29"/>
  <c r="BM25" i="29"/>
  <c r="BN25" i="29"/>
  <c r="BO25" i="29"/>
  <c r="AM25" i="5" s="1"/>
  <c r="AM25" i="7" s="1"/>
  <c r="BP25" i="29"/>
  <c r="AN25" i="5" s="1"/>
  <c r="AN25" i="7" s="1"/>
  <c r="BQ25" i="29"/>
  <c r="AO25" i="5" s="1"/>
  <c r="AO25" i="7" s="1"/>
  <c r="BR25" i="29"/>
  <c r="AP25" i="5" s="1"/>
  <c r="AP25" i="7" s="1"/>
  <c r="BS25" i="29"/>
  <c r="AQ25" i="5" s="1"/>
  <c r="AQ25" i="7" s="1"/>
  <c r="BT25" i="29"/>
  <c r="AR25" i="5" s="1"/>
  <c r="AR25" i="7" s="1"/>
  <c r="BU25" i="29"/>
  <c r="AS25" i="5" s="1"/>
  <c r="AS25" i="7" s="1"/>
  <c r="BV25" i="29"/>
  <c r="AT25" i="5" s="1"/>
  <c r="AT25" i="7" s="1"/>
  <c r="BW25" i="29"/>
  <c r="BX25" i="29"/>
  <c r="BY25" i="29"/>
  <c r="AU25" i="5" s="1"/>
  <c r="AU25" i="7" s="1"/>
  <c r="BZ25" i="29"/>
  <c r="AV25" i="5" s="1"/>
  <c r="AV25" i="7" s="1"/>
  <c r="CA25" i="29"/>
  <c r="AW25" i="5" s="1"/>
  <c r="AW25" i="7" s="1"/>
  <c r="P26" i="29"/>
  <c r="Q26" i="29"/>
  <c r="R26" i="29"/>
  <c r="S26" i="29"/>
  <c r="E26" i="5" s="1"/>
  <c r="E26" i="7" s="1"/>
  <c r="T26" i="29"/>
  <c r="F26" i="5" s="1"/>
  <c r="F26" i="7" s="1"/>
  <c r="U26" i="29"/>
  <c r="G26" i="5" s="1"/>
  <c r="G26" i="7" s="1"/>
  <c r="V26" i="29"/>
  <c r="H26" i="5" s="1"/>
  <c r="H26" i="7" s="1"/>
  <c r="W26" i="29"/>
  <c r="I26" i="5" s="1"/>
  <c r="I26" i="7" s="1"/>
  <c r="X26" i="29"/>
  <c r="J26" i="5" s="1"/>
  <c r="J26" i="7" s="1"/>
  <c r="Y26" i="29"/>
  <c r="K26" i="5" s="1"/>
  <c r="K26" i="7" s="1"/>
  <c r="Z26" i="29"/>
  <c r="AA26" i="29"/>
  <c r="L26" i="5" s="1"/>
  <c r="L26" i="7" s="1"/>
  <c r="AB26" i="29"/>
  <c r="M26" i="5" s="1"/>
  <c r="M26" i="7" s="1"/>
  <c r="AC26" i="29"/>
  <c r="N26" i="5" s="1"/>
  <c r="N26" i="7" s="1"/>
  <c r="AD26" i="29"/>
  <c r="O26" i="5" s="1"/>
  <c r="O26" i="7" s="1"/>
  <c r="AE26" i="29"/>
  <c r="AF26" i="29"/>
  <c r="P26" i="5" s="1"/>
  <c r="P26" i="7" s="1"/>
  <c r="AG26" i="29"/>
  <c r="Q26" i="5" s="1"/>
  <c r="Q26" i="7" s="1"/>
  <c r="AH26" i="29"/>
  <c r="AI26" i="29"/>
  <c r="R26" i="5" s="1"/>
  <c r="R26" i="7" s="1"/>
  <c r="AJ26" i="29"/>
  <c r="S26" i="5" s="1"/>
  <c r="S26" i="7" s="1"/>
  <c r="AK26" i="29"/>
  <c r="AL26" i="29"/>
  <c r="T26" i="5" s="1"/>
  <c r="T26" i="7" s="1"/>
  <c r="AM26" i="29"/>
  <c r="U26" i="5" s="1"/>
  <c r="U26" i="7" s="1"/>
  <c r="AN26" i="29"/>
  <c r="V26" i="5" s="1"/>
  <c r="V26" i="7" s="1"/>
  <c r="AO26" i="29"/>
  <c r="W26" i="5" s="1"/>
  <c r="W26" i="7" s="1"/>
  <c r="AP26" i="29"/>
  <c r="AQ26" i="29"/>
  <c r="X26" i="5" s="1"/>
  <c r="X26" i="7" s="1"/>
  <c r="AR26" i="29"/>
  <c r="Y26" i="5" s="1"/>
  <c r="Y26" i="7" s="1"/>
  <c r="AS26" i="29"/>
  <c r="Z26" i="5" s="1"/>
  <c r="Z26" i="7" s="1"/>
  <c r="AT26" i="29"/>
  <c r="AA26" i="5" s="1"/>
  <c r="AA26" i="7" s="1"/>
  <c r="AU26" i="29"/>
  <c r="AV26" i="29"/>
  <c r="AB26" i="5" s="1"/>
  <c r="AB26" i="7" s="1"/>
  <c r="AW26" i="29"/>
  <c r="AX26" i="29"/>
  <c r="AC26" i="5" s="1"/>
  <c r="AC26" i="7" s="1"/>
  <c r="AY26" i="29"/>
  <c r="AD26" i="5" s="1"/>
  <c r="AD26" i="7" s="1"/>
  <c r="AZ26" i="29"/>
  <c r="BA26" i="29"/>
  <c r="AE26" i="5" s="1"/>
  <c r="AE26" i="7" s="1"/>
  <c r="BB26" i="29"/>
  <c r="BC26" i="29"/>
  <c r="AF26" i="5" s="1"/>
  <c r="AF26" i="7" s="1"/>
  <c r="BD26" i="29"/>
  <c r="AG26" i="5" s="1"/>
  <c r="AG26" i="7" s="1"/>
  <c r="BE26" i="29"/>
  <c r="AH26" i="5" s="1"/>
  <c r="AH26" i="7" s="1"/>
  <c r="BF26" i="29"/>
  <c r="AI26" i="5" s="1"/>
  <c r="AI26" i="7" s="1"/>
  <c r="BG26" i="29"/>
  <c r="BH26" i="29"/>
  <c r="AJ26" i="5" s="1"/>
  <c r="AJ26" i="7" s="1"/>
  <c r="BI26" i="29"/>
  <c r="AK26" i="5" s="1"/>
  <c r="AK26" i="7" s="1"/>
  <c r="BJ26" i="29"/>
  <c r="BK26" i="29"/>
  <c r="AL26" i="5" s="1"/>
  <c r="AL26" i="7" s="1"/>
  <c r="BL26" i="29"/>
  <c r="BM26" i="29"/>
  <c r="BN26" i="29"/>
  <c r="BO26" i="29"/>
  <c r="AM26" i="5" s="1"/>
  <c r="AM26" i="7" s="1"/>
  <c r="BP26" i="29"/>
  <c r="AN26" i="5" s="1"/>
  <c r="AN26" i="7" s="1"/>
  <c r="BQ26" i="29"/>
  <c r="AO26" i="5" s="1"/>
  <c r="AO26" i="7" s="1"/>
  <c r="BR26" i="29"/>
  <c r="AP26" i="5" s="1"/>
  <c r="AP26" i="7" s="1"/>
  <c r="BS26" i="29"/>
  <c r="AQ26" i="5" s="1"/>
  <c r="AQ26" i="7" s="1"/>
  <c r="BT26" i="29"/>
  <c r="AR26" i="5" s="1"/>
  <c r="AR26" i="7" s="1"/>
  <c r="BU26" i="29"/>
  <c r="AS26" i="5" s="1"/>
  <c r="AS26" i="7" s="1"/>
  <c r="BV26" i="29"/>
  <c r="AT26" i="5" s="1"/>
  <c r="AT26" i="7" s="1"/>
  <c r="BW26" i="29"/>
  <c r="BX26" i="29"/>
  <c r="BY26" i="29"/>
  <c r="AU26" i="5" s="1"/>
  <c r="AU26" i="7" s="1"/>
  <c r="BZ26" i="29"/>
  <c r="AV26" i="5" s="1"/>
  <c r="AV26" i="7" s="1"/>
  <c r="CA26" i="29"/>
  <c r="AW26" i="5" s="1"/>
  <c r="AW26" i="7" s="1"/>
  <c r="P27" i="29"/>
  <c r="Q27" i="29"/>
  <c r="R27" i="29"/>
  <c r="S27" i="29"/>
  <c r="E27" i="5" s="1"/>
  <c r="E27" i="7" s="1"/>
  <c r="T27" i="29"/>
  <c r="F27" i="5" s="1"/>
  <c r="F27" i="7" s="1"/>
  <c r="U27" i="29"/>
  <c r="G27" i="5" s="1"/>
  <c r="G27" i="7" s="1"/>
  <c r="V27" i="29"/>
  <c r="H27" i="5" s="1"/>
  <c r="H27" i="7" s="1"/>
  <c r="W27" i="29"/>
  <c r="I27" i="5" s="1"/>
  <c r="I27" i="7" s="1"/>
  <c r="X27" i="29"/>
  <c r="J27" i="5" s="1"/>
  <c r="J27" i="7" s="1"/>
  <c r="Y27" i="29"/>
  <c r="K27" i="5" s="1"/>
  <c r="K27" i="7" s="1"/>
  <c r="Z27" i="29"/>
  <c r="AA27" i="29"/>
  <c r="L27" i="5" s="1"/>
  <c r="L27" i="7" s="1"/>
  <c r="AB27" i="29"/>
  <c r="M27" i="5" s="1"/>
  <c r="M27" i="7" s="1"/>
  <c r="AC27" i="29"/>
  <c r="N27" i="5" s="1"/>
  <c r="N27" i="7" s="1"/>
  <c r="AD27" i="29"/>
  <c r="O27" i="5" s="1"/>
  <c r="O27" i="7" s="1"/>
  <c r="AE27" i="29"/>
  <c r="AF27" i="29"/>
  <c r="P27" i="5" s="1"/>
  <c r="P27" i="7" s="1"/>
  <c r="AG27" i="29"/>
  <c r="Q27" i="5" s="1"/>
  <c r="Q27" i="7" s="1"/>
  <c r="AH27" i="29"/>
  <c r="AI27" i="29"/>
  <c r="R27" i="5" s="1"/>
  <c r="R27" i="7" s="1"/>
  <c r="AJ27" i="29"/>
  <c r="S27" i="5" s="1"/>
  <c r="S27" i="7" s="1"/>
  <c r="AK27" i="29"/>
  <c r="AL27" i="29"/>
  <c r="T27" i="5" s="1"/>
  <c r="T27" i="7" s="1"/>
  <c r="AM27" i="29"/>
  <c r="U27" i="5" s="1"/>
  <c r="U27" i="7" s="1"/>
  <c r="AN27" i="29"/>
  <c r="V27" i="5" s="1"/>
  <c r="V27" i="7" s="1"/>
  <c r="AO27" i="29"/>
  <c r="W27" i="5" s="1"/>
  <c r="W27" i="7" s="1"/>
  <c r="AP27" i="29"/>
  <c r="AQ27" i="29"/>
  <c r="X27" i="5" s="1"/>
  <c r="X27" i="7" s="1"/>
  <c r="AR27" i="29"/>
  <c r="Y27" i="5" s="1"/>
  <c r="Y27" i="7" s="1"/>
  <c r="AS27" i="29"/>
  <c r="Z27" i="5" s="1"/>
  <c r="Z27" i="7" s="1"/>
  <c r="AT27" i="29"/>
  <c r="AA27" i="5" s="1"/>
  <c r="AA27" i="7" s="1"/>
  <c r="AU27" i="29"/>
  <c r="AV27" i="29"/>
  <c r="AB27" i="5" s="1"/>
  <c r="AB27" i="7" s="1"/>
  <c r="AW27" i="29"/>
  <c r="AX27" i="29"/>
  <c r="AC27" i="5" s="1"/>
  <c r="AC27" i="7" s="1"/>
  <c r="AY27" i="29"/>
  <c r="AD27" i="5" s="1"/>
  <c r="AD27" i="7" s="1"/>
  <c r="AZ27" i="29"/>
  <c r="BA27" i="29"/>
  <c r="AE27" i="5" s="1"/>
  <c r="AE27" i="7" s="1"/>
  <c r="BB27" i="29"/>
  <c r="BC27" i="29"/>
  <c r="AF27" i="5" s="1"/>
  <c r="AF27" i="7" s="1"/>
  <c r="BD27" i="29"/>
  <c r="AG27" i="5" s="1"/>
  <c r="AG27" i="7" s="1"/>
  <c r="BE27" i="29"/>
  <c r="AH27" i="5" s="1"/>
  <c r="AH27" i="7" s="1"/>
  <c r="BF27" i="29"/>
  <c r="AI27" i="5" s="1"/>
  <c r="AI27" i="7" s="1"/>
  <c r="BG27" i="29"/>
  <c r="BH27" i="29"/>
  <c r="AJ27" i="5" s="1"/>
  <c r="AJ27" i="7" s="1"/>
  <c r="BI27" i="29"/>
  <c r="AK27" i="5" s="1"/>
  <c r="AK27" i="7" s="1"/>
  <c r="BJ27" i="29"/>
  <c r="BK27" i="29"/>
  <c r="AL27" i="5" s="1"/>
  <c r="AL27" i="7" s="1"/>
  <c r="BL27" i="29"/>
  <c r="BM27" i="29"/>
  <c r="BN27" i="29"/>
  <c r="BO27" i="29"/>
  <c r="AM27" i="5" s="1"/>
  <c r="AM27" i="7" s="1"/>
  <c r="BP27" i="29"/>
  <c r="AN27" i="5" s="1"/>
  <c r="AN27" i="7" s="1"/>
  <c r="BQ27" i="29"/>
  <c r="AO27" i="5" s="1"/>
  <c r="AO27" i="7" s="1"/>
  <c r="BR27" i="29"/>
  <c r="AP27" i="5" s="1"/>
  <c r="AP27" i="7" s="1"/>
  <c r="BS27" i="29"/>
  <c r="AQ27" i="5" s="1"/>
  <c r="AQ27" i="7" s="1"/>
  <c r="BT27" i="29"/>
  <c r="AR27" i="5" s="1"/>
  <c r="AR27" i="7" s="1"/>
  <c r="BU27" i="29"/>
  <c r="AS27" i="5" s="1"/>
  <c r="AS27" i="7" s="1"/>
  <c r="BV27" i="29"/>
  <c r="AT27" i="5" s="1"/>
  <c r="AT27" i="7" s="1"/>
  <c r="BW27" i="29"/>
  <c r="BX27" i="29"/>
  <c r="BY27" i="29"/>
  <c r="AU27" i="5" s="1"/>
  <c r="AU27" i="7" s="1"/>
  <c r="BZ27" i="29"/>
  <c r="AV27" i="5" s="1"/>
  <c r="AV27" i="7" s="1"/>
  <c r="CA27" i="29"/>
  <c r="AW27" i="5" s="1"/>
  <c r="AW27" i="7" s="1"/>
  <c r="P28" i="29"/>
  <c r="Q28" i="29"/>
  <c r="R28" i="29"/>
  <c r="S28" i="29"/>
  <c r="E28" i="5" s="1"/>
  <c r="E28" i="7" s="1"/>
  <c r="T28" i="29"/>
  <c r="F28" i="5" s="1"/>
  <c r="F28" i="7" s="1"/>
  <c r="U28" i="29"/>
  <c r="G28" i="5" s="1"/>
  <c r="G28" i="7" s="1"/>
  <c r="V28" i="29"/>
  <c r="H28" i="5" s="1"/>
  <c r="H28" i="7" s="1"/>
  <c r="W28" i="29"/>
  <c r="I28" i="5" s="1"/>
  <c r="I28" i="7" s="1"/>
  <c r="X28" i="29"/>
  <c r="J28" i="5" s="1"/>
  <c r="J28" i="7" s="1"/>
  <c r="Y28" i="29"/>
  <c r="K28" i="5" s="1"/>
  <c r="K28" i="7" s="1"/>
  <c r="Z28" i="29"/>
  <c r="AA28" i="29"/>
  <c r="L28" i="5" s="1"/>
  <c r="L28" i="7" s="1"/>
  <c r="AB28" i="29"/>
  <c r="M28" i="5" s="1"/>
  <c r="M28" i="7" s="1"/>
  <c r="AC28" i="29"/>
  <c r="N28" i="5" s="1"/>
  <c r="N28" i="7" s="1"/>
  <c r="AD28" i="29"/>
  <c r="O28" i="5" s="1"/>
  <c r="O28" i="7" s="1"/>
  <c r="AE28" i="29"/>
  <c r="AF28" i="29"/>
  <c r="P28" i="5" s="1"/>
  <c r="P28" i="7" s="1"/>
  <c r="AG28" i="29"/>
  <c r="Q28" i="5" s="1"/>
  <c r="Q28" i="7" s="1"/>
  <c r="AH28" i="29"/>
  <c r="AI28" i="29"/>
  <c r="R28" i="5" s="1"/>
  <c r="R28" i="7" s="1"/>
  <c r="AJ28" i="29"/>
  <c r="S28" i="5" s="1"/>
  <c r="S28" i="7" s="1"/>
  <c r="AK28" i="29"/>
  <c r="AL28" i="29"/>
  <c r="T28" i="5" s="1"/>
  <c r="T28" i="7" s="1"/>
  <c r="AM28" i="29"/>
  <c r="U28" i="5" s="1"/>
  <c r="U28" i="7" s="1"/>
  <c r="AN28" i="29"/>
  <c r="V28" i="5" s="1"/>
  <c r="V28" i="7" s="1"/>
  <c r="AO28" i="29"/>
  <c r="W28" i="5" s="1"/>
  <c r="W28" i="7" s="1"/>
  <c r="AP28" i="29"/>
  <c r="AQ28" i="29"/>
  <c r="X28" i="5" s="1"/>
  <c r="X28" i="7" s="1"/>
  <c r="AR28" i="29"/>
  <c r="Y28" i="5" s="1"/>
  <c r="Y28" i="7" s="1"/>
  <c r="AS28" i="29"/>
  <c r="Z28" i="5" s="1"/>
  <c r="Z28" i="7" s="1"/>
  <c r="AT28" i="29"/>
  <c r="AA28" i="5" s="1"/>
  <c r="AA28" i="7" s="1"/>
  <c r="AU28" i="29"/>
  <c r="AV28" i="29"/>
  <c r="AB28" i="5" s="1"/>
  <c r="AB28" i="7" s="1"/>
  <c r="AW28" i="29"/>
  <c r="AX28" i="29"/>
  <c r="AC28" i="5" s="1"/>
  <c r="AC28" i="7" s="1"/>
  <c r="AY28" i="29"/>
  <c r="AD28" i="5" s="1"/>
  <c r="AD28" i="7" s="1"/>
  <c r="AZ28" i="29"/>
  <c r="BA28" i="29"/>
  <c r="AE28" i="5" s="1"/>
  <c r="AE28" i="7" s="1"/>
  <c r="BB28" i="29"/>
  <c r="BC28" i="29"/>
  <c r="AF28" i="5" s="1"/>
  <c r="AF28" i="7" s="1"/>
  <c r="BD28" i="29"/>
  <c r="AG28" i="5" s="1"/>
  <c r="AG28" i="7" s="1"/>
  <c r="BE28" i="29"/>
  <c r="AH28" i="5" s="1"/>
  <c r="AH28" i="7" s="1"/>
  <c r="BF28" i="29"/>
  <c r="AI28" i="5" s="1"/>
  <c r="AI28" i="7" s="1"/>
  <c r="BG28" i="29"/>
  <c r="BH28" i="29"/>
  <c r="AJ28" i="5" s="1"/>
  <c r="AJ28" i="7" s="1"/>
  <c r="BI28" i="29"/>
  <c r="AK28" i="5" s="1"/>
  <c r="AK28" i="7" s="1"/>
  <c r="BJ28" i="29"/>
  <c r="BK28" i="29"/>
  <c r="AL28" i="5" s="1"/>
  <c r="AL28" i="7" s="1"/>
  <c r="BL28" i="29"/>
  <c r="BM28" i="29"/>
  <c r="BN28" i="29"/>
  <c r="BO28" i="29"/>
  <c r="AM28" i="5" s="1"/>
  <c r="AM28" i="7" s="1"/>
  <c r="BP28" i="29"/>
  <c r="AN28" i="5" s="1"/>
  <c r="AN28" i="7" s="1"/>
  <c r="BQ28" i="29"/>
  <c r="AO28" i="5" s="1"/>
  <c r="AO28" i="7" s="1"/>
  <c r="BR28" i="29"/>
  <c r="AP28" i="5" s="1"/>
  <c r="AP28" i="7" s="1"/>
  <c r="BS28" i="29"/>
  <c r="AQ28" i="5" s="1"/>
  <c r="AQ28" i="7" s="1"/>
  <c r="BT28" i="29"/>
  <c r="AR28" i="5" s="1"/>
  <c r="AR28" i="7" s="1"/>
  <c r="BU28" i="29"/>
  <c r="AS28" i="5" s="1"/>
  <c r="AS28" i="7" s="1"/>
  <c r="BV28" i="29"/>
  <c r="AT28" i="5" s="1"/>
  <c r="AT28" i="7" s="1"/>
  <c r="BW28" i="29"/>
  <c r="BX28" i="29"/>
  <c r="BY28" i="29"/>
  <c r="AU28" i="5" s="1"/>
  <c r="AU28" i="7" s="1"/>
  <c r="BZ28" i="29"/>
  <c r="AV28" i="5" s="1"/>
  <c r="AV28" i="7" s="1"/>
  <c r="CA28" i="29"/>
  <c r="AW28" i="5" s="1"/>
  <c r="AW28" i="7" s="1"/>
  <c r="P29" i="29"/>
  <c r="Q29" i="29"/>
  <c r="R29" i="29"/>
  <c r="S29" i="29"/>
  <c r="E29" i="5" s="1"/>
  <c r="E29" i="7" s="1"/>
  <c r="T29" i="29"/>
  <c r="F29" i="5" s="1"/>
  <c r="F29" i="7" s="1"/>
  <c r="U29" i="29"/>
  <c r="G29" i="5" s="1"/>
  <c r="G29" i="7" s="1"/>
  <c r="V29" i="29"/>
  <c r="H29" i="5" s="1"/>
  <c r="H29" i="7" s="1"/>
  <c r="W29" i="29"/>
  <c r="I29" i="5" s="1"/>
  <c r="I29" i="7" s="1"/>
  <c r="X29" i="29"/>
  <c r="J29" i="5" s="1"/>
  <c r="J29" i="7" s="1"/>
  <c r="Y29" i="29"/>
  <c r="K29" i="5" s="1"/>
  <c r="K29" i="7" s="1"/>
  <c r="Z29" i="29"/>
  <c r="AA29" i="29"/>
  <c r="L29" i="5" s="1"/>
  <c r="L29" i="7" s="1"/>
  <c r="AB29" i="29"/>
  <c r="M29" i="5" s="1"/>
  <c r="M29" i="7" s="1"/>
  <c r="AC29" i="29"/>
  <c r="N29" i="5" s="1"/>
  <c r="N29" i="7" s="1"/>
  <c r="AD29" i="29"/>
  <c r="O29" i="5" s="1"/>
  <c r="O29" i="7" s="1"/>
  <c r="AE29" i="29"/>
  <c r="AF29" i="29"/>
  <c r="P29" i="5" s="1"/>
  <c r="P29" i="7" s="1"/>
  <c r="AG29" i="29"/>
  <c r="Q29" i="5" s="1"/>
  <c r="Q29" i="7" s="1"/>
  <c r="AH29" i="29"/>
  <c r="AI29" i="29"/>
  <c r="R29" i="5" s="1"/>
  <c r="R29" i="7" s="1"/>
  <c r="AJ29" i="29"/>
  <c r="S29" i="5" s="1"/>
  <c r="S29" i="7" s="1"/>
  <c r="AK29" i="29"/>
  <c r="AL29" i="29"/>
  <c r="T29" i="5" s="1"/>
  <c r="T29" i="7" s="1"/>
  <c r="AM29" i="29"/>
  <c r="U29" i="5" s="1"/>
  <c r="U29" i="7" s="1"/>
  <c r="AN29" i="29"/>
  <c r="V29" i="5" s="1"/>
  <c r="V29" i="7" s="1"/>
  <c r="AO29" i="29"/>
  <c r="W29" i="5" s="1"/>
  <c r="W29" i="7" s="1"/>
  <c r="AP29" i="29"/>
  <c r="AQ29" i="29"/>
  <c r="X29" i="5" s="1"/>
  <c r="X29" i="7" s="1"/>
  <c r="AR29" i="29"/>
  <c r="Y29" i="5" s="1"/>
  <c r="Y29" i="7" s="1"/>
  <c r="AS29" i="29"/>
  <c r="Z29" i="5" s="1"/>
  <c r="Z29" i="7" s="1"/>
  <c r="AT29" i="29"/>
  <c r="AA29" i="5" s="1"/>
  <c r="AA29" i="7" s="1"/>
  <c r="AU29" i="29"/>
  <c r="AV29" i="29"/>
  <c r="AB29" i="5" s="1"/>
  <c r="AB29" i="7" s="1"/>
  <c r="AW29" i="29"/>
  <c r="AX29" i="29"/>
  <c r="AC29" i="5" s="1"/>
  <c r="AC29" i="7" s="1"/>
  <c r="AY29" i="29"/>
  <c r="AD29" i="5" s="1"/>
  <c r="AD29" i="7" s="1"/>
  <c r="AZ29" i="29"/>
  <c r="BA29" i="29"/>
  <c r="AE29" i="5" s="1"/>
  <c r="AE29" i="7" s="1"/>
  <c r="BB29" i="29"/>
  <c r="BC29" i="29"/>
  <c r="AF29" i="5" s="1"/>
  <c r="AF29" i="7" s="1"/>
  <c r="BD29" i="29"/>
  <c r="AG29" i="5" s="1"/>
  <c r="AG29" i="7" s="1"/>
  <c r="BE29" i="29"/>
  <c r="AH29" i="5" s="1"/>
  <c r="AH29" i="7" s="1"/>
  <c r="BF29" i="29"/>
  <c r="AI29" i="5" s="1"/>
  <c r="AI29" i="7" s="1"/>
  <c r="BG29" i="29"/>
  <c r="BH29" i="29"/>
  <c r="AJ29" i="5" s="1"/>
  <c r="AJ29" i="7" s="1"/>
  <c r="BI29" i="29"/>
  <c r="AK29" i="5" s="1"/>
  <c r="AK29" i="7" s="1"/>
  <c r="BJ29" i="29"/>
  <c r="BK29" i="29"/>
  <c r="AL29" i="5" s="1"/>
  <c r="AL29" i="7" s="1"/>
  <c r="BL29" i="29"/>
  <c r="BM29" i="29"/>
  <c r="BN29" i="29"/>
  <c r="BO29" i="29"/>
  <c r="AM29" i="5" s="1"/>
  <c r="AM29" i="7" s="1"/>
  <c r="BP29" i="29"/>
  <c r="AN29" i="5" s="1"/>
  <c r="AN29" i="7" s="1"/>
  <c r="BQ29" i="29"/>
  <c r="AO29" i="5" s="1"/>
  <c r="AO29" i="7" s="1"/>
  <c r="BR29" i="29"/>
  <c r="AP29" i="5" s="1"/>
  <c r="AP29" i="7" s="1"/>
  <c r="BS29" i="29"/>
  <c r="AQ29" i="5" s="1"/>
  <c r="AQ29" i="7" s="1"/>
  <c r="BT29" i="29"/>
  <c r="AR29" i="5" s="1"/>
  <c r="AR29" i="7" s="1"/>
  <c r="BU29" i="29"/>
  <c r="AS29" i="5" s="1"/>
  <c r="AS29" i="7" s="1"/>
  <c r="BV29" i="29"/>
  <c r="AT29" i="5" s="1"/>
  <c r="AT29" i="7" s="1"/>
  <c r="BW29" i="29"/>
  <c r="BX29" i="29"/>
  <c r="BY29" i="29"/>
  <c r="AU29" i="5" s="1"/>
  <c r="AU29" i="7" s="1"/>
  <c r="BZ29" i="29"/>
  <c r="AV29" i="5" s="1"/>
  <c r="AV29" i="7" s="1"/>
  <c r="CA29" i="29"/>
  <c r="AW29" i="5" s="1"/>
  <c r="AW29" i="7" s="1"/>
  <c r="P30" i="29"/>
  <c r="Q30" i="29"/>
  <c r="R30" i="29"/>
  <c r="S30" i="29"/>
  <c r="E30" i="5" s="1"/>
  <c r="E30" i="7" s="1"/>
  <c r="T30" i="29"/>
  <c r="F30" i="5" s="1"/>
  <c r="F30" i="7" s="1"/>
  <c r="U30" i="29"/>
  <c r="G30" i="5" s="1"/>
  <c r="G30" i="7" s="1"/>
  <c r="V30" i="29"/>
  <c r="H30" i="5" s="1"/>
  <c r="H30" i="7" s="1"/>
  <c r="W30" i="29"/>
  <c r="I30" i="5" s="1"/>
  <c r="I30" i="7" s="1"/>
  <c r="X30" i="29"/>
  <c r="J30" i="5" s="1"/>
  <c r="J30" i="7" s="1"/>
  <c r="Y30" i="29"/>
  <c r="K30" i="5" s="1"/>
  <c r="K30" i="7" s="1"/>
  <c r="Z30" i="29"/>
  <c r="AA30" i="29"/>
  <c r="L30" i="5" s="1"/>
  <c r="L30" i="7" s="1"/>
  <c r="AB30" i="29"/>
  <c r="M30" i="5" s="1"/>
  <c r="M30" i="7" s="1"/>
  <c r="AC30" i="29"/>
  <c r="N30" i="5" s="1"/>
  <c r="N30" i="7" s="1"/>
  <c r="AD30" i="29"/>
  <c r="O30" i="5" s="1"/>
  <c r="O30" i="7" s="1"/>
  <c r="AE30" i="29"/>
  <c r="AF30" i="29"/>
  <c r="P30" i="5" s="1"/>
  <c r="P30" i="7" s="1"/>
  <c r="AG30" i="29"/>
  <c r="Q30" i="5" s="1"/>
  <c r="Q30" i="7" s="1"/>
  <c r="AH30" i="29"/>
  <c r="AI30" i="29"/>
  <c r="R30" i="5" s="1"/>
  <c r="R30" i="7" s="1"/>
  <c r="AJ30" i="29"/>
  <c r="S30" i="5" s="1"/>
  <c r="S30" i="7" s="1"/>
  <c r="AK30" i="29"/>
  <c r="AL30" i="29"/>
  <c r="T30" i="5" s="1"/>
  <c r="T30" i="7" s="1"/>
  <c r="AM30" i="29"/>
  <c r="U30" i="5" s="1"/>
  <c r="U30" i="7" s="1"/>
  <c r="AN30" i="29"/>
  <c r="V30" i="5" s="1"/>
  <c r="V30" i="7" s="1"/>
  <c r="AO30" i="29"/>
  <c r="W30" i="5" s="1"/>
  <c r="W30" i="7" s="1"/>
  <c r="AP30" i="29"/>
  <c r="AQ30" i="29"/>
  <c r="X30" i="5" s="1"/>
  <c r="X30" i="7" s="1"/>
  <c r="AR30" i="29"/>
  <c r="Y30" i="5" s="1"/>
  <c r="Y30" i="7" s="1"/>
  <c r="AS30" i="29"/>
  <c r="Z30" i="5" s="1"/>
  <c r="Z30" i="7" s="1"/>
  <c r="AT30" i="29"/>
  <c r="AA30" i="5" s="1"/>
  <c r="AA30" i="7" s="1"/>
  <c r="AU30" i="29"/>
  <c r="AV30" i="29"/>
  <c r="AB30" i="5" s="1"/>
  <c r="AB30" i="7" s="1"/>
  <c r="AW30" i="29"/>
  <c r="AX30" i="29"/>
  <c r="AC30" i="5" s="1"/>
  <c r="AC30" i="7" s="1"/>
  <c r="AY30" i="29"/>
  <c r="AD30" i="5" s="1"/>
  <c r="AD30" i="7" s="1"/>
  <c r="AZ30" i="29"/>
  <c r="BA30" i="29"/>
  <c r="AE30" i="5" s="1"/>
  <c r="AE30" i="7" s="1"/>
  <c r="BB30" i="29"/>
  <c r="BC30" i="29"/>
  <c r="AF30" i="5" s="1"/>
  <c r="AF30" i="7" s="1"/>
  <c r="BD30" i="29"/>
  <c r="AG30" i="5" s="1"/>
  <c r="AG30" i="7" s="1"/>
  <c r="BE30" i="29"/>
  <c r="AH30" i="5" s="1"/>
  <c r="AH30" i="7" s="1"/>
  <c r="BF30" i="29"/>
  <c r="AI30" i="5" s="1"/>
  <c r="AI30" i="7" s="1"/>
  <c r="BG30" i="29"/>
  <c r="BH30" i="29"/>
  <c r="AJ30" i="5" s="1"/>
  <c r="AJ30" i="7" s="1"/>
  <c r="BI30" i="29"/>
  <c r="AK30" i="5" s="1"/>
  <c r="AK30" i="7" s="1"/>
  <c r="BJ30" i="29"/>
  <c r="BK30" i="29"/>
  <c r="AL30" i="5" s="1"/>
  <c r="AL30" i="7" s="1"/>
  <c r="BL30" i="29"/>
  <c r="BM30" i="29"/>
  <c r="BN30" i="29"/>
  <c r="BO30" i="29"/>
  <c r="AM30" i="5" s="1"/>
  <c r="AM30" i="7" s="1"/>
  <c r="BP30" i="29"/>
  <c r="AN30" i="5" s="1"/>
  <c r="AN30" i="7" s="1"/>
  <c r="BQ30" i="29"/>
  <c r="AO30" i="5" s="1"/>
  <c r="AO30" i="7" s="1"/>
  <c r="BR30" i="29"/>
  <c r="AP30" i="5" s="1"/>
  <c r="AP30" i="7" s="1"/>
  <c r="BS30" i="29"/>
  <c r="AQ30" i="5" s="1"/>
  <c r="AQ30" i="7" s="1"/>
  <c r="BT30" i="29"/>
  <c r="AR30" i="5" s="1"/>
  <c r="AR30" i="7" s="1"/>
  <c r="BU30" i="29"/>
  <c r="AS30" i="5" s="1"/>
  <c r="AS30" i="7" s="1"/>
  <c r="BV30" i="29"/>
  <c r="AT30" i="5" s="1"/>
  <c r="AT30" i="7" s="1"/>
  <c r="BW30" i="29"/>
  <c r="BX30" i="29"/>
  <c r="BY30" i="29"/>
  <c r="AU30" i="5" s="1"/>
  <c r="AU30" i="7" s="1"/>
  <c r="BZ30" i="29"/>
  <c r="AV30" i="5" s="1"/>
  <c r="AV30" i="7" s="1"/>
  <c r="CA30" i="29"/>
  <c r="AW30" i="5" s="1"/>
  <c r="AW30" i="7" s="1"/>
  <c r="P31" i="29"/>
  <c r="Q31" i="29"/>
  <c r="R31" i="29"/>
  <c r="S31" i="29"/>
  <c r="E31" i="5" s="1"/>
  <c r="E31" i="7" s="1"/>
  <c r="T31" i="29"/>
  <c r="F31" i="5" s="1"/>
  <c r="F31" i="7" s="1"/>
  <c r="U31" i="29"/>
  <c r="G31" i="5" s="1"/>
  <c r="G31" i="7" s="1"/>
  <c r="V31" i="29"/>
  <c r="H31" i="5" s="1"/>
  <c r="H31" i="7" s="1"/>
  <c r="W31" i="29"/>
  <c r="I31" i="5" s="1"/>
  <c r="I31" i="7" s="1"/>
  <c r="X31" i="29"/>
  <c r="J31" i="5" s="1"/>
  <c r="J31" i="7" s="1"/>
  <c r="Y31" i="29"/>
  <c r="K31" i="5" s="1"/>
  <c r="K31" i="7" s="1"/>
  <c r="Z31" i="29"/>
  <c r="AA31" i="29"/>
  <c r="L31" i="5" s="1"/>
  <c r="L31" i="7" s="1"/>
  <c r="AB31" i="29"/>
  <c r="M31" i="5" s="1"/>
  <c r="M31" i="7" s="1"/>
  <c r="AC31" i="29"/>
  <c r="N31" i="5" s="1"/>
  <c r="N31" i="7" s="1"/>
  <c r="AD31" i="29"/>
  <c r="O31" i="5" s="1"/>
  <c r="O31" i="7" s="1"/>
  <c r="AE31" i="29"/>
  <c r="AF31" i="29"/>
  <c r="P31" i="5" s="1"/>
  <c r="P31" i="7" s="1"/>
  <c r="AG31" i="29"/>
  <c r="Q31" i="5" s="1"/>
  <c r="Q31" i="7" s="1"/>
  <c r="AH31" i="29"/>
  <c r="AI31" i="29"/>
  <c r="R31" i="5" s="1"/>
  <c r="R31" i="7" s="1"/>
  <c r="AJ31" i="29"/>
  <c r="S31" i="5" s="1"/>
  <c r="S31" i="7" s="1"/>
  <c r="AK31" i="29"/>
  <c r="AL31" i="29"/>
  <c r="T31" i="5" s="1"/>
  <c r="T31" i="7" s="1"/>
  <c r="AM31" i="29"/>
  <c r="U31" i="5" s="1"/>
  <c r="U31" i="7" s="1"/>
  <c r="AN31" i="29"/>
  <c r="V31" i="5" s="1"/>
  <c r="V31" i="7" s="1"/>
  <c r="AO31" i="29"/>
  <c r="W31" i="5" s="1"/>
  <c r="W31" i="7" s="1"/>
  <c r="AP31" i="29"/>
  <c r="AQ31" i="29"/>
  <c r="X31" i="5" s="1"/>
  <c r="X31" i="7" s="1"/>
  <c r="AR31" i="29"/>
  <c r="Y31" i="5" s="1"/>
  <c r="Y31" i="7" s="1"/>
  <c r="AS31" i="29"/>
  <c r="Z31" i="5" s="1"/>
  <c r="Z31" i="7" s="1"/>
  <c r="AT31" i="29"/>
  <c r="AA31" i="5" s="1"/>
  <c r="AA31" i="7" s="1"/>
  <c r="AU31" i="29"/>
  <c r="AV31" i="29"/>
  <c r="AB31" i="5" s="1"/>
  <c r="AB31" i="7" s="1"/>
  <c r="AW31" i="29"/>
  <c r="AX31" i="29"/>
  <c r="AC31" i="5" s="1"/>
  <c r="AC31" i="7" s="1"/>
  <c r="AY31" i="29"/>
  <c r="AD31" i="5" s="1"/>
  <c r="AD31" i="7" s="1"/>
  <c r="AZ31" i="29"/>
  <c r="BA31" i="29"/>
  <c r="AE31" i="5" s="1"/>
  <c r="AE31" i="7" s="1"/>
  <c r="BB31" i="29"/>
  <c r="BC31" i="29"/>
  <c r="AF31" i="5" s="1"/>
  <c r="AF31" i="7" s="1"/>
  <c r="BD31" i="29"/>
  <c r="AG31" i="5" s="1"/>
  <c r="AG31" i="7" s="1"/>
  <c r="BE31" i="29"/>
  <c r="AH31" i="5" s="1"/>
  <c r="AH31" i="7" s="1"/>
  <c r="BF31" i="29"/>
  <c r="AI31" i="5" s="1"/>
  <c r="AI31" i="7" s="1"/>
  <c r="BG31" i="29"/>
  <c r="BH31" i="29"/>
  <c r="AJ31" i="5" s="1"/>
  <c r="AJ31" i="7" s="1"/>
  <c r="BI31" i="29"/>
  <c r="AK31" i="5" s="1"/>
  <c r="AK31" i="7" s="1"/>
  <c r="BJ31" i="29"/>
  <c r="BK31" i="29"/>
  <c r="AL31" i="5" s="1"/>
  <c r="AL31" i="7" s="1"/>
  <c r="BL31" i="29"/>
  <c r="BM31" i="29"/>
  <c r="BN31" i="29"/>
  <c r="BO31" i="29"/>
  <c r="AM31" i="5" s="1"/>
  <c r="AM31" i="7" s="1"/>
  <c r="BP31" i="29"/>
  <c r="AN31" i="5" s="1"/>
  <c r="AN31" i="7" s="1"/>
  <c r="BQ31" i="29"/>
  <c r="AO31" i="5" s="1"/>
  <c r="AO31" i="7" s="1"/>
  <c r="BR31" i="29"/>
  <c r="AP31" i="5" s="1"/>
  <c r="AP31" i="7" s="1"/>
  <c r="BS31" i="29"/>
  <c r="AQ31" i="5" s="1"/>
  <c r="AQ31" i="7" s="1"/>
  <c r="BT31" i="29"/>
  <c r="AR31" i="5" s="1"/>
  <c r="AR31" i="7" s="1"/>
  <c r="BU31" i="29"/>
  <c r="AS31" i="5" s="1"/>
  <c r="AS31" i="7" s="1"/>
  <c r="BV31" i="29"/>
  <c r="AT31" i="5" s="1"/>
  <c r="AT31" i="7" s="1"/>
  <c r="BW31" i="29"/>
  <c r="BX31" i="29"/>
  <c r="BY31" i="29"/>
  <c r="AU31" i="5" s="1"/>
  <c r="AU31" i="7" s="1"/>
  <c r="BZ31" i="29"/>
  <c r="AV31" i="5" s="1"/>
  <c r="AV31" i="7" s="1"/>
  <c r="CA31" i="29"/>
  <c r="AW31" i="5" s="1"/>
  <c r="AW31" i="7" s="1"/>
  <c r="P32" i="29"/>
  <c r="Q32" i="29"/>
  <c r="R32" i="29"/>
  <c r="S32" i="29"/>
  <c r="E32" i="5" s="1"/>
  <c r="E32" i="7" s="1"/>
  <c r="T32" i="29"/>
  <c r="F32" i="5" s="1"/>
  <c r="F32" i="7" s="1"/>
  <c r="U32" i="29"/>
  <c r="G32" i="5" s="1"/>
  <c r="G32" i="7" s="1"/>
  <c r="V32" i="29"/>
  <c r="H32" i="5" s="1"/>
  <c r="H32" i="7" s="1"/>
  <c r="W32" i="29"/>
  <c r="I32" i="5" s="1"/>
  <c r="I32" i="7" s="1"/>
  <c r="X32" i="29"/>
  <c r="J32" i="5" s="1"/>
  <c r="J32" i="7" s="1"/>
  <c r="Y32" i="29"/>
  <c r="K32" i="5" s="1"/>
  <c r="K32" i="7" s="1"/>
  <c r="Z32" i="29"/>
  <c r="AA32" i="29"/>
  <c r="L32" i="5" s="1"/>
  <c r="L32" i="7" s="1"/>
  <c r="AB32" i="29"/>
  <c r="M32" i="5" s="1"/>
  <c r="M32" i="7" s="1"/>
  <c r="AC32" i="29"/>
  <c r="N32" i="5" s="1"/>
  <c r="N32" i="7" s="1"/>
  <c r="AD32" i="29"/>
  <c r="O32" i="5" s="1"/>
  <c r="O32" i="7" s="1"/>
  <c r="AE32" i="29"/>
  <c r="AF32" i="29"/>
  <c r="P32" i="5" s="1"/>
  <c r="P32" i="7" s="1"/>
  <c r="AG32" i="29"/>
  <c r="Q32" i="5" s="1"/>
  <c r="Q32" i="7" s="1"/>
  <c r="AH32" i="29"/>
  <c r="AI32" i="29"/>
  <c r="R32" i="5" s="1"/>
  <c r="R32" i="7" s="1"/>
  <c r="AJ32" i="29"/>
  <c r="S32" i="5" s="1"/>
  <c r="S32" i="7" s="1"/>
  <c r="AK32" i="29"/>
  <c r="AL32" i="29"/>
  <c r="T32" i="5" s="1"/>
  <c r="T32" i="7" s="1"/>
  <c r="AM32" i="29"/>
  <c r="U32" i="5" s="1"/>
  <c r="U32" i="7" s="1"/>
  <c r="AN32" i="29"/>
  <c r="V32" i="5" s="1"/>
  <c r="V32" i="7" s="1"/>
  <c r="AO32" i="29"/>
  <c r="W32" i="5" s="1"/>
  <c r="W32" i="7" s="1"/>
  <c r="AP32" i="29"/>
  <c r="AQ32" i="29"/>
  <c r="X32" i="5" s="1"/>
  <c r="X32" i="7" s="1"/>
  <c r="AR32" i="29"/>
  <c r="Y32" i="5" s="1"/>
  <c r="Y32" i="7" s="1"/>
  <c r="AS32" i="29"/>
  <c r="Z32" i="5" s="1"/>
  <c r="Z32" i="7" s="1"/>
  <c r="AT32" i="29"/>
  <c r="AA32" i="5" s="1"/>
  <c r="AA32" i="7" s="1"/>
  <c r="AU32" i="29"/>
  <c r="AV32" i="29"/>
  <c r="AB32" i="5" s="1"/>
  <c r="AB32" i="7" s="1"/>
  <c r="AW32" i="29"/>
  <c r="AX32" i="29"/>
  <c r="AC32" i="5" s="1"/>
  <c r="AC32" i="7" s="1"/>
  <c r="AY32" i="29"/>
  <c r="AD32" i="5" s="1"/>
  <c r="AD32" i="7" s="1"/>
  <c r="AZ32" i="29"/>
  <c r="BA32" i="29"/>
  <c r="AE32" i="5" s="1"/>
  <c r="AE32" i="7" s="1"/>
  <c r="BB32" i="29"/>
  <c r="BC32" i="29"/>
  <c r="AF32" i="5" s="1"/>
  <c r="AF32" i="7" s="1"/>
  <c r="BD32" i="29"/>
  <c r="AG32" i="5" s="1"/>
  <c r="AG32" i="7" s="1"/>
  <c r="BE32" i="29"/>
  <c r="AH32" i="5" s="1"/>
  <c r="AH32" i="7" s="1"/>
  <c r="BF32" i="29"/>
  <c r="AI32" i="5" s="1"/>
  <c r="AI32" i="7" s="1"/>
  <c r="BG32" i="29"/>
  <c r="BH32" i="29"/>
  <c r="AJ32" i="5" s="1"/>
  <c r="AJ32" i="7" s="1"/>
  <c r="BI32" i="29"/>
  <c r="AK32" i="5" s="1"/>
  <c r="AK32" i="7" s="1"/>
  <c r="BJ32" i="29"/>
  <c r="BK32" i="29"/>
  <c r="AL32" i="5" s="1"/>
  <c r="AL32" i="7" s="1"/>
  <c r="BL32" i="29"/>
  <c r="BM32" i="29"/>
  <c r="BN32" i="29"/>
  <c r="BO32" i="29"/>
  <c r="AM32" i="5" s="1"/>
  <c r="AM32" i="7" s="1"/>
  <c r="BP32" i="29"/>
  <c r="AN32" i="5" s="1"/>
  <c r="AN32" i="7" s="1"/>
  <c r="BQ32" i="29"/>
  <c r="AO32" i="5" s="1"/>
  <c r="AO32" i="7" s="1"/>
  <c r="BR32" i="29"/>
  <c r="AP32" i="5" s="1"/>
  <c r="AP32" i="7" s="1"/>
  <c r="BS32" i="29"/>
  <c r="AQ32" i="5" s="1"/>
  <c r="AQ32" i="7" s="1"/>
  <c r="BT32" i="29"/>
  <c r="AR32" i="5" s="1"/>
  <c r="AR32" i="7" s="1"/>
  <c r="BU32" i="29"/>
  <c r="AS32" i="5" s="1"/>
  <c r="AS32" i="7" s="1"/>
  <c r="BV32" i="29"/>
  <c r="AT32" i="5" s="1"/>
  <c r="AT32" i="7" s="1"/>
  <c r="BW32" i="29"/>
  <c r="BX32" i="29"/>
  <c r="BY32" i="29"/>
  <c r="AU32" i="5" s="1"/>
  <c r="AU32" i="7" s="1"/>
  <c r="BZ32" i="29"/>
  <c r="AV32" i="5" s="1"/>
  <c r="AV32" i="7" s="1"/>
  <c r="CA32" i="29"/>
  <c r="AW32" i="5" s="1"/>
  <c r="AW32" i="7" s="1"/>
  <c r="P33" i="29"/>
  <c r="Q33" i="29"/>
  <c r="R33" i="29"/>
  <c r="S33" i="29"/>
  <c r="E33" i="5" s="1"/>
  <c r="E33" i="7" s="1"/>
  <c r="T33" i="29"/>
  <c r="F33" i="5" s="1"/>
  <c r="F33" i="7" s="1"/>
  <c r="U33" i="29"/>
  <c r="G33" i="5" s="1"/>
  <c r="G33" i="7" s="1"/>
  <c r="V33" i="29"/>
  <c r="H33" i="5" s="1"/>
  <c r="H33" i="7" s="1"/>
  <c r="W33" i="29"/>
  <c r="I33" i="5" s="1"/>
  <c r="I33" i="7" s="1"/>
  <c r="X33" i="29"/>
  <c r="J33" i="5" s="1"/>
  <c r="J33" i="7" s="1"/>
  <c r="Y33" i="29"/>
  <c r="K33" i="5" s="1"/>
  <c r="K33" i="7" s="1"/>
  <c r="Z33" i="29"/>
  <c r="AA33" i="29"/>
  <c r="L33" i="5" s="1"/>
  <c r="L33" i="7" s="1"/>
  <c r="AB33" i="29"/>
  <c r="M33" i="5" s="1"/>
  <c r="M33" i="7" s="1"/>
  <c r="AC33" i="29"/>
  <c r="N33" i="5" s="1"/>
  <c r="N33" i="7" s="1"/>
  <c r="AD33" i="29"/>
  <c r="O33" i="5" s="1"/>
  <c r="O33" i="7" s="1"/>
  <c r="AE33" i="29"/>
  <c r="AF33" i="29"/>
  <c r="P33" i="5" s="1"/>
  <c r="P33" i="7" s="1"/>
  <c r="AG33" i="29"/>
  <c r="Q33" i="5" s="1"/>
  <c r="Q33" i="7" s="1"/>
  <c r="AH33" i="29"/>
  <c r="AI33" i="29"/>
  <c r="R33" i="5" s="1"/>
  <c r="R33" i="7" s="1"/>
  <c r="AJ33" i="29"/>
  <c r="S33" i="5" s="1"/>
  <c r="S33" i="7" s="1"/>
  <c r="AK33" i="29"/>
  <c r="AL33" i="29"/>
  <c r="T33" i="5" s="1"/>
  <c r="T33" i="7" s="1"/>
  <c r="AM33" i="29"/>
  <c r="U33" i="5" s="1"/>
  <c r="U33" i="7" s="1"/>
  <c r="AN33" i="29"/>
  <c r="V33" i="5" s="1"/>
  <c r="V33" i="7" s="1"/>
  <c r="AO33" i="29"/>
  <c r="W33" i="5" s="1"/>
  <c r="W33" i="7" s="1"/>
  <c r="AP33" i="29"/>
  <c r="AQ33" i="29"/>
  <c r="X33" i="5" s="1"/>
  <c r="X33" i="7" s="1"/>
  <c r="AR33" i="29"/>
  <c r="Y33" i="5" s="1"/>
  <c r="Y33" i="7" s="1"/>
  <c r="AS33" i="29"/>
  <c r="Z33" i="5" s="1"/>
  <c r="Z33" i="7" s="1"/>
  <c r="AT33" i="29"/>
  <c r="AA33" i="5" s="1"/>
  <c r="AA33" i="7" s="1"/>
  <c r="AU33" i="29"/>
  <c r="AV33" i="29"/>
  <c r="AB33" i="5" s="1"/>
  <c r="AB33" i="7" s="1"/>
  <c r="AW33" i="29"/>
  <c r="AX33" i="29"/>
  <c r="AC33" i="5" s="1"/>
  <c r="AC33" i="7" s="1"/>
  <c r="AY33" i="29"/>
  <c r="AD33" i="5" s="1"/>
  <c r="AD33" i="7" s="1"/>
  <c r="AZ33" i="29"/>
  <c r="BA33" i="29"/>
  <c r="AE33" i="5" s="1"/>
  <c r="AE33" i="7" s="1"/>
  <c r="BB33" i="29"/>
  <c r="BC33" i="29"/>
  <c r="AF33" i="5" s="1"/>
  <c r="AF33" i="7" s="1"/>
  <c r="BD33" i="29"/>
  <c r="AG33" i="5" s="1"/>
  <c r="AG33" i="7" s="1"/>
  <c r="BE33" i="29"/>
  <c r="AH33" i="5" s="1"/>
  <c r="AH33" i="7" s="1"/>
  <c r="BF33" i="29"/>
  <c r="AI33" i="5" s="1"/>
  <c r="AI33" i="7" s="1"/>
  <c r="BG33" i="29"/>
  <c r="BH33" i="29"/>
  <c r="AJ33" i="5" s="1"/>
  <c r="AJ33" i="7" s="1"/>
  <c r="BI33" i="29"/>
  <c r="AK33" i="5" s="1"/>
  <c r="AK33" i="7" s="1"/>
  <c r="BJ33" i="29"/>
  <c r="BK33" i="29"/>
  <c r="AL33" i="5" s="1"/>
  <c r="AL33" i="7" s="1"/>
  <c r="BL33" i="29"/>
  <c r="BM33" i="29"/>
  <c r="BN33" i="29"/>
  <c r="BO33" i="29"/>
  <c r="AM33" i="5" s="1"/>
  <c r="AM33" i="7" s="1"/>
  <c r="BP33" i="29"/>
  <c r="AN33" i="5" s="1"/>
  <c r="AN33" i="7" s="1"/>
  <c r="BQ33" i="29"/>
  <c r="AO33" i="5" s="1"/>
  <c r="AO33" i="7" s="1"/>
  <c r="BR33" i="29"/>
  <c r="AP33" i="5" s="1"/>
  <c r="AP33" i="7" s="1"/>
  <c r="BS33" i="29"/>
  <c r="AQ33" i="5" s="1"/>
  <c r="AQ33" i="7" s="1"/>
  <c r="BT33" i="29"/>
  <c r="AR33" i="5" s="1"/>
  <c r="AR33" i="7" s="1"/>
  <c r="BU33" i="29"/>
  <c r="AS33" i="5" s="1"/>
  <c r="AS33" i="7" s="1"/>
  <c r="BV33" i="29"/>
  <c r="AT33" i="5" s="1"/>
  <c r="AT33" i="7" s="1"/>
  <c r="BW33" i="29"/>
  <c r="BX33" i="29"/>
  <c r="BY33" i="29"/>
  <c r="AU33" i="5" s="1"/>
  <c r="AU33" i="7" s="1"/>
  <c r="BZ33" i="29"/>
  <c r="AV33" i="5" s="1"/>
  <c r="AV33" i="7" s="1"/>
  <c r="CA33" i="29"/>
  <c r="AW33" i="5" s="1"/>
  <c r="AW33" i="7" s="1"/>
  <c r="P34" i="29"/>
  <c r="Q34" i="29"/>
  <c r="R34" i="29"/>
  <c r="S34" i="29"/>
  <c r="E34" i="5" s="1"/>
  <c r="E34" i="7" s="1"/>
  <c r="T34" i="29"/>
  <c r="F34" i="5" s="1"/>
  <c r="F34" i="7" s="1"/>
  <c r="U34" i="29"/>
  <c r="G34" i="5" s="1"/>
  <c r="G34" i="7" s="1"/>
  <c r="V34" i="29"/>
  <c r="H34" i="5" s="1"/>
  <c r="H34" i="7" s="1"/>
  <c r="W34" i="29"/>
  <c r="I34" i="5" s="1"/>
  <c r="I34" i="7" s="1"/>
  <c r="X34" i="29"/>
  <c r="J34" i="5" s="1"/>
  <c r="J34" i="7" s="1"/>
  <c r="Y34" i="29"/>
  <c r="K34" i="5" s="1"/>
  <c r="K34" i="7" s="1"/>
  <c r="Z34" i="29"/>
  <c r="AA34" i="29"/>
  <c r="L34" i="5" s="1"/>
  <c r="L34" i="7" s="1"/>
  <c r="AB34" i="29"/>
  <c r="M34" i="5" s="1"/>
  <c r="M34" i="7" s="1"/>
  <c r="AC34" i="29"/>
  <c r="N34" i="5" s="1"/>
  <c r="N34" i="7" s="1"/>
  <c r="AD34" i="29"/>
  <c r="O34" i="5" s="1"/>
  <c r="O34" i="7" s="1"/>
  <c r="AE34" i="29"/>
  <c r="AF34" i="29"/>
  <c r="P34" i="5" s="1"/>
  <c r="P34" i="7" s="1"/>
  <c r="AG34" i="29"/>
  <c r="Q34" i="5" s="1"/>
  <c r="Q34" i="7" s="1"/>
  <c r="AH34" i="29"/>
  <c r="AI34" i="29"/>
  <c r="R34" i="5" s="1"/>
  <c r="R34" i="7" s="1"/>
  <c r="AJ34" i="29"/>
  <c r="S34" i="5" s="1"/>
  <c r="S34" i="7" s="1"/>
  <c r="AK34" i="29"/>
  <c r="AL34" i="29"/>
  <c r="T34" i="5" s="1"/>
  <c r="T34" i="7" s="1"/>
  <c r="AM34" i="29"/>
  <c r="U34" i="5" s="1"/>
  <c r="U34" i="7" s="1"/>
  <c r="AN34" i="29"/>
  <c r="V34" i="5" s="1"/>
  <c r="V34" i="7" s="1"/>
  <c r="AO34" i="29"/>
  <c r="W34" i="5" s="1"/>
  <c r="W34" i="7" s="1"/>
  <c r="AP34" i="29"/>
  <c r="AQ34" i="29"/>
  <c r="X34" i="5" s="1"/>
  <c r="X34" i="7" s="1"/>
  <c r="AR34" i="29"/>
  <c r="Y34" i="5" s="1"/>
  <c r="Y34" i="7" s="1"/>
  <c r="AS34" i="29"/>
  <c r="Z34" i="5" s="1"/>
  <c r="Z34" i="7" s="1"/>
  <c r="AT34" i="29"/>
  <c r="AA34" i="5" s="1"/>
  <c r="AA34" i="7" s="1"/>
  <c r="AU34" i="29"/>
  <c r="AV34" i="29"/>
  <c r="AB34" i="5" s="1"/>
  <c r="AB34" i="7" s="1"/>
  <c r="AW34" i="29"/>
  <c r="AX34" i="29"/>
  <c r="AC34" i="5" s="1"/>
  <c r="AC34" i="7" s="1"/>
  <c r="AY34" i="29"/>
  <c r="AD34" i="5" s="1"/>
  <c r="AD34" i="7" s="1"/>
  <c r="AZ34" i="29"/>
  <c r="BA34" i="29"/>
  <c r="AE34" i="5" s="1"/>
  <c r="AE34" i="7" s="1"/>
  <c r="BB34" i="29"/>
  <c r="BC34" i="29"/>
  <c r="AF34" i="5" s="1"/>
  <c r="AF34" i="7" s="1"/>
  <c r="BD34" i="29"/>
  <c r="AG34" i="5" s="1"/>
  <c r="AG34" i="7" s="1"/>
  <c r="BE34" i="29"/>
  <c r="AH34" i="5" s="1"/>
  <c r="AH34" i="7" s="1"/>
  <c r="BF34" i="29"/>
  <c r="AI34" i="5" s="1"/>
  <c r="AI34" i="7" s="1"/>
  <c r="BG34" i="29"/>
  <c r="BH34" i="29"/>
  <c r="AJ34" i="5" s="1"/>
  <c r="AJ34" i="7" s="1"/>
  <c r="BI34" i="29"/>
  <c r="AK34" i="5" s="1"/>
  <c r="AK34" i="7" s="1"/>
  <c r="BJ34" i="29"/>
  <c r="BK34" i="29"/>
  <c r="AL34" i="5" s="1"/>
  <c r="AL34" i="7" s="1"/>
  <c r="BL34" i="29"/>
  <c r="BM34" i="29"/>
  <c r="BN34" i="29"/>
  <c r="BO34" i="29"/>
  <c r="AM34" i="5" s="1"/>
  <c r="AM34" i="7" s="1"/>
  <c r="BP34" i="29"/>
  <c r="AN34" i="5" s="1"/>
  <c r="AN34" i="7" s="1"/>
  <c r="BQ34" i="29"/>
  <c r="AO34" i="5" s="1"/>
  <c r="AO34" i="7" s="1"/>
  <c r="BR34" i="29"/>
  <c r="AP34" i="5" s="1"/>
  <c r="AP34" i="7" s="1"/>
  <c r="BS34" i="29"/>
  <c r="AQ34" i="5" s="1"/>
  <c r="AQ34" i="7" s="1"/>
  <c r="BT34" i="29"/>
  <c r="AR34" i="5" s="1"/>
  <c r="AR34" i="7" s="1"/>
  <c r="BU34" i="29"/>
  <c r="AS34" i="5" s="1"/>
  <c r="AS34" i="7" s="1"/>
  <c r="BV34" i="29"/>
  <c r="AT34" i="5" s="1"/>
  <c r="AT34" i="7" s="1"/>
  <c r="BW34" i="29"/>
  <c r="BX34" i="29"/>
  <c r="BY34" i="29"/>
  <c r="AU34" i="5" s="1"/>
  <c r="AU34" i="7" s="1"/>
  <c r="BZ34" i="29"/>
  <c r="AV34" i="5" s="1"/>
  <c r="AV34" i="7" s="1"/>
  <c r="CA34" i="29"/>
  <c r="AW34" i="5" s="1"/>
  <c r="AW34" i="7" s="1"/>
  <c r="P35" i="29"/>
  <c r="Q35" i="29"/>
  <c r="R35" i="29"/>
  <c r="S35" i="29"/>
  <c r="E35" i="5" s="1"/>
  <c r="T35" i="29"/>
  <c r="F35" i="5" s="1"/>
  <c r="U35" i="29"/>
  <c r="G35" i="5" s="1"/>
  <c r="V35" i="29"/>
  <c r="H35" i="5" s="1"/>
  <c r="W35" i="29"/>
  <c r="I35" i="5" s="1"/>
  <c r="X35" i="29"/>
  <c r="J35" i="5" s="1"/>
  <c r="Y35" i="29"/>
  <c r="K35" i="5" s="1"/>
  <c r="Z35" i="29"/>
  <c r="AA35" i="29"/>
  <c r="L35" i="5" s="1"/>
  <c r="AB35" i="29"/>
  <c r="M35" i="5" s="1"/>
  <c r="AC35" i="29"/>
  <c r="N35" i="5" s="1"/>
  <c r="AD35" i="29"/>
  <c r="O35" i="5" s="1"/>
  <c r="AE35" i="29"/>
  <c r="AF35" i="29"/>
  <c r="P35" i="5" s="1"/>
  <c r="AG35" i="29"/>
  <c r="Q35" i="5" s="1"/>
  <c r="AH35" i="29"/>
  <c r="AI35" i="29"/>
  <c r="R35" i="5" s="1"/>
  <c r="AJ35" i="29"/>
  <c r="S35" i="5" s="1"/>
  <c r="AK35" i="29"/>
  <c r="AL35" i="29"/>
  <c r="T35" i="5" s="1"/>
  <c r="AM35" i="29"/>
  <c r="U35" i="5" s="1"/>
  <c r="AN35" i="29"/>
  <c r="V35" i="5" s="1"/>
  <c r="AO35" i="29"/>
  <c r="W35" i="5" s="1"/>
  <c r="AP35" i="29"/>
  <c r="AQ35" i="29"/>
  <c r="X35" i="5" s="1"/>
  <c r="AR35" i="29"/>
  <c r="Y35" i="5" s="1"/>
  <c r="AS35" i="29"/>
  <c r="Z35" i="5" s="1"/>
  <c r="AT35" i="29"/>
  <c r="AA35" i="5" s="1"/>
  <c r="AU35" i="29"/>
  <c r="AV35" i="29"/>
  <c r="AB35" i="5" s="1"/>
  <c r="AW35" i="29"/>
  <c r="AX35" i="29"/>
  <c r="AC35" i="5" s="1"/>
  <c r="AY35" i="29"/>
  <c r="AD35" i="5" s="1"/>
  <c r="AZ35" i="29"/>
  <c r="BA35" i="29"/>
  <c r="AE35" i="5" s="1"/>
  <c r="BB35" i="29"/>
  <c r="BC35" i="29"/>
  <c r="AF35" i="5" s="1"/>
  <c r="BD35" i="29"/>
  <c r="AG35" i="5" s="1"/>
  <c r="BE35" i="29"/>
  <c r="AH35" i="5" s="1"/>
  <c r="BF35" i="29"/>
  <c r="AI35" i="5" s="1"/>
  <c r="BG35" i="29"/>
  <c r="BH35" i="29"/>
  <c r="AJ35" i="5" s="1"/>
  <c r="BI35" i="29"/>
  <c r="AK35" i="5" s="1"/>
  <c r="BJ35" i="29"/>
  <c r="BK35" i="29"/>
  <c r="AL35" i="5" s="1"/>
  <c r="BL35" i="29"/>
  <c r="BM35" i="29"/>
  <c r="BN35" i="29"/>
  <c r="BO35" i="29"/>
  <c r="AM35" i="5" s="1"/>
  <c r="BP35" i="29"/>
  <c r="AN35" i="5" s="1"/>
  <c r="BQ35" i="29"/>
  <c r="AO35" i="5" s="1"/>
  <c r="BR35" i="29"/>
  <c r="AP35" i="5" s="1"/>
  <c r="BS35" i="29"/>
  <c r="AQ35" i="5" s="1"/>
  <c r="BT35" i="29"/>
  <c r="AR35" i="5" s="1"/>
  <c r="BU35" i="29"/>
  <c r="AS35" i="5" s="1"/>
  <c r="BV35" i="29"/>
  <c r="AT35" i="5" s="1"/>
  <c r="BW35" i="29"/>
  <c r="BX35" i="29"/>
  <c r="BY35" i="29"/>
  <c r="AU35" i="5" s="1"/>
  <c r="BZ35" i="29"/>
  <c r="AV35" i="5" s="1"/>
  <c r="CA35" i="29"/>
  <c r="AW35" i="5" s="1"/>
  <c r="P36" i="29"/>
  <c r="Q36" i="29"/>
  <c r="R36" i="29"/>
  <c r="S36" i="29"/>
  <c r="E36" i="5" s="1"/>
  <c r="E36" i="7" s="1"/>
  <c r="T36" i="29"/>
  <c r="F36" i="5" s="1"/>
  <c r="F36" i="7" s="1"/>
  <c r="U36" i="29"/>
  <c r="G36" i="5" s="1"/>
  <c r="G36" i="7" s="1"/>
  <c r="V36" i="29"/>
  <c r="H36" i="5" s="1"/>
  <c r="H36" i="7" s="1"/>
  <c r="W36" i="29"/>
  <c r="I36" i="5" s="1"/>
  <c r="I36" i="7" s="1"/>
  <c r="X36" i="29"/>
  <c r="J36" i="5" s="1"/>
  <c r="J36" i="7" s="1"/>
  <c r="Y36" i="29"/>
  <c r="K36" i="5" s="1"/>
  <c r="K36" i="7" s="1"/>
  <c r="Z36" i="29"/>
  <c r="AA36" i="29"/>
  <c r="L36" i="5" s="1"/>
  <c r="L36" i="7" s="1"/>
  <c r="AB36" i="29"/>
  <c r="M36" i="5" s="1"/>
  <c r="M36" i="7" s="1"/>
  <c r="AC36" i="29"/>
  <c r="N36" i="5" s="1"/>
  <c r="N36" i="7" s="1"/>
  <c r="AD36" i="29"/>
  <c r="O36" i="5" s="1"/>
  <c r="O36" i="7" s="1"/>
  <c r="AE36" i="29"/>
  <c r="AF36" i="29"/>
  <c r="P36" i="5" s="1"/>
  <c r="P36" i="7" s="1"/>
  <c r="AG36" i="29"/>
  <c r="Q36" i="5" s="1"/>
  <c r="Q36" i="7" s="1"/>
  <c r="AH36" i="29"/>
  <c r="AI36" i="29"/>
  <c r="R36" i="5" s="1"/>
  <c r="R36" i="7" s="1"/>
  <c r="AJ36" i="29"/>
  <c r="S36" i="5" s="1"/>
  <c r="S36" i="7" s="1"/>
  <c r="AK36" i="29"/>
  <c r="AL36" i="29"/>
  <c r="T36" i="5" s="1"/>
  <c r="T36" i="7" s="1"/>
  <c r="AM36" i="29"/>
  <c r="U36" i="5" s="1"/>
  <c r="U36" i="7" s="1"/>
  <c r="AN36" i="29"/>
  <c r="V36" i="5" s="1"/>
  <c r="V36" i="7" s="1"/>
  <c r="AO36" i="29"/>
  <c r="W36" i="5" s="1"/>
  <c r="W36" i="7" s="1"/>
  <c r="AP36" i="29"/>
  <c r="AQ36" i="29"/>
  <c r="X36" i="5" s="1"/>
  <c r="X36" i="7" s="1"/>
  <c r="AR36" i="29"/>
  <c r="Y36" i="5" s="1"/>
  <c r="Y36" i="7" s="1"/>
  <c r="AS36" i="29"/>
  <c r="Z36" i="5" s="1"/>
  <c r="Z36" i="7" s="1"/>
  <c r="AT36" i="29"/>
  <c r="AA36" i="5" s="1"/>
  <c r="AA36" i="7" s="1"/>
  <c r="AU36" i="29"/>
  <c r="AV36" i="29"/>
  <c r="AB36" i="5" s="1"/>
  <c r="AB36" i="7" s="1"/>
  <c r="AW36" i="29"/>
  <c r="AX36" i="29"/>
  <c r="AC36" i="5" s="1"/>
  <c r="AC36" i="7" s="1"/>
  <c r="AY36" i="29"/>
  <c r="AD36" i="5" s="1"/>
  <c r="AD36" i="7" s="1"/>
  <c r="AZ36" i="29"/>
  <c r="BA36" i="29"/>
  <c r="AE36" i="5" s="1"/>
  <c r="AE36" i="7" s="1"/>
  <c r="BB36" i="29"/>
  <c r="BC36" i="29"/>
  <c r="AF36" i="5" s="1"/>
  <c r="AF36" i="7" s="1"/>
  <c r="BD36" i="29"/>
  <c r="AG36" i="5" s="1"/>
  <c r="AG36" i="7" s="1"/>
  <c r="BE36" i="29"/>
  <c r="AH36" i="5" s="1"/>
  <c r="AH36" i="7" s="1"/>
  <c r="BF36" i="29"/>
  <c r="AI36" i="5" s="1"/>
  <c r="AI36" i="7" s="1"/>
  <c r="BG36" i="29"/>
  <c r="BH36" i="29"/>
  <c r="AJ36" i="5" s="1"/>
  <c r="AJ36" i="7" s="1"/>
  <c r="BI36" i="29"/>
  <c r="AK36" i="5" s="1"/>
  <c r="AK36" i="7" s="1"/>
  <c r="BJ36" i="29"/>
  <c r="BK36" i="29"/>
  <c r="AL36" i="5" s="1"/>
  <c r="AL36" i="7" s="1"/>
  <c r="BL36" i="29"/>
  <c r="BM36" i="29"/>
  <c r="BN36" i="29"/>
  <c r="BO36" i="29"/>
  <c r="AM36" i="5" s="1"/>
  <c r="AM36" i="7" s="1"/>
  <c r="BP36" i="29"/>
  <c r="AN36" i="5" s="1"/>
  <c r="AN36" i="7" s="1"/>
  <c r="BQ36" i="29"/>
  <c r="AO36" i="5" s="1"/>
  <c r="AO36" i="7" s="1"/>
  <c r="BR36" i="29"/>
  <c r="AP36" i="5" s="1"/>
  <c r="AP36" i="7" s="1"/>
  <c r="BS36" i="29"/>
  <c r="AQ36" i="5" s="1"/>
  <c r="AQ36" i="7" s="1"/>
  <c r="BT36" i="29"/>
  <c r="AR36" i="5" s="1"/>
  <c r="AR36" i="7" s="1"/>
  <c r="BU36" i="29"/>
  <c r="AS36" i="5" s="1"/>
  <c r="AS36" i="7" s="1"/>
  <c r="BV36" i="29"/>
  <c r="AT36" i="5" s="1"/>
  <c r="AT36" i="7" s="1"/>
  <c r="BW36" i="29"/>
  <c r="BX36" i="29"/>
  <c r="BY36" i="29"/>
  <c r="AU36" i="5" s="1"/>
  <c r="AU36" i="7" s="1"/>
  <c r="BZ36" i="29"/>
  <c r="AV36" i="5" s="1"/>
  <c r="AV36" i="7" s="1"/>
  <c r="CA36" i="29"/>
  <c r="AW36" i="5" s="1"/>
  <c r="AW36" i="7" s="1"/>
  <c r="P37" i="29"/>
  <c r="Q37" i="29"/>
  <c r="R37" i="29"/>
  <c r="S37" i="29"/>
  <c r="E37" i="5" s="1"/>
  <c r="E37" i="7" s="1"/>
  <c r="T37" i="29"/>
  <c r="F37" i="5" s="1"/>
  <c r="F37" i="7" s="1"/>
  <c r="U37" i="29"/>
  <c r="G37" i="5" s="1"/>
  <c r="G37" i="7" s="1"/>
  <c r="V37" i="29"/>
  <c r="H37" i="5" s="1"/>
  <c r="H37" i="7" s="1"/>
  <c r="W37" i="29"/>
  <c r="I37" i="5" s="1"/>
  <c r="I37" i="7" s="1"/>
  <c r="X37" i="29"/>
  <c r="J37" i="5" s="1"/>
  <c r="J37" i="7" s="1"/>
  <c r="Y37" i="29"/>
  <c r="K37" i="5" s="1"/>
  <c r="K37" i="7" s="1"/>
  <c r="Z37" i="29"/>
  <c r="AA37" i="29"/>
  <c r="L37" i="5" s="1"/>
  <c r="L37" i="7" s="1"/>
  <c r="AB37" i="29"/>
  <c r="M37" i="5" s="1"/>
  <c r="M37" i="7" s="1"/>
  <c r="AC37" i="29"/>
  <c r="N37" i="5" s="1"/>
  <c r="N37" i="7" s="1"/>
  <c r="AD37" i="29"/>
  <c r="O37" i="5" s="1"/>
  <c r="O37" i="7" s="1"/>
  <c r="AE37" i="29"/>
  <c r="AF37" i="29"/>
  <c r="P37" i="5" s="1"/>
  <c r="P37" i="7" s="1"/>
  <c r="AG37" i="29"/>
  <c r="Q37" i="5" s="1"/>
  <c r="Q37" i="7" s="1"/>
  <c r="AH37" i="29"/>
  <c r="AI37" i="29"/>
  <c r="R37" i="5" s="1"/>
  <c r="R37" i="7" s="1"/>
  <c r="AJ37" i="29"/>
  <c r="S37" i="5" s="1"/>
  <c r="S37" i="7" s="1"/>
  <c r="AK37" i="29"/>
  <c r="AL37" i="29"/>
  <c r="T37" i="5" s="1"/>
  <c r="T37" i="7" s="1"/>
  <c r="AM37" i="29"/>
  <c r="U37" i="5" s="1"/>
  <c r="U37" i="7" s="1"/>
  <c r="AN37" i="29"/>
  <c r="V37" i="5" s="1"/>
  <c r="V37" i="7" s="1"/>
  <c r="AO37" i="29"/>
  <c r="W37" i="5" s="1"/>
  <c r="W37" i="7" s="1"/>
  <c r="AP37" i="29"/>
  <c r="AQ37" i="29"/>
  <c r="X37" i="5" s="1"/>
  <c r="X37" i="7" s="1"/>
  <c r="AR37" i="29"/>
  <c r="Y37" i="5" s="1"/>
  <c r="Y37" i="7" s="1"/>
  <c r="AS37" i="29"/>
  <c r="Z37" i="5" s="1"/>
  <c r="Z37" i="7" s="1"/>
  <c r="AT37" i="29"/>
  <c r="AA37" i="5" s="1"/>
  <c r="AA37" i="7" s="1"/>
  <c r="AU37" i="29"/>
  <c r="AV37" i="29"/>
  <c r="AB37" i="5" s="1"/>
  <c r="AB37" i="7" s="1"/>
  <c r="AW37" i="29"/>
  <c r="AX37" i="29"/>
  <c r="AC37" i="5" s="1"/>
  <c r="AC37" i="7" s="1"/>
  <c r="AY37" i="29"/>
  <c r="AD37" i="5" s="1"/>
  <c r="AD37" i="7" s="1"/>
  <c r="AZ37" i="29"/>
  <c r="BA37" i="29"/>
  <c r="AE37" i="5" s="1"/>
  <c r="AE37" i="7" s="1"/>
  <c r="BB37" i="29"/>
  <c r="BC37" i="29"/>
  <c r="AF37" i="5" s="1"/>
  <c r="AF37" i="7" s="1"/>
  <c r="BD37" i="29"/>
  <c r="AG37" i="5" s="1"/>
  <c r="AG37" i="7" s="1"/>
  <c r="BE37" i="29"/>
  <c r="AH37" i="5" s="1"/>
  <c r="AH37" i="7" s="1"/>
  <c r="BF37" i="29"/>
  <c r="AI37" i="5" s="1"/>
  <c r="AI37" i="7" s="1"/>
  <c r="BG37" i="29"/>
  <c r="BH37" i="29"/>
  <c r="AJ37" i="5" s="1"/>
  <c r="AJ37" i="7" s="1"/>
  <c r="BI37" i="29"/>
  <c r="AK37" i="5" s="1"/>
  <c r="AK37" i="7" s="1"/>
  <c r="BJ37" i="29"/>
  <c r="BK37" i="29"/>
  <c r="AL37" i="5" s="1"/>
  <c r="AL37" i="7" s="1"/>
  <c r="BL37" i="29"/>
  <c r="BM37" i="29"/>
  <c r="BN37" i="29"/>
  <c r="BO37" i="29"/>
  <c r="AM37" i="5" s="1"/>
  <c r="AM37" i="7" s="1"/>
  <c r="BP37" i="29"/>
  <c r="AN37" i="5" s="1"/>
  <c r="AN37" i="7" s="1"/>
  <c r="BQ37" i="29"/>
  <c r="AO37" i="5" s="1"/>
  <c r="AO37" i="7" s="1"/>
  <c r="BR37" i="29"/>
  <c r="AP37" i="5" s="1"/>
  <c r="AP37" i="7" s="1"/>
  <c r="BS37" i="29"/>
  <c r="AQ37" i="5" s="1"/>
  <c r="AQ37" i="7" s="1"/>
  <c r="BT37" i="29"/>
  <c r="AR37" i="5" s="1"/>
  <c r="AR37" i="7" s="1"/>
  <c r="BU37" i="29"/>
  <c r="AS37" i="5" s="1"/>
  <c r="AS37" i="7" s="1"/>
  <c r="BV37" i="29"/>
  <c r="AT37" i="5" s="1"/>
  <c r="AT37" i="7" s="1"/>
  <c r="BW37" i="29"/>
  <c r="BX37" i="29"/>
  <c r="BY37" i="29"/>
  <c r="AU37" i="5" s="1"/>
  <c r="AU37" i="7" s="1"/>
  <c r="BZ37" i="29"/>
  <c r="AV37" i="5" s="1"/>
  <c r="AV37" i="7" s="1"/>
  <c r="CA37" i="29"/>
  <c r="AW37" i="5" s="1"/>
  <c r="AW37" i="7" s="1"/>
  <c r="P38" i="29"/>
  <c r="Q38" i="29"/>
  <c r="R38" i="29"/>
  <c r="S38" i="29"/>
  <c r="E38" i="5" s="1"/>
  <c r="E38" i="7" s="1"/>
  <c r="T38" i="29"/>
  <c r="F38" i="5" s="1"/>
  <c r="F38" i="7" s="1"/>
  <c r="U38" i="29"/>
  <c r="G38" i="5" s="1"/>
  <c r="G38" i="7" s="1"/>
  <c r="V38" i="29"/>
  <c r="H38" i="5" s="1"/>
  <c r="H38" i="7" s="1"/>
  <c r="W38" i="29"/>
  <c r="I38" i="5" s="1"/>
  <c r="I38" i="7" s="1"/>
  <c r="X38" i="29"/>
  <c r="J38" i="5" s="1"/>
  <c r="J38" i="7" s="1"/>
  <c r="Y38" i="29"/>
  <c r="K38" i="5" s="1"/>
  <c r="K38" i="7" s="1"/>
  <c r="Z38" i="29"/>
  <c r="AA38" i="29"/>
  <c r="L38" i="5" s="1"/>
  <c r="L38" i="7" s="1"/>
  <c r="AB38" i="29"/>
  <c r="M38" i="5" s="1"/>
  <c r="M38" i="7" s="1"/>
  <c r="AC38" i="29"/>
  <c r="N38" i="5" s="1"/>
  <c r="N38" i="7" s="1"/>
  <c r="AD38" i="29"/>
  <c r="O38" i="5" s="1"/>
  <c r="O38" i="7" s="1"/>
  <c r="AE38" i="29"/>
  <c r="AF38" i="29"/>
  <c r="P38" i="5" s="1"/>
  <c r="P38" i="7" s="1"/>
  <c r="AG38" i="29"/>
  <c r="Q38" i="5" s="1"/>
  <c r="Q38" i="7" s="1"/>
  <c r="AH38" i="29"/>
  <c r="AI38" i="29"/>
  <c r="R38" i="5" s="1"/>
  <c r="R38" i="7" s="1"/>
  <c r="AJ38" i="29"/>
  <c r="S38" i="5" s="1"/>
  <c r="S38" i="7" s="1"/>
  <c r="AK38" i="29"/>
  <c r="AL38" i="29"/>
  <c r="T38" i="5" s="1"/>
  <c r="T38" i="7" s="1"/>
  <c r="AM38" i="29"/>
  <c r="U38" i="5" s="1"/>
  <c r="U38" i="7" s="1"/>
  <c r="AN38" i="29"/>
  <c r="V38" i="5" s="1"/>
  <c r="V38" i="7" s="1"/>
  <c r="AO38" i="29"/>
  <c r="W38" i="5" s="1"/>
  <c r="W38" i="7" s="1"/>
  <c r="AP38" i="29"/>
  <c r="AQ38" i="29"/>
  <c r="X38" i="5" s="1"/>
  <c r="X38" i="7" s="1"/>
  <c r="AR38" i="29"/>
  <c r="Y38" i="5" s="1"/>
  <c r="Y38" i="7" s="1"/>
  <c r="AS38" i="29"/>
  <c r="Z38" i="5" s="1"/>
  <c r="Z38" i="7" s="1"/>
  <c r="AT38" i="29"/>
  <c r="AA38" i="5" s="1"/>
  <c r="AA38" i="7" s="1"/>
  <c r="AU38" i="29"/>
  <c r="AV38" i="29"/>
  <c r="AB38" i="5" s="1"/>
  <c r="AB38" i="7" s="1"/>
  <c r="AW38" i="29"/>
  <c r="AX38" i="29"/>
  <c r="AC38" i="5" s="1"/>
  <c r="AC38" i="7" s="1"/>
  <c r="AY38" i="29"/>
  <c r="AD38" i="5" s="1"/>
  <c r="AD38" i="7" s="1"/>
  <c r="AZ38" i="29"/>
  <c r="BA38" i="29"/>
  <c r="AE38" i="5" s="1"/>
  <c r="AE38" i="7" s="1"/>
  <c r="BB38" i="29"/>
  <c r="BC38" i="29"/>
  <c r="AF38" i="5" s="1"/>
  <c r="AF38" i="7" s="1"/>
  <c r="BD38" i="29"/>
  <c r="AG38" i="5" s="1"/>
  <c r="AG38" i="7" s="1"/>
  <c r="BE38" i="29"/>
  <c r="AH38" i="5" s="1"/>
  <c r="AH38" i="7" s="1"/>
  <c r="BF38" i="29"/>
  <c r="AI38" i="5" s="1"/>
  <c r="AI38" i="7" s="1"/>
  <c r="BG38" i="29"/>
  <c r="BH38" i="29"/>
  <c r="AJ38" i="5" s="1"/>
  <c r="AJ38" i="7" s="1"/>
  <c r="BI38" i="29"/>
  <c r="AK38" i="5" s="1"/>
  <c r="AK38" i="7" s="1"/>
  <c r="BJ38" i="29"/>
  <c r="BK38" i="29"/>
  <c r="AL38" i="5" s="1"/>
  <c r="AL38" i="7" s="1"/>
  <c r="BL38" i="29"/>
  <c r="BM38" i="29"/>
  <c r="BN38" i="29"/>
  <c r="BO38" i="29"/>
  <c r="AM38" i="5" s="1"/>
  <c r="AM38" i="7" s="1"/>
  <c r="BP38" i="29"/>
  <c r="AN38" i="5" s="1"/>
  <c r="AN38" i="7" s="1"/>
  <c r="BQ38" i="29"/>
  <c r="AO38" i="5" s="1"/>
  <c r="AO38" i="7" s="1"/>
  <c r="BR38" i="29"/>
  <c r="AP38" i="5" s="1"/>
  <c r="AP38" i="7" s="1"/>
  <c r="BS38" i="29"/>
  <c r="AQ38" i="5" s="1"/>
  <c r="AQ38" i="7" s="1"/>
  <c r="BT38" i="29"/>
  <c r="AR38" i="5" s="1"/>
  <c r="AR38" i="7" s="1"/>
  <c r="BU38" i="29"/>
  <c r="AS38" i="5" s="1"/>
  <c r="AS38" i="7" s="1"/>
  <c r="BV38" i="29"/>
  <c r="AT38" i="5" s="1"/>
  <c r="AT38" i="7" s="1"/>
  <c r="BW38" i="29"/>
  <c r="BX38" i="29"/>
  <c r="BY38" i="29"/>
  <c r="AU38" i="5" s="1"/>
  <c r="AU38" i="7" s="1"/>
  <c r="BZ38" i="29"/>
  <c r="AV38" i="5" s="1"/>
  <c r="AV38" i="7" s="1"/>
  <c r="CA38" i="29"/>
  <c r="AW38" i="5" s="1"/>
  <c r="AW38" i="7" s="1"/>
  <c r="P39" i="29"/>
  <c r="Q39" i="29"/>
  <c r="R39" i="29"/>
  <c r="S39" i="29"/>
  <c r="E39" i="5" s="1"/>
  <c r="E39" i="7" s="1"/>
  <c r="T39" i="29"/>
  <c r="F39" i="5" s="1"/>
  <c r="F39" i="7" s="1"/>
  <c r="U39" i="29"/>
  <c r="G39" i="5" s="1"/>
  <c r="G39" i="7" s="1"/>
  <c r="V39" i="29"/>
  <c r="H39" i="5" s="1"/>
  <c r="H39" i="7" s="1"/>
  <c r="W39" i="29"/>
  <c r="I39" i="5" s="1"/>
  <c r="I39" i="7" s="1"/>
  <c r="X39" i="29"/>
  <c r="J39" i="5" s="1"/>
  <c r="J39" i="7" s="1"/>
  <c r="Y39" i="29"/>
  <c r="K39" i="5" s="1"/>
  <c r="K39" i="7" s="1"/>
  <c r="Z39" i="29"/>
  <c r="AA39" i="29"/>
  <c r="L39" i="5" s="1"/>
  <c r="L39" i="7" s="1"/>
  <c r="AB39" i="29"/>
  <c r="M39" i="5" s="1"/>
  <c r="M39" i="7" s="1"/>
  <c r="AC39" i="29"/>
  <c r="N39" i="5" s="1"/>
  <c r="N39" i="7" s="1"/>
  <c r="AD39" i="29"/>
  <c r="O39" i="5" s="1"/>
  <c r="O39" i="7" s="1"/>
  <c r="AE39" i="29"/>
  <c r="AF39" i="29"/>
  <c r="P39" i="5" s="1"/>
  <c r="P39" i="7" s="1"/>
  <c r="AG39" i="29"/>
  <c r="Q39" i="5" s="1"/>
  <c r="Q39" i="7" s="1"/>
  <c r="AH39" i="29"/>
  <c r="AI39" i="29"/>
  <c r="R39" i="5" s="1"/>
  <c r="R39" i="7" s="1"/>
  <c r="AJ39" i="29"/>
  <c r="S39" i="5" s="1"/>
  <c r="S39" i="7" s="1"/>
  <c r="AK39" i="29"/>
  <c r="AL39" i="29"/>
  <c r="T39" i="5" s="1"/>
  <c r="T39" i="7" s="1"/>
  <c r="AM39" i="29"/>
  <c r="U39" i="5" s="1"/>
  <c r="U39" i="7" s="1"/>
  <c r="AN39" i="29"/>
  <c r="V39" i="5" s="1"/>
  <c r="V39" i="7" s="1"/>
  <c r="AO39" i="29"/>
  <c r="W39" i="5" s="1"/>
  <c r="W39" i="7" s="1"/>
  <c r="AP39" i="29"/>
  <c r="AQ39" i="29"/>
  <c r="X39" i="5" s="1"/>
  <c r="X39" i="7" s="1"/>
  <c r="AR39" i="29"/>
  <c r="Y39" i="5" s="1"/>
  <c r="Y39" i="7" s="1"/>
  <c r="AS39" i="29"/>
  <c r="Z39" i="5" s="1"/>
  <c r="Z39" i="7" s="1"/>
  <c r="AT39" i="29"/>
  <c r="AA39" i="5" s="1"/>
  <c r="AA39" i="7" s="1"/>
  <c r="AU39" i="29"/>
  <c r="AV39" i="29"/>
  <c r="AB39" i="5" s="1"/>
  <c r="AB39" i="7" s="1"/>
  <c r="AW39" i="29"/>
  <c r="AX39" i="29"/>
  <c r="AC39" i="5" s="1"/>
  <c r="AC39" i="7" s="1"/>
  <c r="AY39" i="29"/>
  <c r="AD39" i="5" s="1"/>
  <c r="AD39" i="7" s="1"/>
  <c r="AZ39" i="29"/>
  <c r="BA39" i="29"/>
  <c r="AE39" i="5" s="1"/>
  <c r="AE39" i="7" s="1"/>
  <c r="BB39" i="29"/>
  <c r="BC39" i="29"/>
  <c r="AF39" i="5" s="1"/>
  <c r="AF39" i="7" s="1"/>
  <c r="BD39" i="29"/>
  <c r="AG39" i="5" s="1"/>
  <c r="AG39" i="7" s="1"/>
  <c r="BE39" i="29"/>
  <c r="AH39" i="5" s="1"/>
  <c r="AH39" i="7" s="1"/>
  <c r="BF39" i="29"/>
  <c r="AI39" i="5" s="1"/>
  <c r="AI39" i="7" s="1"/>
  <c r="BG39" i="29"/>
  <c r="BH39" i="29"/>
  <c r="AJ39" i="5" s="1"/>
  <c r="AJ39" i="7" s="1"/>
  <c r="BI39" i="29"/>
  <c r="AK39" i="5" s="1"/>
  <c r="AK39" i="7" s="1"/>
  <c r="BJ39" i="29"/>
  <c r="BK39" i="29"/>
  <c r="AL39" i="5" s="1"/>
  <c r="AL39" i="7" s="1"/>
  <c r="BL39" i="29"/>
  <c r="BM39" i="29"/>
  <c r="BN39" i="29"/>
  <c r="BO39" i="29"/>
  <c r="AM39" i="5" s="1"/>
  <c r="AM39" i="7" s="1"/>
  <c r="BP39" i="29"/>
  <c r="AN39" i="5" s="1"/>
  <c r="AN39" i="7" s="1"/>
  <c r="BQ39" i="29"/>
  <c r="AO39" i="5" s="1"/>
  <c r="AO39" i="7" s="1"/>
  <c r="BR39" i="29"/>
  <c r="AP39" i="5" s="1"/>
  <c r="AP39" i="7" s="1"/>
  <c r="BS39" i="29"/>
  <c r="AQ39" i="5" s="1"/>
  <c r="AQ39" i="7" s="1"/>
  <c r="BT39" i="29"/>
  <c r="AR39" i="5" s="1"/>
  <c r="AR39" i="7" s="1"/>
  <c r="BU39" i="29"/>
  <c r="AS39" i="5" s="1"/>
  <c r="AS39" i="7" s="1"/>
  <c r="BV39" i="29"/>
  <c r="AT39" i="5" s="1"/>
  <c r="AT39" i="7" s="1"/>
  <c r="BW39" i="29"/>
  <c r="BX39" i="29"/>
  <c r="BY39" i="29"/>
  <c r="AU39" i="5" s="1"/>
  <c r="AU39" i="7" s="1"/>
  <c r="BZ39" i="29"/>
  <c r="AV39" i="5" s="1"/>
  <c r="AV39" i="7" s="1"/>
  <c r="CA39" i="29"/>
  <c r="AW39" i="5" s="1"/>
  <c r="AW39" i="7" s="1"/>
  <c r="P40" i="29"/>
  <c r="Q40" i="29"/>
  <c r="R40" i="29"/>
  <c r="S40" i="29"/>
  <c r="E40" i="5" s="1"/>
  <c r="E40" i="7" s="1"/>
  <c r="T40" i="29"/>
  <c r="F40" i="5" s="1"/>
  <c r="F40" i="7" s="1"/>
  <c r="U40" i="29"/>
  <c r="G40" i="5" s="1"/>
  <c r="G40" i="7" s="1"/>
  <c r="V40" i="29"/>
  <c r="H40" i="5" s="1"/>
  <c r="H40" i="7" s="1"/>
  <c r="W40" i="29"/>
  <c r="I40" i="5" s="1"/>
  <c r="I40" i="7" s="1"/>
  <c r="X40" i="29"/>
  <c r="J40" i="5" s="1"/>
  <c r="J40" i="7" s="1"/>
  <c r="Y40" i="29"/>
  <c r="K40" i="5" s="1"/>
  <c r="K40" i="7" s="1"/>
  <c r="Z40" i="29"/>
  <c r="AA40" i="29"/>
  <c r="L40" i="5" s="1"/>
  <c r="L40" i="7" s="1"/>
  <c r="AB40" i="29"/>
  <c r="M40" i="5" s="1"/>
  <c r="M40" i="7" s="1"/>
  <c r="AC40" i="29"/>
  <c r="N40" i="5" s="1"/>
  <c r="N40" i="7" s="1"/>
  <c r="AD40" i="29"/>
  <c r="O40" i="5" s="1"/>
  <c r="O40" i="7" s="1"/>
  <c r="AE40" i="29"/>
  <c r="AF40" i="29"/>
  <c r="P40" i="5" s="1"/>
  <c r="P40" i="7" s="1"/>
  <c r="AG40" i="29"/>
  <c r="Q40" i="5" s="1"/>
  <c r="Q40" i="7" s="1"/>
  <c r="AH40" i="29"/>
  <c r="AI40" i="29"/>
  <c r="R40" i="5" s="1"/>
  <c r="R40" i="7" s="1"/>
  <c r="AJ40" i="29"/>
  <c r="S40" i="5" s="1"/>
  <c r="S40" i="7" s="1"/>
  <c r="AK40" i="29"/>
  <c r="AL40" i="29"/>
  <c r="T40" i="5" s="1"/>
  <c r="T40" i="7" s="1"/>
  <c r="AM40" i="29"/>
  <c r="U40" i="5" s="1"/>
  <c r="U40" i="7" s="1"/>
  <c r="AN40" i="29"/>
  <c r="V40" i="5" s="1"/>
  <c r="V40" i="7" s="1"/>
  <c r="AO40" i="29"/>
  <c r="W40" i="5" s="1"/>
  <c r="W40" i="7" s="1"/>
  <c r="AP40" i="29"/>
  <c r="AQ40" i="29"/>
  <c r="X40" i="5" s="1"/>
  <c r="X40" i="7" s="1"/>
  <c r="AR40" i="29"/>
  <c r="Y40" i="5" s="1"/>
  <c r="Y40" i="7" s="1"/>
  <c r="AS40" i="29"/>
  <c r="Z40" i="5" s="1"/>
  <c r="Z40" i="7" s="1"/>
  <c r="AT40" i="29"/>
  <c r="AA40" i="5" s="1"/>
  <c r="AA40" i="7" s="1"/>
  <c r="AU40" i="29"/>
  <c r="AV40" i="29"/>
  <c r="AB40" i="5" s="1"/>
  <c r="AB40" i="7" s="1"/>
  <c r="AW40" i="29"/>
  <c r="AX40" i="29"/>
  <c r="AC40" i="5" s="1"/>
  <c r="AC40" i="7" s="1"/>
  <c r="AY40" i="29"/>
  <c r="AD40" i="5" s="1"/>
  <c r="AD40" i="7" s="1"/>
  <c r="AZ40" i="29"/>
  <c r="BA40" i="29"/>
  <c r="AE40" i="5" s="1"/>
  <c r="AE40" i="7" s="1"/>
  <c r="BB40" i="29"/>
  <c r="BC40" i="29"/>
  <c r="AF40" i="5" s="1"/>
  <c r="AF40" i="7" s="1"/>
  <c r="BD40" i="29"/>
  <c r="AG40" i="5" s="1"/>
  <c r="AG40" i="7" s="1"/>
  <c r="BE40" i="29"/>
  <c r="AH40" i="5" s="1"/>
  <c r="AH40" i="7" s="1"/>
  <c r="BF40" i="29"/>
  <c r="AI40" i="5" s="1"/>
  <c r="AI40" i="7" s="1"/>
  <c r="BG40" i="29"/>
  <c r="BH40" i="29"/>
  <c r="AJ40" i="5" s="1"/>
  <c r="AJ40" i="7" s="1"/>
  <c r="BI40" i="29"/>
  <c r="AK40" i="5" s="1"/>
  <c r="AK40" i="7" s="1"/>
  <c r="BJ40" i="29"/>
  <c r="BK40" i="29"/>
  <c r="AL40" i="5" s="1"/>
  <c r="AL40" i="7" s="1"/>
  <c r="BL40" i="29"/>
  <c r="BM40" i="29"/>
  <c r="BN40" i="29"/>
  <c r="BO40" i="29"/>
  <c r="AM40" i="5" s="1"/>
  <c r="AM40" i="7" s="1"/>
  <c r="BP40" i="29"/>
  <c r="AN40" i="5" s="1"/>
  <c r="AN40" i="7" s="1"/>
  <c r="BQ40" i="29"/>
  <c r="AO40" i="5" s="1"/>
  <c r="AO40" i="7" s="1"/>
  <c r="BR40" i="29"/>
  <c r="AP40" i="5" s="1"/>
  <c r="AP40" i="7" s="1"/>
  <c r="BS40" i="29"/>
  <c r="AQ40" i="5" s="1"/>
  <c r="AQ40" i="7" s="1"/>
  <c r="BT40" i="29"/>
  <c r="AR40" i="5" s="1"/>
  <c r="AR40" i="7" s="1"/>
  <c r="BU40" i="29"/>
  <c r="AS40" i="5" s="1"/>
  <c r="AS40" i="7" s="1"/>
  <c r="BV40" i="29"/>
  <c r="AT40" i="5" s="1"/>
  <c r="AT40" i="7" s="1"/>
  <c r="BW40" i="29"/>
  <c r="BX40" i="29"/>
  <c r="BY40" i="29"/>
  <c r="AU40" i="5" s="1"/>
  <c r="AU40" i="7" s="1"/>
  <c r="BZ40" i="29"/>
  <c r="AV40" i="5" s="1"/>
  <c r="AV40" i="7" s="1"/>
  <c r="CA40" i="29"/>
  <c r="AW40" i="5" s="1"/>
  <c r="AW40" i="7" s="1"/>
  <c r="P41" i="29"/>
  <c r="Q41" i="29"/>
  <c r="R41" i="29"/>
  <c r="S41" i="29"/>
  <c r="E41" i="5" s="1"/>
  <c r="E41" i="7" s="1"/>
  <c r="T41" i="29"/>
  <c r="F41" i="5" s="1"/>
  <c r="F41" i="7" s="1"/>
  <c r="U41" i="29"/>
  <c r="G41" i="5" s="1"/>
  <c r="G41" i="7" s="1"/>
  <c r="V41" i="29"/>
  <c r="H41" i="5" s="1"/>
  <c r="H41" i="7" s="1"/>
  <c r="W41" i="29"/>
  <c r="I41" i="5" s="1"/>
  <c r="I41" i="7" s="1"/>
  <c r="X41" i="29"/>
  <c r="J41" i="5" s="1"/>
  <c r="J41" i="7" s="1"/>
  <c r="Y41" i="29"/>
  <c r="K41" i="5" s="1"/>
  <c r="K41" i="7" s="1"/>
  <c r="Z41" i="29"/>
  <c r="AA41" i="29"/>
  <c r="L41" i="5" s="1"/>
  <c r="L41" i="7" s="1"/>
  <c r="AB41" i="29"/>
  <c r="M41" i="5" s="1"/>
  <c r="M41" i="7" s="1"/>
  <c r="AC41" i="29"/>
  <c r="N41" i="5" s="1"/>
  <c r="N41" i="7" s="1"/>
  <c r="AD41" i="29"/>
  <c r="O41" i="5" s="1"/>
  <c r="O41" i="7" s="1"/>
  <c r="AE41" i="29"/>
  <c r="AF41" i="29"/>
  <c r="P41" i="5" s="1"/>
  <c r="P41" i="7" s="1"/>
  <c r="AG41" i="29"/>
  <c r="Q41" i="5" s="1"/>
  <c r="Q41" i="7" s="1"/>
  <c r="AH41" i="29"/>
  <c r="AI41" i="29"/>
  <c r="R41" i="5" s="1"/>
  <c r="R41" i="7" s="1"/>
  <c r="AJ41" i="29"/>
  <c r="S41" i="5" s="1"/>
  <c r="S41" i="7" s="1"/>
  <c r="AK41" i="29"/>
  <c r="AL41" i="29"/>
  <c r="T41" i="5" s="1"/>
  <c r="T41" i="7" s="1"/>
  <c r="AM41" i="29"/>
  <c r="U41" i="5" s="1"/>
  <c r="U41" i="7" s="1"/>
  <c r="AN41" i="29"/>
  <c r="V41" i="5" s="1"/>
  <c r="V41" i="7" s="1"/>
  <c r="AO41" i="29"/>
  <c r="W41" i="5" s="1"/>
  <c r="W41" i="7" s="1"/>
  <c r="AP41" i="29"/>
  <c r="AQ41" i="29"/>
  <c r="X41" i="5" s="1"/>
  <c r="X41" i="7" s="1"/>
  <c r="AR41" i="29"/>
  <c r="Y41" i="5" s="1"/>
  <c r="Y41" i="7" s="1"/>
  <c r="AS41" i="29"/>
  <c r="Z41" i="5" s="1"/>
  <c r="Z41" i="7" s="1"/>
  <c r="AT41" i="29"/>
  <c r="AA41" i="5" s="1"/>
  <c r="AA41" i="7" s="1"/>
  <c r="AU41" i="29"/>
  <c r="AV41" i="29"/>
  <c r="AB41" i="5" s="1"/>
  <c r="AB41" i="7" s="1"/>
  <c r="AW41" i="29"/>
  <c r="AX41" i="29"/>
  <c r="AC41" i="5" s="1"/>
  <c r="AC41" i="7" s="1"/>
  <c r="AY41" i="29"/>
  <c r="AD41" i="5" s="1"/>
  <c r="AD41" i="7" s="1"/>
  <c r="AZ41" i="29"/>
  <c r="BA41" i="29"/>
  <c r="AE41" i="5" s="1"/>
  <c r="AE41" i="7" s="1"/>
  <c r="BB41" i="29"/>
  <c r="BC41" i="29"/>
  <c r="AF41" i="5" s="1"/>
  <c r="AF41" i="7" s="1"/>
  <c r="BD41" i="29"/>
  <c r="AG41" i="5" s="1"/>
  <c r="AG41" i="7" s="1"/>
  <c r="BE41" i="29"/>
  <c r="AH41" i="5" s="1"/>
  <c r="AH41" i="7" s="1"/>
  <c r="BF41" i="29"/>
  <c r="AI41" i="5" s="1"/>
  <c r="AI41" i="7" s="1"/>
  <c r="BG41" i="29"/>
  <c r="BH41" i="29"/>
  <c r="AJ41" i="5" s="1"/>
  <c r="AJ41" i="7" s="1"/>
  <c r="BI41" i="29"/>
  <c r="AK41" i="5" s="1"/>
  <c r="AK41" i="7" s="1"/>
  <c r="BJ41" i="29"/>
  <c r="BK41" i="29"/>
  <c r="AL41" i="5" s="1"/>
  <c r="AL41" i="7" s="1"/>
  <c r="BL41" i="29"/>
  <c r="BM41" i="29"/>
  <c r="BN41" i="29"/>
  <c r="BO41" i="29"/>
  <c r="AM41" i="5" s="1"/>
  <c r="AM41" i="7" s="1"/>
  <c r="BP41" i="29"/>
  <c r="AN41" i="5" s="1"/>
  <c r="AN41" i="7" s="1"/>
  <c r="BQ41" i="29"/>
  <c r="AO41" i="5" s="1"/>
  <c r="AO41" i="7" s="1"/>
  <c r="BR41" i="29"/>
  <c r="AP41" i="5" s="1"/>
  <c r="AP41" i="7" s="1"/>
  <c r="BS41" i="29"/>
  <c r="AQ41" i="5" s="1"/>
  <c r="AQ41" i="7" s="1"/>
  <c r="BT41" i="29"/>
  <c r="AR41" i="5" s="1"/>
  <c r="AR41" i="7" s="1"/>
  <c r="BU41" i="29"/>
  <c r="AS41" i="5" s="1"/>
  <c r="AS41" i="7" s="1"/>
  <c r="BV41" i="29"/>
  <c r="AT41" i="5" s="1"/>
  <c r="AT41" i="7" s="1"/>
  <c r="BW41" i="29"/>
  <c r="BX41" i="29"/>
  <c r="BY41" i="29"/>
  <c r="AU41" i="5" s="1"/>
  <c r="AU41" i="7" s="1"/>
  <c r="BZ41" i="29"/>
  <c r="AV41" i="5" s="1"/>
  <c r="AV41" i="7" s="1"/>
  <c r="CA41" i="29"/>
  <c r="AW41" i="5" s="1"/>
  <c r="AW41" i="7" s="1"/>
  <c r="P42" i="29"/>
  <c r="Q42" i="29"/>
  <c r="R42" i="29"/>
  <c r="S42" i="29"/>
  <c r="E42" i="5" s="1"/>
  <c r="E42" i="7" s="1"/>
  <c r="T42" i="29"/>
  <c r="F42" i="5" s="1"/>
  <c r="F42" i="7" s="1"/>
  <c r="U42" i="29"/>
  <c r="G42" i="5" s="1"/>
  <c r="G42" i="7" s="1"/>
  <c r="V42" i="29"/>
  <c r="H42" i="5" s="1"/>
  <c r="H42" i="7" s="1"/>
  <c r="W42" i="29"/>
  <c r="I42" i="5" s="1"/>
  <c r="I42" i="7" s="1"/>
  <c r="X42" i="29"/>
  <c r="J42" i="5" s="1"/>
  <c r="J42" i="7" s="1"/>
  <c r="Y42" i="29"/>
  <c r="K42" i="5" s="1"/>
  <c r="K42" i="7" s="1"/>
  <c r="Z42" i="29"/>
  <c r="AA42" i="29"/>
  <c r="L42" i="5" s="1"/>
  <c r="L42" i="7" s="1"/>
  <c r="AB42" i="29"/>
  <c r="M42" i="5" s="1"/>
  <c r="M42" i="7" s="1"/>
  <c r="AC42" i="29"/>
  <c r="N42" i="5" s="1"/>
  <c r="N42" i="7" s="1"/>
  <c r="AD42" i="29"/>
  <c r="O42" i="5" s="1"/>
  <c r="O42" i="7" s="1"/>
  <c r="AE42" i="29"/>
  <c r="AF42" i="29"/>
  <c r="P42" i="5" s="1"/>
  <c r="P42" i="7" s="1"/>
  <c r="AG42" i="29"/>
  <c r="Q42" i="5" s="1"/>
  <c r="Q42" i="7" s="1"/>
  <c r="AH42" i="29"/>
  <c r="AI42" i="29"/>
  <c r="R42" i="5" s="1"/>
  <c r="R42" i="7" s="1"/>
  <c r="AJ42" i="29"/>
  <c r="S42" i="5" s="1"/>
  <c r="S42" i="7" s="1"/>
  <c r="AK42" i="29"/>
  <c r="AL42" i="29"/>
  <c r="T42" i="5" s="1"/>
  <c r="T42" i="7" s="1"/>
  <c r="AM42" i="29"/>
  <c r="U42" i="5" s="1"/>
  <c r="U42" i="7" s="1"/>
  <c r="AN42" i="29"/>
  <c r="V42" i="5" s="1"/>
  <c r="V42" i="7" s="1"/>
  <c r="AO42" i="29"/>
  <c r="W42" i="5" s="1"/>
  <c r="W42" i="7" s="1"/>
  <c r="AP42" i="29"/>
  <c r="AQ42" i="29"/>
  <c r="X42" i="5" s="1"/>
  <c r="X42" i="7" s="1"/>
  <c r="AR42" i="29"/>
  <c r="Y42" i="5" s="1"/>
  <c r="Y42" i="7" s="1"/>
  <c r="AS42" i="29"/>
  <c r="Z42" i="5" s="1"/>
  <c r="Z42" i="7" s="1"/>
  <c r="AT42" i="29"/>
  <c r="AA42" i="5" s="1"/>
  <c r="AA42" i="7" s="1"/>
  <c r="AU42" i="29"/>
  <c r="AV42" i="29"/>
  <c r="AB42" i="5" s="1"/>
  <c r="AB42" i="7" s="1"/>
  <c r="AW42" i="29"/>
  <c r="AX42" i="29"/>
  <c r="AC42" i="5" s="1"/>
  <c r="AC42" i="7" s="1"/>
  <c r="AY42" i="29"/>
  <c r="AD42" i="5" s="1"/>
  <c r="AD42" i="7" s="1"/>
  <c r="AZ42" i="29"/>
  <c r="BA42" i="29"/>
  <c r="AE42" i="5" s="1"/>
  <c r="AE42" i="7" s="1"/>
  <c r="BB42" i="29"/>
  <c r="BC42" i="29"/>
  <c r="AF42" i="5" s="1"/>
  <c r="AF42" i="7" s="1"/>
  <c r="BD42" i="29"/>
  <c r="AG42" i="5" s="1"/>
  <c r="AG42" i="7" s="1"/>
  <c r="BE42" i="29"/>
  <c r="AH42" i="5" s="1"/>
  <c r="AH42" i="7" s="1"/>
  <c r="BF42" i="29"/>
  <c r="AI42" i="5" s="1"/>
  <c r="AI42" i="7" s="1"/>
  <c r="BG42" i="29"/>
  <c r="BH42" i="29"/>
  <c r="AJ42" i="5" s="1"/>
  <c r="AJ42" i="7" s="1"/>
  <c r="BI42" i="29"/>
  <c r="AK42" i="5" s="1"/>
  <c r="AK42" i="7" s="1"/>
  <c r="BJ42" i="29"/>
  <c r="BK42" i="29"/>
  <c r="AL42" i="5" s="1"/>
  <c r="AL42" i="7" s="1"/>
  <c r="BL42" i="29"/>
  <c r="BM42" i="29"/>
  <c r="BN42" i="29"/>
  <c r="BO42" i="29"/>
  <c r="AM42" i="5" s="1"/>
  <c r="AM42" i="7" s="1"/>
  <c r="BP42" i="29"/>
  <c r="AN42" i="5" s="1"/>
  <c r="AN42" i="7" s="1"/>
  <c r="BQ42" i="29"/>
  <c r="AO42" i="5" s="1"/>
  <c r="AO42" i="7" s="1"/>
  <c r="BR42" i="29"/>
  <c r="AP42" i="5" s="1"/>
  <c r="AP42" i="7" s="1"/>
  <c r="BS42" i="29"/>
  <c r="AQ42" i="5" s="1"/>
  <c r="AQ42" i="7" s="1"/>
  <c r="BT42" i="29"/>
  <c r="AR42" i="5" s="1"/>
  <c r="AR42" i="7" s="1"/>
  <c r="BU42" i="29"/>
  <c r="AS42" i="5" s="1"/>
  <c r="AS42" i="7" s="1"/>
  <c r="BV42" i="29"/>
  <c r="AT42" i="5" s="1"/>
  <c r="AT42" i="7" s="1"/>
  <c r="BW42" i="29"/>
  <c r="BX42" i="29"/>
  <c r="BY42" i="29"/>
  <c r="AU42" i="5" s="1"/>
  <c r="AU42" i="7" s="1"/>
  <c r="BZ42" i="29"/>
  <c r="AV42" i="5" s="1"/>
  <c r="AV42" i="7" s="1"/>
  <c r="CA42" i="29"/>
  <c r="AW42" i="5" s="1"/>
  <c r="AW42" i="7" s="1"/>
  <c r="P43" i="29"/>
  <c r="Q43" i="29"/>
  <c r="R43" i="29"/>
  <c r="S43" i="29"/>
  <c r="E43" i="5" s="1"/>
  <c r="E43" i="7" s="1"/>
  <c r="T43" i="29"/>
  <c r="F43" i="5" s="1"/>
  <c r="F43" i="7" s="1"/>
  <c r="U43" i="29"/>
  <c r="G43" i="5" s="1"/>
  <c r="G43" i="7" s="1"/>
  <c r="V43" i="29"/>
  <c r="H43" i="5" s="1"/>
  <c r="H43" i="7" s="1"/>
  <c r="W43" i="29"/>
  <c r="I43" i="5" s="1"/>
  <c r="I43" i="7" s="1"/>
  <c r="X43" i="29"/>
  <c r="J43" i="5" s="1"/>
  <c r="J43" i="7" s="1"/>
  <c r="Y43" i="29"/>
  <c r="K43" i="5" s="1"/>
  <c r="K43" i="7" s="1"/>
  <c r="Z43" i="29"/>
  <c r="AA43" i="29"/>
  <c r="L43" i="5" s="1"/>
  <c r="L43" i="7" s="1"/>
  <c r="AB43" i="29"/>
  <c r="M43" i="5" s="1"/>
  <c r="M43" i="7" s="1"/>
  <c r="AC43" i="29"/>
  <c r="N43" i="5" s="1"/>
  <c r="N43" i="7" s="1"/>
  <c r="AD43" i="29"/>
  <c r="O43" i="5" s="1"/>
  <c r="O43" i="7" s="1"/>
  <c r="AE43" i="29"/>
  <c r="AF43" i="29"/>
  <c r="P43" i="5" s="1"/>
  <c r="P43" i="7" s="1"/>
  <c r="AG43" i="29"/>
  <c r="Q43" i="5" s="1"/>
  <c r="Q43" i="7" s="1"/>
  <c r="AH43" i="29"/>
  <c r="AI43" i="29"/>
  <c r="R43" i="5" s="1"/>
  <c r="R43" i="7" s="1"/>
  <c r="AJ43" i="29"/>
  <c r="S43" i="5" s="1"/>
  <c r="S43" i="7" s="1"/>
  <c r="AK43" i="29"/>
  <c r="AL43" i="29"/>
  <c r="T43" i="5" s="1"/>
  <c r="T43" i="7" s="1"/>
  <c r="AM43" i="29"/>
  <c r="U43" i="5" s="1"/>
  <c r="U43" i="7" s="1"/>
  <c r="AN43" i="29"/>
  <c r="V43" i="5" s="1"/>
  <c r="V43" i="7" s="1"/>
  <c r="AO43" i="29"/>
  <c r="W43" i="5" s="1"/>
  <c r="W43" i="7" s="1"/>
  <c r="AP43" i="29"/>
  <c r="AQ43" i="29"/>
  <c r="X43" i="5" s="1"/>
  <c r="X43" i="7" s="1"/>
  <c r="AR43" i="29"/>
  <c r="Y43" i="5" s="1"/>
  <c r="Y43" i="7" s="1"/>
  <c r="AS43" i="29"/>
  <c r="Z43" i="5" s="1"/>
  <c r="Z43" i="7" s="1"/>
  <c r="AT43" i="29"/>
  <c r="AA43" i="5" s="1"/>
  <c r="AA43" i="7" s="1"/>
  <c r="AU43" i="29"/>
  <c r="AV43" i="29"/>
  <c r="AB43" i="5" s="1"/>
  <c r="AB43" i="7" s="1"/>
  <c r="AW43" i="29"/>
  <c r="AX43" i="29"/>
  <c r="AC43" i="5" s="1"/>
  <c r="AC43" i="7" s="1"/>
  <c r="AY43" i="29"/>
  <c r="AD43" i="5" s="1"/>
  <c r="AD43" i="7" s="1"/>
  <c r="AZ43" i="29"/>
  <c r="BA43" i="29"/>
  <c r="AE43" i="5" s="1"/>
  <c r="AE43" i="7" s="1"/>
  <c r="BB43" i="29"/>
  <c r="BC43" i="29"/>
  <c r="AF43" i="5" s="1"/>
  <c r="AF43" i="7" s="1"/>
  <c r="BD43" i="29"/>
  <c r="AG43" i="5" s="1"/>
  <c r="AG43" i="7" s="1"/>
  <c r="BE43" i="29"/>
  <c r="AH43" i="5" s="1"/>
  <c r="AH43" i="7" s="1"/>
  <c r="BF43" i="29"/>
  <c r="AI43" i="5" s="1"/>
  <c r="AI43" i="7" s="1"/>
  <c r="BG43" i="29"/>
  <c r="BH43" i="29"/>
  <c r="AJ43" i="5" s="1"/>
  <c r="AJ43" i="7" s="1"/>
  <c r="BI43" i="29"/>
  <c r="AK43" i="5" s="1"/>
  <c r="AK43" i="7" s="1"/>
  <c r="BJ43" i="29"/>
  <c r="BK43" i="29"/>
  <c r="AL43" i="5" s="1"/>
  <c r="AL43" i="7" s="1"/>
  <c r="BL43" i="29"/>
  <c r="BM43" i="29"/>
  <c r="BN43" i="29"/>
  <c r="BO43" i="29"/>
  <c r="AM43" i="5" s="1"/>
  <c r="AM43" i="7" s="1"/>
  <c r="BP43" i="29"/>
  <c r="AN43" i="5" s="1"/>
  <c r="AN43" i="7" s="1"/>
  <c r="BQ43" i="29"/>
  <c r="AO43" i="5" s="1"/>
  <c r="AO43" i="7" s="1"/>
  <c r="BR43" i="29"/>
  <c r="AP43" i="5" s="1"/>
  <c r="AP43" i="7" s="1"/>
  <c r="BS43" i="29"/>
  <c r="AQ43" i="5" s="1"/>
  <c r="AQ43" i="7" s="1"/>
  <c r="BT43" i="29"/>
  <c r="AR43" i="5" s="1"/>
  <c r="AR43" i="7" s="1"/>
  <c r="BU43" i="29"/>
  <c r="AS43" i="5" s="1"/>
  <c r="AS43" i="7" s="1"/>
  <c r="BV43" i="29"/>
  <c r="AT43" i="5" s="1"/>
  <c r="AT43" i="7" s="1"/>
  <c r="BW43" i="29"/>
  <c r="BX43" i="29"/>
  <c r="BY43" i="29"/>
  <c r="AU43" i="5" s="1"/>
  <c r="AU43" i="7" s="1"/>
  <c r="BZ43" i="29"/>
  <c r="AV43" i="5" s="1"/>
  <c r="AV43" i="7" s="1"/>
  <c r="CA43" i="29"/>
  <c r="AW43" i="5" s="1"/>
  <c r="AW43" i="7" s="1"/>
  <c r="P44" i="29"/>
  <c r="Q44" i="29"/>
  <c r="R44" i="29"/>
  <c r="S44" i="29"/>
  <c r="E44" i="5" s="1"/>
  <c r="E44" i="7" s="1"/>
  <c r="T44" i="29"/>
  <c r="F44" i="5" s="1"/>
  <c r="F44" i="7" s="1"/>
  <c r="U44" i="29"/>
  <c r="G44" i="5" s="1"/>
  <c r="G44" i="7" s="1"/>
  <c r="V44" i="29"/>
  <c r="H44" i="5" s="1"/>
  <c r="H44" i="7" s="1"/>
  <c r="W44" i="29"/>
  <c r="I44" i="5" s="1"/>
  <c r="I44" i="7" s="1"/>
  <c r="X44" i="29"/>
  <c r="J44" i="5" s="1"/>
  <c r="J44" i="7" s="1"/>
  <c r="Y44" i="29"/>
  <c r="K44" i="5" s="1"/>
  <c r="K44" i="7" s="1"/>
  <c r="Z44" i="29"/>
  <c r="AA44" i="29"/>
  <c r="L44" i="5" s="1"/>
  <c r="L44" i="7" s="1"/>
  <c r="AB44" i="29"/>
  <c r="M44" i="5" s="1"/>
  <c r="M44" i="7" s="1"/>
  <c r="AC44" i="29"/>
  <c r="N44" i="5" s="1"/>
  <c r="N44" i="7" s="1"/>
  <c r="AD44" i="29"/>
  <c r="O44" i="5" s="1"/>
  <c r="O44" i="7" s="1"/>
  <c r="AE44" i="29"/>
  <c r="AF44" i="29"/>
  <c r="P44" i="5" s="1"/>
  <c r="P44" i="7" s="1"/>
  <c r="AG44" i="29"/>
  <c r="Q44" i="5" s="1"/>
  <c r="Q44" i="7" s="1"/>
  <c r="AH44" i="29"/>
  <c r="AI44" i="29"/>
  <c r="R44" i="5" s="1"/>
  <c r="R44" i="7" s="1"/>
  <c r="AJ44" i="29"/>
  <c r="S44" i="5" s="1"/>
  <c r="S44" i="7" s="1"/>
  <c r="AK44" i="29"/>
  <c r="AL44" i="29"/>
  <c r="T44" i="5" s="1"/>
  <c r="T44" i="7" s="1"/>
  <c r="AM44" i="29"/>
  <c r="U44" i="5" s="1"/>
  <c r="U44" i="7" s="1"/>
  <c r="AN44" i="29"/>
  <c r="V44" i="5" s="1"/>
  <c r="V44" i="7" s="1"/>
  <c r="AO44" i="29"/>
  <c r="W44" i="5" s="1"/>
  <c r="W44" i="7" s="1"/>
  <c r="AP44" i="29"/>
  <c r="AQ44" i="29"/>
  <c r="X44" i="5" s="1"/>
  <c r="X44" i="7" s="1"/>
  <c r="AR44" i="29"/>
  <c r="Y44" i="5" s="1"/>
  <c r="Y44" i="7" s="1"/>
  <c r="AS44" i="29"/>
  <c r="Z44" i="5" s="1"/>
  <c r="Z44" i="7" s="1"/>
  <c r="AT44" i="29"/>
  <c r="AA44" i="5" s="1"/>
  <c r="AA44" i="7" s="1"/>
  <c r="AU44" i="29"/>
  <c r="AV44" i="29"/>
  <c r="AB44" i="5" s="1"/>
  <c r="AB44" i="7" s="1"/>
  <c r="AW44" i="29"/>
  <c r="AX44" i="29"/>
  <c r="AC44" i="5" s="1"/>
  <c r="AC44" i="7" s="1"/>
  <c r="AY44" i="29"/>
  <c r="AD44" i="5" s="1"/>
  <c r="AD44" i="7" s="1"/>
  <c r="AZ44" i="29"/>
  <c r="BA44" i="29"/>
  <c r="AE44" i="5" s="1"/>
  <c r="AE44" i="7" s="1"/>
  <c r="BB44" i="29"/>
  <c r="BC44" i="29"/>
  <c r="AF44" i="5" s="1"/>
  <c r="AF44" i="7" s="1"/>
  <c r="BD44" i="29"/>
  <c r="AG44" i="5" s="1"/>
  <c r="AG44" i="7" s="1"/>
  <c r="BE44" i="29"/>
  <c r="AH44" i="5" s="1"/>
  <c r="AH44" i="7" s="1"/>
  <c r="BF44" i="29"/>
  <c r="AI44" i="5" s="1"/>
  <c r="AI44" i="7" s="1"/>
  <c r="BG44" i="29"/>
  <c r="BH44" i="29"/>
  <c r="AJ44" i="5" s="1"/>
  <c r="AJ44" i="7" s="1"/>
  <c r="BI44" i="29"/>
  <c r="AK44" i="5" s="1"/>
  <c r="AK44" i="7" s="1"/>
  <c r="BJ44" i="29"/>
  <c r="BK44" i="29"/>
  <c r="AL44" i="5" s="1"/>
  <c r="AL44" i="7" s="1"/>
  <c r="BL44" i="29"/>
  <c r="BM44" i="29"/>
  <c r="BN44" i="29"/>
  <c r="BO44" i="29"/>
  <c r="AM44" i="5" s="1"/>
  <c r="AM44" i="7" s="1"/>
  <c r="BP44" i="29"/>
  <c r="AN44" i="5" s="1"/>
  <c r="AN44" i="7" s="1"/>
  <c r="BQ44" i="29"/>
  <c r="AO44" i="5" s="1"/>
  <c r="AO44" i="7" s="1"/>
  <c r="BR44" i="29"/>
  <c r="AP44" i="5" s="1"/>
  <c r="AP44" i="7" s="1"/>
  <c r="BS44" i="29"/>
  <c r="AQ44" i="5" s="1"/>
  <c r="AQ44" i="7" s="1"/>
  <c r="BT44" i="29"/>
  <c r="AR44" i="5" s="1"/>
  <c r="AR44" i="7" s="1"/>
  <c r="BU44" i="29"/>
  <c r="AS44" i="5" s="1"/>
  <c r="AS44" i="7" s="1"/>
  <c r="BV44" i="29"/>
  <c r="AT44" i="5" s="1"/>
  <c r="AT44" i="7" s="1"/>
  <c r="BW44" i="29"/>
  <c r="BX44" i="29"/>
  <c r="BY44" i="29"/>
  <c r="AU44" i="5" s="1"/>
  <c r="AU44" i="7" s="1"/>
  <c r="BZ44" i="29"/>
  <c r="AV44" i="5" s="1"/>
  <c r="AV44" i="7" s="1"/>
  <c r="CA44" i="29"/>
  <c r="AW44" i="5" s="1"/>
  <c r="AW44" i="7" s="1"/>
  <c r="P45" i="29"/>
  <c r="Q45" i="29"/>
  <c r="R45" i="29"/>
  <c r="S45" i="29"/>
  <c r="E45" i="5" s="1"/>
  <c r="E45" i="7" s="1"/>
  <c r="T45" i="29"/>
  <c r="F45" i="5" s="1"/>
  <c r="F45" i="7" s="1"/>
  <c r="U45" i="29"/>
  <c r="G45" i="5" s="1"/>
  <c r="G45" i="7" s="1"/>
  <c r="V45" i="29"/>
  <c r="H45" i="5" s="1"/>
  <c r="H45" i="7" s="1"/>
  <c r="W45" i="29"/>
  <c r="I45" i="5" s="1"/>
  <c r="I45" i="7" s="1"/>
  <c r="X45" i="29"/>
  <c r="J45" i="5" s="1"/>
  <c r="J45" i="7" s="1"/>
  <c r="Y45" i="29"/>
  <c r="K45" i="5" s="1"/>
  <c r="K45" i="7" s="1"/>
  <c r="Z45" i="29"/>
  <c r="AA45" i="29"/>
  <c r="L45" i="5" s="1"/>
  <c r="L45" i="7" s="1"/>
  <c r="AB45" i="29"/>
  <c r="M45" i="5" s="1"/>
  <c r="M45" i="7" s="1"/>
  <c r="AC45" i="29"/>
  <c r="N45" i="5" s="1"/>
  <c r="N45" i="7" s="1"/>
  <c r="AD45" i="29"/>
  <c r="O45" i="5" s="1"/>
  <c r="O45" i="7" s="1"/>
  <c r="AE45" i="29"/>
  <c r="AF45" i="29"/>
  <c r="P45" i="5" s="1"/>
  <c r="P45" i="7" s="1"/>
  <c r="AG45" i="29"/>
  <c r="Q45" i="5" s="1"/>
  <c r="Q45" i="7" s="1"/>
  <c r="AH45" i="29"/>
  <c r="AI45" i="29"/>
  <c r="R45" i="5" s="1"/>
  <c r="R45" i="7" s="1"/>
  <c r="AJ45" i="29"/>
  <c r="S45" i="5" s="1"/>
  <c r="S45" i="7" s="1"/>
  <c r="AK45" i="29"/>
  <c r="AL45" i="29"/>
  <c r="T45" i="5" s="1"/>
  <c r="T45" i="7" s="1"/>
  <c r="AM45" i="29"/>
  <c r="U45" i="5" s="1"/>
  <c r="U45" i="7" s="1"/>
  <c r="AN45" i="29"/>
  <c r="V45" i="5" s="1"/>
  <c r="V45" i="7" s="1"/>
  <c r="AO45" i="29"/>
  <c r="W45" i="5" s="1"/>
  <c r="W45" i="7" s="1"/>
  <c r="AP45" i="29"/>
  <c r="AQ45" i="29"/>
  <c r="X45" i="5" s="1"/>
  <c r="X45" i="7" s="1"/>
  <c r="AR45" i="29"/>
  <c r="Y45" i="5" s="1"/>
  <c r="Y45" i="7" s="1"/>
  <c r="AS45" i="29"/>
  <c r="Z45" i="5" s="1"/>
  <c r="Z45" i="7" s="1"/>
  <c r="AT45" i="29"/>
  <c r="AA45" i="5" s="1"/>
  <c r="AA45" i="7" s="1"/>
  <c r="AU45" i="29"/>
  <c r="AV45" i="29"/>
  <c r="AB45" i="5" s="1"/>
  <c r="AB45" i="7" s="1"/>
  <c r="AW45" i="29"/>
  <c r="AX45" i="29"/>
  <c r="AC45" i="5" s="1"/>
  <c r="AC45" i="7" s="1"/>
  <c r="AY45" i="29"/>
  <c r="AD45" i="5" s="1"/>
  <c r="AD45" i="7" s="1"/>
  <c r="AZ45" i="29"/>
  <c r="BA45" i="29"/>
  <c r="AE45" i="5" s="1"/>
  <c r="AE45" i="7" s="1"/>
  <c r="BB45" i="29"/>
  <c r="BC45" i="29"/>
  <c r="AF45" i="5" s="1"/>
  <c r="AF45" i="7" s="1"/>
  <c r="BD45" i="29"/>
  <c r="AG45" i="5" s="1"/>
  <c r="AG45" i="7" s="1"/>
  <c r="BE45" i="29"/>
  <c r="AH45" i="5" s="1"/>
  <c r="AH45" i="7" s="1"/>
  <c r="BF45" i="29"/>
  <c r="AI45" i="5" s="1"/>
  <c r="AI45" i="7" s="1"/>
  <c r="BG45" i="29"/>
  <c r="BH45" i="29"/>
  <c r="AJ45" i="5" s="1"/>
  <c r="AJ45" i="7" s="1"/>
  <c r="BI45" i="29"/>
  <c r="AK45" i="5" s="1"/>
  <c r="AK45" i="7" s="1"/>
  <c r="BJ45" i="29"/>
  <c r="BK45" i="29"/>
  <c r="AL45" i="5" s="1"/>
  <c r="AL45" i="7" s="1"/>
  <c r="BL45" i="29"/>
  <c r="BM45" i="29"/>
  <c r="BN45" i="29"/>
  <c r="BO45" i="29"/>
  <c r="AM45" i="5" s="1"/>
  <c r="AM45" i="7" s="1"/>
  <c r="BP45" i="29"/>
  <c r="AN45" i="5" s="1"/>
  <c r="AN45" i="7" s="1"/>
  <c r="BQ45" i="29"/>
  <c r="AO45" i="5" s="1"/>
  <c r="AO45" i="7" s="1"/>
  <c r="BR45" i="29"/>
  <c r="AP45" i="5" s="1"/>
  <c r="AP45" i="7" s="1"/>
  <c r="BS45" i="29"/>
  <c r="AQ45" i="5" s="1"/>
  <c r="AQ45" i="7" s="1"/>
  <c r="BT45" i="29"/>
  <c r="AR45" i="5" s="1"/>
  <c r="AR45" i="7" s="1"/>
  <c r="BU45" i="29"/>
  <c r="AS45" i="5" s="1"/>
  <c r="AS45" i="7" s="1"/>
  <c r="BV45" i="29"/>
  <c r="AT45" i="5" s="1"/>
  <c r="AT45" i="7" s="1"/>
  <c r="BW45" i="29"/>
  <c r="BX45" i="29"/>
  <c r="BY45" i="29"/>
  <c r="AU45" i="5" s="1"/>
  <c r="AU45" i="7" s="1"/>
  <c r="BZ45" i="29"/>
  <c r="AV45" i="5" s="1"/>
  <c r="AV45" i="7" s="1"/>
  <c r="CA45" i="29"/>
  <c r="AW45" i="5" s="1"/>
  <c r="AW45" i="7" s="1"/>
  <c r="P46" i="29"/>
  <c r="Q46" i="29"/>
  <c r="R46" i="29"/>
  <c r="S46" i="29"/>
  <c r="E46" i="5" s="1"/>
  <c r="E46" i="7" s="1"/>
  <c r="T46" i="29"/>
  <c r="F46" i="5" s="1"/>
  <c r="F46" i="7" s="1"/>
  <c r="U46" i="29"/>
  <c r="G46" i="5" s="1"/>
  <c r="G46" i="7" s="1"/>
  <c r="V46" i="29"/>
  <c r="H46" i="5" s="1"/>
  <c r="H46" i="7" s="1"/>
  <c r="W46" i="29"/>
  <c r="I46" i="5" s="1"/>
  <c r="I46" i="7" s="1"/>
  <c r="X46" i="29"/>
  <c r="J46" i="5" s="1"/>
  <c r="J46" i="7" s="1"/>
  <c r="Y46" i="29"/>
  <c r="K46" i="5" s="1"/>
  <c r="K46" i="7" s="1"/>
  <c r="Z46" i="29"/>
  <c r="AA46" i="29"/>
  <c r="L46" i="5" s="1"/>
  <c r="L46" i="7" s="1"/>
  <c r="AB46" i="29"/>
  <c r="M46" i="5" s="1"/>
  <c r="M46" i="7" s="1"/>
  <c r="AC46" i="29"/>
  <c r="N46" i="5" s="1"/>
  <c r="N46" i="7" s="1"/>
  <c r="AD46" i="29"/>
  <c r="O46" i="5" s="1"/>
  <c r="O46" i="7" s="1"/>
  <c r="AE46" i="29"/>
  <c r="AF46" i="29"/>
  <c r="P46" i="5" s="1"/>
  <c r="P46" i="7" s="1"/>
  <c r="AG46" i="29"/>
  <c r="Q46" i="5" s="1"/>
  <c r="Q46" i="7" s="1"/>
  <c r="AH46" i="29"/>
  <c r="AI46" i="29"/>
  <c r="R46" i="5" s="1"/>
  <c r="R46" i="7" s="1"/>
  <c r="AJ46" i="29"/>
  <c r="S46" i="5" s="1"/>
  <c r="S46" i="7" s="1"/>
  <c r="AK46" i="29"/>
  <c r="AL46" i="29"/>
  <c r="T46" i="5" s="1"/>
  <c r="T46" i="7" s="1"/>
  <c r="AM46" i="29"/>
  <c r="U46" i="5" s="1"/>
  <c r="U46" i="7" s="1"/>
  <c r="AN46" i="29"/>
  <c r="V46" i="5" s="1"/>
  <c r="V46" i="7" s="1"/>
  <c r="AO46" i="29"/>
  <c r="W46" i="5" s="1"/>
  <c r="W46" i="7" s="1"/>
  <c r="AP46" i="29"/>
  <c r="AQ46" i="29"/>
  <c r="X46" i="5" s="1"/>
  <c r="X46" i="7" s="1"/>
  <c r="AR46" i="29"/>
  <c r="Y46" i="5" s="1"/>
  <c r="Y46" i="7" s="1"/>
  <c r="AS46" i="29"/>
  <c r="Z46" i="5" s="1"/>
  <c r="Z46" i="7" s="1"/>
  <c r="AT46" i="29"/>
  <c r="AA46" i="5" s="1"/>
  <c r="AA46" i="7" s="1"/>
  <c r="AU46" i="29"/>
  <c r="AV46" i="29"/>
  <c r="AB46" i="5" s="1"/>
  <c r="AB46" i="7" s="1"/>
  <c r="AW46" i="29"/>
  <c r="AX46" i="29"/>
  <c r="AC46" i="5" s="1"/>
  <c r="AC46" i="7" s="1"/>
  <c r="AY46" i="29"/>
  <c r="AD46" i="5" s="1"/>
  <c r="AD46" i="7" s="1"/>
  <c r="AZ46" i="29"/>
  <c r="BA46" i="29"/>
  <c r="AE46" i="5" s="1"/>
  <c r="AE46" i="7" s="1"/>
  <c r="BB46" i="29"/>
  <c r="BC46" i="29"/>
  <c r="AF46" i="5" s="1"/>
  <c r="AF46" i="7" s="1"/>
  <c r="BD46" i="29"/>
  <c r="AG46" i="5" s="1"/>
  <c r="AG46" i="7" s="1"/>
  <c r="BE46" i="29"/>
  <c r="AH46" i="5" s="1"/>
  <c r="AH46" i="7" s="1"/>
  <c r="BF46" i="29"/>
  <c r="AI46" i="5" s="1"/>
  <c r="AI46" i="7" s="1"/>
  <c r="BG46" i="29"/>
  <c r="BH46" i="29"/>
  <c r="AJ46" i="5" s="1"/>
  <c r="AJ46" i="7" s="1"/>
  <c r="BI46" i="29"/>
  <c r="AK46" i="5" s="1"/>
  <c r="AK46" i="7" s="1"/>
  <c r="BJ46" i="29"/>
  <c r="BK46" i="29"/>
  <c r="AL46" i="5" s="1"/>
  <c r="AL46" i="7" s="1"/>
  <c r="BL46" i="29"/>
  <c r="BM46" i="29"/>
  <c r="BN46" i="29"/>
  <c r="BO46" i="29"/>
  <c r="AM46" i="5" s="1"/>
  <c r="AM46" i="7" s="1"/>
  <c r="BP46" i="29"/>
  <c r="AN46" i="5" s="1"/>
  <c r="AN46" i="7" s="1"/>
  <c r="BQ46" i="29"/>
  <c r="AO46" i="5" s="1"/>
  <c r="AO46" i="7" s="1"/>
  <c r="BR46" i="29"/>
  <c r="AP46" i="5" s="1"/>
  <c r="AP46" i="7" s="1"/>
  <c r="BS46" i="29"/>
  <c r="AQ46" i="5" s="1"/>
  <c r="AQ46" i="7" s="1"/>
  <c r="BT46" i="29"/>
  <c r="AR46" i="5" s="1"/>
  <c r="AR46" i="7" s="1"/>
  <c r="BU46" i="29"/>
  <c r="AS46" i="5" s="1"/>
  <c r="AS46" i="7" s="1"/>
  <c r="BV46" i="29"/>
  <c r="AT46" i="5" s="1"/>
  <c r="AT46" i="7" s="1"/>
  <c r="BW46" i="29"/>
  <c r="BX46" i="29"/>
  <c r="BY46" i="29"/>
  <c r="AU46" i="5" s="1"/>
  <c r="AU46" i="7" s="1"/>
  <c r="BZ46" i="29"/>
  <c r="AV46" i="5" s="1"/>
  <c r="AV46" i="7" s="1"/>
  <c r="CA46" i="29"/>
  <c r="AW46" i="5" s="1"/>
  <c r="AW46" i="7" s="1"/>
  <c r="P47" i="29"/>
  <c r="Q47" i="29"/>
  <c r="R47" i="29"/>
  <c r="S47" i="29"/>
  <c r="E47" i="5" s="1"/>
  <c r="E47" i="7" s="1"/>
  <c r="T47" i="29"/>
  <c r="F47" i="5" s="1"/>
  <c r="F47" i="7" s="1"/>
  <c r="U47" i="29"/>
  <c r="G47" i="5" s="1"/>
  <c r="G47" i="7" s="1"/>
  <c r="V47" i="29"/>
  <c r="H47" i="5" s="1"/>
  <c r="H47" i="7" s="1"/>
  <c r="W47" i="29"/>
  <c r="I47" i="5" s="1"/>
  <c r="I47" i="7" s="1"/>
  <c r="X47" i="29"/>
  <c r="J47" i="5" s="1"/>
  <c r="J47" i="7" s="1"/>
  <c r="Y47" i="29"/>
  <c r="K47" i="5" s="1"/>
  <c r="K47" i="7" s="1"/>
  <c r="Z47" i="29"/>
  <c r="AA47" i="29"/>
  <c r="L47" i="5" s="1"/>
  <c r="L47" i="7" s="1"/>
  <c r="AB47" i="29"/>
  <c r="M47" i="5" s="1"/>
  <c r="M47" i="7" s="1"/>
  <c r="AC47" i="29"/>
  <c r="N47" i="5" s="1"/>
  <c r="N47" i="7" s="1"/>
  <c r="AD47" i="29"/>
  <c r="O47" i="5" s="1"/>
  <c r="O47" i="7" s="1"/>
  <c r="AE47" i="29"/>
  <c r="AF47" i="29"/>
  <c r="P47" i="5" s="1"/>
  <c r="P47" i="7" s="1"/>
  <c r="AG47" i="29"/>
  <c r="Q47" i="5" s="1"/>
  <c r="Q47" i="7" s="1"/>
  <c r="AH47" i="29"/>
  <c r="AI47" i="29"/>
  <c r="R47" i="5" s="1"/>
  <c r="R47" i="7" s="1"/>
  <c r="AJ47" i="29"/>
  <c r="S47" i="5" s="1"/>
  <c r="S47" i="7" s="1"/>
  <c r="AK47" i="29"/>
  <c r="AL47" i="29"/>
  <c r="T47" i="5" s="1"/>
  <c r="T47" i="7" s="1"/>
  <c r="AM47" i="29"/>
  <c r="U47" i="5" s="1"/>
  <c r="U47" i="7" s="1"/>
  <c r="AN47" i="29"/>
  <c r="V47" i="5" s="1"/>
  <c r="V47" i="7" s="1"/>
  <c r="AO47" i="29"/>
  <c r="W47" i="5" s="1"/>
  <c r="W47" i="7" s="1"/>
  <c r="AP47" i="29"/>
  <c r="AQ47" i="29"/>
  <c r="X47" i="5" s="1"/>
  <c r="X47" i="7" s="1"/>
  <c r="AR47" i="29"/>
  <c r="Y47" i="5" s="1"/>
  <c r="Y47" i="7" s="1"/>
  <c r="AS47" i="29"/>
  <c r="Z47" i="5" s="1"/>
  <c r="Z47" i="7" s="1"/>
  <c r="AT47" i="29"/>
  <c r="AA47" i="5" s="1"/>
  <c r="AA47" i="7" s="1"/>
  <c r="AU47" i="29"/>
  <c r="AV47" i="29"/>
  <c r="AB47" i="5" s="1"/>
  <c r="AB47" i="7" s="1"/>
  <c r="AW47" i="29"/>
  <c r="AX47" i="29"/>
  <c r="AC47" i="5" s="1"/>
  <c r="AC47" i="7" s="1"/>
  <c r="AY47" i="29"/>
  <c r="AD47" i="5" s="1"/>
  <c r="AD47" i="7" s="1"/>
  <c r="AZ47" i="29"/>
  <c r="BA47" i="29"/>
  <c r="AE47" i="5" s="1"/>
  <c r="AE47" i="7" s="1"/>
  <c r="BB47" i="29"/>
  <c r="BC47" i="29"/>
  <c r="AF47" i="5" s="1"/>
  <c r="AF47" i="7" s="1"/>
  <c r="BD47" i="29"/>
  <c r="AG47" i="5" s="1"/>
  <c r="AG47" i="7" s="1"/>
  <c r="BE47" i="29"/>
  <c r="AH47" i="5" s="1"/>
  <c r="AH47" i="7" s="1"/>
  <c r="BF47" i="29"/>
  <c r="AI47" i="5" s="1"/>
  <c r="AI47" i="7" s="1"/>
  <c r="BG47" i="29"/>
  <c r="BH47" i="29"/>
  <c r="AJ47" i="5" s="1"/>
  <c r="AJ47" i="7" s="1"/>
  <c r="BI47" i="29"/>
  <c r="AK47" i="5" s="1"/>
  <c r="AK47" i="7" s="1"/>
  <c r="BJ47" i="29"/>
  <c r="BK47" i="29"/>
  <c r="AL47" i="5" s="1"/>
  <c r="AL47" i="7" s="1"/>
  <c r="BL47" i="29"/>
  <c r="BM47" i="29"/>
  <c r="BN47" i="29"/>
  <c r="BO47" i="29"/>
  <c r="AM47" i="5" s="1"/>
  <c r="AM47" i="7" s="1"/>
  <c r="BP47" i="29"/>
  <c r="AN47" i="5" s="1"/>
  <c r="AN47" i="7" s="1"/>
  <c r="BQ47" i="29"/>
  <c r="AO47" i="5" s="1"/>
  <c r="AO47" i="7" s="1"/>
  <c r="BR47" i="29"/>
  <c r="AP47" i="5" s="1"/>
  <c r="AP47" i="7" s="1"/>
  <c r="BS47" i="29"/>
  <c r="AQ47" i="5" s="1"/>
  <c r="AQ47" i="7" s="1"/>
  <c r="BT47" i="29"/>
  <c r="AR47" i="5" s="1"/>
  <c r="AR47" i="7" s="1"/>
  <c r="BU47" i="29"/>
  <c r="AS47" i="5" s="1"/>
  <c r="AS47" i="7" s="1"/>
  <c r="BV47" i="29"/>
  <c r="AT47" i="5" s="1"/>
  <c r="AT47" i="7" s="1"/>
  <c r="BW47" i="29"/>
  <c r="BX47" i="29"/>
  <c r="BY47" i="29"/>
  <c r="AU47" i="5" s="1"/>
  <c r="AU47" i="7" s="1"/>
  <c r="BZ47" i="29"/>
  <c r="AV47" i="5" s="1"/>
  <c r="AV47" i="7" s="1"/>
  <c r="CA47" i="29"/>
  <c r="AW47" i="5" s="1"/>
  <c r="AW47" i="7" s="1"/>
  <c r="P48" i="29"/>
  <c r="Q48" i="29"/>
  <c r="R48" i="29"/>
  <c r="S48" i="29"/>
  <c r="E48" i="5" s="1"/>
  <c r="E48" i="7" s="1"/>
  <c r="T48" i="29"/>
  <c r="F48" i="5" s="1"/>
  <c r="F48" i="7" s="1"/>
  <c r="U48" i="29"/>
  <c r="G48" i="5" s="1"/>
  <c r="G48" i="7" s="1"/>
  <c r="V48" i="29"/>
  <c r="H48" i="5" s="1"/>
  <c r="H48" i="7" s="1"/>
  <c r="W48" i="29"/>
  <c r="I48" i="5" s="1"/>
  <c r="I48" i="7" s="1"/>
  <c r="X48" i="29"/>
  <c r="J48" i="5" s="1"/>
  <c r="J48" i="7" s="1"/>
  <c r="Y48" i="29"/>
  <c r="K48" i="5" s="1"/>
  <c r="K48" i="7" s="1"/>
  <c r="Z48" i="29"/>
  <c r="AA48" i="29"/>
  <c r="L48" i="5" s="1"/>
  <c r="L48" i="7" s="1"/>
  <c r="AB48" i="29"/>
  <c r="M48" i="5" s="1"/>
  <c r="M48" i="7" s="1"/>
  <c r="AC48" i="29"/>
  <c r="N48" i="5" s="1"/>
  <c r="N48" i="7" s="1"/>
  <c r="AD48" i="29"/>
  <c r="O48" i="5" s="1"/>
  <c r="O48" i="7" s="1"/>
  <c r="AE48" i="29"/>
  <c r="AF48" i="29"/>
  <c r="P48" i="5" s="1"/>
  <c r="P48" i="7" s="1"/>
  <c r="AG48" i="29"/>
  <c r="Q48" i="5" s="1"/>
  <c r="Q48" i="7" s="1"/>
  <c r="AH48" i="29"/>
  <c r="AI48" i="29"/>
  <c r="R48" i="5" s="1"/>
  <c r="R48" i="7" s="1"/>
  <c r="AJ48" i="29"/>
  <c r="S48" i="5" s="1"/>
  <c r="S48" i="7" s="1"/>
  <c r="AK48" i="29"/>
  <c r="AL48" i="29"/>
  <c r="T48" i="5" s="1"/>
  <c r="T48" i="7" s="1"/>
  <c r="AM48" i="29"/>
  <c r="U48" i="5" s="1"/>
  <c r="U48" i="7" s="1"/>
  <c r="AN48" i="29"/>
  <c r="V48" i="5" s="1"/>
  <c r="V48" i="7" s="1"/>
  <c r="AO48" i="29"/>
  <c r="W48" i="5" s="1"/>
  <c r="W48" i="7" s="1"/>
  <c r="AP48" i="29"/>
  <c r="AQ48" i="29"/>
  <c r="X48" i="5" s="1"/>
  <c r="X48" i="7" s="1"/>
  <c r="AR48" i="29"/>
  <c r="Y48" i="5" s="1"/>
  <c r="Y48" i="7" s="1"/>
  <c r="AS48" i="29"/>
  <c r="Z48" i="5" s="1"/>
  <c r="Z48" i="7" s="1"/>
  <c r="AT48" i="29"/>
  <c r="AA48" i="5" s="1"/>
  <c r="AA48" i="7" s="1"/>
  <c r="AU48" i="29"/>
  <c r="AV48" i="29"/>
  <c r="AB48" i="5" s="1"/>
  <c r="AB48" i="7" s="1"/>
  <c r="AW48" i="29"/>
  <c r="AX48" i="29"/>
  <c r="AC48" i="5" s="1"/>
  <c r="AC48" i="7" s="1"/>
  <c r="AY48" i="29"/>
  <c r="AD48" i="5" s="1"/>
  <c r="AD48" i="7" s="1"/>
  <c r="AZ48" i="29"/>
  <c r="BA48" i="29"/>
  <c r="AE48" i="5" s="1"/>
  <c r="AE48" i="7" s="1"/>
  <c r="BB48" i="29"/>
  <c r="BC48" i="29"/>
  <c r="AF48" i="5" s="1"/>
  <c r="AF48" i="7" s="1"/>
  <c r="BD48" i="29"/>
  <c r="AG48" i="5" s="1"/>
  <c r="AG48" i="7" s="1"/>
  <c r="BE48" i="29"/>
  <c r="AH48" i="5" s="1"/>
  <c r="AH48" i="7" s="1"/>
  <c r="BF48" i="29"/>
  <c r="AI48" i="5" s="1"/>
  <c r="AI48" i="7" s="1"/>
  <c r="BG48" i="29"/>
  <c r="BH48" i="29"/>
  <c r="AJ48" i="5" s="1"/>
  <c r="AJ48" i="7" s="1"/>
  <c r="BI48" i="29"/>
  <c r="AK48" i="5" s="1"/>
  <c r="AK48" i="7" s="1"/>
  <c r="BJ48" i="29"/>
  <c r="BK48" i="29"/>
  <c r="AL48" i="5" s="1"/>
  <c r="AL48" i="7" s="1"/>
  <c r="BL48" i="29"/>
  <c r="BM48" i="29"/>
  <c r="BN48" i="29"/>
  <c r="BO48" i="29"/>
  <c r="AM48" i="5" s="1"/>
  <c r="AM48" i="7" s="1"/>
  <c r="BP48" i="29"/>
  <c r="AN48" i="5" s="1"/>
  <c r="AN48" i="7" s="1"/>
  <c r="BQ48" i="29"/>
  <c r="AO48" i="5" s="1"/>
  <c r="AO48" i="7" s="1"/>
  <c r="BR48" i="29"/>
  <c r="AP48" i="5" s="1"/>
  <c r="AP48" i="7" s="1"/>
  <c r="BS48" i="29"/>
  <c r="AQ48" i="5" s="1"/>
  <c r="AQ48" i="7" s="1"/>
  <c r="BT48" i="29"/>
  <c r="AR48" i="5" s="1"/>
  <c r="AR48" i="7" s="1"/>
  <c r="BU48" i="29"/>
  <c r="AS48" i="5" s="1"/>
  <c r="AS48" i="7" s="1"/>
  <c r="BV48" i="29"/>
  <c r="AT48" i="5" s="1"/>
  <c r="AT48" i="7" s="1"/>
  <c r="BW48" i="29"/>
  <c r="BX48" i="29"/>
  <c r="BY48" i="29"/>
  <c r="AU48" i="5" s="1"/>
  <c r="AU48" i="7" s="1"/>
  <c r="BZ48" i="29"/>
  <c r="AV48" i="5" s="1"/>
  <c r="AV48" i="7" s="1"/>
  <c r="CA48" i="29"/>
  <c r="AW48" i="5" s="1"/>
  <c r="AW48" i="7" s="1"/>
  <c r="P49" i="29"/>
  <c r="Q49" i="29"/>
  <c r="R49" i="29"/>
  <c r="S49" i="29"/>
  <c r="E49" i="5" s="1"/>
  <c r="E49" i="7" s="1"/>
  <c r="T49" i="29"/>
  <c r="F49" i="5" s="1"/>
  <c r="F49" i="7" s="1"/>
  <c r="U49" i="29"/>
  <c r="G49" i="5" s="1"/>
  <c r="G49" i="7" s="1"/>
  <c r="V49" i="29"/>
  <c r="H49" i="5" s="1"/>
  <c r="H49" i="7" s="1"/>
  <c r="W49" i="29"/>
  <c r="I49" i="5" s="1"/>
  <c r="I49" i="7" s="1"/>
  <c r="X49" i="29"/>
  <c r="J49" i="5" s="1"/>
  <c r="J49" i="7" s="1"/>
  <c r="Y49" i="29"/>
  <c r="K49" i="5" s="1"/>
  <c r="K49" i="7" s="1"/>
  <c r="Z49" i="29"/>
  <c r="AA49" i="29"/>
  <c r="L49" i="5" s="1"/>
  <c r="L49" i="7" s="1"/>
  <c r="AB49" i="29"/>
  <c r="M49" i="5" s="1"/>
  <c r="M49" i="7" s="1"/>
  <c r="AC49" i="29"/>
  <c r="N49" i="5" s="1"/>
  <c r="N49" i="7" s="1"/>
  <c r="AD49" i="29"/>
  <c r="O49" i="5" s="1"/>
  <c r="O49" i="7" s="1"/>
  <c r="AE49" i="29"/>
  <c r="AF49" i="29"/>
  <c r="P49" i="5" s="1"/>
  <c r="P49" i="7" s="1"/>
  <c r="AG49" i="29"/>
  <c r="Q49" i="5" s="1"/>
  <c r="Q49" i="7" s="1"/>
  <c r="AH49" i="29"/>
  <c r="AI49" i="29"/>
  <c r="R49" i="5" s="1"/>
  <c r="R49" i="7" s="1"/>
  <c r="AJ49" i="29"/>
  <c r="S49" i="5" s="1"/>
  <c r="S49" i="7" s="1"/>
  <c r="AK49" i="29"/>
  <c r="AL49" i="29"/>
  <c r="T49" i="5" s="1"/>
  <c r="T49" i="7" s="1"/>
  <c r="AM49" i="29"/>
  <c r="U49" i="5" s="1"/>
  <c r="U49" i="7" s="1"/>
  <c r="AN49" i="29"/>
  <c r="V49" i="5" s="1"/>
  <c r="V49" i="7" s="1"/>
  <c r="AO49" i="29"/>
  <c r="W49" i="5" s="1"/>
  <c r="W49" i="7" s="1"/>
  <c r="AP49" i="29"/>
  <c r="AQ49" i="29"/>
  <c r="X49" i="5" s="1"/>
  <c r="X49" i="7" s="1"/>
  <c r="AR49" i="29"/>
  <c r="Y49" i="5" s="1"/>
  <c r="Y49" i="7" s="1"/>
  <c r="AS49" i="29"/>
  <c r="Z49" i="5" s="1"/>
  <c r="Z49" i="7" s="1"/>
  <c r="AT49" i="29"/>
  <c r="AA49" i="5" s="1"/>
  <c r="AA49" i="7" s="1"/>
  <c r="AU49" i="29"/>
  <c r="AV49" i="29"/>
  <c r="AB49" i="5" s="1"/>
  <c r="AB49" i="7" s="1"/>
  <c r="AW49" i="29"/>
  <c r="AX49" i="29"/>
  <c r="AC49" i="5" s="1"/>
  <c r="AC49" i="7" s="1"/>
  <c r="AY49" i="29"/>
  <c r="AD49" i="5" s="1"/>
  <c r="AD49" i="7" s="1"/>
  <c r="AZ49" i="29"/>
  <c r="BA49" i="29"/>
  <c r="AE49" i="5" s="1"/>
  <c r="AE49" i="7" s="1"/>
  <c r="BB49" i="29"/>
  <c r="BC49" i="29"/>
  <c r="AF49" i="5" s="1"/>
  <c r="AF49" i="7" s="1"/>
  <c r="BD49" i="29"/>
  <c r="AG49" i="5" s="1"/>
  <c r="AG49" i="7" s="1"/>
  <c r="BE49" i="29"/>
  <c r="AH49" i="5" s="1"/>
  <c r="AH49" i="7" s="1"/>
  <c r="BF49" i="29"/>
  <c r="AI49" i="5" s="1"/>
  <c r="AI49" i="7" s="1"/>
  <c r="BG49" i="29"/>
  <c r="BH49" i="29"/>
  <c r="AJ49" i="5" s="1"/>
  <c r="AJ49" i="7" s="1"/>
  <c r="BI49" i="29"/>
  <c r="AK49" i="5" s="1"/>
  <c r="AK49" i="7" s="1"/>
  <c r="BJ49" i="29"/>
  <c r="BK49" i="29"/>
  <c r="AL49" i="5" s="1"/>
  <c r="AL49" i="7" s="1"/>
  <c r="BL49" i="29"/>
  <c r="BM49" i="29"/>
  <c r="BN49" i="29"/>
  <c r="BO49" i="29"/>
  <c r="AM49" i="5" s="1"/>
  <c r="AM49" i="7" s="1"/>
  <c r="BP49" i="29"/>
  <c r="AN49" i="5" s="1"/>
  <c r="AN49" i="7" s="1"/>
  <c r="BQ49" i="29"/>
  <c r="AO49" i="5" s="1"/>
  <c r="AO49" i="7" s="1"/>
  <c r="BR49" i="29"/>
  <c r="AP49" i="5" s="1"/>
  <c r="AP49" i="7" s="1"/>
  <c r="BS49" i="29"/>
  <c r="AQ49" i="5" s="1"/>
  <c r="AQ49" i="7" s="1"/>
  <c r="BT49" i="29"/>
  <c r="AR49" i="5" s="1"/>
  <c r="AR49" i="7" s="1"/>
  <c r="BU49" i="29"/>
  <c r="AS49" i="5" s="1"/>
  <c r="AS49" i="7" s="1"/>
  <c r="BV49" i="29"/>
  <c r="AT49" i="5" s="1"/>
  <c r="AT49" i="7" s="1"/>
  <c r="BW49" i="29"/>
  <c r="BX49" i="29"/>
  <c r="BY49" i="29"/>
  <c r="AU49" i="5" s="1"/>
  <c r="AU49" i="7" s="1"/>
  <c r="BZ49" i="29"/>
  <c r="AV49" i="5" s="1"/>
  <c r="AV49" i="7" s="1"/>
  <c r="CA49" i="29"/>
  <c r="AW49" i="5" s="1"/>
  <c r="AW49" i="7" s="1"/>
  <c r="P50" i="29"/>
  <c r="Q50" i="29"/>
  <c r="R50" i="29"/>
  <c r="S50" i="29"/>
  <c r="E50" i="5" s="1"/>
  <c r="E50" i="7" s="1"/>
  <c r="T50" i="29"/>
  <c r="F50" i="5" s="1"/>
  <c r="F50" i="7" s="1"/>
  <c r="U50" i="29"/>
  <c r="G50" i="5" s="1"/>
  <c r="G50" i="7" s="1"/>
  <c r="V50" i="29"/>
  <c r="H50" i="5" s="1"/>
  <c r="H50" i="7" s="1"/>
  <c r="W50" i="29"/>
  <c r="I50" i="5" s="1"/>
  <c r="I50" i="7" s="1"/>
  <c r="X50" i="29"/>
  <c r="J50" i="5" s="1"/>
  <c r="J50" i="7" s="1"/>
  <c r="Y50" i="29"/>
  <c r="K50" i="5" s="1"/>
  <c r="K50" i="7" s="1"/>
  <c r="Z50" i="29"/>
  <c r="AA50" i="29"/>
  <c r="L50" i="5" s="1"/>
  <c r="L50" i="7" s="1"/>
  <c r="AB50" i="29"/>
  <c r="M50" i="5" s="1"/>
  <c r="M50" i="7" s="1"/>
  <c r="AC50" i="29"/>
  <c r="N50" i="5" s="1"/>
  <c r="N50" i="7" s="1"/>
  <c r="AD50" i="29"/>
  <c r="O50" i="5" s="1"/>
  <c r="O50" i="7" s="1"/>
  <c r="AE50" i="29"/>
  <c r="AF50" i="29"/>
  <c r="P50" i="5" s="1"/>
  <c r="P50" i="7" s="1"/>
  <c r="AG50" i="29"/>
  <c r="Q50" i="5" s="1"/>
  <c r="Q50" i="7" s="1"/>
  <c r="AH50" i="29"/>
  <c r="AI50" i="29"/>
  <c r="R50" i="5" s="1"/>
  <c r="R50" i="7" s="1"/>
  <c r="AJ50" i="29"/>
  <c r="S50" i="5" s="1"/>
  <c r="S50" i="7" s="1"/>
  <c r="AK50" i="29"/>
  <c r="AL50" i="29"/>
  <c r="T50" i="5" s="1"/>
  <c r="T50" i="7" s="1"/>
  <c r="AM50" i="29"/>
  <c r="U50" i="5" s="1"/>
  <c r="U50" i="7" s="1"/>
  <c r="AN50" i="29"/>
  <c r="V50" i="5" s="1"/>
  <c r="V50" i="7" s="1"/>
  <c r="AO50" i="29"/>
  <c r="W50" i="5" s="1"/>
  <c r="W50" i="7" s="1"/>
  <c r="AP50" i="29"/>
  <c r="AQ50" i="29"/>
  <c r="X50" i="5" s="1"/>
  <c r="X50" i="7" s="1"/>
  <c r="AR50" i="29"/>
  <c r="Y50" i="5" s="1"/>
  <c r="Y50" i="7" s="1"/>
  <c r="AS50" i="29"/>
  <c r="Z50" i="5" s="1"/>
  <c r="Z50" i="7" s="1"/>
  <c r="AT50" i="29"/>
  <c r="AA50" i="5" s="1"/>
  <c r="AA50" i="7" s="1"/>
  <c r="AU50" i="29"/>
  <c r="AV50" i="29"/>
  <c r="AB50" i="5" s="1"/>
  <c r="AB50" i="7" s="1"/>
  <c r="AW50" i="29"/>
  <c r="AX50" i="29"/>
  <c r="AC50" i="5" s="1"/>
  <c r="AC50" i="7" s="1"/>
  <c r="AY50" i="29"/>
  <c r="AD50" i="5" s="1"/>
  <c r="AD50" i="7" s="1"/>
  <c r="AZ50" i="29"/>
  <c r="BA50" i="29"/>
  <c r="AE50" i="5" s="1"/>
  <c r="AE50" i="7" s="1"/>
  <c r="BB50" i="29"/>
  <c r="BC50" i="29"/>
  <c r="AF50" i="5" s="1"/>
  <c r="AF50" i="7" s="1"/>
  <c r="BD50" i="29"/>
  <c r="AG50" i="5" s="1"/>
  <c r="AG50" i="7" s="1"/>
  <c r="BE50" i="29"/>
  <c r="AH50" i="5" s="1"/>
  <c r="AH50" i="7" s="1"/>
  <c r="BF50" i="29"/>
  <c r="AI50" i="5" s="1"/>
  <c r="AI50" i="7" s="1"/>
  <c r="BG50" i="29"/>
  <c r="BH50" i="29"/>
  <c r="AJ50" i="5" s="1"/>
  <c r="AJ50" i="7" s="1"/>
  <c r="BI50" i="29"/>
  <c r="AK50" i="5" s="1"/>
  <c r="AK50" i="7" s="1"/>
  <c r="BJ50" i="29"/>
  <c r="BK50" i="29"/>
  <c r="AL50" i="5" s="1"/>
  <c r="AL50" i="7" s="1"/>
  <c r="BL50" i="29"/>
  <c r="BM50" i="29"/>
  <c r="BN50" i="29"/>
  <c r="BO50" i="29"/>
  <c r="AM50" i="5" s="1"/>
  <c r="AM50" i="7" s="1"/>
  <c r="BP50" i="29"/>
  <c r="AN50" i="5" s="1"/>
  <c r="AN50" i="7" s="1"/>
  <c r="BQ50" i="29"/>
  <c r="AO50" i="5" s="1"/>
  <c r="AO50" i="7" s="1"/>
  <c r="BR50" i="29"/>
  <c r="AP50" i="5" s="1"/>
  <c r="AP50" i="7" s="1"/>
  <c r="BS50" i="29"/>
  <c r="AQ50" i="5" s="1"/>
  <c r="AQ50" i="7" s="1"/>
  <c r="BT50" i="29"/>
  <c r="AR50" i="5" s="1"/>
  <c r="AR50" i="7" s="1"/>
  <c r="BU50" i="29"/>
  <c r="AS50" i="5" s="1"/>
  <c r="AS50" i="7" s="1"/>
  <c r="BV50" i="29"/>
  <c r="AT50" i="5" s="1"/>
  <c r="AT50" i="7" s="1"/>
  <c r="BW50" i="29"/>
  <c r="BX50" i="29"/>
  <c r="BY50" i="29"/>
  <c r="AU50" i="5" s="1"/>
  <c r="AU50" i="7" s="1"/>
  <c r="BZ50" i="29"/>
  <c r="AV50" i="5" s="1"/>
  <c r="AV50" i="7" s="1"/>
  <c r="CA50" i="29"/>
  <c r="AW50" i="5" s="1"/>
  <c r="AW50" i="7" s="1"/>
  <c r="P51" i="29"/>
  <c r="Q51" i="29"/>
  <c r="R51" i="29"/>
  <c r="S51" i="29"/>
  <c r="E51" i="5" s="1"/>
  <c r="E51" i="7" s="1"/>
  <c r="T51" i="29"/>
  <c r="F51" i="5" s="1"/>
  <c r="F51" i="7" s="1"/>
  <c r="U51" i="29"/>
  <c r="G51" i="5" s="1"/>
  <c r="G51" i="7" s="1"/>
  <c r="V51" i="29"/>
  <c r="H51" i="5" s="1"/>
  <c r="H51" i="7" s="1"/>
  <c r="W51" i="29"/>
  <c r="I51" i="5" s="1"/>
  <c r="I51" i="7" s="1"/>
  <c r="X51" i="29"/>
  <c r="J51" i="5" s="1"/>
  <c r="J51" i="7" s="1"/>
  <c r="Y51" i="29"/>
  <c r="K51" i="5" s="1"/>
  <c r="K51" i="7" s="1"/>
  <c r="Z51" i="29"/>
  <c r="AA51" i="29"/>
  <c r="L51" i="5" s="1"/>
  <c r="L51" i="7" s="1"/>
  <c r="AB51" i="29"/>
  <c r="M51" i="5" s="1"/>
  <c r="M51" i="7" s="1"/>
  <c r="AC51" i="29"/>
  <c r="N51" i="5" s="1"/>
  <c r="N51" i="7" s="1"/>
  <c r="AD51" i="29"/>
  <c r="O51" i="5" s="1"/>
  <c r="O51" i="7" s="1"/>
  <c r="AE51" i="29"/>
  <c r="AF51" i="29"/>
  <c r="P51" i="5" s="1"/>
  <c r="P51" i="7" s="1"/>
  <c r="AG51" i="29"/>
  <c r="Q51" i="5" s="1"/>
  <c r="Q51" i="7" s="1"/>
  <c r="AH51" i="29"/>
  <c r="AI51" i="29"/>
  <c r="R51" i="5" s="1"/>
  <c r="R51" i="7" s="1"/>
  <c r="AJ51" i="29"/>
  <c r="S51" i="5" s="1"/>
  <c r="S51" i="7" s="1"/>
  <c r="AK51" i="29"/>
  <c r="AL51" i="29"/>
  <c r="T51" i="5" s="1"/>
  <c r="T51" i="7" s="1"/>
  <c r="AM51" i="29"/>
  <c r="U51" i="5" s="1"/>
  <c r="U51" i="7" s="1"/>
  <c r="AN51" i="29"/>
  <c r="V51" i="5" s="1"/>
  <c r="V51" i="7" s="1"/>
  <c r="AO51" i="29"/>
  <c r="W51" i="5" s="1"/>
  <c r="W51" i="7" s="1"/>
  <c r="AP51" i="29"/>
  <c r="AQ51" i="29"/>
  <c r="X51" i="5" s="1"/>
  <c r="X51" i="7" s="1"/>
  <c r="AR51" i="29"/>
  <c r="Y51" i="5" s="1"/>
  <c r="Y51" i="7" s="1"/>
  <c r="AS51" i="29"/>
  <c r="Z51" i="5" s="1"/>
  <c r="Z51" i="7" s="1"/>
  <c r="AT51" i="29"/>
  <c r="AA51" i="5" s="1"/>
  <c r="AA51" i="7" s="1"/>
  <c r="AU51" i="29"/>
  <c r="AV51" i="29"/>
  <c r="AB51" i="5" s="1"/>
  <c r="AB51" i="7" s="1"/>
  <c r="AW51" i="29"/>
  <c r="AX51" i="29"/>
  <c r="AC51" i="5" s="1"/>
  <c r="AC51" i="7" s="1"/>
  <c r="AY51" i="29"/>
  <c r="AD51" i="5" s="1"/>
  <c r="AD51" i="7" s="1"/>
  <c r="AZ51" i="29"/>
  <c r="BA51" i="29"/>
  <c r="AE51" i="5" s="1"/>
  <c r="AE51" i="7" s="1"/>
  <c r="BB51" i="29"/>
  <c r="BC51" i="29"/>
  <c r="AF51" i="5" s="1"/>
  <c r="AF51" i="7" s="1"/>
  <c r="BD51" i="29"/>
  <c r="AG51" i="5" s="1"/>
  <c r="AG51" i="7" s="1"/>
  <c r="BE51" i="29"/>
  <c r="AH51" i="5" s="1"/>
  <c r="AH51" i="7" s="1"/>
  <c r="BF51" i="29"/>
  <c r="AI51" i="5" s="1"/>
  <c r="AI51" i="7" s="1"/>
  <c r="BG51" i="29"/>
  <c r="BH51" i="29"/>
  <c r="AJ51" i="5" s="1"/>
  <c r="AJ51" i="7" s="1"/>
  <c r="BI51" i="29"/>
  <c r="AK51" i="5" s="1"/>
  <c r="AK51" i="7" s="1"/>
  <c r="BJ51" i="29"/>
  <c r="BK51" i="29"/>
  <c r="AL51" i="5" s="1"/>
  <c r="AL51" i="7" s="1"/>
  <c r="BL51" i="29"/>
  <c r="BM51" i="29"/>
  <c r="BN51" i="29"/>
  <c r="BO51" i="29"/>
  <c r="AM51" i="5" s="1"/>
  <c r="AM51" i="7" s="1"/>
  <c r="BP51" i="29"/>
  <c r="AN51" i="5" s="1"/>
  <c r="AN51" i="7" s="1"/>
  <c r="BQ51" i="29"/>
  <c r="AO51" i="5" s="1"/>
  <c r="AO51" i="7" s="1"/>
  <c r="BR51" i="29"/>
  <c r="AP51" i="5" s="1"/>
  <c r="AP51" i="7" s="1"/>
  <c r="BS51" i="29"/>
  <c r="AQ51" i="5" s="1"/>
  <c r="AQ51" i="7" s="1"/>
  <c r="BT51" i="29"/>
  <c r="AR51" i="5" s="1"/>
  <c r="AR51" i="7" s="1"/>
  <c r="BU51" i="29"/>
  <c r="AS51" i="5" s="1"/>
  <c r="AS51" i="7" s="1"/>
  <c r="BV51" i="29"/>
  <c r="AT51" i="5" s="1"/>
  <c r="AT51" i="7" s="1"/>
  <c r="BW51" i="29"/>
  <c r="BX51" i="29"/>
  <c r="BY51" i="29"/>
  <c r="AU51" i="5" s="1"/>
  <c r="AU51" i="7" s="1"/>
  <c r="BZ51" i="29"/>
  <c r="AV51" i="5" s="1"/>
  <c r="AV51" i="7" s="1"/>
  <c r="CA51" i="29"/>
  <c r="AW51" i="5" s="1"/>
  <c r="AW51" i="7" s="1"/>
  <c r="P52" i="29"/>
  <c r="Q52" i="29"/>
  <c r="R52" i="29"/>
  <c r="S52" i="29"/>
  <c r="E52" i="5" s="1"/>
  <c r="E52" i="7" s="1"/>
  <c r="T52" i="29"/>
  <c r="F52" i="5" s="1"/>
  <c r="F52" i="7" s="1"/>
  <c r="U52" i="29"/>
  <c r="G52" i="5" s="1"/>
  <c r="G52" i="7" s="1"/>
  <c r="V52" i="29"/>
  <c r="H52" i="5" s="1"/>
  <c r="H52" i="7" s="1"/>
  <c r="W52" i="29"/>
  <c r="I52" i="5" s="1"/>
  <c r="I52" i="7" s="1"/>
  <c r="X52" i="29"/>
  <c r="J52" i="5" s="1"/>
  <c r="J52" i="7" s="1"/>
  <c r="Y52" i="29"/>
  <c r="K52" i="5" s="1"/>
  <c r="K52" i="7" s="1"/>
  <c r="Z52" i="29"/>
  <c r="AA52" i="29"/>
  <c r="L52" i="5" s="1"/>
  <c r="L52" i="7" s="1"/>
  <c r="AB52" i="29"/>
  <c r="M52" i="5" s="1"/>
  <c r="M52" i="7" s="1"/>
  <c r="AC52" i="29"/>
  <c r="N52" i="5" s="1"/>
  <c r="N52" i="7" s="1"/>
  <c r="AD52" i="29"/>
  <c r="O52" i="5" s="1"/>
  <c r="O52" i="7" s="1"/>
  <c r="AE52" i="29"/>
  <c r="AF52" i="29"/>
  <c r="P52" i="5" s="1"/>
  <c r="P52" i="7" s="1"/>
  <c r="AG52" i="29"/>
  <c r="Q52" i="5" s="1"/>
  <c r="Q52" i="7" s="1"/>
  <c r="AH52" i="29"/>
  <c r="AI52" i="29"/>
  <c r="R52" i="5" s="1"/>
  <c r="R52" i="7" s="1"/>
  <c r="AJ52" i="29"/>
  <c r="S52" i="5" s="1"/>
  <c r="S52" i="7" s="1"/>
  <c r="AK52" i="29"/>
  <c r="AL52" i="29"/>
  <c r="T52" i="5" s="1"/>
  <c r="T52" i="7" s="1"/>
  <c r="AM52" i="29"/>
  <c r="U52" i="5" s="1"/>
  <c r="U52" i="7" s="1"/>
  <c r="AN52" i="29"/>
  <c r="V52" i="5" s="1"/>
  <c r="V52" i="7" s="1"/>
  <c r="AO52" i="29"/>
  <c r="W52" i="5" s="1"/>
  <c r="W52" i="7" s="1"/>
  <c r="AP52" i="29"/>
  <c r="AQ52" i="29"/>
  <c r="X52" i="5" s="1"/>
  <c r="X52" i="7" s="1"/>
  <c r="AR52" i="29"/>
  <c r="Y52" i="5" s="1"/>
  <c r="Y52" i="7" s="1"/>
  <c r="AS52" i="29"/>
  <c r="Z52" i="5" s="1"/>
  <c r="Z52" i="7" s="1"/>
  <c r="AT52" i="29"/>
  <c r="AA52" i="5" s="1"/>
  <c r="AA52" i="7" s="1"/>
  <c r="AU52" i="29"/>
  <c r="AV52" i="29"/>
  <c r="AB52" i="5" s="1"/>
  <c r="AB52" i="7" s="1"/>
  <c r="AW52" i="29"/>
  <c r="AX52" i="29"/>
  <c r="AC52" i="5" s="1"/>
  <c r="AC52" i="7" s="1"/>
  <c r="AY52" i="29"/>
  <c r="AD52" i="5" s="1"/>
  <c r="AD52" i="7" s="1"/>
  <c r="AZ52" i="29"/>
  <c r="BA52" i="29"/>
  <c r="AE52" i="5" s="1"/>
  <c r="AE52" i="7" s="1"/>
  <c r="BB52" i="29"/>
  <c r="BC52" i="29"/>
  <c r="AF52" i="5" s="1"/>
  <c r="AF52" i="7" s="1"/>
  <c r="BD52" i="29"/>
  <c r="AG52" i="5" s="1"/>
  <c r="AG52" i="7" s="1"/>
  <c r="BE52" i="29"/>
  <c r="AH52" i="5" s="1"/>
  <c r="AH52" i="7" s="1"/>
  <c r="BF52" i="29"/>
  <c r="AI52" i="5" s="1"/>
  <c r="AI52" i="7" s="1"/>
  <c r="BG52" i="29"/>
  <c r="BH52" i="29"/>
  <c r="AJ52" i="5" s="1"/>
  <c r="AJ52" i="7" s="1"/>
  <c r="BI52" i="29"/>
  <c r="AK52" i="5" s="1"/>
  <c r="AK52" i="7" s="1"/>
  <c r="BJ52" i="29"/>
  <c r="BK52" i="29"/>
  <c r="AL52" i="5" s="1"/>
  <c r="AL52" i="7" s="1"/>
  <c r="BL52" i="29"/>
  <c r="BM52" i="29"/>
  <c r="BN52" i="29"/>
  <c r="BO52" i="29"/>
  <c r="AM52" i="5" s="1"/>
  <c r="AM52" i="7" s="1"/>
  <c r="BP52" i="29"/>
  <c r="AN52" i="5" s="1"/>
  <c r="AN52" i="7" s="1"/>
  <c r="BQ52" i="29"/>
  <c r="AO52" i="5" s="1"/>
  <c r="AO52" i="7" s="1"/>
  <c r="BR52" i="29"/>
  <c r="AP52" i="5" s="1"/>
  <c r="AP52" i="7" s="1"/>
  <c r="BS52" i="29"/>
  <c r="AQ52" i="5" s="1"/>
  <c r="AQ52" i="7" s="1"/>
  <c r="BT52" i="29"/>
  <c r="AR52" i="5" s="1"/>
  <c r="AR52" i="7" s="1"/>
  <c r="BU52" i="29"/>
  <c r="AS52" i="5" s="1"/>
  <c r="AS52" i="7" s="1"/>
  <c r="BV52" i="29"/>
  <c r="AT52" i="5" s="1"/>
  <c r="AT52" i="7" s="1"/>
  <c r="BW52" i="29"/>
  <c r="BX52" i="29"/>
  <c r="BY52" i="29"/>
  <c r="AU52" i="5" s="1"/>
  <c r="AU52" i="7" s="1"/>
  <c r="BZ52" i="29"/>
  <c r="AV52" i="5" s="1"/>
  <c r="AV52" i="7" s="1"/>
  <c r="CA52" i="29"/>
  <c r="AW52" i="5" s="1"/>
  <c r="AW52" i="7" s="1"/>
  <c r="P53" i="29"/>
  <c r="Q53" i="29"/>
  <c r="R53" i="29"/>
  <c r="S53" i="29"/>
  <c r="E53" i="5" s="1"/>
  <c r="E53" i="7" s="1"/>
  <c r="T53" i="29"/>
  <c r="F53" i="5" s="1"/>
  <c r="F53" i="7" s="1"/>
  <c r="U53" i="29"/>
  <c r="G53" i="5" s="1"/>
  <c r="G53" i="7" s="1"/>
  <c r="V53" i="29"/>
  <c r="H53" i="5" s="1"/>
  <c r="H53" i="7" s="1"/>
  <c r="W53" i="29"/>
  <c r="I53" i="5" s="1"/>
  <c r="I53" i="7" s="1"/>
  <c r="X53" i="29"/>
  <c r="J53" i="5" s="1"/>
  <c r="J53" i="7" s="1"/>
  <c r="Y53" i="29"/>
  <c r="K53" i="5" s="1"/>
  <c r="K53" i="7" s="1"/>
  <c r="Z53" i="29"/>
  <c r="AA53" i="29"/>
  <c r="L53" i="5" s="1"/>
  <c r="L53" i="7" s="1"/>
  <c r="AB53" i="29"/>
  <c r="M53" i="5" s="1"/>
  <c r="M53" i="7" s="1"/>
  <c r="AC53" i="29"/>
  <c r="N53" i="5" s="1"/>
  <c r="N53" i="7" s="1"/>
  <c r="AD53" i="29"/>
  <c r="O53" i="5" s="1"/>
  <c r="O53" i="7" s="1"/>
  <c r="AE53" i="29"/>
  <c r="AF53" i="29"/>
  <c r="P53" i="5" s="1"/>
  <c r="P53" i="7" s="1"/>
  <c r="AG53" i="29"/>
  <c r="Q53" i="5" s="1"/>
  <c r="Q53" i="7" s="1"/>
  <c r="AH53" i="29"/>
  <c r="AI53" i="29"/>
  <c r="R53" i="5" s="1"/>
  <c r="R53" i="7" s="1"/>
  <c r="AJ53" i="29"/>
  <c r="S53" i="5" s="1"/>
  <c r="S53" i="7" s="1"/>
  <c r="AK53" i="29"/>
  <c r="AL53" i="29"/>
  <c r="T53" i="5" s="1"/>
  <c r="T53" i="7" s="1"/>
  <c r="AM53" i="29"/>
  <c r="U53" i="5" s="1"/>
  <c r="U53" i="7" s="1"/>
  <c r="AN53" i="29"/>
  <c r="V53" i="5" s="1"/>
  <c r="V53" i="7" s="1"/>
  <c r="AO53" i="29"/>
  <c r="W53" i="5" s="1"/>
  <c r="W53" i="7" s="1"/>
  <c r="AP53" i="29"/>
  <c r="AQ53" i="29"/>
  <c r="X53" i="5" s="1"/>
  <c r="X53" i="7" s="1"/>
  <c r="AR53" i="29"/>
  <c r="Y53" i="5" s="1"/>
  <c r="Y53" i="7" s="1"/>
  <c r="AS53" i="29"/>
  <c r="Z53" i="5" s="1"/>
  <c r="Z53" i="7" s="1"/>
  <c r="AT53" i="29"/>
  <c r="AA53" i="5" s="1"/>
  <c r="AA53" i="7" s="1"/>
  <c r="AU53" i="29"/>
  <c r="AV53" i="29"/>
  <c r="AB53" i="5" s="1"/>
  <c r="AB53" i="7" s="1"/>
  <c r="AW53" i="29"/>
  <c r="AX53" i="29"/>
  <c r="AC53" i="5" s="1"/>
  <c r="AC53" i="7" s="1"/>
  <c r="AY53" i="29"/>
  <c r="AD53" i="5" s="1"/>
  <c r="AD53" i="7" s="1"/>
  <c r="AZ53" i="29"/>
  <c r="BA53" i="29"/>
  <c r="AE53" i="5" s="1"/>
  <c r="AE53" i="7" s="1"/>
  <c r="BB53" i="29"/>
  <c r="BC53" i="29"/>
  <c r="AF53" i="5" s="1"/>
  <c r="AF53" i="7" s="1"/>
  <c r="BD53" i="29"/>
  <c r="AG53" i="5" s="1"/>
  <c r="AG53" i="7" s="1"/>
  <c r="BE53" i="29"/>
  <c r="AH53" i="5" s="1"/>
  <c r="AH53" i="7" s="1"/>
  <c r="BF53" i="29"/>
  <c r="AI53" i="5" s="1"/>
  <c r="AI53" i="7" s="1"/>
  <c r="BG53" i="29"/>
  <c r="BH53" i="29"/>
  <c r="AJ53" i="5" s="1"/>
  <c r="AJ53" i="7" s="1"/>
  <c r="BI53" i="29"/>
  <c r="AK53" i="5" s="1"/>
  <c r="AK53" i="7" s="1"/>
  <c r="BJ53" i="29"/>
  <c r="BK53" i="29"/>
  <c r="AL53" i="5" s="1"/>
  <c r="AL53" i="7" s="1"/>
  <c r="BL53" i="29"/>
  <c r="BM53" i="29"/>
  <c r="BN53" i="29"/>
  <c r="BO53" i="29"/>
  <c r="AM53" i="5" s="1"/>
  <c r="AM53" i="7" s="1"/>
  <c r="BP53" i="29"/>
  <c r="AN53" i="5" s="1"/>
  <c r="AN53" i="7" s="1"/>
  <c r="BQ53" i="29"/>
  <c r="AO53" i="5" s="1"/>
  <c r="AO53" i="7" s="1"/>
  <c r="BR53" i="29"/>
  <c r="AP53" i="5" s="1"/>
  <c r="AP53" i="7" s="1"/>
  <c r="BS53" i="29"/>
  <c r="AQ53" i="5" s="1"/>
  <c r="AQ53" i="7" s="1"/>
  <c r="BT53" i="29"/>
  <c r="AR53" i="5" s="1"/>
  <c r="AR53" i="7" s="1"/>
  <c r="BU53" i="29"/>
  <c r="AS53" i="5" s="1"/>
  <c r="AS53" i="7" s="1"/>
  <c r="BV53" i="29"/>
  <c r="AT53" i="5" s="1"/>
  <c r="AT53" i="7" s="1"/>
  <c r="BW53" i="29"/>
  <c r="BX53" i="29"/>
  <c r="BY53" i="29"/>
  <c r="AU53" i="5" s="1"/>
  <c r="AU53" i="7" s="1"/>
  <c r="BZ53" i="29"/>
  <c r="AV53" i="5" s="1"/>
  <c r="AV53" i="7" s="1"/>
  <c r="CA53" i="29"/>
  <c r="AW53" i="5" s="1"/>
  <c r="AW53" i="7" s="1"/>
  <c r="P54" i="29"/>
  <c r="Q54" i="29"/>
  <c r="R54" i="29"/>
  <c r="S54" i="29"/>
  <c r="E54" i="5" s="1"/>
  <c r="E54" i="7" s="1"/>
  <c r="T54" i="29"/>
  <c r="F54" i="5" s="1"/>
  <c r="F54" i="7" s="1"/>
  <c r="U54" i="29"/>
  <c r="G54" i="5" s="1"/>
  <c r="G54" i="7" s="1"/>
  <c r="V54" i="29"/>
  <c r="H54" i="5" s="1"/>
  <c r="H54" i="7" s="1"/>
  <c r="W54" i="29"/>
  <c r="I54" i="5" s="1"/>
  <c r="I54" i="7" s="1"/>
  <c r="X54" i="29"/>
  <c r="J54" i="5" s="1"/>
  <c r="J54" i="7" s="1"/>
  <c r="Y54" i="29"/>
  <c r="K54" i="5" s="1"/>
  <c r="K54" i="7" s="1"/>
  <c r="Z54" i="29"/>
  <c r="AA54" i="29"/>
  <c r="L54" i="5" s="1"/>
  <c r="L54" i="7" s="1"/>
  <c r="AB54" i="29"/>
  <c r="M54" i="5" s="1"/>
  <c r="M54" i="7" s="1"/>
  <c r="AC54" i="29"/>
  <c r="N54" i="5" s="1"/>
  <c r="N54" i="7" s="1"/>
  <c r="AD54" i="29"/>
  <c r="O54" i="5" s="1"/>
  <c r="O54" i="7" s="1"/>
  <c r="AE54" i="29"/>
  <c r="AF54" i="29"/>
  <c r="P54" i="5" s="1"/>
  <c r="P54" i="7" s="1"/>
  <c r="AG54" i="29"/>
  <c r="Q54" i="5" s="1"/>
  <c r="Q54" i="7" s="1"/>
  <c r="AH54" i="29"/>
  <c r="AI54" i="29"/>
  <c r="R54" i="5" s="1"/>
  <c r="R54" i="7" s="1"/>
  <c r="AJ54" i="29"/>
  <c r="S54" i="5" s="1"/>
  <c r="S54" i="7" s="1"/>
  <c r="AK54" i="29"/>
  <c r="AL54" i="29"/>
  <c r="T54" i="5" s="1"/>
  <c r="T54" i="7" s="1"/>
  <c r="AM54" i="29"/>
  <c r="U54" i="5" s="1"/>
  <c r="U54" i="7" s="1"/>
  <c r="AN54" i="29"/>
  <c r="V54" i="5" s="1"/>
  <c r="V54" i="7" s="1"/>
  <c r="AO54" i="29"/>
  <c r="W54" i="5" s="1"/>
  <c r="W54" i="7" s="1"/>
  <c r="AP54" i="29"/>
  <c r="AQ54" i="29"/>
  <c r="X54" i="5" s="1"/>
  <c r="X54" i="7" s="1"/>
  <c r="AR54" i="29"/>
  <c r="Y54" i="5" s="1"/>
  <c r="Y54" i="7" s="1"/>
  <c r="AS54" i="29"/>
  <c r="Z54" i="5" s="1"/>
  <c r="Z54" i="7" s="1"/>
  <c r="AT54" i="29"/>
  <c r="AA54" i="5" s="1"/>
  <c r="AA54" i="7" s="1"/>
  <c r="AU54" i="29"/>
  <c r="AV54" i="29"/>
  <c r="AB54" i="5" s="1"/>
  <c r="AB54" i="7" s="1"/>
  <c r="AW54" i="29"/>
  <c r="AX54" i="29"/>
  <c r="AC54" i="5" s="1"/>
  <c r="AC54" i="7" s="1"/>
  <c r="AY54" i="29"/>
  <c r="AD54" i="5" s="1"/>
  <c r="AD54" i="7" s="1"/>
  <c r="AZ54" i="29"/>
  <c r="BA54" i="29"/>
  <c r="AE54" i="5" s="1"/>
  <c r="AE54" i="7" s="1"/>
  <c r="BB54" i="29"/>
  <c r="BC54" i="29"/>
  <c r="AF54" i="5" s="1"/>
  <c r="AF54" i="7" s="1"/>
  <c r="BD54" i="29"/>
  <c r="AG54" i="5" s="1"/>
  <c r="AG54" i="7" s="1"/>
  <c r="BE54" i="29"/>
  <c r="AH54" i="5" s="1"/>
  <c r="AH54" i="7" s="1"/>
  <c r="BF54" i="29"/>
  <c r="AI54" i="5" s="1"/>
  <c r="AI54" i="7" s="1"/>
  <c r="BG54" i="29"/>
  <c r="BH54" i="29"/>
  <c r="AJ54" i="5" s="1"/>
  <c r="AJ54" i="7" s="1"/>
  <c r="BI54" i="29"/>
  <c r="AK54" i="5" s="1"/>
  <c r="AK54" i="7" s="1"/>
  <c r="BJ54" i="29"/>
  <c r="BK54" i="29"/>
  <c r="AL54" i="5" s="1"/>
  <c r="AL54" i="7" s="1"/>
  <c r="BL54" i="29"/>
  <c r="BM54" i="29"/>
  <c r="BN54" i="29"/>
  <c r="BO54" i="29"/>
  <c r="AM54" i="5" s="1"/>
  <c r="AM54" i="7" s="1"/>
  <c r="BP54" i="29"/>
  <c r="AN54" i="5" s="1"/>
  <c r="AN54" i="7" s="1"/>
  <c r="BQ54" i="29"/>
  <c r="AO54" i="5" s="1"/>
  <c r="AO54" i="7" s="1"/>
  <c r="BR54" i="29"/>
  <c r="AP54" i="5" s="1"/>
  <c r="AP54" i="7" s="1"/>
  <c r="BS54" i="29"/>
  <c r="AQ54" i="5" s="1"/>
  <c r="AQ54" i="7" s="1"/>
  <c r="BT54" i="29"/>
  <c r="AR54" i="5" s="1"/>
  <c r="AR54" i="7" s="1"/>
  <c r="BU54" i="29"/>
  <c r="AS54" i="5" s="1"/>
  <c r="AS54" i="7" s="1"/>
  <c r="BV54" i="29"/>
  <c r="AT54" i="5" s="1"/>
  <c r="AT54" i="7" s="1"/>
  <c r="BW54" i="29"/>
  <c r="BX54" i="29"/>
  <c r="BY54" i="29"/>
  <c r="AU54" i="5" s="1"/>
  <c r="AU54" i="7" s="1"/>
  <c r="BZ54" i="29"/>
  <c r="AV54" i="5" s="1"/>
  <c r="AV54" i="7" s="1"/>
  <c r="CA54" i="29"/>
  <c r="AW54" i="5" s="1"/>
  <c r="AW54" i="7" s="1"/>
  <c r="P55" i="29"/>
  <c r="Q55" i="29"/>
  <c r="R55" i="29"/>
  <c r="S55" i="29"/>
  <c r="E55" i="5" s="1"/>
  <c r="E55" i="7" s="1"/>
  <c r="T55" i="29"/>
  <c r="F55" i="5" s="1"/>
  <c r="F55" i="7" s="1"/>
  <c r="U55" i="29"/>
  <c r="G55" i="5" s="1"/>
  <c r="G55" i="7" s="1"/>
  <c r="V55" i="29"/>
  <c r="H55" i="5" s="1"/>
  <c r="H55" i="7" s="1"/>
  <c r="W55" i="29"/>
  <c r="I55" i="5" s="1"/>
  <c r="I55" i="7" s="1"/>
  <c r="X55" i="29"/>
  <c r="J55" i="5" s="1"/>
  <c r="J55" i="7" s="1"/>
  <c r="Y55" i="29"/>
  <c r="K55" i="5" s="1"/>
  <c r="K55" i="7" s="1"/>
  <c r="Z55" i="29"/>
  <c r="AA55" i="29"/>
  <c r="L55" i="5" s="1"/>
  <c r="L55" i="7" s="1"/>
  <c r="AB55" i="29"/>
  <c r="M55" i="5" s="1"/>
  <c r="M55" i="7" s="1"/>
  <c r="AC55" i="29"/>
  <c r="N55" i="5" s="1"/>
  <c r="N55" i="7" s="1"/>
  <c r="AD55" i="29"/>
  <c r="O55" i="5" s="1"/>
  <c r="O55" i="7" s="1"/>
  <c r="AE55" i="29"/>
  <c r="AF55" i="29"/>
  <c r="P55" i="5" s="1"/>
  <c r="P55" i="7" s="1"/>
  <c r="AG55" i="29"/>
  <c r="Q55" i="5" s="1"/>
  <c r="Q55" i="7" s="1"/>
  <c r="AH55" i="29"/>
  <c r="AI55" i="29"/>
  <c r="R55" i="5" s="1"/>
  <c r="R55" i="7" s="1"/>
  <c r="AJ55" i="29"/>
  <c r="S55" i="5" s="1"/>
  <c r="S55" i="7" s="1"/>
  <c r="AK55" i="29"/>
  <c r="AL55" i="29"/>
  <c r="T55" i="5" s="1"/>
  <c r="T55" i="7" s="1"/>
  <c r="AM55" i="29"/>
  <c r="U55" i="5" s="1"/>
  <c r="U55" i="7" s="1"/>
  <c r="AN55" i="29"/>
  <c r="V55" i="5" s="1"/>
  <c r="V55" i="7" s="1"/>
  <c r="AO55" i="29"/>
  <c r="W55" i="5" s="1"/>
  <c r="W55" i="7" s="1"/>
  <c r="AP55" i="29"/>
  <c r="AQ55" i="29"/>
  <c r="X55" i="5" s="1"/>
  <c r="X55" i="7" s="1"/>
  <c r="AR55" i="29"/>
  <c r="Y55" i="5" s="1"/>
  <c r="Y55" i="7" s="1"/>
  <c r="AS55" i="29"/>
  <c r="Z55" i="5" s="1"/>
  <c r="Z55" i="7" s="1"/>
  <c r="AT55" i="29"/>
  <c r="AA55" i="5" s="1"/>
  <c r="AA55" i="7" s="1"/>
  <c r="AU55" i="29"/>
  <c r="AV55" i="29"/>
  <c r="AB55" i="5" s="1"/>
  <c r="AB55" i="7" s="1"/>
  <c r="AW55" i="29"/>
  <c r="AX55" i="29"/>
  <c r="AC55" i="5" s="1"/>
  <c r="AC55" i="7" s="1"/>
  <c r="AY55" i="29"/>
  <c r="AD55" i="5" s="1"/>
  <c r="AD55" i="7" s="1"/>
  <c r="AZ55" i="29"/>
  <c r="BA55" i="29"/>
  <c r="AE55" i="5" s="1"/>
  <c r="AE55" i="7" s="1"/>
  <c r="BB55" i="29"/>
  <c r="BC55" i="29"/>
  <c r="AF55" i="5" s="1"/>
  <c r="AF55" i="7" s="1"/>
  <c r="BD55" i="29"/>
  <c r="AG55" i="5" s="1"/>
  <c r="AG55" i="7" s="1"/>
  <c r="BE55" i="29"/>
  <c r="AH55" i="5" s="1"/>
  <c r="AH55" i="7" s="1"/>
  <c r="BF55" i="29"/>
  <c r="AI55" i="5" s="1"/>
  <c r="AI55" i="7" s="1"/>
  <c r="BG55" i="29"/>
  <c r="BH55" i="29"/>
  <c r="AJ55" i="5" s="1"/>
  <c r="AJ55" i="7" s="1"/>
  <c r="BI55" i="29"/>
  <c r="AK55" i="5" s="1"/>
  <c r="AK55" i="7" s="1"/>
  <c r="BJ55" i="29"/>
  <c r="BK55" i="29"/>
  <c r="AL55" i="5" s="1"/>
  <c r="AL55" i="7" s="1"/>
  <c r="BL55" i="29"/>
  <c r="BM55" i="29"/>
  <c r="BN55" i="29"/>
  <c r="BO55" i="29"/>
  <c r="AM55" i="5" s="1"/>
  <c r="AM55" i="7" s="1"/>
  <c r="BP55" i="29"/>
  <c r="AN55" i="5" s="1"/>
  <c r="AN55" i="7" s="1"/>
  <c r="BQ55" i="29"/>
  <c r="AO55" i="5" s="1"/>
  <c r="AO55" i="7" s="1"/>
  <c r="BR55" i="29"/>
  <c r="AP55" i="5" s="1"/>
  <c r="AP55" i="7" s="1"/>
  <c r="BS55" i="29"/>
  <c r="AQ55" i="5" s="1"/>
  <c r="AQ55" i="7" s="1"/>
  <c r="BT55" i="29"/>
  <c r="AR55" i="5" s="1"/>
  <c r="AR55" i="7" s="1"/>
  <c r="BU55" i="29"/>
  <c r="AS55" i="5" s="1"/>
  <c r="AS55" i="7" s="1"/>
  <c r="BV55" i="29"/>
  <c r="AT55" i="5" s="1"/>
  <c r="AT55" i="7" s="1"/>
  <c r="BW55" i="29"/>
  <c r="BX55" i="29"/>
  <c r="BY55" i="29"/>
  <c r="AU55" i="5" s="1"/>
  <c r="AU55" i="7" s="1"/>
  <c r="BZ55" i="29"/>
  <c r="AV55" i="5" s="1"/>
  <c r="AV55" i="7" s="1"/>
  <c r="CA55" i="29"/>
  <c r="AW55" i="5" s="1"/>
  <c r="AW55" i="7" s="1"/>
  <c r="P56" i="29"/>
  <c r="Q56" i="29"/>
  <c r="R56" i="29"/>
  <c r="S56" i="29"/>
  <c r="E56" i="5" s="1"/>
  <c r="E56" i="7" s="1"/>
  <c r="T56" i="29"/>
  <c r="F56" i="5" s="1"/>
  <c r="F56" i="7" s="1"/>
  <c r="U56" i="29"/>
  <c r="G56" i="5" s="1"/>
  <c r="G56" i="7" s="1"/>
  <c r="V56" i="29"/>
  <c r="H56" i="5" s="1"/>
  <c r="H56" i="7" s="1"/>
  <c r="W56" i="29"/>
  <c r="I56" i="5" s="1"/>
  <c r="I56" i="7" s="1"/>
  <c r="X56" i="29"/>
  <c r="J56" i="5" s="1"/>
  <c r="J56" i="7" s="1"/>
  <c r="Y56" i="29"/>
  <c r="K56" i="5" s="1"/>
  <c r="K56" i="7" s="1"/>
  <c r="Z56" i="29"/>
  <c r="AA56" i="29"/>
  <c r="L56" i="5" s="1"/>
  <c r="L56" i="7" s="1"/>
  <c r="AB56" i="29"/>
  <c r="M56" i="5" s="1"/>
  <c r="M56" i="7" s="1"/>
  <c r="AC56" i="29"/>
  <c r="N56" i="5" s="1"/>
  <c r="N56" i="7" s="1"/>
  <c r="AD56" i="29"/>
  <c r="O56" i="5" s="1"/>
  <c r="O56" i="7" s="1"/>
  <c r="AE56" i="29"/>
  <c r="AF56" i="29"/>
  <c r="P56" i="5" s="1"/>
  <c r="P56" i="7" s="1"/>
  <c r="AG56" i="29"/>
  <c r="Q56" i="5" s="1"/>
  <c r="Q56" i="7" s="1"/>
  <c r="AH56" i="29"/>
  <c r="AI56" i="29"/>
  <c r="R56" i="5" s="1"/>
  <c r="R56" i="7" s="1"/>
  <c r="AJ56" i="29"/>
  <c r="S56" i="5" s="1"/>
  <c r="S56" i="7" s="1"/>
  <c r="AK56" i="29"/>
  <c r="AL56" i="29"/>
  <c r="T56" i="5" s="1"/>
  <c r="T56" i="7" s="1"/>
  <c r="AM56" i="29"/>
  <c r="U56" i="5" s="1"/>
  <c r="U56" i="7" s="1"/>
  <c r="AN56" i="29"/>
  <c r="V56" i="5" s="1"/>
  <c r="V56" i="7" s="1"/>
  <c r="AO56" i="29"/>
  <c r="W56" i="5" s="1"/>
  <c r="W56" i="7" s="1"/>
  <c r="AP56" i="29"/>
  <c r="AQ56" i="29"/>
  <c r="X56" i="5" s="1"/>
  <c r="X56" i="7" s="1"/>
  <c r="AR56" i="29"/>
  <c r="Y56" i="5" s="1"/>
  <c r="Y56" i="7" s="1"/>
  <c r="AS56" i="29"/>
  <c r="Z56" i="5" s="1"/>
  <c r="Z56" i="7" s="1"/>
  <c r="AT56" i="29"/>
  <c r="AA56" i="5" s="1"/>
  <c r="AA56" i="7" s="1"/>
  <c r="AU56" i="29"/>
  <c r="AV56" i="29"/>
  <c r="AB56" i="5" s="1"/>
  <c r="AB56" i="7" s="1"/>
  <c r="AW56" i="29"/>
  <c r="AX56" i="29"/>
  <c r="AC56" i="5" s="1"/>
  <c r="AC56" i="7" s="1"/>
  <c r="AY56" i="29"/>
  <c r="AD56" i="5" s="1"/>
  <c r="AD56" i="7" s="1"/>
  <c r="AZ56" i="29"/>
  <c r="BA56" i="29"/>
  <c r="AE56" i="5" s="1"/>
  <c r="AE56" i="7" s="1"/>
  <c r="BB56" i="29"/>
  <c r="BC56" i="29"/>
  <c r="AF56" i="5" s="1"/>
  <c r="AF56" i="7" s="1"/>
  <c r="BD56" i="29"/>
  <c r="AG56" i="5" s="1"/>
  <c r="AG56" i="7" s="1"/>
  <c r="BE56" i="29"/>
  <c r="AH56" i="5" s="1"/>
  <c r="AH56" i="7" s="1"/>
  <c r="BF56" i="29"/>
  <c r="AI56" i="5" s="1"/>
  <c r="AI56" i="7" s="1"/>
  <c r="BG56" i="29"/>
  <c r="BH56" i="29"/>
  <c r="AJ56" i="5" s="1"/>
  <c r="AJ56" i="7" s="1"/>
  <c r="BI56" i="29"/>
  <c r="AK56" i="5" s="1"/>
  <c r="AK56" i="7" s="1"/>
  <c r="BJ56" i="29"/>
  <c r="BK56" i="29"/>
  <c r="AL56" i="5" s="1"/>
  <c r="AL56" i="7" s="1"/>
  <c r="BL56" i="29"/>
  <c r="BM56" i="29"/>
  <c r="BN56" i="29"/>
  <c r="BO56" i="29"/>
  <c r="AM56" i="5" s="1"/>
  <c r="AM56" i="7" s="1"/>
  <c r="BP56" i="29"/>
  <c r="AN56" i="5" s="1"/>
  <c r="AN56" i="7" s="1"/>
  <c r="BQ56" i="29"/>
  <c r="AO56" i="5" s="1"/>
  <c r="AO56" i="7" s="1"/>
  <c r="BR56" i="29"/>
  <c r="AP56" i="5" s="1"/>
  <c r="AP56" i="7" s="1"/>
  <c r="BS56" i="29"/>
  <c r="AQ56" i="5" s="1"/>
  <c r="AQ56" i="7" s="1"/>
  <c r="BT56" i="29"/>
  <c r="AR56" i="5" s="1"/>
  <c r="AR56" i="7" s="1"/>
  <c r="BU56" i="29"/>
  <c r="AS56" i="5" s="1"/>
  <c r="AS56" i="7" s="1"/>
  <c r="BV56" i="29"/>
  <c r="AT56" i="5" s="1"/>
  <c r="AT56" i="7" s="1"/>
  <c r="BW56" i="29"/>
  <c r="BX56" i="29"/>
  <c r="BY56" i="29"/>
  <c r="AU56" i="5" s="1"/>
  <c r="AU56" i="7" s="1"/>
  <c r="BZ56" i="29"/>
  <c r="AV56" i="5" s="1"/>
  <c r="AV56" i="7" s="1"/>
  <c r="CA56" i="29"/>
  <c r="AW56" i="5" s="1"/>
  <c r="AW56" i="7" s="1"/>
  <c r="P57" i="29"/>
  <c r="Q57" i="29"/>
  <c r="R57" i="29"/>
  <c r="S57" i="29"/>
  <c r="E57" i="5" s="1"/>
  <c r="T57" i="29"/>
  <c r="F57" i="5" s="1"/>
  <c r="U57" i="29"/>
  <c r="G57" i="5" s="1"/>
  <c r="V57" i="29"/>
  <c r="H57" i="5" s="1"/>
  <c r="W57" i="29"/>
  <c r="I57" i="5" s="1"/>
  <c r="X57" i="29"/>
  <c r="J57" i="5" s="1"/>
  <c r="Y57" i="29"/>
  <c r="K57" i="5" s="1"/>
  <c r="Z57" i="29"/>
  <c r="AA57" i="29"/>
  <c r="L57" i="5" s="1"/>
  <c r="AB57" i="29"/>
  <c r="M57" i="5" s="1"/>
  <c r="AC57" i="29"/>
  <c r="N57" i="5" s="1"/>
  <c r="AD57" i="29"/>
  <c r="O57" i="5" s="1"/>
  <c r="AE57" i="29"/>
  <c r="AF57" i="29"/>
  <c r="P57" i="5" s="1"/>
  <c r="AG57" i="29"/>
  <c r="Q57" i="5" s="1"/>
  <c r="AH57" i="29"/>
  <c r="AI57" i="29"/>
  <c r="R57" i="5" s="1"/>
  <c r="AJ57" i="29"/>
  <c r="S57" i="5" s="1"/>
  <c r="AK57" i="29"/>
  <c r="AL57" i="29"/>
  <c r="T57" i="5" s="1"/>
  <c r="AM57" i="29"/>
  <c r="U57" i="5" s="1"/>
  <c r="AN57" i="29"/>
  <c r="V57" i="5" s="1"/>
  <c r="AO57" i="29"/>
  <c r="W57" i="5" s="1"/>
  <c r="AP57" i="29"/>
  <c r="AQ57" i="29"/>
  <c r="X57" i="5" s="1"/>
  <c r="AR57" i="29"/>
  <c r="Y57" i="5" s="1"/>
  <c r="AS57" i="29"/>
  <c r="Z57" i="5" s="1"/>
  <c r="AT57" i="29"/>
  <c r="AA57" i="5" s="1"/>
  <c r="AU57" i="29"/>
  <c r="AV57" i="29"/>
  <c r="AB57" i="5" s="1"/>
  <c r="AW57" i="29"/>
  <c r="AX57" i="29"/>
  <c r="AC57" i="5" s="1"/>
  <c r="AY57" i="29"/>
  <c r="AD57" i="5" s="1"/>
  <c r="AZ57" i="29"/>
  <c r="BA57" i="29"/>
  <c r="AE57" i="5" s="1"/>
  <c r="BB57" i="29"/>
  <c r="BC57" i="29"/>
  <c r="AF57" i="5" s="1"/>
  <c r="BD57" i="29"/>
  <c r="AG57" i="5" s="1"/>
  <c r="BE57" i="29"/>
  <c r="AH57" i="5" s="1"/>
  <c r="BF57" i="29"/>
  <c r="AI57" i="5" s="1"/>
  <c r="BG57" i="29"/>
  <c r="BH57" i="29"/>
  <c r="AJ57" i="5" s="1"/>
  <c r="BI57" i="29"/>
  <c r="AK57" i="5" s="1"/>
  <c r="BJ57" i="29"/>
  <c r="BK57" i="29"/>
  <c r="AL57" i="5" s="1"/>
  <c r="BL57" i="29"/>
  <c r="BM57" i="29"/>
  <c r="BN57" i="29"/>
  <c r="BO57" i="29"/>
  <c r="AM57" i="5" s="1"/>
  <c r="BP57" i="29"/>
  <c r="AN57" i="5" s="1"/>
  <c r="BQ57" i="29"/>
  <c r="AO57" i="5" s="1"/>
  <c r="BR57" i="29"/>
  <c r="AP57" i="5" s="1"/>
  <c r="BS57" i="29"/>
  <c r="AQ57" i="5" s="1"/>
  <c r="BT57" i="29"/>
  <c r="AR57" i="5" s="1"/>
  <c r="BU57" i="29"/>
  <c r="AS57" i="5" s="1"/>
  <c r="BV57" i="29"/>
  <c r="AT57" i="5" s="1"/>
  <c r="BW57" i="29"/>
  <c r="BX57" i="29"/>
  <c r="BY57" i="29"/>
  <c r="AU57" i="5" s="1"/>
  <c r="BZ57" i="29"/>
  <c r="AV57" i="5" s="1"/>
  <c r="CA57" i="29"/>
  <c r="AW57" i="5" s="1"/>
  <c r="P58" i="29"/>
  <c r="Q58" i="29"/>
  <c r="R58" i="29"/>
  <c r="S58" i="29"/>
  <c r="E58" i="5" s="1"/>
  <c r="E58" i="7" s="1"/>
  <c r="T58" i="29"/>
  <c r="F58" i="5" s="1"/>
  <c r="F58" i="7" s="1"/>
  <c r="U58" i="29"/>
  <c r="G58" i="5" s="1"/>
  <c r="G58" i="7" s="1"/>
  <c r="V58" i="29"/>
  <c r="H58" i="5" s="1"/>
  <c r="H58" i="7" s="1"/>
  <c r="W58" i="29"/>
  <c r="I58" i="5" s="1"/>
  <c r="I58" i="7" s="1"/>
  <c r="X58" i="29"/>
  <c r="J58" i="5" s="1"/>
  <c r="J58" i="7" s="1"/>
  <c r="Y58" i="29"/>
  <c r="K58" i="5" s="1"/>
  <c r="K58" i="7" s="1"/>
  <c r="Z58" i="29"/>
  <c r="AA58" i="29"/>
  <c r="L58" i="5" s="1"/>
  <c r="L58" i="7" s="1"/>
  <c r="AB58" i="29"/>
  <c r="M58" i="5" s="1"/>
  <c r="M58" i="7" s="1"/>
  <c r="AC58" i="29"/>
  <c r="N58" i="5" s="1"/>
  <c r="N58" i="7" s="1"/>
  <c r="AD58" i="29"/>
  <c r="O58" i="5" s="1"/>
  <c r="O58" i="7" s="1"/>
  <c r="AE58" i="29"/>
  <c r="AF58" i="29"/>
  <c r="P58" i="5" s="1"/>
  <c r="P58" i="7" s="1"/>
  <c r="AG58" i="29"/>
  <c r="Q58" i="5" s="1"/>
  <c r="Q58" i="7" s="1"/>
  <c r="AH58" i="29"/>
  <c r="AI58" i="29"/>
  <c r="R58" i="5" s="1"/>
  <c r="R58" i="7" s="1"/>
  <c r="AJ58" i="29"/>
  <c r="S58" i="5" s="1"/>
  <c r="S58" i="7" s="1"/>
  <c r="AK58" i="29"/>
  <c r="AL58" i="29"/>
  <c r="T58" i="5" s="1"/>
  <c r="T58" i="7" s="1"/>
  <c r="AM58" i="29"/>
  <c r="U58" i="5" s="1"/>
  <c r="U58" i="7" s="1"/>
  <c r="AN58" i="29"/>
  <c r="V58" i="5" s="1"/>
  <c r="V58" i="7" s="1"/>
  <c r="AO58" i="29"/>
  <c r="W58" i="5" s="1"/>
  <c r="W58" i="7" s="1"/>
  <c r="AP58" i="29"/>
  <c r="AQ58" i="29"/>
  <c r="X58" i="5" s="1"/>
  <c r="X58" i="7" s="1"/>
  <c r="AR58" i="29"/>
  <c r="Y58" i="5" s="1"/>
  <c r="Y58" i="7" s="1"/>
  <c r="AS58" i="29"/>
  <c r="Z58" i="5" s="1"/>
  <c r="Z58" i="7" s="1"/>
  <c r="AT58" i="29"/>
  <c r="AA58" i="5" s="1"/>
  <c r="AA58" i="7" s="1"/>
  <c r="AU58" i="29"/>
  <c r="AV58" i="29"/>
  <c r="AB58" i="5" s="1"/>
  <c r="AB58" i="7" s="1"/>
  <c r="AW58" i="29"/>
  <c r="AX58" i="29"/>
  <c r="AC58" i="5" s="1"/>
  <c r="AC58" i="7" s="1"/>
  <c r="AY58" i="29"/>
  <c r="AD58" i="5" s="1"/>
  <c r="AD58" i="7" s="1"/>
  <c r="AZ58" i="29"/>
  <c r="BA58" i="29"/>
  <c r="AE58" i="5" s="1"/>
  <c r="AE58" i="7" s="1"/>
  <c r="BB58" i="29"/>
  <c r="BC58" i="29"/>
  <c r="AF58" i="5" s="1"/>
  <c r="AF58" i="7" s="1"/>
  <c r="BD58" i="29"/>
  <c r="AG58" i="5" s="1"/>
  <c r="AG58" i="7" s="1"/>
  <c r="BE58" i="29"/>
  <c r="AH58" i="5" s="1"/>
  <c r="AH58" i="7" s="1"/>
  <c r="BF58" i="29"/>
  <c r="AI58" i="5" s="1"/>
  <c r="AI58" i="7" s="1"/>
  <c r="BG58" i="29"/>
  <c r="BH58" i="29"/>
  <c r="AJ58" i="5" s="1"/>
  <c r="AJ58" i="7" s="1"/>
  <c r="BI58" i="29"/>
  <c r="AK58" i="5" s="1"/>
  <c r="AK58" i="7" s="1"/>
  <c r="BJ58" i="29"/>
  <c r="BK58" i="29"/>
  <c r="AL58" i="5" s="1"/>
  <c r="AL58" i="7" s="1"/>
  <c r="BL58" i="29"/>
  <c r="BM58" i="29"/>
  <c r="BN58" i="29"/>
  <c r="BO58" i="29"/>
  <c r="AM58" i="5" s="1"/>
  <c r="AM58" i="7" s="1"/>
  <c r="BP58" i="29"/>
  <c r="AN58" i="5" s="1"/>
  <c r="AN58" i="7" s="1"/>
  <c r="BQ58" i="29"/>
  <c r="AO58" i="5" s="1"/>
  <c r="AO58" i="7" s="1"/>
  <c r="BR58" i="29"/>
  <c r="AP58" i="5" s="1"/>
  <c r="AP58" i="7" s="1"/>
  <c r="BS58" i="29"/>
  <c r="AQ58" i="5" s="1"/>
  <c r="AQ58" i="7" s="1"/>
  <c r="BT58" i="29"/>
  <c r="AR58" i="5" s="1"/>
  <c r="AR58" i="7" s="1"/>
  <c r="BU58" i="29"/>
  <c r="AS58" i="5" s="1"/>
  <c r="AS58" i="7" s="1"/>
  <c r="BV58" i="29"/>
  <c r="AT58" i="5" s="1"/>
  <c r="AT58" i="7" s="1"/>
  <c r="BW58" i="29"/>
  <c r="BX58" i="29"/>
  <c r="BY58" i="29"/>
  <c r="AU58" i="5" s="1"/>
  <c r="AU58" i="7" s="1"/>
  <c r="BZ58" i="29"/>
  <c r="AV58" i="5" s="1"/>
  <c r="AV58" i="7" s="1"/>
  <c r="CA58" i="29"/>
  <c r="AW58" i="5" s="1"/>
  <c r="AW58" i="7" s="1"/>
  <c r="P59" i="29"/>
  <c r="Q59" i="29"/>
  <c r="R59" i="29"/>
  <c r="S59" i="29"/>
  <c r="E59" i="5" s="1"/>
  <c r="E59" i="7" s="1"/>
  <c r="T59" i="29"/>
  <c r="F59" i="5" s="1"/>
  <c r="F59" i="7" s="1"/>
  <c r="U59" i="29"/>
  <c r="G59" i="5" s="1"/>
  <c r="G59" i="7" s="1"/>
  <c r="V59" i="29"/>
  <c r="H59" i="5" s="1"/>
  <c r="H59" i="7" s="1"/>
  <c r="W59" i="29"/>
  <c r="I59" i="5" s="1"/>
  <c r="I59" i="7" s="1"/>
  <c r="X59" i="29"/>
  <c r="J59" i="5" s="1"/>
  <c r="J59" i="7" s="1"/>
  <c r="Y59" i="29"/>
  <c r="K59" i="5" s="1"/>
  <c r="K59" i="7" s="1"/>
  <c r="Z59" i="29"/>
  <c r="AA59" i="29"/>
  <c r="L59" i="5" s="1"/>
  <c r="L59" i="7" s="1"/>
  <c r="AB59" i="29"/>
  <c r="M59" i="5" s="1"/>
  <c r="M59" i="7" s="1"/>
  <c r="AC59" i="29"/>
  <c r="N59" i="5" s="1"/>
  <c r="N59" i="7" s="1"/>
  <c r="AD59" i="29"/>
  <c r="O59" i="5" s="1"/>
  <c r="O59" i="7" s="1"/>
  <c r="AE59" i="29"/>
  <c r="AF59" i="29"/>
  <c r="P59" i="5" s="1"/>
  <c r="P59" i="7" s="1"/>
  <c r="AG59" i="29"/>
  <c r="Q59" i="5" s="1"/>
  <c r="Q59" i="7" s="1"/>
  <c r="AH59" i="29"/>
  <c r="AI59" i="29"/>
  <c r="R59" i="5" s="1"/>
  <c r="R59" i="7" s="1"/>
  <c r="AJ59" i="29"/>
  <c r="S59" i="5" s="1"/>
  <c r="S59" i="7" s="1"/>
  <c r="AK59" i="29"/>
  <c r="AL59" i="29"/>
  <c r="T59" i="5" s="1"/>
  <c r="T59" i="7" s="1"/>
  <c r="AM59" i="29"/>
  <c r="U59" i="5" s="1"/>
  <c r="U59" i="7" s="1"/>
  <c r="AN59" i="29"/>
  <c r="V59" i="5" s="1"/>
  <c r="V59" i="7" s="1"/>
  <c r="AO59" i="29"/>
  <c r="W59" i="5" s="1"/>
  <c r="W59" i="7" s="1"/>
  <c r="AP59" i="29"/>
  <c r="AQ59" i="29"/>
  <c r="X59" i="5" s="1"/>
  <c r="X59" i="7" s="1"/>
  <c r="AR59" i="29"/>
  <c r="Y59" i="5" s="1"/>
  <c r="Y59" i="7" s="1"/>
  <c r="AS59" i="29"/>
  <c r="Z59" i="5" s="1"/>
  <c r="Z59" i="7" s="1"/>
  <c r="AT59" i="29"/>
  <c r="AA59" i="5" s="1"/>
  <c r="AA59" i="7" s="1"/>
  <c r="AU59" i="29"/>
  <c r="AV59" i="29"/>
  <c r="AB59" i="5" s="1"/>
  <c r="AB59" i="7" s="1"/>
  <c r="AW59" i="29"/>
  <c r="AX59" i="29"/>
  <c r="AC59" i="5" s="1"/>
  <c r="AC59" i="7" s="1"/>
  <c r="AY59" i="29"/>
  <c r="AD59" i="5" s="1"/>
  <c r="AD59" i="7" s="1"/>
  <c r="AZ59" i="29"/>
  <c r="BA59" i="29"/>
  <c r="AE59" i="5" s="1"/>
  <c r="AE59" i="7" s="1"/>
  <c r="BB59" i="29"/>
  <c r="BC59" i="29"/>
  <c r="AF59" i="5" s="1"/>
  <c r="AF59" i="7" s="1"/>
  <c r="BD59" i="29"/>
  <c r="AG59" i="5" s="1"/>
  <c r="AG59" i="7" s="1"/>
  <c r="BE59" i="29"/>
  <c r="AH59" i="5" s="1"/>
  <c r="AH59" i="7" s="1"/>
  <c r="BF59" i="29"/>
  <c r="AI59" i="5" s="1"/>
  <c r="AI59" i="7" s="1"/>
  <c r="BG59" i="29"/>
  <c r="BH59" i="29"/>
  <c r="AJ59" i="5" s="1"/>
  <c r="AJ59" i="7" s="1"/>
  <c r="BI59" i="29"/>
  <c r="AK59" i="5" s="1"/>
  <c r="AK59" i="7" s="1"/>
  <c r="BJ59" i="29"/>
  <c r="BK59" i="29"/>
  <c r="AL59" i="5" s="1"/>
  <c r="AL59" i="7" s="1"/>
  <c r="BL59" i="29"/>
  <c r="BM59" i="29"/>
  <c r="BN59" i="29"/>
  <c r="BO59" i="29"/>
  <c r="AM59" i="5" s="1"/>
  <c r="AM59" i="7" s="1"/>
  <c r="BP59" i="29"/>
  <c r="AN59" i="5" s="1"/>
  <c r="AN59" i="7" s="1"/>
  <c r="BQ59" i="29"/>
  <c r="AO59" i="5" s="1"/>
  <c r="AO59" i="7" s="1"/>
  <c r="BR59" i="29"/>
  <c r="AP59" i="5" s="1"/>
  <c r="AP59" i="7" s="1"/>
  <c r="BS59" i="29"/>
  <c r="AQ59" i="5" s="1"/>
  <c r="AQ59" i="7" s="1"/>
  <c r="BT59" i="29"/>
  <c r="AR59" i="5" s="1"/>
  <c r="AR59" i="7" s="1"/>
  <c r="BU59" i="29"/>
  <c r="AS59" i="5" s="1"/>
  <c r="AS59" i="7" s="1"/>
  <c r="BV59" i="29"/>
  <c r="AT59" i="5" s="1"/>
  <c r="AT59" i="7" s="1"/>
  <c r="BW59" i="29"/>
  <c r="BX59" i="29"/>
  <c r="BY59" i="29"/>
  <c r="AU59" i="5" s="1"/>
  <c r="AU59" i="7" s="1"/>
  <c r="BZ59" i="29"/>
  <c r="AV59" i="5" s="1"/>
  <c r="AV59" i="7" s="1"/>
  <c r="CA59" i="29"/>
  <c r="AW59" i="5" s="1"/>
  <c r="AW59" i="7" s="1"/>
  <c r="P60" i="29"/>
  <c r="Q60" i="29"/>
  <c r="R60" i="29"/>
  <c r="S60" i="29"/>
  <c r="E60" i="5" s="1"/>
  <c r="E60" i="7" s="1"/>
  <c r="T60" i="29"/>
  <c r="F60" i="5" s="1"/>
  <c r="F60" i="7" s="1"/>
  <c r="U60" i="29"/>
  <c r="G60" i="5" s="1"/>
  <c r="G60" i="7" s="1"/>
  <c r="V60" i="29"/>
  <c r="H60" i="5" s="1"/>
  <c r="H60" i="7" s="1"/>
  <c r="W60" i="29"/>
  <c r="I60" i="5" s="1"/>
  <c r="I60" i="7" s="1"/>
  <c r="X60" i="29"/>
  <c r="J60" i="5" s="1"/>
  <c r="J60" i="7" s="1"/>
  <c r="Y60" i="29"/>
  <c r="K60" i="5" s="1"/>
  <c r="K60" i="7" s="1"/>
  <c r="Z60" i="29"/>
  <c r="AA60" i="29"/>
  <c r="L60" i="5" s="1"/>
  <c r="L60" i="7" s="1"/>
  <c r="AB60" i="29"/>
  <c r="M60" i="5" s="1"/>
  <c r="M60" i="7" s="1"/>
  <c r="AC60" i="29"/>
  <c r="N60" i="5" s="1"/>
  <c r="N60" i="7" s="1"/>
  <c r="AD60" i="29"/>
  <c r="O60" i="5" s="1"/>
  <c r="O60" i="7" s="1"/>
  <c r="AE60" i="29"/>
  <c r="AF60" i="29"/>
  <c r="P60" i="5" s="1"/>
  <c r="P60" i="7" s="1"/>
  <c r="AG60" i="29"/>
  <c r="Q60" i="5" s="1"/>
  <c r="Q60" i="7" s="1"/>
  <c r="AH60" i="29"/>
  <c r="AI60" i="29"/>
  <c r="R60" i="5" s="1"/>
  <c r="R60" i="7" s="1"/>
  <c r="AJ60" i="29"/>
  <c r="S60" i="5" s="1"/>
  <c r="S60" i="7" s="1"/>
  <c r="AK60" i="29"/>
  <c r="AL60" i="29"/>
  <c r="T60" i="5" s="1"/>
  <c r="T60" i="7" s="1"/>
  <c r="AM60" i="29"/>
  <c r="U60" i="5" s="1"/>
  <c r="U60" i="7" s="1"/>
  <c r="AN60" i="29"/>
  <c r="V60" i="5" s="1"/>
  <c r="V60" i="7" s="1"/>
  <c r="AO60" i="29"/>
  <c r="W60" i="5" s="1"/>
  <c r="W60" i="7" s="1"/>
  <c r="AP60" i="29"/>
  <c r="AQ60" i="29"/>
  <c r="X60" i="5" s="1"/>
  <c r="X60" i="7" s="1"/>
  <c r="AR60" i="29"/>
  <c r="Y60" i="5" s="1"/>
  <c r="Y60" i="7" s="1"/>
  <c r="AS60" i="29"/>
  <c r="Z60" i="5" s="1"/>
  <c r="Z60" i="7" s="1"/>
  <c r="AT60" i="29"/>
  <c r="AA60" i="5" s="1"/>
  <c r="AA60" i="7" s="1"/>
  <c r="AU60" i="29"/>
  <c r="AV60" i="29"/>
  <c r="AB60" i="5" s="1"/>
  <c r="AB60" i="7" s="1"/>
  <c r="AW60" i="29"/>
  <c r="AX60" i="29"/>
  <c r="AC60" i="5" s="1"/>
  <c r="AC60" i="7" s="1"/>
  <c r="AY60" i="29"/>
  <c r="AD60" i="5" s="1"/>
  <c r="AD60" i="7" s="1"/>
  <c r="AZ60" i="29"/>
  <c r="BA60" i="29"/>
  <c r="AE60" i="5" s="1"/>
  <c r="AE60" i="7" s="1"/>
  <c r="BB60" i="29"/>
  <c r="BC60" i="29"/>
  <c r="AF60" i="5" s="1"/>
  <c r="AF60" i="7" s="1"/>
  <c r="BD60" i="29"/>
  <c r="AG60" i="5" s="1"/>
  <c r="AG60" i="7" s="1"/>
  <c r="BE60" i="29"/>
  <c r="AH60" i="5" s="1"/>
  <c r="AH60" i="7" s="1"/>
  <c r="BF60" i="29"/>
  <c r="AI60" i="5" s="1"/>
  <c r="AI60" i="7" s="1"/>
  <c r="BG60" i="29"/>
  <c r="BH60" i="29"/>
  <c r="AJ60" i="5" s="1"/>
  <c r="AJ60" i="7" s="1"/>
  <c r="BI60" i="29"/>
  <c r="AK60" i="5" s="1"/>
  <c r="AK60" i="7" s="1"/>
  <c r="BJ60" i="29"/>
  <c r="BK60" i="29"/>
  <c r="AL60" i="5" s="1"/>
  <c r="AL60" i="7" s="1"/>
  <c r="BL60" i="29"/>
  <c r="BM60" i="29"/>
  <c r="BN60" i="29"/>
  <c r="BO60" i="29"/>
  <c r="AM60" i="5" s="1"/>
  <c r="AM60" i="7" s="1"/>
  <c r="BP60" i="29"/>
  <c r="AN60" i="5" s="1"/>
  <c r="AN60" i="7" s="1"/>
  <c r="BQ60" i="29"/>
  <c r="AO60" i="5" s="1"/>
  <c r="AO60" i="7" s="1"/>
  <c r="BR60" i="29"/>
  <c r="AP60" i="5" s="1"/>
  <c r="AP60" i="7" s="1"/>
  <c r="BS60" i="29"/>
  <c r="AQ60" i="5" s="1"/>
  <c r="AQ60" i="7" s="1"/>
  <c r="BT60" i="29"/>
  <c r="AR60" i="5" s="1"/>
  <c r="AR60" i="7" s="1"/>
  <c r="BU60" i="29"/>
  <c r="AS60" i="5" s="1"/>
  <c r="AS60" i="7" s="1"/>
  <c r="BV60" i="29"/>
  <c r="AT60" i="5" s="1"/>
  <c r="AT60" i="7" s="1"/>
  <c r="BW60" i="29"/>
  <c r="BX60" i="29"/>
  <c r="BY60" i="29"/>
  <c r="AU60" i="5" s="1"/>
  <c r="AU60" i="7" s="1"/>
  <c r="BZ60" i="29"/>
  <c r="AV60" i="5" s="1"/>
  <c r="AV60" i="7" s="1"/>
  <c r="CA60" i="29"/>
  <c r="AW60" i="5" s="1"/>
  <c r="AW60" i="7" s="1"/>
  <c r="P61" i="29"/>
  <c r="Q61" i="29"/>
  <c r="R61" i="29"/>
  <c r="S61" i="29"/>
  <c r="E61" i="5" s="1"/>
  <c r="E61" i="7" s="1"/>
  <c r="T61" i="29"/>
  <c r="F61" i="5" s="1"/>
  <c r="F61" i="7" s="1"/>
  <c r="U61" i="29"/>
  <c r="G61" i="5" s="1"/>
  <c r="G61" i="7" s="1"/>
  <c r="V61" i="29"/>
  <c r="H61" i="5" s="1"/>
  <c r="H61" i="7" s="1"/>
  <c r="W61" i="29"/>
  <c r="I61" i="5" s="1"/>
  <c r="I61" i="7" s="1"/>
  <c r="X61" i="29"/>
  <c r="J61" i="5" s="1"/>
  <c r="J61" i="7" s="1"/>
  <c r="Y61" i="29"/>
  <c r="K61" i="5" s="1"/>
  <c r="K61" i="7" s="1"/>
  <c r="Z61" i="29"/>
  <c r="AA61" i="29"/>
  <c r="L61" i="5" s="1"/>
  <c r="L61" i="7" s="1"/>
  <c r="AB61" i="29"/>
  <c r="M61" i="5" s="1"/>
  <c r="M61" i="7" s="1"/>
  <c r="AC61" i="29"/>
  <c r="N61" i="5" s="1"/>
  <c r="N61" i="7" s="1"/>
  <c r="AD61" i="29"/>
  <c r="O61" i="5" s="1"/>
  <c r="O61" i="7" s="1"/>
  <c r="AE61" i="29"/>
  <c r="AF61" i="29"/>
  <c r="P61" i="5" s="1"/>
  <c r="P61" i="7" s="1"/>
  <c r="AG61" i="29"/>
  <c r="Q61" i="5" s="1"/>
  <c r="Q61" i="7" s="1"/>
  <c r="AH61" i="29"/>
  <c r="AI61" i="29"/>
  <c r="R61" i="5" s="1"/>
  <c r="R61" i="7" s="1"/>
  <c r="AJ61" i="29"/>
  <c r="S61" i="5" s="1"/>
  <c r="S61" i="7" s="1"/>
  <c r="AK61" i="29"/>
  <c r="AL61" i="29"/>
  <c r="T61" i="5" s="1"/>
  <c r="T61" i="7" s="1"/>
  <c r="AM61" i="29"/>
  <c r="U61" i="5" s="1"/>
  <c r="U61" i="7" s="1"/>
  <c r="AN61" i="29"/>
  <c r="V61" i="5" s="1"/>
  <c r="V61" i="7" s="1"/>
  <c r="AO61" i="29"/>
  <c r="W61" i="5" s="1"/>
  <c r="W61" i="7" s="1"/>
  <c r="AP61" i="29"/>
  <c r="AQ61" i="29"/>
  <c r="X61" i="5" s="1"/>
  <c r="X61" i="7" s="1"/>
  <c r="AR61" i="29"/>
  <c r="Y61" i="5" s="1"/>
  <c r="Y61" i="7" s="1"/>
  <c r="AS61" i="29"/>
  <c r="Z61" i="5" s="1"/>
  <c r="Z61" i="7" s="1"/>
  <c r="AT61" i="29"/>
  <c r="AA61" i="5" s="1"/>
  <c r="AA61" i="7" s="1"/>
  <c r="AU61" i="29"/>
  <c r="AV61" i="29"/>
  <c r="AB61" i="5" s="1"/>
  <c r="AB61" i="7" s="1"/>
  <c r="AW61" i="29"/>
  <c r="AX61" i="29"/>
  <c r="AC61" i="5" s="1"/>
  <c r="AC61" i="7" s="1"/>
  <c r="AY61" i="29"/>
  <c r="AD61" i="5" s="1"/>
  <c r="AD61" i="7" s="1"/>
  <c r="AZ61" i="29"/>
  <c r="BA61" i="29"/>
  <c r="AE61" i="5" s="1"/>
  <c r="AE61" i="7" s="1"/>
  <c r="BB61" i="29"/>
  <c r="BC61" i="29"/>
  <c r="AF61" i="5" s="1"/>
  <c r="AF61" i="7" s="1"/>
  <c r="BD61" i="29"/>
  <c r="AG61" i="5" s="1"/>
  <c r="AG61" i="7" s="1"/>
  <c r="BE61" i="29"/>
  <c r="AH61" i="5" s="1"/>
  <c r="AH61" i="7" s="1"/>
  <c r="BF61" i="29"/>
  <c r="AI61" i="5" s="1"/>
  <c r="AI61" i="7" s="1"/>
  <c r="BG61" i="29"/>
  <c r="BH61" i="29"/>
  <c r="AJ61" i="5" s="1"/>
  <c r="AJ61" i="7" s="1"/>
  <c r="BI61" i="29"/>
  <c r="AK61" i="5" s="1"/>
  <c r="AK61" i="7" s="1"/>
  <c r="BJ61" i="29"/>
  <c r="BK61" i="29"/>
  <c r="AL61" i="5" s="1"/>
  <c r="AL61" i="7" s="1"/>
  <c r="BL61" i="29"/>
  <c r="BM61" i="29"/>
  <c r="BN61" i="29"/>
  <c r="BO61" i="29"/>
  <c r="AM61" i="5" s="1"/>
  <c r="AM61" i="7" s="1"/>
  <c r="BP61" i="29"/>
  <c r="AN61" i="5" s="1"/>
  <c r="AN61" i="7" s="1"/>
  <c r="BQ61" i="29"/>
  <c r="AO61" i="5" s="1"/>
  <c r="AO61" i="7" s="1"/>
  <c r="BR61" i="29"/>
  <c r="AP61" i="5" s="1"/>
  <c r="AP61" i="7" s="1"/>
  <c r="BS61" i="29"/>
  <c r="AQ61" i="5" s="1"/>
  <c r="AQ61" i="7" s="1"/>
  <c r="BT61" i="29"/>
  <c r="AR61" i="5" s="1"/>
  <c r="AR61" i="7" s="1"/>
  <c r="BU61" i="29"/>
  <c r="AS61" i="5" s="1"/>
  <c r="AS61" i="7" s="1"/>
  <c r="BV61" i="29"/>
  <c r="AT61" i="5" s="1"/>
  <c r="AT61" i="7" s="1"/>
  <c r="BW61" i="29"/>
  <c r="BX61" i="29"/>
  <c r="BY61" i="29"/>
  <c r="AU61" i="5" s="1"/>
  <c r="AU61" i="7" s="1"/>
  <c r="BZ61" i="29"/>
  <c r="AV61" i="5" s="1"/>
  <c r="AV61" i="7" s="1"/>
  <c r="CA61" i="29"/>
  <c r="AW61" i="5" s="1"/>
  <c r="AW61" i="7" s="1"/>
  <c r="P62" i="29"/>
  <c r="Q62" i="29"/>
  <c r="R62" i="29"/>
  <c r="S62" i="29"/>
  <c r="E62" i="5" s="1"/>
  <c r="E62" i="7" s="1"/>
  <c r="T62" i="29"/>
  <c r="F62" i="5" s="1"/>
  <c r="F62" i="7" s="1"/>
  <c r="U62" i="29"/>
  <c r="G62" i="5" s="1"/>
  <c r="G62" i="7" s="1"/>
  <c r="V62" i="29"/>
  <c r="H62" i="5" s="1"/>
  <c r="H62" i="7" s="1"/>
  <c r="W62" i="29"/>
  <c r="I62" i="5" s="1"/>
  <c r="I62" i="7" s="1"/>
  <c r="X62" i="29"/>
  <c r="J62" i="5" s="1"/>
  <c r="J62" i="7" s="1"/>
  <c r="Y62" i="29"/>
  <c r="K62" i="5" s="1"/>
  <c r="K62" i="7" s="1"/>
  <c r="Z62" i="29"/>
  <c r="AA62" i="29"/>
  <c r="L62" i="5" s="1"/>
  <c r="L62" i="7" s="1"/>
  <c r="AB62" i="29"/>
  <c r="M62" i="5" s="1"/>
  <c r="M62" i="7" s="1"/>
  <c r="AC62" i="29"/>
  <c r="N62" i="5" s="1"/>
  <c r="N62" i="7" s="1"/>
  <c r="AD62" i="29"/>
  <c r="O62" i="5" s="1"/>
  <c r="O62" i="7" s="1"/>
  <c r="AE62" i="29"/>
  <c r="AF62" i="29"/>
  <c r="P62" i="5" s="1"/>
  <c r="P62" i="7" s="1"/>
  <c r="AG62" i="29"/>
  <c r="Q62" i="5" s="1"/>
  <c r="Q62" i="7" s="1"/>
  <c r="AH62" i="29"/>
  <c r="AI62" i="29"/>
  <c r="R62" i="5" s="1"/>
  <c r="R62" i="7" s="1"/>
  <c r="AJ62" i="29"/>
  <c r="S62" i="5" s="1"/>
  <c r="S62" i="7" s="1"/>
  <c r="AK62" i="29"/>
  <c r="AL62" i="29"/>
  <c r="T62" i="5" s="1"/>
  <c r="T62" i="7" s="1"/>
  <c r="AM62" i="29"/>
  <c r="U62" i="5" s="1"/>
  <c r="U62" i="7" s="1"/>
  <c r="AN62" i="29"/>
  <c r="V62" i="5" s="1"/>
  <c r="V62" i="7" s="1"/>
  <c r="AO62" i="29"/>
  <c r="W62" i="5" s="1"/>
  <c r="W62" i="7" s="1"/>
  <c r="AP62" i="29"/>
  <c r="AQ62" i="29"/>
  <c r="X62" i="5" s="1"/>
  <c r="X62" i="7" s="1"/>
  <c r="AR62" i="29"/>
  <c r="Y62" i="5" s="1"/>
  <c r="Y62" i="7" s="1"/>
  <c r="AS62" i="29"/>
  <c r="Z62" i="5" s="1"/>
  <c r="Z62" i="7" s="1"/>
  <c r="AT62" i="29"/>
  <c r="AA62" i="5" s="1"/>
  <c r="AA62" i="7" s="1"/>
  <c r="AU62" i="29"/>
  <c r="AV62" i="29"/>
  <c r="AB62" i="5" s="1"/>
  <c r="AB62" i="7" s="1"/>
  <c r="AW62" i="29"/>
  <c r="AX62" i="29"/>
  <c r="AC62" i="5" s="1"/>
  <c r="AC62" i="7" s="1"/>
  <c r="AY62" i="29"/>
  <c r="AD62" i="5" s="1"/>
  <c r="AD62" i="7" s="1"/>
  <c r="AZ62" i="29"/>
  <c r="BA62" i="29"/>
  <c r="AE62" i="5" s="1"/>
  <c r="AE62" i="7" s="1"/>
  <c r="BB62" i="29"/>
  <c r="BC62" i="29"/>
  <c r="AF62" i="5" s="1"/>
  <c r="AF62" i="7" s="1"/>
  <c r="BD62" i="29"/>
  <c r="AG62" i="5" s="1"/>
  <c r="AG62" i="7" s="1"/>
  <c r="BE62" i="29"/>
  <c r="AH62" i="5" s="1"/>
  <c r="AH62" i="7" s="1"/>
  <c r="BF62" i="29"/>
  <c r="AI62" i="5" s="1"/>
  <c r="AI62" i="7" s="1"/>
  <c r="BG62" i="29"/>
  <c r="BH62" i="29"/>
  <c r="AJ62" i="5" s="1"/>
  <c r="AJ62" i="7" s="1"/>
  <c r="BI62" i="29"/>
  <c r="AK62" i="5" s="1"/>
  <c r="AK62" i="7" s="1"/>
  <c r="BJ62" i="29"/>
  <c r="BK62" i="29"/>
  <c r="AL62" i="5" s="1"/>
  <c r="AL62" i="7" s="1"/>
  <c r="BL62" i="29"/>
  <c r="BM62" i="29"/>
  <c r="BN62" i="29"/>
  <c r="BO62" i="29"/>
  <c r="AM62" i="5" s="1"/>
  <c r="AM62" i="7" s="1"/>
  <c r="BP62" i="29"/>
  <c r="AN62" i="5" s="1"/>
  <c r="AN62" i="7" s="1"/>
  <c r="BQ62" i="29"/>
  <c r="AO62" i="5" s="1"/>
  <c r="AO62" i="7" s="1"/>
  <c r="BR62" i="29"/>
  <c r="AP62" i="5" s="1"/>
  <c r="AP62" i="7" s="1"/>
  <c r="BS62" i="29"/>
  <c r="AQ62" i="5" s="1"/>
  <c r="AQ62" i="7" s="1"/>
  <c r="BT62" i="29"/>
  <c r="AR62" i="5" s="1"/>
  <c r="AR62" i="7" s="1"/>
  <c r="BU62" i="29"/>
  <c r="AS62" i="5" s="1"/>
  <c r="AS62" i="7" s="1"/>
  <c r="BV62" i="29"/>
  <c r="AT62" i="5" s="1"/>
  <c r="AT62" i="7" s="1"/>
  <c r="BW62" i="29"/>
  <c r="BX62" i="29"/>
  <c r="BY62" i="29"/>
  <c r="AU62" i="5" s="1"/>
  <c r="AU62" i="7" s="1"/>
  <c r="BZ62" i="29"/>
  <c r="AV62" i="5" s="1"/>
  <c r="AV62" i="7" s="1"/>
  <c r="CA62" i="29"/>
  <c r="AW62" i="5" s="1"/>
  <c r="AW62" i="7" s="1"/>
  <c r="P63" i="29"/>
  <c r="Q63" i="29"/>
  <c r="R63" i="29"/>
  <c r="S63" i="29"/>
  <c r="E63" i="5" s="1"/>
  <c r="E63" i="7" s="1"/>
  <c r="T63" i="29"/>
  <c r="F63" i="5" s="1"/>
  <c r="F63" i="7" s="1"/>
  <c r="U63" i="29"/>
  <c r="G63" i="5" s="1"/>
  <c r="G63" i="7" s="1"/>
  <c r="V63" i="29"/>
  <c r="H63" i="5" s="1"/>
  <c r="H63" i="7" s="1"/>
  <c r="W63" i="29"/>
  <c r="I63" i="5" s="1"/>
  <c r="I63" i="7" s="1"/>
  <c r="X63" i="29"/>
  <c r="J63" i="5" s="1"/>
  <c r="J63" i="7" s="1"/>
  <c r="Y63" i="29"/>
  <c r="K63" i="5" s="1"/>
  <c r="K63" i="7" s="1"/>
  <c r="Z63" i="29"/>
  <c r="AA63" i="29"/>
  <c r="L63" i="5" s="1"/>
  <c r="L63" i="7" s="1"/>
  <c r="AB63" i="29"/>
  <c r="M63" i="5" s="1"/>
  <c r="M63" i="7" s="1"/>
  <c r="AC63" i="29"/>
  <c r="N63" i="5" s="1"/>
  <c r="N63" i="7" s="1"/>
  <c r="AD63" i="29"/>
  <c r="O63" i="5" s="1"/>
  <c r="O63" i="7" s="1"/>
  <c r="AE63" i="29"/>
  <c r="AF63" i="29"/>
  <c r="P63" i="5" s="1"/>
  <c r="P63" i="7" s="1"/>
  <c r="AG63" i="29"/>
  <c r="Q63" i="5" s="1"/>
  <c r="Q63" i="7" s="1"/>
  <c r="AH63" i="29"/>
  <c r="AI63" i="29"/>
  <c r="R63" i="5" s="1"/>
  <c r="R63" i="7" s="1"/>
  <c r="AJ63" i="29"/>
  <c r="S63" i="5" s="1"/>
  <c r="S63" i="7" s="1"/>
  <c r="AK63" i="29"/>
  <c r="AL63" i="29"/>
  <c r="T63" i="5" s="1"/>
  <c r="T63" i="7" s="1"/>
  <c r="AM63" i="29"/>
  <c r="U63" i="5" s="1"/>
  <c r="U63" i="7" s="1"/>
  <c r="AN63" i="29"/>
  <c r="V63" i="5" s="1"/>
  <c r="V63" i="7" s="1"/>
  <c r="AO63" i="29"/>
  <c r="W63" i="5" s="1"/>
  <c r="W63" i="7" s="1"/>
  <c r="AP63" i="29"/>
  <c r="AQ63" i="29"/>
  <c r="X63" i="5" s="1"/>
  <c r="X63" i="7" s="1"/>
  <c r="AR63" i="29"/>
  <c r="Y63" i="5" s="1"/>
  <c r="Y63" i="7" s="1"/>
  <c r="AS63" i="29"/>
  <c r="Z63" i="5" s="1"/>
  <c r="Z63" i="7" s="1"/>
  <c r="AT63" i="29"/>
  <c r="AA63" i="5" s="1"/>
  <c r="AA63" i="7" s="1"/>
  <c r="AU63" i="29"/>
  <c r="AV63" i="29"/>
  <c r="AB63" i="5" s="1"/>
  <c r="AB63" i="7" s="1"/>
  <c r="AW63" i="29"/>
  <c r="AX63" i="29"/>
  <c r="AC63" i="5" s="1"/>
  <c r="AC63" i="7" s="1"/>
  <c r="AY63" i="29"/>
  <c r="AD63" i="5" s="1"/>
  <c r="AD63" i="7" s="1"/>
  <c r="AZ63" i="29"/>
  <c r="BA63" i="29"/>
  <c r="AE63" i="5" s="1"/>
  <c r="AE63" i="7" s="1"/>
  <c r="BB63" i="29"/>
  <c r="BC63" i="29"/>
  <c r="AF63" i="5" s="1"/>
  <c r="AF63" i="7" s="1"/>
  <c r="BD63" i="29"/>
  <c r="AG63" i="5" s="1"/>
  <c r="AG63" i="7" s="1"/>
  <c r="BE63" i="29"/>
  <c r="AH63" i="5" s="1"/>
  <c r="AH63" i="7" s="1"/>
  <c r="BF63" i="29"/>
  <c r="AI63" i="5" s="1"/>
  <c r="AI63" i="7" s="1"/>
  <c r="BG63" i="29"/>
  <c r="BH63" i="29"/>
  <c r="AJ63" i="5" s="1"/>
  <c r="AJ63" i="7" s="1"/>
  <c r="BI63" i="29"/>
  <c r="AK63" i="5" s="1"/>
  <c r="AK63" i="7" s="1"/>
  <c r="BJ63" i="29"/>
  <c r="BK63" i="29"/>
  <c r="AL63" i="5" s="1"/>
  <c r="AL63" i="7" s="1"/>
  <c r="BL63" i="29"/>
  <c r="BM63" i="29"/>
  <c r="BN63" i="29"/>
  <c r="BO63" i="29"/>
  <c r="AM63" i="5" s="1"/>
  <c r="AM63" i="7" s="1"/>
  <c r="BP63" i="29"/>
  <c r="AN63" i="5" s="1"/>
  <c r="AN63" i="7" s="1"/>
  <c r="BQ63" i="29"/>
  <c r="AO63" i="5" s="1"/>
  <c r="AO63" i="7" s="1"/>
  <c r="BR63" i="29"/>
  <c r="AP63" i="5" s="1"/>
  <c r="AP63" i="7" s="1"/>
  <c r="BS63" i="29"/>
  <c r="AQ63" i="5" s="1"/>
  <c r="AQ63" i="7" s="1"/>
  <c r="BT63" i="29"/>
  <c r="AR63" i="5" s="1"/>
  <c r="AR63" i="7" s="1"/>
  <c r="BU63" i="29"/>
  <c r="AS63" i="5" s="1"/>
  <c r="AS63" i="7" s="1"/>
  <c r="BV63" i="29"/>
  <c r="AT63" i="5" s="1"/>
  <c r="AT63" i="7" s="1"/>
  <c r="BW63" i="29"/>
  <c r="BX63" i="29"/>
  <c r="BY63" i="29"/>
  <c r="AU63" i="5" s="1"/>
  <c r="AU63" i="7" s="1"/>
  <c r="BZ63" i="29"/>
  <c r="AV63" i="5" s="1"/>
  <c r="AV63" i="7" s="1"/>
  <c r="CA63" i="29"/>
  <c r="AW63" i="5" s="1"/>
  <c r="AW63" i="7" s="1"/>
  <c r="P64" i="29"/>
  <c r="Q64" i="29"/>
  <c r="R64" i="29"/>
  <c r="S64" i="29"/>
  <c r="E64" i="5" s="1"/>
  <c r="E64" i="7" s="1"/>
  <c r="T64" i="29"/>
  <c r="F64" i="5" s="1"/>
  <c r="F64" i="7" s="1"/>
  <c r="U64" i="29"/>
  <c r="G64" i="5" s="1"/>
  <c r="G64" i="7" s="1"/>
  <c r="V64" i="29"/>
  <c r="H64" i="5" s="1"/>
  <c r="H64" i="7" s="1"/>
  <c r="W64" i="29"/>
  <c r="I64" i="5" s="1"/>
  <c r="I64" i="7" s="1"/>
  <c r="X64" i="29"/>
  <c r="J64" i="5" s="1"/>
  <c r="J64" i="7" s="1"/>
  <c r="Y64" i="29"/>
  <c r="K64" i="5" s="1"/>
  <c r="K64" i="7" s="1"/>
  <c r="Z64" i="29"/>
  <c r="AA64" i="29"/>
  <c r="L64" i="5" s="1"/>
  <c r="L64" i="7" s="1"/>
  <c r="AB64" i="29"/>
  <c r="M64" i="5" s="1"/>
  <c r="M64" i="7" s="1"/>
  <c r="AC64" i="29"/>
  <c r="N64" i="5" s="1"/>
  <c r="N64" i="7" s="1"/>
  <c r="AD64" i="29"/>
  <c r="O64" i="5" s="1"/>
  <c r="O64" i="7" s="1"/>
  <c r="AE64" i="29"/>
  <c r="AF64" i="29"/>
  <c r="P64" i="5" s="1"/>
  <c r="P64" i="7" s="1"/>
  <c r="AG64" i="29"/>
  <c r="Q64" i="5" s="1"/>
  <c r="Q64" i="7" s="1"/>
  <c r="AH64" i="29"/>
  <c r="AI64" i="29"/>
  <c r="R64" i="5" s="1"/>
  <c r="R64" i="7" s="1"/>
  <c r="AJ64" i="29"/>
  <c r="S64" i="5" s="1"/>
  <c r="S64" i="7" s="1"/>
  <c r="AK64" i="29"/>
  <c r="AL64" i="29"/>
  <c r="T64" i="5" s="1"/>
  <c r="T64" i="7" s="1"/>
  <c r="AM64" i="29"/>
  <c r="U64" i="5" s="1"/>
  <c r="U64" i="7" s="1"/>
  <c r="AN64" i="29"/>
  <c r="V64" i="5" s="1"/>
  <c r="V64" i="7" s="1"/>
  <c r="AO64" i="29"/>
  <c r="W64" i="5" s="1"/>
  <c r="W64" i="7" s="1"/>
  <c r="AP64" i="29"/>
  <c r="AQ64" i="29"/>
  <c r="X64" i="5" s="1"/>
  <c r="X64" i="7" s="1"/>
  <c r="AR64" i="29"/>
  <c r="Y64" i="5" s="1"/>
  <c r="Y64" i="7" s="1"/>
  <c r="AS64" i="29"/>
  <c r="Z64" i="5" s="1"/>
  <c r="Z64" i="7" s="1"/>
  <c r="AT64" i="29"/>
  <c r="AA64" i="5" s="1"/>
  <c r="AA64" i="7" s="1"/>
  <c r="AU64" i="29"/>
  <c r="AV64" i="29"/>
  <c r="AB64" i="5" s="1"/>
  <c r="AB64" i="7" s="1"/>
  <c r="AW64" i="29"/>
  <c r="AX64" i="29"/>
  <c r="AC64" i="5" s="1"/>
  <c r="AC64" i="7" s="1"/>
  <c r="AY64" i="29"/>
  <c r="AD64" i="5" s="1"/>
  <c r="AD64" i="7" s="1"/>
  <c r="AZ64" i="29"/>
  <c r="BA64" i="29"/>
  <c r="AE64" i="5" s="1"/>
  <c r="AE64" i="7" s="1"/>
  <c r="BB64" i="29"/>
  <c r="BC64" i="29"/>
  <c r="AF64" i="5" s="1"/>
  <c r="AF64" i="7" s="1"/>
  <c r="BD64" i="29"/>
  <c r="AG64" i="5" s="1"/>
  <c r="AG64" i="7" s="1"/>
  <c r="BE64" i="29"/>
  <c r="AH64" i="5" s="1"/>
  <c r="AH64" i="7" s="1"/>
  <c r="BF64" i="29"/>
  <c r="AI64" i="5" s="1"/>
  <c r="AI64" i="7" s="1"/>
  <c r="BG64" i="29"/>
  <c r="BH64" i="29"/>
  <c r="AJ64" i="5" s="1"/>
  <c r="AJ64" i="7" s="1"/>
  <c r="BI64" i="29"/>
  <c r="AK64" i="5" s="1"/>
  <c r="AK64" i="7" s="1"/>
  <c r="BJ64" i="29"/>
  <c r="BK64" i="29"/>
  <c r="AL64" i="5" s="1"/>
  <c r="AL64" i="7" s="1"/>
  <c r="BL64" i="29"/>
  <c r="BM64" i="29"/>
  <c r="BN64" i="29"/>
  <c r="BO64" i="29"/>
  <c r="AM64" i="5" s="1"/>
  <c r="AM64" i="7" s="1"/>
  <c r="BP64" i="29"/>
  <c r="AN64" i="5" s="1"/>
  <c r="AN64" i="7" s="1"/>
  <c r="BQ64" i="29"/>
  <c r="AO64" i="5" s="1"/>
  <c r="AO64" i="7" s="1"/>
  <c r="BR64" i="29"/>
  <c r="AP64" i="5" s="1"/>
  <c r="AP64" i="7" s="1"/>
  <c r="BS64" i="29"/>
  <c r="AQ64" i="5" s="1"/>
  <c r="AQ64" i="7" s="1"/>
  <c r="BT64" i="29"/>
  <c r="AR64" i="5" s="1"/>
  <c r="AR64" i="7" s="1"/>
  <c r="BU64" i="29"/>
  <c r="AS64" i="5" s="1"/>
  <c r="AS64" i="7" s="1"/>
  <c r="BV64" i="29"/>
  <c r="AT64" i="5" s="1"/>
  <c r="AT64" i="7" s="1"/>
  <c r="BW64" i="29"/>
  <c r="BX64" i="29"/>
  <c r="BY64" i="29"/>
  <c r="AU64" i="5" s="1"/>
  <c r="AU64" i="7" s="1"/>
  <c r="BZ64" i="29"/>
  <c r="AV64" i="5" s="1"/>
  <c r="AV64" i="7" s="1"/>
  <c r="CA64" i="29"/>
  <c r="AW64" i="5" s="1"/>
  <c r="AW64" i="7" s="1"/>
  <c r="P65" i="29"/>
  <c r="Q65" i="29"/>
  <c r="R65" i="29"/>
  <c r="S65" i="29"/>
  <c r="E65" i="5" s="1"/>
  <c r="E65" i="7" s="1"/>
  <c r="T65" i="29"/>
  <c r="F65" i="5" s="1"/>
  <c r="F65" i="7" s="1"/>
  <c r="U65" i="29"/>
  <c r="G65" i="5" s="1"/>
  <c r="G65" i="7" s="1"/>
  <c r="V65" i="29"/>
  <c r="H65" i="5" s="1"/>
  <c r="H65" i="7" s="1"/>
  <c r="W65" i="29"/>
  <c r="I65" i="5" s="1"/>
  <c r="I65" i="7" s="1"/>
  <c r="X65" i="29"/>
  <c r="J65" i="5" s="1"/>
  <c r="J65" i="7" s="1"/>
  <c r="Y65" i="29"/>
  <c r="K65" i="5" s="1"/>
  <c r="K65" i="7" s="1"/>
  <c r="Z65" i="29"/>
  <c r="AA65" i="29"/>
  <c r="L65" i="5" s="1"/>
  <c r="L65" i="7" s="1"/>
  <c r="AB65" i="29"/>
  <c r="M65" i="5" s="1"/>
  <c r="M65" i="7" s="1"/>
  <c r="AC65" i="29"/>
  <c r="N65" i="5" s="1"/>
  <c r="N65" i="7" s="1"/>
  <c r="AD65" i="29"/>
  <c r="O65" i="5" s="1"/>
  <c r="O65" i="7" s="1"/>
  <c r="AE65" i="29"/>
  <c r="AF65" i="29"/>
  <c r="P65" i="5" s="1"/>
  <c r="P65" i="7" s="1"/>
  <c r="AG65" i="29"/>
  <c r="Q65" i="5" s="1"/>
  <c r="Q65" i="7" s="1"/>
  <c r="AH65" i="29"/>
  <c r="AI65" i="29"/>
  <c r="R65" i="5" s="1"/>
  <c r="R65" i="7" s="1"/>
  <c r="AJ65" i="29"/>
  <c r="S65" i="5" s="1"/>
  <c r="S65" i="7" s="1"/>
  <c r="AK65" i="29"/>
  <c r="AL65" i="29"/>
  <c r="T65" i="5" s="1"/>
  <c r="T65" i="7" s="1"/>
  <c r="AM65" i="29"/>
  <c r="U65" i="5" s="1"/>
  <c r="U65" i="7" s="1"/>
  <c r="AN65" i="29"/>
  <c r="V65" i="5" s="1"/>
  <c r="V65" i="7" s="1"/>
  <c r="AO65" i="29"/>
  <c r="W65" i="5" s="1"/>
  <c r="W65" i="7" s="1"/>
  <c r="AP65" i="29"/>
  <c r="AQ65" i="29"/>
  <c r="X65" i="5" s="1"/>
  <c r="X65" i="7" s="1"/>
  <c r="AR65" i="29"/>
  <c r="Y65" i="5" s="1"/>
  <c r="Y65" i="7" s="1"/>
  <c r="AS65" i="29"/>
  <c r="Z65" i="5" s="1"/>
  <c r="Z65" i="7" s="1"/>
  <c r="AT65" i="29"/>
  <c r="AA65" i="5" s="1"/>
  <c r="AA65" i="7" s="1"/>
  <c r="AU65" i="29"/>
  <c r="AV65" i="29"/>
  <c r="AB65" i="5" s="1"/>
  <c r="AB65" i="7" s="1"/>
  <c r="AW65" i="29"/>
  <c r="AX65" i="29"/>
  <c r="AC65" i="5" s="1"/>
  <c r="AC65" i="7" s="1"/>
  <c r="AY65" i="29"/>
  <c r="AD65" i="5" s="1"/>
  <c r="AD65" i="7" s="1"/>
  <c r="AZ65" i="29"/>
  <c r="BA65" i="29"/>
  <c r="AE65" i="5" s="1"/>
  <c r="AE65" i="7" s="1"/>
  <c r="BB65" i="29"/>
  <c r="BC65" i="29"/>
  <c r="AF65" i="5" s="1"/>
  <c r="AF65" i="7" s="1"/>
  <c r="BD65" i="29"/>
  <c r="AG65" i="5" s="1"/>
  <c r="AG65" i="7" s="1"/>
  <c r="BE65" i="29"/>
  <c r="AH65" i="5" s="1"/>
  <c r="AH65" i="7" s="1"/>
  <c r="BF65" i="29"/>
  <c r="AI65" i="5" s="1"/>
  <c r="AI65" i="7" s="1"/>
  <c r="BG65" i="29"/>
  <c r="BH65" i="29"/>
  <c r="AJ65" i="5" s="1"/>
  <c r="AJ65" i="7" s="1"/>
  <c r="BI65" i="29"/>
  <c r="AK65" i="5" s="1"/>
  <c r="AK65" i="7" s="1"/>
  <c r="BJ65" i="29"/>
  <c r="BK65" i="29"/>
  <c r="AL65" i="5" s="1"/>
  <c r="AL65" i="7" s="1"/>
  <c r="BL65" i="29"/>
  <c r="BM65" i="29"/>
  <c r="BN65" i="29"/>
  <c r="BO65" i="29"/>
  <c r="AM65" i="5" s="1"/>
  <c r="AM65" i="7" s="1"/>
  <c r="BP65" i="29"/>
  <c r="AN65" i="5" s="1"/>
  <c r="AN65" i="7" s="1"/>
  <c r="BQ65" i="29"/>
  <c r="AO65" i="5" s="1"/>
  <c r="AO65" i="7" s="1"/>
  <c r="BR65" i="29"/>
  <c r="AP65" i="5" s="1"/>
  <c r="AP65" i="7" s="1"/>
  <c r="BS65" i="29"/>
  <c r="AQ65" i="5" s="1"/>
  <c r="AQ65" i="7" s="1"/>
  <c r="BT65" i="29"/>
  <c r="AR65" i="5" s="1"/>
  <c r="AR65" i="7" s="1"/>
  <c r="BU65" i="29"/>
  <c r="AS65" i="5" s="1"/>
  <c r="AS65" i="7" s="1"/>
  <c r="BV65" i="29"/>
  <c r="AT65" i="5" s="1"/>
  <c r="AT65" i="7" s="1"/>
  <c r="BW65" i="29"/>
  <c r="BX65" i="29"/>
  <c r="BY65" i="29"/>
  <c r="AU65" i="5" s="1"/>
  <c r="AU65" i="7" s="1"/>
  <c r="BZ65" i="29"/>
  <c r="AV65" i="5" s="1"/>
  <c r="AV65" i="7" s="1"/>
  <c r="CA65" i="29"/>
  <c r="AW65" i="5" s="1"/>
  <c r="AW65" i="7" s="1"/>
  <c r="P66" i="29"/>
  <c r="Q66" i="29"/>
  <c r="R66" i="29"/>
  <c r="S66" i="29"/>
  <c r="E66" i="5" s="1"/>
  <c r="E66" i="7" s="1"/>
  <c r="T66" i="29"/>
  <c r="F66" i="5" s="1"/>
  <c r="F66" i="7" s="1"/>
  <c r="U66" i="29"/>
  <c r="G66" i="5" s="1"/>
  <c r="G66" i="7" s="1"/>
  <c r="V66" i="29"/>
  <c r="H66" i="5" s="1"/>
  <c r="H66" i="7" s="1"/>
  <c r="W66" i="29"/>
  <c r="I66" i="5" s="1"/>
  <c r="I66" i="7" s="1"/>
  <c r="X66" i="29"/>
  <c r="J66" i="5" s="1"/>
  <c r="J66" i="7" s="1"/>
  <c r="Y66" i="29"/>
  <c r="K66" i="5" s="1"/>
  <c r="K66" i="7" s="1"/>
  <c r="Z66" i="29"/>
  <c r="AA66" i="29"/>
  <c r="L66" i="5" s="1"/>
  <c r="L66" i="7" s="1"/>
  <c r="AB66" i="29"/>
  <c r="M66" i="5" s="1"/>
  <c r="M66" i="7" s="1"/>
  <c r="AC66" i="29"/>
  <c r="N66" i="5" s="1"/>
  <c r="N66" i="7" s="1"/>
  <c r="AD66" i="29"/>
  <c r="O66" i="5" s="1"/>
  <c r="O66" i="7" s="1"/>
  <c r="AE66" i="29"/>
  <c r="AF66" i="29"/>
  <c r="P66" i="5" s="1"/>
  <c r="P66" i="7" s="1"/>
  <c r="AG66" i="29"/>
  <c r="Q66" i="5" s="1"/>
  <c r="Q66" i="7" s="1"/>
  <c r="AH66" i="29"/>
  <c r="AI66" i="29"/>
  <c r="R66" i="5" s="1"/>
  <c r="R66" i="7" s="1"/>
  <c r="AJ66" i="29"/>
  <c r="S66" i="5" s="1"/>
  <c r="S66" i="7" s="1"/>
  <c r="AK66" i="29"/>
  <c r="AL66" i="29"/>
  <c r="T66" i="5" s="1"/>
  <c r="T66" i="7" s="1"/>
  <c r="AM66" i="29"/>
  <c r="U66" i="5" s="1"/>
  <c r="U66" i="7" s="1"/>
  <c r="AN66" i="29"/>
  <c r="V66" i="5" s="1"/>
  <c r="V66" i="7" s="1"/>
  <c r="AO66" i="29"/>
  <c r="W66" i="5" s="1"/>
  <c r="W66" i="7" s="1"/>
  <c r="AP66" i="29"/>
  <c r="AQ66" i="29"/>
  <c r="X66" i="5" s="1"/>
  <c r="X66" i="7" s="1"/>
  <c r="AR66" i="29"/>
  <c r="Y66" i="5" s="1"/>
  <c r="Y66" i="7" s="1"/>
  <c r="AS66" i="29"/>
  <c r="Z66" i="5" s="1"/>
  <c r="Z66" i="7" s="1"/>
  <c r="AT66" i="29"/>
  <c r="AA66" i="5" s="1"/>
  <c r="AA66" i="7" s="1"/>
  <c r="AU66" i="29"/>
  <c r="AV66" i="29"/>
  <c r="AB66" i="5" s="1"/>
  <c r="AB66" i="7" s="1"/>
  <c r="AW66" i="29"/>
  <c r="AX66" i="29"/>
  <c r="AC66" i="5" s="1"/>
  <c r="AC66" i="7" s="1"/>
  <c r="AY66" i="29"/>
  <c r="AD66" i="5" s="1"/>
  <c r="AD66" i="7" s="1"/>
  <c r="AZ66" i="29"/>
  <c r="BA66" i="29"/>
  <c r="AE66" i="5" s="1"/>
  <c r="AE66" i="7" s="1"/>
  <c r="BB66" i="29"/>
  <c r="BC66" i="29"/>
  <c r="AF66" i="5" s="1"/>
  <c r="AF66" i="7" s="1"/>
  <c r="BD66" i="29"/>
  <c r="AG66" i="5" s="1"/>
  <c r="AG66" i="7" s="1"/>
  <c r="BE66" i="29"/>
  <c r="AH66" i="5" s="1"/>
  <c r="AH66" i="7" s="1"/>
  <c r="BF66" i="29"/>
  <c r="AI66" i="5" s="1"/>
  <c r="AI66" i="7" s="1"/>
  <c r="BG66" i="29"/>
  <c r="BH66" i="29"/>
  <c r="AJ66" i="5" s="1"/>
  <c r="AJ66" i="7" s="1"/>
  <c r="BI66" i="29"/>
  <c r="AK66" i="5" s="1"/>
  <c r="AK66" i="7" s="1"/>
  <c r="BJ66" i="29"/>
  <c r="BK66" i="29"/>
  <c r="AL66" i="5" s="1"/>
  <c r="AL66" i="7" s="1"/>
  <c r="BL66" i="29"/>
  <c r="BM66" i="29"/>
  <c r="BN66" i="29"/>
  <c r="BO66" i="29"/>
  <c r="AM66" i="5" s="1"/>
  <c r="AM66" i="7" s="1"/>
  <c r="BP66" i="29"/>
  <c r="AN66" i="5" s="1"/>
  <c r="AN66" i="7" s="1"/>
  <c r="BQ66" i="29"/>
  <c r="AO66" i="5" s="1"/>
  <c r="AO66" i="7" s="1"/>
  <c r="BR66" i="29"/>
  <c r="AP66" i="5" s="1"/>
  <c r="AP66" i="7" s="1"/>
  <c r="BS66" i="29"/>
  <c r="AQ66" i="5" s="1"/>
  <c r="AQ66" i="7" s="1"/>
  <c r="BT66" i="29"/>
  <c r="AR66" i="5" s="1"/>
  <c r="AR66" i="7" s="1"/>
  <c r="BU66" i="29"/>
  <c r="AS66" i="5" s="1"/>
  <c r="AS66" i="7" s="1"/>
  <c r="BV66" i="29"/>
  <c r="AT66" i="5" s="1"/>
  <c r="AT66" i="7" s="1"/>
  <c r="BW66" i="29"/>
  <c r="BX66" i="29"/>
  <c r="BY66" i="29"/>
  <c r="AU66" i="5" s="1"/>
  <c r="AU66" i="7" s="1"/>
  <c r="BZ66" i="29"/>
  <c r="AV66" i="5" s="1"/>
  <c r="AV66" i="7" s="1"/>
  <c r="CA66" i="29"/>
  <c r="AW66" i="5" s="1"/>
  <c r="AW66" i="7" s="1"/>
  <c r="P67" i="29"/>
  <c r="Q67" i="29"/>
  <c r="R67" i="29"/>
  <c r="S67" i="29"/>
  <c r="E67" i="5" s="1"/>
  <c r="E67" i="7" s="1"/>
  <c r="T67" i="29"/>
  <c r="F67" i="5" s="1"/>
  <c r="F67" i="7" s="1"/>
  <c r="U67" i="29"/>
  <c r="G67" i="5" s="1"/>
  <c r="G67" i="7" s="1"/>
  <c r="V67" i="29"/>
  <c r="H67" i="5" s="1"/>
  <c r="H67" i="7" s="1"/>
  <c r="W67" i="29"/>
  <c r="I67" i="5" s="1"/>
  <c r="I67" i="7" s="1"/>
  <c r="X67" i="29"/>
  <c r="J67" i="5" s="1"/>
  <c r="J67" i="7" s="1"/>
  <c r="Y67" i="29"/>
  <c r="K67" i="5" s="1"/>
  <c r="K67" i="7" s="1"/>
  <c r="Z67" i="29"/>
  <c r="AA67" i="29"/>
  <c r="L67" i="5" s="1"/>
  <c r="L67" i="7" s="1"/>
  <c r="AB67" i="29"/>
  <c r="M67" i="5" s="1"/>
  <c r="M67" i="7" s="1"/>
  <c r="AC67" i="29"/>
  <c r="N67" i="5" s="1"/>
  <c r="N67" i="7" s="1"/>
  <c r="AD67" i="29"/>
  <c r="O67" i="5" s="1"/>
  <c r="O67" i="7" s="1"/>
  <c r="AE67" i="29"/>
  <c r="AF67" i="29"/>
  <c r="P67" i="5" s="1"/>
  <c r="P67" i="7" s="1"/>
  <c r="AG67" i="29"/>
  <c r="Q67" i="5" s="1"/>
  <c r="Q67" i="7" s="1"/>
  <c r="AH67" i="29"/>
  <c r="AI67" i="29"/>
  <c r="R67" i="5" s="1"/>
  <c r="R67" i="7" s="1"/>
  <c r="AJ67" i="29"/>
  <c r="S67" i="5" s="1"/>
  <c r="S67" i="7" s="1"/>
  <c r="AK67" i="29"/>
  <c r="AL67" i="29"/>
  <c r="T67" i="5" s="1"/>
  <c r="T67" i="7" s="1"/>
  <c r="AM67" i="29"/>
  <c r="U67" i="5" s="1"/>
  <c r="U67" i="7" s="1"/>
  <c r="AN67" i="29"/>
  <c r="V67" i="5" s="1"/>
  <c r="V67" i="7" s="1"/>
  <c r="AO67" i="29"/>
  <c r="W67" i="5" s="1"/>
  <c r="W67" i="7" s="1"/>
  <c r="AP67" i="29"/>
  <c r="AQ67" i="29"/>
  <c r="X67" i="5" s="1"/>
  <c r="X67" i="7" s="1"/>
  <c r="AR67" i="29"/>
  <c r="Y67" i="5" s="1"/>
  <c r="Y67" i="7" s="1"/>
  <c r="AS67" i="29"/>
  <c r="Z67" i="5" s="1"/>
  <c r="Z67" i="7" s="1"/>
  <c r="AT67" i="29"/>
  <c r="AA67" i="5" s="1"/>
  <c r="AA67" i="7" s="1"/>
  <c r="AU67" i="29"/>
  <c r="AV67" i="29"/>
  <c r="AB67" i="5" s="1"/>
  <c r="AB67" i="7" s="1"/>
  <c r="AW67" i="29"/>
  <c r="AX67" i="29"/>
  <c r="AC67" i="5" s="1"/>
  <c r="AC67" i="7" s="1"/>
  <c r="AY67" i="29"/>
  <c r="AD67" i="5" s="1"/>
  <c r="AD67" i="7" s="1"/>
  <c r="AZ67" i="29"/>
  <c r="BA67" i="29"/>
  <c r="AE67" i="5" s="1"/>
  <c r="AE67" i="7" s="1"/>
  <c r="BB67" i="29"/>
  <c r="BC67" i="29"/>
  <c r="AF67" i="5" s="1"/>
  <c r="AF67" i="7" s="1"/>
  <c r="BD67" i="29"/>
  <c r="AG67" i="5" s="1"/>
  <c r="AG67" i="7" s="1"/>
  <c r="BE67" i="29"/>
  <c r="AH67" i="5" s="1"/>
  <c r="AH67" i="7" s="1"/>
  <c r="BF67" i="29"/>
  <c r="AI67" i="5" s="1"/>
  <c r="AI67" i="7" s="1"/>
  <c r="BG67" i="29"/>
  <c r="BH67" i="29"/>
  <c r="AJ67" i="5" s="1"/>
  <c r="AJ67" i="7" s="1"/>
  <c r="BI67" i="29"/>
  <c r="AK67" i="5" s="1"/>
  <c r="AK67" i="7" s="1"/>
  <c r="BJ67" i="29"/>
  <c r="BK67" i="29"/>
  <c r="AL67" i="5" s="1"/>
  <c r="AL67" i="7" s="1"/>
  <c r="BL67" i="29"/>
  <c r="BM67" i="29"/>
  <c r="BN67" i="29"/>
  <c r="BO67" i="29"/>
  <c r="AM67" i="5" s="1"/>
  <c r="AM67" i="7" s="1"/>
  <c r="BP67" i="29"/>
  <c r="AN67" i="5" s="1"/>
  <c r="AN67" i="7" s="1"/>
  <c r="BQ67" i="29"/>
  <c r="AO67" i="5" s="1"/>
  <c r="AO67" i="7" s="1"/>
  <c r="BR67" i="29"/>
  <c r="AP67" i="5" s="1"/>
  <c r="AP67" i="7" s="1"/>
  <c r="BS67" i="29"/>
  <c r="AQ67" i="5" s="1"/>
  <c r="AQ67" i="7" s="1"/>
  <c r="BT67" i="29"/>
  <c r="AR67" i="5" s="1"/>
  <c r="AR67" i="7" s="1"/>
  <c r="BU67" i="29"/>
  <c r="AS67" i="5" s="1"/>
  <c r="AS67" i="7" s="1"/>
  <c r="BV67" i="29"/>
  <c r="AT67" i="5" s="1"/>
  <c r="AT67" i="7" s="1"/>
  <c r="BW67" i="29"/>
  <c r="BX67" i="29"/>
  <c r="BY67" i="29"/>
  <c r="AU67" i="5" s="1"/>
  <c r="AU67" i="7" s="1"/>
  <c r="BZ67" i="29"/>
  <c r="AV67" i="5" s="1"/>
  <c r="AV67" i="7" s="1"/>
  <c r="CA67" i="29"/>
  <c r="AW67" i="5" s="1"/>
  <c r="AW67" i="7" s="1"/>
  <c r="P68" i="29"/>
  <c r="Q68" i="29"/>
  <c r="R68" i="29"/>
  <c r="S68" i="29"/>
  <c r="E68" i="5" s="1"/>
  <c r="E68" i="7" s="1"/>
  <c r="T68" i="29"/>
  <c r="F68" i="5" s="1"/>
  <c r="F68" i="7" s="1"/>
  <c r="U68" i="29"/>
  <c r="G68" i="5" s="1"/>
  <c r="G68" i="7" s="1"/>
  <c r="V68" i="29"/>
  <c r="H68" i="5" s="1"/>
  <c r="H68" i="7" s="1"/>
  <c r="W68" i="29"/>
  <c r="I68" i="5" s="1"/>
  <c r="I68" i="7" s="1"/>
  <c r="X68" i="29"/>
  <c r="J68" i="5" s="1"/>
  <c r="J68" i="7" s="1"/>
  <c r="Y68" i="29"/>
  <c r="K68" i="5" s="1"/>
  <c r="K68" i="7" s="1"/>
  <c r="Z68" i="29"/>
  <c r="AA68" i="29"/>
  <c r="L68" i="5" s="1"/>
  <c r="L68" i="7" s="1"/>
  <c r="AB68" i="29"/>
  <c r="M68" i="5" s="1"/>
  <c r="M68" i="7" s="1"/>
  <c r="AC68" i="29"/>
  <c r="N68" i="5" s="1"/>
  <c r="N68" i="7" s="1"/>
  <c r="AD68" i="29"/>
  <c r="O68" i="5" s="1"/>
  <c r="O68" i="7" s="1"/>
  <c r="AE68" i="29"/>
  <c r="AF68" i="29"/>
  <c r="P68" i="5" s="1"/>
  <c r="P68" i="7" s="1"/>
  <c r="AG68" i="29"/>
  <c r="Q68" i="5" s="1"/>
  <c r="Q68" i="7" s="1"/>
  <c r="AH68" i="29"/>
  <c r="AI68" i="29"/>
  <c r="R68" i="5" s="1"/>
  <c r="R68" i="7" s="1"/>
  <c r="AJ68" i="29"/>
  <c r="S68" i="5" s="1"/>
  <c r="S68" i="7" s="1"/>
  <c r="AK68" i="29"/>
  <c r="AL68" i="29"/>
  <c r="T68" i="5" s="1"/>
  <c r="T68" i="7" s="1"/>
  <c r="AM68" i="29"/>
  <c r="U68" i="5" s="1"/>
  <c r="U68" i="7" s="1"/>
  <c r="AN68" i="29"/>
  <c r="V68" i="5" s="1"/>
  <c r="V68" i="7" s="1"/>
  <c r="AO68" i="29"/>
  <c r="W68" i="5" s="1"/>
  <c r="W68" i="7" s="1"/>
  <c r="AP68" i="29"/>
  <c r="AQ68" i="29"/>
  <c r="X68" i="5" s="1"/>
  <c r="X68" i="7" s="1"/>
  <c r="AR68" i="29"/>
  <c r="Y68" i="5" s="1"/>
  <c r="Y68" i="7" s="1"/>
  <c r="AS68" i="29"/>
  <c r="Z68" i="5" s="1"/>
  <c r="Z68" i="7" s="1"/>
  <c r="AT68" i="29"/>
  <c r="AA68" i="5" s="1"/>
  <c r="AA68" i="7" s="1"/>
  <c r="AU68" i="29"/>
  <c r="AV68" i="29"/>
  <c r="AB68" i="5" s="1"/>
  <c r="AB68" i="7" s="1"/>
  <c r="AW68" i="29"/>
  <c r="AX68" i="29"/>
  <c r="AC68" i="5" s="1"/>
  <c r="AC68" i="7" s="1"/>
  <c r="AY68" i="29"/>
  <c r="AD68" i="5" s="1"/>
  <c r="AD68" i="7" s="1"/>
  <c r="AZ68" i="29"/>
  <c r="BA68" i="29"/>
  <c r="AE68" i="5" s="1"/>
  <c r="AE68" i="7" s="1"/>
  <c r="BB68" i="29"/>
  <c r="BC68" i="29"/>
  <c r="AF68" i="5" s="1"/>
  <c r="AF68" i="7" s="1"/>
  <c r="BD68" i="29"/>
  <c r="AG68" i="5" s="1"/>
  <c r="AG68" i="7" s="1"/>
  <c r="BE68" i="29"/>
  <c r="AH68" i="5" s="1"/>
  <c r="AH68" i="7" s="1"/>
  <c r="BF68" i="29"/>
  <c r="AI68" i="5" s="1"/>
  <c r="AI68" i="7" s="1"/>
  <c r="BG68" i="29"/>
  <c r="BH68" i="29"/>
  <c r="AJ68" i="5" s="1"/>
  <c r="AJ68" i="7" s="1"/>
  <c r="BI68" i="29"/>
  <c r="AK68" i="5" s="1"/>
  <c r="AK68" i="7" s="1"/>
  <c r="BJ68" i="29"/>
  <c r="BK68" i="29"/>
  <c r="AL68" i="5" s="1"/>
  <c r="AL68" i="7" s="1"/>
  <c r="BL68" i="29"/>
  <c r="BM68" i="29"/>
  <c r="BN68" i="29"/>
  <c r="BO68" i="29"/>
  <c r="AM68" i="5" s="1"/>
  <c r="AM68" i="7" s="1"/>
  <c r="BP68" i="29"/>
  <c r="AN68" i="5" s="1"/>
  <c r="AN68" i="7" s="1"/>
  <c r="BQ68" i="29"/>
  <c r="AO68" i="5" s="1"/>
  <c r="AO68" i="7" s="1"/>
  <c r="BR68" i="29"/>
  <c r="AP68" i="5" s="1"/>
  <c r="AP68" i="7" s="1"/>
  <c r="BS68" i="29"/>
  <c r="AQ68" i="5" s="1"/>
  <c r="AQ68" i="7" s="1"/>
  <c r="BT68" i="29"/>
  <c r="AR68" i="5" s="1"/>
  <c r="AR68" i="7" s="1"/>
  <c r="BU68" i="29"/>
  <c r="AS68" i="5" s="1"/>
  <c r="AS68" i="7" s="1"/>
  <c r="BV68" i="29"/>
  <c r="AT68" i="5" s="1"/>
  <c r="AT68" i="7" s="1"/>
  <c r="BW68" i="29"/>
  <c r="BX68" i="29"/>
  <c r="BY68" i="29"/>
  <c r="AU68" i="5" s="1"/>
  <c r="AU68" i="7" s="1"/>
  <c r="BZ68" i="29"/>
  <c r="AV68" i="5" s="1"/>
  <c r="AV68" i="7" s="1"/>
  <c r="CA68" i="29"/>
  <c r="AW68" i="5" s="1"/>
  <c r="AW68" i="7" s="1"/>
  <c r="P69" i="29"/>
  <c r="Q69" i="29"/>
  <c r="R69" i="29"/>
  <c r="S69" i="29"/>
  <c r="E69" i="5" s="1"/>
  <c r="E69" i="7" s="1"/>
  <c r="T69" i="29"/>
  <c r="F69" i="5" s="1"/>
  <c r="F69" i="7" s="1"/>
  <c r="U69" i="29"/>
  <c r="G69" i="5" s="1"/>
  <c r="G69" i="7" s="1"/>
  <c r="V69" i="29"/>
  <c r="H69" i="5" s="1"/>
  <c r="H69" i="7" s="1"/>
  <c r="W69" i="29"/>
  <c r="I69" i="5" s="1"/>
  <c r="I69" i="7" s="1"/>
  <c r="X69" i="29"/>
  <c r="J69" i="5" s="1"/>
  <c r="J69" i="7" s="1"/>
  <c r="Y69" i="29"/>
  <c r="K69" i="5" s="1"/>
  <c r="K69" i="7" s="1"/>
  <c r="Z69" i="29"/>
  <c r="AA69" i="29"/>
  <c r="L69" i="5" s="1"/>
  <c r="L69" i="7" s="1"/>
  <c r="AB69" i="29"/>
  <c r="M69" i="5" s="1"/>
  <c r="M69" i="7" s="1"/>
  <c r="AC69" i="29"/>
  <c r="N69" i="5" s="1"/>
  <c r="N69" i="7" s="1"/>
  <c r="AD69" i="29"/>
  <c r="O69" i="5" s="1"/>
  <c r="O69" i="7" s="1"/>
  <c r="AE69" i="29"/>
  <c r="AF69" i="29"/>
  <c r="P69" i="5" s="1"/>
  <c r="P69" i="7" s="1"/>
  <c r="AG69" i="29"/>
  <c r="Q69" i="5" s="1"/>
  <c r="Q69" i="7" s="1"/>
  <c r="AH69" i="29"/>
  <c r="AI69" i="29"/>
  <c r="R69" i="5" s="1"/>
  <c r="R69" i="7" s="1"/>
  <c r="AJ69" i="29"/>
  <c r="S69" i="5" s="1"/>
  <c r="S69" i="7" s="1"/>
  <c r="AK69" i="29"/>
  <c r="AL69" i="29"/>
  <c r="T69" i="5" s="1"/>
  <c r="T69" i="7" s="1"/>
  <c r="AM69" i="29"/>
  <c r="U69" i="5" s="1"/>
  <c r="U69" i="7" s="1"/>
  <c r="AN69" i="29"/>
  <c r="V69" i="5" s="1"/>
  <c r="V69" i="7" s="1"/>
  <c r="AO69" i="29"/>
  <c r="W69" i="5" s="1"/>
  <c r="W69" i="7" s="1"/>
  <c r="AP69" i="29"/>
  <c r="AQ69" i="29"/>
  <c r="X69" i="5" s="1"/>
  <c r="X69" i="7" s="1"/>
  <c r="AR69" i="29"/>
  <c r="Y69" i="5" s="1"/>
  <c r="Y69" i="7" s="1"/>
  <c r="AS69" i="29"/>
  <c r="Z69" i="5" s="1"/>
  <c r="Z69" i="7" s="1"/>
  <c r="AT69" i="29"/>
  <c r="AA69" i="5" s="1"/>
  <c r="AA69" i="7" s="1"/>
  <c r="AU69" i="29"/>
  <c r="AV69" i="29"/>
  <c r="AB69" i="5" s="1"/>
  <c r="AB69" i="7" s="1"/>
  <c r="AW69" i="29"/>
  <c r="AX69" i="29"/>
  <c r="AC69" i="5" s="1"/>
  <c r="AC69" i="7" s="1"/>
  <c r="AY69" i="29"/>
  <c r="AD69" i="5" s="1"/>
  <c r="AD69" i="7" s="1"/>
  <c r="AZ69" i="29"/>
  <c r="BA69" i="29"/>
  <c r="AE69" i="5" s="1"/>
  <c r="AE69" i="7" s="1"/>
  <c r="BB69" i="29"/>
  <c r="BC69" i="29"/>
  <c r="AF69" i="5" s="1"/>
  <c r="AF69" i="7" s="1"/>
  <c r="BD69" i="29"/>
  <c r="AG69" i="5" s="1"/>
  <c r="AG69" i="7" s="1"/>
  <c r="BE69" i="29"/>
  <c r="AH69" i="5" s="1"/>
  <c r="AH69" i="7" s="1"/>
  <c r="BF69" i="29"/>
  <c r="AI69" i="5" s="1"/>
  <c r="AI69" i="7" s="1"/>
  <c r="BG69" i="29"/>
  <c r="BH69" i="29"/>
  <c r="AJ69" i="5" s="1"/>
  <c r="AJ69" i="7" s="1"/>
  <c r="BI69" i="29"/>
  <c r="AK69" i="5" s="1"/>
  <c r="AK69" i="7" s="1"/>
  <c r="BJ69" i="29"/>
  <c r="BK69" i="29"/>
  <c r="AL69" i="5" s="1"/>
  <c r="AL69" i="7" s="1"/>
  <c r="BL69" i="29"/>
  <c r="BM69" i="29"/>
  <c r="BN69" i="29"/>
  <c r="BO69" i="29"/>
  <c r="AM69" i="5" s="1"/>
  <c r="AM69" i="7" s="1"/>
  <c r="BP69" i="29"/>
  <c r="AN69" i="5" s="1"/>
  <c r="AN69" i="7" s="1"/>
  <c r="BQ69" i="29"/>
  <c r="AO69" i="5" s="1"/>
  <c r="AO69" i="7" s="1"/>
  <c r="BR69" i="29"/>
  <c r="AP69" i="5" s="1"/>
  <c r="AP69" i="7" s="1"/>
  <c r="BS69" i="29"/>
  <c r="AQ69" i="5" s="1"/>
  <c r="AQ69" i="7" s="1"/>
  <c r="BT69" i="29"/>
  <c r="AR69" i="5" s="1"/>
  <c r="AR69" i="7" s="1"/>
  <c r="BU69" i="29"/>
  <c r="AS69" i="5" s="1"/>
  <c r="AS69" i="7" s="1"/>
  <c r="BV69" i="29"/>
  <c r="AT69" i="5" s="1"/>
  <c r="AT69" i="7" s="1"/>
  <c r="BW69" i="29"/>
  <c r="BX69" i="29"/>
  <c r="BY69" i="29"/>
  <c r="AU69" i="5" s="1"/>
  <c r="AU69" i="7" s="1"/>
  <c r="BZ69" i="29"/>
  <c r="AV69" i="5" s="1"/>
  <c r="AV69" i="7" s="1"/>
  <c r="CA69" i="29"/>
  <c r="AW69" i="5" s="1"/>
  <c r="AW69" i="7" s="1"/>
  <c r="P70" i="29"/>
  <c r="Q70" i="29"/>
  <c r="R70" i="29"/>
  <c r="S70" i="29"/>
  <c r="E70" i="5" s="1"/>
  <c r="E70" i="7" s="1"/>
  <c r="T70" i="29"/>
  <c r="F70" i="5" s="1"/>
  <c r="F70" i="7" s="1"/>
  <c r="U70" i="29"/>
  <c r="G70" i="5" s="1"/>
  <c r="G70" i="7" s="1"/>
  <c r="V70" i="29"/>
  <c r="H70" i="5" s="1"/>
  <c r="H70" i="7" s="1"/>
  <c r="W70" i="29"/>
  <c r="I70" i="5" s="1"/>
  <c r="I70" i="7" s="1"/>
  <c r="X70" i="29"/>
  <c r="J70" i="5" s="1"/>
  <c r="J70" i="7" s="1"/>
  <c r="Y70" i="29"/>
  <c r="K70" i="5" s="1"/>
  <c r="K70" i="7" s="1"/>
  <c r="Z70" i="29"/>
  <c r="AA70" i="29"/>
  <c r="L70" i="5" s="1"/>
  <c r="L70" i="7" s="1"/>
  <c r="AB70" i="29"/>
  <c r="M70" i="5" s="1"/>
  <c r="M70" i="7" s="1"/>
  <c r="AC70" i="29"/>
  <c r="N70" i="5" s="1"/>
  <c r="N70" i="7" s="1"/>
  <c r="AD70" i="29"/>
  <c r="O70" i="5" s="1"/>
  <c r="O70" i="7" s="1"/>
  <c r="AE70" i="29"/>
  <c r="AF70" i="29"/>
  <c r="P70" i="5" s="1"/>
  <c r="P70" i="7" s="1"/>
  <c r="AG70" i="29"/>
  <c r="Q70" i="5" s="1"/>
  <c r="Q70" i="7" s="1"/>
  <c r="AH70" i="29"/>
  <c r="AI70" i="29"/>
  <c r="R70" i="5" s="1"/>
  <c r="R70" i="7" s="1"/>
  <c r="AJ70" i="29"/>
  <c r="S70" i="5" s="1"/>
  <c r="S70" i="7" s="1"/>
  <c r="AK70" i="29"/>
  <c r="AL70" i="29"/>
  <c r="T70" i="5" s="1"/>
  <c r="T70" i="7" s="1"/>
  <c r="AM70" i="29"/>
  <c r="U70" i="5" s="1"/>
  <c r="U70" i="7" s="1"/>
  <c r="AN70" i="29"/>
  <c r="V70" i="5" s="1"/>
  <c r="V70" i="7" s="1"/>
  <c r="AO70" i="29"/>
  <c r="W70" i="5" s="1"/>
  <c r="W70" i="7" s="1"/>
  <c r="AP70" i="29"/>
  <c r="AQ70" i="29"/>
  <c r="X70" i="5" s="1"/>
  <c r="X70" i="7" s="1"/>
  <c r="AR70" i="29"/>
  <c r="Y70" i="5" s="1"/>
  <c r="Y70" i="7" s="1"/>
  <c r="AS70" i="29"/>
  <c r="Z70" i="5" s="1"/>
  <c r="Z70" i="7" s="1"/>
  <c r="AT70" i="29"/>
  <c r="AA70" i="5" s="1"/>
  <c r="AA70" i="7" s="1"/>
  <c r="AU70" i="29"/>
  <c r="AV70" i="29"/>
  <c r="AB70" i="5" s="1"/>
  <c r="AB70" i="7" s="1"/>
  <c r="AW70" i="29"/>
  <c r="AX70" i="29"/>
  <c r="AC70" i="5" s="1"/>
  <c r="AC70" i="7" s="1"/>
  <c r="AY70" i="29"/>
  <c r="AD70" i="5" s="1"/>
  <c r="AD70" i="7" s="1"/>
  <c r="AZ70" i="29"/>
  <c r="BA70" i="29"/>
  <c r="AE70" i="5" s="1"/>
  <c r="AE70" i="7" s="1"/>
  <c r="BB70" i="29"/>
  <c r="BC70" i="29"/>
  <c r="AF70" i="5" s="1"/>
  <c r="AF70" i="7" s="1"/>
  <c r="BD70" i="29"/>
  <c r="AG70" i="5" s="1"/>
  <c r="AG70" i="7" s="1"/>
  <c r="BE70" i="29"/>
  <c r="AH70" i="5" s="1"/>
  <c r="AH70" i="7" s="1"/>
  <c r="BF70" i="29"/>
  <c r="AI70" i="5" s="1"/>
  <c r="AI70" i="7" s="1"/>
  <c r="BG70" i="29"/>
  <c r="BH70" i="29"/>
  <c r="AJ70" i="5" s="1"/>
  <c r="AJ70" i="7" s="1"/>
  <c r="BI70" i="29"/>
  <c r="AK70" i="5" s="1"/>
  <c r="AK70" i="7" s="1"/>
  <c r="BJ70" i="29"/>
  <c r="BK70" i="29"/>
  <c r="AL70" i="5" s="1"/>
  <c r="AL70" i="7" s="1"/>
  <c r="BL70" i="29"/>
  <c r="BM70" i="29"/>
  <c r="BN70" i="29"/>
  <c r="BO70" i="29"/>
  <c r="AM70" i="5" s="1"/>
  <c r="AM70" i="7" s="1"/>
  <c r="BP70" i="29"/>
  <c r="AN70" i="5" s="1"/>
  <c r="AN70" i="7" s="1"/>
  <c r="BQ70" i="29"/>
  <c r="AO70" i="5" s="1"/>
  <c r="AO70" i="7" s="1"/>
  <c r="BR70" i="29"/>
  <c r="AP70" i="5" s="1"/>
  <c r="AP70" i="7" s="1"/>
  <c r="BS70" i="29"/>
  <c r="AQ70" i="5" s="1"/>
  <c r="AQ70" i="7" s="1"/>
  <c r="BT70" i="29"/>
  <c r="AR70" i="5" s="1"/>
  <c r="AR70" i="7" s="1"/>
  <c r="BU70" i="29"/>
  <c r="AS70" i="5" s="1"/>
  <c r="AS70" i="7" s="1"/>
  <c r="BV70" i="29"/>
  <c r="AT70" i="5" s="1"/>
  <c r="AT70" i="7" s="1"/>
  <c r="BW70" i="29"/>
  <c r="BX70" i="29"/>
  <c r="BY70" i="29"/>
  <c r="AU70" i="5" s="1"/>
  <c r="AU70" i="7" s="1"/>
  <c r="BZ70" i="29"/>
  <c r="AV70" i="5" s="1"/>
  <c r="AV70" i="7" s="1"/>
  <c r="CA70" i="29"/>
  <c r="AW70" i="5" s="1"/>
  <c r="AW70" i="7" s="1"/>
  <c r="P71" i="29"/>
  <c r="Q71" i="29"/>
  <c r="R71" i="29"/>
  <c r="S71" i="29"/>
  <c r="E71" i="5" s="1"/>
  <c r="E71" i="7" s="1"/>
  <c r="T71" i="29"/>
  <c r="F71" i="5" s="1"/>
  <c r="F71" i="7" s="1"/>
  <c r="U71" i="29"/>
  <c r="G71" i="5" s="1"/>
  <c r="G71" i="7" s="1"/>
  <c r="V71" i="29"/>
  <c r="H71" i="5" s="1"/>
  <c r="H71" i="7" s="1"/>
  <c r="W71" i="29"/>
  <c r="I71" i="5" s="1"/>
  <c r="I71" i="7" s="1"/>
  <c r="X71" i="29"/>
  <c r="J71" i="5" s="1"/>
  <c r="J71" i="7" s="1"/>
  <c r="Y71" i="29"/>
  <c r="K71" i="5" s="1"/>
  <c r="K71" i="7" s="1"/>
  <c r="Z71" i="29"/>
  <c r="AA71" i="29"/>
  <c r="L71" i="5" s="1"/>
  <c r="L71" i="7" s="1"/>
  <c r="AB71" i="29"/>
  <c r="M71" i="5" s="1"/>
  <c r="M71" i="7" s="1"/>
  <c r="AC71" i="29"/>
  <c r="N71" i="5" s="1"/>
  <c r="N71" i="7" s="1"/>
  <c r="AD71" i="29"/>
  <c r="O71" i="5" s="1"/>
  <c r="O71" i="7" s="1"/>
  <c r="AE71" i="29"/>
  <c r="AF71" i="29"/>
  <c r="P71" i="5" s="1"/>
  <c r="P71" i="7" s="1"/>
  <c r="AG71" i="29"/>
  <c r="Q71" i="5" s="1"/>
  <c r="Q71" i="7" s="1"/>
  <c r="AH71" i="29"/>
  <c r="AI71" i="29"/>
  <c r="R71" i="5" s="1"/>
  <c r="R71" i="7" s="1"/>
  <c r="AJ71" i="29"/>
  <c r="S71" i="5" s="1"/>
  <c r="S71" i="7" s="1"/>
  <c r="AK71" i="29"/>
  <c r="AL71" i="29"/>
  <c r="T71" i="5" s="1"/>
  <c r="T71" i="7" s="1"/>
  <c r="AM71" i="29"/>
  <c r="U71" i="5" s="1"/>
  <c r="U71" i="7" s="1"/>
  <c r="AN71" i="29"/>
  <c r="V71" i="5" s="1"/>
  <c r="V71" i="7" s="1"/>
  <c r="AO71" i="29"/>
  <c r="W71" i="5" s="1"/>
  <c r="W71" i="7" s="1"/>
  <c r="AP71" i="29"/>
  <c r="AQ71" i="29"/>
  <c r="X71" i="5" s="1"/>
  <c r="X71" i="7" s="1"/>
  <c r="AR71" i="29"/>
  <c r="Y71" i="5" s="1"/>
  <c r="Y71" i="7" s="1"/>
  <c r="AS71" i="29"/>
  <c r="Z71" i="5" s="1"/>
  <c r="Z71" i="7" s="1"/>
  <c r="AT71" i="29"/>
  <c r="AA71" i="5" s="1"/>
  <c r="AA71" i="7" s="1"/>
  <c r="AU71" i="29"/>
  <c r="AV71" i="29"/>
  <c r="AB71" i="5" s="1"/>
  <c r="AB71" i="7" s="1"/>
  <c r="AW71" i="29"/>
  <c r="AX71" i="29"/>
  <c r="AC71" i="5" s="1"/>
  <c r="AC71" i="7" s="1"/>
  <c r="AY71" i="29"/>
  <c r="AD71" i="5" s="1"/>
  <c r="AD71" i="7" s="1"/>
  <c r="AZ71" i="29"/>
  <c r="BA71" i="29"/>
  <c r="AE71" i="5" s="1"/>
  <c r="AE71" i="7" s="1"/>
  <c r="BB71" i="29"/>
  <c r="BC71" i="29"/>
  <c r="AF71" i="5" s="1"/>
  <c r="AF71" i="7" s="1"/>
  <c r="BD71" i="29"/>
  <c r="AG71" i="5" s="1"/>
  <c r="AG71" i="7" s="1"/>
  <c r="BE71" i="29"/>
  <c r="AH71" i="5" s="1"/>
  <c r="AH71" i="7" s="1"/>
  <c r="BF71" i="29"/>
  <c r="AI71" i="5" s="1"/>
  <c r="AI71" i="7" s="1"/>
  <c r="BG71" i="29"/>
  <c r="BH71" i="29"/>
  <c r="AJ71" i="5" s="1"/>
  <c r="AJ71" i="7" s="1"/>
  <c r="BI71" i="29"/>
  <c r="AK71" i="5" s="1"/>
  <c r="AK71" i="7" s="1"/>
  <c r="BJ71" i="29"/>
  <c r="BK71" i="29"/>
  <c r="AL71" i="5" s="1"/>
  <c r="AL71" i="7" s="1"/>
  <c r="BL71" i="29"/>
  <c r="BM71" i="29"/>
  <c r="BN71" i="29"/>
  <c r="BO71" i="29"/>
  <c r="AM71" i="5" s="1"/>
  <c r="AM71" i="7" s="1"/>
  <c r="BP71" i="29"/>
  <c r="AN71" i="5" s="1"/>
  <c r="AN71" i="7" s="1"/>
  <c r="BQ71" i="29"/>
  <c r="AO71" i="5" s="1"/>
  <c r="AO71" i="7" s="1"/>
  <c r="BR71" i="29"/>
  <c r="AP71" i="5" s="1"/>
  <c r="AP71" i="7" s="1"/>
  <c r="BS71" i="29"/>
  <c r="AQ71" i="5" s="1"/>
  <c r="AQ71" i="7" s="1"/>
  <c r="BT71" i="29"/>
  <c r="AR71" i="5" s="1"/>
  <c r="AR71" i="7" s="1"/>
  <c r="BU71" i="29"/>
  <c r="AS71" i="5" s="1"/>
  <c r="AS71" i="7" s="1"/>
  <c r="BV71" i="29"/>
  <c r="AT71" i="5" s="1"/>
  <c r="AT71" i="7" s="1"/>
  <c r="BW71" i="29"/>
  <c r="BX71" i="29"/>
  <c r="BY71" i="29"/>
  <c r="AU71" i="5" s="1"/>
  <c r="AU71" i="7" s="1"/>
  <c r="BZ71" i="29"/>
  <c r="AV71" i="5" s="1"/>
  <c r="AV71" i="7" s="1"/>
  <c r="CA71" i="29"/>
  <c r="AW71" i="5" s="1"/>
  <c r="AW71" i="7" s="1"/>
  <c r="P72" i="29"/>
  <c r="Q72" i="29"/>
  <c r="R72" i="29"/>
  <c r="S72" i="29"/>
  <c r="E72" i="5" s="1"/>
  <c r="E72" i="7" s="1"/>
  <c r="T72" i="29"/>
  <c r="F72" i="5" s="1"/>
  <c r="F72" i="7" s="1"/>
  <c r="U72" i="29"/>
  <c r="G72" i="5" s="1"/>
  <c r="G72" i="7" s="1"/>
  <c r="V72" i="29"/>
  <c r="H72" i="5" s="1"/>
  <c r="H72" i="7" s="1"/>
  <c r="W72" i="29"/>
  <c r="I72" i="5" s="1"/>
  <c r="I72" i="7" s="1"/>
  <c r="X72" i="29"/>
  <c r="J72" i="5" s="1"/>
  <c r="J72" i="7" s="1"/>
  <c r="Y72" i="29"/>
  <c r="K72" i="5" s="1"/>
  <c r="K72" i="7" s="1"/>
  <c r="Z72" i="29"/>
  <c r="AA72" i="29"/>
  <c r="L72" i="5" s="1"/>
  <c r="L72" i="7" s="1"/>
  <c r="AB72" i="29"/>
  <c r="M72" i="5" s="1"/>
  <c r="M72" i="7" s="1"/>
  <c r="AC72" i="29"/>
  <c r="N72" i="5" s="1"/>
  <c r="N72" i="7" s="1"/>
  <c r="AD72" i="29"/>
  <c r="O72" i="5" s="1"/>
  <c r="O72" i="7" s="1"/>
  <c r="AE72" i="29"/>
  <c r="AF72" i="29"/>
  <c r="P72" i="5" s="1"/>
  <c r="P72" i="7" s="1"/>
  <c r="AG72" i="29"/>
  <c r="Q72" i="5" s="1"/>
  <c r="Q72" i="7" s="1"/>
  <c r="AH72" i="29"/>
  <c r="AI72" i="29"/>
  <c r="R72" i="5" s="1"/>
  <c r="R72" i="7" s="1"/>
  <c r="AJ72" i="29"/>
  <c r="S72" i="5" s="1"/>
  <c r="S72" i="7" s="1"/>
  <c r="AK72" i="29"/>
  <c r="AL72" i="29"/>
  <c r="T72" i="5" s="1"/>
  <c r="T72" i="7" s="1"/>
  <c r="AM72" i="29"/>
  <c r="U72" i="5" s="1"/>
  <c r="U72" i="7" s="1"/>
  <c r="AN72" i="29"/>
  <c r="V72" i="5" s="1"/>
  <c r="V72" i="7" s="1"/>
  <c r="AO72" i="29"/>
  <c r="W72" i="5" s="1"/>
  <c r="W72" i="7" s="1"/>
  <c r="AP72" i="29"/>
  <c r="AQ72" i="29"/>
  <c r="X72" i="5" s="1"/>
  <c r="X72" i="7" s="1"/>
  <c r="AR72" i="29"/>
  <c r="Y72" i="5" s="1"/>
  <c r="Y72" i="7" s="1"/>
  <c r="AS72" i="29"/>
  <c r="Z72" i="5" s="1"/>
  <c r="Z72" i="7" s="1"/>
  <c r="AT72" i="29"/>
  <c r="AA72" i="5" s="1"/>
  <c r="AA72" i="7" s="1"/>
  <c r="AU72" i="29"/>
  <c r="AV72" i="29"/>
  <c r="AB72" i="5" s="1"/>
  <c r="AB72" i="7" s="1"/>
  <c r="AW72" i="29"/>
  <c r="AX72" i="29"/>
  <c r="AC72" i="5" s="1"/>
  <c r="AC72" i="7" s="1"/>
  <c r="AY72" i="29"/>
  <c r="AD72" i="5" s="1"/>
  <c r="AD72" i="7" s="1"/>
  <c r="AZ72" i="29"/>
  <c r="BA72" i="29"/>
  <c r="AE72" i="5" s="1"/>
  <c r="AE72" i="7" s="1"/>
  <c r="BB72" i="29"/>
  <c r="BC72" i="29"/>
  <c r="AF72" i="5" s="1"/>
  <c r="AF72" i="7" s="1"/>
  <c r="BD72" i="29"/>
  <c r="AG72" i="5" s="1"/>
  <c r="AG72" i="7" s="1"/>
  <c r="BE72" i="29"/>
  <c r="AH72" i="5" s="1"/>
  <c r="AH72" i="7" s="1"/>
  <c r="BF72" i="29"/>
  <c r="AI72" i="5" s="1"/>
  <c r="AI72" i="7" s="1"/>
  <c r="BG72" i="29"/>
  <c r="BH72" i="29"/>
  <c r="AJ72" i="5" s="1"/>
  <c r="AJ72" i="7" s="1"/>
  <c r="BI72" i="29"/>
  <c r="AK72" i="5" s="1"/>
  <c r="AK72" i="7" s="1"/>
  <c r="BJ72" i="29"/>
  <c r="BK72" i="29"/>
  <c r="AL72" i="5" s="1"/>
  <c r="AL72" i="7" s="1"/>
  <c r="BL72" i="29"/>
  <c r="BM72" i="29"/>
  <c r="BN72" i="29"/>
  <c r="BO72" i="29"/>
  <c r="AM72" i="5" s="1"/>
  <c r="AM72" i="7" s="1"/>
  <c r="BP72" i="29"/>
  <c r="AN72" i="5" s="1"/>
  <c r="AN72" i="7" s="1"/>
  <c r="BQ72" i="29"/>
  <c r="AO72" i="5" s="1"/>
  <c r="AO72" i="7" s="1"/>
  <c r="BR72" i="29"/>
  <c r="AP72" i="5" s="1"/>
  <c r="AP72" i="7" s="1"/>
  <c r="BS72" i="29"/>
  <c r="AQ72" i="5" s="1"/>
  <c r="AQ72" i="7" s="1"/>
  <c r="BT72" i="29"/>
  <c r="AR72" i="5" s="1"/>
  <c r="AR72" i="7" s="1"/>
  <c r="BU72" i="29"/>
  <c r="AS72" i="5" s="1"/>
  <c r="AS72" i="7" s="1"/>
  <c r="BV72" i="29"/>
  <c r="AT72" i="5" s="1"/>
  <c r="AT72" i="7" s="1"/>
  <c r="BW72" i="29"/>
  <c r="BX72" i="29"/>
  <c r="BY72" i="29"/>
  <c r="AU72" i="5" s="1"/>
  <c r="AU72" i="7" s="1"/>
  <c r="BZ72" i="29"/>
  <c r="AV72" i="5" s="1"/>
  <c r="AV72" i="7" s="1"/>
  <c r="CA72" i="29"/>
  <c r="AW72" i="5" s="1"/>
  <c r="AW72" i="7" s="1"/>
  <c r="P73" i="29"/>
  <c r="Q73" i="29"/>
  <c r="R73" i="29"/>
  <c r="S73" i="29"/>
  <c r="E73" i="5" s="1"/>
  <c r="E73" i="7" s="1"/>
  <c r="T73" i="29"/>
  <c r="F73" i="5" s="1"/>
  <c r="F73" i="7" s="1"/>
  <c r="U73" i="29"/>
  <c r="G73" i="5" s="1"/>
  <c r="G73" i="7" s="1"/>
  <c r="V73" i="29"/>
  <c r="H73" i="5" s="1"/>
  <c r="H73" i="7" s="1"/>
  <c r="W73" i="29"/>
  <c r="I73" i="5" s="1"/>
  <c r="I73" i="7" s="1"/>
  <c r="X73" i="29"/>
  <c r="J73" i="5" s="1"/>
  <c r="J73" i="7" s="1"/>
  <c r="Y73" i="29"/>
  <c r="K73" i="5" s="1"/>
  <c r="K73" i="7" s="1"/>
  <c r="Z73" i="29"/>
  <c r="AA73" i="29"/>
  <c r="L73" i="5" s="1"/>
  <c r="L73" i="7" s="1"/>
  <c r="AB73" i="29"/>
  <c r="M73" i="5" s="1"/>
  <c r="M73" i="7" s="1"/>
  <c r="AC73" i="29"/>
  <c r="N73" i="5" s="1"/>
  <c r="N73" i="7" s="1"/>
  <c r="AD73" i="29"/>
  <c r="O73" i="5" s="1"/>
  <c r="O73" i="7" s="1"/>
  <c r="AE73" i="29"/>
  <c r="AF73" i="29"/>
  <c r="P73" i="5" s="1"/>
  <c r="P73" i="7" s="1"/>
  <c r="AG73" i="29"/>
  <c r="Q73" i="5" s="1"/>
  <c r="Q73" i="7" s="1"/>
  <c r="AH73" i="29"/>
  <c r="AI73" i="29"/>
  <c r="R73" i="5" s="1"/>
  <c r="R73" i="7" s="1"/>
  <c r="AJ73" i="29"/>
  <c r="S73" i="5" s="1"/>
  <c r="S73" i="7" s="1"/>
  <c r="AK73" i="29"/>
  <c r="AL73" i="29"/>
  <c r="T73" i="5" s="1"/>
  <c r="T73" i="7" s="1"/>
  <c r="AM73" i="29"/>
  <c r="U73" i="5" s="1"/>
  <c r="U73" i="7" s="1"/>
  <c r="AN73" i="29"/>
  <c r="V73" i="5" s="1"/>
  <c r="V73" i="7" s="1"/>
  <c r="AO73" i="29"/>
  <c r="W73" i="5" s="1"/>
  <c r="W73" i="7" s="1"/>
  <c r="AP73" i="29"/>
  <c r="AQ73" i="29"/>
  <c r="X73" i="5" s="1"/>
  <c r="X73" i="7" s="1"/>
  <c r="AR73" i="29"/>
  <c r="Y73" i="5" s="1"/>
  <c r="Y73" i="7" s="1"/>
  <c r="AS73" i="29"/>
  <c r="Z73" i="5" s="1"/>
  <c r="Z73" i="7" s="1"/>
  <c r="AT73" i="29"/>
  <c r="AA73" i="5" s="1"/>
  <c r="AA73" i="7" s="1"/>
  <c r="AU73" i="29"/>
  <c r="AV73" i="29"/>
  <c r="AB73" i="5" s="1"/>
  <c r="AB73" i="7" s="1"/>
  <c r="AW73" i="29"/>
  <c r="AX73" i="29"/>
  <c r="AC73" i="5" s="1"/>
  <c r="AC73" i="7" s="1"/>
  <c r="AY73" i="29"/>
  <c r="AD73" i="5" s="1"/>
  <c r="AD73" i="7" s="1"/>
  <c r="AZ73" i="29"/>
  <c r="BA73" i="29"/>
  <c r="AE73" i="5" s="1"/>
  <c r="AE73" i="7" s="1"/>
  <c r="BB73" i="29"/>
  <c r="BC73" i="29"/>
  <c r="AF73" i="5" s="1"/>
  <c r="AF73" i="7" s="1"/>
  <c r="BD73" i="29"/>
  <c r="AG73" i="5" s="1"/>
  <c r="AG73" i="7" s="1"/>
  <c r="BE73" i="29"/>
  <c r="AH73" i="5" s="1"/>
  <c r="AH73" i="7" s="1"/>
  <c r="BF73" i="29"/>
  <c r="AI73" i="5" s="1"/>
  <c r="AI73" i="7" s="1"/>
  <c r="BG73" i="29"/>
  <c r="BH73" i="29"/>
  <c r="AJ73" i="5" s="1"/>
  <c r="AJ73" i="7" s="1"/>
  <c r="BI73" i="29"/>
  <c r="AK73" i="5" s="1"/>
  <c r="AK73" i="7" s="1"/>
  <c r="BJ73" i="29"/>
  <c r="BK73" i="29"/>
  <c r="AL73" i="5" s="1"/>
  <c r="AL73" i="7" s="1"/>
  <c r="BL73" i="29"/>
  <c r="BM73" i="29"/>
  <c r="BN73" i="29"/>
  <c r="BO73" i="29"/>
  <c r="AM73" i="5" s="1"/>
  <c r="AM73" i="7" s="1"/>
  <c r="BP73" i="29"/>
  <c r="AN73" i="5" s="1"/>
  <c r="AN73" i="7" s="1"/>
  <c r="BQ73" i="29"/>
  <c r="AO73" i="5" s="1"/>
  <c r="AO73" i="7" s="1"/>
  <c r="BR73" i="29"/>
  <c r="AP73" i="5" s="1"/>
  <c r="AP73" i="7" s="1"/>
  <c r="BS73" i="29"/>
  <c r="AQ73" i="5" s="1"/>
  <c r="AQ73" i="7" s="1"/>
  <c r="BT73" i="29"/>
  <c r="AR73" i="5" s="1"/>
  <c r="AR73" i="7" s="1"/>
  <c r="BU73" i="29"/>
  <c r="AS73" i="5" s="1"/>
  <c r="AS73" i="7" s="1"/>
  <c r="BV73" i="29"/>
  <c r="AT73" i="5" s="1"/>
  <c r="AT73" i="7" s="1"/>
  <c r="BW73" i="29"/>
  <c r="BX73" i="29"/>
  <c r="BY73" i="29"/>
  <c r="AU73" i="5" s="1"/>
  <c r="AU73" i="7" s="1"/>
  <c r="BZ73" i="29"/>
  <c r="AV73" i="5" s="1"/>
  <c r="AV73" i="7" s="1"/>
  <c r="CA73" i="29"/>
  <c r="AW73" i="5" s="1"/>
  <c r="AW73" i="7" s="1"/>
  <c r="P74" i="29"/>
  <c r="Q74" i="29"/>
  <c r="R74" i="29"/>
  <c r="S74" i="29"/>
  <c r="E74" i="5" s="1"/>
  <c r="E74" i="7" s="1"/>
  <c r="T74" i="29"/>
  <c r="F74" i="5" s="1"/>
  <c r="F74" i="7" s="1"/>
  <c r="U74" i="29"/>
  <c r="G74" i="5" s="1"/>
  <c r="G74" i="7" s="1"/>
  <c r="V74" i="29"/>
  <c r="H74" i="5" s="1"/>
  <c r="H74" i="7" s="1"/>
  <c r="W74" i="29"/>
  <c r="I74" i="5" s="1"/>
  <c r="I74" i="7" s="1"/>
  <c r="X74" i="29"/>
  <c r="J74" i="5" s="1"/>
  <c r="J74" i="7" s="1"/>
  <c r="Y74" i="29"/>
  <c r="K74" i="5" s="1"/>
  <c r="K74" i="7" s="1"/>
  <c r="Z74" i="29"/>
  <c r="AA74" i="29"/>
  <c r="L74" i="5" s="1"/>
  <c r="L74" i="7" s="1"/>
  <c r="AB74" i="29"/>
  <c r="M74" i="5" s="1"/>
  <c r="M74" i="7" s="1"/>
  <c r="AC74" i="29"/>
  <c r="N74" i="5" s="1"/>
  <c r="N74" i="7" s="1"/>
  <c r="AD74" i="29"/>
  <c r="O74" i="5" s="1"/>
  <c r="O74" i="7" s="1"/>
  <c r="AE74" i="29"/>
  <c r="AF74" i="29"/>
  <c r="P74" i="5" s="1"/>
  <c r="P74" i="7" s="1"/>
  <c r="AG74" i="29"/>
  <c r="Q74" i="5" s="1"/>
  <c r="Q74" i="7" s="1"/>
  <c r="AH74" i="29"/>
  <c r="AI74" i="29"/>
  <c r="R74" i="5" s="1"/>
  <c r="R74" i="7" s="1"/>
  <c r="AJ74" i="29"/>
  <c r="S74" i="5" s="1"/>
  <c r="S74" i="7" s="1"/>
  <c r="AK74" i="29"/>
  <c r="AL74" i="29"/>
  <c r="T74" i="5" s="1"/>
  <c r="T74" i="7" s="1"/>
  <c r="AM74" i="29"/>
  <c r="U74" i="5" s="1"/>
  <c r="U74" i="7" s="1"/>
  <c r="AN74" i="29"/>
  <c r="V74" i="5" s="1"/>
  <c r="V74" i="7" s="1"/>
  <c r="AO74" i="29"/>
  <c r="W74" i="5" s="1"/>
  <c r="W74" i="7" s="1"/>
  <c r="AP74" i="29"/>
  <c r="AQ74" i="29"/>
  <c r="X74" i="5" s="1"/>
  <c r="X74" i="7" s="1"/>
  <c r="AR74" i="29"/>
  <c r="Y74" i="5" s="1"/>
  <c r="Y74" i="7" s="1"/>
  <c r="AS74" i="29"/>
  <c r="Z74" i="5" s="1"/>
  <c r="Z74" i="7" s="1"/>
  <c r="AT74" i="29"/>
  <c r="AA74" i="5" s="1"/>
  <c r="AA74" i="7" s="1"/>
  <c r="AU74" i="29"/>
  <c r="AV74" i="29"/>
  <c r="AB74" i="5" s="1"/>
  <c r="AB74" i="7" s="1"/>
  <c r="AW74" i="29"/>
  <c r="AX74" i="29"/>
  <c r="AC74" i="5" s="1"/>
  <c r="AC74" i="7" s="1"/>
  <c r="AY74" i="29"/>
  <c r="AD74" i="5" s="1"/>
  <c r="AD74" i="7" s="1"/>
  <c r="AZ74" i="29"/>
  <c r="BA74" i="29"/>
  <c r="AE74" i="5" s="1"/>
  <c r="AE74" i="7" s="1"/>
  <c r="BB74" i="29"/>
  <c r="BC74" i="29"/>
  <c r="AF74" i="5" s="1"/>
  <c r="AF74" i="7" s="1"/>
  <c r="BD74" i="29"/>
  <c r="AG74" i="5" s="1"/>
  <c r="AG74" i="7" s="1"/>
  <c r="BE74" i="29"/>
  <c r="AH74" i="5" s="1"/>
  <c r="AH74" i="7" s="1"/>
  <c r="BF74" i="29"/>
  <c r="AI74" i="5" s="1"/>
  <c r="AI74" i="7" s="1"/>
  <c r="BG74" i="29"/>
  <c r="BH74" i="29"/>
  <c r="AJ74" i="5" s="1"/>
  <c r="AJ74" i="7" s="1"/>
  <c r="BI74" i="29"/>
  <c r="AK74" i="5" s="1"/>
  <c r="AK74" i="7" s="1"/>
  <c r="BJ74" i="29"/>
  <c r="BK74" i="29"/>
  <c r="AL74" i="5" s="1"/>
  <c r="AL74" i="7" s="1"/>
  <c r="BL74" i="29"/>
  <c r="BM74" i="29"/>
  <c r="BN74" i="29"/>
  <c r="BO74" i="29"/>
  <c r="AM74" i="5" s="1"/>
  <c r="AM74" i="7" s="1"/>
  <c r="BP74" i="29"/>
  <c r="AN74" i="5" s="1"/>
  <c r="AN74" i="7" s="1"/>
  <c r="BQ74" i="29"/>
  <c r="AO74" i="5" s="1"/>
  <c r="AO74" i="7" s="1"/>
  <c r="BR74" i="29"/>
  <c r="AP74" i="5" s="1"/>
  <c r="AP74" i="7" s="1"/>
  <c r="BS74" i="29"/>
  <c r="AQ74" i="5" s="1"/>
  <c r="AQ74" i="7" s="1"/>
  <c r="BT74" i="29"/>
  <c r="AR74" i="5" s="1"/>
  <c r="AR74" i="7" s="1"/>
  <c r="BU74" i="29"/>
  <c r="AS74" i="5" s="1"/>
  <c r="AS74" i="7" s="1"/>
  <c r="BV74" i="29"/>
  <c r="AT74" i="5" s="1"/>
  <c r="AT74" i="7" s="1"/>
  <c r="BW74" i="29"/>
  <c r="BX74" i="29"/>
  <c r="BY74" i="29"/>
  <c r="AU74" i="5" s="1"/>
  <c r="AU74" i="7" s="1"/>
  <c r="BZ74" i="29"/>
  <c r="AV74" i="5" s="1"/>
  <c r="AV74" i="7" s="1"/>
  <c r="CA74" i="29"/>
  <c r="AW74" i="5" s="1"/>
  <c r="AW74" i="7" s="1"/>
  <c r="P75" i="29"/>
  <c r="Q75" i="29"/>
  <c r="R75" i="29"/>
  <c r="S75" i="29"/>
  <c r="E75" i="5" s="1"/>
  <c r="E75" i="7" s="1"/>
  <c r="T75" i="29"/>
  <c r="F75" i="5" s="1"/>
  <c r="F75" i="7" s="1"/>
  <c r="U75" i="29"/>
  <c r="G75" i="5" s="1"/>
  <c r="G75" i="7" s="1"/>
  <c r="V75" i="29"/>
  <c r="H75" i="5" s="1"/>
  <c r="H75" i="7" s="1"/>
  <c r="W75" i="29"/>
  <c r="I75" i="5" s="1"/>
  <c r="I75" i="7" s="1"/>
  <c r="X75" i="29"/>
  <c r="J75" i="5" s="1"/>
  <c r="J75" i="7" s="1"/>
  <c r="Y75" i="29"/>
  <c r="K75" i="5" s="1"/>
  <c r="K75" i="7" s="1"/>
  <c r="Z75" i="29"/>
  <c r="AA75" i="29"/>
  <c r="L75" i="5" s="1"/>
  <c r="L75" i="7" s="1"/>
  <c r="AB75" i="29"/>
  <c r="M75" i="5" s="1"/>
  <c r="M75" i="7" s="1"/>
  <c r="AC75" i="29"/>
  <c r="N75" i="5" s="1"/>
  <c r="N75" i="7" s="1"/>
  <c r="AD75" i="29"/>
  <c r="O75" i="5" s="1"/>
  <c r="O75" i="7" s="1"/>
  <c r="AE75" i="29"/>
  <c r="AF75" i="29"/>
  <c r="P75" i="5" s="1"/>
  <c r="P75" i="7" s="1"/>
  <c r="AG75" i="29"/>
  <c r="Q75" i="5" s="1"/>
  <c r="Q75" i="7" s="1"/>
  <c r="AH75" i="29"/>
  <c r="AI75" i="29"/>
  <c r="R75" i="5" s="1"/>
  <c r="R75" i="7" s="1"/>
  <c r="AJ75" i="29"/>
  <c r="S75" i="5" s="1"/>
  <c r="S75" i="7" s="1"/>
  <c r="AK75" i="29"/>
  <c r="AL75" i="29"/>
  <c r="T75" i="5" s="1"/>
  <c r="T75" i="7" s="1"/>
  <c r="AM75" i="29"/>
  <c r="U75" i="5" s="1"/>
  <c r="U75" i="7" s="1"/>
  <c r="AN75" i="29"/>
  <c r="V75" i="5" s="1"/>
  <c r="V75" i="7" s="1"/>
  <c r="AO75" i="29"/>
  <c r="W75" i="5" s="1"/>
  <c r="W75" i="7" s="1"/>
  <c r="AP75" i="29"/>
  <c r="AQ75" i="29"/>
  <c r="X75" i="5" s="1"/>
  <c r="X75" i="7" s="1"/>
  <c r="AR75" i="29"/>
  <c r="Y75" i="5" s="1"/>
  <c r="Y75" i="7" s="1"/>
  <c r="AS75" i="29"/>
  <c r="Z75" i="5" s="1"/>
  <c r="Z75" i="7" s="1"/>
  <c r="AT75" i="29"/>
  <c r="AA75" i="5" s="1"/>
  <c r="AA75" i="7" s="1"/>
  <c r="AU75" i="29"/>
  <c r="AV75" i="29"/>
  <c r="AB75" i="5" s="1"/>
  <c r="AB75" i="7" s="1"/>
  <c r="AW75" i="29"/>
  <c r="AX75" i="29"/>
  <c r="AC75" i="5" s="1"/>
  <c r="AC75" i="7" s="1"/>
  <c r="AY75" i="29"/>
  <c r="AD75" i="5" s="1"/>
  <c r="AD75" i="7" s="1"/>
  <c r="AZ75" i="29"/>
  <c r="BA75" i="29"/>
  <c r="AE75" i="5" s="1"/>
  <c r="AE75" i="7" s="1"/>
  <c r="BB75" i="29"/>
  <c r="BC75" i="29"/>
  <c r="AF75" i="5" s="1"/>
  <c r="AF75" i="7" s="1"/>
  <c r="BD75" i="29"/>
  <c r="AG75" i="5" s="1"/>
  <c r="AG75" i="7" s="1"/>
  <c r="BE75" i="29"/>
  <c r="AH75" i="5" s="1"/>
  <c r="AH75" i="7" s="1"/>
  <c r="BF75" i="29"/>
  <c r="AI75" i="5" s="1"/>
  <c r="AI75" i="7" s="1"/>
  <c r="BG75" i="29"/>
  <c r="BH75" i="29"/>
  <c r="AJ75" i="5" s="1"/>
  <c r="AJ75" i="7" s="1"/>
  <c r="BI75" i="29"/>
  <c r="AK75" i="5" s="1"/>
  <c r="AK75" i="7" s="1"/>
  <c r="BJ75" i="29"/>
  <c r="BK75" i="29"/>
  <c r="AL75" i="5" s="1"/>
  <c r="AL75" i="7" s="1"/>
  <c r="BL75" i="29"/>
  <c r="BM75" i="29"/>
  <c r="BN75" i="29"/>
  <c r="BO75" i="29"/>
  <c r="AM75" i="5" s="1"/>
  <c r="AM75" i="7" s="1"/>
  <c r="BP75" i="29"/>
  <c r="AN75" i="5" s="1"/>
  <c r="AN75" i="7" s="1"/>
  <c r="BQ75" i="29"/>
  <c r="AO75" i="5" s="1"/>
  <c r="AO75" i="7" s="1"/>
  <c r="BR75" i="29"/>
  <c r="AP75" i="5" s="1"/>
  <c r="AP75" i="7" s="1"/>
  <c r="BS75" i="29"/>
  <c r="AQ75" i="5" s="1"/>
  <c r="AQ75" i="7" s="1"/>
  <c r="BT75" i="29"/>
  <c r="AR75" i="5" s="1"/>
  <c r="AR75" i="7" s="1"/>
  <c r="BU75" i="29"/>
  <c r="AS75" i="5" s="1"/>
  <c r="AS75" i="7" s="1"/>
  <c r="BV75" i="29"/>
  <c r="AT75" i="5" s="1"/>
  <c r="AT75" i="7" s="1"/>
  <c r="BW75" i="29"/>
  <c r="BX75" i="29"/>
  <c r="BY75" i="29"/>
  <c r="AU75" i="5" s="1"/>
  <c r="AU75" i="7" s="1"/>
  <c r="BZ75" i="29"/>
  <c r="AV75" i="5" s="1"/>
  <c r="AV75" i="7" s="1"/>
  <c r="CA75" i="29"/>
  <c r="AW75" i="5" s="1"/>
  <c r="AW75" i="7" s="1"/>
  <c r="P76" i="29"/>
  <c r="Q76" i="29"/>
  <c r="R76" i="29"/>
  <c r="S76" i="29"/>
  <c r="E76" i="5" s="1"/>
  <c r="E76" i="7" s="1"/>
  <c r="T76" i="29"/>
  <c r="F76" i="5" s="1"/>
  <c r="F76" i="7" s="1"/>
  <c r="U76" i="29"/>
  <c r="G76" i="5" s="1"/>
  <c r="G76" i="7" s="1"/>
  <c r="V76" i="29"/>
  <c r="H76" i="5" s="1"/>
  <c r="H76" i="7" s="1"/>
  <c r="W76" i="29"/>
  <c r="I76" i="5" s="1"/>
  <c r="I76" i="7" s="1"/>
  <c r="X76" i="29"/>
  <c r="J76" i="5" s="1"/>
  <c r="J76" i="7" s="1"/>
  <c r="Y76" i="29"/>
  <c r="K76" i="5" s="1"/>
  <c r="K76" i="7" s="1"/>
  <c r="Z76" i="29"/>
  <c r="AA76" i="29"/>
  <c r="L76" i="5" s="1"/>
  <c r="L76" i="7" s="1"/>
  <c r="AB76" i="29"/>
  <c r="M76" i="5" s="1"/>
  <c r="M76" i="7" s="1"/>
  <c r="AC76" i="29"/>
  <c r="N76" i="5" s="1"/>
  <c r="N76" i="7" s="1"/>
  <c r="AD76" i="29"/>
  <c r="O76" i="5" s="1"/>
  <c r="O76" i="7" s="1"/>
  <c r="AE76" i="29"/>
  <c r="AF76" i="29"/>
  <c r="P76" i="5" s="1"/>
  <c r="P76" i="7" s="1"/>
  <c r="AG76" i="29"/>
  <c r="Q76" i="5" s="1"/>
  <c r="Q76" i="7" s="1"/>
  <c r="AH76" i="29"/>
  <c r="AI76" i="29"/>
  <c r="R76" i="5" s="1"/>
  <c r="R76" i="7" s="1"/>
  <c r="AJ76" i="29"/>
  <c r="S76" i="5" s="1"/>
  <c r="S76" i="7" s="1"/>
  <c r="AK76" i="29"/>
  <c r="AL76" i="29"/>
  <c r="T76" i="5" s="1"/>
  <c r="T76" i="7" s="1"/>
  <c r="AM76" i="29"/>
  <c r="U76" i="5" s="1"/>
  <c r="U76" i="7" s="1"/>
  <c r="AN76" i="29"/>
  <c r="V76" i="5" s="1"/>
  <c r="V76" i="7" s="1"/>
  <c r="AO76" i="29"/>
  <c r="W76" i="5" s="1"/>
  <c r="W76" i="7" s="1"/>
  <c r="AP76" i="29"/>
  <c r="AQ76" i="29"/>
  <c r="X76" i="5" s="1"/>
  <c r="X76" i="7" s="1"/>
  <c r="AR76" i="29"/>
  <c r="Y76" i="5" s="1"/>
  <c r="Y76" i="7" s="1"/>
  <c r="AS76" i="29"/>
  <c r="Z76" i="5" s="1"/>
  <c r="Z76" i="7" s="1"/>
  <c r="AT76" i="29"/>
  <c r="AA76" i="5" s="1"/>
  <c r="AA76" i="7" s="1"/>
  <c r="AU76" i="29"/>
  <c r="AV76" i="29"/>
  <c r="AB76" i="5" s="1"/>
  <c r="AB76" i="7" s="1"/>
  <c r="AW76" i="29"/>
  <c r="AX76" i="29"/>
  <c r="AC76" i="5" s="1"/>
  <c r="AC76" i="7" s="1"/>
  <c r="AY76" i="29"/>
  <c r="AD76" i="5" s="1"/>
  <c r="AD76" i="7" s="1"/>
  <c r="AZ76" i="29"/>
  <c r="BA76" i="29"/>
  <c r="AE76" i="5" s="1"/>
  <c r="AE76" i="7" s="1"/>
  <c r="BB76" i="29"/>
  <c r="BC76" i="29"/>
  <c r="AF76" i="5" s="1"/>
  <c r="AF76" i="7" s="1"/>
  <c r="BD76" i="29"/>
  <c r="AG76" i="5" s="1"/>
  <c r="AG76" i="7" s="1"/>
  <c r="BE76" i="29"/>
  <c r="AH76" i="5" s="1"/>
  <c r="AH76" i="7" s="1"/>
  <c r="BF76" i="29"/>
  <c r="AI76" i="5" s="1"/>
  <c r="AI76" i="7" s="1"/>
  <c r="BG76" i="29"/>
  <c r="BH76" i="29"/>
  <c r="AJ76" i="5" s="1"/>
  <c r="AJ76" i="7" s="1"/>
  <c r="BI76" i="29"/>
  <c r="AK76" i="5" s="1"/>
  <c r="AK76" i="7" s="1"/>
  <c r="BJ76" i="29"/>
  <c r="BK76" i="29"/>
  <c r="AL76" i="5" s="1"/>
  <c r="AL76" i="7" s="1"/>
  <c r="BL76" i="29"/>
  <c r="BM76" i="29"/>
  <c r="BN76" i="29"/>
  <c r="BO76" i="29"/>
  <c r="AM76" i="5" s="1"/>
  <c r="AM76" i="7" s="1"/>
  <c r="BP76" i="29"/>
  <c r="AN76" i="5" s="1"/>
  <c r="AN76" i="7" s="1"/>
  <c r="BQ76" i="29"/>
  <c r="AO76" i="5" s="1"/>
  <c r="AO76" i="7" s="1"/>
  <c r="BR76" i="29"/>
  <c r="AP76" i="5" s="1"/>
  <c r="AP76" i="7" s="1"/>
  <c r="BS76" i="29"/>
  <c r="AQ76" i="5" s="1"/>
  <c r="AQ76" i="7" s="1"/>
  <c r="BT76" i="29"/>
  <c r="AR76" i="5" s="1"/>
  <c r="AR76" i="7" s="1"/>
  <c r="BU76" i="29"/>
  <c r="AS76" i="5" s="1"/>
  <c r="AS76" i="7" s="1"/>
  <c r="BV76" i="29"/>
  <c r="AT76" i="5" s="1"/>
  <c r="AT76" i="7" s="1"/>
  <c r="BW76" i="29"/>
  <c r="BX76" i="29"/>
  <c r="BY76" i="29"/>
  <c r="AU76" i="5" s="1"/>
  <c r="AU76" i="7" s="1"/>
  <c r="BZ76" i="29"/>
  <c r="AV76" i="5" s="1"/>
  <c r="AV76" i="7" s="1"/>
  <c r="CA76" i="29"/>
  <c r="AW76" i="5" s="1"/>
  <c r="AW76" i="7" s="1"/>
  <c r="P77" i="29"/>
  <c r="Q77" i="29"/>
  <c r="R77" i="29"/>
  <c r="S77" i="29"/>
  <c r="E77" i="5" s="1"/>
  <c r="E77" i="7" s="1"/>
  <c r="T77" i="29"/>
  <c r="F77" i="5" s="1"/>
  <c r="F77" i="7" s="1"/>
  <c r="U77" i="29"/>
  <c r="G77" i="5" s="1"/>
  <c r="G77" i="7" s="1"/>
  <c r="V77" i="29"/>
  <c r="H77" i="5" s="1"/>
  <c r="H77" i="7" s="1"/>
  <c r="W77" i="29"/>
  <c r="I77" i="5" s="1"/>
  <c r="I77" i="7" s="1"/>
  <c r="X77" i="29"/>
  <c r="J77" i="5" s="1"/>
  <c r="J77" i="7" s="1"/>
  <c r="Y77" i="29"/>
  <c r="K77" i="5" s="1"/>
  <c r="K77" i="7" s="1"/>
  <c r="Z77" i="29"/>
  <c r="AA77" i="29"/>
  <c r="L77" i="5" s="1"/>
  <c r="L77" i="7" s="1"/>
  <c r="AB77" i="29"/>
  <c r="M77" i="5" s="1"/>
  <c r="M77" i="7" s="1"/>
  <c r="AC77" i="29"/>
  <c r="N77" i="5" s="1"/>
  <c r="N77" i="7" s="1"/>
  <c r="AD77" i="29"/>
  <c r="O77" i="5" s="1"/>
  <c r="O77" i="7" s="1"/>
  <c r="AE77" i="29"/>
  <c r="AF77" i="29"/>
  <c r="P77" i="5" s="1"/>
  <c r="P77" i="7" s="1"/>
  <c r="AG77" i="29"/>
  <c r="Q77" i="5" s="1"/>
  <c r="Q77" i="7" s="1"/>
  <c r="AH77" i="29"/>
  <c r="AI77" i="29"/>
  <c r="R77" i="5" s="1"/>
  <c r="R77" i="7" s="1"/>
  <c r="AJ77" i="29"/>
  <c r="S77" i="5" s="1"/>
  <c r="S77" i="7" s="1"/>
  <c r="AK77" i="29"/>
  <c r="AL77" i="29"/>
  <c r="T77" i="5" s="1"/>
  <c r="T77" i="7" s="1"/>
  <c r="AM77" i="29"/>
  <c r="U77" i="5" s="1"/>
  <c r="U77" i="7" s="1"/>
  <c r="AN77" i="29"/>
  <c r="V77" i="5" s="1"/>
  <c r="V77" i="7" s="1"/>
  <c r="AO77" i="29"/>
  <c r="W77" i="5" s="1"/>
  <c r="W77" i="7" s="1"/>
  <c r="AP77" i="29"/>
  <c r="AQ77" i="29"/>
  <c r="X77" i="5" s="1"/>
  <c r="X77" i="7" s="1"/>
  <c r="AR77" i="29"/>
  <c r="Y77" i="5" s="1"/>
  <c r="Y77" i="7" s="1"/>
  <c r="AS77" i="29"/>
  <c r="Z77" i="5" s="1"/>
  <c r="Z77" i="7" s="1"/>
  <c r="AT77" i="29"/>
  <c r="AA77" i="5" s="1"/>
  <c r="AA77" i="7" s="1"/>
  <c r="AU77" i="29"/>
  <c r="AV77" i="29"/>
  <c r="AB77" i="5" s="1"/>
  <c r="AB77" i="7" s="1"/>
  <c r="AW77" i="29"/>
  <c r="AX77" i="29"/>
  <c r="AC77" i="5" s="1"/>
  <c r="AC77" i="7" s="1"/>
  <c r="AY77" i="29"/>
  <c r="AD77" i="5" s="1"/>
  <c r="AD77" i="7" s="1"/>
  <c r="AZ77" i="29"/>
  <c r="BA77" i="29"/>
  <c r="AE77" i="5" s="1"/>
  <c r="AE77" i="7" s="1"/>
  <c r="BB77" i="29"/>
  <c r="BC77" i="29"/>
  <c r="AF77" i="5" s="1"/>
  <c r="AF77" i="7" s="1"/>
  <c r="BD77" i="29"/>
  <c r="AG77" i="5" s="1"/>
  <c r="AG77" i="7" s="1"/>
  <c r="BE77" i="29"/>
  <c r="AH77" i="5" s="1"/>
  <c r="AH77" i="7" s="1"/>
  <c r="BF77" i="29"/>
  <c r="AI77" i="5" s="1"/>
  <c r="AI77" i="7" s="1"/>
  <c r="BG77" i="29"/>
  <c r="BH77" i="29"/>
  <c r="AJ77" i="5" s="1"/>
  <c r="AJ77" i="7" s="1"/>
  <c r="BI77" i="29"/>
  <c r="AK77" i="5" s="1"/>
  <c r="AK77" i="7" s="1"/>
  <c r="BJ77" i="29"/>
  <c r="BK77" i="29"/>
  <c r="AL77" i="5" s="1"/>
  <c r="AL77" i="7" s="1"/>
  <c r="BL77" i="29"/>
  <c r="BM77" i="29"/>
  <c r="BN77" i="29"/>
  <c r="BO77" i="29"/>
  <c r="AM77" i="5" s="1"/>
  <c r="AM77" i="7" s="1"/>
  <c r="BP77" i="29"/>
  <c r="AN77" i="5" s="1"/>
  <c r="AN77" i="7" s="1"/>
  <c r="BQ77" i="29"/>
  <c r="AO77" i="5" s="1"/>
  <c r="AO77" i="7" s="1"/>
  <c r="BR77" i="29"/>
  <c r="AP77" i="5" s="1"/>
  <c r="AP77" i="7" s="1"/>
  <c r="BS77" i="29"/>
  <c r="AQ77" i="5" s="1"/>
  <c r="AQ77" i="7" s="1"/>
  <c r="BT77" i="29"/>
  <c r="AR77" i="5" s="1"/>
  <c r="AR77" i="7" s="1"/>
  <c r="BU77" i="29"/>
  <c r="AS77" i="5" s="1"/>
  <c r="AS77" i="7" s="1"/>
  <c r="BV77" i="29"/>
  <c r="AT77" i="5" s="1"/>
  <c r="AT77" i="7" s="1"/>
  <c r="BW77" i="29"/>
  <c r="BX77" i="29"/>
  <c r="BY77" i="29"/>
  <c r="AU77" i="5" s="1"/>
  <c r="AU77" i="7" s="1"/>
  <c r="BZ77" i="29"/>
  <c r="AV77" i="5" s="1"/>
  <c r="AV77" i="7" s="1"/>
  <c r="CA77" i="29"/>
  <c r="AW77" i="5" s="1"/>
  <c r="AW77" i="7" s="1"/>
  <c r="P78" i="29"/>
  <c r="Q78" i="29"/>
  <c r="R78" i="29"/>
  <c r="S78" i="29"/>
  <c r="E78" i="5" s="1"/>
  <c r="E78" i="7" s="1"/>
  <c r="T78" i="29"/>
  <c r="F78" i="5" s="1"/>
  <c r="F78" i="7" s="1"/>
  <c r="U78" i="29"/>
  <c r="G78" i="5" s="1"/>
  <c r="G78" i="7" s="1"/>
  <c r="V78" i="29"/>
  <c r="H78" i="5" s="1"/>
  <c r="H78" i="7" s="1"/>
  <c r="W78" i="29"/>
  <c r="I78" i="5" s="1"/>
  <c r="I78" i="7" s="1"/>
  <c r="X78" i="29"/>
  <c r="J78" i="5" s="1"/>
  <c r="J78" i="7" s="1"/>
  <c r="Y78" i="29"/>
  <c r="K78" i="5" s="1"/>
  <c r="K78" i="7" s="1"/>
  <c r="Z78" i="29"/>
  <c r="AA78" i="29"/>
  <c r="L78" i="5" s="1"/>
  <c r="L78" i="7" s="1"/>
  <c r="AB78" i="29"/>
  <c r="M78" i="5" s="1"/>
  <c r="M78" i="7" s="1"/>
  <c r="AC78" i="29"/>
  <c r="N78" i="5" s="1"/>
  <c r="N78" i="7" s="1"/>
  <c r="AD78" i="29"/>
  <c r="O78" i="5" s="1"/>
  <c r="O78" i="7" s="1"/>
  <c r="AE78" i="29"/>
  <c r="AF78" i="29"/>
  <c r="P78" i="5" s="1"/>
  <c r="P78" i="7" s="1"/>
  <c r="AG78" i="29"/>
  <c r="Q78" i="5" s="1"/>
  <c r="Q78" i="7" s="1"/>
  <c r="AH78" i="29"/>
  <c r="AI78" i="29"/>
  <c r="R78" i="5" s="1"/>
  <c r="R78" i="7" s="1"/>
  <c r="AJ78" i="29"/>
  <c r="S78" i="5" s="1"/>
  <c r="S78" i="7" s="1"/>
  <c r="AK78" i="29"/>
  <c r="AL78" i="29"/>
  <c r="T78" i="5" s="1"/>
  <c r="T78" i="7" s="1"/>
  <c r="AM78" i="29"/>
  <c r="U78" i="5" s="1"/>
  <c r="U78" i="7" s="1"/>
  <c r="AN78" i="29"/>
  <c r="V78" i="5" s="1"/>
  <c r="V78" i="7" s="1"/>
  <c r="AO78" i="29"/>
  <c r="W78" i="5" s="1"/>
  <c r="W78" i="7" s="1"/>
  <c r="AP78" i="29"/>
  <c r="AQ78" i="29"/>
  <c r="X78" i="5" s="1"/>
  <c r="X78" i="7" s="1"/>
  <c r="AR78" i="29"/>
  <c r="Y78" i="5" s="1"/>
  <c r="Y78" i="7" s="1"/>
  <c r="AS78" i="29"/>
  <c r="Z78" i="5" s="1"/>
  <c r="Z78" i="7" s="1"/>
  <c r="AT78" i="29"/>
  <c r="AA78" i="5" s="1"/>
  <c r="AA78" i="7" s="1"/>
  <c r="AU78" i="29"/>
  <c r="AV78" i="29"/>
  <c r="AB78" i="5" s="1"/>
  <c r="AB78" i="7" s="1"/>
  <c r="AW78" i="29"/>
  <c r="AX78" i="29"/>
  <c r="AC78" i="5" s="1"/>
  <c r="AC78" i="7" s="1"/>
  <c r="AY78" i="29"/>
  <c r="AD78" i="5" s="1"/>
  <c r="AD78" i="7" s="1"/>
  <c r="AZ78" i="29"/>
  <c r="BA78" i="29"/>
  <c r="AE78" i="5" s="1"/>
  <c r="AE78" i="7" s="1"/>
  <c r="BB78" i="29"/>
  <c r="BC78" i="29"/>
  <c r="AF78" i="5" s="1"/>
  <c r="AF78" i="7" s="1"/>
  <c r="BD78" i="29"/>
  <c r="AG78" i="5" s="1"/>
  <c r="AG78" i="7" s="1"/>
  <c r="BE78" i="29"/>
  <c r="AH78" i="5" s="1"/>
  <c r="AH78" i="7" s="1"/>
  <c r="BF78" i="29"/>
  <c r="AI78" i="5" s="1"/>
  <c r="AI78" i="7" s="1"/>
  <c r="BG78" i="29"/>
  <c r="BH78" i="29"/>
  <c r="AJ78" i="5" s="1"/>
  <c r="AJ78" i="7" s="1"/>
  <c r="BI78" i="29"/>
  <c r="AK78" i="5" s="1"/>
  <c r="AK78" i="7" s="1"/>
  <c r="BJ78" i="29"/>
  <c r="BK78" i="29"/>
  <c r="AL78" i="5" s="1"/>
  <c r="AL78" i="7" s="1"/>
  <c r="BL78" i="29"/>
  <c r="BM78" i="29"/>
  <c r="BN78" i="29"/>
  <c r="BO78" i="29"/>
  <c r="AM78" i="5" s="1"/>
  <c r="AM78" i="7" s="1"/>
  <c r="BP78" i="29"/>
  <c r="AN78" i="5" s="1"/>
  <c r="AN78" i="7" s="1"/>
  <c r="BQ78" i="29"/>
  <c r="AO78" i="5" s="1"/>
  <c r="AO78" i="7" s="1"/>
  <c r="BR78" i="29"/>
  <c r="AP78" i="5" s="1"/>
  <c r="AP78" i="7" s="1"/>
  <c r="BS78" i="29"/>
  <c r="AQ78" i="5" s="1"/>
  <c r="AQ78" i="7" s="1"/>
  <c r="BT78" i="29"/>
  <c r="AR78" i="5" s="1"/>
  <c r="AR78" i="7" s="1"/>
  <c r="BU78" i="29"/>
  <c r="AS78" i="5" s="1"/>
  <c r="AS78" i="7" s="1"/>
  <c r="BV78" i="29"/>
  <c r="AT78" i="5" s="1"/>
  <c r="AT78" i="7" s="1"/>
  <c r="BW78" i="29"/>
  <c r="BX78" i="29"/>
  <c r="BY78" i="29"/>
  <c r="AU78" i="5" s="1"/>
  <c r="AU78" i="7" s="1"/>
  <c r="BZ78" i="29"/>
  <c r="AV78" i="5" s="1"/>
  <c r="AV78" i="7" s="1"/>
  <c r="CA78" i="29"/>
  <c r="AW78" i="5" s="1"/>
  <c r="AW78" i="7" s="1"/>
  <c r="P79" i="29"/>
  <c r="Q79" i="29"/>
  <c r="R79" i="29"/>
  <c r="S79" i="29"/>
  <c r="E79" i="5" s="1"/>
  <c r="E79" i="7" s="1"/>
  <c r="T79" i="29"/>
  <c r="F79" i="5" s="1"/>
  <c r="F79" i="7" s="1"/>
  <c r="U79" i="29"/>
  <c r="G79" i="5" s="1"/>
  <c r="G79" i="7" s="1"/>
  <c r="V79" i="29"/>
  <c r="H79" i="5" s="1"/>
  <c r="H79" i="7" s="1"/>
  <c r="W79" i="29"/>
  <c r="I79" i="5" s="1"/>
  <c r="I79" i="7" s="1"/>
  <c r="X79" i="29"/>
  <c r="J79" i="5" s="1"/>
  <c r="J79" i="7" s="1"/>
  <c r="Y79" i="29"/>
  <c r="K79" i="5" s="1"/>
  <c r="K79" i="7" s="1"/>
  <c r="Z79" i="29"/>
  <c r="AA79" i="29"/>
  <c r="L79" i="5" s="1"/>
  <c r="L79" i="7" s="1"/>
  <c r="AB79" i="29"/>
  <c r="M79" i="5" s="1"/>
  <c r="M79" i="7" s="1"/>
  <c r="AC79" i="29"/>
  <c r="N79" i="5" s="1"/>
  <c r="N79" i="7" s="1"/>
  <c r="AD79" i="29"/>
  <c r="O79" i="5" s="1"/>
  <c r="O79" i="7" s="1"/>
  <c r="AE79" i="29"/>
  <c r="AF79" i="29"/>
  <c r="P79" i="5" s="1"/>
  <c r="P79" i="7" s="1"/>
  <c r="AG79" i="29"/>
  <c r="Q79" i="5" s="1"/>
  <c r="Q79" i="7" s="1"/>
  <c r="AH79" i="29"/>
  <c r="AI79" i="29"/>
  <c r="R79" i="5" s="1"/>
  <c r="R79" i="7" s="1"/>
  <c r="AJ79" i="29"/>
  <c r="S79" i="5" s="1"/>
  <c r="S79" i="7" s="1"/>
  <c r="AK79" i="29"/>
  <c r="AL79" i="29"/>
  <c r="T79" i="5" s="1"/>
  <c r="T79" i="7" s="1"/>
  <c r="AM79" i="29"/>
  <c r="U79" i="5" s="1"/>
  <c r="U79" i="7" s="1"/>
  <c r="AN79" i="29"/>
  <c r="V79" i="5" s="1"/>
  <c r="V79" i="7" s="1"/>
  <c r="AO79" i="29"/>
  <c r="W79" i="5" s="1"/>
  <c r="W79" i="7" s="1"/>
  <c r="AP79" i="29"/>
  <c r="AQ79" i="29"/>
  <c r="X79" i="5" s="1"/>
  <c r="X79" i="7" s="1"/>
  <c r="AR79" i="29"/>
  <c r="Y79" i="5" s="1"/>
  <c r="Y79" i="7" s="1"/>
  <c r="AS79" i="29"/>
  <c r="Z79" i="5" s="1"/>
  <c r="Z79" i="7" s="1"/>
  <c r="AT79" i="29"/>
  <c r="AA79" i="5" s="1"/>
  <c r="AA79" i="7" s="1"/>
  <c r="AU79" i="29"/>
  <c r="AV79" i="29"/>
  <c r="AB79" i="5" s="1"/>
  <c r="AB79" i="7" s="1"/>
  <c r="AW79" i="29"/>
  <c r="AX79" i="29"/>
  <c r="AC79" i="5" s="1"/>
  <c r="AC79" i="7" s="1"/>
  <c r="AY79" i="29"/>
  <c r="AD79" i="5" s="1"/>
  <c r="AD79" i="7" s="1"/>
  <c r="AZ79" i="29"/>
  <c r="BA79" i="29"/>
  <c r="AE79" i="5" s="1"/>
  <c r="AE79" i="7" s="1"/>
  <c r="BB79" i="29"/>
  <c r="BC79" i="29"/>
  <c r="AF79" i="5" s="1"/>
  <c r="AF79" i="7" s="1"/>
  <c r="BD79" i="29"/>
  <c r="AG79" i="5" s="1"/>
  <c r="AG79" i="7" s="1"/>
  <c r="BE79" i="29"/>
  <c r="AH79" i="5" s="1"/>
  <c r="AH79" i="7" s="1"/>
  <c r="BF79" i="29"/>
  <c r="AI79" i="5" s="1"/>
  <c r="AI79" i="7" s="1"/>
  <c r="BG79" i="29"/>
  <c r="BH79" i="29"/>
  <c r="AJ79" i="5" s="1"/>
  <c r="AJ79" i="7" s="1"/>
  <c r="BI79" i="29"/>
  <c r="AK79" i="5" s="1"/>
  <c r="AK79" i="7" s="1"/>
  <c r="BJ79" i="29"/>
  <c r="BK79" i="29"/>
  <c r="AL79" i="5" s="1"/>
  <c r="AL79" i="7" s="1"/>
  <c r="BL79" i="29"/>
  <c r="BM79" i="29"/>
  <c r="BN79" i="29"/>
  <c r="BO79" i="29"/>
  <c r="AM79" i="5" s="1"/>
  <c r="AM79" i="7" s="1"/>
  <c r="BP79" i="29"/>
  <c r="AN79" i="5" s="1"/>
  <c r="AN79" i="7" s="1"/>
  <c r="BQ79" i="29"/>
  <c r="AO79" i="5" s="1"/>
  <c r="AO79" i="7" s="1"/>
  <c r="BR79" i="29"/>
  <c r="AP79" i="5" s="1"/>
  <c r="AP79" i="7" s="1"/>
  <c r="BS79" i="29"/>
  <c r="AQ79" i="5" s="1"/>
  <c r="AQ79" i="7" s="1"/>
  <c r="BT79" i="29"/>
  <c r="AR79" i="5" s="1"/>
  <c r="AR79" i="7" s="1"/>
  <c r="BU79" i="29"/>
  <c r="AS79" i="5" s="1"/>
  <c r="AS79" i="7" s="1"/>
  <c r="BV79" i="29"/>
  <c r="AT79" i="5" s="1"/>
  <c r="AT79" i="7" s="1"/>
  <c r="BW79" i="29"/>
  <c r="BX79" i="29"/>
  <c r="BY79" i="29"/>
  <c r="AU79" i="5" s="1"/>
  <c r="AU79" i="7" s="1"/>
  <c r="BZ79" i="29"/>
  <c r="AV79" i="5" s="1"/>
  <c r="AV79" i="7" s="1"/>
  <c r="CA79" i="29"/>
  <c r="AW79" i="5" s="1"/>
  <c r="AW79" i="7" s="1"/>
  <c r="P80" i="29"/>
  <c r="Q80" i="29"/>
  <c r="R80" i="29"/>
  <c r="S80" i="29"/>
  <c r="E80" i="5" s="1"/>
  <c r="E80" i="7" s="1"/>
  <c r="T80" i="29"/>
  <c r="F80" i="5" s="1"/>
  <c r="F80" i="7" s="1"/>
  <c r="U80" i="29"/>
  <c r="G80" i="5" s="1"/>
  <c r="G80" i="7" s="1"/>
  <c r="V80" i="29"/>
  <c r="H80" i="5" s="1"/>
  <c r="H80" i="7" s="1"/>
  <c r="W80" i="29"/>
  <c r="I80" i="5" s="1"/>
  <c r="I80" i="7" s="1"/>
  <c r="X80" i="29"/>
  <c r="J80" i="5" s="1"/>
  <c r="J80" i="7" s="1"/>
  <c r="Y80" i="29"/>
  <c r="K80" i="5" s="1"/>
  <c r="K80" i="7" s="1"/>
  <c r="Z80" i="29"/>
  <c r="AA80" i="29"/>
  <c r="L80" i="5" s="1"/>
  <c r="L80" i="7" s="1"/>
  <c r="AB80" i="29"/>
  <c r="M80" i="5" s="1"/>
  <c r="M80" i="7" s="1"/>
  <c r="AC80" i="29"/>
  <c r="N80" i="5" s="1"/>
  <c r="N80" i="7" s="1"/>
  <c r="AD80" i="29"/>
  <c r="O80" i="5" s="1"/>
  <c r="O80" i="7" s="1"/>
  <c r="AE80" i="29"/>
  <c r="AF80" i="29"/>
  <c r="P80" i="5" s="1"/>
  <c r="P80" i="7" s="1"/>
  <c r="AG80" i="29"/>
  <c r="Q80" i="5" s="1"/>
  <c r="Q80" i="7" s="1"/>
  <c r="AH80" i="29"/>
  <c r="AI80" i="29"/>
  <c r="R80" i="5" s="1"/>
  <c r="R80" i="7" s="1"/>
  <c r="AJ80" i="29"/>
  <c r="S80" i="5" s="1"/>
  <c r="S80" i="7" s="1"/>
  <c r="AK80" i="29"/>
  <c r="AL80" i="29"/>
  <c r="T80" i="5" s="1"/>
  <c r="T80" i="7" s="1"/>
  <c r="AM80" i="29"/>
  <c r="U80" i="5" s="1"/>
  <c r="U80" i="7" s="1"/>
  <c r="AN80" i="29"/>
  <c r="V80" i="5" s="1"/>
  <c r="V80" i="7" s="1"/>
  <c r="AO80" i="29"/>
  <c r="W80" i="5" s="1"/>
  <c r="W80" i="7" s="1"/>
  <c r="AP80" i="29"/>
  <c r="AQ80" i="29"/>
  <c r="X80" i="5" s="1"/>
  <c r="X80" i="7" s="1"/>
  <c r="AR80" i="29"/>
  <c r="Y80" i="5" s="1"/>
  <c r="Y80" i="7" s="1"/>
  <c r="AS80" i="29"/>
  <c r="Z80" i="5" s="1"/>
  <c r="Z80" i="7" s="1"/>
  <c r="AT80" i="29"/>
  <c r="AA80" i="5" s="1"/>
  <c r="AA80" i="7" s="1"/>
  <c r="AU80" i="29"/>
  <c r="AV80" i="29"/>
  <c r="AB80" i="5" s="1"/>
  <c r="AB80" i="7" s="1"/>
  <c r="AW80" i="29"/>
  <c r="AX80" i="29"/>
  <c r="AC80" i="5" s="1"/>
  <c r="AC80" i="7" s="1"/>
  <c r="AY80" i="29"/>
  <c r="AD80" i="5" s="1"/>
  <c r="AD80" i="7" s="1"/>
  <c r="AZ80" i="29"/>
  <c r="BA80" i="29"/>
  <c r="AE80" i="5" s="1"/>
  <c r="AE80" i="7" s="1"/>
  <c r="BB80" i="29"/>
  <c r="BC80" i="29"/>
  <c r="AF80" i="5" s="1"/>
  <c r="AF80" i="7" s="1"/>
  <c r="BD80" i="29"/>
  <c r="AG80" i="5" s="1"/>
  <c r="AG80" i="7" s="1"/>
  <c r="BE80" i="29"/>
  <c r="AH80" i="5" s="1"/>
  <c r="AH80" i="7" s="1"/>
  <c r="BF80" i="29"/>
  <c r="AI80" i="5" s="1"/>
  <c r="AI80" i="7" s="1"/>
  <c r="BG80" i="29"/>
  <c r="BH80" i="29"/>
  <c r="AJ80" i="5" s="1"/>
  <c r="AJ80" i="7" s="1"/>
  <c r="BI80" i="29"/>
  <c r="AK80" i="5" s="1"/>
  <c r="AK80" i="7" s="1"/>
  <c r="BJ80" i="29"/>
  <c r="BK80" i="29"/>
  <c r="AL80" i="5" s="1"/>
  <c r="AL80" i="7" s="1"/>
  <c r="BL80" i="29"/>
  <c r="BM80" i="29"/>
  <c r="BN80" i="29"/>
  <c r="BO80" i="29"/>
  <c r="AM80" i="5" s="1"/>
  <c r="AM80" i="7" s="1"/>
  <c r="BP80" i="29"/>
  <c r="AN80" i="5" s="1"/>
  <c r="AN80" i="7" s="1"/>
  <c r="BQ80" i="29"/>
  <c r="AO80" i="5" s="1"/>
  <c r="AO80" i="7" s="1"/>
  <c r="BR80" i="29"/>
  <c r="AP80" i="5" s="1"/>
  <c r="AP80" i="7" s="1"/>
  <c r="BS80" i="29"/>
  <c r="AQ80" i="5" s="1"/>
  <c r="AQ80" i="7" s="1"/>
  <c r="BT80" i="29"/>
  <c r="AR80" i="5" s="1"/>
  <c r="AR80" i="7" s="1"/>
  <c r="BU80" i="29"/>
  <c r="AS80" i="5" s="1"/>
  <c r="AS80" i="7" s="1"/>
  <c r="BV80" i="29"/>
  <c r="AT80" i="5" s="1"/>
  <c r="AT80" i="7" s="1"/>
  <c r="BW80" i="29"/>
  <c r="BX80" i="29"/>
  <c r="BY80" i="29"/>
  <c r="AU80" i="5" s="1"/>
  <c r="AU80" i="7" s="1"/>
  <c r="BZ80" i="29"/>
  <c r="AV80" i="5" s="1"/>
  <c r="AV80" i="7" s="1"/>
  <c r="CA80" i="29"/>
  <c r="AW80" i="5" s="1"/>
  <c r="AW80" i="7" s="1"/>
  <c r="P81" i="29"/>
  <c r="Q81" i="29"/>
  <c r="R81" i="29"/>
  <c r="S81" i="29"/>
  <c r="E81" i="5" s="1"/>
  <c r="E81" i="7" s="1"/>
  <c r="T81" i="29"/>
  <c r="F81" i="5" s="1"/>
  <c r="F81" i="7" s="1"/>
  <c r="U81" i="29"/>
  <c r="G81" i="5" s="1"/>
  <c r="G81" i="7" s="1"/>
  <c r="V81" i="29"/>
  <c r="H81" i="5" s="1"/>
  <c r="H81" i="7" s="1"/>
  <c r="W81" i="29"/>
  <c r="I81" i="5" s="1"/>
  <c r="I81" i="7" s="1"/>
  <c r="X81" i="29"/>
  <c r="J81" i="5" s="1"/>
  <c r="J81" i="7" s="1"/>
  <c r="Y81" i="29"/>
  <c r="K81" i="5" s="1"/>
  <c r="K81" i="7" s="1"/>
  <c r="Z81" i="29"/>
  <c r="AA81" i="29"/>
  <c r="L81" i="5" s="1"/>
  <c r="L81" i="7" s="1"/>
  <c r="AB81" i="29"/>
  <c r="M81" i="5" s="1"/>
  <c r="M81" i="7" s="1"/>
  <c r="AC81" i="29"/>
  <c r="N81" i="5" s="1"/>
  <c r="N81" i="7" s="1"/>
  <c r="AD81" i="29"/>
  <c r="O81" i="5" s="1"/>
  <c r="O81" i="7" s="1"/>
  <c r="AE81" i="29"/>
  <c r="AF81" i="29"/>
  <c r="P81" i="5" s="1"/>
  <c r="P81" i="7" s="1"/>
  <c r="AG81" i="29"/>
  <c r="Q81" i="5" s="1"/>
  <c r="Q81" i="7" s="1"/>
  <c r="AH81" i="29"/>
  <c r="AI81" i="29"/>
  <c r="R81" i="5" s="1"/>
  <c r="R81" i="7" s="1"/>
  <c r="AJ81" i="29"/>
  <c r="S81" i="5" s="1"/>
  <c r="S81" i="7" s="1"/>
  <c r="AK81" i="29"/>
  <c r="AL81" i="29"/>
  <c r="T81" i="5" s="1"/>
  <c r="T81" i="7" s="1"/>
  <c r="AM81" i="29"/>
  <c r="U81" i="5" s="1"/>
  <c r="U81" i="7" s="1"/>
  <c r="AN81" i="29"/>
  <c r="V81" i="5" s="1"/>
  <c r="V81" i="7" s="1"/>
  <c r="AO81" i="29"/>
  <c r="W81" i="5" s="1"/>
  <c r="W81" i="7" s="1"/>
  <c r="AP81" i="29"/>
  <c r="AQ81" i="29"/>
  <c r="X81" i="5" s="1"/>
  <c r="X81" i="7" s="1"/>
  <c r="AR81" i="29"/>
  <c r="Y81" i="5" s="1"/>
  <c r="Y81" i="7" s="1"/>
  <c r="AS81" i="29"/>
  <c r="Z81" i="5" s="1"/>
  <c r="Z81" i="7" s="1"/>
  <c r="AT81" i="29"/>
  <c r="AA81" i="5" s="1"/>
  <c r="AA81" i="7" s="1"/>
  <c r="AU81" i="29"/>
  <c r="AV81" i="29"/>
  <c r="AB81" i="5" s="1"/>
  <c r="AB81" i="7" s="1"/>
  <c r="AW81" i="29"/>
  <c r="AX81" i="29"/>
  <c r="AC81" i="5" s="1"/>
  <c r="AC81" i="7" s="1"/>
  <c r="AY81" i="29"/>
  <c r="AD81" i="5" s="1"/>
  <c r="AD81" i="7" s="1"/>
  <c r="AZ81" i="29"/>
  <c r="BA81" i="29"/>
  <c r="AE81" i="5" s="1"/>
  <c r="AE81" i="7" s="1"/>
  <c r="BB81" i="29"/>
  <c r="BC81" i="29"/>
  <c r="AF81" i="5" s="1"/>
  <c r="AF81" i="7" s="1"/>
  <c r="BD81" i="29"/>
  <c r="AG81" i="5" s="1"/>
  <c r="AG81" i="7" s="1"/>
  <c r="BE81" i="29"/>
  <c r="AH81" i="5" s="1"/>
  <c r="AH81" i="7" s="1"/>
  <c r="BF81" i="29"/>
  <c r="AI81" i="5" s="1"/>
  <c r="AI81" i="7" s="1"/>
  <c r="BG81" i="29"/>
  <c r="BH81" i="29"/>
  <c r="AJ81" i="5" s="1"/>
  <c r="AJ81" i="7" s="1"/>
  <c r="BI81" i="29"/>
  <c r="AK81" i="5" s="1"/>
  <c r="AK81" i="7" s="1"/>
  <c r="BJ81" i="29"/>
  <c r="BK81" i="29"/>
  <c r="AL81" i="5" s="1"/>
  <c r="AL81" i="7" s="1"/>
  <c r="BL81" i="29"/>
  <c r="BM81" i="29"/>
  <c r="BN81" i="29"/>
  <c r="BO81" i="29"/>
  <c r="AM81" i="5" s="1"/>
  <c r="AM81" i="7" s="1"/>
  <c r="BP81" i="29"/>
  <c r="AN81" i="5" s="1"/>
  <c r="AN81" i="7" s="1"/>
  <c r="BQ81" i="29"/>
  <c r="AO81" i="5" s="1"/>
  <c r="AO81" i="7" s="1"/>
  <c r="BR81" i="29"/>
  <c r="AP81" i="5" s="1"/>
  <c r="AP81" i="7" s="1"/>
  <c r="BS81" i="29"/>
  <c r="AQ81" i="5" s="1"/>
  <c r="AQ81" i="7" s="1"/>
  <c r="BT81" i="29"/>
  <c r="AR81" i="5" s="1"/>
  <c r="AR81" i="7" s="1"/>
  <c r="BU81" i="29"/>
  <c r="AS81" i="5" s="1"/>
  <c r="AS81" i="7" s="1"/>
  <c r="BV81" i="29"/>
  <c r="AT81" i="5" s="1"/>
  <c r="AT81" i="7" s="1"/>
  <c r="BW81" i="29"/>
  <c r="BX81" i="29"/>
  <c r="BY81" i="29"/>
  <c r="AU81" i="5" s="1"/>
  <c r="AU81" i="7" s="1"/>
  <c r="BZ81" i="29"/>
  <c r="AV81" i="5" s="1"/>
  <c r="AV81" i="7" s="1"/>
  <c r="CA81" i="29"/>
  <c r="AW81" i="5" s="1"/>
  <c r="AW81" i="7" s="1"/>
  <c r="P82" i="29"/>
  <c r="Q82" i="29"/>
  <c r="R82" i="29"/>
  <c r="S82" i="29"/>
  <c r="E82" i="5" s="1"/>
  <c r="E82" i="7" s="1"/>
  <c r="T82" i="29"/>
  <c r="F82" i="5" s="1"/>
  <c r="F82" i="7" s="1"/>
  <c r="U82" i="29"/>
  <c r="G82" i="5" s="1"/>
  <c r="G82" i="7" s="1"/>
  <c r="V82" i="29"/>
  <c r="H82" i="5" s="1"/>
  <c r="H82" i="7" s="1"/>
  <c r="W82" i="29"/>
  <c r="I82" i="5" s="1"/>
  <c r="I82" i="7" s="1"/>
  <c r="X82" i="29"/>
  <c r="J82" i="5" s="1"/>
  <c r="J82" i="7" s="1"/>
  <c r="Y82" i="29"/>
  <c r="K82" i="5" s="1"/>
  <c r="K82" i="7" s="1"/>
  <c r="Z82" i="29"/>
  <c r="AA82" i="29"/>
  <c r="L82" i="5" s="1"/>
  <c r="L82" i="7" s="1"/>
  <c r="AB82" i="29"/>
  <c r="M82" i="5" s="1"/>
  <c r="M82" i="7" s="1"/>
  <c r="AC82" i="29"/>
  <c r="N82" i="5" s="1"/>
  <c r="N82" i="7" s="1"/>
  <c r="AD82" i="29"/>
  <c r="O82" i="5" s="1"/>
  <c r="O82" i="7" s="1"/>
  <c r="AE82" i="29"/>
  <c r="AF82" i="29"/>
  <c r="P82" i="5" s="1"/>
  <c r="P82" i="7" s="1"/>
  <c r="AG82" i="29"/>
  <c r="Q82" i="5" s="1"/>
  <c r="Q82" i="7" s="1"/>
  <c r="AH82" i="29"/>
  <c r="AI82" i="29"/>
  <c r="R82" i="5" s="1"/>
  <c r="R82" i="7" s="1"/>
  <c r="AJ82" i="29"/>
  <c r="S82" i="5" s="1"/>
  <c r="S82" i="7" s="1"/>
  <c r="AK82" i="29"/>
  <c r="AL82" i="29"/>
  <c r="T82" i="5" s="1"/>
  <c r="T82" i="7" s="1"/>
  <c r="AM82" i="29"/>
  <c r="U82" i="5" s="1"/>
  <c r="U82" i="7" s="1"/>
  <c r="AN82" i="29"/>
  <c r="V82" i="5" s="1"/>
  <c r="V82" i="7" s="1"/>
  <c r="AO82" i="29"/>
  <c r="W82" i="5" s="1"/>
  <c r="W82" i="7" s="1"/>
  <c r="AP82" i="29"/>
  <c r="AQ82" i="29"/>
  <c r="X82" i="5" s="1"/>
  <c r="X82" i="7" s="1"/>
  <c r="AR82" i="29"/>
  <c r="Y82" i="5" s="1"/>
  <c r="Y82" i="7" s="1"/>
  <c r="AS82" i="29"/>
  <c r="Z82" i="5" s="1"/>
  <c r="Z82" i="7" s="1"/>
  <c r="AT82" i="29"/>
  <c r="AA82" i="5" s="1"/>
  <c r="AA82" i="7" s="1"/>
  <c r="AU82" i="29"/>
  <c r="AV82" i="29"/>
  <c r="AB82" i="5" s="1"/>
  <c r="AB82" i="7" s="1"/>
  <c r="AW82" i="29"/>
  <c r="AX82" i="29"/>
  <c r="AC82" i="5" s="1"/>
  <c r="AC82" i="7" s="1"/>
  <c r="AY82" i="29"/>
  <c r="AD82" i="5" s="1"/>
  <c r="AD82" i="7" s="1"/>
  <c r="AZ82" i="29"/>
  <c r="BA82" i="29"/>
  <c r="AE82" i="5" s="1"/>
  <c r="AE82" i="7" s="1"/>
  <c r="BB82" i="29"/>
  <c r="BC82" i="29"/>
  <c r="AF82" i="5" s="1"/>
  <c r="AF82" i="7" s="1"/>
  <c r="BD82" i="29"/>
  <c r="AG82" i="5" s="1"/>
  <c r="AG82" i="7" s="1"/>
  <c r="BE82" i="29"/>
  <c r="AH82" i="5" s="1"/>
  <c r="AH82" i="7" s="1"/>
  <c r="BF82" i="29"/>
  <c r="AI82" i="5" s="1"/>
  <c r="AI82" i="7" s="1"/>
  <c r="BG82" i="29"/>
  <c r="BH82" i="29"/>
  <c r="AJ82" i="5" s="1"/>
  <c r="AJ82" i="7" s="1"/>
  <c r="BI82" i="29"/>
  <c r="AK82" i="5" s="1"/>
  <c r="AK82" i="7" s="1"/>
  <c r="BJ82" i="29"/>
  <c r="BK82" i="29"/>
  <c r="AL82" i="5" s="1"/>
  <c r="AL82" i="7" s="1"/>
  <c r="BL82" i="29"/>
  <c r="BM82" i="29"/>
  <c r="BN82" i="29"/>
  <c r="BO82" i="29"/>
  <c r="AM82" i="5" s="1"/>
  <c r="AM82" i="7" s="1"/>
  <c r="BP82" i="29"/>
  <c r="AN82" i="5" s="1"/>
  <c r="AN82" i="7" s="1"/>
  <c r="BQ82" i="29"/>
  <c r="AO82" i="5" s="1"/>
  <c r="AO82" i="7" s="1"/>
  <c r="BR82" i="29"/>
  <c r="AP82" i="5" s="1"/>
  <c r="AP82" i="7" s="1"/>
  <c r="BS82" i="29"/>
  <c r="AQ82" i="5" s="1"/>
  <c r="AQ82" i="7" s="1"/>
  <c r="BT82" i="29"/>
  <c r="AR82" i="5" s="1"/>
  <c r="AR82" i="7" s="1"/>
  <c r="BU82" i="29"/>
  <c r="AS82" i="5" s="1"/>
  <c r="AS82" i="7" s="1"/>
  <c r="BV82" i="29"/>
  <c r="AT82" i="5" s="1"/>
  <c r="AT82" i="7" s="1"/>
  <c r="BW82" i="29"/>
  <c r="BX82" i="29"/>
  <c r="BY82" i="29"/>
  <c r="AU82" i="5" s="1"/>
  <c r="AU82" i="7" s="1"/>
  <c r="BZ82" i="29"/>
  <c r="AV82" i="5" s="1"/>
  <c r="AV82" i="7" s="1"/>
  <c r="CA82" i="29"/>
  <c r="AW82" i="5" s="1"/>
  <c r="AW82" i="7" s="1"/>
  <c r="P83" i="29"/>
  <c r="Q83" i="29"/>
  <c r="R83" i="29"/>
  <c r="S83" i="29"/>
  <c r="E83" i="5" s="1"/>
  <c r="E83" i="7" s="1"/>
  <c r="T83" i="29"/>
  <c r="F83" i="5" s="1"/>
  <c r="F83" i="7" s="1"/>
  <c r="U83" i="29"/>
  <c r="G83" i="5" s="1"/>
  <c r="G83" i="7" s="1"/>
  <c r="V83" i="29"/>
  <c r="H83" i="5" s="1"/>
  <c r="H83" i="7" s="1"/>
  <c r="W83" i="29"/>
  <c r="I83" i="5" s="1"/>
  <c r="I83" i="7" s="1"/>
  <c r="X83" i="29"/>
  <c r="J83" i="5" s="1"/>
  <c r="J83" i="7" s="1"/>
  <c r="Y83" i="29"/>
  <c r="K83" i="5" s="1"/>
  <c r="K83" i="7" s="1"/>
  <c r="Z83" i="29"/>
  <c r="AA83" i="29"/>
  <c r="L83" i="5" s="1"/>
  <c r="L83" i="7" s="1"/>
  <c r="AB83" i="29"/>
  <c r="M83" i="5" s="1"/>
  <c r="M83" i="7" s="1"/>
  <c r="AC83" i="29"/>
  <c r="N83" i="5" s="1"/>
  <c r="N83" i="7" s="1"/>
  <c r="AD83" i="29"/>
  <c r="O83" i="5" s="1"/>
  <c r="O83" i="7" s="1"/>
  <c r="AE83" i="29"/>
  <c r="AF83" i="29"/>
  <c r="P83" i="5" s="1"/>
  <c r="P83" i="7" s="1"/>
  <c r="AG83" i="29"/>
  <c r="Q83" i="5" s="1"/>
  <c r="Q83" i="7" s="1"/>
  <c r="AH83" i="29"/>
  <c r="AI83" i="29"/>
  <c r="R83" i="5" s="1"/>
  <c r="R83" i="7" s="1"/>
  <c r="AJ83" i="29"/>
  <c r="S83" i="5" s="1"/>
  <c r="S83" i="7" s="1"/>
  <c r="AK83" i="29"/>
  <c r="AL83" i="29"/>
  <c r="T83" i="5" s="1"/>
  <c r="T83" i="7" s="1"/>
  <c r="AM83" i="29"/>
  <c r="U83" i="5" s="1"/>
  <c r="U83" i="7" s="1"/>
  <c r="AN83" i="29"/>
  <c r="V83" i="5" s="1"/>
  <c r="V83" i="7" s="1"/>
  <c r="AO83" i="29"/>
  <c r="W83" i="5" s="1"/>
  <c r="W83" i="7" s="1"/>
  <c r="AP83" i="29"/>
  <c r="AQ83" i="29"/>
  <c r="X83" i="5" s="1"/>
  <c r="X83" i="7" s="1"/>
  <c r="AR83" i="29"/>
  <c r="Y83" i="5" s="1"/>
  <c r="Y83" i="7" s="1"/>
  <c r="AS83" i="29"/>
  <c r="Z83" i="5" s="1"/>
  <c r="Z83" i="7" s="1"/>
  <c r="AT83" i="29"/>
  <c r="AA83" i="5" s="1"/>
  <c r="AA83" i="7" s="1"/>
  <c r="AU83" i="29"/>
  <c r="AV83" i="29"/>
  <c r="AB83" i="5" s="1"/>
  <c r="AB83" i="7" s="1"/>
  <c r="AW83" i="29"/>
  <c r="AX83" i="29"/>
  <c r="AC83" i="5" s="1"/>
  <c r="AC83" i="7" s="1"/>
  <c r="AY83" i="29"/>
  <c r="AD83" i="5" s="1"/>
  <c r="AD83" i="7" s="1"/>
  <c r="AZ83" i="29"/>
  <c r="BA83" i="29"/>
  <c r="AE83" i="5" s="1"/>
  <c r="AE83" i="7" s="1"/>
  <c r="BB83" i="29"/>
  <c r="BC83" i="29"/>
  <c r="AF83" i="5" s="1"/>
  <c r="AF83" i="7" s="1"/>
  <c r="BD83" i="29"/>
  <c r="AG83" i="5" s="1"/>
  <c r="AG83" i="7" s="1"/>
  <c r="BE83" i="29"/>
  <c r="AH83" i="5" s="1"/>
  <c r="AH83" i="7" s="1"/>
  <c r="BF83" i="29"/>
  <c r="AI83" i="5" s="1"/>
  <c r="AI83" i="7" s="1"/>
  <c r="BG83" i="29"/>
  <c r="BH83" i="29"/>
  <c r="AJ83" i="5" s="1"/>
  <c r="AJ83" i="7" s="1"/>
  <c r="BI83" i="29"/>
  <c r="AK83" i="5" s="1"/>
  <c r="AK83" i="7" s="1"/>
  <c r="BJ83" i="29"/>
  <c r="BK83" i="29"/>
  <c r="AL83" i="5" s="1"/>
  <c r="AL83" i="7" s="1"/>
  <c r="BL83" i="29"/>
  <c r="BM83" i="29"/>
  <c r="BN83" i="29"/>
  <c r="BO83" i="29"/>
  <c r="AM83" i="5" s="1"/>
  <c r="AM83" i="7" s="1"/>
  <c r="BP83" i="29"/>
  <c r="AN83" i="5" s="1"/>
  <c r="AN83" i="7" s="1"/>
  <c r="BQ83" i="29"/>
  <c r="AO83" i="5" s="1"/>
  <c r="AO83" i="7" s="1"/>
  <c r="BR83" i="29"/>
  <c r="AP83" i="5" s="1"/>
  <c r="AP83" i="7" s="1"/>
  <c r="BS83" i="29"/>
  <c r="AQ83" i="5" s="1"/>
  <c r="AQ83" i="7" s="1"/>
  <c r="BT83" i="29"/>
  <c r="AR83" i="5" s="1"/>
  <c r="AR83" i="7" s="1"/>
  <c r="BU83" i="29"/>
  <c r="AS83" i="5" s="1"/>
  <c r="AS83" i="7" s="1"/>
  <c r="BV83" i="29"/>
  <c r="AT83" i="5" s="1"/>
  <c r="AT83" i="7" s="1"/>
  <c r="BW83" i="29"/>
  <c r="BX83" i="29"/>
  <c r="BY83" i="29"/>
  <c r="AU83" i="5" s="1"/>
  <c r="AU83" i="7" s="1"/>
  <c r="BZ83" i="29"/>
  <c r="AV83" i="5" s="1"/>
  <c r="AV83" i="7" s="1"/>
  <c r="CA83" i="29"/>
  <c r="AW83" i="5" s="1"/>
  <c r="AW83" i="7" s="1"/>
  <c r="P84" i="29"/>
  <c r="Q84" i="29"/>
  <c r="R84" i="29"/>
  <c r="S84" i="29"/>
  <c r="E84" i="5" s="1"/>
  <c r="T84" i="29"/>
  <c r="F84" i="5" s="1"/>
  <c r="U84" i="29"/>
  <c r="G84" i="5" s="1"/>
  <c r="V84" i="29"/>
  <c r="H84" i="5" s="1"/>
  <c r="W84" i="29"/>
  <c r="I84" i="5" s="1"/>
  <c r="X84" i="29"/>
  <c r="J84" i="5" s="1"/>
  <c r="Y84" i="29"/>
  <c r="K84" i="5" s="1"/>
  <c r="Z84" i="29"/>
  <c r="AA84" i="29"/>
  <c r="L84" i="5" s="1"/>
  <c r="AB84" i="29"/>
  <c r="M84" i="5" s="1"/>
  <c r="AC84" i="29"/>
  <c r="N84" i="5" s="1"/>
  <c r="AD84" i="29"/>
  <c r="O84" i="5" s="1"/>
  <c r="AE84" i="29"/>
  <c r="AF84" i="29"/>
  <c r="P84" i="5" s="1"/>
  <c r="AG84" i="29"/>
  <c r="Q84" i="5" s="1"/>
  <c r="AH84" i="29"/>
  <c r="AI84" i="29"/>
  <c r="R84" i="5" s="1"/>
  <c r="AJ84" i="29"/>
  <c r="S84" i="5" s="1"/>
  <c r="AK84" i="29"/>
  <c r="AL84" i="29"/>
  <c r="T84" i="5" s="1"/>
  <c r="AM84" i="29"/>
  <c r="U84" i="5" s="1"/>
  <c r="AN84" i="29"/>
  <c r="V84" i="5" s="1"/>
  <c r="AO84" i="29"/>
  <c r="W84" i="5" s="1"/>
  <c r="AP84" i="29"/>
  <c r="AQ84" i="29"/>
  <c r="X84" i="5" s="1"/>
  <c r="AR84" i="29"/>
  <c r="Y84" i="5" s="1"/>
  <c r="AS84" i="29"/>
  <c r="Z84" i="5" s="1"/>
  <c r="AT84" i="29"/>
  <c r="AA84" i="5" s="1"/>
  <c r="AU84" i="29"/>
  <c r="AV84" i="29"/>
  <c r="AB84" i="5" s="1"/>
  <c r="AW84" i="29"/>
  <c r="AX84" i="29"/>
  <c r="AC84" i="5" s="1"/>
  <c r="AY84" i="29"/>
  <c r="AD84" i="5" s="1"/>
  <c r="AZ84" i="29"/>
  <c r="BA84" i="29"/>
  <c r="AE84" i="5" s="1"/>
  <c r="BB84" i="29"/>
  <c r="BC84" i="29"/>
  <c r="AF84" i="5" s="1"/>
  <c r="BD84" i="29"/>
  <c r="AG84" i="5" s="1"/>
  <c r="BE84" i="29"/>
  <c r="AH84" i="5" s="1"/>
  <c r="BF84" i="29"/>
  <c r="AI84" i="5" s="1"/>
  <c r="BG84" i="29"/>
  <c r="BH84" i="29"/>
  <c r="AJ84" i="5" s="1"/>
  <c r="BI84" i="29"/>
  <c r="AK84" i="5" s="1"/>
  <c r="BJ84" i="29"/>
  <c r="BK84" i="29"/>
  <c r="AL84" i="5" s="1"/>
  <c r="BL84" i="29"/>
  <c r="BM84" i="29"/>
  <c r="BN84" i="29"/>
  <c r="BO84" i="29"/>
  <c r="AM84" i="5" s="1"/>
  <c r="BP84" i="29"/>
  <c r="AN84" i="5" s="1"/>
  <c r="BQ84" i="29"/>
  <c r="AO84" i="5" s="1"/>
  <c r="BR84" i="29"/>
  <c r="AP84" i="5" s="1"/>
  <c r="BS84" i="29"/>
  <c r="AQ84" i="5" s="1"/>
  <c r="BT84" i="29"/>
  <c r="AR84" i="5" s="1"/>
  <c r="BU84" i="29"/>
  <c r="AS84" i="5" s="1"/>
  <c r="BV84" i="29"/>
  <c r="AT84" i="5" s="1"/>
  <c r="BW84" i="29"/>
  <c r="BX84" i="29"/>
  <c r="BY84" i="29"/>
  <c r="AU84" i="5" s="1"/>
  <c r="BZ84" i="29"/>
  <c r="AV84" i="5" s="1"/>
  <c r="CA84" i="29"/>
  <c r="AW84" i="5" s="1"/>
  <c r="P85" i="29"/>
  <c r="Q85" i="29"/>
  <c r="R85" i="29"/>
  <c r="S85" i="29"/>
  <c r="E85" i="5" s="1"/>
  <c r="E85" i="7" s="1"/>
  <c r="T85" i="29"/>
  <c r="F85" i="5" s="1"/>
  <c r="F85" i="7" s="1"/>
  <c r="U85" i="29"/>
  <c r="G85" i="5" s="1"/>
  <c r="G85" i="7" s="1"/>
  <c r="V85" i="29"/>
  <c r="H85" i="5" s="1"/>
  <c r="H85" i="7" s="1"/>
  <c r="W85" i="29"/>
  <c r="I85" i="5" s="1"/>
  <c r="I85" i="7" s="1"/>
  <c r="X85" i="29"/>
  <c r="J85" i="5" s="1"/>
  <c r="J85" i="7" s="1"/>
  <c r="Y85" i="29"/>
  <c r="K85" i="5" s="1"/>
  <c r="K85" i="7" s="1"/>
  <c r="Z85" i="29"/>
  <c r="AA85" i="29"/>
  <c r="L85" i="5" s="1"/>
  <c r="L85" i="7" s="1"/>
  <c r="AB85" i="29"/>
  <c r="M85" i="5" s="1"/>
  <c r="M85" i="7" s="1"/>
  <c r="AC85" i="29"/>
  <c r="N85" i="5" s="1"/>
  <c r="N85" i="7" s="1"/>
  <c r="AD85" i="29"/>
  <c r="O85" i="5" s="1"/>
  <c r="O85" i="7" s="1"/>
  <c r="AE85" i="29"/>
  <c r="AF85" i="29"/>
  <c r="P85" i="5" s="1"/>
  <c r="P85" i="7" s="1"/>
  <c r="AG85" i="29"/>
  <c r="Q85" i="5" s="1"/>
  <c r="Q85" i="7" s="1"/>
  <c r="AH85" i="29"/>
  <c r="AI85" i="29"/>
  <c r="R85" i="5" s="1"/>
  <c r="R85" i="7" s="1"/>
  <c r="AJ85" i="29"/>
  <c r="S85" i="5" s="1"/>
  <c r="S85" i="7" s="1"/>
  <c r="AK85" i="29"/>
  <c r="AL85" i="29"/>
  <c r="T85" i="5" s="1"/>
  <c r="T85" i="7" s="1"/>
  <c r="AM85" i="29"/>
  <c r="U85" i="5" s="1"/>
  <c r="U85" i="7" s="1"/>
  <c r="AN85" i="29"/>
  <c r="V85" i="5" s="1"/>
  <c r="V85" i="7" s="1"/>
  <c r="AO85" i="29"/>
  <c r="W85" i="5" s="1"/>
  <c r="W85" i="7" s="1"/>
  <c r="AP85" i="29"/>
  <c r="AQ85" i="29"/>
  <c r="X85" i="5" s="1"/>
  <c r="X85" i="7" s="1"/>
  <c r="AR85" i="29"/>
  <c r="Y85" i="5" s="1"/>
  <c r="Y85" i="7" s="1"/>
  <c r="AS85" i="29"/>
  <c r="Z85" i="5" s="1"/>
  <c r="Z85" i="7" s="1"/>
  <c r="AT85" i="29"/>
  <c r="AA85" i="5" s="1"/>
  <c r="AA85" i="7" s="1"/>
  <c r="AU85" i="29"/>
  <c r="AV85" i="29"/>
  <c r="AB85" i="5" s="1"/>
  <c r="AB85" i="7" s="1"/>
  <c r="AW85" i="29"/>
  <c r="AX85" i="29"/>
  <c r="AC85" i="5" s="1"/>
  <c r="AC85" i="7" s="1"/>
  <c r="AY85" i="29"/>
  <c r="AD85" i="5" s="1"/>
  <c r="AD85" i="7" s="1"/>
  <c r="AZ85" i="29"/>
  <c r="BA85" i="29"/>
  <c r="AE85" i="5" s="1"/>
  <c r="AE85" i="7" s="1"/>
  <c r="BB85" i="29"/>
  <c r="BC85" i="29"/>
  <c r="AF85" i="5" s="1"/>
  <c r="AF85" i="7" s="1"/>
  <c r="BD85" i="29"/>
  <c r="AG85" i="5" s="1"/>
  <c r="AG85" i="7" s="1"/>
  <c r="BE85" i="29"/>
  <c r="AH85" i="5" s="1"/>
  <c r="AH85" i="7" s="1"/>
  <c r="BF85" i="29"/>
  <c r="AI85" i="5" s="1"/>
  <c r="AI85" i="7" s="1"/>
  <c r="BG85" i="29"/>
  <c r="BH85" i="29"/>
  <c r="AJ85" i="5" s="1"/>
  <c r="AJ85" i="7" s="1"/>
  <c r="BI85" i="29"/>
  <c r="AK85" i="5" s="1"/>
  <c r="AK85" i="7" s="1"/>
  <c r="BJ85" i="29"/>
  <c r="BK85" i="29"/>
  <c r="AL85" i="5" s="1"/>
  <c r="AL85" i="7" s="1"/>
  <c r="BL85" i="29"/>
  <c r="BM85" i="29"/>
  <c r="BN85" i="29"/>
  <c r="BO85" i="29"/>
  <c r="AM85" i="5" s="1"/>
  <c r="AM85" i="7" s="1"/>
  <c r="BP85" i="29"/>
  <c r="AN85" i="5" s="1"/>
  <c r="AN85" i="7" s="1"/>
  <c r="BQ85" i="29"/>
  <c r="AO85" i="5" s="1"/>
  <c r="AO85" i="7" s="1"/>
  <c r="BR85" i="29"/>
  <c r="AP85" i="5" s="1"/>
  <c r="AP85" i="7" s="1"/>
  <c r="BS85" i="29"/>
  <c r="AQ85" i="5" s="1"/>
  <c r="AQ85" i="7" s="1"/>
  <c r="BT85" i="29"/>
  <c r="AR85" i="5" s="1"/>
  <c r="AR85" i="7" s="1"/>
  <c r="BU85" i="29"/>
  <c r="AS85" i="5" s="1"/>
  <c r="AS85" i="7" s="1"/>
  <c r="BV85" i="29"/>
  <c r="AT85" i="5" s="1"/>
  <c r="AT85" i="7" s="1"/>
  <c r="BW85" i="29"/>
  <c r="BX85" i="29"/>
  <c r="BY85" i="29"/>
  <c r="AU85" i="5" s="1"/>
  <c r="AU85" i="7" s="1"/>
  <c r="BZ85" i="29"/>
  <c r="AV85" i="5" s="1"/>
  <c r="AV85" i="7" s="1"/>
  <c r="CA85" i="29"/>
  <c r="AW85" i="5" s="1"/>
  <c r="AW85" i="7" s="1"/>
  <c r="P86" i="29"/>
  <c r="Q86" i="29"/>
  <c r="R86" i="29"/>
  <c r="S86" i="29"/>
  <c r="E86" i="5" s="1"/>
  <c r="E86" i="7" s="1"/>
  <c r="T86" i="29"/>
  <c r="F86" i="5" s="1"/>
  <c r="F86" i="7" s="1"/>
  <c r="U86" i="29"/>
  <c r="G86" i="5" s="1"/>
  <c r="G86" i="7" s="1"/>
  <c r="V86" i="29"/>
  <c r="H86" i="5" s="1"/>
  <c r="H86" i="7" s="1"/>
  <c r="W86" i="29"/>
  <c r="I86" i="5" s="1"/>
  <c r="I86" i="7" s="1"/>
  <c r="X86" i="29"/>
  <c r="J86" i="5" s="1"/>
  <c r="J86" i="7" s="1"/>
  <c r="Y86" i="29"/>
  <c r="K86" i="5" s="1"/>
  <c r="K86" i="7" s="1"/>
  <c r="Z86" i="29"/>
  <c r="AA86" i="29"/>
  <c r="L86" i="5" s="1"/>
  <c r="L86" i="7" s="1"/>
  <c r="AB86" i="29"/>
  <c r="M86" i="5" s="1"/>
  <c r="M86" i="7" s="1"/>
  <c r="AC86" i="29"/>
  <c r="N86" i="5" s="1"/>
  <c r="N86" i="7" s="1"/>
  <c r="AD86" i="29"/>
  <c r="O86" i="5" s="1"/>
  <c r="O86" i="7" s="1"/>
  <c r="AE86" i="29"/>
  <c r="AF86" i="29"/>
  <c r="P86" i="5" s="1"/>
  <c r="P86" i="7" s="1"/>
  <c r="AG86" i="29"/>
  <c r="Q86" i="5" s="1"/>
  <c r="Q86" i="7" s="1"/>
  <c r="AH86" i="29"/>
  <c r="AI86" i="29"/>
  <c r="R86" i="5" s="1"/>
  <c r="R86" i="7" s="1"/>
  <c r="AJ86" i="29"/>
  <c r="S86" i="5" s="1"/>
  <c r="S86" i="7" s="1"/>
  <c r="AK86" i="29"/>
  <c r="AL86" i="29"/>
  <c r="T86" i="5" s="1"/>
  <c r="T86" i="7" s="1"/>
  <c r="AM86" i="29"/>
  <c r="U86" i="5" s="1"/>
  <c r="U86" i="7" s="1"/>
  <c r="AN86" i="29"/>
  <c r="V86" i="5" s="1"/>
  <c r="V86" i="7" s="1"/>
  <c r="AO86" i="29"/>
  <c r="W86" i="5" s="1"/>
  <c r="W86" i="7" s="1"/>
  <c r="AP86" i="29"/>
  <c r="AQ86" i="29"/>
  <c r="X86" i="5" s="1"/>
  <c r="X86" i="7" s="1"/>
  <c r="AR86" i="29"/>
  <c r="Y86" i="5" s="1"/>
  <c r="Y86" i="7" s="1"/>
  <c r="AS86" i="29"/>
  <c r="Z86" i="5" s="1"/>
  <c r="Z86" i="7" s="1"/>
  <c r="AT86" i="29"/>
  <c r="AA86" i="5" s="1"/>
  <c r="AA86" i="7" s="1"/>
  <c r="AU86" i="29"/>
  <c r="AV86" i="29"/>
  <c r="AB86" i="5" s="1"/>
  <c r="AB86" i="7" s="1"/>
  <c r="AW86" i="29"/>
  <c r="AX86" i="29"/>
  <c r="AC86" i="5" s="1"/>
  <c r="AC86" i="7" s="1"/>
  <c r="AY86" i="29"/>
  <c r="AD86" i="5" s="1"/>
  <c r="AD86" i="7" s="1"/>
  <c r="AZ86" i="29"/>
  <c r="BA86" i="29"/>
  <c r="AE86" i="5" s="1"/>
  <c r="AE86" i="7" s="1"/>
  <c r="BB86" i="29"/>
  <c r="BC86" i="29"/>
  <c r="AF86" i="5" s="1"/>
  <c r="AF86" i="7" s="1"/>
  <c r="BD86" i="29"/>
  <c r="AG86" i="5" s="1"/>
  <c r="AG86" i="7" s="1"/>
  <c r="BE86" i="29"/>
  <c r="AH86" i="5" s="1"/>
  <c r="AH86" i="7" s="1"/>
  <c r="BF86" i="29"/>
  <c r="AI86" i="5" s="1"/>
  <c r="AI86" i="7" s="1"/>
  <c r="BG86" i="29"/>
  <c r="BH86" i="29"/>
  <c r="AJ86" i="5" s="1"/>
  <c r="AJ86" i="7" s="1"/>
  <c r="BI86" i="29"/>
  <c r="AK86" i="5" s="1"/>
  <c r="AK86" i="7" s="1"/>
  <c r="BJ86" i="29"/>
  <c r="BK86" i="29"/>
  <c r="AL86" i="5" s="1"/>
  <c r="AL86" i="7" s="1"/>
  <c r="BL86" i="29"/>
  <c r="BM86" i="29"/>
  <c r="BN86" i="29"/>
  <c r="BO86" i="29"/>
  <c r="AM86" i="5" s="1"/>
  <c r="AM86" i="7" s="1"/>
  <c r="BP86" i="29"/>
  <c r="AN86" i="5" s="1"/>
  <c r="AN86" i="7" s="1"/>
  <c r="BQ86" i="29"/>
  <c r="AO86" i="5" s="1"/>
  <c r="AO86" i="7" s="1"/>
  <c r="BR86" i="29"/>
  <c r="AP86" i="5" s="1"/>
  <c r="AP86" i="7" s="1"/>
  <c r="BS86" i="29"/>
  <c r="AQ86" i="5" s="1"/>
  <c r="AQ86" i="7" s="1"/>
  <c r="BT86" i="29"/>
  <c r="AR86" i="5" s="1"/>
  <c r="AR86" i="7" s="1"/>
  <c r="BU86" i="29"/>
  <c r="AS86" i="5" s="1"/>
  <c r="AS86" i="7" s="1"/>
  <c r="BV86" i="29"/>
  <c r="AT86" i="5" s="1"/>
  <c r="AT86" i="7" s="1"/>
  <c r="BW86" i="29"/>
  <c r="BX86" i="29"/>
  <c r="BY86" i="29"/>
  <c r="AU86" i="5" s="1"/>
  <c r="AU86" i="7" s="1"/>
  <c r="BZ86" i="29"/>
  <c r="AV86" i="5" s="1"/>
  <c r="AV86" i="7" s="1"/>
  <c r="CA86" i="29"/>
  <c r="AW86" i="5" s="1"/>
  <c r="AW86" i="7" s="1"/>
  <c r="P87" i="29"/>
  <c r="Q87" i="29"/>
  <c r="R87" i="29"/>
  <c r="S87" i="29"/>
  <c r="E87" i="5" s="1"/>
  <c r="E87" i="7" s="1"/>
  <c r="T87" i="29"/>
  <c r="F87" i="5" s="1"/>
  <c r="F87" i="7" s="1"/>
  <c r="U87" i="29"/>
  <c r="G87" i="5" s="1"/>
  <c r="G87" i="7" s="1"/>
  <c r="V87" i="29"/>
  <c r="H87" i="5" s="1"/>
  <c r="H87" i="7" s="1"/>
  <c r="W87" i="29"/>
  <c r="I87" i="5" s="1"/>
  <c r="I87" i="7" s="1"/>
  <c r="X87" i="29"/>
  <c r="J87" i="5" s="1"/>
  <c r="J87" i="7" s="1"/>
  <c r="Y87" i="29"/>
  <c r="K87" i="5" s="1"/>
  <c r="K87" i="7" s="1"/>
  <c r="Z87" i="29"/>
  <c r="AA87" i="29"/>
  <c r="L87" i="5" s="1"/>
  <c r="L87" i="7" s="1"/>
  <c r="AB87" i="29"/>
  <c r="M87" i="5" s="1"/>
  <c r="M87" i="7" s="1"/>
  <c r="AC87" i="29"/>
  <c r="N87" i="5" s="1"/>
  <c r="N87" i="7" s="1"/>
  <c r="AD87" i="29"/>
  <c r="O87" i="5" s="1"/>
  <c r="O87" i="7" s="1"/>
  <c r="AE87" i="29"/>
  <c r="AF87" i="29"/>
  <c r="P87" i="5" s="1"/>
  <c r="P87" i="7" s="1"/>
  <c r="AG87" i="29"/>
  <c r="Q87" i="5" s="1"/>
  <c r="Q87" i="7" s="1"/>
  <c r="AH87" i="29"/>
  <c r="AI87" i="29"/>
  <c r="R87" i="5" s="1"/>
  <c r="R87" i="7" s="1"/>
  <c r="AJ87" i="29"/>
  <c r="S87" i="5" s="1"/>
  <c r="S87" i="7" s="1"/>
  <c r="AK87" i="29"/>
  <c r="AL87" i="29"/>
  <c r="T87" i="5" s="1"/>
  <c r="T87" i="7" s="1"/>
  <c r="AM87" i="29"/>
  <c r="U87" i="5" s="1"/>
  <c r="U87" i="7" s="1"/>
  <c r="AN87" i="29"/>
  <c r="V87" i="5" s="1"/>
  <c r="V87" i="7" s="1"/>
  <c r="AO87" i="29"/>
  <c r="W87" i="5" s="1"/>
  <c r="W87" i="7" s="1"/>
  <c r="AP87" i="29"/>
  <c r="AQ87" i="29"/>
  <c r="X87" i="5" s="1"/>
  <c r="X87" i="7" s="1"/>
  <c r="AR87" i="29"/>
  <c r="Y87" i="5" s="1"/>
  <c r="Y87" i="7" s="1"/>
  <c r="AS87" i="29"/>
  <c r="Z87" i="5" s="1"/>
  <c r="Z87" i="7" s="1"/>
  <c r="AT87" i="29"/>
  <c r="AA87" i="5" s="1"/>
  <c r="AA87" i="7" s="1"/>
  <c r="AU87" i="29"/>
  <c r="AV87" i="29"/>
  <c r="AB87" i="5" s="1"/>
  <c r="AB87" i="7" s="1"/>
  <c r="AW87" i="29"/>
  <c r="AX87" i="29"/>
  <c r="AC87" i="5" s="1"/>
  <c r="AC87" i="7" s="1"/>
  <c r="AY87" i="29"/>
  <c r="AD87" i="5" s="1"/>
  <c r="AD87" i="7" s="1"/>
  <c r="AZ87" i="29"/>
  <c r="BA87" i="29"/>
  <c r="AE87" i="5" s="1"/>
  <c r="AE87" i="7" s="1"/>
  <c r="BB87" i="29"/>
  <c r="BC87" i="29"/>
  <c r="AF87" i="5" s="1"/>
  <c r="AF87" i="7" s="1"/>
  <c r="BD87" i="29"/>
  <c r="AG87" i="5" s="1"/>
  <c r="AG87" i="7" s="1"/>
  <c r="BE87" i="29"/>
  <c r="AH87" i="5" s="1"/>
  <c r="AH87" i="7" s="1"/>
  <c r="BF87" i="29"/>
  <c r="AI87" i="5" s="1"/>
  <c r="AI87" i="7" s="1"/>
  <c r="BG87" i="29"/>
  <c r="BH87" i="29"/>
  <c r="AJ87" i="5" s="1"/>
  <c r="AJ87" i="7" s="1"/>
  <c r="BI87" i="29"/>
  <c r="AK87" i="5" s="1"/>
  <c r="AK87" i="7" s="1"/>
  <c r="BJ87" i="29"/>
  <c r="BK87" i="29"/>
  <c r="AL87" i="5" s="1"/>
  <c r="AL87" i="7" s="1"/>
  <c r="BL87" i="29"/>
  <c r="BM87" i="29"/>
  <c r="BN87" i="29"/>
  <c r="BO87" i="29"/>
  <c r="AM87" i="5" s="1"/>
  <c r="AM87" i="7" s="1"/>
  <c r="BP87" i="29"/>
  <c r="AN87" i="5" s="1"/>
  <c r="AN87" i="7" s="1"/>
  <c r="BQ87" i="29"/>
  <c r="AO87" i="5" s="1"/>
  <c r="AO87" i="7" s="1"/>
  <c r="BR87" i="29"/>
  <c r="AP87" i="5" s="1"/>
  <c r="AP87" i="7" s="1"/>
  <c r="BS87" i="29"/>
  <c r="AQ87" i="5" s="1"/>
  <c r="AQ87" i="7" s="1"/>
  <c r="BT87" i="29"/>
  <c r="AR87" i="5" s="1"/>
  <c r="AR87" i="7" s="1"/>
  <c r="BU87" i="29"/>
  <c r="AS87" i="5" s="1"/>
  <c r="AS87" i="7" s="1"/>
  <c r="BV87" i="29"/>
  <c r="AT87" i="5" s="1"/>
  <c r="AT87" i="7" s="1"/>
  <c r="BW87" i="29"/>
  <c r="BX87" i="29"/>
  <c r="BY87" i="29"/>
  <c r="AU87" i="5" s="1"/>
  <c r="AU87" i="7" s="1"/>
  <c r="BZ87" i="29"/>
  <c r="AV87" i="5" s="1"/>
  <c r="AV87" i="7" s="1"/>
  <c r="CA87" i="29"/>
  <c r="AW87" i="5" s="1"/>
  <c r="AW87" i="7" s="1"/>
  <c r="P88" i="29"/>
  <c r="Q88" i="29"/>
  <c r="R88" i="29"/>
  <c r="S88" i="29"/>
  <c r="E88" i="5" s="1"/>
  <c r="E88" i="7" s="1"/>
  <c r="T88" i="29"/>
  <c r="F88" i="5" s="1"/>
  <c r="F88" i="7" s="1"/>
  <c r="U88" i="29"/>
  <c r="G88" i="5" s="1"/>
  <c r="G88" i="7" s="1"/>
  <c r="V88" i="29"/>
  <c r="H88" i="5" s="1"/>
  <c r="H88" i="7" s="1"/>
  <c r="W88" i="29"/>
  <c r="I88" i="5" s="1"/>
  <c r="I88" i="7" s="1"/>
  <c r="X88" i="29"/>
  <c r="J88" i="5" s="1"/>
  <c r="J88" i="7" s="1"/>
  <c r="Y88" i="29"/>
  <c r="K88" i="5" s="1"/>
  <c r="K88" i="7" s="1"/>
  <c r="Z88" i="29"/>
  <c r="AA88" i="29"/>
  <c r="L88" i="5" s="1"/>
  <c r="L88" i="7" s="1"/>
  <c r="AB88" i="29"/>
  <c r="M88" i="5" s="1"/>
  <c r="M88" i="7" s="1"/>
  <c r="AC88" i="29"/>
  <c r="N88" i="5" s="1"/>
  <c r="N88" i="7" s="1"/>
  <c r="AD88" i="29"/>
  <c r="O88" i="5" s="1"/>
  <c r="O88" i="7" s="1"/>
  <c r="AE88" i="29"/>
  <c r="AF88" i="29"/>
  <c r="P88" i="5" s="1"/>
  <c r="P88" i="7" s="1"/>
  <c r="AG88" i="29"/>
  <c r="Q88" i="5" s="1"/>
  <c r="Q88" i="7" s="1"/>
  <c r="AH88" i="29"/>
  <c r="AI88" i="29"/>
  <c r="R88" i="5" s="1"/>
  <c r="R88" i="7" s="1"/>
  <c r="AJ88" i="29"/>
  <c r="S88" i="5" s="1"/>
  <c r="S88" i="7" s="1"/>
  <c r="AK88" i="29"/>
  <c r="AL88" i="29"/>
  <c r="T88" i="5" s="1"/>
  <c r="T88" i="7" s="1"/>
  <c r="AM88" i="29"/>
  <c r="U88" i="5" s="1"/>
  <c r="U88" i="7" s="1"/>
  <c r="AN88" i="29"/>
  <c r="V88" i="5" s="1"/>
  <c r="V88" i="7" s="1"/>
  <c r="AO88" i="29"/>
  <c r="W88" i="5" s="1"/>
  <c r="W88" i="7" s="1"/>
  <c r="AP88" i="29"/>
  <c r="AQ88" i="29"/>
  <c r="X88" i="5" s="1"/>
  <c r="X88" i="7" s="1"/>
  <c r="AR88" i="29"/>
  <c r="Y88" i="5" s="1"/>
  <c r="Y88" i="7" s="1"/>
  <c r="AS88" i="29"/>
  <c r="Z88" i="5" s="1"/>
  <c r="Z88" i="7" s="1"/>
  <c r="AT88" i="29"/>
  <c r="AA88" i="5" s="1"/>
  <c r="AA88" i="7" s="1"/>
  <c r="AU88" i="29"/>
  <c r="AV88" i="29"/>
  <c r="AB88" i="5" s="1"/>
  <c r="AB88" i="7" s="1"/>
  <c r="AW88" i="29"/>
  <c r="AX88" i="29"/>
  <c r="AC88" i="5" s="1"/>
  <c r="AC88" i="7" s="1"/>
  <c r="AY88" i="29"/>
  <c r="AD88" i="5" s="1"/>
  <c r="AD88" i="7" s="1"/>
  <c r="AZ88" i="29"/>
  <c r="BA88" i="29"/>
  <c r="AE88" i="5" s="1"/>
  <c r="AE88" i="7" s="1"/>
  <c r="BB88" i="29"/>
  <c r="BC88" i="29"/>
  <c r="AF88" i="5" s="1"/>
  <c r="AF88" i="7" s="1"/>
  <c r="BD88" i="29"/>
  <c r="AG88" i="5" s="1"/>
  <c r="AG88" i="7" s="1"/>
  <c r="BE88" i="29"/>
  <c r="AH88" i="5" s="1"/>
  <c r="AH88" i="7" s="1"/>
  <c r="BF88" i="29"/>
  <c r="AI88" i="5" s="1"/>
  <c r="AI88" i="7" s="1"/>
  <c r="BG88" i="29"/>
  <c r="BH88" i="29"/>
  <c r="AJ88" i="5" s="1"/>
  <c r="AJ88" i="7" s="1"/>
  <c r="BI88" i="29"/>
  <c r="AK88" i="5" s="1"/>
  <c r="AK88" i="7" s="1"/>
  <c r="BJ88" i="29"/>
  <c r="BK88" i="29"/>
  <c r="AL88" i="5" s="1"/>
  <c r="AL88" i="7" s="1"/>
  <c r="BL88" i="29"/>
  <c r="BM88" i="29"/>
  <c r="BN88" i="29"/>
  <c r="BO88" i="29"/>
  <c r="AM88" i="5" s="1"/>
  <c r="AM88" i="7" s="1"/>
  <c r="BP88" i="29"/>
  <c r="AN88" i="5" s="1"/>
  <c r="AN88" i="7" s="1"/>
  <c r="BQ88" i="29"/>
  <c r="AO88" i="5" s="1"/>
  <c r="AO88" i="7" s="1"/>
  <c r="BR88" i="29"/>
  <c r="AP88" i="5" s="1"/>
  <c r="AP88" i="7" s="1"/>
  <c r="BS88" i="29"/>
  <c r="AQ88" i="5" s="1"/>
  <c r="AQ88" i="7" s="1"/>
  <c r="BT88" i="29"/>
  <c r="AR88" i="5" s="1"/>
  <c r="AR88" i="7" s="1"/>
  <c r="BU88" i="29"/>
  <c r="AS88" i="5" s="1"/>
  <c r="AS88" i="7" s="1"/>
  <c r="BV88" i="29"/>
  <c r="AT88" i="5" s="1"/>
  <c r="AT88" i="7" s="1"/>
  <c r="BW88" i="29"/>
  <c r="BX88" i="29"/>
  <c r="BY88" i="29"/>
  <c r="AU88" i="5" s="1"/>
  <c r="AU88" i="7" s="1"/>
  <c r="BZ88" i="29"/>
  <c r="AV88" i="5" s="1"/>
  <c r="AV88" i="7" s="1"/>
  <c r="CA88" i="29"/>
  <c r="AW88" i="5" s="1"/>
  <c r="AW88" i="7" s="1"/>
  <c r="P89" i="29"/>
  <c r="Q89" i="29"/>
  <c r="R89" i="29"/>
  <c r="S89" i="29"/>
  <c r="E89" i="5" s="1"/>
  <c r="E89" i="7" s="1"/>
  <c r="T89" i="29"/>
  <c r="F89" i="5" s="1"/>
  <c r="F89" i="7" s="1"/>
  <c r="U89" i="29"/>
  <c r="G89" i="5" s="1"/>
  <c r="G89" i="7" s="1"/>
  <c r="V89" i="29"/>
  <c r="H89" i="5" s="1"/>
  <c r="H89" i="7" s="1"/>
  <c r="W89" i="29"/>
  <c r="I89" i="5" s="1"/>
  <c r="I89" i="7" s="1"/>
  <c r="X89" i="29"/>
  <c r="J89" i="5" s="1"/>
  <c r="J89" i="7" s="1"/>
  <c r="Y89" i="29"/>
  <c r="K89" i="5" s="1"/>
  <c r="K89" i="7" s="1"/>
  <c r="Z89" i="29"/>
  <c r="AA89" i="29"/>
  <c r="L89" i="5" s="1"/>
  <c r="L89" i="7" s="1"/>
  <c r="AB89" i="29"/>
  <c r="M89" i="5" s="1"/>
  <c r="M89" i="7" s="1"/>
  <c r="AC89" i="29"/>
  <c r="N89" i="5" s="1"/>
  <c r="N89" i="7" s="1"/>
  <c r="AD89" i="29"/>
  <c r="O89" i="5" s="1"/>
  <c r="O89" i="7" s="1"/>
  <c r="AE89" i="29"/>
  <c r="AF89" i="29"/>
  <c r="P89" i="5" s="1"/>
  <c r="P89" i="7" s="1"/>
  <c r="AG89" i="29"/>
  <c r="Q89" i="5" s="1"/>
  <c r="Q89" i="7" s="1"/>
  <c r="AH89" i="29"/>
  <c r="AI89" i="29"/>
  <c r="R89" i="5" s="1"/>
  <c r="R89" i="7" s="1"/>
  <c r="AJ89" i="29"/>
  <c r="S89" i="5" s="1"/>
  <c r="S89" i="7" s="1"/>
  <c r="AK89" i="29"/>
  <c r="AL89" i="29"/>
  <c r="T89" i="5" s="1"/>
  <c r="T89" i="7" s="1"/>
  <c r="AM89" i="29"/>
  <c r="U89" i="5" s="1"/>
  <c r="U89" i="7" s="1"/>
  <c r="AN89" i="29"/>
  <c r="V89" i="5" s="1"/>
  <c r="V89" i="7" s="1"/>
  <c r="AO89" i="29"/>
  <c r="W89" i="5" s="1"/>
  <c r="W89" i="7" s="1"/>
  <c r="AP89" i="29"/>
  <c r="AQ89" i="29"/>
  <c r="X89" i="5" s="1"/>
  <c r="X89" i="7" s="1"/>
  <c r="AR89" i="29"/>
  <c r="Y89" i="5" s="1"/>
  <c r="Y89" i="7" s="1"/>
  <c r="AS89" i="29"/>
  <c r="Z89" i="5" s="1"/>
  <c r="Z89" i="7" s="1"/>
  <c r="AT89" i="29"/>
  <c r="AA89" i="5" s="1"/>
  <c r="AA89" i="7" s="1"/>
  <c r="AU89" i="29"/>
  <c r="AV89" i="29"/>
  <c r="AB89" i="5" s="1"/>
  <c r="AB89" i="7" s="1"/>
  <c r="AW89" i="29"/>
  <c r="AX89" i="29"/>
  <c r="AC89" i="5" s="1"/>
  <c r="AC89" i="7" s="1"/>
  <c r="AY89" i="29"/>
  <c r="AD89" i="5" s="1"/>
  <c r="AD89" i="7" s="1"/>
  <c r="AZ89" i="29"/>
  <c r="BA89" i="29"/>
  <c r="AE89" i="5" s="1"/>
  <c r="AE89" i="7" s="1"/>
  <c r="BB89" i="29"/>
  <c r="BC89" i="29"/>
  <c r="AF89" i="5" s="1"/>
  <c r="AF89" i="7" s="1"/>
  <c r="BD89" i="29"/>
  <c r="AG89" i="5" s="1"/>
  <c r="AG89" i="7" s="1"/>
  <c r="BE89" i="29"/>
  <c r="AH89" i="5" s="1"/>
  <c r="AH89" i="7" s="1"/>
  <c r="BF89" i="29"/>
  <c r="AI89" i="5" s="1"/>
  <c r="AI89" i="7" s="1"/>
  <c r="BG89" i="29"/>
  <c r="BH89" i="29"/>
  <c r="AJ89" i="5" s="1"/>
  <c r="AJ89" i="7" s="1"/>
  <c r="BI89" i="29"/>
  <c r="AK89" i="5" s="1"/>
  <c r="AK89" i="7" s="1"/>
  <c r="BJ89" i="29"/>
  <c r="BK89" i="29"/>
  <c r="AL89" i="5" s="1"/>
  <c r="AL89" i="7" s="1"/>
  <c r="BL89" i="29"/>
  <c r="BM89" i="29"/>
  <c r="BN89" i="29"/>
  <c r="BO89" i="29"/>
  <c r="AM89" i="5" s="1"/>
  <c r="AM89" i="7" s="1"/>
  <c r="BP89" i="29"/>
  <c r="AN89" i="5" s="1"/>
  <c r="AN89" i="7" s="1"/>
  <c r="BQ89" i="29"/>
  <c r="AO89" i="5" s="1"/>
  <c r="AO89" i="7" s="1"/>
  <c r="BR89" i="29"/>
  <c r="AP89" i="5" s="1"/>
  <c r="AP89" i="7" s="1"/>
  <c r="BS89" i="29"/>
  <c r="AQ89" i="5" s="1"/>
  <c r="AQ89" i="7" s="1"/>
  <c r="BT89" i="29"/>
  <c r="AR89" i="5" s="1"/>
  <c r="AR89" i="7" s="1"/>
  <c r="BU89" i="29"/>
  <c r="AS89" i="5" s="1"/>
  <c r="AS89" i="7" s="1"/>
  <c r="BV89" i="29"/>
  <c r="AT89" i="5" s="1"/>
  <c r="AT89" i="7" s="1"/>
  <c r="BW89" i="29"/>
  <c r="BX89" i="29"/>
  <c r="BY89" i="29"/>
  <c r="AU89" i="5" s="1"/>
  <c r="AU89" i="7" s="1"/>
  <c r="BZ89" i="29"/>
  <c r="AV89" i="5" s="1"/>
  <c r="AV89" i="7" s="1"/>
  <c r="CA89" i="29"/>
  <c r="AW89" i="5" s="1"/>
  <c r="AW89" i="7" s="1"/>
  <c r="P90" i="29"/>
  <c r="Q90" i="29"/>
  <c r="R90" i="29"/>
  <c r="S90" i="29"/>
  <c r="E90" i="5" s="1"/>
  <c r="E90" i="7" s="1"/>
  <c r="T90" i="29"/>
  <c r="F90" i="5" s="1"/>
  <c r="F90" i="7" s="1"/>
  <c r="U90" i="29"/>
  <c r="G90" i="5" s="1"/>
  <c r="G90" i="7" s="1"/>
  <c r="V90" i="29"/>
  <c r="H90" i="5" s="1"/>
  <c r="H90" i="7" s="1"/>
  <c r="W90" i="29"/>
  <c r="I90" i="5" s="1"/>
  <c r="I90" i="7" s="1"/>
  <c r="X90" i="29"/>
  <c r="J90" i="5" s="1"/>
  <c r="J90" i="7" s="1"/>
  <c r="Y90" i="29"/>
  <c r="K90" i="5" s="1"/>
  <c r="K90" i="7" s="1"/>
  <c r="Z90" i="29"/>
  <c r="AA90" i="29"/>
  <c r="L90" i="5" s="1"/>
  <c r="L90" i="7" s="1"/>
  <c r="AB90" i="29"/>
  <c r="M90" i="5" s="1"/>
  <c r="M90" i="7" s="1"/>
  <c r="AC90" i="29"/>
  <c r="N90" i="5" s="1"/>
  <c r="N90" i="7" s="1"/>
  <c r="AD90" i="29"/>
  <c r="O90" i="5" s="1"/>
  <c r="O90" i="7" s="1"/>
  <c r="AE90" i="29"/>
  <c r="AF90" i="29"/>
  <c r="P90" i="5" s="1"/>
  <c r="P90" i="7" s="1"/>
  <c r="AG90" i="29"/>
  <c r="Q90" i="5" s="1"/>
  <c r="Q90" i="7" s="1"/>
  <c r="AH90" i="29"/>
  <c r="AI90" i="29"/>
  <c r="R90" i="5" s="1"/>
  <c r="R90" i="7" s="1"/>
  <c r="AJ90" i="29"/>
  <c r="S90" i="5" s="1"/>
  <c r="S90" i="7" s="1"/>
  <c r="AK90" i="29"/>
  <c r="AL90" i="29"/>
  <c r="T90" i="5" s="1"/>
  <c r="T90" i="7" s="1"/>
  <c r="AM90" i="29"/>
  <c r="U90" i="5" s="1"/>
  <c r="U90" i="7" s="1"/>
  <c r="AN90" i="29"/>
  <c r="V90" i="5" s="1"/>
  <c r="V90" i="7" s="1"/>
  <c r="AO90" i="29"/>
  <c r="W90" i="5" s="1"/>
  <c r="W90" i="7" s="1"/>
  <c r="AP90" i="29"/>
  <c r="AQ90" i="29"/>
  <c r="X90" i="5" s="1"/>
  <c r="X90" i="7" s="1"/>
  <c r="AR90" i="29"/>
  <c r="Y90" i="5" s="1"/>
  <c r="Y90" i="7" s="1"/>
  <c r="AS90" i="29"/>
  <c r="Z90" i="5" s="1"/>
  <c r="Z90" i="7" s="1"/>
  <c r="AT90" i="29"/>
  <c r="AA90" i="5" s="1"/>
  <c r="AA90" i="7" s="1"/>
  <c r="AU90" i="29"/>
  <c r="AV90" i="29"/>
  <c r="AB90" i="5" s="1"/>
  <c r="AB90" i="7" s="1"/>
  <c r="AW90" i="29"/>
  <c r="AX90" i="29"/>
  <c r="AC90" i="5" s="1"/>
  <c r="AC90" i="7" s="1"/>
  <c r="AY90" i="29"/>
  <c r="AD90" i="5" s="1"/>
  <c r="AD90" i="7" s="1"/>
  <c r="AZ90" i="29"/>
  <c r="BA90" i="29"/>
  <c r="AE90" i="5" s="1"/>
  <c r="AE90" i="7" s="1"/>
  <c r="BB90" i="29"/>
  <c r="BC90" i="29"/>
  <c r="AF90" i="5" s="1"/>
  <c r="AF90" i="7" s="1"/>
  <c r="BD90" i="29"/>
  <c r="AG90" i="5" s="1"/>
  <c r="AG90" i="7" s="1"/>
  <c r="BE90" i="29"/>
  <c r="AH90" i="5" s="1"/>
  <c r="AH90" i="7" s="1"/>
  <c r="BF90" i="29"/>
  <c r="AI90" i="5" s="1"/>
  <c r="AI90" i="7" s="1"/>
  <c r="BG90" i="29"/>
  <c r="BH90" i="29"/>
  <c r="AJ90" i="5" s="1"/>
  <c r="AJ90" i="7" s="1"/>
  <c r="BI90" i="29"/>
  <c r="AK90" i="5" s="1"/>
  <c r="AK90" i="7" s="1"/>
  <c r="BJ90" i="29"/>
  <c r="BK90" i="29"/>
  <c r="AL90" i="5" s="1"/>
  <c r="AL90" i="7" s="1"/>
  <c r="BL90" i="29"/>
  <c r="BM90" i="29"/>
  <c r="BN90" i="29"/>
  <c r="BO90" i="29"/>
  <c r="AM90" i="5" s="1"/>
  <c r="AM90" i="7" s="1"/>
  <c r="BP90" i="29"/>
  <c r="AN90" i="5" s="1"/>
  <c r="AN90" i="7" s="1"/>
  <c r="BQ90" i="29"/>
  <c r="AO90" i="5" s="1"/>
  <c r="AO90" i="7" s="1"/>
  <c r="BR90" i="29"/>
  <c r="AP90" i="5" s="1"/>
  <c r="AP90" i="7" s="1"/>
  <c r="BS90" i="29"/>
  <c r="AQ90" i="5" s="1"/>
  <c r="AQ90" i="7" s="1"/>
  <c r="BT90" i="29"/>
  <c r="AR90" i="5" s="1"/>
  <c r="AR90" i="7" s="1"/>
  <c r="BU90" i="29"/>
  <c r="AS90" i="5" s="1"/>
  <c r="AS90" i="7" s="1"/>
  <c r="BV90" i="29"/>
  <c r="AT90" i="5" s="1"/>
  <c r="AT90" i="7" s="1"/>
  <c r="BW90" i="29"/>
  <c r="BX90" i="29"/>
  <c r="BY90" i="29"/>
  <c r="AU90" i="5" s="1"/>
  <c r="AU90" i="7" s="1"/>
  <c r="BZ90" i="29"/>
  <c r="AV90" i="5" s="1"/>
  <c r="AV90" i="7" s="1"/>
  <c r="CA90" i="29"/>
  <c r="AW90" i="5" s="1"/>
  <c r="AW90" i="7" s="1"/>
  <c r="P91" i="29"/>
  <c r="Q91" i="29"/>
  <c r="R91" i="29"/>
  <c r="S91" i="29"/>
  <c r="E91" i="5" s="1"/>
  <c r="E91" i="7" s="1"/>
  <c r="T91" i="29"/>
  <c r="F91" i="5" s="1"/>
  <c r="F91" i="7" s="1"/>
  <c r="U91" i="29"/>
  <c r="G91" i="5" s="1"/>
  <c r="G91" i="7" s="1"/>
  <c r="V91" i="29"/>
  <c r="H91" i="5" s="1"/>
  <c r="H91" i="7" s="1"/>
  <c r="W91" i="29"/>
  <c r="I91" i="5" s="1"/>
  <c r="I91" i="7" s="1"/>
  <c r="X91" i="29"/>
  <c r="J91" i="5" s="1"/>
  <c r="J91" i="7" s="1"/>
  <c r="Y91" i="29"/>
  <c r="K91" i="5" s="1"/>
  <c r="K91" i="7" s="1"/>
  <c r="Z91" i="29"/>
  <c r="AA91" i="29"/>
  <c r="L91" i="5" s="1"/>
  <c r="L91" i="7" s="1"/>
  <c r="AB91" i="29"/>
  <c r="M91" i="5" s="1"/>
  <c r="M91" i="7" s="1"/>
  <c r="AC91" i="29"/>
  <c r="N91" i="5" s="1"/>
  <c r="N91" i="7" s="1"/>
  <c r="AD91" i="29"/>
  <c r="O91" i="5" s="1"/>
  <c r="O91" i="7" s="1"/>
  <c r="AE91" i="29"/>
  <c r="AF91" i="29"/>
  <c r="P91" i="5" s="1"/>
  <c r="P91" i="7" s="1"/>
  <c r="AG91" i="29"/>
  <c r="Q91" i="5" s="1"/>
  <c r="Q91" i="7" s="1"/>
  <c r="AH91" i="29"/>
  <c r="AI91" i="29"/>
  <c r="R91" i="5" s="1"/>
  <c r="R91" i="7" s="1"/>
  <c r="AJ91" i="29"/>
  <c r="S91" i="5" s="1"/>
  <c r="S91" i="7" s="1"/>
  <c r="AK91" i="29"/>
  <c r="AL91" i="29"/>
  <c r="T91" i="5" s="1"/>
  <c r="T91" i="7" s="1"/>
  <c r="AM91" i="29"/>
  <c r="U91" i="5" s="1"/>
  <c r="U91" i="7" s="1"/>
  <c r="AN91" i="29"/>
  <c r="V91" i="5" s="1"/>
  <c r="V91" i="7" s="1"/>
  <c r="AO91" i="29"/>
  <c r="W91" i="5" s="1"/>
  <c r="W91" i="7" s="1"/>
  <c r="AP91" i="29"/>
  <c r="AQ91" i="29"/>
  <c r="X91" i="5" s="1"/>
  <c r="X91" i="7" s="1"/>
  <c r="AR91" i="29"/>
  <c r="Y91" i="5" s="1"/>
  <c r="Y91" i="7" s="1"/>
  <c r="AS91" i="29"/>
  <c r="Z91" i="5" s="1"/>
  <c r="Z91" i="7" s="1"/>
  <c r="AT91" i="29"/>
  <c r="AA91" i="5" s="1"/>
  <c r="AA91" i="7" s="1"/>
  <c r="AU91" i="29"/>
  <c r="AV91" i="29"/>
  <c r="AB91" i="5" s="1"/>
  <c r="AB91" i="7" s="1"/>
  <c r="AW91" i="29"/>
  <c r="AX91" i="29"/>
  <c r="AC91" i="5" s="1"/>
  <c r="AC91" i="7" s="1"/>
  <c r="AY91" i="29"/>
  <c r="AD91" i="5" s="1"/>
  <c r="AD91" i="7" s="1"/>
  <c r="AZ91" i="29"/>
  <c r="BA91" i="29"/>
  <c r="AE91" i="5" s="1"/>
  <c r="AE91" i="7" s="1"/>
  <c r="BB91" i="29"/>
  <c r="BC91" i="29"/>
  <c r="AF91" i="5" s="1"/>
  <c r="AF91" i="7" s="1"/>
  <c r="BD91" i="29"/>
  <c r="AG91" i="5" s="1"/>
  <c r="AG91" i="7" s="1"/>
  <c r="BE91" i="29"/>
  <c r="AH91" i="5" s="1"/>
  <c r="AH91" i="7" s="1"/>
  <c r="BF91" i="29"/>
  <c r="AI91" i="5" s="1"/>
  <c r="AI91" i="7" s="1"/>
  <c r="BG91" i="29"/>
  <c r="BH91" i="29"/>
  <c r="AJ91" i="5" s="1"/>
  <c r="AJ91" i="7" s="1"/>
  <c r="BI91" i="29"/>
  <c r="AK91" i="5" s="1"/>
  <c r="AK91" i="7" s="1"/>
  <c r="BJ91" i="29"/>
  <c r="BK91" i="29"/>
  <c r="AL91" i="5" s="1"/>
  <c r="AL91" i="7" s="1"/>
  <c r="BL91" i="29"/>
  <c r="BM91" i="29"/>
  <c r="BN91" i="29"/>
  <c r="BO91" i="29"/>
  <c r="AM91" i="5" s="1"/>
  <c r="AM91" i="7" s="1"/>
  <c r="BP91" i="29"/>
  <c r="AN91" i="5" s="1"/>
  <c r="AN91" i="7" s="1"/>
  <c r="BQ91" i="29"/>
  <c r="AO91" i="5" s="1"/>
  <c r="AO91" i="7" s="1"/>
  <c r="BR91" i="29"/>
  <c r="AP91" i="5" s="1"/>
  <c r="AP91" i="7" s="1"/>
  <c r="BS91" i="29"/>
  <c r="AQ91" i="5" s="1"/>
  <c r="AQ91" i="7" s="1"/>
  <c r="BT91" i="29"/>
  <c r="AR91" i="5" s="1"/>
  <c r="AR91" i="7" s="1"/>
  <c r="BU91" i="29"/>
  <c r="AS91" i="5" s="1"/>
  <c r="AS91" i="7" s="1"/>
  <c r="BV91" i="29"/>
  <c r="AT91" i="5" s="1"/>
  <c r="AT91" i="7" s="1"/>
  <c r="BW91" i="29"/>
  <c r="BX91" i="29"/>
  <c r="BY91" i="29"/>
  <c r="AU91" i="5" s="1"/>
  <c r="AU91" i="7" s="1"/>
  <c r="BZ91" i="29"/>
  <c r="AV91" i="5" s="1"/>
  <c r="AV91" i="7" s="1"/>
  <c r="CA91" i="29"/>
  <c r="AW91" i="5" s="1"/>
  <c r="AW91" i="7" s="1"/>
  <c r="P92" i="29"/>
  <c r="Q92" i="29"/>
  <c r="R92" i="29"/>
  <c r="S92" i="29"/>
  <c r="E92" i="5" s="1"/>
  <c r="E92" i="7" s="1"/>
  <c r="T92" i="29"/>
  <c r="F92" i="5" s="1"/>
  <c r="F92" i="7" s="1"/>
  <c r="U92" i="29"/>
  <c r="G92" i="5" s="1"/>
  <c r="G92" i="7" s="1"/>
  <c r="V92" i="29"/>
  <c r="H92" i="5" s="1"/>
  <c r="H92" i="7" s="1"/>
  <c r="W92" i="29"/>
  <c r="I92" i="5" s="1"/>
  <c r="I92" i="7" s="1"/>
  <c r="X92" i="29"/>
  <c r="J92" i="5" s="1"/>
  <c r="J92" i="7" s="1"/>
  <c r="Y92" i="29"/>
  <c r="K92" i="5" s="1"/>
  <c r="K92" i="7" s="1"/>
  <c r="Z92" i="29"/>
  <c r="AA92" i="29"/>
  <c r="L92" i="5" s="1"/>
  <c r="L92" i="7" s="1"/>
  <c r="AB92" i="29"/>
  <c r="M92" i="5" s="1"/>
  <c r="M92" i="7" s="1"/>
  <c r="AC92" i="29"/>
  <c r="N92" i="5" s="1"/>
  <c r="N92" i="7" s="1"/>
  <c r="AD92" i="29"/>
  <c r="O92" i="5" s="1"/>
  <c r="O92" i="7" s="1"/>
  <c r="AE92" i="29"/>
  <c r="AF92" i="29"/>
  <c r="P92" i="5" s="1"/>
  <c r="P92" i="7" s="1"/>
  <c r="AG92" i="29"/>
  <c r="Q92" i="5" s="1"/>
  <c r="Q92" i="7" s="1"/>
  <c r="AH92" i="29"/>
  <c r="AI92" i="29"/>
  <c r="R92" i="5" s="1"/>
  <c r="R92" i="7" s="1"/>
  <c r="AJ92" i="29"/>
  <c r="S92" i="5" s="1"/>
  <c r="S92" i="7" s="1"/>
  <c r="AK92" i="29"/>
  <c r="AL92" i="29"/>
  <c r="T92" i="5" s="1"/>
  <c r="T92" i="7" s="1"/>
  <c r="AM92" i="29"/>
  <c r="U92" i="5" s="1"/>
  <c r="U92" i="7" s="1"/>
  <c r="AN92" i="29"/>
  <c r="V92" i="5" s="1"/>
  <c r="V92" i="7" s="1"/>
  <c r="AO92" i="29"/>
  <c r="W92" i="5" s="1"/>
  <c r="W92" i="7" s="1"/>
  <c r="AP92" i="29"/>
  <c r="AQ92" i="29"/>
  <c r="X92" i="5" s="1"/>
  <c r="X92" i="7" s="1"/>
  <c r="AR92" i="29"/>
  <c r="Y92" i="5" s="1"/>
  <c r="Y92" i="7" s="1"/>
  <c r="AS92" i="29"/>
  <c r="Z92" i="5" s="1"/>
  <c r="Z92" i="7" s="1"/>
  <c r="AT92" i="29"/>
  <c r="AA92" i="5" s="1"/>
  <c r="AA92" i="7" s="1"/>
  <c r="AU92" i="29"/>
  <c r="AV92" i="29"/>
  <c r="AB92" i="5" s="1"/>
  <c r="AB92" i="7" s="1"/>
  <c r="AW92" i="29"/>
  <c r="AX92" i="29"/>
  <c r="AC92" i="5" s="1"/>
  <c r="AC92" i="7" s="1"/>
  <c r="AY92" i="29"/>
  <c r="AD92" i="5" s="1"/>
  <c r="AD92" i="7" s="1"/>
  <c r="AZ92" i="29"/>
  <c r="BA92" i="29"/>
  <c r="AE92" i="5" s="1"/>
  <c r="AE92" i="7" s="1"/>
  <c r="BB92" i="29"/>
  <c r="BC92" i="29"/>
  <c r="AF92" i="5" s="1"/>
  <c r="AF92" i="7" s="1"/>
  <c r="BD92" i="29"/>
  <c r="AG92" i="5" s="1"/>
  <c r="AG92" i="7" s="1"/>
  <c r="BE92" i="29"/>
  <c r="AH92" i="5" s="1"/>
  <c r="AH92" i="7" s="1"/>
  <c r="BF92" i="29"/>
  <c r="AI92" i="5" s="1"/>
  <c r="AI92" i="7" s="1"/>
  <c r="BG92" i="29"/>
  <c r="BH92" i="29"/>
  <c r="AJ92" i="5" s="1"/>
  <c r="AJ92" i="7" s="1"/>
  <c r="BI92" i="29"/>
  <c r="AK92" i="5" s="1"/>
  <c r="AK92" i="7" s="1"/>
  <c r="BJ92" i="29"/>
  <c r="BK92" i="29"/>
  <c r="AL92" i="5" s="1"/>
  <c r="AL92" i="7" s="1"/>
  <c r="BL92" i="29"/>
  <c r="BM92" i="29"/>
  <c r="BN92" i="29"/>
  <c r="BO92" i="29"/>
  <c r="AM92" i="5" s="1"/>
  <c r="AM92" i="7" s="1"/>
  <c r="BP92" i="29"/>
  <c r="AN92" i="5" s="1"/>
  <c r="AN92" i="7" s="1"/>
  <c r="BQ92" i="29"/>
  <c r="AO92" i="5" s="1"/>
  <c r="AO92" i="7" s="1"/>
  <c r="BR92" i="29"/>
  <c r="AP92" i="5" s="1"/>
  <c r="AP92" i="7" s="1"/>
  <c r="BS92" i="29"/>
  <c r="AQ92" i="5" s="1"/>
  <c r="AQ92" i="7" s="1"/>
  <c r="BT92" i="29"/>
  <c r="AR92" i="5" s="1"/>
  <c r="AR92" i="7" s="1"/>
  <c r="BU92" i="29"/>
  <c r="AS92" i="5" s="1"/>
  <c r="AS92" i="7" s="1"/>
  <c r="BV92" i="29"/>
  <c r="AT92" i="5" s="1"/>
  <c r="AT92" i="7" s="1"/>
  <c r="BW92" i="29"/>
  <c r="BX92" i="29"/>
  <c r="BY92" i="29"/>
  <c r="AU92" i="5" s="1"/>
  <c r="AU92" i="7" s="1"/>
  <c r="BZ92" i="29"/>
  <c r="AV92" i="5" s="1"/>
  <c r="AV92" i="7" s="1"/>
  <c r="CA92" i="29"/>
  <c r="AW92" i="5" s="1"/>
  <c r="AW92" i="7" s="1"/>
  <c r="P93" i="29"/>
  <c r="Q93" i="29"/>
  <c r="R93" i="29"/>
  <c r="S93" i="29"/>
  <c r="E93" i="5" s="1"/>
  <c r="E93" i="7" s="1"/>
  <c r="T93" i="29"/>
  <c r="F93" i="5" s="1"/>
  <c r="F93" i="7" s="1"/>
  <c r="U93" i="29"/>
  <c r="G93" i="5" s="1"/>
  <c r="G93" i="7" s="1"/>
  <c r="V93" i="29"/>
  <c r="H93" i="5" s="1"/>
  <c r="H93" i="7" s="1"/>
  <c r="W93" i="29"/>
  <c r="I93" i="5" s="1"/>
  <c r="I93" i="7" s="1"/>
  <c r="X93" i="29"/>
  <c r="J93" i="5" s="1"/>
  <c r="J93" i="7" s="1"/>
  <c r="Y93" i="29"/>
  <c r="K93" i="5" s="1"/>
  <c r="K93" i="7" s="1"/>
  <c r="Z93" i="29"/>
  <c r="AA93" i="29"/>
  <c r="L93" i="5" s="1"/>
  <c r="L93" i="7" s="1"/>
  <c r="AB93" i="29"/>
  <c r="M93" i="5" s="1"/>
  <c r="M93" i="7" s="1"/>
  <c r="AC93" i="29"/>
  <c r="N93" i="5" s="1"/>
  <c r="N93" i="7" s="1"/>
  <c r="AD93" i="29"/>
  <c r="O93" i="5" s="1"/>
  <c r="O93" i="7" s="1"/>
  <c r="AE93" i="29"/>
  <c r="AF93" i="29"/>
  <c r="P93" i="5" s="1"/>
  <c r="P93" i="7" s="1"/>
  <c r="AG93" i="29"/>
  <c r="Q93" i="5" s="1"/>
  <c r="Q93" i="7" s="1"/>
  <c r="AH93" i="29"/>
  <c r="AI93" i="29"/>
  <c r="R93" i="5" s="1"/>
  <c r="R93" i="7" s="1"/>
  <c r="AJ93" i="29"/>
  <c r="S93" i="5" s="1"/>
  <c r="S93" i="7" s="1"/>
  <c r="AK93" i="29"/>
  <c r="AL93" i="29"/>
  <c r="T93" i="5" s="1"/>
  <c r="T93" i="7" s="1"/>
  <c r="AM93" i="29"/>
  <c r="U93" i="5" s="1"/>
  <c r="U93" i="7" s="1"/>
  <c r="AN93" i="29"/>
  <c r="V93" i="5" s="1"/>
  <c r="V93" i="7" s="1"/>
  <c r="AO93" i="29"/>
  <c r="W93" i="5" s="1"/>
  <c r="W93" i="7" s="1"/>
  <c r="AP93" i="29"/>
  <c r="AQ93" i="29"/>
  <c r="X93" i="5" s="1"/>
  <c r="X93" i="7" s="1"/>
  <c r="AR93" i="29"/>
  <c r="Y93" i="5" s="1"/>
  <c r="Y93" i="7" s="1"/>
  <c r="AS93" i="29"/>
  <c r="Z93" i="5" s="1"/>
  <c r="Z93" i="7" s="1"/>
  <c r="AT93" i="29"/>
  <c r="AA93" i="5" s="1"/>
  <c r="AA93" i="7" s="1"/>
  <c r="AU93" i="29"/>
  <c r="AV93" i="29"/>
  <c r="AB93" i="5" s="1"/>
  <c r="AB93" i="7" s="1"/>
  <c r="AW93" i="29"/>
  <c r="AX93" i="29"/>
  <c r="AC93" i="5" s="1"/>
  <c r="AC93" i="7" s="1"/>
  <c r="AY93" i="29"/>
  <c r="AD93" i="5" s="1"/>
  <c r="AD93" i="7" s="1"/>
  <c r="AZ93" i="29"/>
  <c r="BA93" i="29"/>
  <c r="AE93" i="5" s="1"/>
  <c r="AE93" i="7" s="1"/>
  <c r="BB93" i="29"/>
  <c r="BC93" i="29"/>
  <c r="AF93" i="5" s="1"/>
  <c r="AF93" i="7" s="1"/>
  <c r="BD93" i="29"/>
  <c r="AG93" i="5" s="1"/>
  <c r="AG93" i="7" s="1"/>
  <c r="BE93" i="29"/>
  <c r="AH93" i="5" s="1"/>
  <c r="AH93" i="7" s="1"/>
  <c r="BF93" i="29"/>
  <c r="AI93" i="5" s="1"/>
  <c r="AI93" i="7" s="1"/>
  <c r="BG93" i="29"/>
  <c r="BH93" i="29"/>
  <c r="AJ93" i="5" s="1"/>
  <c r="AJ93" i="7" s="1"/>
  <c r="BI93" i="29"/>
  <c r="AK93" i="5" s="1"/>
  <c r="AK93" i="7" s="1"/>
  <c r="BJ93" i="29"/>
  <c r="BK93" i="29"/>
  <c r="AL93" i="5" s="1"/>
  <c r="AL93" i="7" s="1"/>
  <c r="BL93" i="29"/>
  <c r="BM93" i="29"/>
  <c r="BN93" i="29"/>
  <c r="BO93" i="29"/>
  <c r="AM93" i="5" s="1"/>
  <c r="AM93" i="7" s="1"/>
  <c r="BP93" i="29"/>
  <c r="AN93" i="5" s="1"/>
  <c r="AN93" i="7" s="1"/>
  <c r="BQ93" i="29"/>
  <c r="AO93" i="5" s="1"/>
  <c r="AO93" i="7" s="1"/>
  <c r="BR93" i="29"/>
  <c r="AP93" i="5" s="1"/>
  <c r="AP93" i="7" s="1"/>
  <c r="BS93" i="29"/>
  <c r="AQ93" i="5" s="1"/>
  <c r="AQ93" i="7" s="1"/>
  <c r="BT93" i="29"/>
  <c r="AR93" i="5" s="1"/>
  <c r="AR93" i="7" s="1"/>
  <c r="BU93" i="29"/>
  <c r="AS93" i="5" s="1"/>
  <c r="AS93" i="7" s="1"/>
  <c r="BV93" i="29"/>
  <c r="AT93" i="5" s="1"/>
  <c r="AT93" i="7" s="1"/>
  <c r="BW93" i="29"/>
  <c r="BX93" i="29"/>
  <c r="BY93" i="29"/>
  <c r="AU93" i="5" s="1"/>
  <c r="AU93" i="7" s="1"/>
  <c r="BZ93" i="29"/>
  <c r="AV93" i="5" s="1"/>
  <c r="AV93" i="7" s="1"/>
  <c r="CA93" i="29"/>
  <c r="AW93" i="5" s="1"/>
  <c r="AW93" i="7" s="1"/>
  <c r="P94" i="29"/>
  <c r="Q94" i="29"/>
  <c r="R94" i="29"/>
  <c r="S94" i="29"/>
  <c r="E94" i="5" s="1"/>
  <c r="E94" i="7" s="1"/>
  <c r="T94" i="29"/>
  <c r="F94" i="5" s="1"/>
  <c r="F94" i="7" s="1"/>
  <c r="U94" i="29"/>
  <c r="G94" i="5" s="1"/>
  <c r="G94" i="7" s="1"/>
  <c r="V94" i="29"/>
  <c r="H94" i="5" s="1"/>
  <c r="H94" i="7" s="1"/>
  <c r="W94" i="29"/>
  <c r="I94" i="5" s="1"/>
  <c r="I94" i="7" s="1"/>
  <c r="X94" i="29"/>
  <c r="J94" i="5" s="1"/>
  <c r="J94" i="7" s="1"/>
  <c r="Y94" i="29"/>
  <c r="K94" i="5" s="1"/>
  <c r="K94" i="7" s="1"/>
  <c r="Z94" i="29"/>
  <c r="AA94" i="29"/>
  <c r="L94" i="5" s="1"/>
  <c r="L94" i="7" s="1"/>
  <c r="AB94" i="29"/>
  <c r="M94" i="5" s="1"/>
  <c r="M94" i="7" s="1"/>
  <c r="AC94" i="29"/>
  <c r="N94" i="5" s="1"/>
  <c r="N94" i="7" s="1"/>
  <c r="AD94" i="29"/>
  <c r="O94" i="5" s="1"/>
  <c r="O94" i="7" s="1"/>
  <c r="AE94" i="29"/>
  <c r="AF94" i="29"/>
  <c r="P94" i="5" s="1"/>
  <c r="P94" i="7" s="1"/>
  <c r="AG94" i="29"/>
  <c r="Q94" i="5" s="1"/>
  <c r="Q94" i="7" s="1"/>
  <c r="AH94" i="29"/>
  <c r="AI94" i="29"/>
  <c r="R94" i="5" s="1"/>
  <c r="R94" i="7" s="1"/>
  <c r="AJ94" i="29"/>
  <c r="S94" i="5" s="1"/>
  <c r="S94" i="7" s="1"/>
  <c r="AK94" i="29"/>
  <c r="AL94" i="29"/>
  <c r="T94" i="5" s="1"/>
  <c r="T94" i="7" s="1"/>
  <c r="AM94" i="29"/>
  <c r="U94" i="5" s="1"/>
  <c r="U94" i="7" s="1"/>
  <c r="AN94" i="29"/>
  <c r="V94" i="5" s="1"/>
  <c r="V94" i="7" s="1"/>
  <c r="AO94" i="29"/>
  <c r="W94" i="5" s="1"/>
  <c r="W94" i="7" s="1"/>
  <c r="AP94" i="29"/>
  <c r="AQ94" i="29"/>
  <c r="X94" i="5" s="1"/>
  <c r="X94" i="7" s="1"/>
  <c r="AR94" i="29"/>
  <c r="Y94" i="5" s="1"/>
  <c r="Y94" i="7" s="1"/>
  <c r="AS94" i="29"/>
  <c r="Z94" i="5" s="1"/>
  <c r="Z94" i="7" s="1"/>
  <c r="AT94" i="29"/>
  <c r="AA94" i="5" s="1"/>
  <c r="AA94" i="7" s="1"/>
  <c r="AU94" i="29"/>
  <c r="AV94" i="29"/>
  <c r="AB94" i="5" s="1"/>
  <c r="AB94" i="7" s="1"/>
  <c r="AW94" i="29"/>
  <c r="AX94" i="29"/>
  <c r="AC94" i="5" s="1"/>
  <c r="AC94" i="7" s="1"/>
  <c r="AY94" i="29"/>
  <c r="AD94" i="5" s="1"/>
  <c r="AD94" i="7" s="1"/>
  <c r="AZ94" i="29"/>
  <c r="BA94" i="29"/>
  <c r="AE94" i="5" s="1"/>
  <c r="AE94" i="7" s="1"/>
  <c r="BB94" i="29"/>
  <c r="BC94" i="29"/>
  <c r="AF94" i="5" s="1"/>
  <c r="AF94" i="7" s="1"/>
  <c r="BD94" i="29"/>
  <c r="AG94" i="5" s="1"/>
  <c r="AG94" i="7" s="1"/>
  <c r="BE94" i="29"/>
  <c r="AH94" i="5" s="1"/>
  <c r="AH94" i="7" s="1"/>
  <c r="BF94" i="29"/>
  <c r="AI94" i="5" s="1"/>
  <c r="AI94" i="7" s="1"/>
  <c r="BG94" i="29"/>
  <c r="BH94" i="29"/>
  <c r="AJ94" i="5" s="1"/>
  <c r="AJ94" i="7" s="1"/>
  <c r="BI94" i="29"/>
  <c r="AK94" i="5" s="1"/>
  <c r="AK94" i="7" s="1"/>
  <c r="BJ94" i="29"/>
  <c r="BK94" i="29"/>
  <c r="AL94" i="5" s="1"/>
  <c r="AL94" i="7" s="1"/>
  <c r="BL94" i="29"/>
  <c r="BM94" i="29"/>
  <c r="BN94" i="29"/>
  <c r="BO94" i="29"/>
  <c r="AM94" i="5" s="1"/>
  <c r="AM94" i="7" s="1"/>
  <c r="BP94" i="29"/>
  <c r="AN94" i="5" s="1"/>
  <c r="AN94" i="7" s="1"/>
  <c r="BQ94" i="29"/>
  <c r="AO94" i="5" s="1"/>
  <c r="AO94" i="7" s="1"/>
  <c r="BR94" i="29"/>
  <c r="AP94" i="5" s="1"/>
  <c r="AP94" i="7" s="1"/>
  <c r="BS94" i="29"/>
  <c r="AQ94" i="5" s="1"/>
  <c r="AQ94" i="7" s="1"/>
  <c r="BT94" i="29"/>
  <c r="AR94" i="5" s="1"/>
  <c r="AR94" i="7" s="1"/>
  <c r="BU94" i="29"/>
  <c r="AS94" i="5" s="1"/>
  <c r="AS94" i="7" s="1"/>
  <c r="BV94" i="29"/>
  <c r="AT94" i="5" s="1"/>
  <c r="AT94" i="7" s="1"/>
  <c r="BW94" i="29"/>
  <c r="BX94" i="29"/>
  <c r="BY94" i="29"/>
  <c r="AU94" i="5" s="1"/>
  <c r="AU94" i="7" s="1"/>
  <c r="BZ94" i="29"/>
  <c r="AV94" i="5" s="1"/>
  <c r="AV94" i="7" s="1"/>
  <c r="CA94" i="29"/>
  <c r="AW94" i="5" s="1"/>
  <c r="AW94" i="7" s="1"/>
  <c r="P95" i="29"/>
  <c r="Q95" i="29"/>
  <c r="R95" i="29"/>
  <c r="S95" i="29"/>
  <c r="E95" i="5" s="1"/>
  <c r="E95" i="7" s="1"/>
  <c r="T95" i="29"/>
  <c r="F95" i="5" s="1"/>
  <c r="F95" i="7" s="1"/>
  <c r="U95" i="29"/>
  <c r="G95" i="5" s="1"/>
  <c r="G95" i="7" s="1"/>
  <c r="V95" i="29"/>
  <c r="H95" i="5" s="1"/>
  <c r="H95" i="7" s="1"/>
  <c r="W95" i="29"/>
  <c r="I95" i="5" s="1"/>
  <c r="I95" i="7" s="1"/>
  <c r="X95" i="29"/>
  <c r="J95" i="5" s="1"/>
  <c r="J95" i="7" s="1"/>
  <c r="Y95" i="29"/>
  <c r="K95" i="5" s="1"/>
  <c r="K95" i="7" s="1"/>
  <c r="Z95" i="29"/>
  <c r="AA95" i="29"/>
  <c r="L95" i="5" s="1"/>
  <c r="L95" i="7" s="1"/>
  <c r="AB95" i="29"/>
  <c r="M95" i="5" s="1"/>
  <c r="M95" i="7" s="1"/>
  <c r="AC95" i="29"/>
  <c r="N95" i="5" s="1"/>
  <c r="N95" i="7" s="1"/>
  <c r="AD95" i="29"/>
  <c r="O95" i="5" s="1"/>
  <c r="O95" i="7" s="1"/>
  <c r="AE95" i="29"/>
  <c r="AF95" i="29"/>
  <c r="P95" i="5" s="1"/>
  <c r="P95" i="7" s="1"/>
  <c r="AG95" i="29"/>
  <c r="Q95" i="5" s="1"/>
  <c r="Q95" i="7" s="1"/>
  <c r="AH95" i="29"/>
  <c r="AI95" i="29"/>
  <c r="R95" i="5" s="1"/>
  <c r="R95" i="7" s="1"/>
  <c r="AJ95" i="29"/>
  <c r="S95" i="5" s="1"/>
  <c r="S95" i="7" s="1"/>
  <c r="AK95" i="29"/>
  <c r="AL95" i="29"/>
  <c r="T95" i="5" s="1"/>
  <c r="T95" i="7" s="1"/>
  <c r="AM95" i="29"/>
  <c r="U95" i="5" s="1"/>
  <c r="U95" i="7" s="1"/>
  <c r="AN95" i="29"/>
  <c r="V95" i="5" s="1"/>
  <c r="V95" i="7" s="1"/>
  <c r="AO95" i="29"/>
  <c r="W95" i="5" s="1"/>
  <c r="W95" i="7" s="1"/>
  <c r="AP95" i="29"/>
  <c r="AQ95" i="29"/>
  <c r="X95" i="5" s="1"/>
  <c r="X95" i="7" s="1"/>
  <c r="AR95" i="29"/>
  <c r="Y95" i="5" s="1"/>
  <c r="Y95" i="7" s="1"/>
  <c r="AS95" i="29"/>
  <c r="Z95" i="5" s="1"/>
  <c r="Z95" i="7" s="1"/>
  <c r="AT95" i="29"/>
  <c r="AA95" i="5" s="1"/>
  <c r="AA95" i="7" s="1"/>
  <c r="AU95" i="29"/>
  <c r="AV95" i="29"/>
  <c r="AB95" i="5" s="1"/>
  <c r="AB95" i="7" s="1"/>
  <c r="AW95" i="29"/>
  <c r="AX95" i="29"/>
  <c r="AC95" i="5" s="1"/>
  <c r="AC95" i="7" s="1"/>
  <c r="AY95" i="29"/>
  <c r="AD95" i="5" s="1"/>
  <c r="AD95" i="7" s="1"/>
  <c r="AZ95" i="29"/>
  <c r="BA95" i="29"/>
  <c r="AE95" i="5" s="1"/>
  <c r="AE95" i="7" s="1"/>
  <c r="BB95" i="29"/>
  <c r="BC95" i="29"/>
  <c r="AF95" i="5" s="1"/>
  <c r="AF95" i="7" s="1"/>
  <c r="BD95" i="29"/>
  <c r="AG95" i="5" s="1"/>
  <c r="AG95" i="7" s="1"/>
  <c r="BE95" i="29"/>
  <c r="AH95" i="5" s="1"/>
  <c r="AH95" i="7" s="1"/>
  <c r="BF95" i="29"/>
  <c r="AI95" i="5" s="1"/>
  <c r="AI95" i="7" s="1"/>
  <c r="BG95" i="29"/>
  <c r="BH95" i="29"/>
  <c r="AJ95" i="5" s="1"/>
  <c r="AJ95" i="7" s="1"/>
  <c r="BI95" i="29"/>
  <c r="AK95" i="5" s="1"/>
  <c r="AK95" i="7" s="1"/>
  <c r="BJ95" i="29"/>
  <c r="BK95" i="29"/>
  <c r="AL95" i="5" s="1"/>
  <c r="AL95" i="7" s="1"/>
  <c r="BL95" i="29"/>
  <c r="BM95" i="29"/>
  <c r="BN95" i="29"/>
  <c r="BO95" i="29"/>
  <c r="AM95" i="5" s="1"/>
  <c r="AM95" i="7" s="1"/>
  <c r="BP95" i="29"/>
  <c r="AN95" i="5" s="1"/>
  <c r="AN95" i="7" s="1"/>
  <c r="BQ95" i="29"/>
  <c r="AO95" i="5" s="1"/>
  <c r="AO95" i="7" s="1"/>
  <c r="BR95" i="29"/>
  <c r="AP95" i="5" s="1"/>
  <c r="AP95" i="7" s="1"/>
  <c r="BS95" i="29"/>
  <c r="AQ95" i="5" s="1"/>
  <c r="AQ95" i="7" s="1"/>
  <c r="BT95" i="29"/>
  <c r="AR95" i="5" s="1"/>
  <c r="AR95" i="7" s="1"/>
  <c r="BU95" i="29"/>
  <c r="AS95" i="5" s="1"/>
  <c r="AS95" i="7" s="1"/>
  <c r="BV95" i="29"/>
  <c r="AT95" i="5" s="1"/>
  <c r="AT95" i="7" s="1"/>
  <c r="BW95" i="29"/>
  <c r="BX95" i="29"/>
  <c r="BY95" i="29"/>
  <c r="AU95" i="5" s="1"/>
  <c r="AU95" i="7" s="1"/>
  <c r="BZ95" i="29"/>
  <c r="AV95" i="5" s="1"/>
  <c r="AV95" i="7" s="1"/>
  <c r="CA95" i="29"/>
  <c r="AW95" i="5" s="1"/>
  <c r="AW95" i="7" s="1"/>
  <c r="P96" i="29"/>
  <c r="Q96" i="29"/>
  <c r="R96" i="29"/>
  <c r="S96" i="29"/>
  <c r="E96" i="5" s="1"/>
  <c r="E96" i="7" s="1"/>
  <c r="T96" i="29"/>
  <c r="F96" i="5" s="1"/>
  <c r="F96" i="7" s="1"/>
  <c r="U96" i="29"/>
  <c r="G96" i="5" s="1"/>
  <c r="G96" i="7" s="1"/>
  <c r="V96" i="29"/>
  <c r="H96" i="5" s="1"/>
  <c r="H96" i="7" s="1"/>
  <c r="W96" i="29"/>
  <c r="I96" i="5" s="1"/>
  <c r="I96" i="7" s="1"/>
  <c r="X96" i="29"/>
  <c r="J96" i="5" s="1"/>
  <c r="J96" i="7" s="1"/>
  <c r="Y96" i="29"/>
  <c r="K96" i="5" s="1"/>
  <c r="K96" i="7" s="1"/>
  <c r="Z96" i="29"/>
  <c r="AA96" i="29"/>
  <c r="L96" i="5" s="1"/>
  <c r="L96" i="7" s="1"/>
  <c r="AB96" i="29"/>
  <c r="M96" i="5" s="1"/>
  <c r="M96" i="7" s="1"/>
  <c r="AC96" i="29"/>
  <c r="N96" i="5" s="1"/>
  <c r="N96" i="7" s="1"/>
  <c r="AD96" i="29"/>
  <c r="O96" i="5" s="1"/>
  <c r="O96" i="7" s="1"/>
  <c r="AE96" i="29"/>
  <c r="AF96" i="29"/>
  <c r="P96" i="5" s="1"/>
  <c r="P96" i="7" s="1"/>
  <c r="AG96" i="29"/>
  <c r="Q96" i="5" s="1"/>
  <c r="Q96" i="7" s="1"/>
  <c r="AH96" i="29"/>
  <c r="AI96" i="29"/>
  <c r="R96" i="5" s="1"/>
  <c r="R96" i="7" s="1"/>
  <c r="AJ96" i="29"/>
  <c r="S96" i="5" s="1"/>
  <c r="S96" i="7" s="1"/>
  <c r="AK96" i="29"/>
  <c r="AL96" i="29"/>
  <c r="T96" i="5" s="1"/>
  <c r="T96" i="7" s="1"/>
  <c r="AM96" i="29"/>
  <c r="U96" i="5" s="1"/>
  <c r="U96" i="7" s="1"/>
  <c r="AN96" i="29"/>
  <c r="V96" i="5" s="1"/>
  <c r="V96" i="7" s="1"/>
  <c r="AO96" i="29"/>
  <c r="W96" i="5" s="1"/>
  <c r="W96" i="7" s="1"/>
  <c r="AP96" i="29"/>
  <c r="AQ96" i="29"/>
  <c r="X96" i="5" s="1"/>
  <c r="X96" i="7" s="1"/>
  <c r="AR96" i="29"/>
  <c r="Y96" i="5" s="1"/>
  <c r="Y96" i="7" s="1"/>
  <c r="AS96" i="29"/>
  <c r="Z96" i="5" s="1"/>
  <c r="Z96" i="7" s="1"/>
  <c r="AT96" i="29"/>
  <c r="AA96" i="5" s="1"/>
  <c r="AA96" i="7" s="1"/>
  <c r="AU96" i="29"/>
  <c r="AV96" i="29"/>
  <c r="AB96" i="5" s="1"/>
  <c r="AB96" i="7" s="1"/>
  <c r="AW96" i="29"/>
  <c r="AX96" i="29"/>
  <c r="AC96" i="5" s="1"/>
  <c r="AC96" i="7" s="1"/>
  <c r="AY96" i="29"/>
  <c r="AD96" i="5" s="1"/>
  <c r="AD96" i="7" s="1"/>
  <c r="AZ96" i="29"/>
  <c r="BA96" i="29"/>
  <c r="AE96" i="5" s="1"/>
  <c r="AE96" i="7" s="1"/>
  <c r="BB96" i="29"/>
  <c r="BC96" i="29"/>
  <c r="AF96" i="5" s="1"/>
  <c r="AF96" i="7" s="1"/>
  <c r="BD96" i="29"/>
  <c r="AG96" i="5" s="1"/>
  <c r="AG96" i="7" s="1"/>
  <c r="BE96" i="29"/>
  <c r="AH96" i="5" s="1"/>
  <c r="AH96" i="7" s="1"/>
  <c r="BF96" i="29"/>
  <c r="AI96" i="5" s="1"/>
  <c r="AI96" i="7" s="1"/>
  <c r="BG96" i="29"/>
  <c r="BH96" i="29"/>
  <c r="AJ96" i="5" s="1"/>
  <c r="AJ96" i="7" s="1"/>
  <c r="BI96" i="29"/>
  <c r="AK96" i="5" s="1"/>
  <c r="AK96" i="7" s="1"/>
  <c r="BJ96" i="29"/>
  <c r="BK96" i="29"/>
  <c r="AL96" i="5" s="1"/>
  <c r="AL96" i="7" s="1"/>
  <c r="BL96" i="29"/>
  <c r="BM96" i="29"/>
  <c r="BN96" i="29"/>
  <c r="BO96" i="29"/>
  <c r="AM96" i="5" s="1"/>
  <c r="AM96" i="7" s="1"/>
  <c r="BP96" i="29"/>
  <c r="AN96" i="5" s="1"/>
  <c r="AN96" i="7" s="1"/>
  <c r="BQ96" i="29"/>
  <c r="AO96" i="5" s="1"/>
  <c r="AO96" i="7" s="1"/>
  <c r="BR96" i="29"/>
  <c r="AP96" i="5" s="1"/>
  <c r="AP96" i="7" s="1"/>
  <c r="BS96" i="29"/>
  <c r="AQ96" i="5" s="1"/>
  <c r="AQ96" i="7" s="1"/>
  <c r="BT96" i="29"/>
  <c r="AR96" i="5" s="1"/>
  <c r="AR96" i="7" s="1"/>
  <c r="BU96" i="29"/>
  <c r="AS96" i="5" s="1"/>
  <c r="AS96" i="7" s="1"/>
  <c r="BV96" i="29"/>
  <c r="AT96" i="5" s="1"/>
  <c r="AT96" i="7" s="1"/>
  <c r="BW96" i="29"/>
  <c r="BX96" i="29"/>
  <c r="BY96" i="29"/>
  <c r="AU96" i="5" s="1"/>
  <c r="AU96" i="7" s="1"/>
  <c r="BZ96" i="29"/>
  <c r="AV96" i="5" s="1"/>
  <c r="AV96" i="7" s="1"/>
  <c r="CA96" i="29"/>
  <c r="AW96" i="5" s="1"/>
  <c r="AW96" i="7" s="1"/>
  <c r="P97" i="29"/>
  <c r="Q97" i="29"/>
  <c r="R97" i="29"/>
  <c r="S97" i="29"/>
  <c r="E97" i="5" s="1"/>
  <c r="E97" i="7" s="1"/>
  <c r="T97" i="29"/>
  <c r="F97" i="5" s="1"/>
  <c r="F97" i="7" s="1"/>
  <c r="U97" i="29"/>
  <c r="G97" i="5" s="1"/>
  <c r="G97" i="7" s="1"/>
  <c r="V97" i="29"/>
  <c r="H97" i="5" s="1"/>
  <c r="H97" i="7" s="1"/>
  <c r="W97" i="29"/>
  <c r="I97" i="5" s="1"/>
  <c r="I97" i="7" s="1"/>
  <c r="X97" i="29"/>
  <c r="J97" i="5" s="1"/>
  <c r="J97" i="7" s="1"/>
  <c r="Y97" i="29"/>
  <c r="K97" i="5" s="1"/>
  <c r="K97" i="7" s="1"/>
  <c r="Z97" i="29"/>
  <c r="AA97" i="29"/>
  <c r="L97" i="5" s="1"/>
  <c r="L97" i="7" s="1"/>
  <c r="AB97" i="29"/>
  <c r="M97" i="5" s="1"/>
  <c r="M97" i="7" s="1"/>
  <c r="AC97" i="29"/>
  <c r="N97" i="5" s="1"/>
  <c r="N97" i="7" s="1"/>
  <c r="AD97" i="29"/>
  <c r="O97" i="5" s="1"/>
  <c r="O97" i="7" s="1"/>
  <c r="AE97" i="29"/>
  <c r="AF97" i="29"/>
  <c r="P97" i="5" s="1"/>
  <c r="P97" i="7" s="1"/>
  <c r="AG97" i="29"/>
  <c r="Q97" i="5" s="1"/>
  <c r="Q97" i="7" s="1"/>
  <c r="AH97" i="29"/>
  <c r="AI97" i="29"/>
  <c r="R97" i="5" s="1"/>
  <c r="R97" i="7" s="1"/>
  <c r="AJ97" i="29"/>
  <c r="S97" i="5" s="1"/>
  <c r="S97" i="7" s="1"/>
  <c r="AK97" i="29"/>
  <c r="AL97" i="29"/>
  <c r="T97" i="5" s="1"/>
  <c r="T97" i="7" s="1"/>
  <c r="AM97" i="29"/>
  <c r="U97" i="5" s="1"/>
  <c r="U97" i="7" s="1"/>
  <c r="AN97" i="29"/>
  <c r="V97" i="5" s="1"/>
  <c r="V97" i="7" s="1"/>
  <c r="AO97" i="29"/>
  <c r="W97" i="5" s="1"/>
  <c r="W97" i="7" s="1"/>
  <c r="AP97" i="29"/>
  <c r="AQ97" i="29"/>
  <c r="X97" i="5" s="1"/>
  <c r="X97" i="7" s="1"/>
  <c r="AR97" i="29"/>
  <c r="Y97" i="5" s="1"/>
  <c r="Y97" i="7" s="1"/>
  <c r="AS97" i="29"/>
  <c r="Z97" i="5" s="1"/>
  <c r="Z97" i="7" s="1"/>
  <c r="AT97" i="29"/>
  <c r="AA97" i="5" s="1"/>
  <c r="AA97" i="7" s="1"/>
  <c r="AU97" i="29"/>
  <c r="AV97" i="29"/>
  <c r="AB97" i="5" s="1"/>
  <c r="AB97" i="7" s="1"/>
  <c r="AW97" i="29"/>
  <c r="AX97" i="29"/>
  <c r="AC97" i="5" s="1"/>
  <c r="AC97" i="7" s="1"/>
  <c r="AY97" i="29"/>
  <c r="AD97" i="5" s="1"/>
  <c r="AD97" i="7" s="1"/>
  <c r="AZ97" i="29"/>
  <c r="BA97" i="29"/>
  <c r="AE97" i="5" s="1"/>
  <c r="AE97" i="7" s="1"/>
  <c r="BB97" i="29"/>
  <c r="BC97" i="29"/>
  <c r="AF97" i="5" s="1"/>
  <c r="AF97" i="7" s="1"/>
  <c r="BD97" i="29"/>
  <c r="AG97" i="5" s="1"/>
  <c r="AG97" i="7" s="1"/>
  <c r="BE97" i="29"/>
  <c r="AH97" i="5" s="1"/>
  <c r="AH97" i="7" s="1"/>
  <c r="BF97" i="29"/>
  <c r="AI97" i="5" s="1"/>
  <c r="AI97" i="7" s="1"/>
  <c r="BG97" i="29"/>
  <c r="BH97" i="29"/>
  <c r="AJ97" i="5" s="1"/>
  <c r="AJ97" i="7" s="1"/>
  <c r="BI97" i="29"/>
  <c r="AK97" i="5" s="1"/>
  <c r="AK97" i="7" s="1"/>
  <c r="BJ97" i="29"/>
  <c r="BK97" i="29"/>
  <c r="AL97" i="5" s="1"/>
  <c r="AL97" i="7" s="1"/>
  <c r="BL97" i="29"/>
  <c r="BM97" i="29"/>
  <c r="BN97" i="29"/>
  <c r="BO97" i="29"/>
  <c r="AM97" i="5" s="1"/>
  <c r="AM97" i="7" s="1"/>
  <c r="BP97" i="29"/>
  <c r="AN97" i="5" s="1"/>
  <c r="AN97" i="7" s="1"/>
  <c r="BQ97" i="29"/>
  <c r="AO97" i="5" s="1"/>
  <c r="AO97" i="7" s="1"/>
  <c r="BR97" i="29"/>
  <c r="AP97" i="5" s="1"/>
  <c r="AP97" i="7" s="1"/>
  <c r="BS97" i="29"/>
  <c r="AQ97" i="5" s="1"/>
  <c r="AQ97" i="7" s="1"/>
  <c r="BT97" i="29"/>
  <c r="AR97" i="5" s="1"/>
  <c r="AR97" i="7" s="1"/>
  <c r="BU97" i="29"/>
  <c r="AS97" i="5" s="1"/>
  <c r="AS97" i="7" s="1"/>
  <c r="BV97" i="29"/>
  <c r="AT97" i="5" s="1"/>
  <c r="AT97" i="7" s="1"/>
  <c r="BW97" i="29"/>
  <c r="BX97" i="29"/>
  <c r="BY97" i="29"/>
  <c r="AU97" i="5" s="1"/>
  <c r="AU97" i="7" s="1"/>
  <c r="BZ97" i="29"/>
  <c r="AV97" i="5" s="1"/>
  <c r="AV97" i="7" s="1"/>
  <c r="CA97" i="29"/>
  <c r="AW97" i="5" s="1"/>
  <c r="AW97" i="7" s="1"/>
  <c r="P98" i="29"/>
  <c r="Q98" i="29"/>
  <c r="R98" i="29"/>
  <c r="S98" i="29"/>
  <c r="E98" i="5" s="1"/>
  <c r="E98" i="7" s="1"/>
  <c r="T98" i="29"/>
  <c r="F98" i="5" s="1"/>
  <c r="F98" i="7" s="1"/>
  <c r="U98" i="29"/>
  <c r="G98" i="5" s="1"/>
  <c r="G98" i="7" s="1"/>
  <c r="V98" i="29"/>
  <c r="H98" i="5" s="1"/>
  <c r="H98" i="7" s="1"/>
  <c r="W98" i="29"/>
  <c r="I98" i="5" s="1"/>
  <c r="I98" i="7" s="1"/>
  <c r="X98" i="29"/>
  <c r="J98" i="5" s="1"/>
  <c r="J98" i="7" s="1"/>
  <c r="Y98" i="29"/>
  <c r="K98" i="5" s="1"/>
  <c r="K98" i="7" s="1"/>
  <c r="Z98" i="29"/>
  <c r="AA98" i="29"/>
  <c r="L98" i="5" s="1"/>
  <c r="L98" i="7" s="1"/>
  <c r="AB98" i="29"/>
  <c r="M98" i="5" s="1"/>
  <c r="M98" i="7" s="1"/>
  <c r="AC98" i="29"/>
  <c r="N98" i="5" s="1"/>
  <c r="N98" i="7" s="1"/>
  <c r="AD98" i="29"/>
  <c r="O98" i="5" s="1"/>
  <c r="O98" i="7" s="1"/>
  <c r="AE98" i="29"/>
  <c r="AF98" i="29"/>
  <c r="P98" i="5" s="1"/>
  <c r="P98" i="7" s="1"/>
  <c r="AG98" i="29"/>
  <c r="Q98" i="5" s="1"/>
  <c r="Q98" i="7" s="1"/>
  <c r="AH98" i="29"/>
  <c r="AI98" i="29"/>
  <c r="R98" i="5" s="1"/>
  <c r="R98" i="7" s="1"/>
  <c r="AJ98" i="29"/>
  <c r="S98" i="5" s="1"/>
  <c r="S98" i="7" s="1"/>
  <c r="AK98" i="29"/>
  <c r="AL98" i="29"/>
  <c r="T98" i="5" s="1"/>
  <c r="T98" i="7" s="1"/>
  <c r="AM98" i="29"/>
  <c r="U98" i="5" s="1"/>
  <c r="U98" i="7" s="1"/>
  <c r="AN98" i="29"/>
  <c r="V98" i="5" s="1"/>
  <c r="V98" i="7" s="1"/>
  <c r="AO98" i="29"/>
  <c r="W98" i="5" s="1"/>
  <c r="W98" i="7" s="1"/>
  <c r="AP98" i="29"/>
  <c r="AQ98" i="29"/>
  <c r="X98" i="5" s="1"/>
  <c r="X98" i="7" s="1"/>
  <c r="AR98" i="29"/>
  <c r="Y98" i="5" s="1"/>
  <c r="Y98" i="7" s="1"/>
  <c r="AS98" i="29"/>
  <c r="Z98" i="5" s="1"/>
  <c r="Z98" i="7" s="1"/>
  <c r="AT98" i="29"/>
  <c r="AA98" i="5" s="1"/>
  <c r="AA98" i="7" s="1"/>
  <c r="AU98" i="29"/>
  <c r="AV98" i="29"/>
  <c r="AB98" i="5" s="1"/>
  <c r="AB98" i="7" s="1"/>
  <c r="AW98" i="29"/>
  <c r="AX98" i="29"/>
  <c r="AC98" i="5" s="1"/>
  <c r="AC98" i="7" s="1"/>
  <c r="AY98" i="29"/>
  <c r="AD98" i="5" s="1"/>
  <c r="AD98" i="7" s="1"/>
  <c r="AZ98" i="29"/>
  <c r="BA98" i="29"/>
  <c r="AE98" i="5" s="1"/>
  <c r="AE98" i="7" s="1"/>
  <c r="BB98" i="29"/>
  <c r="BC98" i="29"/>
  <c r="AF98" i="5" s="1"/>
  <c r="AF98" i="7" s="1"/>
  <c r="BD98" i="29"/>
  <c r="AG98" i="5" s="1"/>
  <c r="AG98" i="7" s="1"/>
  <c r="BE98" i="29"/>
  <c r="AH98" i="5" s="1"/>
  <c r="AH98" i="7" s="1"/>
  <c r="BF98" i="29"/>
  <c r="AI98" i="5" s="1"/>
  <c r="AI98" i="7" s="1"/>
  <c r="BG98" i="29"/>
  <c r="BH98" i="29"/>
  <c r="AJ98" i="5" s="1"/>
  <c r="AJ98" i="7" s="1"/>
  <c r="BI98" i="29"/>
  <c r="AK98" i="5" s="1"/>
  <c r="AK98" i="7" s="1"/>
  <c r="BJ98" i="29"/>
  <c r="BK98" i="29"/>
  <c r="AL98" i="5" s="1"/>
  <c r="AL98" i="7" s="1"/>
  <c r="BL98" i="29"/>
  <c r="BM98" i="29"/>
  <c r="BN98" i="29"/>
  <c r="BO98" i="29"/>
  <c r="AM98" i="5" s="1"/>
  <c r="AM98" i="7" s="1"/>
  <c r="BP98" i="29"/>
  <c r="AN98" i="5" s="1"/>
  <c r="AN98" i="7" s="1"/>
  <c r="BQ98" i="29"/>
  <c r="AO98" i="5" s="1"/>
  <c r="AO98" i="7" s="1"/>
  <c r="BR98" i="29"/>
  <c r="AP98" i="5" s="1"/>
  <c r="AP98" i="7" s="1"/>
  <c r="BS98" i="29"/>
  <c r="AQ98" i="5" s="1"/>
  <c r="AQ98" i="7" s="1"/>
  <c r="BT98" i="29"/>
  <c r="AR98" i="5" s="1"/>
  <c r="AR98" i="7" s="1"/>
  <c r="BU98" i="29"/>
  <c r="AS98" i="5" s="1"/>
  <c r="AS98" i="7" s="1"/>
  <c r="BV98" i="29"/>
  <c r="AT98" i="5" s="1"/>
  <c r="AT98" i="7" s="1"/>
  <c r="BW98" i="29"/>
  <c r="BX98" i="29"/>
  <c r="BY98" i="29"/>
  <c r="AU98" i="5" s="1"/>
  <c r="AU98" i="7" s="1"/>
  <c r="BZ98" i="29"/>
  <c r="AV98" i="5" s="1"/>
  <c r="AV98" i="7" s="1"/>
  <c r="CA98" i="29"/>
  <c r="AW98" i="5" s="1"/>
  <c r="AW98" i="7" s="1"/>
  <c r="P99" i="29"/>
  <c r="Q99" i="29"/>
  <c r="R99" i="29"/>
  <c r="S99" i="29"/>
  <c r="E99" i="5" s="1"/>
  <c r="E99" i="7" s="1"/>
  <c r="T99" i="29"/>
  <c r="F99" i="5" s="1"/>
  <c r="F99" i="7" s="1"/>
  <c r="U99" i="29"/>
  <c r="G99" i="5" s="1"/>
  <c r="G99" i="7" s="1"/>
  <c r="V99" i="29"/>
  <c r="H99" i="5" s="1"/>
  <c r="H99" i="7" s="1"/>
  <c r="W99" i="29"/>
  <c r="I99" i="5" s="1"/>
  <c r="I99" i="7" s="1"/>
  <c r="X99" i="29"/>
  <c r="J99" i="5" s="1"/>
  <c r="J99" i="7" s="1"/>
  <c r="Y99" i="29"/>
  <c r="K99" i="5" s="1"/>
  <c r="K99" i="7" s="1"/>
  <c r="Z99" i="29"/>
  <c r="AA99" i="29"/>
  <c r="L99" i="5" s="1"/>
  <c r="L99" i="7" s="1"/>
  <c r="AB99" i="29"/>
  <c r="M99" i="5" s="1"/>
  <c r="M99" i="7" s="1"/>
  <c r="AC99" i="29"/>
  <c r="N99" i="5" s="1"/>
  <c r="N99" i="7" s="1"/>
  <c r="AD99" i="29"/>
  <c r="O99" i="5" s="1"/>
  <c r="O99" i="7" s="1"/>
  <c r="AE99" i="29"/>
  <c r="AF99" i="29"/>
  <c r="P99" i="5" s="1"/>
  <c r="P99" i="7" s="1"/>
  <c r="AG99" i="29"/>
  <c r="Q99" i="5" s="1"/>
  <c r="Q99" i="7" s="1"/>
  <c r="AH99" i="29"/>
  <c r="AI99" i="29"/>
  <c r="R99" i="5" s="1"/>
  <c r="R99" i="7" s="1"/>
  <c r="AJ99" i="29"/>
  <c r="S99" i="5" s="1"/>
  <c r="S99" i="7" s="1"/>
  <c r="AK99" i="29"/>
  <c r="AL99" i="29"/>
  <c r="T99" i="5" s="1"/>
  <c r="T99" i="7" s="1"/>
  <c r="AM99" i="29"/>
  <c r="U99" i="5" s="1"/>
  <c r="U99" i="7" s="1"/>
  <c r="AN99" i="29"/>
  <c r="V99" i="5" s="1"/>
  <c r="V99" i="7" s="1"/>
  <c r="AO99" i="29"/>
  <c r="W99" i="5" s="1"/>
  <c r="W99" i="7" s="1"/>
  <c r="AP99" i="29"/>
  <c r="AQ99" i="29"/>
  <c r="X99" i="5" s="1"/>
  <c r="X99" i="7" s="1"/>
  <c r="AR99" i="29"/>
  <c r="Y99" i="5" s="1"/>
  <c r="Y99" i="7" s="1"/>
  <c r="AS99" i="29"/>
  <c r="Z99" i="5" s="1"/>
  <c r="Z99" i="7" s="1"/>
  <c r="AT99" i="29"/>
  <c r="AA99" i="5" s="1"/>
  <c r="AA99" i="7" s="1"/>
  <c r="AU99" i="29"/>
  <c r="AV99" i="29"/>
  <c r="AB99" i="5" s="1"/>
  <c r="AB99" i="7" s="1"/>
  <c r="AW99" i="29"/>
  <c r="AX99" i="29"/>
  <c r="AC99" i="5" s="1"/>
  <c r="AC99" i="7" s="1"/>
  <c r="AY99" i="29"/>
  <c r="AD99" i="5" s="1"/>
  <c r="AD99" i="7" s="1"/>
  <c r="AZ99" i="29"/>
  <c r="BA99" i="29"/>
  <c r="AE99" i="5" s="1"/>
  <c r="AE99" i="7" s="1"/>
  <c r="BB99" i="29"/>
  <c r="BC99" i="29"/>
  <c r="AF99" i="5" s="1"/>
  <c r="AF99" i="7" s="1"/>
  <c r="BD99" i="29"/>
  <c r="AG99" i="5" s="1"/>
  <c r="AG99" i="7" s="1"/>
  <c r="BE99" i="29"/>
  <c r="AH99" i="5" s="1"/>
  <c r="AH99" i="7" s="1"/>
  <c r="BF99" i="29"/>
  <c r="AI99" i="5" s="1"/>
  <c r="AI99" i="7" s="1"/>
  <c r="BG99" i="29"/>
  <c r="BH99" i="29"/>
  <c r="AJ99" i="5" s="1"/>
  <c r="AJ99" i="7" s="1"/>
  <c r="BI99" i="29"/>
  <c r="AK99" i="5" s="1"/>
  <c r="AK99" i="7" s="1"/>
  <c r="BJ99" i="29"/>
  <c r="BK99" i="29"/>
  <c r="AL99" i="5" s="1"/>
  <c r="AL99" i="7" s="1"/>
  <c r="BL99" i="29"/>
  <c r="BM99" i="29"/>
  <c r="BN99" i="29"/>
  <c r="BO99" i="29"/>
  <c r="AM99" i="5" s="1"/>
  <c r="AM99" i="7" s="1"/>
  <c r="BP99" i="29"/>
  <c r="AN99" i="5" s="1"/>
  <c r="AN99" i="7" s="1"/>
  <c r="BQ99" i="29"/>
  <c r="AO99" i="5" s="1"/>
  <c r="AO99" i="7" s="1"/>
  <c r="BR99" i="29"/>
  <c r="AP99" i="5" s="1"/>
  <c r="AP99" i="7" s="1"/>
  <c r="BS99" i="29"/>
  <c r="AQ99" i="5" s="1"/>
  <c r="AQ99" i="7" s="1"/>
  <c r="BT99" i="29"/>
  <c r="AR99" i="5" s="1"/>
  <c r="AR99" i="7" s="1"/>
  <c r="BU99" i="29"/>
  <c r="AS99" i="5" s="1"/>
  <c r="AS99" i="7" s="1"/>
  <c r="BV99" i="29"/>
  <c r="AT99" i="5" s="1"/>
  <c r="AT99" i="7" s="1"/>
  <c r="BW99" i="29"/>
  <c r="BX99" i="29"/>
  <c r="BY99" i="29"/>
  <c r="AU99" i="5" s="1"/>
  <c r="AU99" i="7" s="1"/>
  <c r="BZ99" i="29"/>
  <c r="AV99" i="5" s="1"/>
  <c r="AV99" i="7" s="1"/>
  <c r="CA99" i="29"/>
  <c r="AW99" i="5" s="1"/>
  <c r="AW99" i="7" s="1"/>
  <c r="P100" i="29"/>
  <c r="Q100" i="29"/>
  <c r="R100" i="29"/>
  <c r="S100" i="29"/>
  <c r="E100" i="5" s="1"/>
  <c r="E100" i="7" s="1"/>
  <c r="T100" i="29"/>
  <c r="F100" i="5" s="1"/>
  <c r="F100" i="7" s="1"/>
  <c r="U100" i="29"/>
  <c r="G100" i="5" s="1"/>
  <c r="G100" i="7" s="1"/>
  <c r="V100" i="29"/>
  <c r="H100" i="5" s="1"/>
  <c r="H100" i="7" s="1"/>
  <c r="W100" i="29"/>
  <c r="I100" i="5" s="1"/>
  <c r="I100" i="7" s="1"/>
  <c r="X100" i="29"/>
  <c r="J100" i="5" s="1"/>
  <c r="J100" i="7" s="1"/>
  <c r="Y100" i="29"/>
  <c r="K100" i="5" s="1"/>
  <c r="K100" i="7" s="1"/>
  <c r="Z100" i="29"/>
  <c r="AA100" i="29"/>
  <c r="L100" i="5" s="1"/>
  <c r="L100" i="7" s="1"/>
  <c r="AB100" i="29"/>
  <c r="M100" i="5" s="1"/>
  <c r="M100" i="7" s="1"/>
  <c r="AC100" i="29"/>
  <c r="N100" i="5" s="1"/>
  <c r="N100" i="7" s="1"/>
  <c r="AD100" i="29"/>
  <c r="O100" i="5" s="1"/>
  <c r="O100" i="7" s="1"/>
  <c r="AE100" i="29"/>
  <c r="AF100" i="29"/>
  <c r="P100" i="5" s="1"/>
  <c r="P100" i="7" s="1"/>
  <c r="AG100" i="29"/>
  <c r="Q100" i="5" s="1"/>
  <c r="Q100" i="7" s="1"/>
  <c r="AH100" i="29"/>
  <c r="AI100" i="29"/>
  <c r="R100" i="5" s="1"/>
  <c r="R100" i="7" s="1"/>
  <c r="AJ100" i="29"/>
  <c r="S100" i="5" s="1"/>
  <c r="S100" i="7" s="1"/>
  <c r="AK100" i="29"/>
  <c r="AL100" i="29"/>
  <c r="T100" i="5" s="1"/>
  <c r="T100" i="7" s="1"/>
  <c r="AM100" i="29"/>
  <c r="U100" i="5" s="1"/>
  <c r="U100" i="7" s="1"/>
  <c r="AN100" i="29"/>
  <c r="V100" i="5" s="1"/>
  <c r="V100" i="7" s="1"/>
  <c r="AO100" i="29"/>
  <c r="W100" i="5" s="1"/>
  <c r="W100" i="7" s="1"/>
  <c r="AP100" i="29"/>
  <c r="AQ100" i="29"/>
  <c r="X100" i="5" s="1"/>
  <c r="X100" i="7" s="1"/>
  <c r="AR100" i="29"/>
  <c r="Y100" i="5" s="1"/>
  <c r="Y100" i="7" s="1"/>
  <c r="AS100" i="29"/>
  <c r="Z100" i="5" s="1"/>
  <c r="Z100" i="7" s="1"/>
  <c r="AT100" i="29"/>
  <c r="AA100" i="5" s="1"/>
  <c r="AA100" i="7" s="1"/>
  <c r="AU100" i="29"/>
  <c r="AV100" i="29"/>
  <c r="AB100" i="5" s="1"/>
  <c r="AB100" i="7" s="1"/>
  <c r="AW100" i="29"/>
  <c r="AX100" i="29"/>
  <c r="AC100" i="5" s="1"/>
  <c r="AC100" i="7" s="1"/>
  <c r="AY100" i="29"/>
  <c r="AD100" i="5" s="1"/>
  <c r="AD100" i="7" s="1"/>
  <c r="AZ100" i="29"/>
  <c r="BA100" i="29"/>
  <c r="AE100" i="5" s="1"/>
  <c r="AE100" i="7" s="1"/>
  <c r="BB100" i="29"/>
  <c r="BC100" i="29"/>
  <c r="AF100" i="5" s="1"/>
  <c r="AF100" i="7" s="1"/>
  <c r="BD100" i="29"/>
  <c r="AG100" i="5" s="1"/>
  <c r="AG100" i="7" s="1"/>
  <c r="BE100" i="29"/>
  <c r="AH100" i="5" s="1"/>
  <c r="AH100" i="7" s="1"/>
  <c r="BF100" i="29"/>
  <c r="AI100" i="5" s="1"/>
  <c r="AI100" i="7" s="1"/>
  <c r="BG100" i="29"/>
  <c r="BH100" i="29"/>
  <c r="AJ100" i="5" s="1"/>
  <c r="AJ100" i="7" s="1"/>
  <c r="BI100" i="29"/>
  <c r="AK100" i="5" s="1"/>
  <c r="AK100" i="7" s="1"/>
  <c r="BJ100" i="29"/>
  <c r="BK100" i="29"/>
  <c r="AL100" i="5" s="1"/>
  <c r="AL100" i="7" s="1"/>
  <c r="BL100" i="29"/>
  <c r="BM100" i="29"/>
  <c r="BN100" i="29"/>
  <c r="BO100" i="29"/>
  <c r="AM100" i="5" s="1"/>
  <c r="AM100" i="7" s="1"/>
  <c r="BP100" i="29"/>
  <c r="AN100" i="5" s="1"/>
  <c r="AN100" i="7" s="1"/>
  <c r="BQ100" i="29"/>
  <c r="AO100" i="5" s="1"/>
  <c r="AO100" i="7" s="1"/>
  <c r="BR100" i="29"/>
  <c r="AP100" i="5" s="1"/>
  <c r="AP100" i="7" s="1"/>
  <c r="BS100" i="29"/>
  <c r="AQ100" i="5" s="1"/>
  <c r="AQ100" i="7" s="1"/>
  <c r="BT100" i="29"/>
  <c r="AR100" i="5" s="1"/>
  <c r="AR100" i="7" s="1"/>
  <c r="BU100" i="29"/>
  <c r="AS100" i="5" s="1"/>
  <c r="AS100" i="7" s="1"/>
  <c r="BV100" i="29"/>
  <c r="AT100" i="5" s="1"/>
  <c r="AT100" i="7" s="1"/>
  <c r="BW100" i="29"/>
  <c r="BX100" i="29"/>
  <c r="BY100" i="29"/>
  <c r="AU100" i="5" s="1"/>
  <c r="AU100" i="7" s="1"/>
  <c r="BZ100" i="29"/>
  <c r="AV100" i="5" s="1"/>
  <c r="AV100" i="7" s="1"/>
  <c r="CA100" i="29"/>
  <c r="AW100" i="5" s="1"/>
  <c r="AW100" i="7" s="1"/>
  <c r="P101" i="29"/>
  <c r="Q101" i="29"/>
  <c r="R101" i="29"/>
  <c r="S101" i="29"/>
  <c r="E101" i="5" s="1"/>
  <c r="E101" i="7" s="1"/>
  <c r="T101" i="29"/>
  <c r="F101" i="5" s="1"/>
  <c r="F101" i="7" s="1"/>
  <c r="U101" i="29"/>
  <c r="G101" i="5" s="1"/>
  <c r="G101" i="7" s="1"/>
  <c r="V101" i="29"/>
  <c r="H101" i="5" s="1"/>
  <c r="H101" i="7" s="1"/>
  <c r="W101" i="29"/>
  <c r="I101" i="5" s="1"/>
  <c r="I101" i="7" s="1"/>
  <c r="X101" i="29"/>
  <c r="J101" i="5" s="1"/>
  <c r="J101" i="7" s="1"/>
  <c r="Y101" i="29"/>
  <c r="K101" i="5" s="1"/>
  <c r="K101" i="7" s="1"/>
  <c r="Z101" i="29"/>
  <c r="AA101" i="29"/>
  <c r="L101" i="5" s="1"/>
  <c r="L101" i="7" s="1"/>
  <c r="AB101" i="29"/>
  <c r="M101" i="5" s="1"/>
  <c r="M101" i="7" s="1"/>
  <c r="AC101" i="29"/>
  <c r="N101" i="5" s="1"/>
  <c r="N101" i="7" s="1"/>
  <c r="AD101" i="29"/>
  <c r="O101" i="5" s="1"/>
  <c r="O101" i="7" s="1"/>
  <c r="AE101" i="29"/>
  <c r="AF101" i="29"/>
  <c r="P101" i="5" s="1"/>
  <c r="P101" i="7" s="1"/>
  <c r="AG101" i="29"/>
  <c r="Q101" i="5" s="1"/>
  <c r="Q101" i="7" s="1"/>
  <c r="AH101" i="29"/>
  <c r="AI101" i="29"/>
  <c r="R101" i="5" s="1"/>
  <c r="R101" i="7" s="1"/>
  <c r="AJ101" i="29"/>
  <c r="S101" i="5" s="1"/>
  <c r="S101" i="7" s="1"/>
  <c r="AK101" i="29"/>
  <c r="AL101" i="29"/>
  <c r="T101" i="5" s="1"/>
  <c r="T101" i="7" s="1"/>
  <c r="AM101" i="29"/>
  <c r="U101" i="5" s="1"/>
  <c r="U101" i="7" s="1"/>
  <c r="AN101" i="29"/>
  <c r="V101" i="5" s="1"/>
  <c r="V101" i="7" s="1"/>
  <c r="AO101" i="29"/>
  <c r="W101" i="5" s="1"/>
  <c r="W101" i="7" s="1"/>
  <c r="AP101" i="29"/>
  <c r="AQ101" i="29"/>
  <c r="X101" i="5" s="1"/>
  <c r="X101" i="7" s="1"/>
  <c r="AR101" i="29"/>
  <c r="Y101" i="5" s="1"/>
  <c r="Y101" i="7" s="1"/>
  <c r="AS101" i="29"/>
  <c r="Z101" i="5" s="1"/>
  <c r="Z101" i="7" s="1"/>
  <c r="AT101" i="29"/>
  <c r="AA101" i="5" s="1"/>
  <c r="AA101" i="7" s="1"/>
  <c r="AU101" i="29"/>
  <c r="AV101" i="29"/>
  <c r="AB101" i="5" s="1"/>
  <c r="AB101" i="7" s="1"/>
  <c r="AW101" i="29"/>
  <c r="AX101" i="29"/>
  <c r="AC101" i="5" s="1"/>
  <c r="AC101" i="7" s="1"/>
  <c r="AY101" i="29"/>
  <c r="AD101" i="5" s="1"/>
  <c r="AD101" i="7" s="1"/>
  <c r="AZ101" i="29"/>
  <c r="BA101" i="29"/>
  <c r="AE101" i="5" s="1"/>
  <c r="AE101" i="7" s="1"/>
  <c r="BB101" i="29"/>
  <c r="BC101" i="29"/>
  <c r="AF101" i="5" s="1"/>
  <c r="AF101" i="7" s="1"/>
  <c r="BD101" i="29"/>
  <c r="AG101" i="5" s="1"/>
  <c r="AG101" i="7" s="1"/>
  <c r="BE101" i="29"/>
  <c r="AH101" i="5" s="1"/>
  <c r="AH101" i="7" s="1"/>
  <c r="BF101" i="29"/>
  <c r="AI101" i="5" s="1"/>
  <c r="AI101" i="7" s="1"/>
  <c r="BG101" i="29"/>
  <c r="BH101" i="29"/>
  <c r="AJ101" i="5" s="1"/>
  <c r="AJ101" i="7" s="1"/>
  <c r="BI101" i="29"/>
  <c r="AK101" i="5" s="1"/>
  <c r="AK101" i="7" s="1"/>
  <c r="BJ101" i="29"/>
  <c r="BK101" i="29"/>
  <c r="AL101" i="5" s="1"/>
  <c r="AL101" i="7" s="1"/>
  <c r="BL101" i="29"/>
  <c r="BM101" i="29"/>
  <c r="BN101" i="29"/>
  <c r="BO101" i="29"/>
  <c r="AM101" i="5" s="1"/>
  <c r="AM101" i="7" s="1"/>
  <c r="BP101" i="29"/>
  <c r="AN101" i="5" s="1"/>
  <c r="AN101" i="7" s="1"/>
  <c r="BQ101" i="29"/>
  <c r="AO101" i="5" s="1"/>
  <c r="AO101" i="7" s="1"/>
  <c r="BR101" i="29"/>
  <c r="AP101" i="5" s="1"/>
  <c r="AP101" i="7" s="1"/>
  <c r="BS101" i="29"/>
  <c r="AQ101" i="5" s="1"/>
  <c r="AQ101" i="7" s="1"/>
  <c r="BT101" i="29"/>
  <c r="AR101" i="5" s="1"/>
  <c r="AR101" i="7" s="1"/>
  <c r="BU101" i="29"/>
  <c r="AS101" i="5" s="1"/>
  <c r="AS101" i="7" s="1"/>
  <c r="BV101" i="29"/>
  <c r="AT101" i="5" s="1"/>
  <c r="AT101" i="7" s="1"/>
  <c r="BW101" i="29"/>
  <c r="BX101" i="29"/>
  <c r="BY101" i="29"/>
  <c r="AU101" i="5" s="1"/>
  <c r="AU101" i="7" s="1"/>
  <c r="BZ101" i="29"/>
  <c r="AV101" i="5" s="1"/>
  <c r="AV101" i="7" s="1"/>
  <c r="CA101" i="29"/>
  <c r="AW101" i="5" s="1"/>
  <c r="AW101" i="7" s="1"/>
  <c r="P102" i="29"/>
  <c r="Q102" i="29"/>
  <c r="R102" i="29"/>
  <c r="S102" i="29"/>
  <c r="E102" i="5" s="1"/>
  <c r="E102" i="7" s="1"/>
  <c r="T102" i="29"/>
  <c r="F102" i="5" s="1"/>
  <c r="F102" i="7" s="1"/>
  <c r="U102" i="29"/>
  <c r="G102" i="5" s="1"/>
  <c r="G102" i="7" s="1"/>
  <c r="V102" i="29"/>
  <c r="H102" i="5" s="1"/>
  <c r="H102" i="7" s="1"/>
  <c r="W102" i="29"/>
  <c r="I102" i="5" s="1"/>
  <c r="I102" i="7" s="1"/>
  <c r="X102" i="29"/>
  <c r="J102" i="5" s="1"/>
  <c r="J102" i="7" s="1"/>
  <c r="Y102" i="29"/>
  <c r="K102" i="5" s="1"/>
  <c r="K102" i="7" s="1"/>
  <c r="Z102" i="29"/>
  <c r="AA102" i="29"/>
  <c r="L102" i="5" s="1"/>
  <c r="L102" i="7" s="1"/>
  <c r="AB102" i="29"/>
  <c r="M102" i="5" s="1"/>
  <c r="M102" i="7" s="1"/>
  <c r="AC102" i="29"/>
  <c r="N102" i="5" s="1"/>
  <c r="N102" i="7" s="1"/>
  <c r="AD102" i="29"/>
  <c r="O102" i="5" s="1"/>
  <c r="O102" i="7" s="1"/>
  <c r="AE102" i="29"/>
  <c r="AF102" i="29"/>
  <c r="P102" i="5" s="1"/>
  <c r="P102" i="7" s="1"/>
  <c r="AG102" i="29"/>
  <c r="Q102" i="5" s="1"/>
  <c r="Q102" i="7" s="1"/>
  <c r="AH102" i="29"/>
  <c r="AI102" i="29"/>
  <c r="R102" i="5" s="1"/>
  <c r="R102" i="7" s="1"/>
  <c r="AJ102" i="29"/>
  <c r="S102" i="5" s="1"/>
  <c r="S102" i="7" s="1"/>
  <c r="AK102" i="29"/>
  <c r="AL102" i="29"/>
  <c r="T102" i="5" s="1"/>
  <c r="T102" i="7" s="1"/>
  <c r="AM102" i="29"/>
  <c r="U102" i="5" s="1"/>
  <c r="U102" i="7" s="1"/>
  <c r="AN102" i="29"/>
  <c r="V102" i="5" s="1"/>
  <c r="V102" i="7" s="1"/>
  <c r="AO102" i="29"/>
  <c r="W102" i="5" s="1"/>
  <c r="W102" i="7" s="1"/>
  <c r="AP102" i="29"/>
  <c r="AQ102" i="29"/>
  <c r="X102" i="5" s="1"/>
  <c r="X102" i="7" s="1"/>
  <c r="AR102" i="29"/>
  <c r="Y102" i="5" s="1"/>
  <c r="Y102" i="7" s="1"/>
  <c r="AS102" i="29"/>
  <c r="Z102" i="5" s="1"/>
  <c r="Z102" i="7" s="1"/>
  <c r="AT102" i="29"/>
  <c r="AA102" i="5" s="1"/>
  <c r="AA102" i="7" s="1"/>
  <c r="AU102" i="29"/>
  <c r="AV102" i="29"/>
  <c r="AB102" i="5" s="1"/>
  <c r="AB102" i="7" s="1"/>
  <c r="AW102" i="29"/>
  <c r="AX102" i="29"/>
  <c r="AC102" i="5" s="1"/>
  <c r="AC102" i="7" s="1"/>
  <c r="AY102" i="29"/>
  <c r="AD102" i="5" s="1"/>
  <c r="AD102" i="7" s="1"/>
  <c r="AZ102" i="29"/>
  <c r="BA102" i="29"/>
  <c r="AE102" i="5" s="1"/>
  <c r="AE102" i="7" s="1"/>
  <c r="BB102" i="29"/>
  <c r="BC102" i="29"/>
  <c r="AF102" i="5" s="1"/>
  <c r="AF102" i="7" s="1"/>
  <c r="BD102" i="29"/>
  <c r="AG102" i="5" s="1"/>
  <c r="AG102" i="7" s="1"/>
  <c r="BE102" i="29"/>
  <c r="AH102" i="5" s="1"/>
  <c r="AH102" i="7" s="1"/>
  <c r="BF102" i="29"/>
  <c r="AI102" i="5" s="1"/>
  <c r="AI102" i="7" s="1"/>
  <c r="BG102" i="29"/>
  <c r="BH102" i="29"/>
  <c r="AJ102" i="5" s="1"/>
  <c r="AJ102" i="7" s="1"/>
  <c r="BI102" i="29"/>
  <c r="AK102" i="5" s="1"/>
  <c r="AK102" i="7" s="1"/>
  <c r="BJ102" i="29"/>
  <c r="BK102" i="29"/>
  <c r="AL102" i="5" s="1"/>
  <c r="AL102" i="7" s="1"/>
  <c r="BL102" i="29"/>
  <c r="BM102" i="29"/>
  <c r="BN102" i="29"/>
  <c r="BO102" i="29"/>
  <c r="AM102" i="5" s="1"/>
  <c r="AM102" i="7" s="1"/>
  <c r="BP102" i="29"/>
  <c r="AN102" i="5" s="1"/>
  <c r="AN102" i="7" s="1"/>
  <c r="BQ102" i="29"/>
  <c r="AO102" i="5" s="1"/>
  <c r="AO102" i="7" s="1"/>
  <c r="BR102" i="29"/>
  <c r="AP102" i="5" s="1"/>
  <c r="AP102" i="7" s="1"/>
  <c r="BS102" i="29"/>
  <c r="AQ102" i="5" s="1"/>
  <c r="AQ102" i="7" s="1"/>
  <c r="BT102" i="29"/>
  <c r="AR102" i="5" s="1"/>
  <c r="AR102" i="7" s="1"/>
  <c r="BU102" i="29"/>
  <c r="AS102" i="5" s="1"/>
  <c r="AS102" i="7" s="1"/>
  <c r="BV102" i="29"/>
  <c r="AT102" i="5" s="1"/>
  <c r="AT102" i="7" s="1"/>
  <c r="BW102" i="29"/>
  <c r="BX102" i="29"/>
  <c r="BY102" i="29"/>
  <c r="AU102" i="5" s="1"/>
  <c r="AU102" i="7" s="1"/>
  <c r="BZ102" i="29"/>
  <c r="AV102" i="5" s="1"/>
  <c r="AV102" i="7" s="1"/>
  <c r="CA102" i="29"/>
  <c r="AW102" i="5" s="1"/>
  <c r="AW102" i="7" s="1"/>
  <c r="P103" i="29"/>
  <c r="Q103" i="29"/>
  <c r="R103" i="29"/>
  <c r="S103" i="29"/>
  <c r="E103" i="5" s="1"/>
  <c r="E103" i="7" s="1"/>
  <c r="T103" i="29"/>
  <c r="F103" i="5" s="1"/>
  <c r="F103" i="7" s="1"/>
  <c r="U103" i="29"/>
  <c r="G103" i="5" s="1"/>
  <c r="G103" i="7" s="1"/>
  <c r="V103" i="29"/>
  <c r="H103" i="5" s="1"/>
  <c r="H103" i="7" s="1"/>
  <c r="W103" i="29"/>
  <c r="I103" i="5" s="1"/>
  <c r="I103" i="7" s="1"/>
  <c r="X103" i="29"/>
  <c r="J103" i="5" s="1"/>
  <c r="J103" i="7" s="1"/>
  <c r="Y103" i="29"/>
  <c r="K103" i="5" s="1"/>
  <c r="K103" i="7" s="1"/>
  <c r="Z103" i="29"/>
  <c r="AA103" i="29"/>
  <c r="L103" i="5" s="1"/>
  <c r="L103" i="7" s="1"/>
  <c r="AB103" i="29"/>
  <c r="M103" i="5" s="1"/>
  <c r="M103" i="7" s="1"/>
  <c r="AC103" i="29"/>
  <c r="N103" i="5" s="1"/>
  <c r="N103" i="7" s="1"/>
  <c r="AD103" i="29"/>
  <c r="O103" i="5" s="1"/>
  <c r="O103" i="7" s="1"/>
  <c r="AE103" i="29"/>
  <c r="AF103" i="29"/>
  <c r="P103" i="5" s="1"/>
  <c r="P103" i="7" s="1"/>
  <c r="AG103" i="29"/>
  <c r="Q103" i="5" s="1"/>
  <c r="Q103" i="7" s="1"/>
  <c r="AH103" i="29"/>
  <c r="AI103" i="29"/>
  <c r="R103" i="5" s="1"/>
  <c r="R103" i="7" s="1"/>
  <c r="AJ103" i="29"/>
  <c r="S103" i="5" s="1"/>
  <c r="S103" i="7" s="1"/>
  <c r="AK103" i="29"/>
  <c r="AL103" i="29"/>
  <c r="T103" i="5" s="1"/>
  <c r="T103" i="7" s="1"/>
  <c r="AM103" i="29"/>
  <c r="U103" i="5" s="1"/>
  <c r="U103" i="7" s="1"/>
  <c r="AN103" i="29"/>
  <c r="V103" i="5" s="1"/>
  <c r="V103" i="7" s="1"/>
  <c r="AO103" i="29"/>
  <c r="W103" i="5" s="1"/>
  <c r="W103" i="7" s="1"/>
  <c r="AP103" i="29"/>
  <c r="AQ103" i="29"/>
  <c r="X103" i="5" s="1"/>
  <c r="X103" i="7" s="1"/>
  <c r="AR103" i="29"/>
  <c r="Y103" i="5" s="1"/>
  <c r="Y103" i="7" s="1"/>
  <c r="AS103" i="29"/>
  <c r="Z103" i="5" s="1"/>
  <c r="Z103" i="7" s="1"/>
  <c r="AT103" i="29"/>
  <c r="AA103" i="5" s="1"/>
  <c r="AA103" i="7" s="1"/>
  <c r="AU103" i="29"/>
  <c r="AV103" i="29"/>
  <c r="AB103" i="5" s="1"/>
  <c r="AB103" i="7" s="1"/>
  <c r="AW103" i="29"/>
  <c r="AX103" i="29"/>
  <c r="AC103" i="5" s="1"/>
  <c r="AC103" i="7" s="1"/>
  <c r="AY103" i="29"/>
  <c r="AD103" i="5" s="1"/>
  <c r="AD103" i="7" s="1"/>
  <c r="AZ103" i="29"/>
  <c r="BA103" i="29"/>
  <c r="AE103" i="5" s="1"/>
  <c r="AE103" i="7" s="1"/>
  <c r="BB103" i="29"/>
  <c r="BC103" i="29"/>
  <c r="AF103" i="5" s="1"/>
  <c r="AF103" i="7" s="1"/>
  <c r="BD103" i="29"/>
  <c r="AG103" i="5" s="1"/>
  <c r="AG103" i="7" s="1"/>
  <c r="BE103" i="29"/>
  <c r="AH103" i="5" s="1"/>
  <c r="AH103" i="7" s="1"/>
  <c r="BF103" i="29"/>
  <c r="AI103" i="5" s="1"/>
  <c r="AI103" i="7" s="1"/>
  <c r="BG103" i="29"/>
  <c r="BH103" i="29"/>
  <c r="AJ103" i="5" s="1"/>
  <c r="AJ103" i="7" s="1"/>
  <c r="BI103" i="29"/>
  <c r="AK103" i="5" s="1"/>
  <c r="AK103" i="7" s="1"/>
  <c r="BJ103" i="29"/>
  <c r="BK103" i="29"/>
  <c r="AL103" i="5" s="1"/>
  <c r="AL103" i="7" s="1"/>
  <c r="BL103" i="29"/>
  <c r="BM103" i="29"/>
  <c r="BN103" i="29"/>
  <c r="BO103" i="29"/>
  <c r="AM103" i="5" s="1"/>
  <c r="AM103" i="7" s="1"/>
  <c r="BP103" i="29"/>
  <c r="AN103" i="5" s="1"/>
  <c r="AN103" i="7" s="1"/>
  <c r="BQ103" i="29"/>
  <c r="AO103" i="5" s="1"/>
  <c r="AO103" i="7" s="1"/>
  <c r="BR103" i="29"/>
  <c r="AP103" i="5" s="1"/>
  <c r="AP103" i="7" s="1"/>
  <c r="BS103" i="29"/>
  <c r="AQ103" i="5" s="1"/>
  <c r="AQ103" i="7" s="1"/>
  <c r="BT103" i="29"/>
  <c r="AR103" i="5" s="1"/>
  <c r="AR103" i="7" s="1"/>
  <c r="BU103" i="29"/>
  <c r="AS103" i="5" s="1"/>
  <c r="AS103" i="7" s="1"/>
  <c r="BV103" i="29"/>
  <c r="AT103" i="5" s="1"/>
  <c r="AT103" i="7" s="1"/>
  <c r="BW103" i="29"/>
  <c r="BX103" i="29"/>
  <c r="BY103" i="29"/>
  <c r="AU103" i="5" s="1"/>
  <c r="AU103" i="7" s="1"/>
  <c r="BZ103" i="29"/>
  <c r="AV103" i="5" s="1"/>
  <c r="AV103" i="7" s="1"/>
  <c r="CA103" i="29"/>
  <c r="AW103" i="5" s="1"/>
  <c r="AW103" i="7" s="1"/>
  <c r="P104" i="29"/>
  <c r="Q104" i="29"/>
  <c r="R104" i="29"/>
  <c r="S104" i="29"/>
  <c r="E104" i="5" s="1"/>
  <c r="E104" i="7" s="1"/>
  <c r="T104" i="29"/>
  <c r="F104" i="5" s="1"/>
  <c r="F104" i="7" s="1"/>
  <c r="U104" i="29"/>
  <c r="G104" i="5" s="1"/>
  <c r="G104" i="7" s="1"/>
  <c r="V104" i="29"/>
  <c r="H104" i="5" s="1"/>
  <c r="H104" i="7" s="1"/>
  <c r="W104" i="29"/>
  <c r="I104" i="5" s="1"/>
  <c r="I104" i="7" s="1"/>
  <c r="X104" i="29"/>
  <c r="J104" i="5" s="1"/>
  <c r="J104" i="7" s="1"/>
  <c r="Y104" i="29"/>
  <c r="K104" i="5" s="1"/>
  <c r="K104" i="7" s="1"/>
  <c r="Z104" i="29"/>
  <c r="AA104" i="29"/>
  <c r="L104" i="5" s="1"/>
  <c r="L104" i="7" s="1"/>
  <c r="AB104" i="29"/>
  <c r="M104" i="5" s="1"/>
  <c r="M104" i="7" s="1"/>
  <c r="AC104" i="29"/>
  <c r="N104" i="5" s="1"/>
  <c r="N104" i="7" s="1"/>
  <c r="AD104" i="29"/>
  <c r="O104" i="5" s="1"/>
  <c r="O104" i="7" s="1"/>
  <c r="AE104" i="29"/>
  <c r="AF104" i="29"/>
  <c r="P104" i="5" s="1"/>
  <c r="P104" i="7" s="1"/>
  <c r="AG104" i="29"/>
  <c r="Q104" i="5" s="1"/>
  <c r="Q104" i="7" s="1"/>
  <c r="AH104" i="29"/>
  <c r="AI104" i="29"/>
  <c r="R104" i="5" s="1"/>
  <c r="R104" i="7" s="1"/>
  <c r="AJ104" i="29"/>
  <c r="S104" i="5" s="1"/>
  <c r="S104" i="7" s="1"/>
  <c r="AK104" i="29"/>
  <c r="AL104" i="29"/>
  <c r="T104" i="5" s="1"/>
  <c r="T104" i="7" s="1"/>
  <c r="AM104" i="29"/>
  <c r="U104" i="5" s="1"/>
  <c r="U104" i="7" s="1"/>
  <c r="AN104" i="29"/>
  <c r="V104" i="5" s="1"/>
  <c r="V104" i="7" s="1"/>
  <c r="AO104" i="29"/>
  <c r="W104" i="5" s="1"/>
  <c r="W104" i="7" s="1"/>
  <c r="AP104" i="29"/>
  <c r="AQ104" i="29"/>
  <c r="X104" i="5" s="1"/>
  <c r="X104" i="7" s="1"/>
  <c r="AR104" i="29"/>
  <c r="Y104" i="5" s="1"/>
  <c r="Y104" i="7" s="1"/>
  <c r="AS104" i="29"/>
  <c r="Z104" i="5" s="1"/>
  <c r="Z104" i="7" s="1"/>
  <c r="AT104" i="29"/>
  <c r="AA104" i="5" s="1"/>
  <c r="AA104" i="7" s="1"/>
  <c r="AU104" i="29"/>
  <c r="AV104" i="29"/>
  <c r="AB104" i="5" s="1"/>
  <c r="AB104" i="7" s="1"/>
  <c r="AW104" i="29"/>
  <c r="AX104" i="29"/>
  <c r="AC104" i="5" s="1"/>
  <c r="AC104" i="7" s="1"/>
  <c r="AY104" i="29"/>
  <c r="AD104" i="5" s="1"/>
  <c r="AD104" i="7" s="1"/>
  <c r="AZ104" i="29"/>
  <c r="BA104" i="29"/>
  <c r="AE104" i="5" s="1"/>
  <c r="AE104" i="7" s="1"/>
  <c r="BB104" i="29"/>
  <c r="BC104" i="29"/>
  <c r="AF104" i="5" s="1"/>
  <c r="AF104" i="7" s="1"/>
  <c r="BD104" i="29"/>
  <c r="AG104" i="5" s="1"/>
  <c r="AG104" i="7" s="1"/>
  <c r="BE104" i="29"/>
  <c r="AH104" i="5" s="1"/>
  <c r="AH104" i="7" s="1"/>
  <c r="BF104" i="29"/>
  <c r="AI104" i="5" s="1"/>
  <c r="AI104" i="7" s="1"/>
  <c r="BG104" i="29"/>
  <c r="BH104" i="29"/>
  <c r="AJ104" i="5" s="1"/>
  <c r="AJ104" i="7" s="1"/>
  <c r="BI104" i="29"/>
  <c r="AK104" i="5" s="1"/>
  <c r="AK104" i="7" s="1"/>
  <c r="BJ104" i="29"/>
  <c r="BK104" i="29"/>
  <c r="AL104" i="5" s="1"/>
  <c r="AL104" i="7" s="1"/>
  <c r="BL104" i="29"/>
  <c r="BM104" i="29"/>
  <c r="BN104" i="29"/>
  <c r="BO104" i="29"/>
  <c r="AM104" i="5" s="1"/>
  <c r="AM104" i="7" s="1"/>
  <c r="BP104" i="29"/>
  <c r="AN104" i="5" s="1"/>
  <c r="AN104" i="7" s="1"/>
  <c r="BQ104" i="29"/>
  <c r="AO104" i="5" s="1"/>
  <c r="AO104" i="7" s="1"/>
  <c r="BR104" i="29"/>
  <c r="AP104" i="5" s="1"/>
  <c r="AP104" i="7" s="1"/>
  <c r="BS104" i="29"/>
  <c r="AQ104" i="5" s="1"/>
  <c r="AQ104" i="7" s="1"/>
  <c r="BT104" i="29"/>
  <c r="AR104" i="5" s="1"/>
  <c r="AR104" i="7" s="1"/>
  <c r="BU104" i="29"/>
  <c r="AS104" i="5" s="1"/>
  <c r="AS104" i="7" s="1"/>
  <c r="BV104" i="29"/>
  <c r="AT104" i="5" s="1"/>
  <c r="AT104" i="7" s="1"/>
  <c r="BW104" i="29"/>
  <c r="BX104" i="29"/>
  <c r="BY104" i="29"/>
  <c r="AU104" i="5" s="1"/>
  <c r="AU104" i="7" s="1"/>
  <c r="BZ104" i="29"/>
  <c r="AV104" i="5" s="1"/>
  <c r="AV104" i="7" s="1"/>
  <c r="CA104" i="29"/>
  <c r="AW104" i="5" s="1"/>
  <c r="AW104" i="7" s="1"/>
  <c r="P105" i="29"/>
  <c r="Q105" i="29"/>
  <c r="R105" i="29"/>
  <c r="S105" i="29"/>
  <c r="E105" i="5" s="1"/>
  <c r="E105" i="7" s="1"/>
  <c r="T105" i="29"/>
  <c r="F105" i="5" s="1"/>
  <c r="F105" i="7" s="1"/>
  <c r="U105" i="29"/>
  <c r="G105" i="5" s="1"/>
  <c r="G105" i="7" s="1"/>
  <c r="V105" i="29"/>
  <c r="H105" i="5" s="1"/>
  <c r="H105" i="7" s="1"/>
  <c r="W105" i="29"/>
  <c r="I105" i="5" s="1"/>
  <c r="I105" i="7" s="1"/>
  <c r="X105" i="29"/>
  <c r="J105" i="5" s="1"/>
  <c r="J105" i="7" s="1"/>
  <c r="Y105" i="29"/>
  <c r="K105" i="5" s="1"/>
  <c r="K105" i="7" s="1"/>
  <c r="Z105" i="29"/>
  <c r="AA105" i="29"/>
  <c r="L105" i="5" s="1"/>
  <c r="L105" i="7" s="1"/>
  <c r="AB105" i="29"/>
  <c r="M105" i="5" s="1"/>
  <c r="M105" i="7" s="1"/>
  <c r="AC105" i="29"/>
  <c r="N105" i="5" s="1"/>
  <c r="N105" i="7" s="1"/>
  <c r="AD105" i="29"/>
  <c r="O105" i="5" s="1"/>
  <c r="O105" i="7" s="1"/>
  <c r="AE105" i="29"/>
  <c r="AF105" i="29"/>
  <c r="P105" i="5" s="1"/>
  <c r="P105" i="7" s="1"/>
  <c r="AG105" i="29"/>
  <c r="Q105" i="5" s="1"/>
  <c r="Q105" i="7" s="1"/>
  <c r="AH105" i="29"/>
  <c r="AI105" i="29"/>
  <c r="R105" i="5" s="1"/>
  <c r="R105" i="7" s="1"/>
  <c r="AJ105" i="29"/>
  <c r="S105" i="5" s="1"/>
  <c r="S105" i="7" s="1"/>
  <c r="AK105" i="29"/>
  <c r="AL105" i="29"/>
  <c r="T105" i="5" s="1"/>
  <c r="T105" i="7" s="1"/>
  <c r="AM105" i="29"/>
  <c r="U105" i="5" s="1"/>
  <c r="U105" i="7" s="1"/>
  <c r="AN105" i="29"/>
  <c r="V105" i="5" s="1"/>
  <c r="V105" i="7" s="1"/>
  <c r="AO105" i="29"/>
  <c r="W105" i="5" s="1"/>
  <c r="W105" i="7" s="1"/>
  <c r="AP105" i="29"/>
  <c r="AQ105" i="29"/>
  <c r="X105" i="5" s="1"/>
  <c r="X105" i="7" s="1"/>
  <c r="AR105" i="29"/>
  <c r="Y105" i="5" s="1"/>
  <c r="Y105" i="7" s="1"/>
  <c r="AS105" i="29"/>
  <c r="Z105" i="5" s="1"/>
  <c r="Z105" i="7" s="1"/>
  <c r="AT105" i="29"/>
  <c r="AA105" i="5" s="1"/>
  <c r="AA105" i="7" s="1"/>
  <c r="AU105" i="29"/>
  <c r="AV105" i="29"/>
  <c r="AB105" i="5" s="1"/>
  <c r="AB105" i="7" s="1"/>
  <c r="AW105" i="29"/>
  <c r="AX105" i="29"/>
  <c r="AC105" i="5" s="1"/>
  <c r="AC105" i="7" s="1"/>
  <c r="AY105" i="29"/>
  <c r="AD105" i="5" s="1"/>
  <c r="AD105" i="7" s="1"/>
  <c r="AZ105" i="29"/>
  <c r="BA105" i="29"/>
  <c r="AE105" i="5" s="1"/>
  <c r="AE105" i="7" s="1"/>
  <c r="BB105" i="29"/>
  <c r="BC105" i="29"/>
  <c r="AF105" i="5" s="1"/>
  <c r="AF105" i="7" s="1"/>
  <c r="BD105" i="29"/>
  <c r="AG105" i="5" s="1"/>
  <c r="AG105" i="7" s="1"/>
  <c r="BE105" i="29"/>
  <c r="AH105" i="5" s="1"/>
  <c r="AH105" i="7" s="1"/>
  <c r="BF105" i="29"/>
  <c r="AI105" i="5" s="1"/>
  <c r="AI105" i="7" s="1"/>
  <c r="BG105" i="29"/>
  <c r="BH105" i="29"/>
  <c r="AJ105" i="5" s="1"/>
  <c r="AJ105" i="7" s="1"/>
  <c r="BI105" i="29"/>
  <c r="AK105" i="5" s="1"/>
  <c r="AK105" i="7" s="1"/>
  <c r="BJ105" i="29"/>
  <c r="BK105" i="29"/>
  <c r="AL105" i="5" s="1"/>
  <c r="AL105" i="7" s="1"/>
  <c r="BL105" i="29"/>
  <c r="BM105" i="29"/>
  <c r="BN105" i="29"/>
  <c r="BO105" i="29"/>
  <c r="AM105" i="5" s="1"/>
  <c r="AM105" i="7" s="1"/>
  <c r="BP105" i="29"/>
  <c r="AN105" i="5" s="1"/>
  <c r="AN105" i="7" s="1"/>
  <c r="BQ105" i="29"/>
  <c r="AO105" i="5" s="1"/>
  <c r="AO105" i="7" s="1"/>
  <c r="BR105" i="29"/>
  <c r="AP105" i="5" s="1"/>
  <c r="AP105" i="7" s="1"/>
  <c r="BS105" i="29"/>
  <c r="AQ105" i="5" s="1"/>
  <c r="AQ105" i="7" s="1"/>
  <c r="BT105" i="29"/>
  <c r="AR105" i="5" s="1"/>
  <c r="AR105" i="7" s="1"/>
  <c r="BU105" i="29"/>
  <c r="AS105" i="5" s="1"/>
  <c r="AS105" i="7" s="1"/>
  <c r="BV105" i="29"/>
  <c r="AT105" i="5" s="1"/>
  <c r="AT105" i="7" s="1"/>
  <c r="BW105" i="29"/>
  <c r="BX105" i="29"/>
  <c r="BY105" i="29"/>
  <c r="AU105" i="5" s="1"/>
  <c r="AU105" i="7" s="1"/>
  <c r="BZ105" i="29"/>
  <c r="AV105" i="5" s="1"/>
  <c r="AV105" i="7" s="1"/>
  <c r="CA105" i="29"/>
  <c r="AW105" i="5" s="1"/>
  <c r="AW105" i="7" s="1"/>
  <c r="P106" i="29"/>
  <c r="Q106" i="29"/>
  <c r="R106" i="29"/>
  <c r="S106" i="29"/>
  <c r="E106" i="5" s="1"/>
  <c r="E106" i="7" s="1"/>
  <c r="T106" i="29"/>
  <c r="F106" i="5" s="1"/>
  <c r="F106" i="7" s="1"/>
  <c r="U106" i="29"/>
  <c r="G106" i="5" s="1"/>
  <c r="G106" i="7" s="1"/>
  <c r="V106" i="29"/>
  <c r="H106" i="5" s="1"/>
  <c r="H106" i="7" s="1"/>
  <c r="W106" i="29"/>
  <c r="I106" i="5" s="1"/>
  <c r="I106" i="7" s="1"/>
  <c r="X106" i="29"/>
  <c r="J106" i="5" s="1"/>
  <c r="J106" i="7" s="1"/>
  <c r="Y106" i="29"/>
  <c r="K106" i="5" s="1"/>
  <c r="K106" i="7" s="1"/>
  <c r="Z106" i="29"/>
  <c r="AA106" i="29"/>
  <c r="L106" i="5" s="1"/>
  <c r="L106" i="7" s="1"/>
  <c r="AB106" i="29"/>
  <c r="M106" i="5" s="1"/>
  <c r="M106" i="7" s="1"/>
  <c r="AC106" i="29"/>
  <c r="N106" i="5" s="1"/>
  <c r="N106" i="7" s="1"/>
  <c r="AD106" i="29"/>
  <c r="O106" i="5" s="1"/>
  <c r="O106" i="7" s="1"/>
  <c r="AE106" i="29"/>
  <c r="AF106" i="29"/>
  <c r="P106" i="5" s="1"/>
  <c r="P106" i="7" s="1"/>
  <c r="AG106" i="29"/>
  <c r="Q106" i="5" s="1"/>
  <c r="Q106" i="7" s="1"/>
  <c r="AH106" i="29"/>
  <c r="AI106" i="29"/>
  <c r="R106" i="5" s="1"/>
  <c r="R106" i="7" s="1"/>
  <c r="AJ106" i="29"/>
  <c r="S106" i="5" s="1"/>
  <c r="S106" i="7" s="1"/>
  <c r="AK106" i="29"/>
  <c r="AL106" i="29"/>
  <c r="T106" i="5" s="1"/>
  <c r="T106" i="7" s="1"/>
  <c r="AM106" i="29"/>
  <c r="U106" i="5" s="1"/>
  <c r="U106" i="7" s="1"/>
  <c r="AN106" i="29"/>
  <c r="V106" i="5" s="1"/>
  <c r="V106" i="7" s="1"/>
  <c r="AO106" i="29"/>
  <c r="W106" i="5" s="1"/>
  <c r="W106" i="7" s="1"/>
  <c r="AP106" i="29"/>
  <c r="AQ106" i="29"/>
  <c r="X106" i="5" s="1"/>
  <c r="X106" i="7" s="1"/>
  <c r="AR106" i="29"/>
  <c r="Y106" i="5" s="1"/>
  <c r="Y106" i="7" s="1"/>
  <c r="AS106" i="29"/>
  <c r="Z106" i="5" s="1"/>
  <c r="Z106" i="7" s="1"/>
  <c r="AT106" i="29"/>
  <c r="AA106" i="5" s="1"/>
  <c r="AA106" i="7" s="1"/>
  <c r="AU106" i="29"/>
  <c r="AV106" i="29"/>
  <c r="AB106" i="5" s="1"/>
  <c r="AB106" i="7" s="1"/>
  <c r="AW106" i="29"/>
  <c r="AX106" i="29"/>
  <c r="AC106" i="5" s="1"/>
  <c r="AC106" i="7" s="1"/>
  <c r="AY106" i="29"/>
  <c r="AD106" i="5" s="1"/>
  <c r="AD106" i="7" s="1"/>
  <c r="AZ106" i="29"/>
  <c r="BA106" i="29"/>
  <c r="AE106" i="5" s="1"/>
  <c r="AE106" i="7" s="1"/>
  <c r="BB106" i="29"/>
  <c r="BC106" i="29"/>
  <c r="AF106" i="5" s="1"/>
  <c r="AF106" i="7" s="1"/>
  <c r="BD106" i="29"/>
  <c r="AG106" i="5" s="1"/>
  <c r="AG106" i="7" s="1"/>
  <c r="BE106" i="29"/>
  <c r="AH106" i="5" s="1"/>
  <c r="AH106" i="7" s="1"/>
  <c r="BF106" i="29"/>
  <c r="AI106" i="5" s="1"/>
  <c r="AI106" i="7" s="1"/>
  <c r="BG106" i="29"/>
  <c r="BH106" i="29"/>
  <c r="AJ106" i="5" s="1"/>
  <c r="AJ106" i="7" s="1"/>
  <c r="BI106" i="29"/>
  <c r="AK106" i="5" s="1"/>
  <c r="AK106" i="7" s="1"/>
  <c r="BJ106" i="29"/>
  <c r="BK106" i="29"/>
  <c r="AL106" i="5" s="1"/>
  <c r="AL106" i="7" s="1"/>
  <c r="BL106" i="29"/>
  <c r="BM106" i="29"/>
  <c r="BN106" i="29"/>
  <c r="BO106" i="29"/>
  <c r="AM106" i="5" s="1"/>
  <c r="AM106" i="7" s="1"/>
  <c r="BP106" i="29"/>
  <c r="AN106" i="5" s="1"/>
  <c r="AN106" i="7" s="1"/>
  <c r="BQ106" i="29"/>
  <c r="AO106" i="5" s="1"/>
  <c r="AO106" i="7" s="1"/>
  <c r="BR106" i="29"/>
  <c r="AP106" i="5" s="1"/>
  <c r="AP106" i="7" s="1"/>
  <c r="BS106" i="29"/>
  <c r="AQ106" i="5" s="1"/>
  <c r="AQ106" i="7" s="1"/>
  <c r="BT106" i="29"/>
  <c r="AR106" i="5" s="1"/>
  <c r="AR106" i="7" s="1"/>
  <c r="BU106" i="29"/>
  <c r="AS106" i="5" s="1"/>
  <c r="AS106" i="7" s="1"/>
  <c r="BV106" i="29"/>
  <c r="AT106" i="5" s="1"/>
  <c r="AT106" i="7" s="1"/>
  <c r="BW106" i="29"/>
  <c r="BX106" i="29"/>
  <c r="BY106" i="29"/>
  <c r="AU106" i="5" s="1"/>
  <c r="AU106" i="7" s="1"/>
  <c r="BZ106" i="29"/>
  <c r="AV106" i="5" s="1"/>
  <c r="AV106" i="7" s="1"/>
  <c r="CA106" i="29"/>
  <c r="AW106" i="5" s="1"/>
  <c r="AW106" i="7" s="1"/>
  <c r="P107" i="29"/>
  <c r="Q107" i="29"/>
  <c r="R107" i="29"/>
  <c r="S107" i="29"/>
  <c r="E107" i="5" s="1"/>
  <c r="E107" i="7" s="1"/>
  <c r="T107" i="29"/>
  <c r="F107" i="5" s="1"/>
  <c r="F107" i="7" s="1"/>
  <c r="U107" i="29"/>
  <c r="G107" i="5" s="1"/>
  <c r="G107" i="7" s="1"/>
  <c r="V107" i="29"/>
  <c r="H107" i="5" s="1"/>
  <c r="H107" i="7" s="1"/>
  <c r="W107" i="29"/>
  <c r="I107" i="5" s="1"/>
  <c r="I107" i="7" s="1"/>
  <c r="X107" i="29"/>
  <c r="J107" i="5" s="1"/>
  <c r="J107" i="7" s="1"/>
  <c r="Y107" i="29"/>
  <c r="K107" i="5" s="1"/>
  <c r="K107" i="7" s="1"/>
  <c r="Z107" i="29"/>
  <c r="AA107" i="29"/>
  <c r="L107" i="5" s="1"/>
  <c r="L107" i="7" s="1"/>
  <c r="AB107" i="29"/>
  <c r="M107" i="5" s="1"/>
  <c r="M107" i="7" s="1"/>
  <c r="AC107" i="29"/>
  <c r="N107" i="5" s="1"/>
  <c r="N107" i="7" s="1"/>
  <c r="AD107" i="29"/>
  <c r="O107" i="5" s="1"/>
  <c r="O107" i="7" s="1"/>
  <c r="AE107" i="29"/>
  <c r="AF107" i="29"/>
  <c r="P107" i="5" s="1"/>
  <c r="P107" i="7" s="1"/>
  <c r="AG107" i="29"/>
  <c r="Q107" i="5" s="1"/>
  <c r="Q107" i="7" s="1"/>
  <c r="AH107" i="29"/>
  <c r="AI107" i="29"/>
  <c r="R107" i="5" s="1"/>
  <c r="R107" i="7" s="1"/>
  <c r="AJ107" i="29"/>
  <c r="S107" i="5" s="1"/>
  <c r="S107" i="7" s="1"/>
  <c r="AK107" i="29"/>
  <c r="AL107" i="29"/>
  <c r="T107" i="5" s="1"/>
  <c r="T107" i="7" s="1"/>
  <c r="AM107" i="29"/>
  <c r="U107" i="5" s="1"/>
  <c r="U107" i="7" s="1"/>
  <c r="AN107" i="29"/>
  <c r="V107" i="5" s="1"/>
  <c r="V107" i="7" s="1"/>
  <c r="AO107" i="29"/>
  <c r="W107" i="5" s="1"/>
  <c r="W107" i="7" s="1"/>
  <c r="AP107" i="29"/>
  <c r="AQ107" i="29"/>
  <c r="X107" i="5" s="1"/>
  <c r="X107" i="7" s="1"/>
  <c r="AR107" i="29"/>
  <c r="Y107" i="5" s="1"/>
  <c r="Y107" i="7" s="1"/>
  <c r="AS107" i="29"/>
  <c r="Z107" i="5" s="1"/>
  <c r="Z107" i="7" s="1"/>
  <c r="AT107" i="29"/>
  <c r="AA107" i="5" s="1"/>
  <c r="AA107" i="7" s="1"/>
  <c r="AU107" i="29"/>
  <c r="AV107" i="29"/>
  <c r="AB107" i="5" s="1"/>
  <c r="AB107" i="7" s="1"/>
  <c r="AW107" i="29"/>
  <c r="AX107" i="29"/>
  <c r="AC107" i="5" s="1"/>
  <c r="AC107" i="7" s="1"/>
  <c r="AY107" i="29"/>
  <c r="AD107" i="5" s="1"/>
  <c r="AD107" i="7" s="1"/>
  <c r="AZ107" i="29"/>
  <c r="BA107" i="29"/>
  <c r="AE107" i="5" s="1"/>
  <c r="AE107" i="7" s="1"/>
  <c r="BB107" i="29"/>
  <c r="BC107" i="29"/>
  <c r="AF107" i="5" s="1"/>
  <c r="AF107" i="7" s="1"/>
  <c r="BD107" i="29"/>
  <c r="AG107" i="5" s="1"/>
  <c r="AG107" i="7" s="1"/>
  <c r="BE107" i="29"/>
  <c r="AH107" i="5" s="1"/>
  <c r="AH107" i="7" s="1"/>
  <c r="BF107" i="29"/>
  <c r="AI107" i="5" s="1"/>
  <c r="AI107" i="7" s="1"/>
  <c r="BG107" i="29"/>
  <c r="BH107" i="29"/>
  <c r="AJ107" i="5" s="1"/>
  <c r="AJ107" i="7" s="1"/>
  <c r="BI107" i="29"/>
  <c r="AK107" i="5" s="1"/>
  <c r="AK107" i="7" s="1"/>
  <c r="BJ107" i="29"/>
  <c r="BK107" i="29"/>
  <c r="AL107" i="5" s="1"/>
  <c r="AL107" i="7" s="1"/>
  <c r="BL107" i="29"/>
  <c r="BM107" i="29"/>
  <c r="BN107" i="29"/>
  <c r="BO107" i="29"/>
  <c r="AM107" i="5" s="1"/>
  <c r="AM107" i="7" s="1"/>
  <c r="BP107" i="29"/>
  <c r="AN107" i="5" s="1"/>
  <c r="AN107" i="7" s="1"/>
  <c r="BQ107" i="29"/>
  <c r="AO107" i="5" s="1"/>
  <c r="AO107" i="7" s="1"/>
  <c r="BR107" i="29"/>
  <c r="AP107" i="5" s="1"/>
  <c r="AP107" i="7" s="1"/>
  <c r="BS107" i="29"/>
  <c r="AQ107" i="5" s="1"/>
  <c r="AQ107" i="7" s="1"/>
  <c r="BT107" i="29"/>
  <c r="AR107" i="5" s="1"/>
  <c r="AR107" i="7" s="1"/>
  <c r="BU107" i="29"/>
  <c r="AS107" i="5" s="1"/>
  <c r="AS107" i="7" s="1"/>
  <c r="BV107" i="29"/>
  <c r="AT107" i="5" s="1"/>
  <c r="AT107" i="7" s="1"/>
  <c r="BW107" i="29"/>
  <c r="BX107" i="29"/>
  <c r="BY107" i="29"/>
  <c r="AU107" i="5" s="1"/>
  <c r="AU107" i="7" s="1"/>
  <c r="BZ107" i="29"/>
  <c r="AV107" i="5" s="1"/>
  <c r="AV107" i="7" s="1"/>
  <c r="CA107" i="29"/>
  <c r="AW107" i="5" s="1"/>
  <c r="AW107" i="7" s="1"/>
  <c r="P108" i="29"/>
  <c r="Q108" i="29"/>
  <c r="R108" i="29"/>
  <c r="S108" i="29"/>
  <c r="E108" i="5" s="1"/>
  <c r="E108" i="7" s="1"/>
  <c r="T108" i="29"/>
  <c r="F108" i="5" s="1"/>
  <c r="F108" i="7" s="1"/>
  <c r="U108" i="29"/>
  <c r="G108" i="5" s="1"/>
  <c r="G108" i="7" s="1"/>
  <c r="V108" i="29"/>
  <c r="H108" i="5" s="1"/>
  <c r="H108" i="7" s="1"/>
  <c r="W108" i="29"/>
  <c r="I108" i="5" s="1"/>
  <c r="I108" i="7" s="1"/>
  <c r="X108" i="29"/>
  <c r="J108" i="5" s="1"/>
  <c r="J108" i="7" s="1"/>
  <c r="Y108" i="29"/>
  <c r="K108" i="5" s="1"/>
  <c r="K108" i="7" s="1"/>
  <c r="Z108" i="29"/>
  <c r="AA108" i="29"/>
  <c r="L108" i="5" s="1"/>
  <c r="L108" i="7" s="1"/>
  <c r="AB108" i="29"/>
  <c r="M108" i="5" s="1"/>
  <c r="M108" i="7" s="1"/>
  <c r="AC108" i="29"/>
  <c r="N108" i="5" s="1"/>
  <c r="N108" i="7" s="1"/>
  <c r="AD108" i="29"/>
  <c r="O108" i="5" s="1"/>
  <c r="O108" i="7" s="1"/>
  <c r="AE108" i="29"/>
  <c r="AF108" i="29"/>
  <c r="P108" i="5" s="1"/>
  <c r="P108" i="7" s="1"/>
  <c r="AG108" i="29"/>
  <c r="Q108" i="5" s="1"/>
  <c r="Q108" i="7" s="1"/>
  <c r="AH108" i="29"/>
  <c r="AI108" i="29"/>
  <c r="R108" i="5" s="1"/>
  <c r="R108" i="7" s="1"/>
  <c r="AJ108" i="29"/>
  <c r="S108" i="5" s="1"/>
  <c r="S108" i="7" s="1"/>
  <c r="AK108" i="29"/>
  <c r="AL108" i="29"/>
  <c r="T108" i="5" s="1"/>
  <c r="T108" i="7" s="1"/>
  <c r="AM108" i="29"/>
  <c r="U108" i="5" s="1"/>
  <c r="U108" i="7" s="1"/>
  <c r="AN108" i="29"/>
  <c r="V108" i="5" s="1"/>
  <c r="V108" i="7" s="1"/>
  <c r="AO108" i="29"/>
  <c r="W108" i="5" s="1"/>
  <c r="W108" i="7" s="1"/>
  <c r="AP108" i="29"/>
  <c r="AQ108" i="29"/>
  <c r="X108" i="5" s="1"/>
  <c r="X108" i="7" s="1"/>
  <c r="AR108" i="29"/>
  <c r="Y108" i="5" s="1"/>
  <c r="Y108" i="7" s="1"/>
  <c r="AS108" i="29"/>
  <c r="Z108" i="5" s="1"/>
  <c r="Z108" i="7" s="1"/>
  <c r="AT108" i="29"/>
  <c r="AA108" i="5" s="1"/>
  <c r="AA108" i="7" s="1"/>
  <c r="AU108" i="29"/>
  <c r="AV108" i="29"/>
  <c r="AB108" i="5" s="1"/>
  <c r="AB108" i="7" s="1"/>
  <c r="AW108" i="29"/>
  <c r="AX108" i="29"/>
  <c r="AC108" i="5" s="1"/>
  <c r="AC108" i="7" s="1"/>
  <c r="AY108" i="29"/>
  <c r="AD108" i="5" s="1"/>
  <c r="AD108" i="7" s="1"/>
  <c r="AZ108" i="29"/>
  <c r="BA108" i="29"/>
  <c r="AE108" i="5" s="1"/>
  <c r="AE108" i="7" s="1"/>
  <c r="BB108" i="29"/>
  <c r="BC108" i="29"/>
  <c r="AF108" i="5" s="1"/>
  <c r="AF108" i="7" s="1"/>
  <c r="BD108" i="29"/>
  <c r="AG108" i="5" s="1"/>
  <c r="AG108" i="7" s="1"/>
  <c r="BE108" i="29"/>
  <c r="AH108" i="5" s="1"/>
  <c r="AH108" i="7" s="1"/>
  <c r="BF108" i="29"/>
  <c r="AI108" i="5" s="1"/>
  <c r="AI108" i="7" s="1"/>
  <c r="BG108" i="29"/>
  <c r="BH108" i="29"/>
  <c r="AJ108" i="5" s="1"/>
  <c r="AJ108" i="7" s="1"/>
  <c r="BI108" i="29"/>
  <c r="AK108" i="5" s="1"/>
  <c r="AK108" i="7" s="1"/>
  <c r="BJ108" i="29"/>
  <c r="BK108" i="29"/>
  <c r="AL108" i="5" s="1"/>
  <c r="AL108" i="7" s="1"/>
  <c r="BL108" i="29"/>
  <c r="BM108" i="29"/>
  <c r="BN108" i="29"/>
  <c r="BO108" i="29"/>
  <c r="AM108" i="5" s="1"/>
  <c r="AM108" i="7" s="1"/>
  <c r="BP108" i="29"/>
  <c r="AN108" i="5" s="1"/>
  <c r="AN108" i="7" s="1"/>
  <c r="BQ108" i="29"/>
  <c r="AO108" i="5" s="1"/>
  <c r="AO108" i="7" s="1"/>
  <c r="BR108" i="29"/>
  <c r="AP108" i="5" s="1"/>
  <c r="AP108" i="7" s="1"/>
  <c r="BS108" i="29"/>
  <c r="AQ108" i="5" s="1"/>
  <c r="AQ108" i="7" s="1"/>
  <c r="BT108" i="29"/>
  <c r="AR108" i="5" s="1"/>
  <c r="AR108" i="7" s="1"/>
  <c r="BU108" i="29"/>
  <c r="AS108" i="5" s="1"/>
  <c r="AS108" i="7" s="1"/>
  <c r="BV108" i="29"/>
  <c r="AT108" i="5" s="1"/>
  <c r="AT108" i="7" s="1"/>
  <c r="BW108" i="29"/>
  <c r="BX108" i="29"/>
  <c r="BY108" i="29"/>
  <c r="AU108" i="5" s="1"/>
  <c r="AU108" i="7" s="1"/>
  <c r="BZ108" i="29"/>
  <c r="AV108" i="5" s="1"/>
  <c r="AV108" i="7" s="1"/>
  <c r="CA108" i="29"/>
  <c r="AW108" i="5" s="1"/>
  <c r="AW108" i="7" s="1"/>
  <c r="P109" i="29"/>
  <c r="Q109" i="29"/>
  <c r="R109" i="29"/>
  <c r="S109" i="29"/>
  <c r="E109" i="5" s="1"/>
  <c r="E109" i="7" s="1"/>
  <c r="T109" i="29"/>
  <c r="F109" i="5" s="1"/>
  <c r="F109" i="7" s="1"/>
  <c r="U109" i="29"/>
  <c r="G109" i="5" s="1"/>
  <c r="G109" i="7" s="1"/>
  <c r="V109" i="29"/>
  <c r="H109" i="5" s="1"/>
  <c r="H109" i="7" s="1"/>
  <c r="W109" i="29"/>
  <c r="I109" i="5" s="1"/>
  <c r="I109" i="7" s="1"/>
  <c r="X109" i="29"/>
  <c r="J109" i="5" s="1"/>
  <c r="J109" i="7" s="1"/>
  <c r="Y109" i="29"/>
  <c r="K109" i="5" s="1"/>
  <c r="K109" i="7" s="1"/>
  <c r="Z109" i="29"/>
  <c r="AA109" i="29"/>
  <c r="L109" i="5" s="1"/>
  <c r="L109" i="7" s="1"/>
  <c r="AB109" i="29"/>
  <c r="M109" i="5" s="1"/>
  <c r="M109" i="7" s="1"/>
  <c r="AC109" i="29"/>
  <c r="N109" i="5" s="1"/>
  <c r="N109" i="7" s="1"/>
  <c r="AD109" i="29"/>
  <c r="O109" i="5" s="1"/>
  <c r="O109" i="7" s="1"/>
  <c r="AE109" i="29"/>
  <c r="AF109" i="29"/>
  <c r="P109" i="5" s="1"/>
  <c r="P109" i="7" s="1"/>
  <c r="AG109" i="29"/>
  <c r="Q109" i="5" s="1"/>
  <c r="Q109" i="7" s="1"/>
  <c r="AH109" i="29"/>
  <c r="AI109" i="29"/>
  <c r="R109" i="5" s="1"/>
  <c r="R109" i="7" s="1"/>
  <c r="AJ109" i="29"/>
  <c r="S109" i="5" s="1"/>
  <c r="S109" i="7" s="1"/>
  <c r="AK109" i="29"/>
  <c r="AL109" i="29"/>
  <c r="T109" i="5" s="1"/>
  <c r="T109" i="7" s="1"/>
  <c r="AM109" i="29"/>
  <c r="U109" i="5" s="1"/>
  <c r="U109" i="7" s="1"/>
  <c r="AN109" i="29"/>
  <c r="V109" i="5" s="1"/>
  <c r="V109" i="7" s="1"/>
  <c r="AO109" i="29"/>
  <c r="W109" i="5" s="1"/>
  <c r="W109" i="7" s="1"/>
  <c r="AP109" i="29"/>
  <c r="AQ109" i="29"/>
  <c r="X109" i="5" s="1"/>
  <c r="X109" i="7" s="1"/>
  <c r="AR109" i="29"/>
  <c r="Y109" i="5" s="1"/>
  <c r="Y109" i="7" s="1"/>
  <c r="AS109" i="29"/>
  <c r="Z109" i="5" s="1"/>
  <c r="Z109" i="7" s="1"/>
  <c r="AT109" i="29"/>
  <c r="AA109" i="5" s="1"/>
  <c r="AA109" i="7" s="1"/>
  <c r="AU109" i="29"/>
  <c r="AV109" i="29"/>
  <c r="AB109" i="5" s="1"/>
  <c r="AB109" i="7" s="1"/>
  <c r="AW109" i="29"/>
  <c r="AX109" i="29"/>
  <c r="AC109" i="5" s="1"/>
  <c r="AC109" i="7" s="1"/>
  <c r="AY109" i="29"/>
  <c r="AD109" i="5" s="1"/>
  <c r="AD109" i="7" s="1"/>
  <c r="AZ109" i="29"/>
  <c r="BA109" i="29"/>
  <c r="AE109" i="5" s="1"/>
  <c r="AE109" i="7" s="1"/>
  <c r="BB109" i="29"/>
  <c r="BC109" i="29"/>
  <c r="AF109" i="5" s="1"/>
  <c r="AF109" i="7" s="1"/>
  <c r="BD109" i="29"/>
  <c r="AG109" i="5" s="1"/>
  <c r="AG109" i="7" s="1"/>
  <c r="BE109" i="29"/>
  <c r="AH109" i="5" s="1"/>
  <c r="AH109" i="7" s="1"/>
  <c r="BF109" i="29"/>
  <c r="AI109" i="5" s="1"/>
  <c r="AI109" i="7" s="1"/>
  <c r="BG109" i="29"/>
  <c r="BH109" i="29"/>
  <c r="AJ109" i="5" s="1"/>
  <c r="AJ109" i="7" s="1"/>
  <c r="BI109" i="29"/>
  <c r="AK109" i="5" s="1"/>
  <c r="AK109" i="7" s="1"/>
  <c r="BJ109" i="29"/>
  <c r="BK109" i="29"/>
  <c r="AL109" i="5" s="1"/>
  <c r="AL109" i="7" s="1"/>
  <c r="BL109" i="29"/>
  <c r="BM109" i="29"/>
  <c r="BN109" i="29"/>
  <c r="BO109" i="29"/>
  <c r="AM109" i="5" s="1"/>
  <c r="AM109" i="7" s="1"/>
  <c r="BP109" i="29"/>
  <c r="AN109" i="5" s="1"/>
  <c r="AN109" i="7" s="1"/>
  <c r="BQ109" i="29"/>
  <c r="AO109" i="5" s="1"/>
  <c r="AO109" i="7" s="1"/>
  <c r="BR109" i="29"/>
  <c r="AP109" i="5" s="1"/>
  <c r="AP109" i="7" s="1"/>
  <c r="BS109" i="29"/>
  <c r="AQ109" i="5" s="1"/>
  <c r="AQ109" i="7" s="1"/>
  <c r="BT109" i="29"/>
  <c r="AR109" i="5" s="1"/>
  <c r="AR109" i="7" s="1"/>
  <c r="BU109" i="29"/>
  <c r="AS109" i="5" s="1"/>
  <c r="AS109" i="7" s="1"/>
  <c r="BV109" i="29"/>
  <c r="AT109" i="5" s="1"/>
  <c r="AT109" i="7" s="1"/>
  <c r="BW109" i="29"/>
  <c r="BX109" i="29"/>
  <c r="BY109" i="29"/>
  <c r="AU109" i="5" s="1"/>
  <c r="AU109" i="7" s="1"/>
  <c r="BZ109" i="29"/>
  <c r="AV109" i="5" s="1"/>
  <c r="AV109" i="7" s="1"/>
  <c r="CA109" i="29"/>
  <c r="AW109" i="5" s="1"/>
  <c r="AW109" i="7" s="1"/>
  <c r="P110" i="29"/>
  <c r="Q110" i="29"/>
  <c r="R110" i="29"/>
  <c r="S110" i="29"/>
  <c r="E110" i="5" s="1"/>
  <c r="E110" i="7" s="1"/>
  <c r="T110" i="29"/>
  <c r="F110" i="5" s="1"/>
  <c r="F110" i="7" s="1"/>
  <c r="U110" i="29"/>
  <c r="G110" i="5" s="1"/>
  <c r="G110" i="7" s="1"/>
  <c r="V110" i="29"/>
  <c r="H110" i="5" s="1"/>
  <c r="H110" i="7" s="1"/>
  <c r="W110" i="29"/>
  <c r="I110" i="5" s="1"/>
  <c r="I110" i="7" s="1"/>
  <c r="X110" i="29"/>
  <c r="J110" i="5" s="1"/>
  <c r="J110" i="7" s="1"/>
  <c r="Y110" i="29"/>
  <c r="K110" i="5" s="1"/>
  <c r="K110" i="7" s="1"/>
  <c r="Z110" i="29"/>
  <c r="AA110" i="29"/>
  <c r="L110" i="5" s="1"/>
  <c r="L110" i="7" s="1"/>
  <c r="AB110" i="29"/>
  <c r="M110" i="5" s="1"/>
  <c r="M110" i="7" s="1"/>
  <c r="AC110" i="29"/>
  <c r="N110" i="5" s="1"/>
  <c r="N110" i="7" s="1"/>
  <c r="AD110" i="29"/>
  <c r="O110" i="5" s="1"/>
  <c r="O110" i="7" s="1"/>
  <c r="AE110" i="29"/>
  <c r="AF110" i="29"/>
  <c r="P110" i="5" s="1"/>
  <c r="P110" i="7" s="1"/>
  <c r="AG110" i="29"/>
  <c r="Q110" i="5" s="1"/>
  <c r="Q110" i="7" s="1"/>
  <c r="AH110" i="29"/>
  <c r="AI110" i="29"/>
  <c r="R110" i="5" s="1"/>
  <c r="R110" i="7" s="1"/>
  <c r="AJ110" i="29"/>
  <c r="S110" i="5" s="1"/>
  <c r="S110" i="7" s="1"/>
  <c r="AK110" i="29"/>
  <c r="AL110" i="29"/>
  <c r="T110" i="5" s="1"/>
  <c r="T110" i="7" s="1"/>
  <c r="AM110" i="29"/>
  <c r="U110" i="5" s="1"/>
  <c r="U110" i="7" s="1"/>
  <c r="AN110" i="29"/>
  <c r="V110" i="5" s="1"/>
  <c r="V110" i="7" s="1"/>
  <c r="AO110" i="29"/>
  <c r="W110" i="5" s="1"/>
  <c r="W110" i="7" s="1"/>
  <c r="AP110" i="29"/>
  <c r="AQ110" i="29"/>
  <c r="X110" i="5" s="1"/>
  <c r="X110" i="7" s="1"/>
  <c r="AR110" i="29"/>
  <c r="Y110" i="5" s="1"/>
  <c r="Y110" i="7" s="1"/>
  <c r="AS110" i="29"/>
  <c r="Z110" i="5" s="1"/>
  <c r="Z110" i="7" s="1"/>
  <c r="AT110" i="29"/>
  <c r="AA110" i="5" s="1"/>
  <c r="AA110" i="7" s="1"/>
  <c r="AU110" i="29"/>
  <c r="AV110" i="29"/>
  <c r="AB110" i="5" s="1"/>
  <c r="AB110" i="7" s="1"/>
  <c r="AW110" i="29"/>
  <c r="AX110" i="29"/>
  <c r="AC110" i="5" s="1"/>
  <c r="AC110" i="7" s="1"/>
  <c r="AY110" i="29"/>
  <c r="AD110" i="5" s="1"/>
  <c r="AD110" i="7" s="1"/>
  <c r="AZ110" i="29"/>
  <c r="BA110" i="29"/>
  <c r="AE110" i="5" s="1"/>
  <c r="AE110" i="7" s="1"/>
  <c r="BB110" i="29"/>
  <c r="BC110" i="29"/>
  <c r="AF110" i="5" s="1"/>
  <c r="AF110" i="7" s="1"/>
  <c r="BD110" i="29"/>
  <c r="AG110" i="5" s="1"/>
  <c r="AG110" i="7" s="1"/>
  <c r="BE110" i="29"/>
  <c r="AH110" i="5" s="1"/>
  <c r="AH110" i="7" s="1"/>
  <c r="BF110" i="29"/>
  <c r="AI110" i="5" s="1"/>
  <c r="AI110" i="7" s="1"/>
  <c r="BG110" i="29"/>
  <c r="BH110" i="29"/>
  <c r="AJ110" i="5" s="1"/>
  <c r="AJ110" i="7" s="1"/>
  <c r="BI110" i="29"/>
  <c r="AK110" i="5" s="1"/>
  <c r="AK110" i="7" s="1"/>
  <c r="BJ110" i="29"/>
  <c r="BK110" i="29"/>
  <c r="AL110" i="5" s="1"/>
  <c r="AL110" i="7" s="1"/>
  <c r="BL110" i="29"/>
  <c r="BM110" i="29"/>
  <c r="BN110" i="29"/>
  <c r="BO110" i="29"/>
  <c r="AM110" i="5" s="1"/>
  <c r="AM110" i="7" s="1"/>
  <c r="BP110" i="29"/>
  <c r="AN110" i="5" s="1"/>
  <c r="AN110" i="7" s="1"/>
  <c r="BQ110" i="29"/>
  <c r="AO110" i="5" s="1"/>
  <c r="AO110" i="7" s="1"/>
  <c r="BR110" i="29"/>
  <c r="AP110" i="5" s="1"/>
  <c r="AP110" i="7" s="1"/>
  <c r="BS110" i="29"/>
  <c r="AQ110" i="5" s="1"/>
  <c r="AQ110" i="7" s="1"/>
  <c r="BT110" i="29"/>
  <c r="AR110" i="5" s="1"/>
  <c r="AR110" i="7" s="1"/>
  <c r="BU110" i="29"/>
  <c r="AS110" i="5" s="1"/>
  <c r="AS110" i="7" s="1"/>
  <c r="BV110" i="29"/>
  <c r="AT110" i="5" s="1"/>
  <c r="AT110" i="7" s="1"/>
  <c r="BW110" i="29"/>
  <c r="BX110" i="29"/>
  <c r="BY110" i="29"/>
  <c r="AU110" i="5" s="1"/>
  <c r="AU110" i="7" s="1"/>
  <c r="BZ110" i="29"/>
  <c r="AV110" i="5" s="1"/>
  <c r="AV110" i="7" s="1"/>
  <c r="CA110" i="29"/>
  <c r="AW110" i="5" s="1"/>
  <c r="AW110" i="7" s="1"/>
  <c r="P111" i="29"/>
  <c r="Q111" i="29"/>
  <c r="R111" i="29"/>
  <c r="S111" i="29"/>
  <c r="E111" i="5" s="1"/>
  <c r="T111" i="29"/>
  <c r="F111" i="5" s="1"/>
  <c r="U111" i="29"/>
  <c r="G111" i="5" s="1"/>
  <c r="V111" i="29"/>
  <c r="H111" i="5" s="1"/>
  <c r="W111" i="29"/>
  <c r="I111" i="5" s="1"/>
  <c r="X111" i="29"/>
  <c r="J111" i="5" s="1"/>
  <c r="Y111" i="29"/>
  <c r="K111" i="5" s="1"/>
  <c r="Z111" i="29"/>
  <c r="AA111" i="29"/>
  <c r="L111" i="5" s="1"/>
  <c r="AB111" i="29"/>
  <c r="M111" i="5" s="1"/>
  <c r="AC111" i="29"/>
  <c r="N111" i="5" s="1"/>
  <c r="AD111" i="29"/>
  <c r="O111" i="5" s="1"/>
  <c r="AE111" i="29"/>
  <c r="AF111" i="29"/>
  <c r="P111" i="5" s="1"/>
  <c r="AG111" i="29"/>
  <c r="Q111" i="5" s="1"/>
  <c r="AH111" i="29"/>
  <c r="AI111" i="29"/>
  <c r="R111" i="5" s="1"/>
  <c r="AJ111" i="29"/>
  <c r="S111" i="5" s="1"/>
  <c r="AK111" i="29"/>
  <c r="AL111" i="29"/>
  <c r="T111" i="5" s="1"/>
  <c r="AM111" i="29"/>
  <c r="U111" i="5" s="1"/>
  <c r="AN111" i="29"/>
  <c r="V111" i="5" s="1"/>
  <c r="AO111" i="29"/>
  <c r="W111" i="5" s="1"/>
  <c r="AP111" i="29"/>
  <c r="AQ111" i="29"/>
  <c r="X111" i="5" s="1"/>
  <c r="AR111" i="29"/>
  <c r="Y111" i="5" s="1"/>
  <c r="AS111" i="29"/>
  <c r="Z111" i="5" s="1"/>
  <c r="AT111" i="29"/>
  <c r="AA111" i="5" s="1"/>
  <c r="AU111" i="29"/>
  <c r="AV111" i="29"/>
  <c r="AB111" i="5" s="1"/>
  <c r="AW111" i="29"/>
  <c r="AX111" i="29"/>
  <c r="AC111" i="5" s="1"/>
  <c r="AY111" i="29"/>
  <c r="AD111" i="5" s="1"/>
  <c r="AZ111" i="29"/>
  <c r="BA111" i="29"/>
  <c r="AE111" i="5" s="1"/>
  <c r="BB111" i="29"/>
  <c r="BC111" i="29"/>
  <c r="AF111" i="5" s="1"/>
  <c r="BD111" i="29"/>
  <c r="AG111" i="5" s="1"/>
  <c r="BE111" i="29"/>
  <c r="AH111" i="5" s="1"/>
  <c r="BF111" i="29"/>
  <c r="AI111" i="5" s="1"/>
  <c r="BG111" i="29"/>
  <c r="BH111" i="29"/>
  <c r="AJ111" i="5" s="1"/>
  <c r="BI111" i="29"/>
  <c r="AK111" i="5" s="1"/>
  <c r="BJ111" i="29"/>
  <c r="BK111" i="29"/>
  <c r="AL111" i="5" s="1"/>
  <c r="BL111" i="29"/>
  <c r="BM111" i="29"/>
  <c r="BN111" i="29"/>
  <c r="BO111" i="29"/>
  <c r="AM111" i="5" s="1"/>
  <c r="BP111" i="29"/>
  <c r="AN111" i="5" s="1"/>
  <c r="BQ111" i="29"/>
  <c r="AO111" i="5" s="1"/>
  <c r="BR111" i="29"/>
  <c r="AP111" i="5" s="1"/>
  <c r="BS111" i="29"/>
  <c r="AQ111" i="5" s="1"/>
  <c r="BT111" i="29"/>
  <c r="AR111" i="5" s="1"/>
  <c r="BU111" i="29"/>
  <c r="AS111" i="5" s="1"/>
  <c r="BV111" i="29"/>
  <c r="AT111" i="5" s="1"/>
  <c r="BW111" i="29"/>
  <c r="BX111" i="29"/>
  <c r="BY111" i="29"/>
  <c r="AU111" i="5" s="1"/>
  <c r="BZ111" i="29"/>
  <c r="AV111" i="5" s="1"/>
  <c r="CA111" i="29"/>
  <c r="AW111" i="5" s="1"/>
  <c r="P112" i="29"/>
  <c r="Q112" i="29"/>
  <c r="R112" i="29"/>
  <c r="S112" i="29"/>
  <c r="E112" i="5" s="1"/>
  <c r="E112" i="7" s="1"/>
  <c r="T112" i="29"/>
  <c r="F112" i="5" s="1"/>
  <c r="F112" i="7" s="1"/>
  <c r="U112" i="29"/>
  <c r="G112" i="5" s="1"/>
  <c r="G112" i="7" s="1"/>
  <c r="V112" i="29"/>
  <c r="H112" i="5" s="1"/>
  <c r="H112" i="7" s="1"/>
  <c r="W112" i="29"/>
  <c r="I112" i="5" s="1"/>
  <c r="I112" i="7" s="1"/>
  <c r="X112" i="29"/>
  <c r="J112" i="5" s="1"/>
  <c r="J112" i="7" s="1"/>
  <c r="Y112" i="29"/>
  <c r="K112" i="5" s="1"/>
  <c r="K112" i="7" s="1"/>
  <c r="Z112" i="29"/>
  <c r="AA112" i="29"/>
  <c r="L112" i="5" s="1"/>
  <c r="L112" i="7" s="1"/>
  <c r="AB112" i="29"/>
  <c r="M112" i="5" s="1"/>
  <c r="M112" i="7" s="1"/>
  <c r="AC112" i="29"/>
  <c r="N112" i="5" s="1"/>
  <c r="N112" i="7" s="1"/>
  <c r="AD112" i="29"/>
  <c r="O112" i="5" s="1"/>
  <c r="O112" i="7" s="1"/>
  <c r="AE112" i="29"/>
  <c r="AF112" i="29"/>
  <c r="P112" i="5" s="1"/>
  <c r="P112" i="7" s="1"/>
  <c r="AG112" i="29"/>
  <c r="Q112" i="5" s="1"/>
  <c r="Q112" i="7" s="1"/>
  <c r="AH112" i="29"/>
  <c r="AI112" i="29"/>
  <c r="R112" i="5" s="1"/>
  <c r="R112" i="7" s="1"/>
  <c r="AJ112" i="29"/>
  <c r="S112" i="5" s="1"/>
  <c r="S112" i="7" s="1"/>
  <c r="AK112" i="29"/>
  <c r="AL112" i="29"/>
  <c r="T112" i="5" s="1"/>
  <c r="T112" i="7" s="1"/>
  <c r="AM112" i="29"/>
  <c r="U112" i="5" s="1"/>
  <c r="U112" i="7" s="1"/>
  <c r="AN112" i="29"/>
  <c r="V112" i="5" s="1"/>
  <c r="V112" i="7" s="1"/>
  <c r="AO112" i="29"/>
  <c r="W112" i="5" s="1"/>
  <c r="W112" i="7" s="1"/>
  <c r="AP112" i="29"/>
  <c r="AQ112" i="29"/>
  <c r="X112" i="5" s="1"/>
  <c r="X112" i="7" s="1"/>
  <c r="AR112" i="29"/>
  <c r="Y112" i="5" s="1"/>
  <c r="Y112" i="7" s="1"/>
  <c r="AS112" i="29"/>
  <c r="Z112" i="5" s="1"/>
  <c r="Z112" i="7" s="1"/>
  <c r="AT112" i="29"/>
  <c r="AA112" i="5" s="1"/>
  <c r="AA112" i="7" s="1"/>
  <c r="AU112" i="29"/>
  <c r="AV112" i="29"/>
  <c r="AB112" i="5" s="1"/>
  <c r="AB112" i="7" s="1"/>
  <c r="AW112" i="29"/>
  <c r="AX112" i="29"/>
  <c r="AC112" i="5" s="1"/>
  <c r="AC112" i="7" s="1"/>
  <c r="AY112" i="29"/>
  <c r="AD112" i="5" s="1"/>
  <c r="AD112" i="7" s="1"/>
  <c r="AZ112" i="29"/>
  <c r="BA112" i="29"/>
  <c r="AE112" i="5" s="1"/>
  <c r="AE112" i="7" s="1"/>
  <c r="BB112" i="29"/>
  <c r="BC112" i="29"/>
  <c r="AF112" i="5" s="1"/>
  <c r="AF112" i="7" s="1"/>
  <c r="BD112" i="29"/>
  <c r="AG112" i="5" s="1"/>
  <c r="AG112" i="7" s="1"/>
  <c r="BE112" i="29"/>
  <c r="AH112" i="5" s="1"/>
  <c r="AH112" i="7" s="1"/>
  <c r="BF112" i="29"/>
  <c r="AI112" i="5" s="1"/>
  <c r="AI112" i="7" s="1"/>
  <c r="BG112" i="29"/>
  <c r="BH112" i="29"/>
  <c r="AJ112" i="5" s="1"/>
  <c r="AJ112" i="7" s="1"/>
  <c r="BI112" i="29"/>
  <c r="AK112" i="5" s="1"/>
  <c r="AK112" i="7" s="1"/>
  <c r="BJ112" i="29"/>
  <c r="BK112" i="29"/>
  <c r="AL112" i="5" s="1"/>
  <c r="AL112" i="7" s="1"/>
  <c r="BL112" i="29"/>
  <c r="BM112" i="29"/>
  <c r="BN112" i="29"/>
  <c r="BO112" i="29"/>
  <c r="AM112" i="5" s="1"/>
  <c r="AM112" i="7" s="1"/>
  <c r="BP112" i="29"/>
  <c r="AN112" i="5" s="1"/>
  <c r="AN112" i="7" s="1"/>
  <c r="BQ112" i="29"/>
  <c r="AO112" i="5" s="1"/>
  <c r="AO112" i="7" s="1"/>
  <c r="BR112" i="29"/>
  <c r="AP112" i="5" s="1"/>
  <c r="AP112" i="7" s="1"/>
  <c r="BS112" i="29"/>
  <c r="AQ112" i="5" s="1"/>
  <c r="AQ112" i="7" s="1"/>
  <c r="BT112" i="29"/>
  <c r="AR112" i="5" s="1"/>
  <c r="AR112" i="7" s="1"/>
  <c r="BU112" i="29"/>
  <c r="AS112" i="5" s="1"/>
  <c r="AS112" i="7" s="1"/>
  <c r="BV112" i="29"/>
  <c r="AT112" i="5" s="1"/>
  <c r="AT112" i="7" s="1"/>
  <c r="BW112" i="29"/>
  <c r="BX112" i="29"/>
  <c r="BY112" i="29"/>
  <c r="AU112" i="5" s="1"/>
  <c r="AU112" i="7" s="1"/>
  <c r="BZ112" i="29"/>
  <c r="AV112" i="5" s="1"/>
  <c r="AV112" i="7" s="1"/>
  <c r="CA112" i="29"/>
  <c r="AW112" i="5" s="1"/>
  <c r="AW112" i="7" s="1"/>
  <c r="P113" i="29"/>
  <c r="Q113" i="29"/>
  <c r="R113" i="29"/>
  <c r="S113" i="29"/>
  <c r="E113" i="5" s="1"/>
  <c r="E113" i="7" s="1"/>
  <c r="T113" i="29"/>
  <c r="F113" i="5" s="1"/>
  <c r="F113" i="7" s="1"/>
  <c r="U113" i="29"/>
  <c r="G113" i="5" s="1"/>
  <c r="G113" i="7" s="1"/>
  <c r="V113" i="29"/>
  <c r="H113" i="5" s="1"/>
  <c r="H113" i="7" s="1"/>
  <c r="W113" i="29"/>
  <c r="I113" i="5" s="1"/>
  <c r="I113" i="7" s="1"/>
  <c r="X113" i="29"/>
  <c r="J113" i="5" s="1"/>
  <c r="J113" i="7" s="1"/>
  <c r="Y113" i="29"/>
  <c r="K113" i="5" s="1"/>
  <c r="K113" i="7" s="1"/>
  <c r="Z113" i="29"/>
  <c r="AA113" i="29"/>
  <c r="L113" i="5" s="1"/>
  <c r="L113" i="7" s="1"/>
  <c r="AB113" i="29"/>
  <c r="M113" i="5" s="1"/>
  <c r="M113" i="7" s="1"/>
  <c r="AC113" i="29"/>
  <c r="N113" i="5" s="1"/>
  <c r="N113" i="7" s="1"/>
  <c r="AD113" i="29"/>
  <c r="O113" i="5" s="1"/>
  <c r="O113" i="7" s="1"/>
  <c r="AE113" i="29"/>
  <c r="AF113" i="29"/>
  <c r="P113" i="5" s="1"/>
  <c r="P113" i="7" s="1"/>
  <c r="AG113" i="29"/>
  <c r="Q113" i="5" s="1"/>
  <c r="Q113" i="7" s="1"/>
  <c r="AH113" i="29"/>
  <c r="AI113" i="29"/>
  <c r="R113" i="5" s="1"/>
  <c r="R113" i="7" s="1"/>
  <c r="AJ113" i="29"/>
  <c r="S113" i="5" s="1"/>
  <c r="S113" i="7" s="1"/>
  <c r="AK113" i="29"/>
  <c r="AL113" i="29"/>
  <c r="T113" i="5" s="1"/>
  <c r="T113" i="7" s="1"/>
  <c r="AM113" i="29"/>
  <c r="U113" i="5" s="1"/>
  <c r="U113" i="7" s="1"/>
  <c r="AN113" i="29"/>
  <c r="V113" i="5" s="1"/>
  <c r="V113" i="7" s="1"/>
  <c r="AO113" i="29"/>
  <c r="W113" i="5" s="1"/>
  <c r="W113" i="7" s="1"/>
  <c r="AP113" i="29"/>
  <c r="AQ113" i="29"/>
  <c r="X113" i="5" s="1"/>
  <c r="X113" i="7" s="1"/>
  <c r="AR113" i="29"/>
  <c r="Y113" i="5" s="1"/>
  <c r="Y113" i="7" s="1"/>
  <c r="AS113" i="29"/>
  <c r="Z113" i="5" s="1"/>
  <c r="Z113" i="7" s="1"/>
  <c r="AT113" i="29"/>
  <c r="AA113" i="5" s="1"/>
  <c r="AA113" i="7" s="1"/>
  <c r="AU113" i="29"/>
  <c r="AV113" i="29"/>
  <c r="AB113" i="5" s="1"/>
  <c r="AB113" i="7" s="1"/>
  <c r="AW113" i="29"/>
  <c r="AX113" i="29"/>
  <c r="AC113" i="5" s="1"/>
  <c r="AC113" i="7" s="1"/>
  <c r="AY113" i="29"/>
  <c r="AD113" i="5" s="1"/>
  <c r="AD113" i="7" s="1"/>
  <c r="AZ113" i="29"/>
  <c r="BA113" i="29"/>
  <c r="AE113" i="5" s="1"/>
  <c r="AE113" i="7" s="1"/>
  <c r="BB113" i="29"/>
  <c r="BC113" i="29"/>
  <c r="AF113" i="5" s="1"/>
  <c r="AF113" i="7" s="1"/>
  <c r="BD113" i="29"/>
  <c r="AG113" i="5" s="1"/>
  <c r="AG113" i="7" s="1"/>
  <c r="BE113" i="29"/>
  <c r="AH113" i="5" s="1"/>
  <c r="AH113" i="7" s="1"/>
  <c r="BF113" i="29"/>
  <c r="AI113" i="5" s="1"/>
  <c r="AI113" i="7" s="1"/>
  <c r="BG113" i="29"/>
  <c r="BH113" i="29"/>
  <c r="AJ113" i="5" s="1"/>
  <c r="AJ113" i="7" s="1"/>
  <c r="BI113" i="29"/>
  <c r="AK113" i="5" s="1"/>
  <c r="AK113" i="7" s="1"/>
  <c r="BJ113" i="29"/>
  <c r="BK113" i="29"/>
  <c r="AL113" i="5" s="1"/>
  <c r="AL113" i="7" s="1"/>
  <c r="BL113" i="29"/>
  <c r="BM113" i="29"/>
  <c r="BN113" i="29"/>
  <c r="BO113" i="29"/>
  <c r="AM113" i="5" s="1"/>
  <c r="AM113" i="7" s="1"/>
  <c r="BP113" i="29"/>
  <c r="AN113" i="5" s="1"/>
  <c r="AN113" i="7" s="1"/>
  <c r="BQ113" i="29"/>
  <c r="AO113" i="5" s="1"/>
  <c r="AO113" i="7" s="1"/>
  <c r="BR113" i="29"/>
  <c r="AP113" i="5" s="1"/>
  <c r="AP113" i="7" s="1"/>
  <c r="BS113" i="29"/>
  <c r="AQ113" i="5" s="1"/>
  <c r="AQ113" i="7" s="1"/>
  <c r="BT113" i="29"/>
  <c r="AR113" i="5" s="1"/>
  <c r="AR113" i="7" s="1"/>
  <c r="BU113" i="29"/>
  <c r="AS113" i="5" s="1"/>
  <c r="AS113" i="7" s="1"/>
  <c r="BV113" i="29"/>
  <c r="AT113" i="5" s="1"/>
  <c r="AT113" i="7" s="1"/>
  <c r="BW113" i="29"/>
  <c r="BX113" i="29"/>
  <c r="BY113" i="29"/>
  <c r="AU113" i="5" s="1"/>
  <c r="AU113" i="7" s="1"/>
  <c r="BZ113" i="29"/>
  <c r="AV113" i="5" s="1"/>
  <c r="AV113" i="7" s="1"/>
  <c r="CA113" i="29"/>
  <c r="AW113" i="5" s="1"/>
  <c r="AW113" i="7" s="1"/>
  <c r="P114" i="29"/>
  <c r="Q114" i="29"/>
  <c r="R114" i="29"/>
  <c r="S114" i="29"/>
  <c r="E114" i="5" s="1"/>
  <c r="E114" i="7" s="1"/>
  <c r="T114" i="29"/>
  <c r="F114" i="5" s="1"/>
  <c r="F114" i="7" s="1"/>
  <c r="U114" i="29"/>
  <c r="G114" i="5" s="1"/>
  <c r="G114" i="7" s="1"/>
  <c r="V114" i="29"/>
  <c r="H114" i="5" s="1"/>
  <c r="H114" i="7" s="1"/>
  <c r="W114" i="29"/>
  <c r="I114" i="5" s="1"/>
  <c r="I114" i="7" s="1"/>
  <c r="X114" i="29"/>
  <c r="J114" i="5" s="1"/>
  <c r="J114" i="7" s="1"/>
  <c r="Y114" i="29"/>
  <c r="K114" i="5" s="1"/>
  <c r="K114" i="7" s="1"/>
  <c r="Z114" i="29"/>
  <c r="AA114" i="29"/>
  <c r="L114" i="5" s="1"/>
  <c r="L114" i="7" s="1"/>
  <c r="AB114" i="29"/>
  <c r="M114" i="5" s="1"/>
  <c r="M114" i="7" s="1"/>
  <c r="AC114" i="29"/>
  <c r="N114" i="5" s="1"/>
  <c r="N114" i="7" s="1"/>
  <c r="AD114" i="29"/>
  <c r="O114" i="5" s="1"/>
  <c r="O114" i="7" s="1"/>
  <c r="AE114" i="29"/>
  <c r="AF114" i="29"/>
  <c r="P114" i="5" s="1"/>
  <c r="P114" i="7" s="1"/>
  <c r="AG114" i="29"/>
  <c r="Q114" i="5" s="1"/>
  <c r="Q114" i="7" s="1"/>
  <c r="AH114" i="29"/>
  <c r="AI114" i="29"/>
  <c r="R114" i="5" s="1"/>
  <c r="R114" i="7" s="1"/>
  <c r="AJ114" i="29"/>
  <c r="S114" i="5" s="1"/>
  <c r="S114" i="7" s="1"/>
  <c r="AK114" i="29"/>
  <c r="AL114" i="29"/>
  <c r="T114" i="5" s="1"/>
  <c r="T114" i="7" s="1"/>
  <c r="AM114" i="29"/>
  <c r="U114" i="5" s="1"/>
  <c r="U114" i="7" s="1"/>
  <c r="AN114" i="29"/>
  <c r="V114" i="5" s="1"/>
  <c r="V114" i="7" s="1"/>
  <c r="AO114" i="29"/>
  <c r="W114" i="5" s="1"/>
  <c r="W114" i="7" s="1"/>
  <c r="AP114" i="29"/>
  <c r="AQ114" i="29"/>
  <c r="X114" i="5" s="1"/>
  <c r="X114" i="7" s="1"/>
  <c r="AR114" i="29"/>
  <c r="Y114" i="5" s="1"/>
  <c r="Y114" i="7" s="1"/>
  <c r="AS114" i="29"/>
  <c r="Z114" i="5" s="1"/>
  <c r="Z114" i="7" s="1"/>
  <c r="AT114" i="29"/>
  <c r="AA114" i="5" s="1"/>
  <c r="AA114" i="7" s="1"/>
  <c r="AU114" i="29"/>
  <c r="AV114" i="29"/>
  <c r="AB114" i="5" s="1"/>
  <c r="AB114" i="7" s="1"/>
  <c r="AW114" i="29"/>
  <c r="AX114" i="29"/>
  <c r="AC114" i="5" s="1"/>
  <c r="AC114" i="7" s="1"/>
  <c r="AY114" i="29"/>
  <c r="AD114" i="5" s="1"/>
  <c r="AD114" i="7" s="1"/>
  <c r="AZ114" i="29"/>
  <c r="BA114" i="29"/>
  <c r="AE114" i="5" s="1"/>
  <c r="AE114" i="7" s="1"/>
  <c r="BB114" i="29"/>
  <c r="BC114" i="29"/>
  <c r="AF114" i="5" s="1"/>
  <c r="AF114" i="7" s="1"/>
  <c r="BD114" i="29"/>
  <c r="AG114" i="5" s="1"/>
  <c r="AG114" i="7" s="1"/>
  <c r="BE114" i="29"/>
  <c r="AH114" i="5" s="1"/>
  <c r="AH114" i="7" s="1"/>
  <c r="BF114" i="29"/>
  <c r="AI114" i="5" s="1"/>
  <c r="AI114" i="7" s="1"/>
  <c r="BG114" i="29"/>
  <c r="BH114" i="29"/>
  <c r="AJ114" i="5" s="1"/>
  <c r="AJ114" i="7" s="1"/>
  <c r="BI114" i="29"/>
  <c r="AK114" i="5" s="1"/>
  <c r="AK114" i="7" s="1"/>
  <c r="BJ114" i="29"/>
  <c r="BK114" i="29"/>
  <c r="AL114" i="5" s="1"/>
  <c r="AL114" i="7" s="1"/>
  <c r="BL114" i="29"/>
  <c r="BM114" i="29"/>
  <c r="BN114" i="29"/>
  <c r="BO114" i="29"/>
  <c r="AM114" i="5" s="1"/>
  <c r="AM114" i="7" s="1"/>
  <c r="BP114" i="29"/>
  <c r="AN114" i="5" s="1"/>
  <c r="AN114" i="7" s="1"/>
  <c r="BQ114" i="29"/>
  <c r="AO114" i="5" s="1"/>
  <c r="AO114" i="7" s="1"/>
  <c r="BR114" i="29"/>
  <c r="AP114" i="5" s="1"/>
  <c r="AP114" i="7" s="1"/>
  <c r="BS114" i="29"/>
  <c r="AQ114" i="5" s="1"/>
  <c r="AQ114" i="7" s="1"/>
  <c r="BT114" i="29"/>
  <c r="AR114" i="5" s="1"/>
  <c r="AR114" i="7" s="1"/>
  <c r="BU114" i="29"/>
  <c r="AS114" i="5" s="1"/>
  <c r="AS114" i="7" s="1"/>
  <c r="BV114" i="29"/>
  <c r="AT114" i="5" s="1"/>
  <c r="AT114" i="7" s="1"/>
  <c r="BW114" i="29"/>
  <c r="BX114" i="29"/>
  <c r="BY114" i="29"/>
  <c r="AU114" i="5" s="1"/>
  <c r="AU114" i="7" s="1"/>
  <c r="BZ114" i="29"/>
  <c r="AV114" i="5" s="1"/>
  <c r="AV114" i="7" s="1"/>
  <c r="CA114" i="29"/>
  <c r="AW114" i="5" s="1"/>
  <c r="AW114" i="7" s="1"/>
  <c r="P115" i="29"/>
  <c r="Q115" i="29"/>
  <c r="R115" i="29"/>
  <c r="S115" i="29"/>
  <c r="E115" i="5" s="1"/>
  <c r="E115" i="7" s="1"/>
  <c r="T115" i="29"/>
  <c r="F115" i="5" s="1"/>
  <c r="F115" i="7" s="1"/>
  <c r="U115" i="29"/>
  <c r="G115" i="5" s="1"/>
  <c r="G115" i="7" s="1"/>
  <c r="V115" i="29"/>
  <c r="H115" i="5" s="1"/>
  <c r="H115" i="7" s="1"/>
  <c r="W115" i="29"/>
  <c r="I115" i="5" s="1"/>
  <c r="I115" i="7" s="1"/>
  <c r="X115" i="29"/>
  <c r="J115" i="5" s="1"/>
  <c r="J115" i="7" s="1"/>
  <c r="Y115" i="29"/>
  <c r="K115" i="5" s="1"/>
  <c r="K115" i="7" s="1"/>
  <c r="Z115" i="29"/>
  <c r="AA115" i="29"/>
  <c r="L115" i="5" s="1"/>
  <c r="L115" i="7" s="1"/>
  <c r="AB115" i="29"/>
  <c r="M115" i="5" s="1"/>
  <c r="M115" i="7" s="1"/>
  <c r="AC115" i="29"/>
  <c r="N115" i="5" s="1"/>
  <c r="N115" i="7" s="1"/>
  <c r="AD115" i="29"/>
  <c r="O115" i="5" s="1"/>
  <c r="O115" i="7" s="1"/>
  <c r="AE115" i="29"/>
  <c r="AF115" i="29"/>
  <c r="P115" i="5" s="1"/>
  <c r="P115" i="7" s="1"/>
  <c r="AG115" i="29"/>
  <c r="Q115" i="5" s="1"/>
  <c r="Q115" i="7" s="1"/>
  <c r="AH115" i="29"/>
  <c r="AI115" i="29"/>
  <c r="R115" i="5" s="1"/>
  <c r="R115" i="7" s="1"/>
  <c r="AJ115" i="29"/>
  <c r="S115" i="5" s="1"/>
  <c r="S115" i="7" s="1"/>
  <c r="AK115" i="29"/>
  <c r="AL115" i="29"/>
  <c r="T115" i="5" s="1"/>
  <c r="T115" i="7" s="1"/>
  <c r="AM115" i="29"/>
  <c r="U115" i="5" s="1"/>
  <c r="U115" i="7" s="1"/>
  <c r="AN115" i="29"/>
  <c r="V115" i="5" s="1"/>
  <c r="V115" i="7" s="1"/>
  <c r="AO115" i="29"/>
  <c r="W115" i="5" s="1"/>
  <c r="W115" i="7" s="1"/>
  <c r="AP115" i="29"/>
  <c r="AQ115" i="29"/>
  <c r="X115" i="5" s="1"/>
  <c r="X115" i="7" s="1"/>
  <c r="AR115" i="29"/>
  <c r="Y115" i="5" s="1"/>
  <c r="Y115" i="7" s="1"/>
  <c r="AS115" i="29"/>
  <c r="Z115" i="5" s="1"/>
  <c r="Z115" i="7" s="1"/>
  <c r="AT115" i="29"/>
  <c r="AA115" i="5" s="1"/>
  <c r="AA115" i="7" s="1"/>
  <c r="AU115" i="29"/>
  <c r="AV115" i="29"/>
  <c r="AB115" i="5" s="1"/>
  <c r="AB115" i="7" s="1"/>
  <c r="AW115" i="29"/>
  <c r="AX115" i="29"/>
  <c r="AC115" i="5" s="1"/>
  <c r="AC115" i="7" s="1"/>
  <c r="AY115" i="29"/>
  <c r="AD115" i="5" s="1"/>
  <c r="AD115" i="7" s="1"/>
  <c r="AZ115" i="29"/>
  <c r="BA115" i="29"/>
  <c r="AE115" i="5" s="1"/>
  <c r="AE115" i="7" s="1"/>
  <c r="BB115" i="29"/>
  <c r="BC115" i="29"/>
  <c r="AF115" i="5" s="1"/>
  <c r="AF115" i="7" s="1"/>
  <c r="BD115" i="29"/>
  <c r="AG115" i="5" s="1"/>
  <c r="AG115" i="7" s="1"/>
  <c r="BE115" i="29"/>
  <c r="AH115" i="5" s="1"/>
  <c r="AH115" i="7" s="1"/>
  <c r="BF115" i="29"/>
  <c r="AI115" i="5" s="1"/>
  <c r="AI115" i="7" s="1"/>
  <c r="BG115" i="29"/>
  <c r="BH115" i="29"/>
  <c r="AJ115" i="5" s="1"/>
  <c r="AJ115" i="7" s="1"/>
  <c r="BI115" i="29"/>
  <c r="AK115" i="5" s="1"/>
  <c r="AK115" i="7" s="1"/>
  <c r="BJ115" i="29"/>
  <c r="BK115" i="29"/>
  <c r="AL115" i="5" s="1"/>
  <c r="AL115" i="7" s="1"/>
  <c r="BL115" i="29"/>
  <c r="BM115" i="29"/>
  <c r="BN115" i="29"/>
  <c r="BO115" i="29"/>
  <c r="AM115" i="5" s="1"/>
  <c r="AM115" i="7" s="1"/>
  <c r="BP115" i="29"/>
  <c r="AN115" i="5" s="1"/>
  <c r="AN115" i="7" s="1"/>
  <c r="BQ115" i="29"/>
  <c r="AO115" i="5" s="1"/>
  <c r="AO115" i="7" s="1"/>
  <c r="BR115" i="29"/>
  <c r="AP115" i="5" s="1"/>
  <c r="AP115" i="7" s="1"/>
  <c r="BS115" i="29"/>
  <c r="AQ115" i="5" s="1"/>
  <c r="AQ115" i="7" s="1"/>
  <c r="BT115" i="29"/>
  <c r="AR115" i="5" s="1"/>
  <c r="AR115" i="7" s="1"/>
  <c r="BU115" i="29"/>
  <c r="AS115" i="5" s="1"/>
  <c r="AS115" i="7" s="1"/>
  <c r="BV115" i="29"/>
  <c r="AT115" i="5" s="1"/>
  <c r="AT115" i="7" s="1"/>
  <c r="BW115" i="29"/>
  <c r="BX115" i="29"/>
  <c r="BY115" i="29"/>
  <c r="AU115" i="5" s="1"/>
  <c r="AU115" i="7" s="1"/>
  <c r="BZ115" i="29"/>
  <c r="AV115" i="5" s="1"/>
  <c r="AV115" i="7" s="1"/>
  <c r="CA115" i="29"/>
  <c r="AW115" i="5" s="1"/>
  <c r="AW115" i="7" s="1"/>
  <c r="P116" i="29"/>
  <c r="Q116" i="29"/>
  <c r="R116" i="29"/>
  <c r="S116" i="29"/>
  <c r="E116" i="5" s="1"/>
  <c r="E116" i="7" s="1"/>
  <c r="T116" i="29"/>
  <c r="F116" i="5" s="1"/>
  <c r="F116" i="7" s="1"/>
  <c r="U116" i="29"/>
  <c r="G116" i="5" s="1"/>
  <c r="G116" i="7" s="1"/>
  <c r="V116" i="29"/>
  <c r="H116" i="5" s="1"/>
  <c r="H116" i="7" s="1"/>
  <c r="W116" i="29"/>
  <c r="I116" i="5" s="1"/>
  <c r="I116" i="7" s="1"/>
  <c r="X116" i="29"/>
  <c r="J116" i="5" s="1"/>
  <c r="J116" i="7" s="1"/>
  <c r="Y116" i="29"/>
  <c r="K116" i="5" s="1"/>
  <c r="K116" i="7" s="1"/>
  <c r="Z116" i="29"/>
  <c r="AA116" i="29"/>
  <c r="L116" i="5" s="1"/>
  <c r="L116" i="7" s="1"/>
  <c r="AB116" i="29"/>
  <c r="M116" i="5" s="1"/>
  <c r="M116" i="7" s="1"/>
  <c r="AC116" i="29"/>
  <c r="N116" i="5" s="1"/>
  <c r="N116" i="7" s="1"/>
  <c r="AD116" i="29"/>
  <c r="O116" i="5" s="1"/>
  <c r="O116" i="7" s="1"/>
  <c r="AE116" i="29"/>
  <c r="AF116" i="29"/>
  <c r="P116" i="5" s="1"/>
  <c r="P116" i="7" s="1"/>
  <c r="AG116" i="29"/>
  <c r="Q116" i="5" s="1"/>
  <c r="Q116" i="7" s="1"/>
  <c r="AH116" i="29"/>
  <c r="AI116" i="29"/>
  <c r="R116" i="5" s="1"/>
  <c r="R116" i="7" s="1"/>
  <c r="AJ116" i="29"/>
  <c r="S116" i="5" s="1"/>
  <c r="S116" i="7" s="1"/>
  <c r="AK116" i="29"/>
  <c r="AL116" i="29"/>
  <c r="T116" i="5" s="1"/>
  <c r="T116" i="7" s="1"/>
  <c r="AM116" i="29"/>
  <c r="U116" i="5" s="1"/>
  <c r="U116" i="7" s="1"/>
  <c r="AN116" i="29"/>
  <c r="V116" i="5" s="1"/>
  <c r="V116" i="7" s="1"/>
  <c r="AO116" i="29"/>
  <c r="W116" i="5" s="1"/>
  <c r="W116" i="7" s="1"/>
  <c r="AP116" i="29"/>
  <c r="AQ116" i="29"/>
  <c r="X116" i="5" s="1"/>
  <c r="X116" i="7" s="1"/>
  <c r="AR116" i="29"/>
  <c r="Y116" i="5" s="1"/>
  <c r="Y116" i="7" s="1"/>
  <c r="AS116" i="29"/>
  <c r="Z116" i="5" s="1"/>
  <c r="Z116" i="7" s="1"/>
  <c r="AT116" i="29"/>
  <c r="AA116" i="5" s="1"/>
  <c r="AA116" i="7" s="1"/>
  <c r="AU116" i="29"/>
  <c r="AV116" i="29"/>
  <c r="AB116" i="5" s="1"/>
  <c r="AB116" i="7" s="1"/>
  <c r="AW116" i="29"/>
  <c r="AX116" i="29"/>
  <c r="AC116" i="5" s="1"/>
  <c r="AC116" i="7" s="1"/>
  <c r="AY116" i="29"/>
  <c r="AD116" i="5" s="1"/>
  <c r="AD116" i="7" s="1"/>
  <c r="AZ116" i="29"/>
  <c r="BA116" i="29"/>
  <c r="AE116" i="5" s="1"/>
  <c r="AE116" i="7" s="1"/>
  <c r="BB116" i="29"/>
  <c r="BC116" i="29"/>
  <c r="AF116" i="5" s="1"/>
  <c r="AF116" i="7" s="1"/>
  <c r="BD116" i="29"/>
  <c r="AG116" i="5" s="1"/>
  <c r="AG116" i="7" s="1"/>
  <c r="BE116" i="29"/>
  <c r="AH116" i="5" s="1"/>
  <c r="AH116" i="7" s="1"/>
  <c r="BF116" i="29"/>
  <c r="AI116" i="5" s="1"/>
  <c r="AI116" i="7" s="1"/>
  <c r="BG116" i="29"/>
  <c r="BH116" i="29"/>
  <c r="AJ116" i="5" s="1"/>
  <c r="AJ116" i="7" s="1"/>
  <c r="BI116" i="29"/>
  <c r="AK116" i="5" s="1"/>
  <c r="AK116" i="7" s="1"/>
  <c r="BJ116" i="29"/>
  <c r="BK116" i="29"/>
  <c r="AL116" i="5" s="1"/>
  <c r="AL116" i="7" s="1"/>
  <c r="BL116" i="29"/>
  <c r="BM116" i="29"/>
  <c r="BN116" i="29"/>
  <c r="BO116" i="29"/>
  <c r="AM116" i="5" s="1"/>
  <c r="AM116" i="7" s="1"/>
  <c r="BP116" i="29"/>
  <c r="AN116" i="5" s="1"/>
  <c r="AN116" i="7" s="1"/>
  <c r="BQ116" i="29"/>
  <c r="AO116" i="5" s="1"/>
  <c r="AO116" i="7" s="1"/>
  <c r="BR116" i="29"/>
  <c r="AP116" i="5" s="1"/>
  <c r="AP116" i="7" s="1"/>
  <c r="BS116" i="29"/>
  <c r="AQ116" i="5" s="1"/>
  <c r="AQ116" i="7" s="1"/>
  <c r="BT116" i="29"/>
  <c r="AR116" i="5" s="1"/>
  <c r="AR116" i="7" s="1"/>
  <c r="BU116" i="29"/>
  <c r="AS116" i="5" s="1"/>
  <c r="AS116" i="7" s="1"/>
  <c r="BV116" i="29"/>
  <c r="AT116" i="5" s="1"/>
  <c r="AT116" i="7" s="1"/>
  <c r="BW116" i="29"/>
  <c r="BX116" i="29"/>
  <c r="BY116" i="29"/>
  <c r="AU116" i="5" s="1"/>
  <c r="AU116" i="7" s="1"/>
  <c r="BZ116" i="29"/>
  <c r="AV116" i="5" s="1"/>
  <c r="AV116" i="7" s="1"/>
  <c r="CA116" i="29"/>
  <c r="AW116" i="5" s="1"/>
  <c r="AW116" i="7" s="1"/>
  <c r="P117" i="29"/>
  <c r="Q117" i="29"/>
  <c r="R117" i="29"/>
  <c r="S117" i="29"/>
  <c r="E117" i="5" s="1"/>
  <c r="E117" i="7" s="1"/>
  <c r="T117" i="29"/>
  <c r="F117" i="5" s="1"/>
  <c r="F117" i="7" s="1"/>
  <c r="U117" i="29"/>
  <c r="G117" i="5" s="1"/>
  <c r="G117" i="7" s="1"/>
  <c r="V117" i="29"/>
  <c r="H117" i="5" s="1"/>
  <c r="H117" i="7" s="1"/>
  <c r="W117" i="29"/>
  <c r="I117" i="5" s="1"/>
  <c r="I117" i="7" s="1"/>
  <c r="X117" i="29"/>
  <c r="J117" i="5" s="1"/>
  <c r="J117" i="7" s="1"/>
  <c r="Y117" i="29"/>
  <c r="K117" i="5" s="1"/>
  <c r="K117" i="7" s="1"/>
  <c r="Z117" i="29"/>
  <c r="AA117" i="29"/>
  <c r="L117" i="5" s="1"/>
  <c r="L117" i="7" s="1"/>
  <c r="AB117" i="29"/>
  <c r="M117" i="5" s="1"/>
  <c r="M117" i="7" s="1"/>
  <c r="AC117" i="29"/>
  <c r="N117" i="5" s="1"/>
  <c r="N117" i="7" s="1"/>
  <c r="AD117" i="29"/>
  <c r="O117" i="5" s="1"/>
  <c r="O117" i="7" s="1"/>
  <c r="AE117" i="29"/>
  <c r="AF117" i="29"/>
  <c r="P117" i="5" s="1"/>
  <c r="P117" i="7" s="1"/>
  <c r="AG117" i="29"/>
  <c r="Q117" i="5" s="1"/>
  <c r="Q117" i="7" s="1"/>
  <c r="AH117" i="29"/>
  <c r="AI117" i="29"/>
  <c r="R117" i="5" s="1"/>
  <c r="R117" i="7" s="1"/>
  <c r="AJ117" i="29"/>
  <c r="S117" i="5" s="1"/>
  <c r="S117" i="7" s="1"/>
  <c r="AK117" i="29"/>
  <c r="AL117" i="29"/>
  <c r="T117" i="5" s="1"/>
  <c r="T117" i="7" s="1"/>
  <c r="AM117" i="29"/>
  <c r="U117" i="5" s="1"/>
  <c r="U117" i="7" s="1"/>
  <c r="AN117" i="29"/>
  <c r="V117" i="5" s="1"/>
  <c r="V117" i="7" s="1"/>
  <c r="AO117" i="29"/>
  <c r="W117" i="5" s="1"/>
  <c r="W117" i="7" s="1"/>
  <c r="AP117" i="29"/>
  <c r="AQ117" i="29"/>
  <c r="X117" i="5" s="1"/>
  <c r="X117" i="7" s="1"/>
  <c r="AR117" i="29"/>
  <c r="Y117" i="5" s="1"/>
  <c r="Y117" i="7" s="1"/>
  <c r="AS117" i="29"/>
  <c r="Z117" i="5" s="1"/>
  <c r="Z117" i="7" s="1"/>
  <c r="AT117" i="29"/>
  <c r="AA117" i="5" s="1"/>
  <c r="AA117" i="7" s="1"/>
  <c r="AU117" i="29"/>
  <c r="AV117" i="29"/>
  <c r="AB117" i="5" s="1"/>
  <c r="AB117" i="7" s="1"/>
  <c r="AW117" i="29"/>
  <c r="AX117" i="29"/>
  <c r="AC117" i="5" s="1"/>
  <c r="AC117" i="7" s="1"/>
  <c r="AY117" i="29"/>
  <c r="AD117" i="5" s="1"/>
  <c r="AD117" i="7" s="1"/>
  <c r="AZ117" i="29"/>
  <c r="BA117" i="29"/>
  <c r="AE117" i="5" s="1"/>
  <c r="AE117" i="7" s="1"/>
  <c r="BB117" i="29"/>
  <c r="BC117" i="29"/>
  <c r="AF117" i="5" s="1"/>
  <c r="AF117" i="7" s="1"/>
  <c r="BD117" i="29"/>
  <c r="AG117" i="5" s="1"/>
  <c r="AG117" i="7" s="1"/>
  <c r="BE117" i="29"/>
  <c r="AH117" i="5" s="1"/>
  <c r="AH117" i="7" s="1"/>
  <c r="BF117" i="29"/>
  <c r="AI117" i="5" s="1"/>
  <c r="AI117" i="7" s="1"/>
  <c r="BG117" i="29"/>
  <c r="BH117" i="29"/>
  <c r="AJ117" i="5" s="1"/>
  <c r="AJ117" i="7" s="1"/>
  <c r="BI117" i="29"/>
  <c r="AK117" i="5" s="1"/>
  <c r="AK117" i="7" s="1"/>
  <c r="BJ117" i="29"/>
  <c r="BK117" i="29"/>
  <c r="AL117" i="5" s="1"/>
  <c r="AL117" i="7" s="1"/>
  <c r="BL117" i="29"/>
  <c r="BM117" i="29"/>
  <c r="BN117" i="29"/>
  <c r="BO117" i="29"/>
  <c r="AM117" i="5" s="1"/>
  <c r="AM117" i="7" s="1"/>
  <c r="BP117" i="29"/>
  <c r="AN117" i="5" s="1"/>
  <c r="AN117" i="7" s="1"/>
  <c r="BQ117" i="29"/>
  <c r="AO117" i="5" s="1"/>
  <c r="AO117" i="7" s="1"/>
  <c r="BR117" i="29"/>
  <c r="AP117" i="5" s="1"/>
  <c r="AP117" i="7" s="1"/>
  <c r="BS117" i="29"/>
  <c r="AQ117" i="5" s="1"/>
  <c r="AQ117" i="7" s="1"/>
  <c r="BT117" i="29"/>
  <c r="AR117" i="5" s="1"/>
  <c r="AR117" i="7" s="1"/>
  <c r="BU117" i="29"/>
  <c r="AS117" i="5" s="1"/>
  <c r="AS117" i="7" s="1"/>
  <c r="BV117" i="29"/>
  <c r="AT117" i="5" s="1"/>
  <c r="AT117" i="7" s="1"/>
  <c r="BW117" i="29"/>
  <c r="BX117" i="29"/>
  <c r="BY117" i="29"/>
  <c r="AU117" i="5" s="1"/>
  <c r="AU117" i="7" s="1"/>
  <c r="BZ117" i="29"/>
  <c r="AV117" i="5" s="1"/>
  <c r="AV117" i="7" s="1"/>
  <c r="CA117" i="29"/>
  <c r="AW117" i="5" s="1"/>
  <c r="AW117" i="7" s="1"/>
  <c r="P118" i="29"/>
  <c r="Q118" i="29"/>
  <c r="R118" i="29"/>
  <c r="S118" i="29"/>
  <c r="E118" i="5" s="1"/>
  <c r="E118" i="7" s="1"/>
  <c r="T118" i="29"/>
  <c r="F118" i="5" s="1"/>
  <c r="F118" i="7" s="1"/>
  <c r="U118" i="29"/>
  <c r="G118" i="5" s="1"/>
  <c r="G118" i="7" s="1"/>
  <c r="V118" i="29"/>
  <c r="H118" i="5" s="1"/>
  <c r="H118" i="7" s="1"/>
  <c r="W118" i="29"/>
  <c r="I118" i="5" s="1"/>
  <c r="I118" i="7" s="1"/>
  <c r="X118" i="29"/>
  <c r="J118" i="5" s="1"/>
  <c r="J118" i="7" s="1"/>
  <c r="Y118" i="29"/>
  <c r="K118" i="5" s="1"/>
  <c r="K118" i="7" s="1"/>
  <c r="Z118" i="29"/>
  <c r="AA118" i="29"/>
  <c r="L118" i="5" s="1"/>
  <c r="L118" i="7" s="1"/>
  <c r="AB118" i="29"/>
  <c r="M118" i="5" s="1"/>
  <c r="M118" i="7" s="1"/>
  <c r="AC118" i="29"/>
  <c r="N118" i="5" s="1"/>
  <c r="N118" i="7" s="1"/>
  <c r="AD118" i="29"/>
  <c r="O118" i="5" s="1"/>
  <c r="O118" i="7" s="1"/>
  <c r="AE118" i="29"/>
  <c r="AF118" i="29"/>
  <c r="P118" i="5" s="1"/>
  <c r="P118" i="7" s="1"/>
  <c r="AG118" i="29"/>
  <c r="Q118" i="5" s="1"/>
  <c r="Q118" i="7" s="1"/>
  <c r="AH118" i="29"/>
  <c r="AI118" i="29"/>
  <c r="R118" i="5" s="1"/>
  <c r="R118" i="7" s="1"/>
  <c r="AJ118" i="29"/>
  <c r="S118" i="5" s="1"/>
  <c r="S118" i="7" s="1"/>
  <c r="AK118" i="29"/>
  <c r="AL118" i="29"/>
  <c r="T118" i="5" s="1"/>
  <c r="T118" i="7" s="1"/>
  <c r="AM118" i="29"/>
  <c r="U118" i="5" s="1"/>
  <c r="U118" i="7" s="1"/>
  <c r="AN118" i="29"/>
  <c r="V118" i="5" s="1"/>
  <c r="V118" i="7" s="1"/>
  <c r="AO118" i="29"/>
  <c r="W118" i="5" s="1"/>
  <c r="W118" i="7" s="1"/>
  <c r="AP118" i="29"/>
  <c r="AQ118" i="29"/>
  <c r="X118" i="5" s="1"/>
  <c r="X118" i="7" s="1"/>
  <c r="AR118" i="29"/>
  <c r="Y118" i="5" s="1"/>
  <c r="Y118" i="7" s="1"/>
  <c r="AS118" i="29"/>
  <c r="Z118" i="5" s="1"/>
  <c r="Z118" i="7" s="1"/>
  <c r="AT118" i="29"/>
  <c r="AA118" i="5" s="1"/>
  <c r="AA118" i="7" s="1"/>
  <c r="AU118" i="29"/>
  <c r="AV118" i="29"/>
  <c r="AB118" i="5" s="1"/>
  <c r="AB118" i="7" s="1"/>
  <c r="AW118" i="29"/>
  <c r="AX118" i="29"/>
  <c r="AC118" i="5" s="1"/>
  <c r="AC118" i="7" s="1"/>
  <c r="AY118" i="29"/>
  <c r="AD118" i="5" s="1"/>
  <c r="AD118" i="7" s="1"/>
  <c r="AZ118" i="29"/>
  <c r="BA118" i="29"/>
  <c r="AE118" i="5" s="1"/>
  <c r="AE118" i="7" s="1"/>
  <c r="BB118" i="29"/>
  <c r="BC118" i="29"/>
  <c r="AF118" i="5" s="1"/>
  <c r="AF118" i="7" s="1"/>
  <c r="BD118" i="29"/>
  <c r="AG118" i="5" s="1"/>
  <c r="AG118" i="7" s="1"/>
  <c r="BE118" i="29"/>
  <c r="AH118" i="5" s="1"/>
  <c r="AH118" i="7" s="1"/>
  <c r="BF118" i="29"/>
  <c r="AI118" i="5" s="1"/>
  <c r="AI118" i="7" s="1"/>
  <c r="BG118" i="29"/>
  <c r="BH118" i="29"/>
  <c r="AJ118" i="5" s="1"/>
  <c r="AJ118" i="7" s="1"/>
  <c r="BI118" i="29"/>
  <c r="AK118" i="5" s="1"/>
  <c r="AK118" i="7" s="1"/>
  <c r="BJ118" i="29"/>
  <c r="BK118" i="29"/>
  <c r="AL118" i="5" s="1"/>
  <c r="AL118" i="7" s="1"/>
  <c r="BL118" i="29"/>
  <c r="BM118" i="29"/>
  <c r="BN118" i="29"/>
  <c r="BO118" i="29"/>
  <c r="AM118" i="5" s="1"/>
  <c r="AM118" i="7" s="1"/>
  <c r="BP118" i="29"/>
  <c r="AN118" i="5" s="1"/>
  <c r="AN118" i="7" s="1"/>
  <c r="BQ118" i="29"/>
  <c r="AO118" i="5" s="1"/>
  <c r="AO118" i="7" s="1"/>
  <c r="BR118" i="29"/>
  <c r="AP118" i="5" s="1"/>
  <c r="AP118" i="7" s="1"/>
  <c r="BS118" i="29"/>
  <c r="AQ118" i="5" s="1"/>
  <c r="AQ118" i="7" s="1"/>
  <c r="BT118" i="29"/>
  <c r="AR118" i="5" s="1"/>
  <c r="AR118" i="7" s="1"/>
  <c r="BU118" i="29"/>
  <c r="AS118" i="5" s="1"/>
  <c r="AS118" i="7" s="1"/>
  <c r="BV118" i="29"/>
  <c r="AT118" i="5" s="1"/>
  <c r="AT118" i="7" s="1"/>
  <c r="BW118" i="29"/>
  <c r="BX118" i="29"/>
  <c r="BY118" i="29"/>
  <c r="AU118" i="5" s="1"/>
  <c r="AU118" i="7" s="1"/>
  <c r="BZ118" i="29"/>
  <c r="AV118" i="5" s="1"/>
  <c r="AV118" i="7" s="1"/>
  <c r="CA118" i="29"/>
  <c r="AW118" i="5" s="1"/>
  <c r="AW118" i="7" s="1"/>
  <c r="P119" i="29"/>
  <c r="Q119" i="29"/>
  <c r="R119" i="29"/>
  <c r="S119" i="29"/>
  <c r="E119" i="5" s="1"/>
  <c r="E119" i="7" s="1"/>
  <c r="T119" i="29"/>
  <c r="F119" i="5" s="1"/>
  <c r="F119" i="7" s="1"/>
  <c r="U119" i="29"/>
  <c r="G119" i="5" s="1"/>
  <c r="G119" i="7" s="1"/>
  <c r="V119" i="29"/>
  <c r="H119" i="5" s="1"/>
  <c r="H119" i="7" s="1"/>
  <c r="W119" i="29"/>
  <c r="I119" i="5" s="1"/>
  <c r="I119" i="7" s="1"/>
  <c r="X119" i="29"/>
  <c r="J119" i="5" s="1"/>
  <c r="J119" i="7" s="1"/>
  <c r="Y119" i="29"/>
  <c r="K119" i="5" s="1"/>
  <c r="K119" i="7" s="1"/>
  <c r="Z119" i="29"/>
  <c r="AA119" i="29"/>
  <c r="L119" i="5" s="1"/>
  <c r="L119" i="7" s="1"/>
  <c r="AB119" i="29"/>
  <c r="M119" i="5" s="1"/>
  <c r="M119" i="7" s="1"/>
  <c r="AC119" i="29"/>
  <c r="N119" i="5" s="1"/>
  <c r="N119" i="7" s="1"/>
  <c r="AD119" i="29"/>
  <c r="O119" i="5" s="1"/>
  <c r="O119" i="7" s="1"/>
  <c r="AE119" i="29"/>
  <c r="AF119" i="29"/>
  <c r="P119" i="5" s="1"/>
  <c r="P119" i="7" s="1"/>
  <c r="AG119" i="29"/>
  <c r="Q119" i="5" s="1"/>
  <c r="Q119" i="7" s="1"/>
  <c r="AH119" i="29"/>
  <c r="AI119" i="29"/>
  <c r="R119" i="5" s="1"/>
  <c r="R119" i="7" s="1"/>
  <c r="AJ119" i="29"/>
  <c r="S119" i="5" s="1"/>
  <c r="S119" i="7" s="1"/>
  <c r="AK119" i="29"/>
  <c r="AL119" i="29"/>
  <c r="T119" i="5" s="1"/>
  <c r="T119" i="7" s="1"/>
  <c r="AM119" i="29"/>
  <c r="U119" i="5" s="1"/>
  <c r="U119" i="7" s="1"/>
  <c r="AN119" i="29"/>
  <c r="V119" i="5" s="1"/>
  <c r="V119" i="7" s="1"/>
  <c r="AO119" i="29"/>
  <c r="W119" i="5" s="1"/>
  <c r="W119" i="7" s="1"/>
  <c r="AP119" i="29"/>
  <c r="AQ119" i="29"/>
  <c r="X119" i="5" s="1"/>
  <c r="X119" i="7" s="1"/>
  <c r="AR119" i="29"/>
  <c r="Y119" i="5" s="1"/>
  <c r="Y119" i="7" s="1"/>
  <c r="AS119" i="29"/>
  <c r="Z119" i="5" s="1"/>
  <c r="Z119" i="7" s="1"/>
  <c r="AT119" i="29"/>
  <c r="AA119" i="5" s="1"/>
  <c r="AA119" i="7" s="1"/>
  <c r="AU119" i="29"/>
  <c r="AV119" i="29"/>
  <c r="AB119" i="5" s="1"/>
  <c r="AB119" i="7" s="1"/>
  <c r="AW119" i="29"/>
  <c r="AX119" i="29"/>
  <c r="AC119" i="5" s="1"/>
  <c r="AC119" i="7" s="1"/>
  <c r="AY119" i="29"/>
  <c r="AD119" i="5" s="1"/>
  <c r="AD119" i="7" s="1"/>
  <c r="AZ119" i="29"/>
  <c r="BA119" i="29"/>
  <c r="AE119" i="5" s="1"/>
  <c r="AE119" i="7" s="1"/>
  <c r="BB119" i="29"/>
  <c r="BC119" i="29"/>
  <c r="AF119" i="5" s="1"/>
  <c r="AF119" i="7" s="1"/>
  <c r="BD119" i="29"/>
  <c r="AG119" i="5" s="1"/>
  <c r="AG119" i="7" s="1"/>
  <c r="BE119" i="29"/>
  <c r="AH119" i="5" s="1"/>
  <c r="AH119" i="7" s="1"/>
  <c r="BF119" i="29"/>
  <c r="AI119" i="5" s="1"/>
  <c r="AI119" i="7" s="1"/>
  <c r="BG119" i="29"/>
  <c r="BH119" i="29"/>
  <c r="AJ119" i="5" s="1"/>
  <c r="AJ119" i="7" s="1"/>
  <c r="BI119" i="29"/>
  <c r="AK119" i="5" s="1"/>
  <c r="AK119" i="7" s="1"/>
  <c r="BJ119" i="29"/>
  <c r="BK119" i="29"/>
  <c r="AL119" i="5" s="1"/>
  <c r="AL119" i="7" s="1"/>
  <c r="BL119" i="29"/>
  <c r="BM119" i="29"/>
  <c r="BN119" i="29"/>
  <c r="BO119" i="29"/>
  <c r="AM119" i="5" s="1"/>
  <c r="AM119" i="7" s="1"/>
  <c r="BP119" i="29"/>
  <c r="AN119" i="5" s="1"/>
  <c r="AN119" i="7" s="1"/>
  <c r="BQ119" i="29"/>
  <c r="AO119" i="5" s="1"/>
  <c r="AO119" i="7" s="1"/>
  <c r="BR119" i="29"/>
  <c r="AP119" i="5" s="1"/>
  <c r="AP119" i="7" s="1"/>
  <c r="BS119" i="29"/>
  <c r="AQ119" i="5" s="1"/>
  <c r="AQ119" i="7" s="1"/>
  <c r="BT119" i="29"/>
  <c r="AR119" i="5" s="1"/>
  <c r="AR119" i="7" s="1"/>
  <c r="BU119" i="29"/>
  <c r="AS119" i="5" s="1"/>
  <c r="AS119" i="7" s="1"/>
  <c r="BV119" i="29"/>
  <c r="AT119" i="5" s="1"/>
  <c r="AT119" i="7" s="1"/>
  <c r="BW119" i="29"/>
  <c r="BX119" i="29"/>
  <c r="BY119" i="29"/>
  <c r="AU119" i="5" s="1"/>
  <c r="AU119" i="7" s="1"/>
  <c r="BZ119" i="29"/>
  <c r="AV119" i="5" s="1"/>
  <c r="AV119" i="7" s="1"/>
  <c r="CA119" i="29"/>
  <c r="AW119" i="5" s="1"/>
  <c r="AW119" i="7" s="1"/>
  <c r="P120" i="29"/>
  <c r="Q120" i="29"/>
  <c r="R120" i="29"/>
  <c r="S120" i="29"/>
  <c r="E120" i="5" s="1"/>
  <c r="E120" i="7" s="1"/>
  <c r="T120" i="29"/>
  <c r="F120" i="5" s="1"/>
  <c r="F120" i="7" s="1"/>
  <c r="U120" i="29"/>
  <c r="G120" i="5" s="1"/>
  <c r="G120" i="7" s="1"/>
  <c r="V120" i="29"/>
  <c r="H120" i="5" s="1"/>
  <c r="H120" i="7" s="1"/>
  <c r="W120" i="29"/>
  <c r="I120" i="5" s="1"/>
  <c r="I120" i="7" s="1"/>
  <c r="X120" i="29"/>
  <c r="J120" i="5" s="1"/>
  <c r="J120" i="7" s="1"/>
  <c r="Y120" i="29"/>
  <c r="K120" i="5" s="1"/>
  <c r="K120" i="7" s="1"/>
  <c r="Z120" i="29"/>
  <c r="AA120" i="29"/>
  <c r="L120" i="5" s="1"/>
  <c r="L120" i="7" s="1"/>
  <c r="AB120" i="29"/>
  <c r="M120" i="5" s="1"/>
  <c r="M120" i="7" s="1"/>
  <c r="AC120" i="29"/>
  <c r="N120" i="5" s="1"/>
  <c r="N120" i="7" s="1"/>
  <c r="AD120" i="29"/>
  <c r="O120" i="5" s="1"/>
  <c r="O120" i="7" s="1"/>
  <c r="AE120" i="29"/>
  <c r="AF120" i="29"/>
  <c r="P120" i="5" s="1"/>
  <c r="P120" i="7" s="1"/>
  <c r="AG120" i="29"/>
  <c r="Q120" i="5" s="1"/>
  <c r="Q120" i="7" s="1"/>
  <c r="AH120" i="29"/>
  <c r="AI120" i="29"/>
  <c r="R120" i="5" s="1"/>
  <c r="R120" i="7" s="1"/>
  <c r="AJ120" i="29"/>
  <c r="S120" i="5" s="1"/>
  <c r="S120" i="7" s="1"/>
  <c r="AK120" i="29"/>
  <c r="AL120" i="29"/>
  <c r="T120" i="5" s="1"/>
  <c r="T120" i="7" s="1"/>
  <c r="AM120" i="29"/>
  <c r="U120" i="5" s="1"/>
  <c r="U120" i="7" s="1"/>
  <c r="AN120" i="29"/>
  <c r="V120" i="5" s="1"/>
  <c r="V120" i="7" s="1"/>
  <c r="AO120" i="29"/>
  <c r="W120" i="5" s="1"/>
  <c r="W120" i="7" s="1"/>
  <c r="AP120" i="29"/>
  <c r="AQ120" i="29"/>
  <c r="X120" i="5" s="1"/>
  <c r="X120" i="7" s="1"/>
  <c r="AR120" i="29"/>
  <c r="Y120" i="5" s="1"/>
  <c r="Y120" i="7" s="1"/>
  <c r="AS120" i="29"/>
  <c r="Z120" i="5" s="1"/>
  <c r="Z120" i="7" s="1"/>
  <c r="AT120" i="29"/>
  <c r="AA120" i="5" s="1"/>
  <c r="AA120" i="7" s="1"/>
  <c r="AU120" i="29"/>
  <c r="AV120" i="29"/>
  <c r="AB120" i="5" s="1"/>
  <c r="AB120" i="7" s="1"/>
  <c r="AW120" i="29"/>
  <c r="AX120" i="29"/>
  <c r="AC120" i="5" s="1"/>
  <c r="AC120" i="7" s="1"/>
  <c r="AY120" i="29"/>
  <c r="AD120" i="5" s="1"/>
  <c r="AD120" i="7" s="1"/>
  <c r="AZ120" i="29"/>
  <c r="BA120" i="29"/>
  <c r="AE120" i="5" s="1"/>
  <c r="AE120" i="7" s="1"/>
  <c r="BB120" i="29"/>
  <c r="BC120" i="29"/>
  <c r="AF120" i="5" s="1"/>
  <c r="AF120" i="7" s="1"/>
  <c r="BD120" i="29"/>
  <c r="AG120" i="5" s="1"/>
  <c r="AG120" i="7" s="1"/>
  <c r="BE120" i="29"/>
  <c r="AH120" i="5" s="1"/>
  <c r="AH120" i="7" s="1"/>
  <c r="BF120" i="29"/>
  <c r="AI120" i="5" s="1"/>
  <c r="AI120" i="7" s="1"/>
  <c r="BG120" i="29"/>
  <c r="BH120" i="29"/>
  <c r="AJ120" i="5" s="1"/>
  <c r="AJ120" i="7" s="1"/>
  <c r="BI120" i="29"/>
  <c r="AK120" i="5" s="1"/>
  <c r="AK120" i="7" s="1"/>
  <c r="BJ120" i="29"/>
  <c r="BK120" i="29"/>
  <c r="AL120" i="5" s="1"/>
  <c r="AL120" i="7" s="1"/>
  <c r="BL120" i="29"/>
  <c r="BM120" i="29"/>
  <c r="BN120" i="29"/>
  <c r="BO120" i="29"/>
  <c r="AM120" i="5" s="1"/>
  <c r="AM120" i="7" s="1"/>
  <c r="BP120" i="29"/>
  <c r="AN120" i="5" s="1"/>
  <c r="AN120" i="7" s="1"/>
  <c r="BQ120" i="29"/>
  <c r="AO120" i="5" s="1"/>
  <c r="AO120" i="7" s="1"/>
  <c r="BR120" i="29"/>
  <c r="AP120" i="5" s="1"/>
  <c r="AP120" i="7" s="1"/>
  <c r="BS120" i="29"/>
  <c r="AQ120" i="5" s="1"/>
  <c r="AQ120" i="7" s="1"/>
  <c r="BT120" i="29"/>
  <c r="AR120" i="5" s="1"/>
  <c r="AR120" i="7" s="1"/>
  <c r="BU120" i="29"/>
  <c r="AS120" i="5" s="1"/>
  <c r="AS120" i="7" s="1"/>
  <c r="BV120" i="29"/>
  <c r="AT120" i="5" s="1"/>
  <c r="AT120" i="7" s="1"/>
  <c r="BW120" i="29"/>
  <c r="BX120" i="29"/>
  <c r="BY120" i="29"/>
  <c r="AU120" i="5" s="1"/>
  <c r="AU120" i="7" s="1"/>
  <c r="BZ120" i="29"/>
  <c r="AV120" i="5" s="1"/>
  <c r="AV120" i="7" s="1"/>
  <c r="CA120" i="29"/>
  <c r="AW120" i="5" s="1"/>
  <c r="AW120" i="7" s="1"/>
  <c r="P121" i="29"/>
  <c r="Q121" i="29"/>
  <c r="R121" i="29"/>
  <c r="S121" i="29"/>
  <c r="E121" i="5" s="1"/>
  <c r="E121" i="7" s="1"/>
  <c r="T121" i="29"/>
  <c r="F121" i="5" s="1"/>
  <c r="F121" i="7" s="1"/>
  <c r="U121" i="29"/>
  <c r="G121" i="5" s="1"/>
  <c r="G121" i="7" s="1"/>
  <c r="V121" i="29"/>
  <c r="H121" i="5" s="1"/>
  <c r="H121" i="7" s="1"/>
  <c r="W121" i="29"/>
  <c r="I121" i="5" s="1"/>
  <c r="I121" i="7" s="1"/>
  <c r="X121" i="29"/>
  <c r="J121" i="5" s="1"/>
  <c r="J121" i="7" s="1"/>
  <c r="Y121" i="29"/>
  <c r="K121" i="5" s="1"/>
  <c r="K121" i="7" s="1"/>
  <c r="Z121" i="29"/>
  <c r="AA121" i="29"/>
  <c r="L121" i="5" s="1"/>
  <c r="L121" i="7" s="1"/>
  <c r="AB121" i="29"/>
  <c r="M121" i="5" s="1"/>
  <c r="M121" i="7" s="1"/>
  <c r="AC121" i="29"/>
  <c r="N121" i="5" s="1"/>
  <c r="N121" i="7" s="1"/>
  <c r="AD121" i="29"/>
  <c r="O121" i="5" s="1"/>
  <c r="O121" i="7" s="1"/>
  <c r="AE121" i="29"/>
  <c r="AF121" i="29"/>
  <c r="P121" i="5" s="1"/>
  <c r="P121" i="7" s="1"/>
  <c r="AG121" i="29"/>
  <c r="Q121" i="5" s="1"/>
  <c r="Q121" i="7" s="1"/>
  <c r="AH121" i="29"/>
  <c r="AI121" i="29"/>
  <c r="R121" i="5" s="1"/>
  <c r="R121" i="7" s="1"/>
  <c r="AJ121" i="29"/>
  <c r="S121" i="5" s="1"/>
  <c r="S121" i="7" s="1"/>
  <c r="AK121" i="29"/>
  <c r="AL121" i="29"/>
  <c r="T121" i="5" s="1"/>
  <c r="T121" i="7" s="1"/>
  <c r="AM121" i="29"/>
  <c r="U121" i="5" s="1"/>
  <c r="U121" i="7" s="1"/>
  <c r="AN121" i="29"/>
  <c r="V121" i="5" s="1"/>
  <c r="V121" i="7" s="1"/>
  <c r="AO121" i="29"/>
  <c r="W121" i="5" s="1"/>
  <c r="W121" i="7" s="1"/>
  <c r="AP121" i="29"/>
  <c r="AQ121" i="29"/>
  <c r="X121" i="5" s="1"/>
  <c r="X121" i="7" s="1"/>
  <c r="AR121" i="29"/>
  <c r="Y121" i="5" s="1"/>
  <c r="Y121" i="7" s="1"/>
  <c r="AS121" i="29"/>
  <c r="Z121" i="5" s="1"/>
  <c r="Z121" i="7" s="1"/>
  <c r="AT121" i="29"/>
  <c r="AA121" i="5" s="1"/>
  <c r="AA121" i="7" s="1"/>
  <c r="AU121" i="29"/>
  <c r="AV121" i="29"/>
  <c r="AB121" i="5" s="1"/>
  <c r="AB121" i="7" s="1"/>
  <c r="AW121" i="29"/>
  <c r="AX121" i="29"/>
  <c r="AC121" i="5" s="1"/>
  <c r="AC121" i="7" s="1"/>
  <c r="AY121" i="29"/>
  <c r="AD121" i="5" s="1"/>
  <c r="AD121" i="7" s="1"/>
  <c r="AZ121" i="29"/>
  <c r="BA121" i="29"/>
  <c r="AE121" i="5" s="1"/>
  <c r="AE121" i="7" s="1"/>
  <c r="BB121" i="29"/>
  <c r="BC121" i="29"/>
  <c r="AF121" i="5" s="1"/>
  <c r="AF121" i="7" s="1"/>
  <c r="BD121" i="29"/>
  <c r="AG121" i="5" s="1"/>
  <c r="AG121" i="7" s="1"/>
  <c r="BE121" i="29"/>
  <c r="AH121" i="5" s="1"/>
  <c r="AH121" i="7" s="1"/>
  <c r="BF121" i="29"/>
  <c r="AI121" i="5" s="1"/>
  <c r="AI121" i="7" s="1"/>
  <c r="BG121" i="29"/>
  <c r="BH121" i="29"/>
  <c r="AJ121" i="5" s="1"/>
  <c r="AJ121" i="7" s="1"/>
  <c r="BI121" i="29"/>
  <c r="AK121" i="5" s="1"/>
  <c r="AK121" i="7" s="1"/>
  <c r="BJ121" i="29"/>
  <c r="BK121" i="29"/>
  <c r="AL121" i="5" s="1"/>
  <c r="AL121" i="7" s="1"/>
  <c r="BL121" i="29"/>
  <c r="BM121" i="29"/>
  <c r="BN121" i="29"/>
  <c r="BO121" i="29"/>
  <c r="AM121" i="5" s="1"/>
  <c r="AM121" i="7" s="1"/>
  <c r="BP121" i="29"/>
  <c r="AN121" i="5" s="1"/>
  <c r="AN121" i="7" s="1"/>
  <c r="BQ121" i="29"/>
  <c r="AO121" i="5" s="1"/>
  <c r="AO121" i="7" s="1"/>
  <c r="BR121" i="29"/>
  <c r="AP121" i="5" s="1"/>
  <c r="AP121" i="7" s="1"/>
  <c r="BS121" i="29"/>
  <c r="AQ121" i="5" s="1"/>
  <c r="AQ121" i="7" s="1"/>
  <c r="BT121" i="29"/>
  <c r="AR121" i="5" s="1"/>
  <c r="AR121" i="7" s="1"/>
  <c r="BU121" i="29"/>
  <c r="AS121" i="5" s="1"/>
  <c r="AS121" i="7" s="1"/>
  <c r="BV121" i="29"/>
  <c r="AT121" i="5" s="1"/>
  <c r="AT121" i="7" s="1"/>
  <c r="BW121" i="29"/>
  <c r="BX121" i="29"/>
  <c r="BY121" i="29"/>
  <c r="AU121" i="5" s="1"/>
  <c r="AU121" i="7" s="1"/>
  <c r="BZ121" i="29"/>
  <c r="AV121" i="5" s="1"/>
  <c r="AV121" i="7" s="1"/>
  <c r="CA121" i="29"/>
  <c r="AW121" i="5" s="1"/>
  <c r="AW121" i="7" s="1"/>
  <c r="P122" i="29"/>
  <c r="Q122" i="29"/>
  <c r="R122" i="29"/>
  <c r="S122" i="29"/>
  <c r="E122" i="5" s="1"/>
  <c r="E122" i="7" s="1"/>
  <c r="T122" i="29"/>
  <c r="F122" i="5" s="1"/>
  <c r="F122" i="7" s="1"/>
  <c r="U122" i="29"/>
  <c r="G122" i="5" s="1"/>
  <c r="G122" i="7" s="1"/>
  <c r="V122" i="29"/>
  <c r="H122" i="5" s="1"/>
  <c r="H122" i="7" s="1"/>
  <c r="W122" i="29"/>
  <c r="I122" i="5" s="1"/>
  <c r="I122" i="7" s="1"/>
  <c r="X122" i="29"/>
  <c r="J122" i="5" s="1"/>
  <c r="J122" i="7" s="1"/>
  <c r="Y122" i="29"/>
  <c r="K122" i="5" s="1"/>
  <c r="K122" i="7" s="1"/>
  <c r="Z122" i="29"/>
  <c r="AA122" i="29"/>
  <c r="L122" i="5" s="1"/>
  <c r="L122" i="7" s="1"/>
  <c r="AB122" i="29"/>
  <c r="M122" i="5" s="1"/>
  <c r="M122" i="7" s="1"/>
  <c r="AC122" i="29"/>
  <c r="N122" i="5" s="1"/>
  <c r="N122" i="7" s="1"/>
  <c r="AD122" i="29"/>
  <c r="O122" i="5" s="1"/>
  <c r="O122" i="7" s="1"/>
  <c r="AE122" i="29"/>
  <c r="AF122" i="29"/>
  <c r="P122" i="5" s="1"/>
  <c r="P122" i="7" s="1"/>
  <c r="AG122" i="29"/>
  <c r="Q122" i="5" s="1"/>
  <c r="Q122" i="7" s="1"/>
  <c r="AH122" i="29"/>
  <c r="AI122" i="29"/>
  <c r="R122" i="5" s="1"/>
  <c r="R122" i="7" s="1"/>
  <c r="AJ122" i="29"/>
  <c r="S122" i="5" s="1"/>
  <c r="S122" i="7" s="1"/>
  <c r="AK122" i="29"/>
  <c r="AL122" i="29"/>
  <c r="T122" i="5" s="1"/>
  <c r="T122" i="7" s="1"/>
  <c r="AM122" i="29"/>
  <c r="U122" i="5" s="1"/>
  <c r="U122" i="7" s="1"/>
  <c r="AN122" i="29"/>
  <c r="V122" i="5" s="1"/>
  <c r="V122" i="7" s="1"/>
  <c r="AO122" i="29"/>
  <c r="W122" i="5" s="1"/>
  <c r="W122" i="7" s="1"/>
  <c r="AP122" i="29"/>
  <c r="AQ122" i="29"/>
  <c r="X122" i="5" s="1"/>
  <c r="X122" i="7" s="1"/>
  <c r="AR122" i="29"/>
  <c r="Y122" i="5" s="1"/>
  <c r="Y122" i="7" s="1"/>
  <c r="AS122" i="29"/>
  <c r="Z122" i="5" s="1"/>
  <c r="Z122" i="7" s="1"/>
  <c r="AT122" i="29"/>
  <c r="AA122" i="5" s="1"/>
  <c r="AA122" i="7" s="1"/>
  <c r="AU122" i="29"/>
  <c r="AV122" i="29"/>
  <c r="AB122" i="5" s="1"/>
  <c r="AB122" i="7" s="1"/>
  <c r="AW122" i="29"/>
  <c r="AX122" i="29"/>
  <c r="AC122" i="5" s="1"/>
  <c r="AC122" i="7" s="1"/>
  <c r="AY122" i="29"/>
  <c r="AD122" i="5" s="1"/>
  <c r="AD122" i="7" s="1"/>
  <c r="AZ122" i="29"/>
  <c r="BA122" i="29"/>
  <c r="AE122" i="5" s="1"/>
  <c r="AE122" i="7" s="1"/>
  <c r="BB122" i="29"/>
  <c r="BC122" i="29"/>
  <c r="AF122" i="5" s="1"/>
  <c r="AF122" i="7" s="1"/>
  <c r="BD122" i="29"/>
  <c r="AG122" i="5" s="1"/>
  <c r="AG122" i="7" s="1"/>
  <c r="BE122" i="29"/>
  <c r="AH122" i="5" s="1"/>
  <c r="AH122" i="7" s="1"/>
  <c r="BF122" i="29"/>
  <c r="AI122" i="5" s="1"/>
  <c r="AI122" i="7" s="1"/>
  <c r="BG122" i="29"/>
  <c r="BH122" i="29"/>
  <c r="AJ122" i="5" s="1"/>
  <c r="AJ122" i="7" s="1"/>
  <c r="BI122" i="29"/>
  <c r="AK122" i="5" s="1"/>
  <c r="AK122" i="7" s="1"/>
  <c r="BJ122" i="29"/>
  <c r="BK122" i="29"/>
  <c r="AL122" i="5" s="1"/>
  <c r="AL122" i="7" s="1"/>
  <c r="BL122" i="29"/>
  <c r="BM122" i="29"/>
  <c r="BN122" i="29"/>
  <c r="BO122" i="29"/>
  <c r="AM122" i="5" s="1"/>
  <c r="AM122" i="7" s="1"/>
  <c r="BP122" i="29"/>
  <c r="AN122" i="5" s="1"/>
  <c r="AN122" i="7" s="1"/>
  <c r="BQ122" i="29"/>
  <c r="AO122" i="5" s="1"/>
  <c r="AO122" i="7" s="1"/>
  <c r="BR122" i="29"/>
  <c r="AP122" i="5" s="1"/>
  <c r="AP122" i="7" s="1"/>
  <c r="BS122" i="29"/>
  <c r="AQ122" i="5" s="1"/>
  <c r="AQ122" i="7" s="1"/>
  <c r="BT122" i="29"/>
  <c r="AR122" i="5" s="1"/>
  <c r="AR122" i="7" s="1"/>
  <c r="BU122" i="29"/>
  <c r="AS122" i="5" s="1"/>
  <c r="AS122" i="7" s="1"/>
  <c r="BV122" i="29"/>
  <c r="AT122" i="5" s="1"/>
  <c r="AT122" i="7" s="1"/>
  <c r="BW122" i="29"/>
  <c r="BX122" i="29"/>
  <c r="BY122" i="29"/>
  <c r="AU122" i="5" s="1"/>
  <c r="AU122" i="7" s="1"/>
  <c r="BZ122" i="29"/>
  <c r="AV122" i="5" s="1"/>
  <c r="AV122" i="7" s="1"/>
  <c r="CA122" i="29"/>
  <c r="AW122" i="5" s="1"/>
  <c r="AW122" i="7" s="1"/>
  <c r="P123" i="29"/>
  <c r="Q123" i="29"/>
  <c r="R123" i="29"/>
  <c r="S123" i="29"/>
  <c r="E123" i="5" s="1"/>
  <c r="E123" i="7" s="1"/>
  <c r="T123" i="29"/>
  <c r="F123" i="5" s="1"/>
  <c r="F123" i="7" s="1"/>
  <c r="U123" i="29"/>
  <c r="G123" i="5" s="1"/>
  <c r="G123" i="7" s="1"/>
  <c r="V123" i="29"/>
  <c r="H123" i="5" s="1"/>
  <c r="H123" i="7" s="1"/>
  <c r="W123" i="29"/>
  <c r="I123" i="5" s="1"/>
  <c r="I123" i="7" s="1"/>
  <c r="X123" i="29"/>
  <c r="J123" i="5" s="1"/>
  <c r="J123" i="7" s="1"/>
  <c r="Y123" i="29"/>
  <c r="K123" i="5" s="1"/>
  <c r="K123" i="7" s="1"/>
  <c r="Z123" i="29"/>
  <c r="AA123" i="29"/>
  <c r="L123" i="5" s="1"/>
  <c r="L123" i="7" s="1"/>
  <c r="AB123" i="29"/>
  <c r="M123" i="5" s="1"/>
  <c r="M123" i="7" s="1"/>
  <c r="AC123" i="29"/>
  <c r="N123" i="5" s="1"/>
  <c r="N123" i="7" s="1"/>
  <c r="AD123" i="29"/>
  <c r="O123" i="5" s="1"/>
  <c r="O123" i="7" s="1"/>
  <c r="AE123" i="29"/>
  <c r="AF123" i="29"/>
  <c r="P123" i="5" s="1"/>
  <c r="P123" i="7" s="1"/>
  <c r="AG123" i="29"/>
  <c r="Q123" i="5" s="1"/>
  <c r="Q123" i="7" s="1"/>
  <c r="AH123" i="29"/>
  <c r="AI123" i="29"/>
  <c r="R123" i="5" s="1"/>
  <c r="R123" i="7" s="1"/>
  <c r="AJ123" i="29"/>
  <c r="S123" i="5" s="1"/>
  <c r="S123" i="7" s="1"/>
  <c r="AK123" i="29"/>
  <c r="AL123" i="29"/>
  <c r="T123" i="5" s="1"/>
  <c r="T123" i="7" s="1"/>
  <c r="AM123" i="29"/>
  <c r="U123" i="5" s="1"/>
  <c r="U123" i="7" s="1"/>
  <c r="AN123" i="29"/>
  <c r="V123" i="5" s="1"/>
  <c r="V123" i="7" s="1"/>
  <c r="AO123" i="29"/>
  <c r="W123" i="5" s="1"/>
  <c r="W123" i="7" s="1"/>
  <c r="AP123" i="29"/>
  <c r="AQ123" i="29"/>
  <c r="X123" i="5" s="1"/>
  <c r="X123" i="7" s="1"/>
  <c r="AR123" i="29"/>
  <c r="Y123" i="5" s="1"/>
  <c r="Y123" i="7" s="1"/>
  <c r="AS123" i="29"/>
  <c r="Z123" i="5" s="1"/>
  <c r="Z123" i="7" s="1"/>
  <c r="AT123" i="29"/>
  <c r="AA123" i="5" s="1"/>
  <c r="AA123" i="7" s="1"/>
  <c r="AU123" i="29"/>
  <c r="AV123" i="29"/>
  <c r="AB123" i="5" s="1"/>
  <c r="AB123" i="7" s="1"/>
  <c r="AW123" i="29"/>
  <c r="AX123" i="29"/>
  <c r="AC123" i="5" s="1"/>
  <c r="AC123" i="7" s="1"/>
  <c r="AY123" i="29"/>
  <c r="AD123" i="5" s="1"/>
  <c r="AD123" i="7" s="1"/>
  <c r="AZ123" i="29"/>
  <c r="BA123" i="29"/>
  <c r="AE123" i="5" s="1"/>
  <c r="AE123" i="7" s="1"/>
  <c r="BB123" i="29"/>
  <c r="BC123" i="29"/>
  <c r="AF123" i="5" s="1"/>
  <c r="AF123" i="7" s="1"/>
  <c r="BD123" i="29"/>
  <c r="AG123" i="5" s="1"/>
  <c r="AG123" i="7" s="1"/>
  <c r="BE123" i="29"/>
  <c r="AH123" i="5" s="1"/>
  <c r="AH123" i="7" s="1"/>
  <c r="BF123" i="29"/>
  <c r="AI123" i="5" s="1"/>
  <c r="AI123" i="7" s="1"/>
  <c r="BG123" i="29"/>
  <c r="BH123" i="29"/>
  <c r="AJ123" i="5" s="1"/>
  <c r="AJ123" i="7" s="1"/>
  <c r="BI123" i="29"/>
  <c r="AK123" i="5" s="1"/>
  <c r="AK123" i="7" s="1"/>
  <c r="BJ123" i="29"/>
  <c r="BK123" i="29"/>
  <c r="AL123" i="5" s="1"/>
  <c r="AL123" i="7" s="1"/>
  <c r="BL123" i="29"/>
  <c r="BM123" i="29"/>
  <c r="BN123" i="29"/>
  <c r="BO123" i="29"/>
  <c r="AM123" i="5" s="1"/>
  <c r="AM123" i="7" s="1"/>
  <c r="BP123" i="29"/>
  <c r="AN123" i="5" s="1"/>
  <c r="AN123" i="7" s="1"/>
  <c r="BQ123" i="29"/>
  <c r="AO123" i="5" s="1"/>
  <c r="AO123" i="7" s="1"/>
  <c r="BR123" i="29"/>
  <c r="AP123" i="5" s="1"/>
  <c r="AP123" i="7" s="1"/>
  <c r="BS123" i="29"/>
  <c r="AQ123" i="5" s="1"/>
  <c r="AQ123" i="7" s="1"/>
  <c r="BT123" i="29"/>
  <c r="AR123" i="5" s="1"/>
  <c r="AR123" i="7" s="1"/>
  <c r="BU123" i="29"/>
  <c r="AS123" i="5" s="1"/>
  <c r="AS123" i="7" s="1"/>
  <c r="BV123" i="29"/>
  <c r="AT123" i="5" s="1"/>
  <c r="AT123" i="7" s="1"/>
  <c r="BW123" i="29"/>
  <c r="BX123" i="29"/>
  <c r="BY123" i="29"/>
  <c r="AU123" i="5" s="1"/>
  <c r="AU123" i="7" s="1"/>
  <c r="BZ123" i="29"/>
  <c r="AV123" i="5" s="1"/>
  <c r="AV123" i="7" s="1"/>
  <c r="CA123" i="29"/>
  <c r="AW123" i="5" s="1"/>
  <c r="AW123" i="7" s="1"/>
  <c r="P124" i="29"/>
  <c r="Q124" i="29"/>
  <c r="R124" i="29"/>
  <c r="S124" i="29"/>
  <c r="E124" i="5" s="1"/>
  <c r="E124" i="7" s="1"/>
  <c r="T124" i="29"/>
  <c r="F124" i="5" s="1"/>
  <c r="F124" i="7" s="1"/>
  <c r="U124" i="29"/>
  <c r="G124" i="5" s="1"/>
  <c r="G124" i="7" s="1"/>
  <c r="V124" i="29"/>
  <c r="H124" i="5" s="1"/>
  <c r="H124" i="7" s="1"/>
  <c r="W124" i="29"/>
  <c r="I124" i="5" s="1"/>
  <c r="I124" i="7" s="1"/>
  <c r="X124" i="29"/>
  <c r="J124" i="5" s="1"/>
  <c r="J124" i="7" s="1"/>
  <c r="Y124" i="29"/>
  <c r="K124" i="5" s="1"/>
  <c r="K124" i="7" s="1"/>
  <c r="Z124" i="29"/>
  <c r="AA124" i="29"/>
  <c r="L124" i="5" s="1"/>
  <c r="L124" i="7" s="1"/>
  <c r="AB124" i="29"/>
  <c r="M124" i="5" s="1"/>
  <c r="M124" i="7" s="1"/>
  <c r="AC124" i="29"/>
  <c r="N124" i="5" s="1"/>
  <c r="N124" i="7" s="1"/>
  <c r="AD124" i="29"/>
  <c r="O124" i="5" s="1"/>
  <c r="O124" i="7" s="1"/>
  <c r="AE124" i="29"/>
  <c r="AF124" i="29"/>
  <c r="P124" i="5" s="1"/>
  <c r="P124" i="7" s="1"/>
  <c r="AG124" i="29"/>
  <c r="Q124" i="5" s="1"/>
  <c r="Q124" i="7" s="1"/>
  <c r="AH124" i="29"/>
  <c r="AI124" i="29"/>
  <c r="R124" i="5" s="1"/>
  <c r="R124" i="7" s="1"/>
  <c r="AJ124" i="29"/>
  <c r="S124" i="5" s="1"/>
  <c r="S124" i="7" s="1"/>
  <c r="AK124" i="29"/>
  <c r="AL124" i="29"/>
  <c r="T124" i="5" s="1"/>
  <c r="T124" i="7" s="1"/>
  <c r="AM124" i="29"/>
  <c r="U124" i="5" s="1"/>
  <c r="U124" i="7" s="1"/>
  <c r="AN124" i="29"/>
  <c r="V124" i="5" s="1"/>
  <c r="V124" i="7" s="1"/>
  <c r="AO124" i="29"/>
  <c r="W124" i="5" s="1"/>
  <c r="W124" i="7" s="1"/>
  <c r="AP124" i="29"/>
  <c r="AQ124" i="29"/>
  <c r="X124" i="5" s="1"/>
  <c r="X124" i="7" s="1"/>
  <c r="AR124" i="29"/>
  <c r="Y124" i="5" s="1"/>
  <c r="Y124" i="7" s="1"/>
  <c r="AS124" i="29"/>
  <c r="Z124" i="5" s="1"/>
  <c r="Z124" i="7" s="1"/>
  <c r="AT124" i="29"/>
  <c r="AA124" i="5" s="1"/>
  <c r="AA124" i="7" s="1"/>
  <c r="AU124" i="29"/>
  <c r="AV124" i="29"/>
  <c r="AB124" i="5" s="1"/>
  <c r="AB124" i="7" s="1"/>
  <c r="AW124" i="29"/>
  <c r="AX124" i="29"/>
  <c r="AC124" i="5" s="1"/>
  <c r="AC124" i="7" s="1"/>
  <c r="AY124" i="29"/>
  <c r="AD124" i="5" s="1"/>
  <c r="AD124" i="7" s="1"/>
  <c r="AZ124" i="29"/>
  <c r="BA124" i="29"/>
  <c r="AE124" i="5" s="1"/>
  <c r="AE124" i="7" s="1"/>
  <c r="BB124" i="29"/>
  <c r="BC124" i="29"/>
  <c r="AF124" i="5" s="1"/>
  <c r="AF124" i="7" s="1"/>
  <c r="BD124" i="29"/>
  <c r="AG124" i="5" s="1"/>
  <c r="AG124" i="7" s="1"/>
  <c r="BE124" i="29"/>
  <c r="AH124" i="5" s="1"/>
  <c r="AH124" i="7" s="1"/>
  <c r="BF124" i="29"/>
  <c r="AI124" i="5" s="1"/>
  <c r="AI124" i="7" s="1"/>
  <c r="BG124" i="29"/>
  <c r="BH124" i="29"/>
  <c r="AJ124" i="5" s="1"/>
  <c r="AJ124" i="7" s="1"/>
  <c r="BI124" i="29"/>
  <c r="AK124" i="5" s="1"/>
  <c r="AK124" i="7" s="1"/>
  <c r="BJ124" i="29"/>
  <c r="BK124" i="29"/>
  <c r="AL124" i="5" s="1"/>
  <c r="AL124" i="7" s="1"/>
  <c r="BL124" i="29"/>
  <c r="BM124" i="29"/>
  <c r="BN124" i="29"/>
  <c r="BO124" i="29"/>
  <c r="AM124" i="5" s="1"/>
  <c r="AM124" i="7" s="1"/>
  <c r="BP124" i="29"/>
  <c r="AN124" i="5" s="1"/>
  <c r="AN124" i="7" s="1"/>
  <c r="BQ124" i="29"/>
  <c r="AO124" i="5" s="1"/>
  <c r="AO124" i="7" s="1"/>
  <c r="BR124" i="29"/>
  <c r="AP124" i="5" s="1"/>
  <c r="AP124" i="7" s="1"/>
  <c r="BS124" i="29"/>
  <c r="AQ124" i="5" s="1"/>
  <c r="AQ124" i="7" s="1"/>
  <c r="BT124" i="29"/>
  <c r="AR124" i="5" s="1"/>
  <c r="AR124" i="7" s="1"/>
  <c r="BU124" i="29"/>
  <c r="AS124" i="5" s="1"/>
  <c r="AS124" i="7" s="1"/>
  <c r="BV124" i="29"/>
  <c r="AT124" i="5" s="1"/>
  <c r="AT124" i="7" s="1"/>
  <c r="BW124" i="29"/>
  <c r="BX124" i="29"/>
  <c r="BY124" i="29"/>
  <c r="AU124" i="5" s="1"/>
  <c r="AU124" i="7" s="1"/>
  <c r="BZ124" i="29"/>
  <c r="AV124" i="5" s="1"/>
  <c r="AV124" i="7" s="1"/>
  <c r="CA124" i="29"/>
  <c r="AW124" i="5" s="1"/>
  <c r="AW124" i="7" s="1"/>
  <c r="P125" i="29"/>
  <c r="Q125" i="29"/>
  <c r="R125" i="29"/>
  <c r="S125" i="29"/>
  <c r="E125" i="5" s="1"/>
  <c r="E125" i="7" s="1"/>
  <c r="T125" i="29"/>
  <c r="F125" i="5" s="1"/>
  <c r="F125" i="7" s="1"/>
  <c r="U125" i="29"/>
  <c r="G125" i="5" s="1"/>
  <c r="G125" i="7" s="1"/>
  <c r="V125" i="29"/>
  <c r="H125" i="5" s="1"/>
  <c r="H125" i="7" s="1"/>
  <c r="W125" i="29"/>
  <c r="I125" i="5" s="1"/>
  <c r="I125" i="7" s="1"/>
  <c r="X125" i="29"/>
  <c r="J125" i="5" s="1"/>
  <c r="J125" i="7" s="1"/>
  <c r="Y125" i="29"/>
  <c r="K125" i="5" s="1"/>
  <c r="K125" i="7" s="1"/>
  <c r="Z125" i="29"/>
  <c r="AA125" i="29"/>
  <c r="L125" i="5" s="1"/>
  <c r="L125" i="7" s="1"/>
  <c r="AB125" i="29"/>
  <c r="M125" i="5" s="1"/>
  <c r="M125" i="7" s="1"/>
  <c r="AC125" i="29"/>
  <c r="N125" i="5" s="1"/>
  <c r="N125" i="7" s="1"/>
  <c r="AD125" i="29"/>
  <c r="O125" i="5" s="1"/>
  <c r="O125" i="7" s="1"/>
  <c r="AE125" i="29"/>
  <c r="AF125" i="29"/>
  <c r="P125" i="5" s="1"/>
  <c r="P125" i="7" s="1"/>
  <c r="AG125" i="29"/>
  <c r="Q125" i="5" s="1"/>
  <c r="Q125" i="7" s="1"/>
  <c r="AH125" i="29"/>
  <c r="AI125" i="29"/>
  <c r="R125" i="5" s="1"/>
  <c r="R125" i="7" s="1"/>
  <c r="AJ125" i="29"/>
  <c r="S125" i="5" s="1"/>
  <c r="S125" i="7" s="1"/>
  <c r="AK125" i="29"/>
  <c r="AL125" i="29"/>
  <c r="T125" i="5" s="1"/>
  <c r="T125" i="7" s="1"/>
  <c r="AM125" i="29"/>
  <c r="U125" i="5" s="1"/>
  <c r="U125" i="7" s="1"/>
  <c r="AN125" i="29"/>
  <c r="V125" i="5" s="1"/>
  <c r="V125" i="7" s="1"/>
  <c r="AO125" i="29"/>
  <c r="W125" i="5" s="1"/>
  <c r="W125" i="7" s="1"/>
  <c r="AP125" i="29"/>
  <c r="AQ125" i="29"/>
  <c r="X125" i="5" s="1"/>
  <c r="X125" i="7" s="1"/>
  <c r="AR125" i="29"/>
  <c r="Y125" i="5" s="1"/>
  <c r="Y125" i="7" s="1"/>
  <c r="AS125" i="29"/>
  <c r="Z125" i="5" s="1"/>
  <c r="Z125" i="7" s="1"/>
  <c r="AT125" i="29"/>
  <c r="AA125" i="5" s="1"/>
  <c r="AA125" i="7" s="1"/>
  <c r="AU125" i="29"/>
  <c r="AV125" i="29"/>
  <c r="AB125" i="5" s="1"/>
  <c r="AB125" i="7" s="1"/>
  <c r="AW125" i="29"/>
  <c r="AX125" i="29"/>
  <c r="AC125" i="5" s="1"/>
  <c r="AC125" i="7" s="1"/>
  <c r="AY125" i="29"/>
  <c r="AD125" i="5" s="1"/>
  <c r="AD125" i="7" s="1"/>
  <c r="AZ125" i="29"/>
  <c r="BA125" i="29"/>
  <c r="AE125" i="5" s="1"/>
  <c r="AE125" i="7" s="1"/>
  <c r="BB125" i="29"/>
  <c r="BC125" i="29"/>
  <c r="AF125" i="5" s="1"/>
  <c r="AF125" i="7" s="1"/>
  <c r="BD125" i="29"/>
  <c r="AG125" i="5" s="1"/>
  <c r="AG125" i="7" s="1"/>
  <c r="BE125" i="29"/>
  <c r="AH125" i="5" s="1"/>
  <c r="AH125" i="7" s="1"/>
  <c r="BF125" i="29"/>
  <c r="AI125" i="5" s="1"/>
  <c r="AI125" i="7" s="1"/>
  <c r="BG125" i="29"/>
  <c r="BH125" i="29"/>
  <c r="AJ125" i="5" s="1"/>
  <c r="AJ125" i="7" s="1"/>
  <c r="BI125" i="29"/>
  <c r="AK125" i="5" s="1"/>
  <c r="AK125" i="7" s="1"/>
  <c r="BJ125" i="29"/>
  <c r="BK125" i="29"/>
  <c r="AL125" i="5" s="1"/>
  <c r="AL125" i="7" s="1"/>
  <c r="BL125" i="29"/>
  <c r="BM125" i="29"/>
  <c r="BN125" i="29"/>
  <c r="BO125" i="29"/>
  <c r="AM125" i="5" s="1"/>
  <c r="AM125" i="7" s="1"/>
  <c r="BP125" i="29"/>
  <c r="AN125" i="5" s="1"/>
  <c r="AN125" i="7" s="1"/>
  <c r="BQ125" i="29"/>
  <c r="AO125" i="5" s="1"/>
  <c r="AO125" i="7" s="1"/>
  <c r="BR125" i="29"/>
  <c r="AP125" i="5" s="1"/>
  <c r="AP125" i="7" s="1"/>
  <c r="BS125" i="29"/>
  <c r="AQ125" i="5" s="1"/>
  <c r="AQ125" i="7" s="1"/>
  <c r="BT125" i="29"/>
  <c r="AR125" i="5" s="1"/>
  <c r="AR125" i="7" s="1"/>
  <c r="BU125" i="29"/>
  <c r="AS125" i="5" s="1"/>
  <c r="AS125" i="7" s="1"/>
  <c r="BV125" i="29"/>
  <c r="AT125" i="5" s="1"/>
  <c r="AT125" i="7" s="1"/>
  <c r="BW125" i="29"/>
  <c r="BX125" i="29"/>
  <c r="BY125" i="29"/>
  <c r="AU125" i="5" s="1"/>
  <c r="AU125" i="7" s="1"/>
  <c r="BZ125" i="29"/>
  <c r="AV125" i="5" s="1"/>
  <c r="AV125" i="7" s="1"/>
  <c r="CA125" i="29"/>
  <c r="AW125" i="5" s="1"/>
  <c r="AW125" i="7" s="1"/>
  <c r="P126" i="29"/>
  <c r="Q126" i="29"/>
  <c r="R126" i="29"/>
  <c r="S126" i="29"/>
  <c r="E126" i="5" s="1"/>
  <c r="E126" i="7" s="1"/>
  <c r="T126" i="29"/>
  <c r="F126" i="5" s="1"/>
  <c r="F126" i="7" s="1"/>
  <c r="U126" i="29"/>
  <c r="G126" i="5" s="1"/>
  <c r="G126" i="7" s="1"/>
  <c r="V126" i="29"/>
  <c r="H126" i="5" s="1"/>
  <c r="H126" i="7" s="1"/>
  <c r="W126" i="29"/>
  <c r="I126" i="5" s="1"/>
  <c r="I126" i="7" s="1"/>
  <c r="X126" i="29"/>
  <c r="J126" i="5" s="1"/>
  <c r="J126" i="7" s="1"/>
  <c r="Y126" i="29"/>
  <c r="K126" i="5" s="1"/>
  <c r="K126" i="7" s="1"/>
  <c r="Z126" i="29"/>
  <c r="AA126" i="29"/>
  <c r="L126" i="5" s="1"/>
  <c r="L126" i="7" s="1"/>
  <c r="AB126" i="29"/>
  <c r="M126" i="5" s="1"/>
  <c r="M126" i="7" s="1"/>
  <c r="AC126" i="29"/>
  <c r="N126" i="5" s="1"/>
  <c r="N126" i="7" s="1"/>
  <c r="AD126" i="29"/>
  <c r="O126" i="5" s="1"/>
  <c r="O126" i="7" s="1"/>
  <c r="AE126" i="29"/>
  <c r="AF126" i="29"/>
  <c r="P126" i="5" s="1"/>
  <c r="P126" i="7" s="1"/>
  <c r="AG126" i="29"/>
  <c r="Q126" i="5" s="1"/>
  <c r="Q126" i="7" s="1"/>
  <c r="AH126" i="29"/>
  <c r="AI126" i="29"/>
  <c r="R126" i="5" s="1"/>
  <c r="R126" i="7" s="1"/>
  <c r="AJ126" i="29"/>
  <c r="S126" i="5" s="1"/>
  <c r="S126" i="7" s="1"/>
  <c r="AK126" i="29"/>
  <c r="AL126" i="29"/>
  <c r="T126" i="5" s="1"/>
  <c r="T126" i="7" s="1"/>
  <c r="AM126" i="29"/>
  <c r="U126" i="5" s="1"/>
  <c r="U126" i="7" s="1"/>
  <c r="AN126" i="29"/>
  <c r="V126" i="5" s="1"/>
  <c r="V126" i="7" s="1"/>
  <c r="AO126" i="29"/>
  <c r="W126" i="5" s="1"/>
  <c r="W126" i="7" s="1"/>
  <c r="AP126" i="29"/>
  <c r="AQ126" i="29"/>
  <c r="X126" i="5" s="1"/>
  <c r="X126" i="7" s="1"/>
  <c r="AR126" i="29"/>
  <c r="Y126" i="5" s="1"/>
  <c r="Y126" i="7" s="1"/>
  <c r="AS126" i="29"/>
  <c r="Z126" i="5" s="1"/>
  <c r="Z126" i="7" s="1"/>
  <c r="AT126" i="29"/>
  <c r="AA126" i="5" s="1"/>
  <c r="AA126" i="7" s="1"/>
  <c r="AU126" i="29"/>
  <c r="AV126" i="29"/>
  <c r="AB126" i="5" s="1"/>
  <c r="AB126" i="7" s="1"/>
  <c r="AW126" i="29"/>
  <c r="AX126" i="29"/>
  <c r="AC126" i="5" s="1"/>
  <c r="AC126" i="7" s="1"/>
  <c r="AY126" i="29"/>
  <c r="AD126" i="5" s="1"/>
  <c r="AD126" i="7" s="1"/>
  <c r="AZ126" i="29"/>
  <c r="BA126" i="29"/>
  <c r="AE126" i="5" s="1"/>
  <c r="AE126" i="7" s="1"/>
  <c r="BB126" i="29"/>
  <c r="BC126" i="29"/>
  <c r="AF126" i="5" s="1"/>
  <c r="AF126" i="7" s="1"/>
  <c r="BD126" i="29"/>
  <c r="AG126" i="5" s="1"/>
  <c r="AG126" i="7" s="1"/>
  <c r="BE126" i="29"/>
  <c r="AH126" i="5" s="1"/>
  <c r="AH126" i="7" s="1"/>
  <c r="BF126" i="29"/>
  <c r="AI126" i="5" s="1"/>
  <c r="AI126" i="7" s="1"/>
  <c r="BG126" i="29"/>
  <c r="BH126" i="29"/>
  <c r="AJ126" i="5" s="1"/>
  <c r="AJ126" i="7" s="1"/>
  <c r="BI126" i="29"/>
  <c r="AK126" i="5" s="1"/>
  <c r="AK126" i="7" s="1"/>
  <c r="BJ126" i="29"/>
  <c r="BK126" i="29"/>
  <c r="AL126" i="5" s="1"/>
  <c r="AL126" i="7" s="1"/>
  <c r="BL126" i="29"/>
  <c r="BM126" i="29"/>
  <c r="BN126" i="29"/>
  <c r="BO126" i="29"/>
  <c r="AM126" i="5" s="1"/>
  <c r="AM126" i="7" s="1"/>
  <c r="BP126" i="29"/>
  <c r="AN126" i="5" s="1"/>
  <c r="AN126" i="7" s="1"/>
  <c r="BQ126" i="29"/>
  <c r="AO126" i="5" s="1"/>
  <c r="AO126" i="7" s="1"/>
  <c r="BR126" i="29"/>
  <c r="AP126" i="5" s="1"/>
  <c r="AP126" i="7" s="1"/>
  <c r="BS126" i="29"/>
  <c r="AQ126" i="5" s="1"/>
  <c r="AQ126" i="7" s="1"/>
  <c r="BT126" i="29"/>
  <c r="AR126" i="5" s="1"/>
  <c r="AR126" i="7" s="1"/>
  <c r="BU126" i="29"/>
  <c r="AS126" i="5" s="1"/>
  <c r="AS126" i="7" s="1"/>
  <c r="BV126" i="29"/>
  <c r="AT126" i="5" s="1"/>
  <c r="AT126" i="7" s="1"/>
  <c r="BW126" i="29"/>
  <c r="BX126" i="29"/>
  <c r="BY126" i="29"/>
  <c r="AU126" i="5" s="1"/>
  <c r="AU126" i="7" s="1"/>
  <c r="BZ126" i="29"/>
  <c r="AV126" i="5" s="1"/>
  <c r="AV126" i="7" s="1"/>
  <c r="CA126" i="29"/>
  <c r="AW126" i="5" s="1"/>
  <c r="AW126" i="7" s="1"/>
  <c r="P127" i="29"/>
  <c r="Q127" i="29"/>
  <c r="R127" i="29"/>
  <c r="S127" i="29"/>
  <c r="E127" i="5" s="1"/>
  <c r="E127" i="7" s="1"/>
  <c r="T127" i="29"/>
  <c r="F127" i="5" s="1"/>
  <c r="F127" i="7" s="1"/>
  <c r="U127" i="29"/>
  <c r="G127" i="5" s="1"/>
  <c r="G127" i="7" s="1"/>
  <c r="V127" i="29"/>
  <c r="H127" i="5" s="1"/>
  <c r="H127" i="7" s="1"/>
  <c r="W127" i="29"/>
  <c r="I127" i="5" s="1"/>
  <c r="I127" i="7" s="1"/>
  <c r="X127" i="29"/>
  <c r="J127" i="5" s="1"/>
  <c r="J127" i="7" s="1"/>
  <c r="Y127" i="29"/>
  <c r="K127" i="5" s="1"/>
  <c r="K127" i="7" s="1"/>
  <c r="Z127" i="29"/>
  <c r="AA127" i="29"/>
  <c r="L127" i="5" s="1"/>
  <c r="L127" i="7" s="1"/>
  <c r="AB127" i="29"/>
  <c r="M127" i="5" s="1"/>
  <c r="M127" i="7" s="1"/>
  <c r="AC127" i="29"/>
  <c r="N127" i="5" s="1"/>
  <c r="N127" i="7" s="1"/>
  <c r="AD127" i="29"/>
  <c r="O127" i="5" s="1"/>
  <c r="O127" i="7" s="1"/>
  <c r="AE127" i="29"/>
  <c r="AF127" i="29"/>
  <c r="P127" i="5" s="1"/>
  <c r="P127" i="7" s="1"/>
  <c r="AG127" i="29"/>
  <c r="Q127" i="5" s="1"/>
  <c r="Q127" i="7" s="1"/>
  <c r="AH127" i="29"/>
  <c r="AI127" i="29"/>
  <c r="R127" i="5" s="1"/>
  <c r="R127" i="7" s="1"/>
  <c r="AJ127" i="29"/>
  <c r="S127" i="5" s="1"/>
  <c r="S127" i="7" s="1"/>
  <c r="AK127" i="29"/>
  <c r="AL127" i="29"/>
  <c r="T127" i="5" s="1"/>
  <c r="T127" i="7" s="1"/>
  <c r="AM127" i="29"/>
  <c r="U127" i="5" s="1"/>
  <c r="U127" i="7" s="1"/>
  <c r="AN127" i="29"/>
  <c r="V127" i="5" s="1"/>
  <c r="V127" i="7" s="1"/>
  <c r="AO127" i="29"/>
  <c r="W127" i="5" s="1"/>
  <c r="W127" i="7" s="1"/>
  <c r="AP127" i="29"/>
  <c r="AQ127" i="29"/>
  <c r="X127" i="5" s="1"/>
  <c r="X127" i="7" s="1"/>
  <c r="AR127" i="29"/>
  <c r="Y127" i="5" s="1"/>
  <c r="Y127" i="7" s="1"/>
  <c r="AS127" i="29"/>
  <c r="Z127" i="5" s="1"/>
  <c r="Z127" i="7" s="1"/>
  <c r="AT127" i="29"/>
  <c r="AA127" i="5" s="1"/>
  <c r="AA127" i="7" s="1"/>
  <c r="AU127" i="29"/>
  <c r="AV127" i="29"/>
  <c r="AB127" i="5" s="1"/>
  <c r="AB127" i="7" s="1"/>
  <c r="AW127" i="29"/>
  <c r="AX127" i="29"/>
  <c r="AC127" i="5" s="1"/>
  <c r="AC127" i="7" s="1"/>
  <c r="AY127" i="29"/>
  <c r="AD127" i="5" s="1"/>
  <c r="AD127" i="7" s="1"/>
  <c r="AZ127" i="29"/>
  <c r="BA127" i="29"/>
  <c r="AE127" i="5" s="1"/>
  <c r="AE127" i="7" s="1"/>
  <c r="BB127" i="29"/>
  <c r="BC127" i="29"/>
  <c r="AF127" i="5" s="1"/>
  <c r="AF127" i="7" s="1"/>
  <c r="BD127" i="29"/>
  <c r="AG127" i="5" s="1"/>
  <c r="AG127" i="7" s="1"/>
  <c r="BE127" i="29"/>
  <c r="AH127" i="5" s="1"/>
  <c r="AH127" i="7" s="1"/>
  <c r="BF127" i="29"/>
  <c r="AI127" i="5" s="1"/>
  <c r="AI127" i="7" s="1"/>
  <c r="BG127" i="29"/>
  <c r="BH127" i="29"/>
  <c r="AJ127" i="5" s="1"/>
  <c r="AJ127" i="7" s="1"/>
  <c r="BI127" i="29"/>
  <c r="AK127" i="5" s="1"/>
  <c r="AK127" i="7" s="1"/>
  <c r="BJ127" i="29"/>
  <c r="BK127" i="29"/>
  <c r="AL127" i="5" s="1"/>
  <c r="AL127" i="7" s="1"/>
  <c r="BL127" i="29"/>
  <c r="BM127" i="29"/>
  <c r="BN127" i="29"/>
  <c r="BO127" i="29"/>
  <c r="AM127" i="5" s="1"/>
  <c r="AM127" i="7" s="1"/>
  <c r="BP127" i="29"/>
  <c r="AN127" i="5" s="1"/>
  <c r="AN127" i="7" s="1"/>
  <c r="BQ127" i="29"/>
  <c r="AO127" i="5" s="1"/>
  <c r="AO127" i="7" s="1"/>
  <c r="BR127" i="29"/>
  <c r="AP127" i="5" s="1"/>
  <c r="AP127" i="7" s="1"/>
  <c r="BS127" i="29"/>
  <c r="AQ127" i="5" s="1"/>
  <c r="AQ127" i="7" s="1"/>
  <c r="BT127" i="29"/>
  <c r="AR127" i="5" s="1"/>
  <c r="AR127" i="7" s="1"/>
  <c r="BU127" i="29"/>
  <c r="AS127" i="5" s="1"/>
  <c r="AS127" i="7" s="1"/>
  <c r="BV127" i="29"/>
  <c r="AT127" i="5" s="1"/>
  <c r="AT127" i="7" s="1"/>
  <c r="BW127" i="29"/>
  <c r="BX127" i="29"/>
  <c r="BY127" i="29"/>
  <c r="AU127" i="5" s="1"/>
  <c r="AU127" i="7" s="1"/>
  <c r="BZ127" i="29"/>
  <c r="AV127" i="5" s="1"/>
  <c r="AV127" i="7" s="1"/>
  <c r="CA127" i="29"/>
  <c r="AW127" i="5" s="1"/>
  <c r="AW127" i="7" s="1"/>
  <c r="P128" i="29"/>
  <c r="Q128" i="29"/>
  <c r="R128" i="29"/>
  <c r="S128" i="29"/>
  <c r="E128" i="5" s="1"/>
  <c r="E128" i="7" s="1"/>
  <c r="T128" i="29"/>
  <c r="F128" i="5" s="1"/>
  <c r="F128" i="7" s="1"/>
  <c r="U128" i="29"/>
  <c r="G128" i="5" s="1"/>
  <c r="G128" i="7" s="1"/>
  <c r="V128" i="29"/>
  <c r="H128" i="5" s="1"/>
  <c r="H128" i="7" s="1"/>
  <c r="W128" i="29"/>
  <c r="I128" i="5" s="1"/>
  <c r="I128" i="7" s="1"/>
  <c r="X128" i="29"/>
  <c r="J128" i="5" s="1"/>
  <c r="J128" i="7" s="1"/>
  <c r="Y128" i="29"/>
  <c r="K128" i="5" s="1"/>
  <c r="K128" i="7" s="1"/>
  <c r="Z128" i="29"/>
  <c r="AA128" i="29"/>
  <c r="L128" i="5" s="1"/>
  <c r="L128" i="7" s="1"/>
  <c r="AB128" i="29"/>
  <c r="M128" i="5" s="1"/>
  <c r="M128" i="7" s="1"/>
  <c r="AC128" i="29"/>
  <c r="N128" i="5" s="1"/>
  <c r="N128" i="7" s="1"/>
  <c r="AD128" i="29"/>
  <c r="O128" i="5" s="1"/>
  <c r="O128" i="7" s="1"/>
  <c r="AE128" i="29"/>
  <c r="AF128" i="29"/>
  <c r="P128" i="5" s="1"/>
  <c r="P128" i="7" s="1"/>
  <c r="AG128" i="29"/>
  <c r="Q128" i="5" s="1"/>
  <c r="Q128" i="7" s="1"/>
  <c r="AH128" i="29"/>
  <c r="AI128" i="29"/>
  <c r="R128" i="5" s="1"/>
  <c r="R128" i="7" s="1"/>
  <c r="AJ128" i="29"/>
  <c r="S128" i="5" s="1"/>
  <c r="S128" i="7" s="1"/>
  <c r="AK128" i="29"/>
  <c r="AL128" i="29"/>
  <c r="T128" i="5" s="1"/>
  <c r="T128" i="7" s="1"/>
  <c r="AM128" i="29"/>
  <c r="U128" i="5" s="1"/>
  <c r="U128" i="7" s="1"/>
  <c r="AN128" i="29"/>
  <c r="V128" i="5" s="1"/>
  <c r="V128" i="7" s="1"/>
  <c r="AO128" i="29"/>
  <c r="W128" i="5" s="1"/>
  <c r="W128" i="7" s="1"/>
  <c r="AP128" i="29"/>
  <c r="AQ128" i="29"/>
  <c r="X128" i="5" s="1"/>
  <c r="X128" i="7" s="1"/>
  <c r="AR128" i="29"/>
  <c r="Y128" i="5" s="1"/>
  <c r="Y128" i="7" s="1"/>
  <c r="AS128" i="29"/>
  <c r="Z128" i="5" s="1"/>
  <c r="Z128" i="7" s="1"/>
  <c r="AT128" i="29"/>
  <c r="AA128" i="5" s="1"/>
  <c r="AA128" i="7" s="1"/>
  <c r="AU128" i="29"/>
  <c r="AV128" i="29"/>
  <c r="AB128" i="5" s="1"/>
  <c r="AB128" i="7" s="1"/>
  <c r="AW128" i="29"/>
  <c r="AX128" i="29"/>
  <c r="AC128" i="5" s="1"/>
  <c r="AC128" i="7" s="1"/>
  <c r="AY128" i="29"/>
  <c r="AD128" i="5" s="1"/>
  <c r="AD128" i="7" s="1"/>
  <c r="AZ128" i="29"/>
  <c r="BA128" i="29"/>
  <c r="AE128" i="5" s="1"/>
  <c r="AE128" i="7" s="1"/>
  <c r="BB128" i="29"/>
  <c r="BC128" i="29"/>
  <c r="AF128" i="5" s="1"/>
  <c r="AF128" i="7" s="1"/>
  <c r="BD128" i="29"/>
  <c r="AG128" i="5" s="1"/>
  <c r="AG128" i="7" s="1"/>
  <c r="BE128" i="29"/>
  <c r="AH128" i="5" s="1"/>
  <c r="AH128" i="7" s="1"/>
  <c r="BF128" i="29"/>
  <c r="AI128" i="5" s="1"/>
  <c r="AI128" i="7" s="1"/>
  <c r="BG128" i="29"/>
  <c r="BH128" i="29"/>
  <c r="AJ128" i="5" s="1"/>
  <c r="AJ128" i="7" s="1"/>
  <c r="BI128" i="29"/>
  <c r="AK128" i="5" s="1"/>
  <c r="AK128" i="7" s="1"/>
  <c r="BJ128" i="29"/>
  <c r="BK128" i="29"/>
  <c r="AL128" i="5" s="1"/>
  <c r="AL128" i="7" s="1"/>
  <c r="BL128" i="29"/>
  <c r="BM128" i="29"/>
  <c r="BN128" i="29"/>
  <c r="BO128" i="29"/>
  <c r="AM128" i="5" s="1"/>
  <c r="AM128" i="7" s="1"/>
  <c r="BP128" i="29"/>
  <c r="AN128" i="5" s="1"/>
  <c r="AN128" i="7" s="1"/>
  <c r="BQ128" i="29"/>
  <c r="AO128" i="5" s="1"/>
  <c r="AO128" i="7" s="1"/>
  <c r="BR128" i="29"/>
  <c r="AP128" i="5" s="1"/>
  <c r="AP128" i="7" s="1"/>
  <c r="BS128" i="29"/>
  <c r="AQ128" i="5" s="1"/>
  <c r="AQ128" i="7" s="1"/>
  <c r="BT128" i="29"/>
  <c r="AR128" i="5" s="1"/>
  <c r="AR128" i="7" s="1"/>
  <c r="BU128" i="29"/>
  <c r="AS128" i="5" s="1"/>
  <c r="AS128" i="7" s="1"/>
  <c r="BV128" i="29"/>
  <c r="AT128" i="5" s="1"/>
  <c r="AT128" i="7" s="1"/>
  <c r="BW128" i="29"/>
  <c r="BX128" i="29"/>
  <c r="BY128" i="29"/>
  <c r="AU128" i="5" s="1"/>
  <c r="AU128" i="7" s="1"/>
  <c r="BZ128" i="29"/>
  <c r="AV128" i="5" s="1"/>
  <c r="AV128" i="7" s="1"/>
  <c r="CA128" i="29"/>
  <c r="AW128" i="5" s="1"/>
  <c r="AW128" i="7" s="1"/>
  <c r="P129" i="29"/>
  <c r="Q129" i="29"/>
  <c r="R129" i="29"/>
  <c r="S129" i="29"/>
  <c r="E129" i="5" s="1"/>
  <c r="E129" i="7" s="1"/>
  <c r="T129" i="29"/>
  <c r="F129" i="5" s="1"/>
  <c r="F129" i="7" s="1"/>
  <c r="U129" i="29"/>
  <c r="G129" i="5" s="1"/>
  <c r="G129" i="7" s="1"/>
  <c r="V129" i="29"/>
  <c r="H129" i="5" s="1"/>
  <c r="H129" i="7" s="1"/>
  <c r="W129" i="29"/>
  <c r="I129" i="5" s="1"/>
  <c r="I129" i="7" s="1"/>
  <c r="X129" i="29"/>
  <c r="J129" i="5" s="1"/>
  <c r="J129" i="7" s="1"/>
  <c r="Y129" i="29"/>
  <c r="K129" i="5" s="1"/>
  <c r="K129" i="7" s="1"/>
  <c r="Z129" i="29"/>
  <c r="AA129" i="29"/>
  <c r="L129" i="5" s="1"/>
  <c r="L129" i="7" s="1"/>
  <c r="AB129" i="29"/>
  <c r="M129" i="5" s="1"/>
  <c r="M129" i="7" s="1"/>
  <c r="AC129" i="29"/>
  <c r="N129" i="5" s="1"/>
  <c r="N129" i="7" s="1"/>
  <c r="AD129" i="29"/>
  <c r="O129" i="5" s="1"/>
  <c r="O129" i="7" s="1"/>
  <c r="AE129" i="29"/>
  <c r="AF129" i="29"/>
  <c r="P129" i="5" s="1"/>
  <c r="P129" i="7" s="1"/>
  <c r="AG129" i="29"/>
  <c r="Q129" i="5" s="1"/>
  <c r="Q129" i="7" s="1"/>
  <c r="AH129" i="29"/>
  <c r="AI129" i="29"/>
  <c r="R129" i="5" s="1"/>
  <c r="R129" i="7" s="1"/>
  <c r="AJ129" i="29"/>
  <c r="S129" i="5" s="1"/>
  <c r="S129" i="7" s="1"/>
  <c r="AK129" i="29"/>
  <c r="AL129" i="29"/>
  <c r="T129" i="5" s="1"/>
  <c r="T129" i="7" s="1"/>
  <c r="AM129" i="29"/>
  <c r="U129" i="5" s="1"/>
  <c r="U129" i="7" s="1"/>
  <c r="AN129" i="29"/>
  <c r="V129" i="5" s="1"/>
  <c r="V129" i="7" s="1"/>
  <c r="AO129" i="29"/>
  <c r="W129" i="5" s="1"/>
  <c r="W129" i="7" s="1"/>
  <c r="AP129" i="29"/>
  <c r="AQ129" i="29"/>
  <c r="X129" i="5" s="1"/>
  <c r="X129" i="7" s="1"/>
  <c r="AR129" i="29"/>
  <c r="Y129" i="5" s="1"/>
  <c r="Y129" i="7" s="1"/>
  <c r="AS129" i="29"/>
  <c r="Z129" i="5" s="1"/>
  <c r="Z129" i="7" s="1"/>
  <c r="AT129" i="29"/>
  <c r="AA129" i="5" s="1"/>
  <c r="AA129" i="7" s="1"/>
  <c r="AU129" i="29"/>
  <c r="AV129" i="29"/>
  <c r="AB129" i="5" s="1"/>
  <c r="AB129" i="7" s="1"/>
  <c r="AW129" i="29"/>
  <c r="AX129" i="29"/>
  <c r="AC129" i="5" s="1"/>
  <c r="AC129" i="7" s="1"/>
  <c r="AY129" i="29"/>
  <c r="AD129" i="5" s="1"/>
  <c r="AD129" i="7" s="1"/>
  <c r="AZ129" i="29"/>
  <c r="BA129" i="29"/>
  <c r="AE129" i="5" s="1"/>
  <c r="AE129" i="7" s="1"/>
  <c r="BB129" i="29"/>
  <c r="BC129" i="29"/>
  <c r="AF129" i="5" s="1"/>
  <c r="AF129" i="7" s="1"/>
  <c r="BD129" i="29"/>
  <c r="AG129" i="5" s="1"/>
  <c r="AG129" i="7" s="1"/>
  <c r="BE129" i="29"/>
  <c r="AH129" i="5" s="1"/>
  <c r="AH129" i="7" s="1"/>
  <c r="BF129" i="29"/>
  <c r="AI129" i="5" s="1"/>
  <c r="AI129" i="7" s="1"/>
  <c r="BG129" i="29"/>
  <c r="BH129" i="29"/>
  <c r="AJ129" i="5" s="1"/>
  <c r="AJ129" i="7" s="1"/>
  <c r="BI129" i="29"/>
  <c r="AK129" i="5" s="1"/>
  <c r="AK129" i="7" s="1"/>
  <c r="BJ129" i="29"/>
  <c r="BK129" i="29"/>
  <c r="AL129" i="5" s="1"/>
  <c r="AL129" i="7" s="1"/>
  <c r="BL129" i="29"/>
  <c r="BM129" i="29"/>
  <c r="BN129" i="29"/>
  <c r="BO129" i="29"/>
  <c r="AM129" i="5" s="1"/>
  <c r="AM129" i="7" s="1"/>
  <c r="BP129" i="29"/>
  <c r="AN129" i="5" s="1"/>
  <c r="AN129" i="7" s="1"/>
  <c r="BQ129" i="29"/>
  <c r="AO129" i="5" s="1"/>
  <c r="AO129" i="7" s="1"/>
  <c r="BR129" i="29"/>
  <c r="AP129" i="5" s="1"/>
  <c r="AP129" i="7" s="1"/>
  <c r="BS129" i="29"/>
  <c r="AQ129" i="5" s="1"/>
  <c r="AQ129" i="7" s="1"/>
  <c r="BT129" i="29"/>
  <c r="AR129" i="5" s="1"/>
  <c r="AR129" i="7" s="1"/>
  <c r="BU129" i="29"/>
  <c r="AS129" i="5" s="1"/>
  <c r="AS129" i="7" s="1"/>
  <c r="BV129" i="29"/>
  <c r="AT129" i="5" s="1"/>
  <c r="AT129" i="7" s="1"/>
  <c r="BW129" i="29"/>
  <c r="BX129" i="29"/>
  <c r="BY129" i="29"/>
  <c r="AU129" i="5" s="1"/>
  <c r="AU129" i="7" s="1"/>
  <c r="BZ129" i="29"/>
  <c r="AV129" i="5" s="1"/>
  <c r="AV129" i="7" s="1"/>
  <c r="CA129" i="29"/>
  <c r="AW129" i="5" s="1"/>
  <c r="AW129" i="7" s="1"/>
  <c r="P130" i="29"/>
  <c r="Q130" i="29"/>
  <c r="R130" i="29"/>
  <c r="S130" i="29"/>
  <c r="E130" i="5" s="1"/>
  <c r="E130" i="7" s="1"/>
  <c r="T130" i="29"/>
  <c r="F130" i="5" s="1"/>
  <c r="F130" i="7" s="1"/>
  <c r="U130" i="29"/>
  <c r="G130" i="5" s="1"/>
  <c r="G130" i="7" s="1"/>
  <c r="V130" i="29"/>
  <c r="H130" i="5" s="1"/>
  <c r="H130" i="7" s="1"/>
  <c r="W130" i="29"/>
  <c r="I130" i="5" s="1"/>
  <c r="I130" i="7" s="1"/>
  <c r="X130" i="29"/>
  <c r="J130" i="5" s="1"/>
  <c r="J130" i="7" s="1"/>
  <c r="Y130" i="29"/>
  <c r="K130" i="5" s="1"/>
  <c r="K130" i="7" s="1"/>
  <c r="Z130" i="29"/>
  <c r="AA130" i="29"/>
  <c r="L130" i="5" s="1"/>
  <c r="L130" i="7" s="1"/>
  <c r="AB130" i="29"/>
  <c r="M130" i="5" s="1"/>
  <c r="M130" i="7" s="1"/>
  <c r="AC130" i="29"/>
  <c r="N130" i="5" s="1"/>
  <c r="N130" i="7" s="1"/>
  <c r="AD130" i="29"/>
  <c r="O130" i="5" s="1"/>
  <c r="O130" i="7" s="1"/>
  <c r="AE130" i="29"/>
  <c r="AF130" i="29"/>
  <c r="P130" i="5" s="1"/>
  <c r="P130" i="7" s="1"/>
  <c r="AG130" i="29"/>
  <c r="Q130" i="5" s="1"/>
  <c r="Q130" i="7" s="1"/>
  <c r="AH130" i="29"/>
  <c r="AI130" i="29"/>
  <c r="R130" i="5" s="1"/>
  <c r="R130" i="7" s="1"/>
  <c r="AJ130" i="29"/>
  <c r="S130" i="5" s="1"/>
  <c r="S130" i="7" s="1"/>
  <c r="AK130" i="29"/>
  <c r="AL130" i="29"/>
  <c r="T130" i="5" s="1"/>
  <c r="T130" i="7" s="1"/>
  <c r="AM130" i="29"/>
  <c r="U130" i="5" s="1"/>
  <c r="U130" i="7" s="1"/>
  <c r="AN130" i="29"/>
  <c r="V130" i="5" s="1"/>
  <c r="V130" i="7" s="1"/>
  <c r="AO130" i="29"/>
  <c r="W130" i="5" s="1"/>
  <c r="W130" i="7" s="1"/>
  <c r="AP130" i="29"/>
  <c r="AQ130" i="29"/>
  <c r="X130" i="5" s="1"/>
  <c r="X130" i="7" s="1"/>
  <c r="AR130" i="29"/>
  <c r="Y130" i="5" s="1"/>
  <c r="Y130" i="7" s="1"/>
  <c r="AS130" i="29"/>
  <c r="Z130" i="5" s="1"/>
  <c r="Z130" i="7" s="1"/>
  <c r="AT130" i="29"/>
  <c r="AA130" i="5" s="1"/>
  <c r="AA130" i="7" s="1"/>
  <c r="AU130" i="29"/>
  <c r="AV130" i="29"/>
  <c r="AB130" i="5" s="1"/>
  <c r="AB130" i="7" s="1"/>
  <c r="AW130" i="29"/>
  <c r="AX130" i="29"/>
  <c r="AC130" i="5" s="1"/>
  <c r="AC130" i="7" s="1"/>
  <c r="AY130" i="29"/>
  <c r="AD130" i="5" s="1"/>
  <c r="AD130" i="7" s="1"/>
  <c r="AZ130" i="29"/>
  <c r="BA130" i="29"/>
  <c r="AE130" i="5" s="1"/>
  <c r="AE130" i="7" s="1"/>
  <c r="BB130" i="29"/>
  <c r="BC130" i="29"/>
  <c r="AF130" i="5" s="1"/>
  <c r="AF130" i="7" s="1"/>
  <c r="BD130" i="29"/>
  <c r="AG130" i="5" s="1"/>
  <c r="AG130" i="7" s="1"/>
  <c r="BE130" i="29"/>
  <c r="AH130" i="5" s="1"/>
  <c r="AH130" i="7" s="1"/>
  <c r="BF130" i="29"/>
  <c r="AI130" i="5" s="1"/>
  <c r="AI130" i="7" s="1"/>
  <c r="BG130" i="29"/>
  <c r="BH130" i="29"/>
  <c r="AJ130" i="5" s="1"/>
  <c r="AJ130" i="7" s="1"/>
  <c r="BI130" i="29"/>
  <c r="AK130" i="5" s="1"/>
  <c r="AK130" i="7" s="1"/>
  <c r="BJ130" i="29"/>
  <c r="BK130" i="29"/>
  <c r="AL130" i="5" s="1"/>
  <c r="AL130" i="7" s="1"/>
  <c r="BL130" i="29"/>
  <c r="BM130" i="29"/>
  <c r="BN130" i="29"/>
  <c r="BO130" i="29"/>
  <c r="AM130" i="5" s="1"/>
  <c r="AM130" i="7" s="1"/>
  <c r="BP130" i="29"/>
  <c r="AN130" i="5" s="1"/>
  <c r="AN130" i="7" s="1"/>
  <c r="BQ130" i="29"/>
  <c r="AO130" i="5" s="1"/>
  <c r="AO130" i="7" s="1"/>
  <c r="BR130" i="29"/>
  <c r="AP130" i="5" s="1"/>
  <c r="AP130" i="7" s="1"/>
  <c r="BS130" i="29"/>
  <c r="AQ130" i="5" s="1"/>
  <c r="AQ130" i="7" s="1"/>
  <c r="BT130" i="29"/>
  <c r="AR130" i="5" s="1"/>
  <c r="AR130" i="7" s="1"/>
  <c r="BU130" i="29"/>
  <c r="AS130" i="5" s="1"/>
  <c r="AS130" i="7" s="1"/>
  <c r="BV130" i="29"/>
  <c r="AT130" i="5" s="1"/>
  <c r="AT130" i="7" s="1"/>
  <c r="BW130" i="29"/>
  <c r="BX130" i="29"/>
  <c r="BY130" i="29"/>
  <c r="AU130" i="5" s="1"/>
  <c r="AU130" i="7" s="1"/>
  <c r="BZ130" i="29"/>
  <c r="AV130" i="5" s="1"/>
  <c r="AV130" i="7" s="1"/>
  <c r="CA130" i="29"/>
  <c r="AW130" i="5" s="1"/>
  <c r="AW130" i="7" s="1"/>
  <c r="P131" i="29"/>
  <c r="Q131" i="29"/>
  <c r="R131" i="29"/>
  <c r="S131" i="29"/>
  <c r="E131" i="5" s="1"/>
  <c r="E131" i="7" s="1"/>
  <c r="T131" i="29"/>
  <c r="F131" i="5" s="1"/>
  <c r="F131" i="7" s="1"/>
  <c r="U131" i="29"/>
  <c r="G131" i="5" s="1"/>
  <c r="G131" i="7" s="1"/>
  <c r="V131" i="29"/>
  <c r="H131" i="5" s="1"/>
  <c r="H131" i="7" s="1"/>
  <c r="W131" i="29"/>
  <c r="I131" i="5" s="1"/>
  <c r="I131" i="7" s="1"/>
  <c r="X131" i="29"/>
  <c r="J131" i="5" s="1"/>
  <c r="J131" i="7" s="1"/>
  <c r="Y131" i="29"/>
  <c r="K131" i="5" s="1"/>
  <c r="K131" i="7" s="1"/>
  <c r="Z131" i="29"/>
  <c r="AA131" i="29"/>
  <c r="L131" i="5" s="1"/>
  <c r="L131" i="7" s="1"/>
  <c r="AB131" i="29"/>
  <c r="M131" i="5" s="1"/>
  <c r="M131" i="7" s="1"/>
  <c r="AC131" i="29"/>
  <c r="N131" i="5" s="1"/>
  <c r="N131" i="7" s="1"/>
  <c r="AD131" i="29"/>
  <c r="O131" i="5" s="1"/>
  <c r="O131" i="7" s="1"/>
  <c r="AE131" i="29"/>
  <c r="AF131" i="29"/>
  <c r="P131" i="5" s="1"/>
  <c r="P131" i="7" s="1"/>
  <c r="AG131" i="29"/>
  <c r="Q131" i="5" s="1"/>
  <c r="Q131" i="7" s="1"/>
  <c r="AH131" i="29"/>
  <c r="AI131" i="29"/>
  <c r="R131" i="5" s="1"/>
  <c r="R131" i="7" s="1"/>
  <c r="AJ131" i="29"/>
  <c r="S131" i="5" s="1"/>
  <c r="S131" i="7" s="1"/>
  <c r="AK131" i="29"/>
  <c r="AL131" i="29"/>
  <c r="T131" i="5" s="1"/>
  <c r="T131" i="7" s="1"/>
  <c r="AM131" i="29"/>
  <c r="U131" i="5" s="1"/>
  <c r="U131" i="7" s="1"/>
  <c r="AN131" i="29"/>
  <c r="V131" i="5" s="1"/>
  <c r="V131" i="7" s="1"/>
  <c r="AO131" i="29"/>
  <c r="W131" i="5" s="1"/>
  <c r="W131" i="7" s="1"/>
  <c r="AP131" i="29"/>
  <c r="AQ131" i="29"/>
  <c r="X131" i="5" s="1"/>
  <c r="X131" i="7" s="1"/>
  <c r="AR131" i="29"/>
  <c r="Y131" i="5" s="1"/>
  <c r="Y131" i="7" s="1"/>
  <c r="AS131" i="29"/>
  <c r="Z131" i="5" s="1"/>
  <c r="Z131" i="7" s="1"/>
  <c r="AT131" i="29"/>
  <c r="AA131" i="5" s="1"/>
  <c r="AA131" i="7" s="1"/>
  <c r="AU131" i="29"/>
  <c r="AV131" i="29"/>
  <c r="AB131" i="5" s="1"/>
  <c r="AB131" i="7" s="1"/>
  <c r="AW131" i="29"/>
  <c r="AX131" i="29"/>
  <c r="AC131" i="5" s="1"/>
  <c r="AC131" i="7" s="1"/>
  <c r="AY131" i="29"/>
  <c r="AD131" i="5" s="1"/>
  <c r="AD131" i="7" s="1"/>
  <c r="AZ131" i="29"/>
  <c r="BA131" i="29"/>
  <c r="AE131" i="5" s="1"/>
  <c r="AE131" i="7" s="1"/>
  <c r="BB131" i="29"/>
  <c r="BC131" i="29"/>
  <c r="AF131" i="5" s="1"/>
  <c r="AF131" i="7" s="1"/>
  <c r="BD131" i="29"/>
  <c r="AG131" i="5" s="1"/>
  <c r="AG131" i="7" s="1"/>
  <c r="BE131" i="29"/>
  <c r="AH131" i="5" s="1"/>
  <c r="AH131" i="7" s="1"/>
  <c r="BF131" i="29"/>
  <c r="AI131" i="5" s="1"/>
  <c r="AI131" i="7" s="1"/>
  <c r="BG131" i="29"/>
  <c r="BH131" i="29"/>
  <c r="AJ131" i="5" s="1"/>
  <c r="AJ131" i="7" s="1"/>
  <c r="BI131" i="29"/>
  <c r="AK131" i="5" s="1"/>
  <c r="AK131" i="7" s="1"/>
  <c r="BJ131" i="29"/>
  <c r="BK131" i="29"/>
  <c r="AL131" i="5" s="1"/>
  <c r="AL131" i="7" s="1"/>
  <c r="BL131" i="29"/>
  <c r="BM131" i="29"/>
  <c r="BN131" i="29"/>
  <c r="BO131" i="29"/>
  <c r="AM131" i="5" s="1"/>
  <c r="AM131" i="7" s="1"/>
  <c r="BP131" i="29"/>
  <c r="AN131" i="5" s="1"/>
  <c r="AN131" i="7" s="1"/>
  <c r="BQ131" i="29"/>
  <c r="AO131" i="5" s="1"/>
  <c r="AO131" i="7" s="1"/>
  <c r="BR131" i="29"/>
  <c r="AP131" i="5" s="1"/>
  <c r="AP131" i="7" s="1"/>
  <c r="BS131" i="29"/>
  <c r="AQ131" i="5" s="1"/>
  <c r="AQ131" i="7" s="1"/>
  <c r="BT131" i="29"/>
  <c r="AR131" i="5" s="1"/>
  <c r="AR131" i="7" s="1"/>
  <c r="BU131" i="29"/>
  <c r="AS131" i="5" s="1"/>
  <c r="AS131" i="7" s="1"/>
  <c r="BV131" i="29"/>
  <c r="AT131" i="5" s="1"/>
  <c r="AT131" i="7" s="1"/>
  <c r="BW131" i="29"/>
  <c r="BX131" i="29"/>
  <c r="BY131" i="29"/>
  <c r="AU131" i="5" s="1"/>
  <c r="AU131" i="7" s="1"/>
  <c r="BZ131" i="29"/>
  <c r="AV131" i="5" s="1"/>
  <c r="AV131" i="7" s="1"/>
  <c r="CA131" i="29"/>
  <c r="AW131" i="5" s="1"/>
  <c r="AW131" i="7" s="1"/>
  <c r="P132" i="29"/>
  <c r="Q132" i="29"/>
  <c r="R132" i="29"/>
  <c r="S132" i="29"/>
  <c r="E132" i="5" s="1"/>
  <c r="E132" i="7" s="1"/>
  <c r="T132" i="29"/>
  <c r="F132" i="5" s="1"/>
  <c r="F132" i="7" s="1"/>
  <c r="U132" i="29"/>
  <c r="G132" i="5" s="1"/>
  <c r="G132" i="7" s="1"/>
  <c r="V132" i="29"/>
  <c r="H132" i="5" s="1"/>
  <c r="H132" i="7" s="1"/>
  <c r="W132" i="29"/>
  <c r="I132" i="5" s="1"/>
  <c r="I132" i="7" s="1"/>
  <c r="X132" i="29"/>
  <c r="J132" i="5" s="1"/>
  <c r="J132" i="7" s="1"/>
  <c r="Y132" i="29"/>
  <c r="K132" i="5" s="1"/>
  <c r="K132" i="7" s="1"/>
  <c r="Z132" i="29"/>
  <c r="AA132" i="29"/>
  <c r="L132" i="5" s="1"/>
  <c r="L132" i="7" s="1"/>
  <c r="AB132" i="29"/>
  <c r="M132" i="5" s="1"/>
  <c r="M132" i="7" s="1"/>
  <c r="AC132" i="29"/>
  <c r="N132" i="5" s="1"/>
  <c r="N132" i="7" s="1"/>
  <c r="AD132" i="29"/>
  <c r="O132" i="5" s="1"/>
  <c r="O132" i="7" s="1"/>
  <c r="AE132" i="29"/>
  <c r="AF132" i="29"/>
  <c r="P132" i="5" s="1"/>
  <c r="P132" i="7" s="1"/>
  <c r="AG132" i="29"/>
  <c r="Q132" i="5" s="1"/>
  <c r="Q132" i="7" s="1"/>
  <c r="AH132" i="29"/>
  <c r="AI132" i="29"/>
  <c r="R132" i="5" s="1"/>
  <c r="R132" i="7" s="1"/>
  <c r="AJ132" i="29"/>
  <c r="S132" i="5" s="1"/>
  <c r="S132" i="7" s="1"/>
  <c r="AK132" i="29"/>
  <c r="AL132" i="29"/>
  <c r="T132" i="5" s="1"/>
  <c r="T132" i="7" s="1"/>
  <c r="AM132" i="29"/>
  <c r="U132" i="5" s="1"/>
  <c r="U132" i="7" s="1"/>
  <c r="AN132" i="29"/>
  <c r="V132" i="5" s="1"/>
  <c r="V132" i="7" s="1"/>
  <c r="AO132" i="29"/>
  <c r="W132" i="5" s="1"/>
  <c r="W132" i="7" s="1"/>
  <c r="AP132" i="29"/>
  <c r="AQ132" i="29"/>
  <c r="X132" i="5" s="1"/>
  <c r="X132" i="7" s="1"/>
  <c r="AR132" i="29"/>
  <c r="Y132" i="5" s="1"/>
  <c r="Y132" i="7" s="1"/>
  <c r="AS132" i="29"/>
  <c r="Z132" i="5" s="1"/>
  <c r="Z132" i="7" s="1"/>
  <c r="AT132" i="29"/>
  <c r="AA132" i="5" s="1"/>
  <c r="AA132" i="7" s="1"/>
  <c r="AU132" i="29"/>
  <c r="AV132" i="29"/>
  <c r="AB132" i="5" s="1"/>
  <c r="AB132" i="7" s="1"/>
  <c r="AW132" i="29"/>
  <c r="AX132" i="29"/>
  <c r="AC132" i="5" s="1"/>
  <c r="AC132" i="7" s="1"/>
  <c r="AY132" i="29"/>
  <c r="AD132" i="5" s="1"/>
  <c r="AD132" i="7" s="1"/>
  <c r="AZ132" i="29"/>
  <c r="BA132" i="29"/>
  <c r="AE132" i="5" s="1"/>
  <c r="AE132" i="7" s="1"/>
  <c r="BB132" i="29"/>
  <c r="BC132" i="29"/>
  <c r="AF132" i="5" s="1"/>
  <c r="AF132" i="7" s="1"/>
  <c r="BD132" i="29"/>
  <c r="AG132" i="5" s="1"/>
  <c r="AG132" i="7" s="1"/>
  <c r="BE132" i="29"/>
  <c r="AH132" i="5" s="1"/>
  <c r="AH132" i="7" s="1"/>
  <c r="BF132" i="29"/>
  <c r="AI132" i="5" s="1"/>
  <c r="AI132" i="7" s="1"/>
  <c r="BG132" i="29"/>
  <c r="BH132" i="29"/>
  <c r="AJ132" i="5" s="1"/>
  <c r="AJ132" i="7" s="1"/>
  <c r="BI132" i="29"/>
  <c r="AK132" i="5" s="1"/>
  <c r="AK132" i="7" s="1"/>
  <c r="BJ132" i="29"/>
  <c r="BK132" i="29"/>
  <c r="AL132" i="5" s="1"/>
  <c r="AL132" i="7" s="1"/>
  <c r="BL132" i="29"/>
  <c r="BM132" i="29"/>
  <c r="BN132" i="29"/>
  <c r="BO132" i="29"/>
  <c r="AM132" i="5" s="1"/>
  <c r="AM132" i="7" s="1"/>
  <c r="BP132" i="29"/>
  <c r="AN132" i="5" s="1"/>
  <c r="AN132" i="7" s="1"/>
  <c r="BQ132" i="29"/>
  <c r="AO132" i="5" s="1"/>
  <c r="AO132" i="7" s="1"/>
  <c r="BR132" i="29"/>
  <c r="AP132" i="5" s="1"/>
  <c r="AP132" i="7" s="1"/>
  <c r="BS132" i="29"/>
  <c r="AQ132" i="5" s="1"/>
  <c r="AQ132" i="7" s="1"/>
  <c r="BT132" i="29"/>
  <c r="AR132" i="5" s="1"/>
  <c r="AR132" i="7" s="1"/>
  <c r="BU132" i="29"/>
  <c r="AS132" i="5" s="1"/>
  <c r="AS132" i="7" s="1"/>
  <c r="BV132" i="29"/>
  <c r="AT132" i="5" s="1"/>
  <c r="AT132" i="7" s="1"/>
  <c r="BW132" i="29"/>
  <c r="BX132" i="29"/>
  <c r="BY132" i="29"/>
  <c r="AU132" i="5" s="1"/>
  <c r="AU132" i="7" s="1"/>
  <c r="BZ132" i="29"/>
  <c r="AV132" i="5" s="1"/>
  <c r="AV132" i="7" s="1"/>
  <c r="CA132" i="29"/>
  <c r="AW132" i="5" s="1"/>
  <c r="AW132" i="7" s="1"/>
  <c r="P133" i="29"/>
  <c r="Q133" i="29"/>
  <c r="R133" i="29"/>
  <c r="S133" i="29"/>
  <c r="E133" i="5" s="1"/>
  <c r="E133" i="7" s="1"/>
  <c r="T133" i="29"/>
  <c r="F133" i="5" s="1"/>
  <c r="F133" i="7" s="1"/>
  <c r="U133" i="29"/>
  <c r="G133" i="5" s="1"/>
  <c r="G133" i="7" s="1"/>
  <c r="V133" i="29"/>
  <c r="H133" i="5" s="1"/>
  <c r="H133" i="7" s="1"/>
  <c r="W133" i="29"/>
  <c r="I133" i="5" s="1"/>
  <c r="I133" i="7" s="1"/>
  <c r="X133" i="29"/>
  <c r="J133" i="5" s="1"/>
  <c r="J133" i="7" s="1"/>
  <c r="Y133" i="29"/>
  <c r="K133" i="5" s="1"/>
  <c r="K133" i="7" s="1"/>
  <c r="Z133" i="29"/>
  <c r="AA133" i="29"/>
  <c r="L133" i="5" s="1"/>
  <c r="L133" i="7" s="1"/>
  <c r="AB133" i="29"/>
  <c r="M133" i="5" s="1"/>
  <c r="M133" i="7" s="1"/>
  <c r="AC133" i="29"/>
  <c r="N133" i="5" s="1"/>
  <c r="N133" i="7" s="1"/>
  <c r="AD133" i="29"/>
  <c r="O133" i="5" s="1"/>
  <c r="O133" i="7" s="1"/>
  <c r="AE133" i="29"/>
  <c r="AF133" i="29"/>
  <c r="P133" i="5" s="1"/>
  <c r="P133" i="7" s="1"/>
  <c r="AG133" i="29"/>
  <c r="Q133" i="5" s="1"/>
  <c r="Q133" i="7" s="1"/>
  <c r="AH133" i="29"/>
  <c r="AI133" i="29"/>
  <c r="R133" i="5" s="1"/>
  <c r="R133" i="7" s="1"/>
  <c r="AJ133" i="29"/>
  <c r="S133" i="5" s="1"/>
  <c r="S133" i="7" s="1"/>
  <c r="AK133" i="29"/>
  <c r="AL133" i="29"/>
  <c r="T133" i="5" s="1"/>
  <c r="T133" i="7" s="1"/>
  <c r="AM133" i="29"/>
  <c r="U133" i="5" s="1"/>
  <c r="U133" i="7" s="1"/>
  <c r="AN133" i="29"/>
  <c r="V133" i="5" s="1"/>
  <c r="V133" i="7" s="1"/>
  <c r="AO133" i="29"/>
  <c r="W133" i="5" s="1"/>
  <c r="W133" i="7" s="1"/>
  <c r="AP133" i="29"/>
  <c r="AQ133" i="29"/>
  <c r="X133" i="5" s="1"/>
  <c r="X133" i="7" s="1"/>
  <c r="AR133" i="29"/>
  <c r="Y133" i="5" s="1"/>
  <c r="Y133" i="7" s="1"/>
  <c r="AS133" i="29"/>
  <c r="Z133" i="5" s="1"/>
  <c r="Z133" i="7" s="1"/>
  <c r="AT133" i="29"/>
  <c r="AA133" i="5" s="1"/>
  <c r="AA133" i="7" s="1"/>
  <c r="AU133" i="29"/>
  <c r="AV133" i="29"/>
  <c r="AB133" i="5" s="1"/>
  <c r="AB133" i="7" s="1"/>
  <c r="AW133" i="29"/>
  <c r="AX133" i="29"/>
  <c r="AC133" i="5" s="1"/>
  <c r="AC133" i="7" s="1"/>
  <c r="AY133" i="29"/>
  <c r="AD133" i="5" s="1"/>
  <c r="AD133" i="7" s="1"/>
  <c r="AZ133" i="29"/>
  <c r="BA133" i="29"/>
  <c r="AE133" i="5" s="1"/>
  <c r="AE133" i="7" s="1"/>
  <c r="BB133" i="29"/>
  <c r="BC133" i="29"/>
  <c r="AF133" i="5" s="1"/>
  <c r="AF133" i="7" s="1"/>
  <c r="BD133" i="29"/>
  <c r="AG133" i="5" s="1"/>
  <c r="AG133" i="7" s="1"/>
  <c r="BE133" i="29"/>
  <c r="AH133" i="5" s="1"/>
  <c r="AH133" i="7" s="1"/>
  <c r="BF133" i="29"/>
  <c r="AI133" i="5" s="1"/>
  <c r="AI133" i="7" s="1"/>
  <c r="BG133" i="29"/>
  <c r="BH133" i="29"/>
  <c r="AJ133" i="5" s="1"/>
  <c r="AJ133" i="7" s="1"/>
  <c r="BI133" i="29"/>
  <c r="AK133" i="5" s="1"/>
  <c r="AK133" i="7" s="1"/>
  <c r="BJ133" i="29"/>
  <c r="BK133" i="29"/>
  <c r="AL133" i="5" s="1"/>
  <c r="AL133" i="7" s="1"/>
  <c r="BL133" i="29"/>
  <c r="BM133" i="29"/>
  <c r="BN133" i="29"/>
  <c r="BO133" i="29"/>
  <c r="AM133" i="5" s="1"/>
  <c r="AM133" i="7" s="1"/>
  <c r="BP133" i="29"/>
  <c r="AN133" i="5" s="1"/>
  <c r="AN133" i="7" s="1"/>
  <c r="BQ133" i="29"/>
  <c r="AO133" i="5" s="1"/>
  <c r="AO133" i="7" s="1"/>
  <c r="BR133" i="29"/>
  <c r="AP133" i="5" s="1"/>
  <c r="AP133" i="7" s="1"/>
  <c r="BS133" i="29"/>
  <c r="AQ133" i="5" s="1"/>
  <c r="AQ133" i="7" s="1"/>
  <c r="BT133" i="29"/>
  <c r="AR133" i="5" s="1"/>
  <c r="AR133" i="7" s="1"/>
  <c r="BU133" i="29"/>
  <c r="AS133" i="5" s="1"/>
  <c r="AS133" i="7" s="1"/>
  <c r="BV133" i="29"/>
  <c r="AT133" i="5" s="1"/>
  <c r="AT133" i="7" s="1"/>
  <c r="BW133" i="29"/>
  <c r="BX133" i="29"/>
  <c r="BY133" i="29"/>
  <c r="AU133" i="5" s="1"/>
  <c r="AU133" i="7" s="1"/>
  <c r="BZ133" i="29"/>
  <c r="AV133" i="5" s="1"/>
  <c r="AV133" i="7" s="1"/>
  <c r="CA133" i="29"/>
  <c r="AW133" i="5" s="1"/>
  <c r="AW133" i="7" s="1"/>
  <c r="P134" i="29"/>
  <c r="Q134" i="29"/>
  <c r="R134" i="29"/>
  <c r="S134" i="29"/>
  <c r="E134" i="5" s="1"/>
  <c r="E134" i="7" s="1"/>
  <c r="T134" i="29"/>
  <c r="F134" i="5" s="1"/>
  <c r="F134" i="7" s="1"/>
  <c r="U134" i="29"/>
  <c r="G134" i="5" s="1"/>
  <c r="G134" i="7" s="1"/>
  <c r="V134" i="29"/>
  <c r="H134" i="5" s="1"/>
  <c r="H134" i="7" s="1"/>
  <c r="W134" i="29"/>
  <c r="I134" i="5" s="1"/>
  <c r="I134" i="7" s="1"/>
  <c r="X134" i="29"/>
  <c r="J134" i="5" s="1"/>
  <c r="J134" i="7" s="1"/>
  <c r="Y134" i="29"/>
  <c r="K134" i="5" s="1"/>
  <c r="K134" i="7" s="1"/>
  <c r="Z134" i="29"/>
  <c r="AA134" i="29"/>
  <c r="L134" i="5" s="1"/>
  <c r="L134" i="7" s="1"/>
  <c r="AB134" i="29"/>
  <c r="M134" i="5" s="1"/>
  <c r="M134" i="7" s="1"/>
  <c r="AC134" i="29"/>
  <c r="N134" i="5" s="1"/>
  <c r="N134" i="7" s="1"/>
  <c r="AD134" i="29"/>
  <c r="O134" i="5" s="1"/>
  <c r="O134" i="7" s="1"/>
  <c r="AE134" i="29"/>
  <c r="AF134" i="29"/>
  <c r="P134" i="5" s="1"/>
  <c r="P134" i="7" s="1"/>
  <c r="AG134" i="29"/>
  <c r="Q134" i="5" s="1"/>
  <c r="Q134" i="7" s="1"/>
  <c r="AH134" i="29"/>
  <c r="AI134" i="29"/>
  <c r="R134" i="5" s="1"/>
  <c r="R134" i="7" s="1"/>
  <c r="AJ134" i="29"/>
  <c r="S134" i="5" s="1"/>
  <c r="S134" i="7" s="1"/>
  <c r="AK134" i="29"/>
  <c r="AL134" i="29"/>
  <c r="T134" i="5" s="1"/>
  <c r="T134" i="7" s="1"/>
  <c r="AM134" i="29"/>
  <c r="U134" i="5" s="1"/>
  <c r="U134" i="7" s="1"/>
  <c r="AN134" i="29"/>
  <c r="V134" i="5" s="1"/>
  <c r="V134" i="7" s="1"/>
  <c r="AO134" i="29"/>
  <c r="W134" i="5" s="1"/>
  <c r="W134" i="7" s="1"/>
  <c r="AP134" i="29"/>
  <c r="AQ134" i="29"/>
  <c r="X134" i="5" s="1"/>
  <c r="X134" i="7" s="1"/>
  <c r="AR134" i="29"/>
  <c r="Y134" i="5" s="1"/>
  <c r="Y134" i="7" s="1"/>
  <c r="AS134" i="29"/>
  <c r="Z134" i="5" s="1"/>
  <c r="Z134" i="7" s="1"/>
  <c r="AT134" i="29"/>
  <c r="AA134" i="5" s="1"/>
  <c r="AA134" i="7" s="1"/>
  <c r="AU134" i="29"/>
  <c r="AV134" i="29"/>
  <c r="AB134" i="5" s="1"/>
  <c r="AB134" i="7" s="1"/>
  <c r="AW134" i="29"/>
  <c r="AX134" i="29"/>
  <c r="AC134" i="5" s="1"/>
  <c r="AC134" i="7" s="1"/>
  <c r="AY134" i="29"/>
  <c r="AD134" i="5" s="1"/>
  <c r="AD134" i="7" s="1"/>
  <c r="AZ134" i="29"/>
  <c r="BA134" i="29"/>
  <c r="AE134" i="5" s="1"/>
  <c r="AE134" i="7" s="1"/>
  <c r="BB134" i="29"/>
  <c r="BC134" i="29"/>
  <c r="AF134" i="5" s="1"/>
  <c r="AF134" i="7" s="1"/>
  <c r="BD134" i="29"/>
  <c r="AG134" i="5" s="1"/>
  <c r="AG134" i="7" s="1"/>
  <c r="BE134" i="29"/>
  <c r="AH134" i="5" s="1"/>
  <c r="AH134" i="7" s="1"/>
  <c r="BF134" i="29"/>
  <c r="AI134" i="5" s="1"/>
  <c r="AI134" i="7" s="1"/>
  <c r="BG134" i="29"/>
  <c r="BH134" i="29"/>
  <c r="AJ134" i="5" s="1"/>
  <c r="AJ134" i="7" s="1"/>
  <c r="BI134" i="29"/>
  <c r="AK134" i="5" s="1"/>
  <c r="AK134" i="7" s="1"/>
  <c r="BJ134" i="29"/>
  <c r="BK134" i="29"/>
  <c r="AL134" i="5" s="1"/>
  <c r="AL134" i="7" s="1"/>
  <c r="BL134" i="29"/>
  <c r="BM134" i="29"/>
  <c r="BN134" i="29"/>
  <c r="BO134" i="29"/>
  <c r="AM134" i="5" s="1"/>
  <c r="AM134" i="7" s="1"/>
  <c r="BP134" i="29"/>
  <c r="AN134" i="5" s="1"/>
  <c r="AN134" i="7" s="1"/>
  <c r="BQ134" i="29"/>
  <c r="AO134" i="5" s="1"/>
  <c r="AO134" i="7" s="1"/>
  <c r="BR134" i="29"/>
  <c r="AP134" i="5" s="1"/>
  <c r="AP134" i="7" s="1"/>
  <c r="BS134" i="29"/>
  <c r="AQ134" i="5" s="1"/>
  <c r="AQ134" i="7" s="1"/>
  <c r="BT134" i="29"/>
  <c r="AR134" i="5" s="1"/>
  <c r="AR134" i="7" s="1"/>
  <c r="BU134" i="29"/>
  <c r="AS134" i="5" s="1"/>
  <c r="AS134" i="7" s="1"/>
  <c r="BV134" i="29"/>
  <c r="AT134" i="5" s="1"/>
  <c r="AT134" i="7" s="1"/>
  <c r="BW134" i="29"/>
  <c r="BX134" i="29"/>
  <c r="BY134" i="29"/>
  <c r="AU134" i="5" s="1"/>
  <c r="AU134" i="7" s="1"/>
  <c r="BZ134" i="29"/>
  <c r="AV134" i="5" s="1"/>
  <c r="AV134" i="7" s="1"/>
  <c r="CA134" i="29"/>
  <c r="AW134" i="5" s="1"/>
  <c r="AW134" i="7" s="1"/>
  <c r="P135" i="29"/>
  <c r="Q135" i="29"/>
  <c r="R135" i="29"/>
  <c r="S135" i="29"/>
  <c r="E135" i="5" s="1"/>
  <c r="E135" i="7" s="1"/>
  <c r="T135" i="29"/>
  <c r="F135" i="5" s="1"/>
  <c r="F135" i="7" s="1"/>
  <c r="U135" i="29"/>
  <c r="G135" i="5" s="1"/>
  <c r="G135" i="7" s="1"/>
  <c r="V135" i="29"/>
  <c r="H135" i="5" s="1"/>
  <c r="H135" i="7" s="1"/>
  <c r="W135" i="29"/>
  <c r="I135" i="5" s="1"/>
  <c r="I135" i="7" s="1"/>
  <c r="X135" i="29"/>
  <c r="J135" i="5" s="1"/>
  <c r="J135" i="7" s="1"/>
  <c r="Y135" i="29"/>
  <c r="K135" i="5" s="1"/>
  <c r="K135" i="7" s="1"/>
  <c r="Z135" i="29"/>
  <c r="AA135" i="29"/>
  <c r="L135" i="5" s="1"/>
  <c r="L135" i="7" s="1"/>
  <c r="AB135" i="29"/>
  <c r="M135" i="5" s="1"/>
  <c r="M135" i="7" s="1"/>
  <c r="AC135" i="29"/>
  <c r="N135" i="5" s="1"/>
  <c r="N135" i="7" s="1"/>
  <c r="AD135" i="29"/>
  <c r="O135" i="5" s="1"/>
  <c r="O135" i="7" s="1"/>
  <c r="AE135" i="29"/>
  <c r="AF135" i="29"/>
  <c r="P135" i="5" s="1"/>
  <c r="P135" i="7" s="1"/>
  <c r="AG135" i="29"/>
  <c r="Q135" i="5" s="1"/>
  <c r="Q135" i="7" s="1"/>
  <c r="AH135" i="29"/>
  <c r="AI135" i="29"/>
  <c r="R135" i="5" s="1"/>
  <c r="R135" i="7" s="1"/>
  <c r="AJ135" i="29"/>
  <c r="S135" i="5" s="1"/>
  <c r="S135" i="7" s="1"/>
  <c r="AK135" i="29"/>
  <c r="AL135" i="29"/>
  <c r="T135" i="5" s="1"/>
  <c r="T135" i="7" s="1"/>
  <c r="AM135" i="29"/>
  <c r="U135" i="5" s="1"/>
  <c r="U135" i="7" s="1"/>
  <c r="AN135" i="29"/>
  <c r="V135" i="5" s="1"/>
  <c r="V135" i="7" s="1"/>
  <c r="AO135" i="29"/>
  <c r="W135" i="5" s="1"/>
  <c r="W135" i="7" s="1"/>
  <c r="AP135" i="29"/>
  <c r="AQ135" i="29"/>
  <c r="X135" i="5" s="1"/>
  <c r="X135" i="7" s="1"/>
  <c r="AR135" i="29"/>
  <c r="Y135" i="5" s="1"/>
  <c r="Y135" i="7" s="1"/>
  <c r="AS135" i="29"/>
  <c r="Z135" i="5" s="1"/>
  <c r="Z135" i="7" s="1"/>
  <c r="AT135" i="29"/>
  <c r="AA135" i="5" s="1"/>
  <c r="AA135" i="7" s="1"/>
  <c r="AU135" i="29"/>
  <c r="AV135" i="29"/>
  <c r="AB135" i="5" s="1"/>
  <c r="AB135" i="7" s="1"/>
  <c r="AW135" i="29"/>
  <c r="AX135" i="29"/>
  <c r="AC135" i="5" s="1"/>
  <c r="AC135" i="7" s="1"/>
  <c r="AY135" i="29"/>
  <c r="AD135" i="5" s="1"/>
  <c r="AD135" i="7" s="1"/>
  <c r="AZ135" i="29"/>
  <c r="BA135" i="29"/>
  <c r="AE135" i="5" s="1"/>
  <c r="AE135" i="7" s="1"/>
  <c r="BB135" i="29"/>
  <c r="BC135" i="29"/>
  <c r="AF135" i="5" s="1"/>
  <c r="AF135" i="7" s="1"/>
  <c r="BD135" i="29"/>
  <c r="AG135" i="5" s="1"/>
  <c r="AG135" i="7" s="1"/>
  <c r="BE135" i="29"/>
  <c r="AH135" i="5" s="1"/>
  <c r="AH135" i="7" s="1"/>
  <c r="BF135" i="29"/>
  <c r="AI135" i="5" s="1"/>
  <c r="AI135" i="7" s="1"/>
  <c r="BG135" i="29"/>
  <c r="BH135" i="29"/>
  <c r="AJ135" i="5" s="1"/>
  <c r="AJ135" i="7" s="1"/>
  <c r="BI135" i="29"/>
  <c r="AK135" i="5" s="1"/>
  <c r="AK135" i="7" s="1"/>
  <c r="BJ135" i="29"/>
  <c r="BK135" i="29"/>
  <c r="AL135" i="5" s="1"/>
  <c r="AL135" i="7" s="1"/>
  <c r="BL135" i="29"/>
  <c r="BM135" i="29"/>
  <c r="BN135" i="29"/>
  <c r="BO135" i="29"/>
  <c r="AM135" i="5" s="1"/>
  <c r="AM135" i="7" s="1"/>
  <c r="BP135" i="29"/>
  <c r="AN135" i="5" s="1"/>
  <c r="AN135" i="7" s="1"/>
  <c r="BQ135" i="29"/>
  <c r="AO135" i="5" s="1"/>
  <c r="AO135" i="7" s="1"/>
  <c r="BR135" i="29"/>
  <c r="AP135" i="5" s="1"/>
  <c r="AP135" i="7" s="1"/>
  <c r="BS135" i="29"/>
  <c r="AQ135" i="5" s="1"/>
  <c r="AQ135" i="7" s="1"/>
  <c r="BT135" i="29"/>
  <c r="AR135" i="5" s="1"/>
  <c r="AR135" i="7" s="1"/>
  <c r="BU135" i="29"/>
  <c r="AS135" i="5" s="1"/>
  <c r="AS135" i="7" s="1"/>
  <c r="BV135" i="29"/>
  <c r="AT135" i="5" s="1"/>
  <c r="AT135" i="7" s="1"/>
  <c r="BW135" i="29"/>
  <c r="BX135" i="29"/>
  <c r="BY135" i="29"/>
  <c r="AU135" i="5" s="1"/>
  <c r="AU135" i="7" s="1"/>
  <c r="BZ135" i="29"/>
  <c r="AV135" i="5" s="1"/>
  <c r="AV135" i="7" s="1"/>
  <c r="CA135" i="29"/>
  <c r="AW135" i="5" s="1"/>
  <c r="AW135" i="7" s="1"/>
  <c r="P136" i="29"/>
  <c r="Q136" i="29"/>
  <c r="R136" i="29"/>
  <c r="S136" i="29"/>
  <c r="E136" i="5" s="1"/>
  <c r="E136" i="7" s="1"/>
  <c r="T136" i="29"/>
  <c r="F136" i="5" s="1"/>
  <c r="F136" i="7" s="1"/>
  <c r="U136" i="29"/>
  <c r="G136" i="5" s="1"/>
  <c r="G136" i="7" s="1"/>
  <c r="V136" i="29"/>
  <c r="H136" i="5" s="1"/>
  <c r="H136" i="7" s="1"/>
  <c r="W136" i="29"/>
  <c r="I136" i="5" s="1"/>
  <c r="I136" i="7" s="1"/>
  <c r="X136" i="29"/>
  <c r="J136" i="5" s="1"/>
  <c r="J136" i="7" s="1"/>
  <c r="Y136" i="29"/>
  <c r="K136" i="5" s="1"/>
  <c r="K136" i="7" s="1"/>
  <c r="Z136" i="29"/>
  <c r="AA136" i="29"/>
  <c r="L136" i="5" s="1"/>
  <c r="L136" i="7" s="1"/>
  <c r="AB136" i="29"/>
  <c r="M136" i="5" s="1"/>
  <c r="M136" i="7" s="1"/>
  <c r="AC136" i="29"/>
  <c r="N136" i="5" s="1"/>
  <c r="N136" i="7" s="1"/>
  <c r="AD136" i="29"/>
  <c r="O136" i="5" s="1"/>
  <c r="O136" i="7" s="1"/>
  <c r="AE136" i="29"/>
  <c r="AF136" i="29"/>
  <c r="P136" i="5" s="1"/>
  <c r="P136" i="7" s="1"/>
  <c r="AG136" i="29"/>
  <c r="Q136" i="5" s="1"/>
  <c r="Q136" i="7" s="1"/>
  <c r="AH136" i="29"/>
  <c r="AI136" i="29"/>
  <c r="R136" i="5" s="1"/>
  <c r="R136" i="7" s="1"/>
  <c r="AJ136" i="29"/>
  <c r="S136" i="5" s="1"/>
  <c r="S136" i="7" s="1"/>
  <c r="AK136" i="29"/>
  <c r="AL136" i="29"/>
  <c r="T136" i="5" s="1"/>
  <c r="T136" i="7" s="1"/>
  <c r="AM136" i="29"/>
  <c r="U136" i="5" s="1"/>
  <c r="U136" i="7" s="1"/>
  <c r="AN136" i="29"/>
  <c r="V136" i="5" s="1"/>
  <c r="V136" i="7" s="1"/>
  <c r="AO136" i="29"/>
  <c r="W136" i="5" s="1"/>
  <c r="W136" i="7" s="1"/>
  <c r="AP136" i="29"/>
  <c r="AQ136" i="29"/>
  <c r="X136" i="5" s="1"/>
  <c r="X136" i="7" s="1"/>
  <c r="AR136" i="29"/>
  <c r="Y136" i="5" s="1"/>
  <c r="Y136" i="7" s="1"/>
  <c r="AS136" i="29"/>
  <c r="Z136" i="5" s="1"/>
  <c r="Z136" i="7" s="1"/>
  <c r="AT136" i="29"/>
  <c r="AA136" i="5" s="1"/>
  <c r="AA136" i="7" s="1"/>
  <c r="AU136" i="29"/>
  <c r="AV136" i="29"/>
  <c r="AB136" i="5" s="1"/>
  <c r="AB136" i="7" s="1"/>
  <c r="AW136" i="29"/>
  <c r="AX136" i="29"/>
  <c r="AC136" i="5" s="1"/>
  <c r="AC136" i="7" s="1"/>
  <c r="AY136" i="29"/>
  <c r="AD136" i="5" s="1"/>
  <c r="AD136" i="7" s="1"/>
  <c r="AZ136" i="29"/>
  <c r="BA136" i="29"/>
  <c r="AE136" i="5" s="1"/>
  <c r="AE136" i="7" s="1"/>
  <c r="BB136" i="29"/>
  <c r="BC136" i="29"/>
  <c r="AF136" i="5" s="1"/>
  <c r="AF136" i="7" s="1"/>
  <c r="BD136" i="29"/>
  <c r="AG136" i="5" s="1"/>
  <c r="AG136" i="7" s="1"/>
  <c r="BE136" i="29"/>
  <c r="AH136" i="5" s="1"/>
  <c r="AH136" i="7" s="1"/>
  <c r="BF136" i="29"/>
  <c r="AI136" i="5" s="1"/>
  <c r="AI136" i="7" s="1"/>
  <c r="BG136" i="29"/>
  <c r="BH136" i="29"/>
  <c r="AJ136" i="5" s="1"/>
  <c r="AJ136" i="7" s="1"/>
  <c r="BI136" i="29"/>
  <c r="AK136" i="5" s="1"/>
  <c r="AK136" i="7" s="1"/>
  <c r="BJ136" i="29"/>
  <c r="BK136" i="29"/>
  <c r="AL136" i="5" s="1"/>
  <c r="AL136" i="7" s="1"/>
  <c r="BL136" i="29"/>
  <c r="BM136" i="29"/>
  <c r="BN136" i="29"/>
  <c r="BO136" i="29"/>
  <c r="AM136" i="5" s="1"/>
  <c r="AM136" i="7" s="1"/>
  <c r="BP136" i="29"/>
  <c r="AN136" i="5" s="1"/>
  <c r="AN136" i="7" s="1"/>
  <c r="BQ136" i="29"/>
  <c r="AO136" i="5" s="1"/>
  <c r="AO136" i="7" s="1"/>
  <c r="BR136" i="29"/>
  <c r="AP136" i="5" s="1"/>
  <c r="AP136" i="7" s="1"/>
  <c r="BS136" i="29"/>
  <c r="AQ136" i="5" s="1"/>
  <c r="AQ136" i="7" s="1"/>
  <c r="BT136" i="29"/>
  <c r="AR136" i="5" s="1"/>
  <c r="AR136" i="7" s="1"/>
  <c r="BU136" i="29"/>
  <c r="AS136" i="5" s="1"/>
  <c r="AS136" i="7" s="1"/>
  <c r="BV136" i="29"/>
  <c r="AT136" i="5" s="1"/>
  <c r="AT136" i="7" s="1"/>
  <c r="BW136" i="29"/>
  <c r="BX136" i="29"/>
  <c r="BY136" i="29"/>
  <c r="AU136" i="5" s="1"/>
  <c r="AU136" i="7" s="1"/>
  <c r="BZ136" i="29"/>
  <c r="AV136" i="5" s="1"/>
  <c r="AV136" i="7" s="1"/>
  <c r="CA136" i="29"/>
  <c r="AW136" i="5" s="1"/>
  <c r="AW136" i="7" s="1"/>
  <c r="P137" i="29"/>
  <c r="Q137" i="29"/>
  <c r="R137" i="29"/>
  <c r="S137" i="29"/>
  <c r="E137" i="5" s="1"/>
  <c r="E137" i="7" s="1"/>
  <c r="T137" i="29"/>
  <c r="F137" i="5" s="1"/>
  <c r="F137" i="7" s="1"/>
  <c r="U137" i="29"/>
  <c r="G137" i="5" s="1"/>
  <c r="G137" i="7" s="1"/>
  <c r="V137" i="29"/>
  <c r="H137" i="5" s="1"/>
  <c r="H137" i="7" s="1"/>
  <c r="W137" i="29"/>
  <c r="I137" i="5" s="1"/>
  <c r="I137" i="7" s="1"/>
  <c r="X137" i="29"/>
  <c r="J137" i="5" s="1"/>
  <c r="J137" i="7" s="1"/>
  <c r="Y137" i="29"/>
  <c r="K137" i="5" s="1"/>
  <c r="K137" i="7" s="1"/>
  <c r="Z137" i="29"/>
  <c r="AA137" i="29"/>
  <c r="L137" i="5" s="1"/>
  <c r="L137" i="7" s="1"/>
  <c r="AB137" i="29"/>
  <c r="M137" i="5" s="1"/>
  <c r="M137" i="7" s="1"/>
  <c r="AC137" i="29"/>
  <c r="N137" i="5" s="1"/>
  <c r="N137" i="7" s="1"/>
  <c r="AD137" i="29"/>
  <c r="O137" i="5" s="1"/>
  <c r="O137" i="7" s="1"/>
  <c r="AE137" i="29"/>
  <c r="AF137" i="29"/>
  <c r="P137" i="5" s="1"/>
  <c r="P137" i="7" s="1"/>
  <c r="AG137" i="29"/>
  <c r="Q137" i="5" s="1"/>
  <c r="Q137" i="7" s="1"/>
  <c r="AH137" i="29"/>
  <c r="AI137" i="29"/>
  <c r="R137" i="5" s="1"/>
  <c r="R137" i="7" s="1"/>
  <c r="AJ137" i="29"/>
  <c r="S137" i="5" s="1"/>
  <c r="S137" i="7" s="1"/>
  <c r="AK137" i="29"/>
  <c r="AL137" i="29"/>
  <c r="T137" i="5" s="1"/>
  <c r="T137" i="7" s="1"/>
  <c r="AM137" i="29"/>
  <c r="U137" i="5" s="1"/>
  <c r="U137" i="7" s="1"/>
  <c r="AN137" i="29"/>
  <c r="V137" i="5" s="1"/>
  <c r="V137" i="7" s="1"/>
  <c r="AO137" i="29"/>
  <c r="W137" i="5" s="1"/>
  <c r="W137" i="7" s="1"/>
  <c r="AP137" i="29"/>
  <c r="AQ137" i="29"/>
  <c r="X137" i="5" s="1"/>
  <c r="X137" i="7" s="1"/>
  <c r="AR137" i="29"/>
  <c r="Y137" i="5" s="1"/>
  <c r="Y137" i="7" s="1"/>
  <c r="AS137" i="29"/>
  <c r="Z137" i="5" s="1"/>
  <c r="Z137" i="7" s="1"/>
  <c r="AT137" i="29"/>
  <c r="AA137" i="5" s="1"/>
  <c r="AA137" i="7" s="1"/>
  <c r="AU137" i="29"/>
  <c r="AV137" i="29"/>
  <c r="AB137" i="5" s="1"/>
  <c r="AB137" i="7" s="1"/>
  <c r="AW137" i="29"/>
  <c r="AX137" i="29"/>
  <c r="AC137" i="5" s="1"/>
  <c r="AC137" i="7" s="1"/>
  <c r="AY137" i="29"/>
  <c r="AD137" i="5" s="1"/>
  <c r="AD137" i="7" s="1"/>
  <c r="AZ137" i="29"/>
  <c r="BA137" i="29"/>
  <c r="AE137" i="5" s="1"/>
  <c r="AE137" i="7" s="1"/>
  <c r="BB137" i="29"/>
  <c r="BC137" i="29"/>
  <c r="AF137" i="5" s="1"/>
  <c r="AF137" i="7" s="1"/>
  <c r="BD137" i="29"/>
  <c r="AG137" i="5" s="1"/>
  <c r="AG137" i="7" s="1"/>
  <c r="BE137" i="29"/>
  <c r="AH137" i="5" s="1"/>
  <c r="AH137" i="7" s="1"/>
  <c r="BF137" i="29"/>
  <c r="AI137" i="5" s="1"/>
  <c r="AI137" i="7" s="1"/>
  <c r="BG137" i="29"/>
  <c r="BH137" i="29"/>
  <c r="AJ137" i="5" s="1"/>
  <c r="AJ137" i="7" s="1"/>
  <c r="BI137" i="29"/>
  <c r="AK137" i="5" s="1"/>
  <c r="AK137" i="7" s="1"/>
  <c r="BJ137" i="29"/>
  <c r="BK137" i="29"/>
  <c r="AL137" i="5" s="1"/>
  <c r="AL137" i="7" s="1"/>
  <c r="BL137" i="29"/>
  <c r="BM137" i="29"/>
  <c r="BN137" i="29"/>
  <c r="BO137" i="29"/>
  <c r="AM137" i="5" s="1"/>
  <c r="AM137" i="7" s="1"/>
  <c r="BP137" i="29"/>
  <c r="AN137" i="5" s="1"/>
  <c r="AN137" i="7" s="1"/>
  <c r="BQ137" i="29"/>
  <c r="AO137" i="5" s="1"/>
  <c r="AO137" i="7" s="1"/>
  <c r="BR137" i="29"/>
  <c r="AP137" i="5" s="1"/>
  <c r="AP137" i="7" s="1"/>
  <c r="BS137" i="29"/>
  <c r="AQ137" i="5" s="1"/>
  <c r="AQ137" i="7" s="1"/>
  <c r="BT137" i="29"/>
  <c r="AR137" i="5" s="1"/>
  <c r="AR137" i="7" s="1"/>
  <c r="BU137" i="29"/>
  <c r="AS137" i="5" s="1"/>
  <c r="AS137" i="7" s="1"/>
  <c r="BV137" i="29"/>
  <c r="AT137" i="5" s="1"/>
  <c r="AT137" i="7" s="1"/>
  <c r="BW137" i="29"/>
  <c r="BX137" i="29"/>
  <c r="BY137" i="29"/>
  <c r="AU137" i="5" s="1"/>
  <c r="AU137" i="7" s="1"/>
  <c r="BZ137" i="29"/>
  <c r="AV137" i="5" s="1"/>
  <c r="AV137" i="7" s="1"/>
  <c r="CA137" i="29"/>
  <c r="AW137" i="5" s="1"/>
  <c r="AW137" i="7" s="1"/>
  <c r="P138" i="29"/>
  <c r="Q138" i="29"/>
  <c r="R138" i="29"/>
  <c r="S138" i="29"/>
  <c r="E138" i="5" s="1"/>
  <c r="T138" i="29"/>
  <c r="F138" i="5" s="1"/>
  <c r="U138" i="29"/>
  <c r="G138" i="5" s="1"/>
  <c r="V138" i="29"/>
  <c r="H138" i="5" s="1"/>
  <c r="W138" i="29"/>
  <c r="I138" i="5" s="1"/>
  <c r="X138" i="29"/>
  <c r="J138" i="5" s="1"/>
  <c r="Y138" i="29"/>
  <c r="K138" i="5" s="1"/>
  <c r="Z138" i="29"/>
  <c r="AA138" i="29"/>
  <c r="L138" i="5" s="1"/>
  <c r="AB138" i="29"/>
  <c r="M138" i="5" s="1"/>
  <c r="AC138" i="29"/>
  <c r="N138" i="5" s="1"/>
  <c r="AD138" i="29"/>
  <c r="O138" i="5" s="1"/>
  <c r="AE138" i="29"/>
  <c r="AF138" i="29"/>
  <c r="P138" i="5" s="1"/>
  <c r="AG138" i="29"/>
  <c r="Q138" i="5" s="1"/>
  <c r="AH138" i="29"/>
  <c r="AI138" i="29"/>
  <c r="R138" i="5" s="1"/>
  <c r="AJ138" i="29"/>
  <c r="S138" i="5" s="1"/>
  <c r="AK138" i="29"/>
  <c r="AL138" i="29"/>
  <c r="T138" i="5" s="1"/>
  <c r="AM138" i="29"/>
  <c r="U138" i="5" s="1"/>
  <c r="AN138" i="29"/>
  <c r="V138" i="5" s="1"/>
  <c r="AO138" i="29"/>
  <c r="W138" i="5" s="1"/>
  <c r="AP138" i="29"/>
  <c r="AQ138" i="29"/>
  <c r="X138" i="5" s="1"/>
  <c r="AR138" i="29"/>
  <c r="Y138" i="5" s="1"/>
  <c r="AS138" i="29"/>
  <c r="Z138" i="5" s="1"/>
  <c r="AT138" i="29"/>
  <c r="AA138" i="5" s="1"/>
  <c r="AU138" i="29"/>
  <c r="AV138" i="29"/>
  <c r="AB138" i="5" s="1"/>
  <c r="AW138" i="29"/>
  <c r="AX138" i="29"/>
  <c r="AC138" i="5" s="1"/>
  <c r="AY138" i="29"/>
  <c r="AD138" i="5" s="1"/>
  <c r="AZ138" i="29"/>
  <c r="BA138" i="29"/>
  <c r="AE138" i="5" s="1"/>
  <c r="BB138" i="29"/>
  <c r="BC138" i="29"/>
  <c r="AF138" i="5" s="1"/>
  <c r="BD138" i="29"/>
  <c r="AG138" i="5" s="1"/>
  <c r="BE138" i="29"/>
  <c r="AH138" i="5" s="1"/>
  <c r="BF138" i="29"/>
  <c r="AI138" i="5" s="1"/>
  <c r="BG138" i="29"/>
  <c r="BH138" i="29"/>
  <c r="AJ138" i="5" s="1"/>
  <c r="BI138" i="29"/>
  <c r="AK138" i="5" s="1"/>
  <c r="BJ138" i="29"/>
  <c r="BK138" i="29"/>
  <c r="AL138" i="5" s="1"/>
  <c r="BL138" i="29"/>
  <c r="BM138" i="29"/>
  <c r="BN138" i="29"/>
  <c r="BO138" i="29"/>
  <c r="AM138" i="5" s="1"/>
  <c r="BP138" i="29"/>
  <c r="AN138" i="5" s="1"/>
  <c r="BQ138" i="29"/>
  <c r="AO138" i="5" s="1"/>
  <c r="BR138" i="29"/>
  <c r="AP138" i="5" s="1"/>
  <c r="BS138" i="29"/>
  <c r="AQ138" i="5" s="1"/>
  <c r="BT138" i="29"/>
  <c r="AR138" i="5" s="1"/>
  <c r="BU138" i="29"/>
  <c r="AS138" i="5" s="1"/>
  <c r="BV138" i="29"/>
  <c r="AT138" i="5" s="1"/>
  <c r="BW138" i="29"/>
  <c r="BX138" i="29"/>
  <c r="BY138" i="29"/>
  <c r="AU138" i="5" s="1"/>
  <c r="BZ138" i="29"/>
  <c r="AV138" i="5" s="1"/>
  <c r="CA138" i="29"/>
  <c r="AW138" i="5" s="1"/>
  <c r="P139" i="29"/>
  <c r="Q139" i="29"/>
  <c r="R139" i="29"/>
  <c r="S139" i="29"/>
  <c r="E139" i="5" s="1"/>
  <c r="E139" i="7" s="1"/>
  <c r="T139" i="29"/>
  <c r="F139" i="5" s="1"/>
  <c r="F139" i="7" s="1"/>
  <c r="U139" i="29"/>
  <c r="G139" i="5" s="1"/>
  <c r="G139" i="7" s="1"/>
  <c r="V139" i="29"/>
  <c r="H139" i="5" s="1"/>
  <c r="H139" i="7" s="1"/>
  <c r="W139" i="29"/>
  <c r="I139" i="5" s="1"/>
  <c r="I139" i="7" s="1"/>
  <c r="X139" i="29"/>
  <c r="J139" i="5" s="1"/>
  <c r="J139" i="7" s="1"/>
  <c r="Y139" i="29"/>
  <c r="K139" i="5" s="1"/>
  <c r="K139" i="7" s="1"/>
  <c r="Z139" i="29"/>
  <c r="AA139" i="29"/>
  <c r="L139" i="5" s="1"/>
  <c r="L139" i="7" s="1"/>
  <c r="AB139" i="29"/>
  <c r="M139" i="5" s="1"/>
  <c r="M139" i="7" s="1"/>
  <c r="AC139" i="29"/>
  <c r="N139" i="5" s="1"/>
  <c r="N139" i="7" s="1"/>
  <c r="AD139" i="29"/>
  <c r="O139" i="5" s="1"/>
  <c r="O139" i="7" s="1"/>
  <c r="AE139" i="29"/>
  <c r="AF139" i="29"/>
  <c r="P139" i="5" s="1"/>
  <c r="P139" i="7" s="1"/>
  <c r="AG139" i="29"/>
  <c r="Q139" i="5" s="1"/>
  <c r="Q139" i="7" s="1"/>
  <c r="AH139" i="29"/>
  <c r="AI139" i="29"/>
  <c r="R139" i="5" s="1"/>
  <c r="R139" i="7" s="1"/>
  <c r="AJ139" i="29"/>
  <c r="S139" i="5" s="1"/>
  <c r="S139" i="7" s="1"/>
  <c r="AK139" i="29"/>
  <c r="AL139" i="29"/>
  <c r="T139" i="5" s="1"/>
  <c r="T139" i="7" s="1"/>
  <c r="AM139" i="29"/>
  <c r="U139" i="5" s="1"/>
  <c r="U139" i="7" s="1"/>
  <c r="AN139" i="29"/>
  <c r="V139" i="5" s="1"/>
  <c r="V139" i="7" s="1"/>
  <c r="AO139" i="29"/>
  <c r="W139" i="5" s="1"/>
  <c r="W139" i="7" s="1"/>
  <c r="AP139" i="29"/>
  <c r="AQ139" i="29"/>
  <c r="X139" i="5" s="1"/>
  <c r="X139" i="7" s="1"/>
  <c r="AR139" i="29"/>
  <c r="Y139" i="5" s="1"/>
  <c r="Y139" i="7" s="1"/>
  <c r="AS139" i="29"/>
  <c r="Z139" i="5" s="1"/>
  <c r="Z139" i="7" s="1"/>
  <c r="AT139" i="29"/>
  <c r="AA139" i="5" s="1"/>
  <c r="AA139" i="7" s="1"/>
  <c r="AU139" i="29"/>
  <c r="AV139" i="29"/>
  <c r="AB139" i="5" s="1"/>
  <c r="AB139" i="7" s="1"/>
  <c r="AW139" i="29"/>
  <c r="AX139" i="29"/>
  <c r="AC139" i="5" s="1"/>
  <c r="AC139" i="7" s="1"/>
  <c r="AY139" i="29"/>
  <c r="AD139" i="5" s="1"/>
  <c r="AD139" i="7" s="1"/>
  <c r="AZ139" i="29"/>
  <c r="BA139" i="29"/>
  <c r="AE139" i="5" s="1"/>
  <c r="AE139" i="7" s="1"/>
  <c r="BB139" i="29"/>
  <c r="BC139" i="29"/>
  <c r="AF139" i="5" s="1"/>
  <c r="AF139" i="7" s="1"/>
  <c r="BD139" i="29"/>
  <c r="AG139" i="5" s="1"/>
  <c r="AG139" i="7" s="1"/>
  <c r="BE139" i="29"/>
  <c r="AH139" i="5" s="1"/>
  <c r="AH139" i="7" s="1"/>
  <c r="BF139" i="29"/>
  <c r="AI139" i="5" s="1"/>
  <c r="AI139" i="7" s="1"/>
  <c r="BG139" i="29"/>
  <c r="BH139" i="29"/>
  <c r="AJ139" i="5" s="1"/>
  <c r="AJ139" i="7" s="1"/>
  <c r="BI139" i="29"/>
  <c r="AK139" i="5" s="1"/>
  <c r="AK139" i="7" s="1"/>
  <c r="BJ139" i="29"/>
  <c r="BK139" i="29"/>
  <c r="AL139" i="5" s="1"/>
  <c r="AL139" i="7" s="1"/>
  <c r="BL139" i="29"/>
  <c r="BM139" i="29"/>
  <c r="BN139" i="29"/>
  <c r="BO139" i="29"/>
  <c r="AM139" i="5" s="1"/>
  <c r="AM139" i="7" s="1"/>
  <c r="BP139" i="29"/>
  <c r="AN139" i="5" s="1"/>
  <c r="AN139" i="7" s="1"/>
  <c r="BQ139" i="29"/>
  <c r="AO139" i="5" s="1"/>
  <c r="AO139" i="7" s="1"/>
  <c r="BR139" i="29"/>
  <c r="AP139" i="5" s="1"/>
  <c r="AP139" i="7" s="1"/>
  <c r="BS139" i="29"/>
  <c r="AQ139" i="5" s="1"/>
  <c r="AQ139" i="7" s="1"/>
  <c r="BT139" i="29"/>
  <c r="AR139" i="5" s="1"/>
  <c r="AR139" i="7" s="1"/>
  <c r="BU139" i="29"/>
  <c r="AS139" i="5" s="1"/>
  <c r="AS139" i="7" s="1"/>
  <c r="BV139" i="29"/>
  <c r="AT139" i="5" s="1"/>
  <c r="AT139" i="7" s="1"/>
  <c r="BW139" i="29"/>
  <c r="BX139" i="29"/>
  <c r="BY139" i="29"/>
  <c r="AU139" i="5" s="1"/>
  <c r="AU139" i="7" s="1"/>
  <c r="BZ139" i="29"/>
  <c r="AV139" i="5" s="1"/>
  <c r="AV139" i="7" s="1"/>
  <c r="CA139" i="29"/>
  <c r="AW139" i="5" s="1"/>
  <c r="AW139" i="7" s="1"/>
  <c r="P140" i="29"/>
  <c r="Q140" i="29"/>
  <c r="R140" i="29"/>
  <c r="S140" i="29"/>
  <c r="E140" i="5" s="1"/>
  <c r="E140" i="7" s="1"/>
  <c r="T140" i="29"/>
  <c r="F140" i="5" s="1"/>
  <c r="F140" i="7" s="1"/>
  <c r="U140" i="29"/>
  <c r="G140" i="5" s="1"/>
  <c r="G140" i="7" s="1"/>
  <c r="V140" i="29"/>
  <c r="H140" i="5" s="1"/>
  <c r="H140" i="7" s="1"/>
  <c r="W140" i="29"/>
  <c r="I140" i="5" s="1"/>
  <c r="I140" i="7" s="1"/>
  <c r="X140" i="29"/>
  <c r="J140" i="5" s="1"/>
  <c r="J140" i="7" s="1"/>
  <c r="Y140" i="29"/>
  <c r="K140" i="5" s="1"/>
  <c r="K140" i="7" s="1"/>
  <c r="Z140" i="29"/>
  <c r="AA140" i="29"/>
  <c r="L140" i="5" s="1"/>
  <c r="L140" i="7" s="1"/>
  <c r="AB140" i="29"/>
  <c r="M140" i="5" s="1"/>
  <c r="M140" i="7" s="1"/>
  <c r="AC140" i="29"/>
  <c r="N140" i="5" s="1"/>
  <c r="N140" i="7" s="1"/>
  <c r="AD140" i="29"/>
  <c r="O140" i="5" s="1"/>
  <c r="O140" i="7" s="1"/>
  <c r="AE140" i="29"/>
  <c r="AF140" i="29"/>
  <c r="P140" i="5" s="1"/>
  <c r="P140" i="7" s="1"/>
  <c r="AG140" i="29"/>
  <c r="Q140" i="5" s="1"/>
  <c r="Q140" i="7" s="1"/>
  <c r="AH140" i="29"/>
  <c r="AI140" i="29"/>
  <c r="R140" i="5" s="1"/>
  <c r="R140" i="7" s="1"/>
  <c r="AJ140" i="29"/>
  <c r="S140" i="5" s="1"/>
  <c r="S140" i="7" s="1"/>
  <c r="AK140" i="29"/>
  <c r="AL140" i="29"/>
  <c r="T140" i="5" s="1"/>
  <c r="T140" i="7" s="1"/>
  <c r="AM140" i="29"/>
  <c r="U140" i="5" s="1"/>
  <c r="U140" i="7" s="1"/>
  <c r="AN140" i="29"/>
  <c r="V140" i="5" s="1"/>
  <c r="V140" i="7" s="1"/>
  <c r="AO140" i="29"/>
  <c r="W140" i="5" s="1"/>
  <c r="W140" i="7" s="1"/>
  <c r="AP140" i="29"/>
  <c r="AQ140" i="29"/>
  <c r="X140" i="5" s="1"/>
  <c r="X140" i="7" s="1"/>
  <c r="AR140" i="29"/>
  <c r="Y140" i="5" s="1"/>
  <c r="Y140" i="7" s="1"/>
  <c r="AS140" i="29"/>
  <c r="Z140" i="5" s="1"/>
  <c r="Z140" i="7" s="1"/>
  <c r="AT140" i="29"/>
  <c r="AA140" i="5" s="1"/>
  <c r="AA140" i="7" s="1"/>
  <c r="AU140" i="29"/>
  <c r="AV140" i="29"/>
  <c r="AB140" i="5" s="1"/>
  <c r="AB140" i="7" s="1"/>
  <c r="AW140" i="29"/>
  <c r="AX140" i="29"/>
  <c r="AC140" i="5" s="1"/>
  <c r="AC140" i="7" s="1"/>
  <c r="AY140" i="29"/>
  <c r="AD140" i="5" s="1"/>
  <c r="AD140" i="7" s="1"/>
  <c r="AZ140" i="29"/>
  <c r="BA140" i="29"/>
  <c r="AE140" i="5" s="1"/>
  <c r="AE140" i="7" s="1"/>
  <c r="BB140" i="29"/>
  <c r="BC140" i="29"/>
  <c r="AF140" i="5" s="1"/>
  <c r="AF140" i="7" s="1"/>
  <c r="BD140" i="29"/>
  <c r="AG140" i="5" s="1"/>
  <c r="AG140" i="7" s="1"/>
  <c r="BE140" i="29"/>
  <c r="AH140" i="5" s="1"/>
  <c r="AH140" i="7" s="1"/>
  <c r="BF140" i="29"/>
  <c r="AI140" i="5" s="1"/>
  <c r="AI140" i="7" s="1"/>
  <c r="BG140" i="29"/>
  <c r="BH140" i="29"/>
  <c r="AJ140" i="5" s="1"/>
  <c r="AJ140" i="7" s="1"/>
  <c r="BI140" i="29"/>
  <c r="AK140" i="5" s="1"/>
  <c r="AK140" i="7" s="1"/>
  <c r="BJ140" i="29"/>
  <c r="BK140" i="29"/>
  <c r="AL140" i="5" s="1"/>
  <c r="AL140" i="7" s="1"/>
  <c r="BL140" i="29"/>
  <c r="BM140" i="29"/>
  <c r="BN140" i="29"/>
  <c r="BO140" i="29"/>
  <c r="AM140" i="5" s="1"/>
  <c r="AM140" i="7" s="1"/>
  <c r="BP140" i="29"/>
  <c r="AN140" i="5" s="1"/>
  <c r="AN140" i="7" s="1"/>
  <c r="BQ140" i="29"/>
  <c r="AO140" i="5" s="1"/>
  <c r="AO140" i="7" s="1"/>
  <c r="BR140" i="29"/>
  <c r="AP140" i="5" s="1"/>
  <c r="AP140" i="7" s="1"/>
  <c r="BS140" i="29"/>
  <c r="AQ140" i="5" s="1"/>
  <c r="AQ140" i="7" s="1"/>
  <c r="BT140" i="29"/>
  <c r="AR140" i="5" s="1"/>
  <c r="AR140" i="7" s="1"/>
  <c r="BU140" i="29"/>
  <c r="AS140" i="5" s="1"/>
  <c r="AS140" i="7" s="1"/>
  <c r="BV140" i="29"/>
  <c r="AT140" i="5" s="1"/>
  <c r="AT140" i="7" s="1"/>
  <c r="BW140" i="29"/>
  <c r="BX140" i="29"/>
  <c r="BY140" i="29"/>
  <c r="AU140" i="5" s="1"/>
  <c r="AU140" i="7" s="1"/>
  <c r="BZ140" i="29"/>
  <c r="AV140" i="5" s="1"/>
  <c r="AV140" i="7" s="1"/>
  <c r="CA140" i="29"/>
  <c r="AW140" i="5" s="1"/>
  <c r="AW140" i="7" s="1"/>
  <c r="P141" i="29"/>
  <c r="Q141" i="29"/>
  <c r="R141" i="29"/>
  <c r="S141" i="29"/>
  <c r="E141" i="5" s="1"/>
  <c r="E141" i="7" s="1"/>
  <c r="T141" i="29"/>
  <c r="F141" i="5" s="1"/>
  <c r="F141" i="7" s="1"/>
  <c r="U141" i="29"/>
  <c r="G141" i="5" s="1"/>
  <c r="G141" i="7" s="1"/>
  <c r="V141" i="29"/>
  <c r="H141" i="5" s="1"/>
  <c r="H141" i="7" s="1"/>
  <c r="W141" i="29"/>
  <c r="I141" i="5" s="1"/>
  <c r="I141" i="7" s="1"/>
  <c r="X141" i="29"/>
  <c r="J141" i="5" s="1"/>
  <c r="J141" i="7" s="1"/>
  <c r="Y141" i="29"/>
  <c r="K141" i="5" s="1"/>
  <c r="K141" i="7" s="1"/>
  <c r="Z141" i="29"/>
  <c r="AA141" i="29"/>
  <c r="L141" i="5" s="1"/>
  <c r="L141" i="7" s="1"/>
  <c r="AB141" i="29"/>
  <c r="M141" i="5" s="1"/>
  <c r="M141" i="7" s="1"/>
  <c r="AC141" i="29"/>
  <c r="N141" i="5" s="1"/>
  <c r="N141" i="7" s="1"/>
  <c r="AD141" i="29"/>
  <c r="O141" i="5" s="1"/>
  <c r="O141" i="7" s="1"/>
  <c r="AE141" i="29"/>
  <c r="AF141" i="29"/>
  <c r="P141" i="5" s="1"/>
  <c r="P141" i="7" s="1"/>
  <c r="AG141" i="29"/>
  <c r="Q141" i="5" s="1"/>
  <c r="Q141" i="7" s="1"/>
  <c r="AH141" i="29"/>
  <c r="AI141" i="29"/>
  <c r="R141" i="5" s="1"/>
  <c r="R141" i="7" s="1"/>
  <c r="AJ141" i="29"/>
  <c r="S141" i="5" s="1"/>
  <c r="S141" i="7" s="1"/>
  <c r="AK141" i="29"/>
  <c r="AL141" i="29"/>
  <c r="T141" i="5" s="1"/>
  <c r="T141" i="7" s="1"/>
  <c r="AM141" i="29"/>
  <c r="U141" i="5" s="1"/>
  <c r="U141" i="7" s="1"/>
  <c r="AN141" i="29"/>
  <c r="V141" i="5" s="1"/>
  <c r="V141" i="7" s="1"/>
  <c r="AO141" i="29"/>
  <c r="W141" i="5" s="1"/>
  <c r="W141" i="7" s="1"/>
  <c r="AP141" i="29"/>
  <c r="AQ141" i="29"/>
  <c r="X141" i="5" s="1"/>
  <c r="X141" i="7" s="1"/>
  <c r="AR141" i="29"/>
  <c r="Y141" i="5" s="1"/>
  <c r="Y141" i="7" s="1"/>
  <c r="AS141" i="29"/>
  <c r="Z141" i="5" s="1"/>
  <c r="Z141" i="7" s="1"/>
  <c r="AT141" i="29"/>
  <c r="AA141" i="5" s="1"/>
  <c r="AA141" i="7" s="1"/>
  <c r="AU141" i="29"/>
  <c r="AV141" i="29"/>
  <c r="AB141" i="5" s="1"/>
  <c r="AB141" i="7" s="1"/>
  <c r="AW141" i="29"/>
  <c r="AX141" i="29"/>
  <c r="AC141" i="5" s="1"/>
  <c r="AC141" i="7" s="1"/>
  <c r="AY141" i="29"/>
  <c r="AD141" i="5" s="1"/>
  <c r="AD141" i="7" s="1"/>
  <c r="AZ141" i="29"/>
  <c r="BA141" i="29"/>
  <c r="AE141" i="5" s="1"/>
  <c r="AE141" i="7" s="1"/>
  <c r="BB141" i="29"/>
  <c r="BC141" i="29"/>
  <c r="AF141" i="5" s="1"/>
  <c r="AF141" i="7" s="1"/>
  <c r="BD141" i="29"/>
  <c r="AG141" i="5" s="1"/>
  <c r="AG141" i="7" s="1"/>
  <c r="BE141" i="29"/>
  <c r="AH141" i="5" s="1"/>
  <c r="AH141" i="7" s="1"/>
  <c r="BF141" i="29"/>
  <c r="AI141" i="5" s="1"/>
  <c r="AI141" i="7" s="1"/>
  <c r="BG141" i="29"/>
  <c r="BH141" i="29"/>
  <c r="AJ141" i="5" s="1"/>
  <c r="AJ141" i="7" s="1"/>
  <c r="BI141" i="29"/>
  <c r="AK141" i="5" s="1"/>
  <c r="AK141" i="7" s="1"/>
  <c r="BJ141" i="29"/>
  <c r="BK141" i="29"/>
  <c r="AL141" i="5" s="1"/>
  <c r="AL141" i="7" s="1"/>
  <c r="BL141" i="29"/>
  <c r="BM141" i="29"/>
  <c r="BN141" i="29"/>
  <c r="BO141" i="29"/>
  <c r="AM141" i="5" s="1"/>
  <c r="AM141" i="7" s="1"/>
  <c r="BP141" i="29"/>
  <c r="AN141" i="5" s="1"/>
  <c r="AN141" i="7" s="1"/>
  <c r="BQ141" i="29"/>
  <c r="AO141" i="5" s="1"/>
  <c r="AO141" i="7" s="1"/>
  <c r="BR141" i="29"/>
  <c r="AP141" i="5" s="1"/>
  <c r="AP141" i="7" s="1"/>
  <c r="BS141" i="29"/>
  <c r="AQ141" i="5" s="1"/>
  <c r="AQ141" i="7" s="1"/>
  <c r="BT141" i="29"/>
  <c r="AR141" i="5" s="1"/>
  <c r="AR141" i="7" s="1"/>
  <c r="BU141" i="29"/>
  <c r="AS141" i="5" s="1"/>
  <c r="AS141" i="7" s="1"/>
  <c r="BV141" i="29"/>
  <c r="AT141" i="5" s="1"/>
  <c r="AT141" i="7" s="1"/>
  <c r="BW141" i="29"/>
  <c r="BX141" i="29"/>
  <c r="BY141" i="29"/>
  <c r="AU141" i="5" s="1"/>
  <c r="AU141" i="7" s="1"/>
  <c r="BZ141" i="29"/>
  <c r="AV141" i="5" s="1"/>
  <c r="AV141" i="7" s="1"/>
  <c r="CA141" i="29"/>
  <c r="AW141" i="5" s="1"/>
  <c r="AW141" i="7" s="1"/>
  <c r="P142" i="29"/>
  <c r="Q142" i="29"/>
  <c r="R142" i="29"/>
  <c r="S142" i="29"/>
  <c r="E142" i="5" s="1"/>
  <c r="E142" i="7" s="1"/>
  <c r="T142" i="29"/>
  <c r="F142" i="5" s="1"/>
  <c r="F142" i="7" s="1"/>
  <c r="U142" i="29"/>
  <c r="G142" i="5" s="1"/>
  <c r="G142" i="7" s="1"/>
  <c r="V142" i="29"/>
  <c r="H142" i="5" s="1"/>
  <c r="H142" i="7" s="1"/>
  <c r="W142" i="29"/>
  <c r="I142" i="5" s="1"/>
  <c r="I142" i="7" s="1"/>
  <c r="X142" i="29"/>
  <c r="J142" i="5" s="1"/>
  <c r="J142" i="7" s="1"/>
  <c r="Y142" i="29"/>
  <c r="K142" i="5" s="1"/>
  <c r="K142" i="7" s="1"/>
  <c r="Z142" i="29"/>
  <c r="AA142" i="29"/>
  <c r="L142" i="5" s="1"/>
  <c r="L142" i="7" s="1"/>
  <c r="AB142" i="29"/>
  <c r="M142" i="5" s="1"/>
  <c r="M142" i="7" s="1"/>
  <c r="AC142" i="29"/>
  <c r="N142" i="5" s="1"/>
  <c r="N142" i="7" s="1"/>
  <c r="AD142" i="29"/>
  <c r="O142" i="5" s="1"/>
  <c r="O142" i="7" s="1"/>
  <c r="AE142" i="29"/>
  <c r="AF142" i="29"/>
  <c r="P142" i="5" s="1"/>
  <c r="P142" i="7" s="1"/>
  <c r="AG142" i="29"/>
  <c r="Q142" i="5" s="1"/>
  <c r="Q142" i="7" s="1"/>
  <c r="AH142" i="29"/>
  <c r="AI142" i="29"/>
  <c r="R142" i="5" s="1"/>
  <c r="R142" i="7" s="1"/>
  <c r="AJ142" i="29"/>
  <c r="S142" i="5" s="1"/>
  <c r="S142" i="7" s="1"/>
  <c r="AK142" i="29"/>
  <c r="AL142" i="29"/>
  <c r="T142" i="5" s="1"/>
  <c r="T142" i="7" s="1"/>
  <c r="AM142" i="29"/>
  <c r="U142" i="5" s="1"/>
  <c r="U142" i="7" s="1"/>
  <c r="AN142" i="29"/>
  <c r="V142" i="5" s="1"/>
  <c r="V142" i="7" s="1"/>
  <c r="AO142" i="29"/>
  <c r="W142" i="5" s="1"/>
  <c r="W142" i="7" s="1"/>
  <c r="AP142" i="29"/>
  <c r="AQ142" i="29"/>
  <c r="X142" i="5" s="1"/>
  <c r="X142" i="7" s="1"/>
  <c r="AR142" i="29"/>
  <c r="Y142" i="5" s="1"/>
  <c r="Y142" i="7" s="1"/>
  <c r="AS142" i="29"/>
  <c r="Z142" i="5" s="1"/>
  <c r="Z142" i="7" s="1"/>
  <c r="AT142" i="29"/>
  <c r="AA142" i="5" s="1"/>
  <c r="AA142" i="7" s="1"/>
  <c r="AU142" i="29"/>
  <c r="AV142" i="29"/>
  <c r="AB142" i="5" s="1"/>
  <c r="AB142" i="7" s="1"/>
  <c r="AW142" i="29"/>
  <c r="AX142" i="29"/>
  <c r="AC142" i="5" s="1"/>
  <c r="AC142" i="7" s="1"/>
  <c r="AY142" i="29"/>
  <c r="AD142" i="5" s="1"/>
  <c r="AD142" i="7" s="1"/>
  <c r="AZ142" i="29"/>
  <c r="BA142" i="29"/>
  <c r="AE142" i="5" s="1"/>
  <c r="AE142" i="7" s="1"/>
  <c r="BB142" i="29"/>
  <c r="BC142" i="29"/>
  <c r="AF142" i="5" s="1"/>
  <c r="AF142" i="7" s="1"/>
  <c r="BD142" i="29"/>
  <c r="AG142" i="5" s="1"/>
  <c r="AG142" i="7" s="1"/>
  <c r="BE142" i="29"/>
  <c r="AH142" i="5" s="1"/>
  <c r="AH142" i="7" s="1"/>
  <c r="BF142" i="29"/>
  <c r="AI142" i="5" s="1"/>
  <c r="AI142" i="7" s="1"/>
  <c r="BG142" i="29"/>
  <c r="BH142" i="29"/>
  <c r="AJ142" i="5" s="1"/>
  <c r="AJ142" i="7" s="1"/>
  <c r="BI142" i="29"/>
  <c r="AK142" i="5" s="1"/>
  <c r="AK142" i="7" s="1"/>
  <c r="BJ142" i="29"/>
  <c r="BK142" i="29"/>
  <c r="AL142" i="5" s="1"/>
  <c r="AL142" i="7" s="1"/>
  <c r="BL142" i="29"/>
  <c r="BM142" i="29"/>
  <c r="BN142" i="29"/>
  <c r="BO142" i="29"/>
  <c r="AM142" i="5" s="1"/>
  <c r="AM142" i="7" s="1"/>
  <c r="BP142" i="29"/>
  <c r="AN142" i="5" s="1"/>
  <c r="AN142" i="7" s="1"/>
  <c r="BQ142" i="29"/>
  <c r="AO142" i="5" s="1"/>
  <c r="AO142" i="7" s="1"/>
  <c r="BR142" i="29"/>
  <c r="AP142" i="5" s="1"/>
  <c r="AP142" i="7" s="1"/>
  <c r="BS142" i="29"/>
  <c r="AQ142" i="5" s="1"/>
  <c r="AQ142" i="7" s="1"/>
  <c r="BT142" i="29"/>
  <c r="AR142" i="5" s="1"/>
  <c r="AR142" i="7" s="1"/>
  <c r="BU142" i="29"/>
  <c r="AS142" i="5" s="1"/>
  <c r="AS142" i="7" s="1"/>
  <c r="BV142" i="29"/>
  <c r="AT142" i="5" s="1"/>
  <c r="AT142" i="7" s="1"/>
  <c r="BW142" i="29"/>
  <c r="BX142" i="29"/>
  <c r="BY142" i="29"/>
  <c r="AU142" i="5" s="1"/>
  <c r="AU142" i="7" s="1"/>
  <c r="BZ142" i="29"/>
  <c r="AV142" i="5" s="1"/>
  <c r="AV142" i="7" s="1"/>
  <c r="CA142" i="29"/>
  <c r="AW142" i="5" s="1"/>
  <c r="AW142" i="7" s="1"/>
  <c r="P143" i="29"/>
  <c r="Q143" i="29"/>
  <c r="R143" i="29"/>
  <c r="S143" i="29"/>
  <c r="E143" i="5" s="1"/>
  <c r="E143" i="7" s="1"/>
  <c r="T143" i="29"/>
  <c r="F143" i="5" s="1"/>
  <c r="F143" i="7" s="1"/>
  <c r="U143" i="29"/>
  <c r="G143" i="5" s="1"/>
  <c r="G143" i="7" s="1"/>
  <c r="V143" i="29"/>
  <c r="H143" i="5" s="1"/>
  <c r="H143" i="7" s="1"/>
  <c r="W143" i="29"/>
  <c r="I143" i="5" s="1"/>
  <c r="I143" i="7" s="1"/>
  <c r="X143" i="29"/>
  <c r="J143" i="5" s="1"/>
  <c r="J143" i="7" s="1"/>
  <c r="Y143" i="29"/>
  <c r="K143" i="5" s="1"/>
  <c r="K143" i="7" s="1"/>
  <c r="Z143" i="29"/>
  <c r="AA143" i="29"/>
  <c r="L143" i="5" s="1"/>
  <c r="L143" i="7" s="1"/>
  <c r="AB143" i="29"/>
  <c r="M143" i="5" s="1"/>
  <c r="M143" i="7" s="1"/>
  <c r="AC143" i="29"/>
  <c r="N143" i="5" s="1"/>
  <c r="N143" i="7" s="1"/>
  <c r="AD143" i="29"/>
  <c r="O143" i="5" s="1"/>
  <c r="O143" i="7" s="1"/>
  <c r="AE143" i="29"/>
  <c r="AF143" i="29"/>
  <c r="P143" i="5" s="1"/>
  <c r="P143" i="7" s="1"/>
  <c r="AG143" i="29"/>
  <c r="Q143" i="5" s="1"/>
  <c r="Q143" i="7" s="1"/>
  <c r="AH143" i="29"/>
  <c r="AI143" i="29"/>
  <c r="R143" i="5" s="1"/>
  <c r="R143" i="7" s="1"/>
  <c r="AJ143" i="29"/>
  <c r="S143" i="5" s="1"/>
  <c r="S143" i="7" s="1"/>
  <c r="AK143" i="29"/>
  <c r="AL143" i="29"/>
  <c r="T143" i="5" s="1"/>
  <c r="T143" i="7" s="1"/>
  <c r="AM143" i="29"/>
  <c r="U143" i="5" s="1"/>
  <c r="U143" i="7" s="1"/>
  <c r="AN143" i="29"/>
  <c r="V143" i="5" s="1"/>
  <c r="V143" i="7" s="1"/>
  <c r="AO143" i="29"/>
  <c r="W143" i="5" s="1"/>
  <c r="W143" i="7" s="1"/>
  <c r="AP143" i="29"/>
  <c r="AQ143" i="29"/>
  <c r="X143" i="5" s="1"/>
  <c r="X143" i="7" s="1"/>
  <c r="AR143" i="29"/>
  <c r="Y143" i="5" s="1"/>
  <c r="Y143" i="7" s="1"/>
  <c r="AS143" i="29"/>
  <c r="Z143" i="5" s="1"/>
  <c r="Z143" i="7" s="1"/>
  <c r="AT143" i="29"/>
  <c r="AA143" i="5" s="1"/>
  <c r="AA143" i="7" s="1"/>
  <c r="AU143" i="29"/>
  <c r="AV143" i="29"/>
  <c r="AB143" i="5" s="1"/>
  <c r="AB143" i="7" s="1"/>
  <c r="AW143" i="29"/>
  <c r="AX143" i="29"/>
  <c r="AC143" i="5" s="1"/>
  <c r="AC143" i="7" s="1"/>
  <c r="AY143" i="29"/>
  <c r="AD143" i="5" s="1"/>
  <c r="AD143" i="7" s="1"/>
  <c r="AZ143" i="29"/>
  <c r="BA143" i="29"/>
  <c r="AE143" i="5" s="1"/>
  <c r="AE143" i="7" s="1"/>
  <c r="BB143" i="29"/>
  <c r="BC143" i="29"/>
  <c r="AF143" i="5" s="1"/>
  <c r="AF143" i="7" s="1"/>
  <c r="BD143" i="29"/>
  <c r="AG143" i="5" s="1"/>
  <c r="AG143" i="7" s="1"/>
  <c r="BE143" i="29"/>
  <c r="AH143" i="5" s="1"/>
  <c r="AH143" i="7" s="1"/>
  <c r="BF143" i="29"/>
  <c r="AI143" i="5" s="1"/>
  <c r="AI143" i="7" s="1"/>
  <c r="BG143" i="29"/>
  <c r="BH143" i="29"/>
  <c r="AJ143" i="5" s="1"/>
  <c r="AJ143" i="7" s="1"/>
  <c r="BI143" i="29"/>
  <c r="AK143" i="5" s="1"/>
  <c r="AK143" i="7" s="1"/>
  <c r="BJ143" i="29"/>
  <c r="BK143" i="29"/>
  <c r="AL143" i="5" s="1"/>
  <c r="AL143" i="7" s="1"/>
  <c r="BL143" i="29"/>
  <c r="BM143" i="29"/>
  <c r="BN143" i="29"/>
  <c r="BO143" i="29"/>
  <c r="AM143" i="5" s="1"/>
  <c r="AM143" i="7" s="1"/>
  <c r="BP143" i="29"/>
  <c r="AN143" i="5" s="1"/>
  <c r="AN143" i="7" s="1"/>
  <c r="BQ143" i="29"/>
  <c r="AO143" i="5" s="1"/>
  <c r="AO143" i="7" s="1"/>
  <c r="BR143" i="29"/>
  <c r="AP143" i="5" s="1"/>
  <c r="AP143" i="7" s="1"/>
  <c r="BS143" i="29"/>
  <c r="AQ143" i="5" s="1"/>
  <c r="AQ143" i="7" s="1"/>
  <c r="BT143" i="29"/>
  <c r="AR143" i="5" s="1"/>
  <c r="AR143" i="7" s="1"/>
  <c r="BU143" i="29"/>
  <c r="AS143" i="5" s="1"/>
  <c r="AS143" i="7" s="1"/>
  <c r="BV143" i="29"/>
  <c r="AT143" i="5" s="1"/>
  <c r="AT143" i="7" s="1"/>
  <c r="BW143" i="29"/>
  <c r="BX143" i="29"/>
  <c r="BY143" i="29"/>
  <c r="AU143" i="5" s="1"/>
  <c r="AU143" i="7" s="1"/>
  <c r="BZ143" i="29"/>
  <c r="AV143" i="5" s="1"/>
  <c r="AV143" i="7" s="1"/>
  <c r="CA143" i="29"/>
  <c r="AW143" i="5" s="1"/>
  <c r="AW143" i="7" s="1"/>
  <c r="P144" i="29"/>
  <c r="Q144" i="29"/>
  <c r="R144" i="29"/>
  <c r="S144" i="29"/>
  <c r="E144" i="5" s="1"/>
  <c r="E144" i="7" s="1"/>
  <c r="T144" i="29"/>
  <c r="F144" i="5" s="1"/>
  <c r="F144" i="7" s="1"/>
  <c r="U144" i="29"/>
  <c r="G144" i="5" s="1"/>
  <c r="G144" i="7" s="1"/>
  <c r="V144" i="29"/>
  <c r="H144" i="5" s="1"/>
  <c r="H144" i="7" s="1"/>
  <c r="W144" i="29"/>
  <c r="I144" i="5" s="1"/>
  <c r="I144" i="7" s="1"/>
  <c r="X144" i="29"/>
  <c r="J144" i="5" s="1"/>
  <c r="J144" i="7" s="1"/>
  <c r="Y144" i="29"/>
  <c r="K144" i="5" s="1"/>
  <c r="K144" i="7" s="1"/>
  <c r="Z144" i="29"/>
  <c r="AA144" i="29"/>
  <c r="L144" i="5" s="1"/>
  <c r="L144" i="7" s="1"/>
  <c r="AB144" i="29"/>
  <c r="M144" i="5" s="1"/>
  <c r="M144" i="7" s="1"/>
  <c r="AC144" i="29"/>
  <c r="N144" i="5" s="1"/>
  <c r="N144" i="7" s="1"/>
  <c r="AD144" i="29"/>
  <c r="O144" i="5" s="1"/>
  <c r="O144" i="7" s="1"/>
  <c r="AE144" i="29"/>
  <c r="AF144" i="29"/>
  <c r="P144" i="5" s="1"/>
  <c r="P144" i="7" s="1"/>
  <c r="AG144" i="29"/>
  <c r="Q144" i="5" s="1"/>
  <c r="Q144" i="7" s="1"/>
  <c r="AH144" i="29"/>
  <c r="AI144" i="29"/>
  <c r="R144" i="5" s="1"/>
  <c r="R144" i="7" s="1"/>
  <c r="AJ144" i="29"/>
  <c r="S144" i="5" s="1"/>
  <c r="S144" i="7" s="1"/>
  <c r="AK144" i="29"/>
  <c r="AL144" i="29"/>
  <c r="T144" i="5" s="1"/>
  <c r="T144" i="7" s="1"/>
  <c r="AM144" i="29"/>
  <c r="U144" i="5" s="1"/>
  <c r="U144" i="7" s="1"/>
  <c r="AN144" i="29"/>
  <c r="V144" i="5" s="1"/>
  <c r="V144" i="7" s="1"/>
  <c r="AO144" i="29"/>
  <c r="W144" i="5" s="1"/>
  <c r="W144" i="7" s="1"/>
  <c r="AP144" i="29"/>
  <c r="AQ144" i="29"/>
  <c r="X144" i="5" s="1"/>
  <c r="X144" i="7" s="1"/>
  <c r="AR144" i="29"/>
  <c r="Y144" i="5" s="1"/>
  <c r="Y144" i="7" s="1"/>
  <c r="AS144" i="29"/>
  <c r="Z144" i="5" s="1"/>
  <c r="Z144" i="7" s="1"/>
  <c r="AT144" i="29"/>
  <c r="AA144" i="5" s="1"/>
  <c r="AA144" i="7" s="1"/>
  <c r="AU144" i="29"/>
  <c r="AV144" i="29"/>
  <c r="AB144" i="5" s="1"/>
  <c r="AB144" i="7" s="1"/>
  <c r="AW144" i="29"/>
  <c r="AX144" i="29"/>
  <c r="AC144" i="5" s="1"/>
  <c r="AC144" i="7" s="1"/>
  <c r="AY144" i="29"/>
  <c r="AD144" i="5" s="1"/>
  <c r="AD144" i="7" s="1"/>
  <c r="AZ144" i="29"/>
  <c r="BA144" i="29"/>
  <c r="AE144" i="5" s="1"/>
  <c r="AE144" i="7" s="1"/>
  <c r="BB144" i="29"/>
  <c r="BC144" i="29"/>
  <c r="AF144" i="5" s="1"/>
  <c r="AF144" i="7" s="1"/>
  <c r="BD144" i="29"/>
  <c r="AG144" i="5" s="1"/>
  <c r="AG144" i="7" s="1"/>
  <c r="BE144" i="29"/>
  <c r="AH144" i="5" s="1"/>
  <c r="AH144" i="7" s="1"/>
  <c r="BF144" i="29"/>
  <c r="AI144" i="5" s="1"/>
  <c r="AI144" i="7" s="1"/>
  <c r="BG144" i="29"/>
  <c r="BH144" i="29"/>
  <c r="AJ144" i="5" s="1"/>
  <c r="AJ144" i="7" s="1"/>
  <c r="BI144" i="29"/>
  <c r="AK144" i="5" s="1"/>
  <c r="AK144" i="7" s="1"/>
  <c r="BJ144" i="29"/>
  <c r="BK144" i="29"/>
  <c r="AL144" i="5" s="1"/>
  <c r="AL144" i="7" s="1"/>
  <c r="BL144" i="29"/>
  <c r="BM144" i="29"/>
  <c r="BN144" i="29"/>
  <c r="BO144" i="29"/>
  <c r="AM144" i="5" s="1"/>
  <c r="AM144" i="7" s="1"/>
  <c r="BP144" i="29"/>
  <c r="AN144" i="5" s="1"/>
  <c r="AN144" i="7" s="1"/>
  <c r="BQ144" i="29"/>
  <c r="AO144" i="5" s="1"/>
  <c r="AO144" i="7" s="1"/>
  <c r="BR144" i="29"/>
  <c r="AP144" i="5" s="1"/>
  <c r="AP144" i="7" s="1"/>
  <c r="BS144" i="29"/>
  <c r="AQ144" i="5" s="1"/>
  <c r="AQ144" i="7" s="1"/>
  <c r="BT144" i="29"/>
  <c r="AR144" i="5" s="1"/>
  <c r="AR144" i="7" s="1"/>
  <c r="BU144" i="29"/>
  <c r="AS144" i="5" s="1"/>
  <c r="AS144" i="7" s="1"/>
  <c r="BV144" i="29"/>
  <c r="AT144" i="5" s="1"/>
  <c r="AT144" i="7" s="1"/>
  <c r="BW144" i="29"/>
  <c r="BX144" i="29"/>
  <c r="BY144" i="29"/>
  <c r="AU144" i="5" s="1"/>
  <c r="AU144" i="7" s="1"/>
  <c r="BZ144" i="29"/>
  <c r="AV144" i="5" s="1"/>
  <c r="AV144" i="7" s="1"/>
  <c r="CA144" i="29"/>
  <c r="AW144" i="5" s="1"/>
  <c r="AW144" i="7" s="1"/>
  <c r="P145" i="29"/>
  <c r="Q145" i="29"/>
  <c r="R145" i="29"/>
  <c r="S145" i="29"/>
  <c r="E145" i="5" s="1"/>
  <c r="E145" i="7" s="1"/>
  <c r="T145" i="29"/>
  <c r="F145" i="5" s="1"/>
  <c r="F145" i="7" s="1"/>
  <c r="U145" i="29"/>
  <c r="G145" i="5" s="1"/>
  <c r="G145" i="7" s="1"/>
  <c r="V145" i="29"/>
  <c r="H145" i="5" s="1"/>
  <c r="H145" i="7" s="1"/>
  <c r="W145" i="29"/>
  <c r="I145" i="5" s="1"/>
  <c r="I145" i="7" s="1"/>
  <c r="X145" i="29"/>
  <c r="J145" i="5" s="1"/>
  <c r="J145" i="7" s="1"/>
  <c r="Y145" i="29"/>
  <c r="K145" i="5" s="1"/>
  <c r="K145" i="7" s="1"/>
  <c r="Z145" i="29"/>
  <c r="AA145" i="29"/>
  <c r="L145" i="5" s="1"/>
  <c r="L145" i="7" s="1"/>
  <c r="AB145" i="29"/>
  <c r="M145" i="5" s="1"/>
  <c r="M145" i="7" s="1"/>
  <c r="AC145" i="29"/>
  <c r="N145" i="5" s="1"/>
  <c r="N145" i="7" s="1"/>
  <c r="AD145" i="29"/>
  <c r="O145" i="5" s="1"/>
  <c r="O145" i="7" s="1"/>
  <c r="AE145" i="29"/>
  <c r="AF145" i="29"/>
  <c r="P145" i="5" s="1"/>
  <c r="P145" i="7" s="1"/>
  <c r="AG145" i="29"/>
  <c r="Q145" i="5" s="1"/>
  <c r="Q145" i="7" s="1"/>
  <c r="AH145" i="29"/>
  <c r="AI145" i="29"/>
  <c r="R145" i="5" s="1"/>
  <c r="R145" i="7" s="1"/>
  <c r="AJ145" i="29"/>
  <c r="S145" i="5" s="1"/>
  <c r="S145" i="7" s="1"/>
  <c r="AK145" i="29"/>
  <c r="AL145" i="29"/>
  <c r="T145" i="5" s="1"/>
  <c r="T145" i="7" s="1"/>
  <c r="AM145" i="29"/>
  <c r="U145" i="5" s="1"/>
  <c r="U145" i="7" s="1"/>
  <c r="AN145" i="29"/>
  <c r="V145" i="5" s="1"/>
  <c r="V145" i="7" s="1"/>
  <c r="AO145" i="29"/>
  <c r="W145" i="5" s="1"/>
  <c r="W145" i="7" s="1"/>
  <c r="AP145" i="29"/>
  <c r="AQ145" i="29"/>
  <c r="X145" i="5" s="1"/>
  <c r="X145" i="7" s="1"/>
  <c r="AR145" i="29"/>
  <c r="Y145" i="5" s="1"/>
  <c r="Y145" i="7" s="1"/>
  <c r="AS145" i="29"/>
  <c r="Z145" i="5" s="1"/>
  <c r="Z145" i="7" s="1"/>
  <c r="AT145" i="29"/>
  <c r="AA145" i="5" s="1"/>
  <c r="AA145" i="7" s="1"/>
  <c r="AU145" i="29"/>
  <c r="AV145" i="29"/>
  <c r="AB145" i="5" s="1"/>
  <c r="AB145" i="7" s="1"/>
  <c r="AW145" i="29"/>
  <c r="AX145" i="29"/>
  <c r="AC145" i="5" s="1"/>
  <c r="AC145" i="7" s="1"/>
  <c r="AY145" i="29"/>
  <c r="AD145" i="5" s="1"/>
  <c r="AD145" i="7" s="1"/>
  <c r="AZ145" i="29"/>
  <c r="BA145" i="29"/>
  <c r="AE145" i="5" s="1"/>
  <c r="AE145" i="7" s="1"/>
  <c r="BB145" i="29"/>
  <c r="BC145" i="29"/>
  <c r="AF145" i="5" s="1"/>
  <c r="AF145" i="7" s="1"/>
  <c r="BD145" i="29"/>
  <c r="AG145" i="5" s="1"/>
  <c r="AG145" i="7" s="1"/>
  <c r="BE145" i="29"/>
  <c r="AH145" i="5" s="1"/>
  <c r="AH145" i="7" s="1"/>
  <c r="BF145" i="29"/>
  <c r="AI145" i="5" s="1"/>
  <c r="AI145" i="7" s="1"/>
  <c r="BG145" i="29"/>
  <c r="BH145" i="29"/>
  <c r="AJ145" i="5" s="1"/>
  <c r="AJ145" i="7" s="1"/>
  <c r="BI145" i="29"/>
  <c r="AK145" i="5" s="1"/>
  <c r="AK145" i="7" s="1"/>
  <c r="BJ145" i="29"/>
  <c r="BK145" i="29"/>
  <c r="AL145" i="5" s="1"/>
  <c r="AL145" i="7" s="1"/>
  <c r="BL145" i="29"/>
  <c r="BM145" i="29"/>
  <c r="BN145" i="29"/>
  <c r="BO145" i="29"/>
  <c r="AM145" i="5" s="1"/>
  <c r="AM145" i="7" s="1"/>
  <c r="BP145" i="29"/>
  <c r="AN145" i="5" s="1"/>
  <c r="AN145" i="7" s="1"/>
  <c r="BQ145" i="29"/>
  <c r="AO145" i="5" s="1"/>
  <c r="AO145" i="7" s="1"/>
  <c r="BR145" i="29"/>
  <c r="AP145" i="5" s="1"/>
  <c r="AP145" i="7" s="1"/>
  <c r="BS145" i="29"/>
  <c r="AQ145" i="5" s="1"/>
  <c r="AQ145" i="7" s="1"/>
  <c r="BT145" i="29"/>
  <c r="AR145" i="5" s="1"/>
  <c r="AR145" i="7" s="1"/>
  <c r="BU145" i="29"/>
  <c r="AS145" i="5" s="1"/>
  <c r="AS145" i="7" s="1"/>
  <c r="BV145" i="29"/>
  <c r="AT145" i="5" s="1"/>
  <c r="AT145" i="7" s="1"/>
  <c r="BW145" i="29"/>
  <c r="BX145" i="29"/>
  <c r="BY145" i="29"/>
  <c r="AU145" i="5" s="1"/>
  <c r="AU145" i="7" s="1"/>
  <c r="BZ145" i="29"/>
  <c r="AV145" i="5" s="1"/>
  <c r="AV145" i="7" s="1"/>
  <c r="CA145" i="29"/>
  <c r="AW145" i="5" s="1"/>
  <c r="AW145" i="7" s="1"/>
  <c r="P146" i="29"/>
  <c r="Q146" i="29"/>
  <c r="R146" i="29"/>
  <c r="S146" i="29"/>
  <c r="E146" i="5" s="1"/>
  <c r="E146" i="7" s="1"/>
  <c r="T146" i="29"/>
  <c r="F146" i="5" s="1"/>
  <c r="F146" i="7" s="1"/>
  <c r="U146" i="29"/>
  <c r="G146" i="5" s="1"/>
  <c r="G146" i="7" s="1"/>
  <c r="V146" i="29"/>
  <c r="H146" i="5" s="1"/>
  <c r="H146" i="7" s="1"/>
  <c r="W146" i="29"/>
  <c r="I146" i="5" s="1"/>
  <c r="I146" i="7" s="1"/>
  <c r="X146" i="29"/>
  <c r="J146" i="5" s="1"/>
  <c r="J146" i="7" s="1"/>
  <c r="Y146" i="29"/>
  <c r="K146" i="5" s="1"/>
  <c r="K146" i="7" s="1"/>
  <c r="Z146" i="29"/>
  <c r="AA146" i="29"/>
  <c r="L146" i="5" s="1"/>
  <c r="L146" i="7" s="1"/>
  <c r="AB146" i="29"/>
  <c r="M146" i="5" s="1"/>
  <c r="M146" i="7" s="1"/>
  <c r="AC146" i="29"/>
  <c r="N146" i="5" s="1"/>
  <c r="N146" i="7" s="1"/>
  <c r="AD146" i="29"/>
  <c r="O146" i="5" s="1"/>
  <c r="O146" i="7" s="1"/>
  <c r="AE146" i="29"/>
  <c r="AF146" i="29"/>
  <c r="P146" i="5" s="1"/>
  <c r="P146" i="7" s="1"/>
  <c r="AG146" i="29"/>
  <c r="Q146" i="5" s="1"/>
  <c r="Q146" i="7" s="1"/>
  <c r="AH146" i="29"/>
  <c r="AI146" i="29"/>
  <c r="R146" i="5" s="1"/>
  <c r="R146" i="7" s="1"/>
  <c r="AJ146" i="29"/>
  <c r="S146" i="5" s="1"/>
  <c r="S146" i="7" s="1"/>
  <c r="AK146" i="29"/>
  <c r="AL146" i="29"/>
  <c r="T146" i="5" s="1"/>
  <c r="T146" i="7" s="1"/>
  <c r="AM146" i="29"/>
  <c r="U146" i="5" s="1"/>
  <c r="U146" i="7" s="1"/>
  <c r="AN146" i="29"/>
  <c r="V146" i="5" s="1"/>
  <c r="V146" i="7" s="1"/>
  <c r="AO146" i="29"/>
  <c r="W146" i="5" s="1"/>
  <c r="W146" i="7" s="1"/>
  <c r="AP146" i="29"/>
  <c r="AQ146" i="29"/>
  <c r="X146" i="5" s="1"/>
  <c r="X146" i="7" s="1"/>
  <c r="AR146" i="29"/>
  <c r="Y146" i="5" s="1"/>
  <c r="Y146" i="7" s="1"/>
  <c r="AS146" i="29"/>
  <c r="Z146" i="5" s="1"/>
  <c r="Z146" i="7" s="1"/>
  <c r="AT146" i="29"/>
  <c r="AA146" i="5" s="1"/>
  <c r="AA146" i="7" s="1"/>
  <c r="AU146" i="29"/>
  <c r="AV146" i="29"/>
  <c r="AB146" i="5" s="1"/>
  <c r="AB146" i="7" s="1"/>
  <c r="AW146" i="29"/>
  <c r="AX146" i="29"/>
  <c r="AC146" i="5" s="1"/>
  <c r="AC146" i="7" s="1"/>
  <c r="AY146" i="29"/>
  <c r="AD146" i="5" s="1"/>
  <c r="AD146" i="7" s="1"/>
  <c r="AZ146" i="29"/>
  <c r="BA146" i="29"/>
  <c r="AE146" i="5" s="1"/>
  <c r="AE146" i="7" s="1"/>
  <c r="BB146" i="29"/>
  <c r="BC146" i="29"/>
  <c r="AF146" i="5" s="1"/>
  <c r="AF146" i="7" s="1"/>
  <c r="BD146" i="29"/>
  <c r="AG146" i="5" s="1"/>
  <c r="AG146" i="7" s="1"/>
  <c r="BE146" i="29"/>
  <c r="AH146" i="5" s="1"/>
  <c r="AH146" i="7" s="1"/>
  <c r="BF146" i="29"/>
  <c r="AI146" i="5" s="1"/>
  <c r="AI146" i="7" s="1"/>
  <c r="BG146" i="29"/>
  <c r="BH146" i="29"/>
  <c r="AJ146" i="5" s="1"/>
  <c r="AJ146" i="7" s="1"/>
  <c r="BI146" i="29"/>
  <c r="AK146" i="5" s="1"/>
  <c r="AK146" i="7" s="1"/>
  <c r="BJ146" i="29"/>
  <c r="BK146" i="29"/>
  <c r="AL146" i="5" s="1"/>
  <c r="AL146" i="7" s="1"/>
  <c r="BL146" i="29"/>
  <c r="BM146" i="29"/>
  <c r="BN146" i="29"/>
  <c r="BO146" i="29"/>
  <c r="AM146" i="5" s="1"/>
  <c r="AM146" i="7" s="1"/>
  <c r="BP146" i="29"/>
  <c r="AN146" i="5" s="1"/>
  <c r="AN146" i="7" s="1"/>
  <c r="BQ146" i="29"/>
  <c r="AO146" i="5" s="1"/>
  <c r="AO146" i="7" s="1"/>
  <c r="BR146" i="29"/>
  <c r="AP146" i="5" s="1"/>
  <c r="AP146" i="7" s="1"/>
  <c r="BS146" i="29"/>
  <c r="AQ146" i="5" s="1"/>
  <c r="AQ146" i="7" s="1"/>
  <c r="BT146" i="29"/>
  <c r="AR146" i="5" s="1"/>
  <c r="AR146" i="7" s="1"/>
  <c r="BU146" i="29"/>
  <c r="AS146" i="5" s="1"/>
  <c r="AS146" i="7" s="1"/>
  <c r="BV146" i="29"/>
  <c r="AT146" i="5" s="1"/>
  <c r="AT146" i="7" s="1"/>
  <c r="BW146" i="29"/>
  <c r="BX146" i="29"/>
  <c r="BY146" i="29"/>
  <c r="AU146" i="5" s="1"/>
  <c r="AU146" i="7" s="1"/>
  <c r="BZ146" i="29"/>
  <c r="AV146" i="5" s="1"/>
  <c r="AV146" i="7" s="1"/>
  <c r="CA146" i="29"/>
  <c r="AW146" i="5" s="1"/>
  <c r="AW146" i="7" s="1"/>
  <c r="P147" i="29"/>
  <c r="Q147" i="29"/>
  <c r="R147" i="29"/>
  <c r="S147" i="29"/>
  <c r="E147" i="5" s="1"/>
  <c r="E147" i="7" s="1"/>
  <c r="T147" i="29"/>
  <c r="F147" i="5" s="1"/>
  <c r="F147" i="7" s="1"/>
  <c r="U147" i="29"/>
  <c r="G147" i="5" s="1"/>
  <c r="G147" i="7" s="1"/>
  <c r="V147" i="29"/>
  <c r="H147" i="5" s="1"/>
  <c r="H147" i="7" s="1"/>
  <c r="W147" i="29"/>
  <c r="I147" i="5" s="1"/>
  <c r="I147" i="7" s="1"/>
  <c r="X147" i="29"/>
  <c r="J147" i="5" s="1"/>
  <c r="J147" i="7" s="1"/>
  <c r="Y147" i="29"/>
  <c r="K147" i="5" s="1"/>
  <c r="K147" i="7" s="1"/>
  <c r="Z147" i="29"/>
  <c r="AA147" i="29"/>
  <c r="L147" i="5" s="1"/>
  <c r="L147" i="7" s="1"/>
  <c r="AB147" i="29"/>
  <c r="M147" i="5" s="1"/>
  <c r="M147" i="7" s="1"/>
  <c r="AC147" i="29"/>
  <c r="N147" i="5" s="1"/>
  <c r="N147" i="7" s="1"/>
  <c r="AD147" i="29"/>
  <c r="O147" i="5" s="1"/>
  <c r="O147" i="7" s="1"/>
  <c r="AE147" i="29"/>
  <c r="AF147" i="29"/>
  <c r="P147" i="5" s="1"/>
  <c r="P147" i="7" s="1"/>
  <c r="AG147" i="29"/>
  <c r="Q147" i="5" s="1"/>
  <c r="Q147" i="7" s="1"/>
  <c r="AH147" i="29"/>
  <c r="AI147" i="29"/>
  <c r="R147" i="5" s="1"/>
  <c r="R147" i="7" s="1"/>
  <c r="AJ147" i="29"/>
  <c r="S147" i="5" s="1"/>
  <c r="S147" i="7" s="1"/>
  <c r="AK147" i="29"/>
  <c r="AL147" i="29"/>
  <c r="T147" i="5" s="1"/>
  <c r="T147" i="7" s="1"/>
  <c r="AM147" i="29"/>
  <c r="U147" i="5" s="1"/>
  <c r="U147" i="7" s="1"/>
  <c r="AN147" i="29"/>
  <c r="V147" i="5" s="1"/>
  <c r="V147" i="7" s="1"/>
  <c r="AO147" i="29"/>
  <c r="W147" i="5" s="1"/>
  <c r="W147" i="7" s="1"/>
  <c r="AP147" i="29"/>
  <c r="AQ147" i="29"/>
  <c r="X147" i="5" s="1"/>
  <c r="X147" i="7" s="1"/>
  <c r="AR147" i="29"/>
  <c r="Y147" i="5" s="1"/>
  <c r="Y147" i="7" s="1"/>
  <c r="AS147" i="29"/>
  <c r="Z147" i="5" s="1"/>
  <c r="Z147" i="7" s="1"/>
  <c r="AT147" i="29"/>
  <c r="AA147" i="5" s="1"/>
  <c r="AA147" i="7" s="1"/>
  <c r="AU147" i="29"/>
  <c r="AV147" i="29"/>
  <c r="AB147" i="5" s="1"/>
  <c r="AB147" i="7" s="1"/>
  <c r="AW147" i="29"/>
  <c r="AX147" i="29"/>
  <c r="AC147" i="5" s="1"/>
  <c r="AC147" i="7" s="1"/>
  <c r="AY147" i="29"/>
  <c r="AD147" i="5" s="1"/>
  <c r="AD147" i="7" s="1"/>
  <c r="AZ147" i="29"/>
  <c r="BA147" i="29"/>
  <c r="AE147" i="5" s="1"/>
  <c r="AE147" i="7" s="1"/>
  <c r="BB147" i="29"/>
  <c r="BC147" i="29"/>
  <c r="AF147" i="5" s="1"/>
  <c r="AF147" i="7" s="1"/>
  <c r="BD147" i="29"/>
  <c r="AG147" i="5" s="1"/>
  <c r="AG147" i="7" s="1"/>
  <c r="BE147" i="29"/>
  <c r="AH147" i="5" s="1"/>
  <c r="AH147" i="7" s="1"/>
  <c r="BF147" i="29"/>
  <c r="AI147" i="5" s="1"/>
  <c r="AI147" i="7" s="1"/>
  <c r="BG147" i="29"/>
  <c r="BH147" i="29"/>
  <c r="AJ147" i="5" s="1"/>
  <c r="AJ147" i="7" s="1"/>
  <c r="BI147" i="29"/>
  <c r="AK147" i="5" s="1"/>
  <c r="AK147" i="7" s="1"/>
  <c r="BJ147" i="29"/>
  <c r="BK147" i="29"/>
  <c r="AL147" i="5" s="1"/>
  <c r="AL147" i="7" s="1"/>
  <c r="BL147" i="29"/>
  <c r="BM147" i="29"/>
  <c r="BN147" i="29"/>
  <c r="BO147" i="29"/>
  <c r="AM147" i="5" s="1"/>
  <c r="AM147" i="7" s="1"/>
  <c r="BP147" i="29"/>
  <c r="AN147" i="5" s="1"/>
  <c r="AN147" i="7" s="1"/>
  <c r="BQ147" i="29"/>
  <c r="AO147" i="5" s="1"/>
  <c r="AO147" i="7" s="1"/>
  <c r="BR147" i="29"/>
  <c r="AP147" i="5" s="1"/>
  <c r="AP147" i="7" s="1"/>
  <c r="BS147" i="29"/>
  <c r="AQ147" i="5" s="1"/>
  <c r="AQ147" i="7" s="1"/>
  <c r="BT147" i="29"/>
  <c r="AR147" i="5" s="1"/>
  <c r="AR147" i="7" s="1"/>
  <c r="BU147" i="29"/>
  <c r="AS147" i="5" s="1"/>
  <c r="AS147" i="7" s="1"/>
  <c r="BV147" i="29"/>
  <c r="AT147" i="5" s="1"/>
  <c r="AT147" i="7" s="1"/>
  <c r="BW147" i="29"/>
  <c r="BX147" i="29"/>
  <c r="BY147" i="29"/>
  <c r="AU147" i="5" s="1"/>
  <c r="AU147" i="7" s="1"/>
  <c r="BZ147" i="29"/>
  <c r="AV147" i="5" s="1"/>
  <c r="AV147" i="7" s="1"/>
  <c r="CA147" i="29"/>
  <c r="AW147" i="5" s="1"/>
  <c r="AW147" i="7" s="1"/>
  <c r="P148" i="29"/>
  <c r="Q148" i="29"/>
  <c r="R148" i="29"/>
  <c r="S148" i="29"/>
  <c r="E148" i="5" s="1"/>
  <c r="E148" i="7" s="1"/>
  <c r="T148" i="29"/>
  <c r="F148" i="5" s="1"/>
  <c r="F148" i="7" s="1"/>
  <c r="U148" i="29"/>
  <c r="G148" i="5" s="1"/>
  <c r="G148" i="7" s="1"/>
  <c r="V148" i="29"/>
  <c r="H148" i="5" s="1"/>
  <c r="H148" i="7" s="1"/>
  <c r="W148" i="29"/>
  <c r="I148" i="5" s="1"/>
  <c r="I148" i="7" s="1"/>
  <c r="X148" i="29"/>
  <c r="J148" i="5" s="1"/>
  <c r="J148" i="7" s="1"/>
  <c r="Y148" i="29"/>
  <c r="K148" i="5" s="1"/>
  <c r="K148" i="7" s="1"/>
  <c r="Z148" i="29"/>
  <c r="AA148" i="29"/>
  <c r="L148" i="5" s="1"/>
  <c r="L148" i="7" s="1"/>
  <c r="AB148" i="29"/>
  <c r="M148" i="5" s="1"/>
  <c r="M148" i="7" s="1"/>
  <c r="AC148" i="29"/>
  <c r="N148" i="5" s="1"/>
  <c r="N148" i="7" s="1"/>
  <c r="AD148" i="29"/>
  <c r="O148" i="5" s="1"/>
  <c r="O148" i="7" s="1"/>
  <c r="AE148" i="29"/>
  <c r="AF148" i="29"/>
  <c r="P148" i="5" s="1"/>
  <c r="P148" i="7" s="1"/>
  <c r="AG148" i="29"/>
  <c r="Q148" i="5" s="1"/>
  <c r="Q148" i="7" s="1"/>
  <c r="AH148" i="29"/>
  <c r="AI148" i="29"/>
  <c r="R148" i="5" s="1"/>
  <c r="R148" i="7" s="1"/>
  <c r="AJ148" i="29"/>
  <c r="S148" i="5" s="1"/>
  <c r="S148" i="7" s="1"/>
  <c r="AK148" i="29"/>
  <c r="AL148" i="29"/>
  <c r="T148" i="5" s="1"/>
  <c r="T148" i="7" s="1"/>
  <c r="AM148" i="29"/>
  <c r="U148" i="5" s="1"/>
  <c r="U148" i="7" s="1"/>
  <c r="AN148" i="29"/>
  <c r="V148" i="5" s="1"/>
  <c r="V148" i="7" s="1"/>
  <c r="AO148" i="29"/>
  <c r="W148" i="5" s="1"/>
  <c r="W148" i="7" s="1"/>
  <c r="AP148" i="29"/>
  <c r="AQ148" i="29"/>
  <c r="X148" i="5" s="1"/>
  <c r="X148" i="7" s="1"/>
  <c r="AR148" i="29"/>
  <c r="Y148" i="5" s="1"/>
  <c r="Y148" i="7" s="1"/>
  <c r="AS148" i="29"/>
  <c r="Z148" i="5" s="1"/>
  <c r="Z148" i="7" s="1"/>
  <c r="AT148" i="29"/>
  <c r="AA148" i="5" s="1"/>
  <c r="AA148" i="7" s="1"/>
  <c r="AU148" i="29"/>
  <c r="AV148" i="29"/>
  <c r="AB148" i="5" s="1"/>
  <c r="AB148" i="7" s="1"/>
  <c r="AW148" i="29"/>
  <c r="AX148" i="29"/>
  <c r="AC148" i="5" s="1"/>
  <c r="AC148" i="7" s="1"/>
  <c r="AY148" i="29"/>
  <c r="AD148" i="5" s="1"/>
  <c r="AD148" i="7" s="1"/>
  <c r="AZ148" i="29"/>
  <c r="BA148" i="29"/>
  <c r="AE148" i="5" s="1"/>
  <c r="AE148" i="7" s="1"/>
  <c r="BB148" i="29"/>
  <c r="BC148" i="29"/>
  <c r="AF148" i="5" s="1"/>
  <c r="AF148" i="7" s="1"/>
  <c r="BD148" i="29"/>
  <c r="AG148" i="5" s="1"/>
  <c r="AG148" i="7" s="1"/>
  <c r="BE148" i="29"/>
  <c r="AH148" i="5" s="1"/>
  <c r="AH148" i="7" s="1"/>
  <c r="BF148" i="29"/>
  <c r="AI148" i="5" s="1"/>
  <c r="AI148" i="7" s="1"/>
  <c r="BG148" i="29"/>
  <c r="BH148" i="29"/>
  <c r="AJ148" i="5" s="1"/>
  <c r="AJ148" i="7" s="1"/>
  <c r="BI148" i="29"/>
  <c r="AK148" i="5" s="1"/>
  <c r="AK148" i="7" s="1"/>
  <c r="BJ148" i="29"/>
  <c r="BK148" i="29"/>
  <c r="AL148" i="5" s="1"/>
  <c r="AL148" i="7" s="1"/>
  <c r="BL148" i="29"/>
  <c r="BM148" i="29"/>
  <c r="BN148" i="29"/>
  <c r="BO148" i="29"/>
  <c r="AM148" i="5" s="1"/>
  <c r="AM148" i="7" s="1"/>
  <c r="BP148" i="29"/>
  <c r="AN148" i="5" s="1"/>
  <c r="AN148" i="7" s="1"/>
  <c r="BQ148" i="29"/>
  <c r="AO148" i="5" s="1"/>
  <c r="AO148" i="7" s="1"/>
  <c r="BR148" i="29"/>
  <c r="AP148" i="5" s="1"/>
  <c r="AP148" i="7" s="1"/>
  <c r="BS148" i="29"/>
  <c r="AQ148" i="5" s="1"/>
  <c r="AQ148" i="7" s="1"/>
  <c r="BT148" i="29"/>
  <c r="AR148" i="5" s="1"/>
  <c r="AR148" i="7" s="1"/>
  <c r="BU148" i="29"/>
  <c r="AS148" i="5" s="1"/>
  <c r="AS148" i="7" s="1"/>
  <c r="BV148" i="29"/>
  <c r="AT148" i="5" s="1"/>
  <c r="AT148" i="7" s="1"/>
  <c r="BW148" i="29"/>
  <c r="BX148" i="29"/>
  <c r="BY148" i="29"/>
  <c r="AU148" i="5" s="1"/>
  <c r="AU148" i="7" s="1"/>
  <c r="BZ148" i="29"/>
  <c r="AV148" i="5" s="1"/>
  <c r="AV148" i="7" s="1"/>
  <c r="CA148" i="29"/>
  <c r="AW148" i="5" s="1"/>
  <c r="AW148" i="7" s="1"/>
  <c r="P149" i="29"/>
  <c r="Q149" i="29"/>
  <c r="R149" i="29"/>
  <c r="S149" i="29"/>
  <c r="E149" i="5" s="1"/>
  <c r="E149" i="7" s="1"/>
  <c r="T149" i="29"/>
  <c r="F149" i="5" s="1"/>
  <c r="F149" i="7" s="1"/>
  <c r="U149" i="29"/>
  <c r="G149" i="5" s="1"/>
  <c r="G149" i="7" s="1"/>
  <c r="V149" i="29"/>
  <c r="H149" i="5" s="1"/>
  <c r="H149" i="7" s="1"/>
  <c r="W149" i="29"/>
  <c r="I149" i="5" s="1"/>
  <c r="I149" i="7" s="1"/>
  <c r="X149" i="29"/>
  <c r="J149" i="5" s="1"/>
  <c r="J149" i="7" s="1"/>
  <c r="Y149" i="29"/>
  <c r="K149" i="5" s="1"/>
  <c r="K149" i="7" s="1"/>
  <c r="Z149" i="29"/>
  <c r="AA149" i="29"/>
  <c r="L149" i="5" s="1"/>
  <c r="L149" i="7" s="1"/>
  <c r="AB149" i="29"/>
  <c r="M149" i="5" s="1"/>
  <c r="M149" i="7" s="1"/>
  <c r="AC149" i="29"/>
  <c r="N149" i="5" s="1"/>
  <c r="N149" i="7" s="1"/>
  <c r="AD149" i="29"/>
  <c r="O149" i="5" s="1"/>
  <c r="O149" i="7" s="1"/>
  <c r="AE149" i="29"/>
  <c r="AF149" i="29"/>
  <c r="P149" i="5" s="1"/>
  <c r="P149" i="7" s="1"/>
  <c r="AG149" i="29"/>
  <c r="Q149" i="5" s="1"/>
  <c r="Q149" i="7" s="1"/>
  <c r="AH149" i="29"/>
  <c r="AI149" i="29"/>
  <c r="R149" i="5" s="1"/>
  <c r="R149" i="7" s="1"/>
  <c r="AJ149" i="29"/>
  <c r="S149" i="5" s="1"/>
  <c r="S149" i="7" s="1"/>
  <c r="AK149" i="29"/>
  <c r="AL149" i="29"/>
  <c r="T149" i="5" s="1"/>
  <c r="T149" i="7" s="1"/>
  <c r="AM149" i="29"/>
  <c r="U149" i="5" s="1"/>
  <c r="U149" i="7" s="1"/>
  <c r="AN149" i="29"/>
  <c r="V149" i="5" s="1"/>
  <c r="V149" i="7" s="1"/>
  <c r="AO149" i="29"/>
  <c r="W149" i="5" s="1"/>
  <c r="W149" i="7" s="1"/>
  <c r="AP149" i="29"/>
  <c r="AQ149" i="29"/>
  <c r="X149" i="5" s="1"/>
  <c r="X149" i="7" s="1"/>
  <c r="AR149" i="29"/>
  <c r="Y149" i="5" s="1"/>
  <c r="Y149" i="7" s="1"/>
  <c r="AS149" i="29"/>
  <c r="Z149" i="5" s="1"/>
  <c r="Z149" i="7" s="1"/>
  <c r="AT149" i="29"/>
  <c r="AA149" i="5" s="1"/>
  <c r="AA149" i="7" s="1"/>
  <c r="AU149" i="29"/>
  <c r="AV149" i="29"/>
  <c r="AB149" i="5" s="1"/>
  <c r="AB149" i="7" s="1"/>
  <c r="AW149" i="29"/>
  <c r="AX149" i="29"/>
  <c r="AC149" i="5" s="1"/>
  <c r="AC149" i="7" s="1"/>
  <c r="AY149" i="29"/>
  <c r="AD149" i="5" s="1"/>
  <c r="AD149" i="7" s="1"/>
  <c r="AZ149" i="29"/>
  <c r="BA149" i="29"/>
  <c r="AE149" i="5" s="1"/>
  <c r="AE149" i="7" s="1"/>
  <c r="BB149" i="29"/>
  <c r="BC149" i="29"/>
  <c r="AF149" i="5" s="1"/>
  <c r="AF149" i="7" s="1"/>
  <c r="BD149" i="29"/>
  <c r="AG149" i="5" s="1"/>
  <c r="AG149" i="7" s="1"/>
  <c r="BE149" i="29"/>
  <c r="AH149" i="5" s="1"/>
  <c r="AH149" i="7" s="1"/>
  <c r="BF149" i="29"/>
  <c r="AI149" i="5" s="1"/>
  <c r="AI149" i="7" s="1"/>
  <c r="BG149" i="29"/>
  <c r="BH149" i="29"/>
  <c r="AJ149" i="5" s="1"/>
  <c r="AJ149" i="7" s="1"/>
  <c r="BI149" i="29"/>
  <c r="AK149" i="5" s="1"/>
  <c r="AK149" i="7" s="1"/>
  <c r="BJ149" i="29"/>
  <c r="BK149" i="29"/>
  <c r="AL149" i="5" s="1"/>
  <c r="AL149" i="7" s="1"/>
  <c r="BL149" i="29"/>
  <c r="BM149" i="29"/>
  <c r="BN149" i="29"/>
  <c r="BO149" i="29"/>
  <c r="AM149" i="5" s="1"/>
  <c r="AM149" i="7" s="1"/>
  <c r="BP149" i="29"/>
  <c r="AN149" i="5" s="1"/>
  <c r="AN149" i="7" s="1"/>
  <c r="BQ149" i="29"/>
  <c r="AO149" i="5" s="1"/>
  <c r="AO149" i="7" s="1"/>
  <c r="BR149" i="29"/>
  <c r="AP149" i="5" s="1"/>
  <c r="AP149" i="7" s="1"/>
  <c r="BS149" i="29"/>
  <c r="AQ149" i="5" s="1"/>
  <c r="AQ149" i="7" s="1"/>
  <c r="BT149" i="29"/>
  <c r="AR149" i="5" s="1"/>
  <c r="AR149" i="7" s="1"/>
  <c r="BU149" i="29"/>
  <c r="AS149" i="5" s="1"/>
  <c r="AS149" i="7" s="1"/>
  <c r="BV149" i="29"/>
  <c r="AT149" i="5" s="1"/>
  <c r="AT149" i="7" s="1"/>
  <c r="BW149" i="29"/>
  <c r="BX149" i="29"/>
  <c r="BY149" i="29"/>
  <c r="AU149" i="5" s="1"/>
  <c r="AU149" i="7" s="1"/>
  <c r="BZ149" i="29"/>
  <c r="AV149" i="5" s="1"/>
  <c r="AV149" i="7" s="1"/>
  <c r="CA149" i="29"/>
  <c r="AW149" i="5" s="1"/>
  <c r="AW149" i="7" s="1"/>
  <c r="P150" i="29"/>
  <c r="Q150" i="29"/>
  <c r="R150" i="29"/>
  <c r="S150" i="29"/>
  <c r="E150" i="5" s="1"/>
  <c r="E150" i="7" s="1"/>
  <c r="T150" i="29"/>
  <c r="F150" i="5" s="1"/>
  <c r="F150" i="7" s="1"/>
  <c r="U150" i="29"/>
  <c r="G150" i="5" s="1"/>
  <c r="G150" i="7" s="1"/>
  <c r="V150" i="29"/>
  <c r="H150" i="5" s="1"/>
  <c r="H150" i="7" s="1"/>
  <c r="W150" i="29"/>
  <c r="I150" i="5" s="1"/>
  <c r="I150" i="7" s="1"/>
  <c r="X150" i="29"/>
  <c r="J150" i="5" s="1"/>
  <c r="J150" i="7" s="1"/>
  <c r="Y150" i="29"/>
  <c r="K150" i="5" s="1"/>
  <c r="K150" i="7" s="1"/>
  <c r="Z150" i="29"/>
  <c r="AA150" i="29"/>
  <c r="L150" i="5" s="1"/>
  <c r="L150" i="7" s="1"/>
  <c r="AB150" i="29"/>
  <c r="M150" i="5" s="1"/>
  <c r="M150" i="7" s="1"/>
  <c r="AC150" i="29"/>
  <c r="N150" i="5" s="1"/>
  <c r="N150" i="7" s="1"/>
  <c r="AD150" i="29"/>
  <c r="O150" i="5" s="1"/>
  <c r="O150" i="7" s="1"/>
  <c r="AE150" i="29"/>
  <c r="AF150" i="29"/>
  <c r="P150" i="5" s="1"/>
  <c r="P150" i="7" s="1"/>
  <c r="AG150" i="29"/>
  <c r="Q150" i="5" s="1"/>
  <c r="Q150" i="7" s="1"/>
  <c r="AH150" i="29"/>
  <c r="AI150" i="29"/>
  <c r="R150" i="5" s="1"/>
  <c r="R150" i="7" s="1"/>
  <c r="AJ150" i="29"/>
  <c r="S150" i="5" s="1"/>
  <c r="S150" i="7" s="1"/>
  <c r="AK150" i="29"/>
  <c r="AL150" i="29"/>
  <c r="T150" i="5" s="1"/>
  <c r="T150" i="7" s="1"/>
  <c r="AM150" i="29"/>
  <c r="U150" i="5" s="1"/>
  <c r="U150" i="7" s="1"/>
  <c r="AN150" i="29"/>
  <c r="V150" i="5" s="1"/>
  <c r="V150" i="7" s="1"/>
  <c r="AO150" i="29"/>
  <c r="W150" i="5" s="1"/>
  <c r="W150" i="7" s="1"/>
  <c r="AP150" i="29"/>
  <c r="AQ150" i="29"/>
  <c r="X150" i="5" s="1"/>
  <c r="X150" i="7" s="1"/>
  <c r="AR150" i="29"/>
  <c r="Y150" i="5" s="1"/>
  <c r="Y150" i="7" s="1"/>
  <c r="AS150" i="29"/>
  <c r="Z150" i="5" s="1"/>
  <c r="Z150" i="7" s="1"/>
  <c r="AT150" i="29"/>
  <c r="AA150" i="5" s="1"/>
  <c r="AA150" i="7" s="1"/>
  <c r="AU150" i="29"/>
  <c r="AV150" i="29"/>
  <c r="AB150" i="5" s="1"/>
  <c r="AB150" i="7" s="1"/>
  <c r="AW150" i="29"/>
  <c r="AX150" i="29"/>
  <c r="AC150" i="5" s="1"/>
  <c r="AC150" i="7" s="1"/>
  <c r="AY150" i="29"/>
  <c r="AD150" i="5" s="1"/>
  <c r="AD150" i="7" s="1"/>
  <c r="AZ150" i="29"/>
  <c r="BA150" i="29"/>
  <c r="AE150" i="5" s="1"/>
  <c r="AE150" i="7" s="1"/>
  <c r="BB150" i="29"/>
  <c r="BC150" i="29"/>
  <c r="AF150" i="5" s="1"/>
  <c r="AF150" i="7" s="1"/>
  <c r="BD150" i="29"/>
  <c r="AG150" i="5" s="1"/>
  <c r="AG150" i="7" s="1"/>
  <c r="BE150" i="29"/>
  <c r="AH150" i="5" s="1"/>
  <c r="AH150" i="7" s="1"/>
  <c r="BF150" i="29"/>
  <c r="AI150" i="5" s="1"/>
  <c r="AI150" i="7" s="1"/>
  <c r="BG150" i="29"/>
  <c r="BH150" i="29"/>
  <c r="AJ150" i="5" s="1"/>
  <c r="AJ150" i="7" s="1"/>
  <c r="BI150" i="29"/>
  <c r="AK150" i="5" s="1"/>
  <c r="AK150" i="7" s="1"/>
  <c r="BJ150" i="29"/>
  <c r="BK150" i="29"/>
  <c r="AL150" i="5" s="1"/>
  <c r="AL150" i="7" s="1"/>
  <c r="BL150" i="29"/>
  <c r="BM150" i="29"/>
  <c r="BN150" i="29"/>
  <c r="BO150" i="29"/>
  <c r="AM150" i="5" s="1"/>
  <c r="AM150" i="7" s="1"/>
  <c r="BP150" i="29"/>
  <c r="AN150" i="5" s="1"/>
  <c r="AN150" i="7" s="1"/>
  <c r="BQ150" i="29"/>
  <c r="AO150" i="5" s="1"/>
  <c r="AO150" i="7" s="1"/>
  <c r="BR150" i="29"/>
  <c r="AP150" i="5" s="1"/>
  <c r="AP150" i="7" s="1"/>
  <c r="BS150" i="29"/>
  <c r="AQ150" i="5" s="1"/>
  <c r="AQ150" i="7" s="1"/>
  <c r="BT150" i="29"/>
  <c r="AR150" i="5" s="1"/>
  <c r="AR150" i="7" s="1"/>
  <c r="BU150" i="29"/>
  <c r="AS150" i="5" s="1"/>
  <c r="AS150" i="7" s="1"/>
  <c r="BV150" i="29"/>
  <c r="AT150" i="5" s="1"/>
  <c r="AT150" i="7" s="1"/>
  <c r="BW150" i="29"/>
  <c r="BX150" i="29"/>
  <c r="BY150" i="29"/>
  <c r="AU150" i="5" s="1"/>
  <c r="AU150" i="7" s="1"/>
  <c r="BZ150" i="29"/>
  <c r="AV150" i="5" s="1"/>
  <c r="AV150" i="7" s="1"/>
  <c r="CA150" i="29"/>
  <c r="AW150" i="5" s="1"/>
  <c r="AW150" i="7" s="1"/>
  <c r="P151" i="29"/>
  <c r="Q151" i="29"/>
  <c r="R151" i="29"/>
  <c r="S151" i="29"/>
  <c r="E151" i="5" s="1"/>
  <c r="E151" i="7" s="1"/>
  <c r="T151" i="29"/>
  <c r="F151" i="5" s="1"/>
  <c r="F151" i="7" s="1"/>
  <c r="U151" i="29"/>
  <c r="G151" i="5" s="1"/>
  <c r="G151" i="7" s="1"/>
  <c r="V151" i="29"/>
  <c r="H151" i="5" s="1"/>
  <c r="H151" i="7" s="1"/>
  <c r="W151" i="29"/>
  <c r="I151" i="5" s="1"/>
  <c r="I151" i="7" s="1"/>
  <c r="X151" i="29"/>
  <c r="J151" i="5" s="1"/>
  <c r="J151" i="7" s="1"/>
  <c r="Y151" i="29"/>
  <c r="K151" i="5" s="1"/>
  <c r="K151" i="7" s="1"/>
  <c r="Z151" i="29"/>
  <c r="AA151" i="29"/>
  <c r="L151" i="5" s="1"/>
  <c r="L151" i="7" s="1"/>
  <c r="AB151" i="29"/>
  <c r="M151" i="5" s="1"/>
  <c r="M151" i="7" s="1"/>
  <c r="AC151" i="29"/>
  <c r="N151" i="5" s="1"/>
  <c r="N151" i="7" s="1"/>
  <c r="AD151" i="29"/>
  <c r="O151" i="5" s="1"/>
  <c r="O151" i="7" s="1"/>
  <c r="AE151" i="29"/>
  <c r="AF151" i="29"/>
  <c r="P151" i="5" s="1"/>
  <c r="P151" i="7" s="1"/>
  <c r="AG151" i="29"/>
  <c r="Q151" i="5" s="1"/>
  <c r="Q151" i="7" s="1"/>
  <c r="AH151" i="29"/>
  <c r="AI151" i="29"/>
  <c r="R151" i="5" s="1"/>
  <c r="R151" i="7" s="1"/>
  <c r="AJ151" i="29"/>
  <c r="S151" i="5" s="1"/>
  <c r="S151" i="7" s="1"/>
  <c r="AK151" i="29"/>
  <c r="AL151" i="29"/>
  <c r="T151" i="5" s="1"/>
  <c r="T151" i="7" s="1"/>
  <c r="AM151" i="29"/>
  <c r="U151" i="5" s="1"/>
  <c r="U151" i="7" s="1"/>
  <c r="AN151" i="29"/>
  <c r="V151" i="5" s="1"/>
  <c r="V151" i="7" s="1"/>
  <c r="AO151" i="29"/>
  <c r="W151" i="5" s="1"/>
  <c r="W151" i="7" s="1"/>
  <c r="AP151" i="29"/>
  <c r="AQ151" i="29"/>
  <c r="X151" i="5" s="1"/>
  <c r="X151" i="7" s="1"/>
  <c r="AR151" i="29"/>
  <c r="Y151" i="5" s="1"/>
  <c r="Y151" i="7" s="1"/>
  <c r="AS151" i="29"/>
  <c r="Z151" i="5" s="1"/>
  <c r="Z151" i="7" s="1"/>
  <c r="AT151" i="29"/>
  <c r="AA151" i="5" s="1"/>
  <c r="AA151" i="7" s="1"/>
  <c r="AU151" i="29"/>
  <c r="AV151" i="29"/>
  <c r="AB151" i="5" s="1"/>
  <c r="AB151" i="7" s="1"/>
  <c r="AW151" i="29"/>
  <c r="AX151" i="29"/>
  <c r="AC151" i="5" s="1"/>
  <c r="AC151" i="7" s="1"/>
  <c r="AY151" i="29"/>
  <c r="AD151" i="5" s="1"/>
  <c r="AD151" i="7" s="1"/>
  <c r="AZ151" i="29"/>
  <c r="BA151" i="29"/>
  <c r="AE151" i="5" s="1"/>
  <c r="AE151" i="7" s="1"/>
  <c r="BB151" i="29"/>
  <c r="BC151" i="29"/>
  <c r="AF151" i="5" s="1"/>
  <c r="AF151" i="7" s="1"/>
  <c r="BD151" i="29"/>
  <c r="AG151" i="5" s="1"/>
  <c r="AG151" i="7" s="1"/>
  <c r="BE151" i="29"/>
  <c r="AH151" i="5" s="1"/>
  <c r="AH151" i="7" s="1"/>
  <c r="BF151" i="29"/>
  <c r="AI151" i="5" s="1"/>
  <c r="AI151" i="7" s="1"/>
  <c r="BG151" i="29"/>
  <c r="BH151" i="29"/>
  <c r="AJ151" i="5" s="1"/>
  <c r="AJ151" i="7" s="1"/>
  <c r="BI151" i="29"/>
  <c r="AK151" i="5" s="1"/>
  <c r="AK151" i="7" s="1"/>
  <c r="BJ151" i="29"/>
  <c r="BK151" i="29"/>
  <c r="AL151" i="5" s="1"/>
  <c r="AL151" i="7" s="1"/>
  <c r="BL151" i="29"/>
  <c r="BM151" i="29"/>
  <c r="BN151" i="29"/>
  <c r="BO151" i="29"/>
  <c r="AM151" i="5" s="1"/>
  <c r="AM151" i="7" s="1"/>
  <c r="BP151" i="29"/>
  <c r="AN151" i="5" s="1"/>
  <c r="AN151" i="7" s="1"/>
  <c r="BQ151" i="29"/>
  <c r="AO151" i="5" s="1"/>
  <c r="AO151" i="7" s="1"/>
  <c r="BR151" i="29"/>
  <c r="AP151" i="5" s="1"/>
  <c r="AP151" i="7" s="1"/>
  <c r="BS151" i="29"/>
  <c r="AQ151" i="5" s="1"/>
  <c r="AQ151" i="7" s="1"/>
  <c r="BT151" i="29"/>
  <c r="AR151" i="5" s="1"/>
  <c r="AR151" i="7" s="1"/>
  <c r="BU151" i="29"/>
  <c r="AS151" i="5" s="1"/>
  <c r="AS151" i="7" s="1"/>
  <c r="BV151" i="29"/>
  <c r="AT151" i="5" s="1"/>
  <c r="AT151" i="7" s="1"/>
  <c r="BW151" i="29"/>
  <c r="BX151" i="29"/>
  <c r="BY151" i="29"/>
  <c r="AU151" i="5" s="1"/>
  <c r="AU151" i="7" s="1"/>
  <c r="BZ151" i="29"/>
  <c r="AV151" i="5" s="1"/>
  <c r="AV151" i="7" s="1"/>
  <c r="CA151" i="29"/>
  <c r="AW151" i="5" s="1"/>
  <c r="AW151" i="7" s="1"/>
  <c r="P152" i="29"/>
  <c r="Q152" i="29"/>
  <c r="R152" i="29"/>
  <c r="S152" i="29"/>
  <c r="E152" i="5" s="1"/>
  <c r="E152" i="7" s="1"/>
  <c r="T152" i="29"/>
  <c r="F152" i="5" s="1"/>
  <c r="F152" i="7" s="1"/>
  <c r="U152" i="29"/>
  <c r="G152" i="5" s="1"/>
  <c r="G152" i="7" s="1"/>
  <c r="V152" i="29"/>
  <c r="H152" i="5" s="1"/>
  <c r="H152" i="7" s="1"/>
  <c r="W152" i="29"/>
  <c r="I152" i="5" s="1"/>
  <c r="I152" i="7" s="1"/>
  <c r="X152" i="29"/>
  <c r="J152" i="5" s="1"/>
  <c r="J152" i="7" s="1"/>
  <c r="Y152" i="29"/>
  <c r="K152" i="5" s="1"/>
  <c r="K152" i="7" s="1"/>
  <c r="Z152" i="29"/>
  <c r="AA152" i="29"/>
  <c r="L152" i="5" s="1"/>
  <c r="L152" i="7" s="1"/>
  <c r="AB152" i="29"/>
  <c r="M152" i="5" s="1"/>
  <c r="M152" i="7" s="1"/>
  <c r="AC152" i="29"/>
  <c r="N152" i="5" s="1"/>
  <c r="N152" i="7" s="1"/>
  <c r="AD152" i="29"/>
  <c r="O152" i="5" s="1"/>
  <c r="O152" i="7" s="1"/>
  <c r="AE152" i="29"/>
  <c r="AF152" i="29"/>
  <c r="P152" i="5" s="1"/>
  <c r="P152" i="7" s="1"/>
  <c r="AG152" i="29"/>
  <c r="Q152" i="5" s="1"/>
  <c r="Q152" i="7" s="1"/>
  <c r="AH152" i="29"/>
  <c r="AI152" i="29"/>
  <c r="R152" i="5" s="1"/>
  <c r="R152" i="7" s="1"/>
  <c r="AJ152" i="29"/>
  <c r="S152" i="5" s="1"/>
  <c r="S152" i="7" s="1"/>
  <c r="AK152" i="29"/>
  <c r="AL152" i="29"/>
  <c r="T152" i="5" s="1"/>
  <c r="T152" i="7" s="1"/>
  <c r="AM152" i="29"/>
  <c r="U152" i="5" s="1"/>
  <c r="U152" i="7" s="1"/>
  <c r="AN152" i="29"/>
  <c r="V152" i="5" s="1"/>
  <c r="V152" i="7" s="1"/>
  <c r="AO152" i="29"/>
  <c r="W152" i="5" s="1"/>
  <c r="W152" i="7" s="1"/>
  <c r="AP152" i="29"/>
  <c r="AQ152" i="29"/>
  <c r="X152" i="5" s="1"/>
  <c r="X152" i="7" s="1"/>
  <c r="AR152" i="29"/>
  <c r="Y152" i="5" s="1"/>
  <c r="Y152" i="7" s="1"/>
  <c r="AS152" i="29"/>
  <c r="Z152" i="5" s="1"/>
  <c r="Z152" i="7" s="1"/>
  <c r="AT152" i="29"/>
  <c r="AA152" i="5" s="1"/>
  <c r="AA152" i="7" s="1"/>
  <c r="AU152" i="29"/>
  <c r="AV152" i="29"/>
  <c r="AB152" i="5" s="1"/>
  <c r="AB152" i="7" s="1"/>
  <c r="AW152" i="29"/>
  <c r="AX152" i="29"/>
  <c r="AC152" i="5" s="1"/>
  <c r="AC152" i="7" s="1"/>
  <c r="AY152" i="29"/>
  <c r="AD152" i="5" s="1"/>
  <c r="AD152" i="7" s="1"/>
  <c r="AZ152" i="29"/>
  <c r="BA152" i="29"/>
  <c r="AE152" i="5" s="1"/>
  <c r="AE152" i="7" s="1"/>
  <c r="BB152" i="29"/>
  <c r="BC152" i="29"/>
  <c r="AF152" i="5" s="1"/>
  <c r="AF152" i="7" s="1"/>
  <c r="BD152" i="29"/>
  <c r="AG152" i="5" s="1"/>
  <c r="AG152" i="7" s="1"/>
  <c r="BE152" i="29"/>
  <c r="AH152" i="5" s="1"/>
  <c r="AH152" i="7" s="1"/>
  <c r="BF152" i="29"/>
  <c r="AI152" i="5" s="1"/>
  <c r="AI152" i="7" s="1"/>
  <c r="BG152" i="29"/>
  <c r="BH152" i="29"/>
  <c r="AJ152" i="5" s="1"/>
  <c r="AJ152" i="7" s="1"/>
  <c r="BI152" i="29"/>
  <c r="AK152" i="5" s="1"/>
  <c r="AK152" i="7" s="1"/>
  <c r="BJ152" i="29"/>
  <c r="BK152" i="29"/>
  <c r="AL152" i="5" s="1"/>
  <c r="AL152" i="7" s="1"/>
  <c r="BL152" i="29"/>
  <c r="BM152" i="29"/>
  <c r="BN152" i="29"/>
  <c r="BO152" i="29"/>
  <c r="AM152" i="5" s="1"/>
  <c r="AM152" i="7" s="1"/>
  <c r="BP152" i="29"/>
  <c r="AN152" i="5" s="1"/>
  <c r="AN152" i="7" s="1"/>
  <c r="BQ152" i="29"/>
  <c r="AO152" i="5" s="1"/>
  <c r="AO152" i="7" s="1"/>
  <c r="BR152" i="29"/>
  <c r="AP152" i="5" s="1"/>
  <c r="AP152" i="7" s="1"/>
  <c r="BS152" i="29"/>
  <c r="AQ152" i="5" s="1"/>
  <c r="AQ152" i="7" s="1"/>
  <c r="BT152" i="29"/>
  <c r="AR152" i="5" s="1"/>
  <c r="AR152" i="7" s="1"/>
  <c r="BU152" i="29"/>
  <c r="AS152" i="5" s="1"/>
  <c r="AS152" i="7" s="1"/>
  <c r="BV152" i="29"/>
  <c r="AT152" i="5" s="1"/>
  <c r="AT152" i="7" s="1"/>
  <c r="BW152" i="29"/>
  <c r="BX152" i="29"/>
  <c r="BY152" i="29"/>
  <c r="AU152" i="5" s="1"/>
  <c r="AU152" i="7" s="1"/>
  <c r="BZ152" i="29"/>
  <c r="AV152" i="5" s="1"/>
  <c r="AV152" i="7" s="1"/>
  <c r="CA152" i="29"/>
  <c r="AW152" i="5" s="1"/>
  <c r="AW152" i="7" s="1"/>
  <c r="P153" i="29"/>
  <c r="Q153" i="29"/>
  <c r="R153" i="29"/>
  <c r="S153" i="29"/>
  <c r="E153" i="5" s="1"/>
  <c r="E153" i="7" s="1"/>
  <c r="T153" i="29"/>
  <c r="F153" i="5" s="1"/>
  <c r="F153" i="7" s="1"/>
  <c r="U153" i="29"/>
  <c r="G153" i="5" s="1"/>
  <c r="G153" i="7" s="1"/>
  <c r="V153" i="29"/>
  <c r="H153" i="5" s="1"/>
  <c r="H153" i="7" s="1"/>
  <c r="W153" i="29"/>
  <c r="I153" i="5" s="1"/>
  <c r="I153" i="7" s="1"/>
  <c r="X153" i="29"/>
  <c r="J153" i="5" s="1"/>
  <c r="J153" i="7" s="1"/>
  <c r="Y153" i="29"/>
  <c r="K153" i="5" s="1"/>
  <c r="K153" i="7" s="1"/>
  <c r="Z153" i="29"/>
  <c r="AA153" i="29"/>
  <c r="L153" i="5" s="1"/>
  <c r="L153" i="7" s="1"/>
  <c r="AB153" i="29"/>
  <c r="M153" i="5" s="1"/>
  <c r="M153" i="7" s="1"/>
  <c r="AC153" i="29"/>
  <c r="N153" i="5" s="1"/>
  <c r="N153" i="7" s="1"/>
  <c r="AD153" i="29"/>
  <c r="O153" i="5" s="1"/>
  <c r="O153" i="7" s="1"/>
  <c r="AE153" i="29"/>
  <c r="AF153" i="29"/>
  <c r="P153" i="5" s="1"/>
  <c r="P153" i="7" s="1"/>
  <c r="AG153" i="29"/>
  <c r="Q153" i="5" s="1"/>
  <c r="Q153" i="7" s="1"/>
  <c r="AH153" i="29"/>
  <c r="AI153" i="29"/>
  <c r="R153" i="5" s="1"/>
  <c r="R153" i="7" s="1"/>
  <c r="AJ153" i="29"/>
  <c r="S153" i="5" s="1"/>
  <c r="S153" i="7" s="1"/>
  <c r="AK153" i="29"/>
  <c r="AL153" i="29"/>
  <c r="T153" i="5" s="1"/>
  <c r="T153" i="7" s="1"/>
  <c r="AM153" i="29"/>
  <c r="U153" i="5" s="1"/>
  <c r="U153" i="7" s="1"/>
  <c r="AN153" i="29"/>
  <c r="V153" i="5" s="1"/>
  <c r="V153" i="7" s="1"/>
  <c r="AO153" i="29"/>
  <c r="W153" i="5" s="1"/>
  <c r="W153" i="7" s="1"/>
  <c r="AP153" i="29"/>
  <c r="AQ153" i="29"/>
  <c r="X153" i="5" s="1"/>
  <c r="X153" i="7" s="1"/>
  <c r="AR153" i="29"/>
  <c r="Y153" i="5" s="1"/>
  <c r="Y153" i="7" s="1"/>
  <c r="AS153" i="29"/>
  <c r="Z153" i="5" s="1"/>
  <c r="Z153" i="7" s="1"/>
  <c r="AT153" i="29"/>
  <c r="AA153" i="5" s="1"/>
  <c r="AA153" i="7" s="1"/>
  <c r="AU153" i="29"/>
  <c r="AV153" i="29"/>
  <c r="AB153" i="5" s="1"/>
  <c r="AB153" i="7" s="1"/>
  <c r="AW153" i="29"/>
  <c r="AX153" i="29"/>
  <c r="AC153" i="5" s="1"/>
  <c r="AC153" i="7" s="1"/>
  <c r="AY153" i="29"/>
  <c r="AD153" i="5" s="1"/>
  <c r="AD153" i="7" s="1"/>
  <c r="AZ153" i="29"/>
  <c r="BA153" i="29"/>
  <c r="AE153" i="5" s="1"/>
  <c r="AE153" i="7" s="1"/>
  <c r="BB153" i="29"/>
  <c r="BC153" i="29"/>
  <c r="AF153" i="5" s="1"/>
  <c r="AF153" i="7" s="1"/>
  <c r="BD153" i="29"/>
  <c r="AG153" i="5" s="1"/>
  <c r="AG153" i="7" s="1"/>
  <c r="BE153" i="29"/>
  <c r="AH153" i="5" s="1"/>
  <c r="AH153" i="7" s="1"/>
  <c r="BF153" i="29"/>
  <c r="AI153" i="5" s="1"/>
  <c r="AI153" i="7" s="1"/>
  <c r="BG153" i="29"/>
  <c r="BH153" i="29"/>
  <c r="AJ153" i="5" s="1"/>
  <c r="AJ153" i="7" s="1"/>
  <c r="BI153" i="29"/>
  <c r="AK153" i="5" s="1"/>
  <c r="AK153" i="7" s="1"/>
  <c r="BJ153" i="29"/>
  <c r="BK153" i="29"/>
  <c r="AL153" i="5" s="1"/>
  <c r="AL153" i="7" s="1"/>
  <c r="BL153" i="29"/>
  <c r="BM153" i="29"/>
  <c r="BN153" i="29"/>
  <c r="BO153" i="29"/>
  <c r="AM153" i="5" s="1"/>
  <c r="AM153" i="7" s="1"/>
  <c r="BP153" i="29"/>
  <c r="AN153" i="5" s="1"/>
  <c r="AN153" i="7" s="1"/>
  <c r="BQ153" i="29"/>
  <c r="AO153" i="5" s="1"/>
  <c r="AO153" i="7" s="1"/>
  <c r="BR153" i="29"/>
  <c r="AP153" i="5" s="1"/>
  <c r="AP153" i="7" s="1"/>
  <c r="BS153" i="29"/>
  <c r="AQ153" i="5" s="1"/>
  <c r="AQ153" i="7" s="1"/>
  <c r="BT153" i="29"/>
  <c r="AR153" i="5" s="1"/>
  <c r="AR153" i="7" s="1"/>
  <c r="BU153" i="29"/>
  <c r="AS153" i="5" s="1"/>
  <c r="AS153" i="7" s="1"/>
  <c r="BV153" i="29"/>
  <c r="AT153" i="5" s="1"/>
  <c r="AT153" i="7" s="1"/>
  <c r="BW153" i="29"/>
  <c r="BX153" i="29"/>
  <c r="BY153" i="29"/>
  <c r="AU153" i="5" s="1"/>
  <c r="AU153" i="7" s="1"/>
  <c r="BZ153" i="29"/>
  <c r="AV153" i="5" s="1"/>
  <c r="AV153" i="7" s="1"/>
  <c r="CA153" i="29"/>
  <c r="AW153" i="5" s="1"/>
  <c r="AW153" i="7" s="1"/>
  <c r="P154" i="29"/>
  <c r="Q154" i="29"/>
  <c r="R154" i="29"/>
  <c r="S154" i="29"/>
  <c r="E154" i="5" s="1"/>
  <c r="E154" i="7" s="1"/>
  <c r="T154" i="29"/>
  <c r="F154" i="5" s="1"/>
  <c r="F154" i="7" s="1"/>
  <c r="U154" i="29"/>
  <c r="G154" i="5" s="1"/>
  <c r="G154" i="7" s="1"/>
  <c r="V154" i="29"/>
  <c r="H154" i="5" s="1"/>
  <c r="H154" i="7" s="1"/>
  <c r="W154" i="29"/>
  <c r="I154" i="5" s="1"/>
  <c r="I154" i="7" s="1"/>
  <c r="X154" i="29"/>
  <c r="J154" i="5" s="1"/>
  <c r="J154" i="7" s="1"/>
  <c r="Y154" i="29"/>
  <c r="K154" i="5" s="1"/>
  <c r="K154" i="7" s="1"/>
  <c r="Z154" i="29"/>
  <c r="AA154" i="29"/>
  <c r="L154" i="5" s="1"/>
  <c r="L154" i="7" s="1"/>
  <c r="AB154" i="29"/>
  <c r="M154" i="5" s="1"/>
  <c r="M154" i="7" s="1"/>
  <c r="AC154" i="29"/>
  <c r="N154" i="5" s="1"/>
  <c r="N154" i="7" s="1"/>
  <c r="AD154" i="29"/>
  <c r="O154" i="5" s="1"/>
  <c r="O154" i="7" s="1"/>
  <c r="AE154" i="29"/>
  <c r="AF154" i="29"/>
  <c r="P154" i="5" s="1"/>
  <c r="P154" i="7" s="1"/>
  <c r="AG154" i="29"/>
  <c r="Q154" i="5" s="1"/>
  <c r="Q154" i="7" s="1"/>
  <c r="AH154" i="29"/>
  <c r="AI154" i="29"/>
  <c r="R154" i="5" s="1"/>
  <c r="R154" i="7" s="1"/>
  <c r="AJ154" i="29"/>
  <c r="S154" i="5" s="1"/>
  <c r="S154" i="7" s="1"/>
  <c r="AK154" i="29"/>
  <c r="AL154" i="29"/>
  <c r="T154" i="5" s="1"/>
  <c r="T154" i="7" s="1"/>
  <c r="AM154" i="29"/>
  <c r="U154" i="5" s="1"/>
  <c r="U154" i="7" s="1"/>
  <c r="AN154" i="29"/>
  <c r="V154" i="5" s="1"/>
  <c r="V154" i="7" s="1"/>
  <c r="AO154" i="29"/>
  <c r="W154" i="5" s="1"/>
  <c r="W154" i="7" s="1"/>
  <c r="AP154" i="29"/>
  <c r="AQ154" i="29"/>
  <c r="X154" i="5" s="1"/>
  <c r="X154" i="7" s="1"/>
  <c r="AR154" i="29"/>
  <c r="Y154" i="5" s="1"/>
  <c r="Y154" i="7" s="1"/>
  <c r="AS154" i="29"/>
  <c r="Z154" i="5" s="1"/>
  <c r="Z154" i="7" s="1"/>
  <c r="AT154" i="29"/>
  <c r="AA154" i="5" s="1"/>
  <c r="AA154" i="7" s="1"/>
  <c r="AU154" i="29"/>
  <c r="AV154" i="29"/>
  <c r="AB154" i="5" s="1"/>
  <c r="AB154" i="7" s="1"/>
  <c r="AW154" i="29"/>
  <c r="AX154" i="29"/>
  <c r="AC154" i="5" s="1"/>
  <c r="AC154" i="7" s="1"/>
  <c r="AY154" i="29"/>
  <c r="AD154" i="5" s="1"/>
  <c r="AD154" i="7" s="1"/>
  <c r="AZ154" i="29"/>
  <c r="BA154" i="29"/>
  <c r="AE154" i="5" s="1"/>
  <c r="AE154" i="7" s="1"/>
  <c r="BB154" i="29"/>
  <c r="BC154" i="29"/>
  <c r="AF154" i="5" s="1"/>
  <c r="AF154" i="7" s="1"/>
  <c r="BD154" i="29"/>
  <c r="AG154" i="5" s="1"/>
  <c r="AG154" i="7" s="1"/>
  <c r="BE154" i="29"/>
  <c r="AH154" i="5" s="1"/>
  <c r="AH154" i="7" s="1"/>
  <c r="BF154" i="29"/>
  <c r="AI154" i="5" s="1"/>
  <c r="AI154" i="7" s="1"/>
  <c r="BG154" i="29"/>
  <c r="BH154" i="29"/>
  <c r="AJ154" i="5" s="1"/>
  <c r="AJ154" i="7" s="1"/>
  <c r="BI154" i="29"/>
  <c r="AK154" i="5" s="1"/>
  <c r="AK154" i="7" s="1"/>
  <c r="BJ154" i="29"/>
  <c r="BK154" i="29"/>
  <c r="AL154" i="5" s="1"/>
  <c r="AL154" i="7" s="1"/>
  <c r="BL154" i="29"/>
  <c r="BM154" i="29"/>
  <c r="BN154" i="29"/>
  <c r="BO154" i="29"/>
  <c r="AM154" i="5" s="1"/>
  <c r="AM154" i="7" s="1"/>
  <c r="BP154" i="29"/>
  <c r="AN154" i="5" s="1"/>
  <c r="AN154" i="7" s="1"/>
  <c r="BQ154" i="29"/>
  <c r="AO154" i="5" s="1"/>
  <c r="AO154" i="7" s="1"/>
  <c r="BR154" i="29"/>
  <c r="AP154" i="5" s="1"/>
  <c r="AP154" i="7" s="1"/>
  <c r="BS154" i="29"/>
  <c r="AQ154" i="5" s="1"/>
  <c r="AQ154" i="7" s="1"/>
  <c r="BT154" i="29"/>
  <c r="AR154" i="5" s="1"/>
  <c r="AR154" i="7" s="1"/>
  <c r="BU154" i="29"/>
  <c r="AS154" i="5" s="1"/>
  <c r="AS154" i="7" s="1"/>
  <c r="BV154" i="29"/>
  <c r="AT154" i="5" s="1"/>
  <c r="AT154" i="7" s="1"/>
  <c r="BW154" i="29"/>
  <c r="BX154" i="29"/>
  <c r="BY154" i="29"/>
  <c r="AU154" i="5" s="1"/>
  <c r="AU154" i="7" s="1"/>
  <c r="BZ154" i="29"/>
  <c r="AV154" i="5" s="1"/>
  <c r="AV154" i="7" s="1"/>
  <c r="CA154" i="29"/>
  <c r="AW154" i="5" s="1"/>
  <c r="AW154" i="7" s="1"/>
  <c r="P155" i="29"/>
  <c r="Q155" i="29"/>
  <c r="R155" i="29"/>
  <c r="S155" i="29"/>
  <c r="E155" i="5" s="1"/>
  <c r="E155" i="7" s="1"/>
  <c r="T155" i="29"/>
  <c r="F155" i="5" s="1"/>
  <c r="F155" i="7" s="1"/>
  <c r="U155" i="29"/>
  <c r="G155" i="5" s="1"/>
  <c r="G155" i="7" s="1"/>
  <c r="V155" i="29"/>
  <c r="H155" i="5" s="1"/>
  <c r="H155" i="7" s="1"/>
  <c r="W155" i="29"/>
  <c r="I155" i="5" s="1"/>
  <c r="I155" i="7" s="1"/>
  <c r="X155" i="29"/>
  <c r="J155" i="5" s="1"/>
  <c r="J155" i="7" s="1"/>
  <c r="Y155" i="29"/>
  <c r="K155" i="5" s="1"/>
  <c r="K155" i="7" s="1"/>
  <c r="Z155" i="29"/>
  <c r="AA155" i="29"/>
  <c r="L155" i="5" s="1"/>
  <c r="L155" i="7" s="1"/>
  <c r="AB155" i="29"/>
  <c r="M155" i="5" s="1"/>
  <c r="M155" i="7" s="1"/>
  <c r="AC155" i="29"/>
  <c r="N155" i="5" s="1"/>
  <c r="N155" i="7" s="1"/>
  <c r="AD155" i="29"/>
  <c r="O155" i="5" s="1"/>
  <c r="O155" i="7" s="1"/>
  <c r="AE155" i="29"/>
  <c r="AF155" i="29"/>
  <c r="P155" i="5" s="1"/>
  <c r="P155" i="7" s="1"/>
  <c r="AG155" i="29"/>
  <c r="Q155" i="5" s="1"/>
  <c r="Q155" i="7" s="1"/>
  <c r="AH155" i="29"/>
  <c r="AI155" i="29"/>
  <c r="R155" i="5" s="1"/>
  <c r="R155" i="7" s="1"/>
  <c r="AJ155" i="29"/>
  <c r="S155" i="5" s="1"/>
  <c r="S155" i="7" s="1"/>
  <c r="AK155" i="29"/>
  <c r="AL155" i="29"/>
  <c r="T155" i="5" s="1"/>
  <c r="T155" i="7" s="1"/>
  <c r="AM155" i="29"/>
  <c r="U155" i="5" s="1"/>
  <c r="U155" i="7" s="1"/>
  <c r="AN155" i="29"/>
  <c r="V155" i="5" s="1"/>
  <c r="V155" i="7" s="1"/>
  <c r="AO155" i="29"/>
  <c r="W155" i="5" s="1"/>
  <c r="W155" i="7" s="1"/>
  <c r="AP155" i="29"/>
  <c r="AQ155" i="29"/>
  <c r="X155" i="5" s="1"/>
  <c r="X155" i="7" s="1"/>
  <c r="AR155" i="29"/>
  <c r="Y155" i="5" s="1"/>
  <c r="Y155" i="7" s="1"/>
  <c r="AS155" i="29"/>
  <c r="Z155" i="5" s="1"/>
  <c r="Z155" i="7" s="1"/>
  <c r="AT155" i="29"/>
  <c r="AA155" i="5" s="1"/>
  <c r="AA155" i="7" s="1"/>
  <c r="AU155" i="29"/>
  <c r="AV155" i="29"/>
  <c r="AB155" i="5" s="1"/>
  <c r="AB155" i="7" s="1"/>
  <c r="AW155" i="29"/>
  <c r="AX155" i="29"/>
  <c r="AC155" i="5" s="1"/>
  <c r="AC155" i="7" s="1"/>
  <c r="AY155" i="29"/>
  <c r="AD155" i="5" s="1"/>
  <c r="AD155" i="7" s="1"/>
  <c r="AZ155" i="29"/>
  <c r="BA155" i="29"/>
  <c r="AE155" i="5" s="1"/>
  <c r="AE155" i="7" s="1"/>
  <c r="BB155" i="29"/>
  <c r="BC155" i="29"/>
  <c r="AF155" i="5" s="1"/>
  <c r="AF155" i="7" s="1"/>
  <c r="BD155" i="29"/>
  <c r="AG155" i="5" s="1"/>
  <c r="AG155" i="7" s="1"/>
  <c r="BE155" i="29"/>
  <c r="AH155" i="5" s="1"/>
  <c r="AH155" i="7" s="1"/>
  <c r="BF155" i="29"/>
  <c r="AI155" i="5" s="1"/>
  <c r="AI155" i="7" s="1"/>
  <c r="BG155" i="29"/>
  <c r="BH155" i="29"/>
  <c r="AJ155" i="5" s="1"/>
  <c r="AJ155" i="7" s="1"/>
  <c r="BI155" i="29"/>
  <c r="AK155" i="5" s="1"/>
  <c r="AK155" i="7" s="1"/>
  <c r="BJ155" i="29"/>
  <c r="BK155" i="29"/>
  <c r="AL155" i="5" s="1"/>
  <c r="AL155" i="7" s="1"/>
  <c r="BL155" i="29"/>
  <c r="BM155" i="29"/>
  <c r="BN155" i="29"/>
  <c r="BO155" i="29"/>
  <c r="AM155" i="5" s="1"/>
  <c r="AM155" i="7" s="1"/>
  <c r="BP155" i="29"/>
  <c r="AN155" i="5" s="1"/>
  <c r="AN155" i="7" s="1"/>
  <c r="BQ155" i="29"/>
  <c r="AO155" i="5" s="1"/>
  <c r="AO155" i="7" s="1"/>
  <c r="BR155" i="29"/>
  <c r="AP155" i="5" s="1"/>
  <c r="AP155" i="7" s="1"/>
  <c r="BS155" i="29"/>
  <c r="AQ155" i="5" s="1"/>
  <c r="AQ155" i="7" s="1"/>
  <c r="BT155" i="29"/>
  <c r="AR155" i="5" s="1"/>
  <c r="AR155" i="7" s="1"/>
  <c r="BU155" i="29"/>
  <c r="AS155" i="5" s="1"/>
  <c r="AS155" i="7" s="1"/>
  <c r="BV155" i="29"/>
  <c r="AT155" i="5" s="1"/>
  <c r="AT155" i="7" s="1"/>
  <c r="BW155" i="29"/>
  <c r="BX155" i="29"/>
  <c r="BY155" i="29"/>
  <c r="AU155" i="5" s="1"/>
  <c r="AU155" i="7" s="1"/>
  <c r="BZ155" i="29"/>
  <c r="AV155" i="5" s="1"/>
  <c r="AV155" i="7" s="1"/>
  <c r="CA155" i="29"/>
  <c r="AW155" i="5" s="1"/>
  <c r="AW155" i="7" s="1"/>
  <c r="P156" i="29"/>
  <c r="Q156" i="29"/>
  <c r="R156" i="29"/>
  <c r="S156" i="29"/>
  <c r="E156" i="5" s="1"/>
  <c r="E156" i="7" s="1"/>
  <c r="T156" i="29"/>
  <c r="F156" i="5" s="1"/>
  <c r="F156" i="7" s="1"/>
  <c r="U156" i="29"/>
  <c r="G156" i="5" s="1"/>
  <c r="G156" i="7" s="1"/>
  <c r="V156" i="29"/>
  <c r="H156" i="5" s="1"/>
  <c r="H156" i="7" s="1"/>
  <c r="W156" i="29"/>
  <c r="I156" i="5" s="1"/>
  <c r="I156" i="7" s="1"/>
  <c r="X156" i="29"/>
  <c r="J156" i="5" s="1"/>
  <c r="J156" i="7" s="1"/>
  <c r="Y156" i="29"/>
  <c r="K156" i="5" s="1"/>
  <c r="K156" i="7" s="1"/>
  <c r="Z156" i="29"/>
  <c r="AA156" i="29"/>
  <c r="L156" i="5" s="1"/>
  <c r="L156" i="7" s="1"/>
  <c r="AB156" i="29"/>
  <c r="M156" i="5" s="1"/>
  <c r="M156" i="7" s="1"/>
  <c r="AC156" i="29"/>
  <c r="N156" i="5" s="1"/>
  <c r="N156" i="7" s="1"/>
  <c r="AD156" i="29"/>
  <c r="O156" i="5" s="1"/>
  <c r="O156" i="7" s="1"/>
  <c r="AE156" i="29"/>
  <c r="AF156" i="29"/>
  <c r="P156" i="5" s="1"/>
  <c r="P156" i="7" s="1"/>
  <c r="AG156" i="29"/>
  <c r="Q156" i="5" s="1"/>
  <c r="Q156" i="7" s="1"/>
  <c r="AH156" i="29"/>
  <c r="AI156" i="29"/>
  <c r="R156" i="5" s="1"/>
  <c r="R156" i="7" s="1"/>
  <c r="AJ156" i="29"/>
  <c r="S156" i="5" s="1"/>
  <c r="S156" i="7" s="1"/>
  <c r="AK156" i="29"/>
  <c r="AL156" i="29"/>
  <c r="T156" i="5" s="1"/>
  <c r="T156" i="7" s="1"/>
  <c r="AM156" i="29"/>
  <c r="U156" i="5" s="1"/>
  <c r="U156" i="7" s="1"/>
  <c r="AN156" i="29"/>
  <c r="V156" i="5" s="1"/>
  <c r="V156" i="7" s="1"/>
  <c r="AO156" i="29"/>
  <c r="W156" i="5" s="1"/>
  <c r="W156" i="7" s="1"/>
  <c r="AP156" i="29"/>
  <c r="AQ156" i="29"/>
  <c r="X156" i="5" s="1"/>
  <c r="X156" i="7" s="1"/>
  <c r="AR156" i="29"/>
  <c r="Y156" i="5" s="1"/>
  <c r="Y156" i="7" s="1"/>
  <c r="AS156" i="29"/>
  <c r="Z156" i="5" s="1"/>
  <c r="Z156" i="7" s="1"/>
  <c r="AT156" i="29"/>
  <c r="AA156" i="5" s="1"/>
  <c r="AA156" i="7" s="1"/>
  <c r="AU156" i="29"/>
  <c r="AV156" i="29"/>
  <c r="AB156" i="5" s="1"/>
  <c r="AB156" i="7" s="1"/>
  <c r="AW156" i="29"/>
  <c r="AX156" i="29"/>
  <c r="AC156" i="5" s="1"/>
  <c r="AC156" i="7" s="1"/>
  <c r="AY156" i="29"/>
  <c r="AD156" i="5" s="1"/>
  <c r="AD156" i="7" s="1"/>
  <c r="AZ156" i="29"/>
  <c r="BA156" i="29"/>
  <c r="AE156" i="5" s="1"/>
  <c r="AE156" i="7" s="1"/>
  <c r="BB156" i="29"/>
  <c r="BC156" i="29"/>
  <c r="AF156" i="5" s="1"/>
  <c r="AF156" i="7" s="1"/>
  <c r="BD156" i="29"/>
  <c r="AG156" i="5" s="1"/>
  <c r="AG156" i="7" s="1"/>
  <c r="BE156" i="29"/>
  <c r="AH156" i="5" s="1"/>
  <c r="AH156" i="7" s="1"/>
  <c r="BF156" i="29"/>
  <c r="AI156" i="5" s="1"/>
  <c r="AI156" i="7" s="1"/>
  <c r="BG156" i="29"/>
  <c r="BH156" i="29"/>
  <c r="AJ156" i="5" s="1"/>
  <c r="AJ156" i="7" s="1"/>
  <c r="BI156" i="29"/>
  <c r="AK156" i="5" s="1"/>
  <c r="AK156" i="7" s="1"/>
  <c r="BJ156" i="29"/>
  <c r="BK156" i="29"/>
  <c r="AL156" i="5" s="1"/>
  <c r="AL156" i="7" s="1"/>
  <c r="BL156" i="29"/>
  <c r="BM156" i="29"/>
  <c r="BN156" i="29"/>
  <c r="BO156" i="29"/>
  <c r="AM156" i="5" s="1"/>
  <c r="AM156" i="7" s="1"/>
  <c r="BP156" i="29"/>
  <c r="AN156" i="5" s="1"/>
  <c r="AN156" i="7" s="1"/>
  <c r="BQ156" i="29"/>
  <c r="AO156" i="5" s="1"/>
  <c r="AO156" i="7" s="1"/>
  <c r="BR156" i="29"/>
  <c r="AP156" i="5" s="1"/>
  <c r="AP156" i="7" s="1"/>
  <c r="BS156" i="29"/>
  <c r="AQ156" i="5" s="1"/>
  <c r="AQ156" i="7" s="1"/>
  <c r="BT156" i="29"/>
  <c r="AR156" i="5" s="1"/>
  <c r="AR156" i="7" s="1"/>
  <c r="BU156" i="29"/>
  <c r="AS156" i="5" s="1"/>
  <c r="AS156" i="7" s="1"/>
  <c r="BV156" i="29"/>
  <c r="AT156" i="5" s="1"/>
  <c r="AT156" i="7" s="1"/>
  <c r="BW156" i="29"/>
  <c r="BX156" i="29"/>
  <c r="BY156" i="29"/>
  <c r="AU156" i="5" s="1"/>
  <c r="AU156" i="7" s="1"/>
  <c r="BZ156" i="29"/>
  <c r="AV156" i="5" s="1"/>
  <c r="AV156" i="7" s="1"/>
  <c r="CA156" i="29"/>
  <c r="AW156" i="5" s="1"/>
  <c r="AW156" i="7" s="1"/>
  <c r="P157" i="29"/>
  <c r="Q157" i="29"/>
  <c r="R157" i="29"/>
  <c r="S157" i="29"/>
  <c r="E157" i="5" s="1"/>
  <c r="E157" i="7" s="1"/>
  <c r="T157" i="29"/>
  <c r="F157" i="5" s="1"/>
  <c r="F157" i="7" s="1"/>
  <c r="U157" i="29"/>
  <c r="G157" i="5" s="1"/>
  <c r="G157" i="7" s="1"/>
  <c r="V157" i="29"/>
  <c r="H157" i="5" s="1"/>
  <c r="H157" i="7" s="1"/>
  <c r="W157" i="29"/>
  <c r="I157" i="5" s="1"/>
  <c r="I157" i="7" s="1"/>
  <c r="X157" i="29"/>
  <c r="J157" i="5" s="1"/>
  <c r="J157" i="7" s="1"/>
  <c r="Y157" i="29"/>
  <c r="K157" i="5" s="1"/>
  <c r="K157" i="7" s="1"/>
  <c r="Z157" i="29"/>
  <c r="AA157" i="29"/>
  <c r="L157" i="5" s="1"/>
  <c r="L157" i="7" s="1"/>
  <c r="AB157" i="29"/>
  <c r="M157" i="5" s="1"/>
  <c r="M157" i="7" s="1"/>
  <c r="AC157" i="29"/>
  <c r="N157" i="5" s="1"/>
  <c r="N157" i="7" s="1"/>
  <c r="AD157" i="29"/>
  <c r="O157" i="5" s="1"/>
  <c r="O157" i="7" s="1"/>
  <c r="AE157" i="29"/>
  <c r="AF157" i="29"/>
  <c r="P157" i="5" s="1"/>
  <c r="P157" i="7" s="1"/>
  <c r="AG157" i="29"/>
  <c r="Q157" i="5" s="1"/>
  <c r="Q157" i="7" s="1"/>
  <c r="AH157" i="29"/>
  <c r="AI157" i="29"/>
  <c r="R157" i="5" s="1"/>
  <c r="R157" i="7" s="1"/>
  <c r="AJ157" i="29"/>
  <c r="S157" i="5" s="1"/>
  <c r="S157" i="7" s="1"/>
  <c r="AK157" i="29"/>
  <c r="AL157" i="29"/>
  <c r="T157" i="5" s="1"/>
  <c r="T157" i="7" s="1"/>
  <c r="AM157" i="29"/>
  <c r="U157" i="5" s="1"/>
  <c r="U157" i="7" s="1"/>
  <c r="AN157" i="29"/>
  <c r="V157" i="5" s="1"/>
  <c r="V157" i="7" s="1"/>
  <c r="AO157" i="29"/>
  <c r="W157" i="5" s="1"/>
  <c r="W157" i="7" s="1"/>
  <c r="AP157" i="29"/>
  <c r="AQ157" i="29"/>
  <c r="X157" i="5" s="1"/>
  <c r="X157" i="7" s="1"/>
  <c r="AR157" i="29"/>
  <c r="Y157" i="5" s="1"/>
  <c r="Y157" i="7" s="1"/>
  <c r="AS157" i="29"/>
  <c r="Z157" i="5" s="1"/>
  <c r="Z157" i="7" s="1"/>
  <c r="AT157" i="29"/>
  <c r="AA157" i="5" s="1"/>
  <c r="AA157" i="7" s="1"/>
  <c r="AU157" i="29"/>
  <c r="AV157" i="29"/>
  <c r="AB157" i="5" s="1"/>
  <c r="AB157" i="7" s="1"/>
  <c r="AW157" i="29"/>
  <c r="AX157" i="29"/>
  <c r="AC157" i="5" s="1"/>
  <c r="AC157" i="7" s="1"/>
  <c r="AY157" i="29"/>
  <c r="AD157" i="5" s="1"/>
  <c r="AD157" i="7" s="1"/>
  <c r="AZ157" i="29"/>
  <c r="BA157" i="29"/>
  <c r="AE157" i="5" s="1"/>
  <c r="AE157" i="7" s="1"/>
  <c r="BB157" i="29"/>
  <c r="BC157" i="29"/>
  <c r="AF157" i="5" s="1"/>
  <c r="AF157" i="7" s="1"/>
  <c r="BD157" i="29"/>
  <c r="AG157" i="5" s="1"/>
  <c r="AG157" i="7" s="1"/>
  <c r="BE157" i="29"/>
  <c r="AH157" i="5" s="1"/>
  <c r="AH157" i="7" s="1"/>
  <c r="BF157" i="29"/>
  <c r="AI157" i="5" s="1"/>
  <c r="AI157" i="7" s="1"/>
  <c r="BG157" i="29"/>
  <c r="BH157" i="29"/>
  <c r="AJ157" i="5" s="1"/>
  <c r="AJ157" i="7" s="1"/>
  <c r="BI157" i="29"/>
  <c r="AK157" i="5" s="1"/>
  <c r="AK157" i="7" s="1"/>
  <c r="BJ157" i="29"/>
  <c r="BK157" i="29"/>
  <c r="AL157" i="5" s="1"/>
  <c r="AL157" i="7" s="1"/>
  <c r="BL157" i="29"/>
  <c r="BM157" i="29"/>
  <c r="BN157" i="29"/>
  <c r="BO157" i="29"/>
  <c r="AM157" i="5" s="1"/>
  <c r="AM157" i="7" s="1"/>
  <c r="BP157" i="29"/>
  <c r="AN157" i="5" s="1"/>
  <c r="AN157" i="7" s="1"/>
  <c r="BQ157" i="29"/>
  <c r="AO157" i="5" s="1"/>
  <c r="AO157" i="7" s="1"/>
  <c r="BR157" i="29"/>
  <c r="AP157" i="5" s="1"/>
  <c r="AP157" i="7" s="1"/>
  <c r="BS157" i="29"/>
  <c r="AQ157" i="5" s="1"/>
  <c r="AQ157" i="7" s="1"/>
  <c r="BT157" i="29"/>
  <c r="AR157" i="5" s="1"/>
  <c r="AR157" i="7" s="1"/>
  <c r="BU157" i="29"/>
  <c r="AS157" i="5" s="1"/>
  <c r="AS157" i="7" s="1"/>
  <c r="BV157" i="29"/>
  <c r="AT157" i="5" s="1"/>
  <c r="AT157" i="7" s="1"/>
  <c r="BW157" i="29"/>
  <c r="BX157" i="29"/>
  <c r="BY157" i="29"/>
  <c r="AU157" i="5" s="1"/>
  <c r="AU157" i="7" s="1"/>
  <c r="BZ157" i="29"/>
  <c r="AV157" i="5" s="1"/>
  <c r="AV157" i="7" s="1"/>
  <c r="CA157" i="29"/>
  <c r="AW157" i="5" s="1"/>
  <c r="AW157" i="7" s="1"/>
  <c r="P158" i="29"/>
  <c r="Q158" i="29"/>
  <c r="R158" i="29"/>
  <c r="S158" i="29"/>
  <c r="E158" i="5" s="1"/>
  <c r="E158" i="7" s="1"/>
  <c r="T158" i="29"/>
  <c r="F158" i="5" s="1"/>
  <c r="F158" i="7" s="1"/>
  <c r="U158" i="29"/>
  <c r="G158" i="5" s="1"/>
  <c r="G158" i="7" s="1"/>
  <c r="V158" i="29"/>
  <c r="H158" i="5" s="1"/>
  <c r="H158" i="7" s="1"/>
  <c r="W158" i="29"/>
  <c r="I158" i="5" s="1"/>
  <c r="I158" i="7" s="1"/>
  <c r="X158" i="29"/>
  <c r="J158" i="5" s="1"/>
  <c r="J158" i="7" s="1"/>
  <c r="Y158" i="29"/>
  <c r="K158" i="5" s="1"/>
  <c r="K158" i="7" s="1"/>
  <c r="Z158" i="29"/>
  <c r="AA158" i="29"/>
  <c r="L158" i="5" s="1"/>
  <c r="L158" i="7" s="1"/>
  <c r="AB158" i="29"/>
  <c r="M158" i="5" s="1"/>
  <c r="M158" i="7" s="1"/>
  <c r="AC158" i="29"/>
  <c r="N158" i="5" s="1"/>
  <c r="N158" i="7" s="1"/>
  <c r="AD158" i="29"/>
  <c r="O158" i="5" s="1"/>
  <c r="O158" i="7" s="1"/>
  <c r="AE158" i="29"/>
  <c r="AF158" i="29"/>
  <c r="P158" i="5" s="1"/>
  <c r="P158" i="7" s="1"/>
  <c r="AG158" i="29"/>
  <c r="Q158" i="5" s="1"/>
  <c r="Q158" i="7" s="1"/>
  <c r="AH158" i="29"/>
  <c r="AI158" i="29"/>
  <c r="R158" i="5" s="1"/>
  <c r="R158" i="7" s="1"/>
  <c r="AJ158" i="29"/>
  <c r="S158" i="5" s="1"/>
  <c r="S158" i="7" s="1"/>
  <c r="AK158" i="29"/>
  <c r="AL158" i="29"/>
  <c r="T158" i="5" s="1"/>
  <c r="T158" i="7" s="1"/>
  <c r="AM158" i="29"/>
  <c r="U158" i="5" s="1"/>
  <c r="U158" i="7" s="1"/>
  <c r="AN158" i="29"/>
  <c r="V158" i="5" s="1"/>
  <c r="V158" i="7" s="1"/>
  <c r="AO158" i="29"/>
  <c r="W158" i="5" s="1"/>
  <c r="W158" i="7" s="1"/>
  <c r="AP158" i="29"/>
  <c r="AQ158" i="29"/>
  <c r="X158" i="5" s="1"/>
  <c r="X158" i="7" s="1"/>
  <c r="AR158" i="29"/>
  <c r="Y158" i="5" s="1"/>
  <c r="Y158" i="7" s="1"/>
  <c r="AS158" i="29"/>
  <c r="Z158" i="5" s="1"/>
  <c r="Z158" i="7" s="1"/>
  <c r="AT158" i="29"/>
  <c r="AA158" i="5" s="1"/>
  <c r="AA158" i="7" s="1"/>
  <c r="AU158" i="29"/>
  <c r="AV158" i="29"/>
  <c r="AB158" i="5" s="1"/>
  <c r="AB158" i="7" s="1"/>
  <c r="AW158" i="29"/>
  <c r="AX158" i="29"/>
  <c r="AC158" i="5" s="1"/>
  <c r="AC158" i="7" s="1"/>
  <c r="AY158" i="29"/>
  <c r="AD158" i="5" s="1"/>
  <c r="AD158" i="7" s="1"/>
  <c r="AZ158" i="29"/>
  <c r="BA158" i="29"/>
  <c r="AE158" i="5" s="1"/>
  <c r="AE158" i="7" s="1"/>
  <c r="BB158" i="29"/>
  <c r="BC158" i="29"/>
  <c r="AF158" i="5" s="1"/>
  <c r="AF158" i="7" s="1"/>
  <c r="BD158" i="29"/>
  <c r="AG158" i="5" s="1"/>
  <c r="AG158" i="7" s="1"/>
  <c r="BE158" i="29"/>
  <c r="AH158" i="5" s="1"/>
  <c r="AH158" i="7" s="1"/>
  <c r="BF158" i="29"/>
  <c r="AI158" i="5" s="1"/>
  <c r="AI158" i="7" s="1"/>
  <c r="BG158" i="29"/>
  <c r="BH158" i="29"/>
  <c r="AJ158" i="5" s="1"/>
  <c r="AJ158" i="7" s="1"/>
  <c r="BI158" i="29"/>
  <c r="AK158" i="5" s="1"/>
  <c r="AK158" i="7" s="1"/>
  <c r="BJ158" i="29"/>
  <c r="BK158" i="29"/>
  <c r="AL158" i="5" s="1"/>
  <c r="AL158" i="7" s="1"/>
  <c r="BL158" i="29"/>
  <c r="BM158" i="29"/>
  <c r="BN158" i="29"/>
  <c r="BO158" i="29"/>
  <c r="AM158" i="5" s="1"/>
  <c r="AM158" i="7" s="1"/>
  <c r="BP158" i="29"/>
  <c r="AN158" i="5" s="1"/>
  <c r="AN158" i="7" s="1"/>
  <c r="BQ158" i="29"/>
  <c r="AO158" i="5" s="1"/>
  <c r="AO158" i="7" s="1"/>
  <c r="BR158" i="29"/>
  <c r="AP158" i="5" s="1"/>
  <c r="AP158" i="7" s="1"/>
  <c r="BS158" i="29"/>
  <c r="AQ158" i="5" s="1"/>
  <c r="AQ158" i="7" s="1"/>
  <c r="BT158" i="29"/>
  <c r="AR158" i="5" s="1"/>
  <c r="AR158" i="7" s="1"/>
  <c r="BU158" i="29"/>
  <c r="AS158" i="5" s="1"/>
  <c r="AS158" i="7" s="1"/>
  <c r="BV158" i="29"/>
  <c r="AT158" i="5" s="1"/>
  <c r="AT158" i="7" s="1"/>
  <c r="BW158" i="29"/>
  <c r="BX158" i="29"/>
  <c r="BY158" i="29"/>
  <c r="AU158" i="5" s="1"/>
  <c r="AU158" i="7" s="1"/>
  <c r="BZ158" i="29"/>
  <c r="AV158" i="5" s="1"/>
  <c r="AV158" i="7" s="1"/>
  <c r="CA158" i="29"/>
  <c r="AW158" i="5" s="1"/>
  <c r="AW158" i="7" s="1"/>
  <c r="P159" i="29"/>
  <c r="Q159" i="29"/>
  <c r="R159" i="29"/>
  <c r="S159" i="29"/>
  <c r="E159" i="5" s="1"/>
  <c r="T159" i="29"/>
  <c r="F159" i="5" s="1"/>
  <c r="U159" i="29"/>
  <c r="G159" i="5" s="1"/>
  <c r="V159" i="29"/>
  <c r="H159" i="5" s="1"/>
  <c r="W159" i="29"/>
  <c r="I159" i="5" s="1"/>
  <c r="X159" i="29"/>
  <c r="J159" i="5" s="1"/>
  <c r="Y159" i="29"/>
  <c r="K159" i="5" s="1"/>
  <c r="Z159" i="29"/>
  <c r="AA159" i="29"/>
  <c r="L159" i="5" s="1"/>
  <c r="AB159" i="29"/>
  <c r="M159" i="5" s="1"/>
  <c r="AC159" i="29"/>
  <c r="N159" i="5" s="1"/>
  <c r="AD159" i="29"/>
  <c r="O159" i="5" s="1"/>
  <c r="AE159" i="29"/>
  <c r="AF159" i="29"/>
  <c r="P159" i="5" s="1"/>
  <c r="AG159" i="29"/>
  <c r="Q159" i="5" s="1"/>
  <c r="AH159" i="29"/>
  <c r="AI159" i="29"/>
  <c r="R159" i="5" s="1"/>
  <c r="AJ159" i="29"/>
  <c r="S159" i="5" s="1"/>
  <c r="AK159" i="29"/>
  <c r="AL159" i="29"/>
  <c r="T159" i="5" s="1"/>
  <c r="AM159" i="29"/>
  <c r="U159" i="5" s="1"/>
  <c r="AN159" i="29"/>
  <c r="V159" i="5" s="1"/>
  <c r="AO159" i="29"/>
  <c r="W159" i="5" s="1"/>
  <c r="AP159" i="29"/>
  <c r="AQ159" i="29"/>
  <c r="X159" i="5" s="1"/>
  <c r="AR159" i="29"/>
  <c r="Y159" i="5" s="1"/>
  <c r="AS159" i="29"/>
  <c r="Z159" i="5" s="1"/>
  <c r="AT159" i="29"/>
  <c r="AA159" i="5" s="1"/>
  <c r="AU159" i="29"/>
  <c r="AV159" i="29"/>
  <c r="AB159" i="5" s="1"/>
  <c r="AW159" i="29"/>
  <c r="AX159" i="29"/>
  <c r="AC159" i="5" s="1"/>
  <c r="AY159" i="29"/>
  <c r="AD159" i="5" s="1"/>
  <c r="AZ159" i="29"/>
  <c r="BA159" i="29"/>
  <c r="AE159" i="5" s="1"/>
  <c r="BB159" i="29"/>
  <c r="BC159" i="29"/>
  <c r="AF159" i="5" s="1"/>
  <c r="BD159" i="29"/>
  <c r="AG159" i="5" s="1"/>
  <c r="BE159" i="29"/>
  <c r="AH159" i="5" s="1"/>
  <c r="BF159" i="29"/>
  <c r="AI159" i="5" s="1"/>
  <c r="BG159" i="29"/>
  <c r="BH159" i="29"/>
  <c r="AJ159" i="5" s="1"/>
  <c r="BI159" i="29"/>
  <c r="AK159" i="5" s="1"/>
  <c r="BJ159" i="29"/>
  <c r="BK159" i="29"/>
  <c r="AL159" i="5" s="1"/>
  <c r="BL159" i="29"/>
  <c r="BM159" i="29"/>
  <c r="BN159" i="29"/>
  <c r="BO159" i="29"/>
  <c r="AM159" i="5" s="1"/>
  <c r="BP159" i="29"/>
  <c r="AN159" i="5" s="1"/>
  <c r="BQ159" i="29"/>
  <c r="AO159" i="5" s="1"/>
  <c r="BR159" i="29"/>
  <c r="AP159" i="5" s="1"/>
  <c r="BS159" i="29"/>
  <c r="AQ159" i="5" s="1"/>
  <c r="BT159" i="29"/>
  <c r="AR159" i="5" s="1"/>
  <c r="BU159" i="29"/>
  <c r="AS159" i="5" s="1"/>
  <c r="BV159" i="29"/>
  <c r="AT159" i="5" s="1"/>
  <c r="BW159" i="29"/>
  <c r="BX159" i="29"/>
  <c r="BY159" i="29"/>
  <c r="AU159" i="5" s="1"/>
  <c r="BZ159" i="29"/>
  <c r="AV159" i="5" s="1"/>
  <c r="CA159" i="29"/>
  <c r="AW159" i="5" s="1"/>
  <c r="P160" i="29"/>
  <c r="Q160" i="29"/>
  <c r="R160" i="29"/>
  <c r="S160" i="29"/>
  <c r="E160" i="5" s="1"/>
  <c r="E160" i="7" s="1"/>
  <c r="T160" i="29"/>
  <c r="F160" i="5" s="1"/>
  <c r="F160" i="7" s="1"/>
  <c r="U160" i="29"/>
  <c r="G160" i="5" s="1"/>
  <c r="G160" i="7" s="1"/>
  <c r="V160" i="29"/>
  <c r="H160" i="5" s="1"/>
  <c r="H160" i="7" s="1"/>
  <c r="W160" i="29"/>
  <c r="I160" i="5" s="1"/>
  <c r="I160" i="7" s="1"/>
  <c r="X160" i="29"/>
  <c r="J160" i="5" s="1"/>
  <c r="J160" i="7" s="1"/>
  <c r="Y160" i="29"/>
  <c r="K160" i="5" s="1"/>
  <c r="K160" i="7" s="1"/>
  <c r="Z160" i="29"/>
  <c r="AA160" i="29"/>
  <c r="L160" i="5" s="1"/>
  <c r="L160" i="7" s="1"/>
  <c r="AB160" i="29"/>
  <c r="M160" i="5" s="1"/>
  <c r="M160" i="7" s="1"/>
  <c r="AC160" i="29"/>
  <c r="N160" i="5" s="1"/>
  <c r="N160" i="7" s="1"/>
  <c r="AD160" i="29"/>
  <c r="O160" i="5" s="1"/>
  <c r="O160" i="7" s="1"/>
  <c r="AE160" i="29"/>
  <c r="AF160" i="29"/>
  <c r="P160" i="5" s="1"/>
  <c r="P160" i="7" s="1"/>
  <c r="AG160" i="29"/>
  <c r="Q160" i="5" s="1"/>
  <c r="Q160" i="7" s="1"/>
  <c r="AH160" i="29"/>
  <c r="AI160" i="29"/>
  <c r="R160" i="5" s="1"/>
  <c r="R160" i="7" s="1"/>
  <c r="AJ160" i="29"/>
  <c r="S160" i="5" s="1"/>
  <c r="S160" i="7" s="1"/>
  <c r="AK160" i="29"/>
  <c r="AL160" i="29"/>
  <c r="T160" i="5" s="1"/>
  <c r="T160" i="7" s="1"/>
  <c r="AM160" i="29"/>
  <c r="U160" i="5" s="1"/>
  <c r="U160" i="7" s="1"/>
  <c r="AN160" i="29"/>
  <c r="V160" i="5" s="1"/>
  <c r="V160" i="7" s="1"/>
  <c r="AO160" i="29"/>
  <c r="W160" i="5" s="1"/>
  <c r="W160" i="7" s="1"/>
  <c r="AP160" i="29"/>
  <c r="AQ160" i="29"/>
  <c r="X160" i="5" s="1"/>
  <c r="X160" i="7" s="1"/>
  <c r="AR160" i="29"/>
  <c r="Y160" i="5" s="1"/>
  <c r="Y160" i="7" s="1"/>
  <c r="AS160" i="29"/>
  <c r="Z160" i="5" s="1"/>
  <c r="Z160" i="7" s="1"/>
  <c r="AT160" i="29"/>
  <c r="AA160" i="5" s="1"/>
  <c r="AA160" i="7" s="1"/>
  <c r="AU160" i="29"/>
  <c r="AV160" i="29"/>
  <c r="AB160" i="5" s="1"/>
  <c r="AB160" i="7" s="1"/>
  <c r="AW160" i="29"/>
  <c r="AX160" i="29"/>
  <c r="AC160" i="5" s="1"/>
  <c r="AY160" i="29"/>
  <c r="AD160" i="5" s="1"/>
  <c r="AD160" i="7" s="1"/>
  <c r="AZ160" i="29"/>
  <c r="BA160" i="29"/>
  <c r="AE160" i="5" s="1"/>
  <c r="AE160" i="7" s="1"/>
  <c r="BB160" i="29"/>
  <c r="BC160" i="29"/>
  <c r="AF160" i="5" s="1"/>
  <c r="AF160" i="7" s="1"/>
  <c r="BD160" i="29"/>
  <c r="AG160" i="5" s="1"/>
  <c r="AG160" i="7" s="1"/>
  <c r="BE160" i="29"/>
  <c r="AH160" i="5" s="1"/>
  <c r="AH160" i="7" s="1"/>
  <c r="BF160" i="29"/>
  <c r="AI160" i="5" s="1"/>
  <c r="AI160" i="7" s="1"/>
  <c r="BG160" i="29"/>
  <c r="BH160" i="29"/>
  <c r="AJ160" i="5" s="1"/>
  <c r="AJ160" i="7" s="1"/>
  <c r="BI160" i="29"/>
  <c r="AK160" i="5" s="1"/>
  <c r="AK160" i="7" s="1"/>
  <c r="BJ160" i="29"/>
  <c r="BK160" i="29"/>
  <c r="AL160" i="5" s="1"/>
  <c r="AL160" i="7" s="1"/>
  <c r="BL160" i="29"/>
  <c r="BM160" i="29"/>
  <c r="BN160" i="29"/>
  <c r="BO160" i="29"/>
  <c r="AM160" i="5" s="1"/>
  <c r="AM160" i="7" s="1"/>
  <c r="BP160" i="29"/>
  <c r="AN160" i="5" s="1"/>
  <c r="AN160" i="7" s="1"/>
  <c r="BQ160" i="29"/>
  <c r="AO160" i="5" s="1"/>
  <c r="AO160" i="7" s="1"/>
  <c r="BR160" i="29"/>
  <c r="AP160" i="5" s="1"/>
  <c r="AP160" i="7" s="1"/>
  <c r="BS160" i="29"/>
  <c r="AQ160" i="5" s="1"/>
  <c r="AQ160" i="7" s="1"/>
  <c r="BT160" i="29"/>
  <c r="AR160" i="5" s="1"/>
  <c r="AR160" i="7" s="1"/>
  <c r="BU160" i="29"/>
  <c r="AS160" i="5" s="1"/>
  <c r="AS160" i="7" s="1"/>
  <c r="BV160" i="29"/>
  <c r="AT160" i="5" s="1"/>
  <c r="AT160" i="7" s="1"/>
  <c r="BW160" i="29"/>
  <c r="BX160" i="29"/>
  <c r="BY160" i="29"/>
  <c r="AU160" i="5" s="1"/>
  <c r="AU160" i="7" s="1"/>
  <c r="BZ160" i="29"/>
  <c r="AV160" i="5" s="1"/>
  <c r="AV160" i="7" s="1"/>
  <c r="CA160" i="29"/>
  <c r="AW160" i="5" s="1"/>
  <c r="AW160" i="7" s="1"/>
  <c r="P161" i="29"/>
  <c r="Q161" i="29"/>
  <c r="R161" i="29"/>
  <c r="S161" i="29"/>
  <c r="E161" i="5" s="1"/>
  <c r="E161" i="7" s="1"/>
  <c r="T161" i="29"/>
  <c r="F161" i="5" s="1"/>
  <c r="F161" i="7" s="1"/>
  <c r="U161" i="29"/>
  <c r="G161" i="5" s="1"/>
  <c r="G161" i="7" s="1"/>
  <c r="V161" i="29"/>
  <c r="H161" i="5" s="1"/>
  <c r="H161" i="7" s="1"/>
  <c r="W161" i="29"/>
  <c r="I161" i="5" s="1"/>
  <c r="I161" i="7" s="1"/>
  <c r="X161" i="29"/>
  <c r="J161" i="5" s="1"/>
  <c r="J161" i="7" s="1"/>
  <c r="Y161" i="29"/>
  <c r="K161" i="5" s="1"/>
  <c r="K161" i="7" s="1"/>
  <c r="Z161" i="29"/>
  <c r="AA161" i="29"/>
  <c r="L161" i="5" s="1"/>
  <c r="L161" i="7" s="1"/>
  <c r="AB161" i="29"/>
  <c r="M161" i="5" s="1"/>
  <c r="M161" i="7" s="1"/>
  <c r="AC161" i="29"/>
  <c r="N161" i="5" s="1"/>
  <c r="N161" i="7" s="1"/>
  <c r="AD161" i="29"/>
  <c r="O161" i="5" s="1"/>
  <c r="O161" i="7" s="1"/>
  <c r="AE161" i="29"/>
  <c r="AF161" i="29"/>
  <c r="P161" i="5" s="1"/>
  <c r="P161" i="7" s="1"/>
  <c r="AG161" i="29"/>
  <c r="Q161" i="5" s="1"/>
  <c r="Q161" i="7" s="1"/>
  <c r="AH161" i="29"/>
  <c r="AI161" i="29"/>
  <c r="R161" i="5" s="1"/>
  <c r="R161" i="7" s="1"/>
  <c r="AJ161" i="29"/>
  <c r="S161" i="5" s="1"/>
  <c r="S161" i="7" s="1"/>
  <c r="AK161" i="29"/>
  <c r="AL161" i="29"/>
  <c r="T161" i="5" s="1"/>
  <c r="T161" i="7" s="1"/>
  <c r="AM161" i="29"/>
  <c r="U161" i="5" s="1"/>
  <c r="U161" i="7" s="1"/>
  <c r="AN161" i="29"/>
  <c r="V161" i="5" s="1"/>
  <c r="V161" i="7" s="1"/>
  <c r="AO161" i="29"/>
  <c r="W161" i="5" s="1"/>
  <c r="W161" i="7" s="1"/>
  <c r="AP161" i="29"/>
  <c r="AQ161" i="29"/>
  <c r="X161" i="5" s="1"/>
  <c r="X161" i="7" s="1"/>
  <c r="AR161" i="29"/>
  <c r="Y161" i="5" s="1"/>
  <c r="Y161" i="7" s="1"/>
  <c r="AS161" i="29"/>
  <c r="Z161" i="5" s="1"/>
  <c r="Z161" i="7" s="1"/>
  <c r="AT161" i="29"/>
  <c r="AA161" i="5" s="1"/>
  <c r="AA161" i="7" s="1"/>
  <c r="AU161" i="29"/>
  <c r="AV161" i="29"/>
  <c r="AB161" i="5" s="1"/>
  <c r="AB161" i="7" s="1"/>
  <c r="AW161" i="29"/>
  <c r="AX161" i="29"/>
  <c r="AC161" i="5" s="1"/>
  <c r="AY161" i="29"/>
  <c r="AD161" i="5" s="1"/>
  <c r="AD161" i="7" s="1"/>
  <c r="AZ161" i="29"/>
  <c r="BA161" i="29"/>
  <c r="AE161" i="5" s="1"/>
  <c r="AE161" i="7" s="1"/>
  <c r="BB161" i="29"/>
  <c r="BC161" i="29"/>
  <c r="AF161" i="5" s="1"/>
  <c r="AF161" i="7" s="1"/>
  <c r="BD161" i="29"/>
  <c r="AG161" i="5" s="1"/>
  <c r="AG161" i="7" s="1"/>
  <c r="BE161" i="29"/>
  <c r="AH161" i="5" s="1"/>
  <c r="AH161" i="7" s="1"/>
  <c r="BF161" i="29"/>
  <c r="AI161" i="5" s="1"/>
  <c r="AI161" i="7" s="1"/>
  <c r="BG161" i="29"/>
  <c r="BH161" i="29"/>
  <c r="AJ161" i="5" s="1"/>
  <c r="AJ161" i="7" s="1"/>
  <c r="BI161" i="29"/>
  <c r="AK161" i="5" s="1"/>
  <c r="AK161" i="7" s="1"/>
  <c r="BJ161" i="29"/>
  <c r="BK161" i="29"/>
  <c r="AL161" i="5" s="1"/>
  <c r="AL161" i="7" s="1"/>
  <c r="BL161" i="29"/>
  <c r="BM161" i="29"/>
  <c r="BN161" i="29"/>
  <c r="BO161" i="29"/>
  <c r="AM161" i="5" s="1"/>
  <c r="AM161" i="7" s="1"/>
  <c r="BP161" i="29"/>
  <c r="AN161" i="5" s="1"/>
  <c r="AN161" i="7" s="1"/>
  <c r="BQ161" i="29"/>
  <c r="AO161" i="5" s="1"/>
  <c r="AO161" i="7" s="1"/>
  <c r="BR161" i="29"/>
  <c r="AP161" i="5" s="1"/>
  <c r="AP161" i="7" s="1"/>
  <c r="BS161" i="29"/>
  <c r="AQ161" i="5" s="1"/>
  <c r="AQ161" i="7" s="1"/>
  <c r="BT161" i="29"/>
  <c r="AR161" i="5" s="1"/>
  <c r="AR161" i="7" s="1"/>
  <c r="BU161" i="29"/>
  <c r="AS161" i="5" s="1"/>
  <c r="AS161" i="7" s="1"/>
  <c r="BV161" i="29"/>
  <c r="AT161" i="5" s="1"/>
  <c r="AT161" i="7" s="1"/>
  <c r="BW161" i="29"/>
  <c r="BX161" i="29"/>
  <c r="BY161" i="29"/>
  <c r="AU161" i="5" s="1"/>
  <c r="AU161" i="7" s="1"/>
  <c r="BZ161" i="29"/>
  <c r="AV161" i="5" s="1"/>
  <c r="AV161" i="7" s="1"/>
  <c r="CA161" i="29"/>
  <c r="AW161" i="5" s="1"/>
  <c r="AW161" i="7" s="1"/>
  <c r="P162" i="29"/>
  <c r="Q162" i="29"/>
  <c r="R162" i="29"/>
  <c r="S162" i="29"/>
  <c r="E162" i="5" s="1"/>
  <c r="E162" i="7" s="1"/>
  <c r="T162" i="29"/>
  <c r="F162" i="5" s="1"/>
  <c r="F162" i="7" s="1"/>
  <c r="U162" i="29"/>
  <c r="G162" i="5" s="1"/>
  <c r="G162" i="7" s="1"/>
  <c r="V162" i="29"/>
  <c r="H162" i="5" s="1"/>
  <c r="H162" i="7" s="1"/>
  <c r="W162" i="29"/>
  <c r="I162" i="5" s="1"/>
  <c r="I162" i="7" s="1"/>
  <c r="X162" i="29"/>
  <c r="J162" i="5" s="1"/>
  <c r="J162" i="7" s="1"/>
  <c r="Y162" i="29"/>
  <c r="K162" i="5" s="1"/>
  <c r="K162" i="7" s="1"/>
  <c r="Z162" i="29"/>
  <c r="AA162" i="29"/>
  <c r="L162" i="5" s="1"/>
  <c r="L162" i="7" s="1"/>
  <c r="AB162" i="29"/>
  <c r="M162" i="5" s="1"/>
  <c r="M162" i="7" s="1"/>
  <c r="AC162" i="29"/>
  <c r="N162" i="5" s="1"/>
  <c r="N162" i="7" s="1"/>
  <c r="AD162" i="29"/>
  <c r="O162" i="5" s="1"/>
  <c r="O162" i="7" s="1"/>
  <c r="AE162" i="29"/>
  <c r="AF162" i="29"/>
  <c r="P162" i="5" s="1"/>
  <c r="P162" i="7" s="1"/>
  <c r="AG162" i="29"/>
  <c r="Q162" i="5" s="1"/>
  <c r="Q162" i="7" s="1"/>
  <c r="AH162" i="29"/>
  <c r="AI162" i="29"/>
  <c r="R162" i="5" s="1"/>
  <c r="R162" i="7" s="1"/>
  <c r="AJ162" i="29"/>
  <c r="S162" i="5" s="1"/>
  <c r="S162" i="7" s="1"/>
  <c r="AK162" i="29"/>
  <c r="AL162" i="29"/>
  <c r="T162" i="5" s="1"/>
  <c r="T162" i="7" s="1"/>
  <c r="AM162" i="29"/>
  <c r="U162" i="5" s="1"/>
  <c r="U162" i="7" s="1"/>
  <c r="AN162" i="29"/>
  <c r="V162" i="5" s="1"/>
  <c r="V162" i="7" s="1"/>
  <c r="AO162" i="29"/>
  <c r="W162" i="5" s="1"/>
  <c r="W162" i="7" s="1"/>
  <c r="AP162" i="29"/>
  <c r="AQ162" i="29"/>
  <c r="X162" i="5" s="1"/>
  <c r="X162" i="7" s="1"/>
  <c r="AR162" i="29"/>
  <c r="Y162" i="5" s="1"/>
  <c r="Y162" i="7" s="1"/>
  <c r="AS162" i="29"/>
  <c r="Z162" i="5" s="1"/>
  <c r="Z162" i="7" s="1"/>
  <c r="AT162" i="29"/>
  <c r="AA162" i="5" s="1"/>
  <c r="AA162" i="7" s="1"/>
  <c r="AU162" i="29"/>
  <c r="AV162" i="29"/>
  <c r="AB162" i="5" s="1"/>
  <c r="AB162" i="7" s="1"/>
  <c r="AW162" i="29"/>
  <c r="AX162" i="29"/>
  <c r="AC162" i="5" s="1"/>
  <c r="AC162" i="7" s="1"/>
  <c r="AY162" i="29"/>
  <c r="AD162" i="5" s="1"/>
  <c r="AD162" i="7" s="1"/>
  <c r="AZ162" i="29"/>
  <c r="BA162" i="29"/>
  <c r="AE162" i="5" s="1"/>
  <c r="AE162" i="7" s="1"/>
  <c r="BB162" i="29"/>
  <c r="BC162" i="29"/>
  <c r="AF162" i="5" s="1"/>
  <c r="AF162" i="7" s="1"/>
  <c r="BD162" i="29"/>
  <c r="AG162" i="5" s="1"/>
  <c r="AG162" i="7" s="1"/>
  <c r="BE162" i="29"/>
  <c r="AH162" i="5" s="1"/>
  <c r="AH162" i="7" s="1"/>
  <c r="BF162" i="29"/>
  <c r="AI162" i="5" s="1"/>
  <c r="AI162" i="7" s="1"/>
  <c r="BG162" i="29"/>
  <c r="BH162" i="29"/>
  <c r="AJ162" i="5" s="1"/>
  <c r="AJ162" i="7" s="1"/>
  <c r="BI162" i="29"/>
  <c r="AK162" i="5" s="1"/>
  <c r="AK162" i="7" s="1"/>
  <c r="BJ162" i="29"/>
  <c r="BK162" i="29"/>
  <c r="AL162" i="5" s="1"/>
  <c r="AL162" i="7" s="1"/>
  <c r="BL162" i="29"/>
  <c r="BM162" i="29"/>
  <c r="BN162" i="29"/>
  <c r="BO162" i="29"/>
  <c r="AM162" i="5" s="1"/>
  <c r="AM162" i="7" s="1"/>
  <c r="BP162" i="29"/>
  <c r="AN162" i="5" s="1"/>
  <c r="AN162" i="7" s="1"/>
  <c r="BQ162" i="29"/>
  <c r="AO162" i="5" s="1"/>
  <c r="AO162" i="7" s="1"/>
  <c r="BR162" i="29"/>
  <c r="AP162" i="5" s="1"/>
  <c r="AP162" i="7" s="1"/>
  <c r="BS162" i="29"/>
  <c r="AQ162" i="5" s="1"/>
  <c r="AQ162" i="7" s="1"/>
  <c r="BT162" i="29"/>
  <c r="AR162" i="5" s="1"/>
  <c r="AR162" i="7" s="1"/>
  <c r="BU162" i="29"/>
  <c r="AS162" i="5" s="1"/>
  <c r="AS162" i="7" s="1"/>
  <c r="BV162" i="29"/>
  <c r="AT162" i="5" s="1"/>
  <c r="AT162" i="7" s="1"/>
  <c r="BW162" i="29"/>
  <c r="BX162" i="29"/>
  <c r="BY162" i="29"/>
  <c r="AU162" i="5" s="1"/>
  <c r="AU162" i="7" s="1"/>
  <c r="BZ162" i="29"/>
  <c r="AV162" i="5" s="1"/>
  <c r="AV162" i="7" s="1"/>
  <c r="CA162" i="29"/>
  <c r="AW162" i="5" s="1"/>
  <c r="AW162" i="7" s="1"/>
  <c r="P163" i="29"/>
  <c r="Q163" i="29"/>
  <c r="R163" i="29"/>
  <c r="S163" i="29"/>
  <c r="E163" i="5" s="1"/>
  <c r="E163" i="7" s="1"/>
  <c r="T163" i="29"/>
  <c r="F163" i="5" s="1"/>
  <c r="F163" i="7" s="1"/>
  <c r="U163" i="29"/>
  <c r="G163" i="5" s="1"/>
  <c r="G163" i="7" s="1"/>
  <c r="V163" i="29"/>
  <c r="H163" i="5" s="1"/>
  <c r="H163" i="7" s="1"/>
  <c r="W163" i="29"/>
  <c r="I163" i="5" s="1"/>
  <c r="I163" i="7" s="1"/>
  <c r="X163" i="29"/>
  <c r="J163" i="5" s="1"/>
  <c r="J163" i="7" s="1"/>
  <c r="Y163" i="29"/>
  <c r="K163" i="5" s="1"/>
  <c r="K163" i="7" s="1"/>
  <c r="Z163" i="29"/>
  <c r="AA163" i="29"/>
  <c r="L163" i="5" s="1"/>
  <c r="L163" i="7" s="1"/>
  <c r="AB163" i="29"/>
  <c r="M163" i="5" s="1"/>
  <c r="M163" i="7" s="1"/>
  <c r="AC163" i="29"/>
  <c r="N163" i="5" s="1"/>
  <c r="N163" i="7" s="1"/>
  <c r="AD163" i="29"/>
  <c r="O163" i="5" s="1"/>
  <c r="O163" i="7" s="1"/>
  <c r="AE163" i="29"/>
  <c r="AF163" i="29"/>
  <c r="P163" i="5" s="1"/>
  <c r="P163" i="7" s="1"/>
  <c r="AG163" i="29"/>
  <c r="Q163" i="5" s="1"/>
  <c r="Q163" i="7" s="1"/>
  <c r="AH163" i="29"/>
  <c r="AI163" i="29"/>
  <c r="R163" i="5" s="1"/>
  <c r="R163" i="7" s="1"/>
  <c r="AJ163" i="29"/>
  <c r="S163" i="5" s="1"/>
  <c r="S163" i="7" s="1"/>
  <c r="AK163" i="29"/>
  <c r="AL163" i="29"/>
  <c r="T163" i="5" s="1"/>
  <c r="T163" i="7" s="1"/>
  <c r="AM163" i="29"/>
  <c r="U163" i="5" s="1"/>
  <c r="U163" i="7" s="1"/>
  <c r="AN163" i="29"/>
  <c r="V163" i="5" s="1"/>
  <c r="V163" i="7" s="1"/>
  <c r="AO163" i="29"/>
  <c r="W163" i="5" s="1"/>
  <c r="W163" i="7" s="1"/>
  <c r="AP163" i="29"/>
  <c r="AQ163" i="29"/>
  <c r="X163" i="5" s="1"/>
  <c r="X163" i="7" s="1"/>
  <c r="AR163" i="29"/>
  <c r="Y163" i="5" s="1"/>
  <c r="Y163" i="7" s="1"/>
  <c r="AS163" i="29"/>
  <c r="Z163" i="5" s="1"/>
  <c r="Z163" i="7" s="1"/>
  <c r="AT163" i="29"/>
  <c r="AA163" i="5" s="1"/>
  <c r="AA163" i="7" s="1"/>
  <c r="AU163" i="29"/>
  <c r="AV163" i="29"/>
  <c r="AB163" i="5" s="1"/>
  <c r="AB163" i="7" s="1"/>
  <c r="AW163" i="29"/>
  <c r="AX163" i="29"/>
  <c r="AC163" i="5" s="1"/>
  <c r="AC163" i="7" s="1"/>
  <c r="AY163" i="29"/>
  <c r="AD163" i="5" s="1"/>
  <c r="AD163" i="7" s="1"/>
  <c r="AZ163" i="29"/>
  <c r="BA163" i="29"/>
  <c r="AE163" i="5" s="1"/>
  <c r="AE163" i="7" s="1"/>
  <c r="BB163" i="29"/>
  <c r="BC163" i="29"/>
  <c r="AF163" i="5" s="1"/>
  <c r="AF163" i="7" s="1"/>
  <c r="BD163" i="29"/>
  <c r="AG163" i="5" s="1"/>
  <c r="AG163" i="7" s="1"/>
  <c r="BE163" i="29"/>
  <c r="AH163" i="5" s="1"/>
  <c r="AH163" i="7" s="1"/>
  <c r="BF163" i="29"/>
  <c r="AI163" i="5" s="1"/>
  <c r="AI163" i="7" s="1"/>
  <c r="BG163" i="29"/>
  <c r="BH163" i="29"/>
  <c r="AJ163" i="5" s="1"/>
  <c r="AJ163" i="7" s="1"/>
  <c r="BI163" i="29"/>
  <c r="AK163" i="5" s="1"/>
  <c r="AK163" i="7" s="1"/>
  <c r="BJ163" i="29"/>
  <c r="BK163" i="29"/>
  <c r="AL163" i="5" s="1"/>
  <c r="AL163" i="7" s="1"/>
  <c r="BL163" i="29"/>
  <c r="BM163" i="29"/>
  <c r="BN163" i="29"/>
  <c r="BO163" i="29"/>
  <c r="AM163" i="5" s="1"/>
  <c r="AM163" i="7" s="1"/>
  <c r="BP163" i="29"/>
  <c r="AN163" i="5" s="1"/>
  <c r="AN163" i="7" s="1"/>
  <c r="BQ163" i="29"/>
  <c r="AO163" i="5" s="1"/>
  <c r="AO163" i="7" s="1"/>
  <c r="BR163" i="29"/>
  <c r="AP163" i="5" s="1"/>
  <c r="AP163" i="7" s="1"/>
  <c r="BS163" i="29"/>
  <c r="AQ163" i="5" s="1"/>
  <c r="AQ163" i="7" s="1"/>
  <c r="BT163" i="29"/>
  <c r="AR163" i="5" s="1"/>
  <c r="AR163" i="7" s="1"/>
  <c r="BU163" i="29"/>
  <c r="AS163" i="5" s="1"/>
  <c r="AS163" i="7" s="1"/>
  <c r="BV163" i="29"/>
  <c r="AT163" i="5" s="1"/>
  <c r="AT163" i="7" s="1"/>
  <c r="BW163" i="29"/>
  <c r="BX163" i="29"/>
  <c r="BY163" i="29"/>
  <c r="AU163" i="5" s="1"/>
  <c r="AU163" i="7" s="1"/>
  <c r="BZ163" i="29"/>
  <c r="AV163" i="5" s="1"/>
  <c r="AV163" i="7" s="1"/>
  <c r="CA163" i="29"/>
  <c r="AW163" i="5" s="1"/>
  <c r="AW163" i="7" s="1"/>
  <c r="P164" i="29"/>
  <c r="Q164" i="29"/>
  <c r="R164" i="29"/>
  <c r="S164" i="29"/>
  <c r="E164" i="5" s="1"/>
  <c r="E164" i="7" s="1"/>
  <c r="T164" i="29"/>
  <c r="F164" i="5" s="1"/>
  <c r="F164" i="7" s="1"/>
  <c r="U164" i="29"/>
  <c r="G164" i="5" s="1"/>
  <c r="G164" i="7" s="1"/>
  <c r="V164" i="29"/>
  <c r="H164" i="5" s="1"/>
  <c r="H164" i="7" s="1"/>
  <c r="W164" i="29"/>
  <c r="I164" i="5" s="1"/>
  <c r="I164" i="7" s="1"/>
  <c r="X164" i="29"/>
  <c r="J164" i="5" s="1"/>
  <c r="J164" i="7" s="1"/>
  <c r="Y164" i="29"/>
  <c r="K164" i="5" s="1"/>
  <c r="K164" i="7" s="1"/>
  <c r="Z164" i="29"/>
  <c r="AA164" i="29"/>
  <c r="L164" i="5" s="1"/>
  <c r="L164" i="7" s="1"/>
  <c r="AB164" i="29"/>
  <c r="M164" i="5" s="1"/>
  <c r="M164" i="7" s="1"/>
  <c r="AC164" i="29"/>
  <c r="N164" i="5" s="1"/>
  <c r="N164" i="7" s="1"/>
  <c r="AD164" i="29"/>
  <c r="O164" i="5" s="1"/>
  <c r="O164" i="7" s="1"/>
  <c r="AE164" i="29"/>
  <c r="AF164" i="29"/>
  <c r="P164" i="5" s="1"/>
  <c r="P164" i="7" s="1"/>
  <c r="AG164" i="29"/>
  <c r="Q164" i="5" s="1"/>
  <c r="Q164" i="7" s="1"/>
  <c r="AH164" i="29"/>
  <c r="AI164" i="29"/>
  <c r="R164" i="5" s="1"/>
  <c r="R164" i="7" s="1"/>
  <c r="AJ164" i="29"/>
  <c r="S164" i="5" s="1"/>
  <c r="S164" i="7" s="1"/>
  <c r="AK164" i="29"/>
  <c r="AL164" i="29"/>
  <c r="T164" i="5" s="1"/>
  <c r="T164" i="7" s="1"/>
  <c r="AM164" i="29"/>
  <c r="U164" i="5" s="1"/>
  <c r="U164" i="7" s="1"/>
  <c r="AN164" i="29"/>
  <c r="V164" i="5" s="1"/>
  <c r="V164" i="7" s="1"/>
  <c r="AO164" i="29"/>
  <c r="W164" i="5" s="1"/>
  <c r="W164" i="7" s="1"/>
  <c r="AP164" i="29"/>
  <c r="AQ164" i="29"/>
  <c r="X164" i="5" s="1"/>
  <c r="X164" i="7" s="1"/>
  <c r="AR164" i="29"/>
  <c r="Y164" i="5" s="1"/>
  <c r="Y164" i="7" s="1"/>
  <c r="AS164" i="29"/>
  <c r="Z164" i="5" s="1"/>
  <c r="Z164" i="7" s="1"/>
  <c r="AT164" i="29"/>
  <c r="AA164" i="5" s="1"/>
  <c r="AA164" i="7" s="1"/>
  <c r="AU164" i="29"/>
  <c r="AV164" i="29"/>
  <c r="AB164" i="5" s="1"/>
  <c r="AB164" i="7" s="1"/>
  <c r="AW164" i="29"/>
  <c r="AX164" i="29"/>
  <c r="AC164" i="5" s="1"/>
  <c r="AC164" i="7" s="1"/>
  <c r="AY164" i="29"/>
  <c r="AD164" i="5" s="1"/>
  <c r="AD164" i="7" s="1"/>
  <c r="AZ164" i="29"/>
  <c r="BA164" i="29"/>
  <c r="AE164" i="5" s="1"/>
  <c r="AE164" i="7" s="1"/>
  <c r="BB164" i="29"/>
  <c r="BC164" i="29"/>
  <c r="AF164" i="5" s="1"/>
  <c r="AF164" i="7" s="1"/>
  <c r="BD164" i="29"/>
  <c r="AG164" i="5" s="1"/>
  <c r="AG164" i="7" s="1"/>
  <c r="BE164" i="29"/>
  <c r="AH164" i="5" s="1"/>
  <c r="AH164" i="7" s="1"/>
  <c r="BF164" i="29"/>
  <c r="AI164" i="5" s="1"/>
  <c r="AI164" i="7" s="1"/>
  <c r="BG164" i="29"/>
  <c r="BH164" i="29"/>
  <c r="AJ164" i="5" s="1"/>
  <c r="AJ164" i="7" s="1"/>
  <c r="BI164" i="29"/>
  <c r="AK164" i="5" s="1"/>
  <c r="AK164" i="7" s="1"/>
  <c r="BJ164" i="29"/>
  <c r="BK164" i="29"/>
  <c r="AL164" i="5" s="1"/>
  <c r="AL164" i="7" s="1"/>
  <c r="BL164" i="29"/>
  <c r="BM164" i="29"/>
  <c r="BN164" i="29"/>
  <c r="BO164" i="29"/>
  <c r="AM164" i="5" s="1"/>
  <c r="AM164" i="7" s="1"/>
  <c r="BP164" i="29"/>
  <c r="AN164" i="5" s="1"/>
  <c r="AN164" i="7" s="1"/>
  <c r="BQ164" i="29"/>
  <c r="AO164" i="5" s="1"/>
  <c r="AO164" i="7" s="1"/>
  <c r="BR164" i="29"/>
  <c r="AP164" i="5" s="1"/>
  <c r="AP164" i="7" s="1"/>
  <c r="BS164" i="29"/>
  <c r="AQ164" i="5" s="1"/>
  <c r="AQ164" i="7" s="1"/>
  <c r="BT164" i="29"/>
  <c r="AR164" i="5" s="1"/>
  <c r="AR164" i="7" s="1"/>
  <c r="BU164" i="29"/>
  <c r="AS164" i="5" s="1"/>
  <c r="AS164" i="7" s="1"/>
  <c r="BV164" i="29"/>
  <c r="AT164" i="5" s="1"/>
  <c r="AT164" i="7" s="1"/>
  <c r="BW164" i="29"/>
  <c r="BX164" i="29"/>
  <c r="BY164" i="29"/>
  <c r="AU164" i="5" s="1"/>
  <c r="AU164" i="7" s="1"/>
  <c r="BZ164" i="29"/>
  <c r="AV164" i="5" s="1"/>
  <c r="AV164" i="7" s="1"/>
  <c r="CA164" i="29"/>
  <c r="AW164" i="5" s="1"/>
  <c r="AW164" i="7" s="1"/>
  <c r="P165" i="29"/>
  <c r="Q165" i="29"/>
  <c r="R165" i="29"/>
  <c r="S165" i="29"/>
  <c r="E165" i="5" s="1"/>
  <c r="E165" i="7" s="1"/>
  <c r="T165" i="29"/>
  <c r="F165" i="5" s="1"/>
  <c r="F165" i="7" s="1"/>
  <c r="U165" i="29"/>
  <c r="G165" i="5" s="1"/>
  <c r="G165" i="7" s="1"/>
  <c r="V165" i="29"/>
  <c r="H165" i="5" s="1"/>
  <c r="H165" i="7" s="1"/>
  <c r="W165" i="29"/>
  <c r="I165" i="5" s="1"/>
  <c r="I165" i="7" s="1"/>
  <c r="X165" i="29"/>
  <c r="J165" i="5" s="1"/>
  <c r="J165" i="7" s="1"/>
  <c r="Y165" i="29"/>
  <c r="K165" i="5" s="1"/>
  <c r="K165" i="7" s="1"/>
  <c r="Z165" i="29"/>
  <c r="AA165" i="29"/>
  <c r="L165" i="5" s="1"/>
  <c r="L165" i="7" s="1"/>
  <c r="AB165" i="29"/>
  <c r="M165" i="5" s="1"/>
  <c r="M165" i="7" s="1"/>
  <c r="AC165" i="29"/>
  <c r="N165" i="5" s="1"/>
  <c r="N165" i="7" s="1"/>
  <c r="AD165" i="29"/>
  <c r="O165" i="5" s="1"/>
  <c r="O165" i="7" s="1"/>
  <c r="AE165" i="29"/>
  <c r="AF165" i="29"/>
  <c r="P165" i="5" s="1"/>
  <c r="P165" i="7" s="1"/>
  <c r="AG165" i="29"/>
  <c r="Q165" i="5" s="1"/>
  <c r="Q165" i="7" s="1"/>
  <c r="AH165" i="29"/>
  <c r="AI165" i="29"/>
  <c r="R165" i="5" s="1"/>
  <c r="R165" i="7" s="1"/>
  <c r="AJ165" i="29"/>
  <c r="S165" i="5" s="1"/>
  <c r="S165" i="7" s="1"/>
  <c r="AK165" i="29"/>
  <c r="AL165" i="29"/>
  <c r="T165" i="5" s="1"/>
  <c r="T165" i="7" s="1"/>
  <c r="AM165" i="29"/>
  <c r="U165" i="5" s="1"/>
  <c r="U165" i="7" s="1"/>
  <c r="AN165" i="29"/>
  <c r="V165" i="5" s="1"/>
  <c r="V165" i="7" s="1"/>
  <c r="AO165" i="29"/>
  <c r="W165" i="5" s="1"/>
  <c r="W165" i="7" s="1"/>
  <c r="AP165" i="29"/>
  <c r="AQ165" i="29"/>
  <c r="X165" i="5" s="1"/>
  <c r="X165" i="7" s="1"/>
  <c r="AR165" i="29"/>
  <c r="Y165" i="5" s="1"/>
  <c r="Y165" i="7" s="1"/>
  <c r="AS165" i="29"/>
  <c r="Z165" i="5" s="1"/>
  <c r="Z165" i="7" s="1"/>
  <c r="AT165" i="29"/>
  <c r="AA165" i="5" s="1"/>
  <c r="AA165" i="7" s="1"/>
  <c r="AU165" i="29"/>
  <c r="AV165" i="29"/>
  <c r="AB165" i="5" s="1"/>
  <c r="AB165" i="7" s="1"/>
  <c r="AW165" i="29"/>
  <c r="AX165" i="29"/>
  <c r="AC165" i="5" s="1"/>
  <c r="AC165" i="7" s="1"/>
  <c r="AY165" i="29"/>
  <c r="AD165" i="5" s="1"/>
  <c r="AD165" i="7" s="1"/>
  <c r="AZ165" i="29"/>
  <c r="BA165" i="29"/>
  <c r="AE165" i="5" s="1"/>
  <c r="AE165" i="7" s="1"/>
  <c r="BB165" i="29"/>
  <c r="BC165" i="29"/>
  <c r="AF165" i="5" s="1"/>
  <c r="AF165" i="7" s="1"/>
  <c r="BD165" i="29"/>
  <c r="AG165" i="5" s="1"/>
  <c r="AG165" i="7" s="1"/>
  <c r="BE165" i="29"/>
  <c r="AH165" i="5" s="1"/>
  <c r="AH165" i="7" s="1"/>
  <c r="BF165" i="29"/>
  <c r="AI165" i="5" s="1"/>
  <c r="AI165" i="7" s="1"/>
  <c r="BG165" i="29"/>
  <c r="BH165" i="29"/>
  <c r="AJ165" i="5" s="1"/>
  <c r="AJ165" i="7" s="1"/>
  <c r="BI165" i="29"/>
  <c r="AK165" i="5" s="1"/>
  <c r="AK165" i="7" s="1"/>
  <c r="BJ165" i="29"/>
  <c r="BK165" i="29"/>
  <c r="AL165" i="5" s="1"/>
  <c r="AL165" i="7" s="1"/>
  <c r="BL165" i="29"/>
  <c r="BM165" i="29"/>
  <c r="BN165" i="29"/>
  <c r="BO165" i="29"/>
  <c r="AM165" i="5" s="1"/>
  <c r="AM165" i="7" s="1"/>
  <c r="BP165" i="29"/>
  <c r="AN165" i="5" s="1"/>
  <c r="AN165" i="7" s="1"/>
  <c r="BQ165" i="29"/>
  <c r="AO165" i="5" s="1"/>
  <c r="AO165" i="7" s="1"/>
  <c r="BR165" i="29"/>
  <c r="AP165" i="5" s="1"/>
  <c r="AP165" i="7" s="1"/>
  <c r="BS165" i="29"/>
  <c r="AQ165" i="5" s="1"/>
  <c r="AQ165" i="7" s="1"/>
  <c r="BT165" i="29"/>
  <c r="AR165" i="5" s="1"/>
  <c r="AR165" i="7" s="1"/>
  <c r="BU165" i="29"/>
  <c r="AS165" i="5" s="1"/>
  <c r="AS165" i="7" s="1"/>
  <c r="BV165" i="29"/>
  <c r="AT165" i="5" s="1"/>
  <c r="AT165" i="7" s="1"/>
  <c r="BW165" i="29"/>
  <c r="BX165" i="29"/>
  <c r="BY165" i="29"/>
  <c r="AU165" i="5" s="1"/>
  <c r="AU165" i="7" s="1"/>
  <c r="BZ165" i="29"/>
  <c r="AV165" i="5" s="1"/>
  <c r="AV165" i="7" s="1"/>
  <c r="CA165" i="29"/>
  <c r="AW165" i="5" s="1"/>
  <c r="AW165" i="7" s="1"/>
  <c r="P166" i="29"/>
  <c r="Q166" i="29"/>
  <c r="R166" i="29"/>
  <c r="S166" i="29"/>
  <c r="E166" i="5" s="1"/>
  <c r="E166" i="7" s="1"/>
  <c r="T166" i="29"/>
  <c r="F166" i="5" s="1"/>
  <c r="F166" i="7" s="1"/>
  <c r="U166" i="29"/>
  <c r="G166" i="5" s="1"/>
  <c r="G166" i="7" s="1"/>
  <c r="V166" i="29"/>
  <c r="H166" i="5" s="1"/>
  <c r="H166" i="7" s="1"/>
  <c r="W166" i="29"/>
  <c r="I166" i="5" s="1"/>
  <c r="I166" i="7" s="1"/>
  <c r="X166" i="29"/>
  <c r="J166" i="5" s="1"/>
  <c r="J166" i="7" s="1"/>
  <c r="Y166" i="29"/>
  <c r="K166" i="5" s="1"/>
  <c r="K166" i="7" s="1"/>
  <c r="Z166" i="29"/>
  <c r="AA166" i="29"/>
  <c r="L166" i="5" s="1"/>
  <c r="L166" i="7" s="1"/>
  <c r="AB166" i="29"/>
  <c r="M166" i="5" s="1"/>
  <c r="M166" i="7" s="1"/>
  <c r="AC166" i="29"/>
  <c r="N166" i="5" s="1"/>
  <c r="N166" i="7" s="1"/>
  <c r="AD166" i="29"/>
  <c r="O166" i="5" s="1"/>
  <c r="O166" i="7" s="1"/>
  <c r="AE166" i="29"/>
  <c r="AF166" i="29"/>
  <c r="P166" i="5" s="1"/>
  <c r="P166" i="7" s="1"/>
  <c r="AG166" i="29"/>
  <c r="Q166" i="5" s="1"/>
  <c r="Q166" i="7" s="1"/>
  <c r="AH166" i="29"/>
  <c r="AI166" i="29"/>
  <c r="R166" i="5" s="1"/>
  <c r="R166" i="7" s="1"/>
  <c r="AJ166" i="29"/>
  <c r="S166" i="5" s="1"/>
  <c r="S166" i="7" s="1"/>
  <c r="AK166" i="29"/>
  <c r="AL166" i="29"/>
  <c r="T166" i="5" s="1"/>
  <c r="T166" i="7" s="1"/>
  <c r="AM166" i="29"/>
  <c r="U166" i="5" s="1"/>
  <c r="U166" i="7" s="1"/>
  <c r="AN166" i="29"/>
  <c r="V166" i="5" s="1"/>
  <c r="V166" i="7" s="1"/>
  <c r="AO166" i="29"/>
  <c r="W166" i="5" s="1"/>
  <c r="W166" i="7" s="1"/>
  <c r="AP166" i="29"/>
  <c r="AQ166" i="29"/>
  <c r="X166" i="5" s="1"/>
  <c r="X166" i="7" s="1"/>
  <c r="AR166" i="29"/>
  <c r="Y166" i="5" s="1"/>
  <c r="Y166" i="7" s="1"/>
  <c r="AS166" i="29"/>
  <c r="Z166" i="5" s="1"/>
  <c r="Z166" i="7" s="1"/>
  <c r="AT166" i="29"/>
  <c r="AA166" i="5" s="1"/>
  <c r="AA166" i="7" s="1"/>
  <c r="AU166" i="29"/>
  <c r="AV166" i="29"/>
  <c r="AB166" i="5" s="1"/>
  <c r="AB166" i="7" s="1"/>
  <c r="AW166" i="29"/>
  <c r="AX166" i="29"/>
  <c r="AC166" i="5" s="1"/>
  <c r="AC166" i="7" s="1"/>
  <c r="AY166" i="29"/>
  <c r="AD166" i="5" s="1"/>
  <c r="AD166" i="7" s="1"/>
  <c r="AZ166" i="29"/>
  <c r="BA166" i="29"/>
  <c r="AE166" i="5" s="1"/>
  <c r="AE166" i="7" s="1"/>
  <c r="BB166" i="29"/>
  <c r="BC166" i="29"/>
  <c r="AF166" i="5" s="1"/>
  <c r="AF166" i="7" s="1"/>
  <c r="BD166" i="29"/>
  <c r="AG166" i="5" s="1"/>
  <c r="AG166" i="7" s="1"/>
  <c r="BE166" i="29"/>
  <c r="AH166" i="5" s="1"/>
  <c r="AH166" i="7" s="1"/>
  <c r="BF166" i="29"/>
  <c r="AI166" i="5" s="1"/>
  <c r="AI166" i="7" s="1"/>
  <c r="BG166" i="29"/>
  <c r="BH166" i="29"/>
  <c r="AJ166" i="5" s="1"/>
  <c r="AJ166" i="7" s="1"/>
  <c r="BI166" i="29"/>
  <c r="AK166" i="5" s="1"/>
  <c r="AK166" i="7" s="1"/>
  <c r="BJ166" i="29"/>
  <c r="BK166" i="29"/>
  <c r="AL166" i="5" s="1"/>
  <c r="AL166" i="7" s="1"/>
  <c r="BL166" i="29"/>
  <c r="BM166" i="29"/>
  <c r="BN166" i="29"/>
  <c r="BO166" i="29"/>
  <c r="AM166" i="5" s="1"/>
  <c r="AM166" i="7" s="1"/>
  <c r="BP166" i="29"/>
  <c r="AN166" i="5" s="1"/>
  <c r="AN166" i="7" s="1"/>
  <c r="BQ166" i="29"/>
  <c r="AO166" i="5" s="1"/>
  <c r="AO166" i="7" s="1"/>
  <c r="BR166" i="29"/>
  <c r="AP166" i="5" s="1"/>
  <c r="AP166" i="7" s="1"/>
  <c r="BS166" i="29"/>
  <c r="AQ166" i="5" s="1"/>
  <c r="AQ166" i="7" s="1"/>
  <c r="BT166" i="29"/>
  <c r="AR166" i="5" s="1"/>
  <c r="AR166" i="7" s="1"/>
  <c r="BU166" i="29"/>
  <c r="AS166" i="5" s="1"/>
  <c r="AS166" i="7" s="1"/>
  <c r="BV166" i="29"/>
  <c r="AT166" i="5" s="1"/>
  <c r="AT166" i="7" s="1"/>
  <c r="BW166" i="29"/>
  <c r="BX166" i="29"/>
  <c r="BY166" i="29"/>
  <c r="AU166" i="5" s="1"/>
  <c r="AU166" i="7" s="1"/>
  <c r="BZ166" i="29"/>
  <c r="AV166" i="5" s="1"/>
  <c r="AV166" i="7" s="1"/>
  <c r="CA166" i="29"/>
  <c r="AW166" i="5" s="1"/>
  <c r="AW166" i="7" s="1"/>
  <c r="P167" i="29"/>
  <c r="Q167" i="29"/>
  <c r="R167" i="29"/>
  <c r="S167" i="29"/>
  <c r="E167" i="5" s="1"/>
  <c r="E167" i="7" s="1"/>
  <c r="T167" i="29"/>
  <c r="F167" i="5" s="1"/>
  <c r="F167" i="7" s="1"/>
  <c r="U167" i="29"/>
  <c r="G167" i="5" s="1"/>
  <c r="G167" i="7" s="1"/>
  <c r="V167" i="29"/>
  <c r="H167" i="5" s="1"/>
  <c r="H167" i="7" s="1"/>
  <c r="W167" i="29"/>
  <c r="I167" i="5" s="1"/>
  <c r="I167" i="7" s="1"/>
  <c r="X167" i="29"/>
  <c r="J167" i="5" s="1"/>
  <c r="J167" i="7" s="1"/>
  <c r="Y167" i="29"/>
  <c r="K167" i="5" s="1"/>
  <c r="K167" i="7" s="1"/>
  <c r="Z167" i="29"/>
  <c r="AA167" i="29"/>
  <c r="L167" i="5" s="1"/>
  <c r="L167" i="7" s="1"/>
  <c r="AB167" i="29"/>
  <c r="M167" i="5" s="1"/>
  <c r="M167" i="7" s="1"/>
  <c r="AC167" i="29"/>
  <c r="N167" i="5" s="1"/>
  <c r="N167" i="7" s="1"/>
  <c r="AD167" i="29"/>
  <c r="O167" i="5" s="1"/>
  <c r="O167" i="7" s="1"/>
  <c r="AE167" i="29"/>
  <c r="AF167" i="29"/>
  <c r="P167" i="5" s="1"/>
  <c r="P167" i="7" s="1"/>
  <c r="AG167" i="29"/>
  <c r="Q167" i="5" s="1"/>
  <c r="Q167" i="7" s="1"/>
  <c r="AH167" i="29"/>
  <c r="AI167" i="29"/>
  <c r="R167" i="5" s="1"/>
  <c r="R167" i="7" s="1"/>
  <c r="AJ167" i="29"/>
  <c r="S167" i="5" s="1"/>
  <c r="S167" i="7" s="1"/>
  <c r="AK167" i="29"/>
  <c r="AL167" i="29"/>
  <c r="T167" i="5" s="1"/>
  <c r="T167" i="7" s="1"/>
  <c r="AM167" i="29"/>
  <c r="U167" i="5" s="1"/>
  <c r="U167" i="7" s="1"/>
  <c r="AN167" i="29"/>
  <c r="V167" i="5" s="1"/>
  <c r="V167" i="7" s="1"/>
  <c r="AO167" i="29"/>
  <c r="W167" i="5" s="1"/>
  <c r="W167" i="7" s="1"/>
  <c r="AP167" i="29"/>
  <c r="AQ167" i="29"/>
  <c r="X167" i="5" s="1"/>
  <c r="X167" i="7" s="1"/>
  <c r="AR167" i="29"/>
  <c r="Y167" i="5" s="1"/>
  <c r="Y167" i="7" s="1"/>
  <c r="AS167" i="29"/>
  <c r="Z167" i="5" s="1"/>
  <c r="Z167" i="7" s="1"/>
  <c r="AT167" i="29"/>
  <c r="AA167" i="5" s="1"/>
  <c r="AA167" i="7" s="1"/>
  <c r="AU167" i="29"/>
  <c r="AV167" i="29"/>
  <c r="AB167" i="5" s="1"/>
  <c r="AB167" i="7" s="1"/>
  <c r="AW167" i="29"/>
  <c r="AX167" i="29"/>
  <c r="AC167" i="5" s="1"/>
  <c r="AC167" i="7" s="1"/>
  <c r="AY167" i="29"/>
  <c r="AD167" i="5" s="1"/>
  <c r="AD167" i="7" s="1"/>
  <c r="AZ167" i="29"/>
  <c r="BA167" i="29"/>
  <c r="AE167" i="5" s="1"/>
  <c r="AE167" i="7" s="1"/>
  <c r="BB167" i="29"/>
  <c r="BC167" i="29"/>
  <c r="AF167" i="5" s="1"/>
  <c r="AF167" i="7" s="1"/>
  <c r="BD167" i="29"/>
  <c r="AG167" i="5" s="1"/>
  <c r="AG167" i="7" s="1"/>
  <c r="BE167" i="29"/>
  <c r="AH167" i="5" s="1"/>
  <c r="AH167" i="7" s="1"/>
  <c r="BF167" i="29"/>
  <c r="AI167" i="5" s="1"/>
  <c r="AI167" i="7" s="1"/>
  <c r="BG167" i="29"/>
  <c r="BH167" i="29"/>
  <c r="AJ167" i="5" s="1"/>
  <c r="AJ167" i="7" s="1"/>
  <c r="BI167" i="29"/>
  <c r="AK167" i="5" s="1"/>
  <c r="AK167" i="7" s="1"/>
  <c r="BJ167" i="29"/>
  <c r="BK167" i="29"/>
  <c r="AL167" i="5" s="1"/>
  <c r="AL167" i="7" s="1"/>
  <c r="BL167" i="29"/>
  <c r="BM167" i="29"/>
  <c r="BN167" i="29"/>
  <c r="BO167" i="29"/>
  <c r="AM167" i="5" s="1"/>
  <c r="AM167" i="7" s="1"/>
  <c r="BP167" i="29"/>
  <c r="AN167" i="5" s="1"/>
  <c r="AN167" i="7" s="1"/>
  <c r="BQ167" i="29"/>
  <c r="AO167" i="5" s="1"/>
  <c r="AO167" i="7" s="1"/>
  <c r="BR167" i="29"/>
  <c r="AP167" i="5" s="1"/>
  <c r="AP167" i="7" s="1"/>
  <c r="BS167" i="29"/>
  <c r="AQ167" i="5" s="1"/>
  <c r="AQ167" i="7" s="1"/>
  <c r="BT167" i="29"/>
  <c r="AR167" i="5" s="1"/>
  <c r="AR167" i="7" s="1"/>
  <c r="BU167" i="29"/>
  <c r="AS167" i="5" s="1"/>
  <c r="AS167" i="7" s="1"/>
  <c r="BV167" i="29"/>
  <c r="AT167" i="5" s="1"/>
  <c r="AT167" i="7" s="1"/>
  <c r="BW167" i="29"/>
  <c r="BX167" i="29"/>
  <c r="BY167" i="29"/>
  <c r="AU167" i="5" s="1"/>
  <c r="AU167" i="7" s="1"/>
  <c r="BZ167" i="29"/>
  <c r="AV167" i="5" s="1"/>
  <c r="AV167" i="7" s="1"/>
  <c r="CA167" i="29"/>
  <c r="AW167" i="5" s="1"/>
  <c r="AW167" i="7" s="1"/>
  <c r="P168" i="29"/>
  <c r="Q168" i="29"/>
  <c r="R168" i="29"/>
  <c r="S168" i="29"/>
  <c r="E168" i="5" s="1"/>
  <c r="E168" i="7" s="1"/>
  <c r="T168" i="29"/>
  <c r="F168" i="5" s="1"/>
  <c r="F168" i="7" s="1"/>
  <c r="U168" i="29"/>
  <c r="G168" i="5" s="1"/>
  <c r="G168" i="7" s="1"/>
  <c r="V168" i="29"/>
  <c r="H168" i="5" s="1"/>
  <c r="H168" i="7" s="1"/>
  <c r="W168" i="29"/>
  <c r="I168" i="5" s="1"/>
  <c r="I168" i="7" s="1"/>
  <c r="X168" i="29"/>
  <c r="J168" i="5" s="1"/>
  <c r="J168" i="7" s="1"/>
  <c r="Y168" i="29"/>
  <c r="K168" i="5" s="1"/>
  <c r="K168" i="7" s="1"/>
  <c r="Z168" i="29"/>
  <c r="AA168" i="29"/>
  <c r="L168" i="5" s="1"/>
  <c r="L168" i="7" s="1"/>
  <c r="AB168" i="29"/>
  <c r="M168" i="5" s="1"/>
  <c r="M168" i="7" s="1"/>
  <c r="AC168" i="29"/>
  <c r="N168" i="5" s="1"/>
  <c r="N168" i="7" s="1"/>
  <c r="AD168" i="29"/>
  <c r="O168" i="5" s="1"/>
  <c r="O168" i="7" s="1"/>
  <c r="AE168" i="29"/>
  <c r="AF168" i="29"/>
  <c r="P168" i="5" s="1"/>
  <c r="P168" i="7" s="1"/>
  <c r="AG168" i="29"/>
  <c r="Q168" i="5" s="1"/>
  <c r="Q168" i="7" s="1"/>
  <c r="AH168" i="29"/>
  <c r="AI168" i="29"/>
  <c r="R168" i="5" s="1"/>
  <c r="R168" i="7" s="1"/>
  <c r="AJ168" i="29"/>
  <c r="S168" i="5" s="1"/>
  <c r="S168" i="7" s="1"/>
  <c r="AK168" i="29"/>
  <c r="AL168" i="29"/>
  <c r="T168" i="5" s="1"/>
  <c r="T168" i="7" s="1"/>
  <c r="AM168" i="29"/>
  <c r="U168" i="5" s="1"/>
  <c r="U168" i="7" s="1"/>
  <c r="AN168" i="29"/>
  <c r="V168" i="5" s="1"/>
  <c r="V168" i="7" s="1"/>
  <c r="AO168" i="29"/>
  <c r="W168" i="5" s="1"/>
  <c r="W168" i="7" s="1"/>
  <c r="AP168" i="29"/>
  <c r="AQ168" i="29"/>
  <c r="X168" i="5" s="1"/>
  <c r="X168" i="7" s="1"/>
  <c r="AR168" i="29"/>
  <c r="Y168" i="5" s="1"/>
  <c r="Y168" i="7" s="1"/>
  <c r="AS168" i="29"/>
  <c r="Z168" i="5" s="1"/>
  <c r="Z168" i="7" s="1"/>
  <c r="AT168" i="29"/>
  <c r="AA168" i="5" s="1"/>
  <c r="AA168" i="7" s="1"/>
  <c r="AU168" i="29"/>
  <c r="AV168" i="29"/>
  <c r="AB168" i="5" s="1"/>
  <c r="AB168" i="7" s="1"/>
  <c r="AW168" i="29"/>
  <c r="AX168" i="29"/>
  <c r="AC168" i="5" s="1"/>
  <c r="AC168" i="7" s="1"/>
  <c r="AY168" i="29"/>
  <c r="AD168" i="5" s="1"/>
  <c r="AD168" i="7" s="1"/>
  <c r="AZ168" i="29"/>
  <c r="BA168" i="29"/>
  <c r="AE168" i="5" s="1"/>
  <c r="AE168" i="7" s="1"/>
  <c r="BB168" i="29"/>
  <c r="BC168" i="29"/>
  <c r="AF168" i="5" s="1"/>
  <c r="AF168" i="7" s="1"/>
  <c r="BD168" i="29"/>
  <c r="AG168" i="5" s="1"/>
  <c r="AG168" i="7" s="1"/>
  <c r="BE168" i="29"/>
  <c r="AH168" i="5" s="1"/>
  <c r="AH168" i="7" s="1"/>
  <c r="BF168" i="29"/>
  <c r="AI168" i="5" s="1"/>
  <c r="AI168" i="7" s="1"/>
  <c r="BG168" i="29"/>
  <c r="BH168" i="29"/>
  <c r="AJ168" i="5" s="1"/>
  <c r="AJ168" i="7" s="1"/>
  <c r="BI168" i="29"/>
  <c r="AK168" i="5" s="1"/>
  <c r="AK168" i="7" s="1"/>
  <c r="BJ168" i="29"/>
  <c r="BK168" i="29"/>
  <c r="AL168" i="5" s="1"/>
  <c r="AL168" i="7" s="1"/>
  <c r="BL168" i="29"/>
  <c r="BM168" i="29"/>
  <c r="BN168" i="29"/>
  <c r="BO168" i="29"/>
  <c r="AM168" i="5" s="1"/>
  <c r="AM168" i="7" s="1"/>
  <c r="BP168" i="29"/>
  <c r="AN168" i="5" s="1"/>
  <c r="AN168" i="7" s="1"/>
  <c r="BQ168" i="29"/>
  <c r="AO168" i="5" s="1"/>
  <c r="AO168" i="7" s="1"/>
  <c r="BR168" i="29"/>
  <c r="AP168" i="5" s="1"/>
  <c r="AP168" i="7" s="1"/>
  <c r="BS168" i="29"/>
  <c r="AQ168" i="5" s="1"/>
  <c r="AQ168" i="7" s="1"/>
  <c r="BT168" i="29"/>
  <c r="AR168" i="5" s="1"/>
  <c r="AR168" i="7" s="1"/>
  <c r="BU168" i="29"/>
  <c r="AS168" i="5" s="1"/>
  <c r="AS168" i="7" s="1"/>
  <c r="BV168" i="29"/>
  <c r="AT168" i="5" s="1"/>
  <c r="AT168" i="7" s="1"/>
  <c r="BW168" i="29"/>
  <c r="BX168" i="29"/>
  <c r="BY168" i="29"/>
  <c r="AU168" i="5" s="1"/>
  <c r="AU168" i="7" s="1"/>
  <c r="BZ168" i="29"/>
  <c r="AV168" i="5" s="1"/>
  <c r="AV168" i="7" s="1"/>
  <c r="CA168" i="29"/>
  <c r="AW168" i="5" s="1"/>
  <c r="AW168" i="7" s="1"/>
  <c r="P169" i="29"/>
  <c r="Q169" i="29"/>
  <c r="R169" i="29"/>
  <c r="S169" i="29"/>
  <c r="E169" i="5" s="1"/>
  <c r="E169" i="7" s="1"/>
  <c r="T169" i="29"/>
  <c r="F169" i="5" s="1"/>
  <c r="F169" i="7" s="1"/>
  <c r="U169" i="29"/>
  <c r="G169" i="5" s="1"/>
  <c r="G169" i="7" s="1"/>
  <c r="V169" i="29"/>
  <c r="H169" i="5" s="1"/>
  <c r="H169" i="7" s="1"/>
  <c r="W169" i="29"/>
  <c r="I169" i="5" s="1"/>
  <c r="I169" i="7" s="1"/>
  <c r="X169" i="29"/>
  <c r="J169" i="5" s="1"/>
  <c r="J169" i="7" s="1"/>
  <c r="Y169" i="29"/>
  <c r="K169" i="5" s="1"/>
  <c r="K169" i="7" s="1"/>
  <c r="Z169" i="29"/>
  <c r="AA169" i="29"/>
  <c r="L169" i="5" s="1"/>
  <c r="L169" i="7" s="1"/>
  <c r="AB169" i="29"/>
  <c r="M169" i="5" s="1"/>
  <c r="M169" i="7" s="1"/>
  <c r="AC169" i="29"/>
  <c r="N169" i="5" s="1"/>
  <c r="N169" i="7" s="1"/>
  <c r="AD169" i="29"/>
  <c r="O169" i="5" s="1"/>
  <c r="O169" i="7" s="1"/>
  <c r="AE169" i="29"/>
  <c r="AF169" i="29"/>
  <c r="P169" i="5" s="1"/>
  <c r="P169" i="7" s="1"/>
  <c r="AG169" i="29"/>
  <c r="Q169" i="5" s="1"/>
  <c r="Q169" i="7" s="1"/>
  <c r="AH169" i="29"/>
  <c r="AI169" i="29"/>
  <c r="R169" i="5" s="1"/>
  <c r="R169" i="7" s="1"/>
  <c r="AJ169" i="29"/>
  <c r="S169" i="5" s="1"/>
  <c r="S169" i="7" s="1"/>
  <c r="AK169" i="29"/>
  <c r="AL169" i="29"/>
  <c r="T169" i="5" s="1"/>
  <c r="T169" i="7" s="1"/>
  <c r="AM169" i="29"/>
  <c r="U169" i="5" s="1"/>
  <c r="U169" i="7" s="1"/>
  <c r="AN169" i="29"/>
  <c r="V169" i="5" s="1"/>
  <c r="V169" i="7" s="1"/>
  <c r="AO169" i="29"/>
  <c r="W169" i="5" s="1"/>
  <c r="W169" i="7" s="1"/>
  <c r="AP169" i="29"/>
  <c r="AQ169" i="29"/>
  <c r="X169" i="5" s="1"/>
  <c r="X169" i="7" s="1"/>
  <c r="AR169" i="29"/>
  <c r="Y169" i="5" s="1"/>
  <c r="Y169" i="7" s="1"/>
  <c r="AS169" i="29"/>
  <c r="Z169" i="5" s="1"/>
  <c r="Z169" i="7" s="1"/>
  <c r="AT169" i="29"/>
  <c r="AA169" i="5" s="1"/>
  <c r="AA169" i="7" s="1"/>
  <c r="AU169" i="29"/>
  <c r="AV169" i="29"/>
  <c r="AB169" i="5" s="1"/>
  <c r="AB169" i="7" s="1"/>
  <c r="AW169" i="29"/>
  <c r="AX169" i="29"/>
  <c r="AC169" i="5" s="1"/>
  <c r="AC169" i="7" s="1"/>
  <c r="AY169" i="29"/>
  <c r="AD169" i="5" s="1"/>
  <c r="AD169" i="7" s="1"/>
  <c r="AZ169" i="29"/>
  <c r="BA169" i="29"/>
  <c r="AE169" i="5" s="1"/>
  <c r="AE169" i="7" s="1"/>
  <c r="BB169" i="29"/>
  <c r="BC169" i="29"/>
  <c r="AF169" i="5" s="1"/>
  <c r="AF169" i="7" s="1"/>
  <c r="BD169" i="29"/>
  <c r="AG169" i="5" s="1"/>
  <c r="AG169" i="7" s="1"/>
  <c r="BE169" i="29"/>
  <c r="AH169" i="5" s="1"/>
  <c r="AH169" i="7" s="1"/>
  <c r="BF169" i="29"/>
  <c r="AI169" i="5" s="1"/>
  <c r="AI169" i="7" s="1"/>
  <c r="BG169" i="29"/>
  <c r="BH169" i="29"/>
  <c r="AJ169" i="5" s="1"/>
  <c r="AJ169" i="7" s="1"/>
  <c r="BI169" i="29"/>
  <c r="AK169" i="5" s="1"/>
  <c r="AK169" i="7" s="1"/>
  <c r="BJ169" i="29"/>
  <c r="BK169" i="29"/>
  <c r="AL169" i="5" s="1"/>
  <c r="AL169" i="7" s="1"/>
  <c r="BL169" i="29"/>
  <c r="BM169" i="29"/>
  <c r="BN169" i="29"/>
  <c r="BO169" i="29"/>
  <c r="AM169" i="5" s="1"/>
  <c r="AM169" i="7" s="1"/>
  <c r="BP169" i="29"/>
  <c r="AN169" i="5" s="1"/>
  <c r="AN169" i="7" s="1"/>
  <c r="BQ169" i="29"/>
  <c r="AO169" i="5" s="1"/>
  <c r="AO169" i="7" s="1"/>
  <c r="BR169" i="29"/>
  <c r="AP169" i="5" s="1"/>
  <c r="AP169" i="7" s="1"/>
  <c r="BS169" i="29"/>
  <c r="AQ169" i="5" s="1"/>
  <c r="AQ169" i="7" s="1"/>
  <c r="BT169" i="29"/>
  <c r="AR169" i="5" s="1"/>
  <c r="AR169" i="7" s="1"/>
  <c r="BU169" i="29"/>
  <c r="AS169" i="5" s="1"/>
  <c r="AS169" i="7" s="1"/>
  <c r="BV169" i="29"/>
  <c r="AT169" i="5" s="1"/>
  <c r="AT169" i="7" s="1"/>
  <c r="BW169" i="29"/>
  <c r="BX169" i="29"/>
  <c r="BY169" i="29"/>
  <c r="AU169" i="5" s="1"/>
  <c r="AU169" i="7" s="1"/>
  <c r="BZ169" i="29"/>
  <c r="AV169" i="5" s="1"/>
  <c r="AV169" i="7" s="1"/>
  <c r="CA169" i="29"/>
  <c r="AW169" i="5" s="1"/>
  <c r="AW169" i="7" s="1"/>
  <c r="P170" i="29"/>
  <c r="Q170" i="29"/>
  <c r="R170" i="29"/>
  <c r="S170" i="29"/>
  <c r="E170" i="5" s="1"/>
  <c r="E170" i="7" s="1"/>
  <c r="T170" i="29"/>
  <c r="F170" i="5" s="1"/>
  <c r="F170" i="7" s="1"/>
  <c r="U170" i="29"/>
  <c r="G170" i="5" s="1"/>
  <c r="G170" i="7" s="1"/>
  <c r="V170" i="29"/>
  <c r="H170" i="5" s="1"/>
  <c r="H170" i="7" s="1"/>
  <c r="W170" i="29"/>
  <c r="I170" i="5" s="1"/>
  <c r="I170" i="7" s="1"/>
  <c r="X170" i="29"/>
  <c r="J170" i="5" s="1"/>
  <c r="J170" i="7" s="1"/>
  <c r="Y170" i="29"/>
  <c r="K170" i="5" s="1"/>
  <c r="K170" i="7" s="1"/>
  <c r="Z170" i="29"/>
  <c r="AA170" i="29"/>
  <c r="L170" i="5" s="1"/>
  <c r="L170" i="7" s="1"/>
  <c r="AB170" i="29"/>
  <c r="M170" i="5" s="1"/>
  <c r="M170" i="7" s="1"/>
  <c r="AC170" i="29"/>
  <c r="N170" i="5" s="1"/>
  <c r="N170" i="7" s="1"/>
  <c r="AD170" i="29"/>
  <c r="O170" i="5" s="1"/>
  <c r="O170" i="7" s="1"/>
  <c r="AE170" i="29"/>
  <c r="AF170" i="29"/>
  <c r="P170" i="5" s="1"/>
  <c r="P170" i="7" s="1"/>
  <c r="AG170" i="29"/>
  <c r="Q170" i="5" s="1"/>
  <c r="Q170" i="7" s="1"/>
  <c r="AH170" i="29"/>
  <c r="AI170" i="29"/>
  <c r="R170" i="5" s="1"/>
  <c r="R170" i="7" s="1"/>
  <c r="AJ170" i="29"/>
  <c r="S170" i="5" s="1"/>
  <c r="S170" i="7" s="1"/>
  <c r="AK170" i="29"/>
  <c r="AL170" i="29"/>
  <c r="T170" i="5" s="1"/>
  <c r="T170" i="7" s="1"/>
  <c r="AM170" i="29"/>
  <c r="U170" i="5" s="1"/>
  <c r="U170" i="7" s="1"/>
  <c r="AN170" i="29"/>
  <c r="V170" i="5" s="1"/>
  <c r="V170" i="7" s="1"/>
  <c r="AO170" i="29"/>
  <c r="W170" i="5" s="1"/>
  <c r="W170" i="7" s="1"/>
  <c r="AP170" i="29"/>
  <c r="AQ170" i="29"/>
  <c r="X170" i="5" s="1"/>
  <c r="X170" i="7" s="1"/>
  <c r="AR170" i="29"/>
  <c r="Y170" i="5" s="1"/>
  <c r="Y170" i="7" s="1"/>
  <c r="AS170" i="29"/>
  <c r="Z170" i="5" s="1"/>
  <c r="Z170" i="7" s="1"/>
  <c r="AT170" i="29"/>
  <c r="AA170" i="5" s="1"/>
  <c r="AA170" i="7" s="1"/>
  <c r="AU170" i="29"/>
  <c r="AV170" i="29"/>
  <c r="AB170" i="5" s="1"/>
  <c r="AB170" i="7" s="1"/>
  <c r="AW170" i="29"/>
  <c r="AX170" i="29"/>
  <c r="AC170" i="5" s="1"/>
  <c r="AC170" i="7" s="1"/>
  <c r="AY170" i="29"/>
  <c r="AD170" i="5" s="1"/>
  <c r="AD170" i="7" s="1"/>
  <c r="AZ170" i="29"/>
  <c r="BA170" i="29"/>
  <c r="AE170" i="5" s="1"/>
  <c r="AE170" i="7" s="1"/>
  <c r="BB170" i="29"/>
  <c r="BC170" i="29"/>
  <c r="AF170" i="5" s="1"/>
  <c r="AF170" i="7" s="1"/>
  <c r="BD170" i="29"/>
  <c r="AG170" i="5" s="1"/>
  <c r="AG170" i="7" s="1"/>
  <c r="BE170" i="29"/>
  <c r="AH170" i="5" s="1"/>
  <c r="AH170" i="7" s="1"/>
  <c r="BF170" i="29"/>
  <c r="AI170" i="5" s="1"/>
  <c r="AI170" i="7" s="1"/>
  <c r="BG170" i="29"/>
  <c r="BH170" i="29"/>
  <c r="AJ170" i="5" s="1"/>
  <c r="AJ170" i="7" s="1"/>
  <c r="BI170" i="29"/>
  <c r="AK170" i="5" s="1"/>
  <c r="AK170" i="7" s="1"/>
  <c r="BJ170" i="29"/>
  <c r="BK170" i="29"/>
  <c r="AL170" i="5" s="1"/>
  <c r="AL170" i="7" s="1"/>
  <c r="BL170" i="29"/>
  <c r="BM170" i="29"/>
  <c r="BN170" i="29"/>
  <c r="BO170" i="29"/>
  <c r="AM170" i="5" s="1"/>
  <c r="AM170" i="7" s="1"/>
  <c r="BP170" i="29"/>
  <c r="AN170" i="5" s="1"/>
  <c r="AN170" i="7" s="1"/>
  <c r="BQ170" i="29"/>
  <c r="AO170" i="5" s="1"/>
  <c r="AO170" i="7" s="1"/>
  <c r="BR170" i="29"/>
  <c r="AP170" i="5" s="1"/>
  <c r="AP170" i="7" s="1"/>
  <c r="BS170" i="29"/>
  <c r="AQ170" i="5" s="1"/>
  <c r="AQ170" i="7" s="1"/>
  <c r="BT170" i="29"/>
  <c r="AR170" i="5" s="1"/>
  <c r="AR170" i="7" s="1"/>
  <c r="BU170" i="29"/>
  <c r="AS170" i="5" s="1"/>
  <c r="AS170" i="7" s="1"/>
  <c r="BV170" i="29"/>
  <c r="AT170" i="5" s="1"/>
  <c r="AT170" i="7" s="1"/>
  <c r="BW170" i="29"/>
  <c r="BX170" i="29"/>
  <c r="BY170" i="29"/>
  <c r="AU170" i="5" s="1"/>
  <c r="AU170" i="7" s="1"/>
  <c r="BZ170" i="29"/>
  <c r="AV170" i="5" s="1"/>
  <c r="AV170" i="7" s="1"/>
  <c r="CA170" i="29"/>
  <c r="AW170" i="5" s="1"/>
  <c r="AW170" i="7" s="1"/>
  <c r="P171" i="29"/>
  <c r="Q171" i="29"/>
  <c r="R171" i="29"/>
  <c r="S171" i="29"/>
  <c r="E171" i="5" s="1"/>
  <c r="T171" i="29"/>
  <c r="F171" i="5" s="1"/>
  <c r="U171" i="29"/>
  <c r="G171" i="5" s="1"/>
  <c r="V171" i="29"/>
  <c r="H171" i="5" s="1"/>
  <c r="W171" i="29"/>
  <c r="I171" i="5" s="1"/>
  <c r="X171" i="29"/>
  <c r="J171" i="5" s="1"/>
  <c r="Y171" i="29"/>
  <c r="K171" i="5" s="1"/>
  <c r="Z171" i="29"/>
  <c r="AA171" i="29"/>
  <c r="L171" i="5" s="1"/>
  <c r="AB171" i="29"/>
  <c r="M171" i="5" s="1"/>
  <c r="AC171" i="29"/>
  <c r="N171" i="5" s="1"/>
  <c r="AD171" i="29"/>
  <c r="O171" i="5" s="1"/>
  <c r="AE171" i="29"/>
  <c r="AF171" i="29"/>
  <c r="P171" i="5" s="1"/>
  <c r="AG171" i="29"/>
  <c r="Q171" i="5" s="1"/>
  <c r="AH171" i="29"/>
  <c r="AI171" i="29"/>
  <c r="R171" i="5" s="1"/>
  <c r="AJ171" i="29"/>
  <c r="S171" i="5" s="1"/>
  <c r="AK171" i="29"/>
  <c r="AL171" i="29"/>
  <c r="T171" i="5" s="1"/>
  <c r="AM171" i="29"/>
  <c r="U171" i="5" s="1"/>
  <c r="AN171" i="29"/>
  <c r="V171" i="5" s="1"/>
  <c r="AO171" i="29"/>
  <c r="W171" i="5" s="1"/>
  <c r="AP171" i="29"/>
  <c r="AQ171" i="29"/>
  <c r="X171" i="5" s="1"/>
  <c r="AR171" i="29"/>
  <c r="Y171" i="5" s="1"/>
  <c r="AS171" i="29"/>
  <c r="Z171" i="5" s="1"/>
  <c r="AT171" i="29"/>
  <c r="AA171" i="5" s="1"/>
  <c r="AU171" i="29"/>
  <c r="AV171" i="29"/>
  <c r="AB171" i="5" s="1"/>
  <c r="AW171" i="29"/>
  <c r="AX171" i="29"/>
  <c r="AC171" i="5" s="1"/>
  <c r="AY171" i="29"/>
  <c r="AD171" i="5" s="1"/>
  <c r="AZ171" i="29"/>
  <c r="BA171" i="29"/>
  <c r="AE171" i="5" s="1"/>
  <c r="BB171" i="29"/>
  <c r="BC171" i="29"/>
  <c r="AF171" i="5" s="1"/>
  <c r="BD171" i="29"/>
  <c r="AG171" i="5" s="1"/>
  <c r="BE171" i="29"/>
  <c r="AH171" i="5" s="1"/>
  <c r="BF171" i="29"/>
  <c r="AI171" i="5" s="1"/>
  <c r="BG171" i="29"/>
  <c r="BH171" i="29"/>
  <c r="AJ171" i="5" s="1"/>
  <c r="BI171" i="29"/>
  <c r="AK171" i="5" s="1"/>
  <c r="BJ171" i="29"/>
  <c r="BK171" i="29"/>
  <c r="AL171" i="5" s="1"/>
  <c r="BL171" i="29"/>
  <c r="BM171" i="29"/>
  <c r="BN171" i="29"/>
  <c r="BO171" i="29"/>
  <c r="AM171" i="5" s="1"/>
  <c r="BP171" i="29"/>
  <c r="AN171" i="5" s="1"/>
  <c r="BQ171" i="29"/>
  <c r="AO171" i="5" s="1"/>
  <c r="BR171" i="29"/>
  <c r="AP171" i="5" s="1"/>
  <c r="BS171" i="29"/>
  <c r="AQ171" i="5" s="1"/>
  <c r="BT171" i="29"/>
  <c r="AR171" i="5" s="1"/>
  <c r="BU171" i="29"/>
  <c r="AS171" i="5" s="1"/>
  <c r="BV171" i="29"/>
  <c r="AT171" i="5" s="1"/>
  <c r="BW171" i="29"/>
  <c r="BX171" i="29"/>
  <c r="BY171" i="29"/>
  <c r="AU171" i="5" s="1"/>
  <c r="BZ171" i="29"/>
  <c r="AV171" i="5" s="1"/>
  <c r="CA171" i="29"/>
  <c r="AW171" i="5" s="1"/>
  <c r="P172" i="29"/>
  <c r="Q172" i="29"/>
  <c r="R172" i="29"/>
  <c r="S172" i="29"/>
  <c r="E172" i="5" s="1"/>
  <c r="E172" i="7" s="1"/>
  <c r="T172" i="29"/>
  <c r="F172" i="5" s="1"/>
  <c r="F172" i="7" s="1"/>
  <c r="U172" i="29"/>
  <c r="G172" i="5" s="1"/>
  <c r="G172" i="7" s="1"/>
  <c r="V172" i="29"/>
  <c r="H172" i="5" s="1"/>
  <c r="H172" i="7" s="1"/>
  <c r="W172" i="29"/>
  <c r="I172" i="5" s="1"/>
  <c r="I172" i="7" s="1"/>
  <c r="X172" i="29"/>
  <c r="J172" i="5" s="1"/>
  <c r="J172" i="7" s="1"/>
  <c r="Y172" i="29"/>
  <c r="K172" i="5" s="1"/>
  <c r="K172" i="7" s="1"/>
  <c r="Z172" i="29"/>
  <c r="AA172" i="29"/>
  <c r="L172" i="5" s="1"/>
  <c r="L172" i="7" s="1"/>
  <c r="AB172" i="29"/>
  <c r="M172" i="5" s="1"/>
  <c r="M172" i="7" s="1"/>
  <c r="AC172" i="29"/>
  <c r="N172" i="5" s="1"/>
  <c r="N172" i="7" s="1"/>
  <c r="AD172" i="29"/>
  <c r="O172" i="5" s="1"/>
  <c r="O172" i="7" s="1"/>
  <c r="AE172" i="29"/>
  <c r="AF172" i="29"/>
  <c r="P172" i="5" s="1"/>
  <c r="P172" i="7" s="1"/>
  <c r="AG172" i="29"/>
  <c r="Q172" i="5" s="1"/>
  <c r="Q172" i="7" s="1"/>
  <c r="AH172" i="29"/>
  <c r="AI172" i="29"/>
  <c r="R172" i="5" s="1"/>
  <c r="R172" i="7" s="1"/>
  <c r="AJ172" i="29"/>
  <c r="S172" i="5" s="1"/>
  <c r="S172" i="7" s="1"/>
  <c r="AK172" i="29"/>
  <c r="AL172" i="29"/>
  <c r="T172" i="5" s="1"/>
  <c r="T172" i="7" s="1"/>
  <c r="AM172" i="29"/>
  <c r="U172" i="5" s="1"/>
  <c r="U172" i="7" s="1"/>
  <c r="AN172" i="29"/>
  <c r="V172" i="5" s="1"/>
  <c r="V172" i="7" s="1"/>
  <c r="AO172" i="29"/>
  <c r="W172" i="5" s="1"/>
  <c r="W172" i="7" s="1"/>
  <c r="AP172" i="29"/>
  <c r="AQ172" i="29"/>
  <c r="X172" i="5" s="1"/>
  <c r="X172" i="7" s="1"/>
  <c r="AR172" i="29"/>
  <c r="Y172" i="5" s="1"/>
  <c r="Y172" i="7" s="1"/>
  <c r="AS172" i="29"/>
  <c r="Z172" i="5" s="1"/>
  <c r="Z172" i="7" s="1"/>
  <c r="AT172" i="29"/>
  <c r="AA172" i="5" s="1"/>
  <c r="AA172" i="7" s="1"/>
  <c r="AU172" i="29"/>
  <c r="AV172" i="29"/>
  <c r="AB172" i="5" s="1"/>
  <c r="AB172" i="7" s="1"/>
  <c r="AW172" i="29"/>
  <c r="AX172" i="29"/>
  <c r="AC172" i="5" s="1"/>
  <c r="AC172" i="7" s="1"/>
  <c r="AY172" i="29"/>
  <c r="AD172" i="5" s="1"/>
  <c r="AD172" i="7" s="1"/>
  <c r="AZ172" i="29"/>
  <c r="BA172" i="29"/>
  <c r="AE172" i="5" s="1"/>
  <c r="AE172" i="7" s="1"/>
  <c r="BB172" i="29"/>
  <c r="BC172" i="29"/>
  <c r="AF172" i="5" s="1"/>
  <c r="AF172" i="7" s="1"/>
  <c r="BD172" i="29"/>
  <c r="AG172" i="5" s="1"/>
  <c r="AG172" i="7" s="1"/>
  <c r="BE172" i="29"/>
  <c r="AH172" i="5" s="1"/>
  <c r="AH172" i="7" s="1"/>
  <c r="BF172" i="29"/>
  <c r="AI172" i="5" s="1"/>
  <c r="AI172" i="7" s="1"/>
  <c r="BG172" i="29"/>
  <c r="BH172" i="29"/>
  <c r="AJ172" i="5" s="1"/>
  <c r="AJ172" i="7" s="1"/>
  <c r="BI172" i="29"/>
  <c r="AK172" i="5" s="1"/>
  <c r="AK172" i="7" s="1"/>
  <c r="BJ172" i="29"/>
  <c r="BK172" i="29"/>
  <c r="AL172" i="5" s="1"/>
  <c r="AL172" i="7" s="1"/>
  <c r="BL172" i="29"/>
  <c r="BM172" i="29"/>
  <c r="BN172" i="29"/>
  <c r="BO172" i="29"/>
  <c r="AM172" i="5" s="1"/>
  <c r="AM172" i="7" s="1"/>
  <c r="BP172" i="29"/>
  <c r="AN172" i="5" s="1"/>
  <c r="AN172" i="7" s="1"/>
  <c r="BQ172" i="29"/>
  <c r="AO172" i="5" s="1"/>
  <c r="AO172" i="7" s="1"/>
  <c r="BR172" i="29"/>
  <c r="AP172" i="5" s="1"/>
  <c r="AP172" i="7" s="1"/>
  <c r="BS172" i="29"/>
  <c r="AQ172" i="5" s="1"/>
  <c r="AQ172" i="7" s="1"/>
  <c r="BT172" i="29"/>
  <c r="AR172" i="5" s="1"/>
  <c r="AR172" i="7" s="1"/>
  <c r="BU172" i="29"/>
  <c r="AS172" i="5" s="1"/>
  <c r="AS172" i="7" s="1"/>
  <c r="BV172" i="29"/>
  <c r="AT172" i="5" s="1"/>
  <c r="AT172" i="7" s="1"/>
  <c r="BW172" i="29"/>
  <c r="BX172" i="29"/>
  <c r="BY172" i="29"/>
  <c r="AU172" i="5" s="1"/>
  <c r="AU172" i="7" s="1"/>
  <c r="BZ172" i="29"/>
  <c r="AV172" i="5" s="1"/>
  <c r="AV172" i="7" s="1"/>
  <c r="CA172" i="29"/>
  <c r="AW172" i="5" s="1"/>
  <c r="AW172" i="7" s="1"/>
  <c r="P173" i="29"/>
  <c r="Q173" i="29"/>
  <c r="R173" i="29"/>
  <c r="S173" i="29"/>
  <c r="E173" i="5" s="1"/>
  <c r="E173" i="7" s="1"/>
  <c r="T173" i="29"/>
  <c r="F173" i="5" s="1"/>
  <c r="F173" i="7" s="1"/>
  <c r="U173" i="29"/>
  <c r="G173" i="5" s="1"/>
  <c r="G173" i="7" s="1"/>
  <c r="V173" i="29"/>
  <c r="H173" i="5" s="1"/>
  <c r="H173" i="7" s="1"/>
  <c r="W173" i="29"/>
  <c r="I173" i="5" s="1"/>
  <c r="I173" i="7" s="1"/>
  <c r="X173" i="29"/>
  <c r="J173" i="5" s="1"/>
  <c r="J173" i="7" s="1"/>
  <c r="Y173" i="29"/>
  <c r="K173" i="5" s="1"/>
  <c r="K173" i="7" s="1"/>
  <c r="Z173" i="29"/>
  <c r="AA173" i="29"/>
  <c r="L173" i="5" s="1"/>
  <c r="L173" i="7" s="1"/>
  <c r="AB173" i="29"/>
  <c r="M173" i="5" s="1"/>
  <c r="M173" i="7" s="1"/>
  <c r="AC173" i="29"/>
  <c r="N173" i="5" s="1"/>
  <c r="N173" i="7" s="1"/>
  <c r="AD173" i="29"/>
  <c r="O173" i="5" s="1"/>
  <c r="O173" i="7" s="1"/>
  <c r="AE173" i="29"/>
  <c r="AF173" i="29"/>
  <c r="P173" i="5" s="1"/>
  <c r="P173" i="7" s="1"/>
  <c r="AG173" i="29"/>
  <c r="Q173" i="5" s="1"/>
  <c r="Q173" i="7" s="1"/>
  <c r="AH173" i="29"/>
  <c r="AI173" i="29"/>
  <c r="R173" i="5" s="1"/>
  <c r="R173" i="7" s="1"/>
  <c r="AJ173" i="29"/>
  <c r="S173" i="5" s="1"/>
  <c r="S173" i="7" s="1"/>
  <c r="AK173" i="29"/>
  <c r="AL173" i="29"/>
  <c r="T173" i="5" s="1"/>
  <c r="T173" i="7" s="1"/>
  <c r="AM173" i="29"/>
  <c r="U173" i="5" s="1"/>
  <c r="U173" i="7" s="1"/>
  <c r="AN173" i="29"/>
  <c r="V173" i="5" s="1"/>
  <c r="V173" i="7" s="1"/>
  <c r="AO173" i="29"/>
  <c r="W173" i="5" s="1"/>
  <c r="W173" i="7" s="1"/>
  <c r="AP173" i="29"/>
  <c r="AQ173" i="29"/>
  <c r="X173" i="5" s="1"/>
  <c r="X173" i="7" s="1"/>
  <c r="AR173" i="29"/>
  <c r="Y173" i="5" s="1"/>
  <c r="Y173" i="7" s="1"/>
  <c r="AS173" i="29"/>
  <c r="Z173" i="5" s="1"/>
  <c r="Z173" i="7" s="1"/>
  <c r="AT173" i="29"/>
  <c r="AA173" i="5" s="1"/>
  <c r="AA173" i="7" s="1"/>
  <c r="AU173" i="29"/>
  <c r="AV173" i="29"/>
  <c r="AB173" i="5" s="1"/>
  <c r="AB173" i="7" s="1"/>
  <c r="AW173" i="29"/>
  <c r="AX173" i="29"/>
  <c r="AC173" i="5" s="1"/>
  <c r="AC173" i="7" s="1"/>
  <c r="AY173" i="29"/>
  <c r="AD173" i="5" s="1"/>
  <c r="AD173" i="7" s="1"/>
  <c r="AZ173" i="29"/>
  <c r="BA173" i="29"/>
  <c r="AE173" i="5" s="1"/>
  <c r="AE173" i="7" s="1"/>
  <c r="BB173" i="29"/>
  <c r="BC173" i="29"/>
  <c r="AF173" i="5" s="1"/>
  <c r="AF173" i="7" s="1"/>
  <c r="BD173" i="29"/>
  <c r="AG173" i="5" s="1"/>
  <c r="AG173" i="7" s="1"/>
  <c r="BE173" i="29"/>
  <c r="AH173" i="5" s="1"/>
  <c r="AH173" i="7" s="1"/>
  <c r="BF173" i="29"/>
  <c r="AI173" i="5" s="1"/>
  <c r="AI173" i="7" s="1"/>
  <c r="BG173" i="29"/>
  <c r="BH173" i="29"/>
  <c r="AJ173" i="5" s="1"/>
  <c r="AJ173" i="7" s="1"/>
  <c r="BI173" i="29"/>
  <c r="AK173" i="5" s="1"/>
  <c r="AK173" i="7" s="1"/>
  <c r="BJ173" i="29"/>
  <c r="BK173" i="29"/>
  <c r="AL173" i="5" s="1"/>
  <c r="AL173" i="7" s="1"/>
  <c r="BL173" i="29"/>
  <c r="BM173" i="29"/>
  <c r="BN173" i="29"/>
  <c r="BO173" i="29"/>
  <c r="AM173" i="5" s="1"/>
  <c r="AM173" i="7" s="1"/>
  <c r="BP173" i="29"/>
  <c r="AN173" i="5" s="1"/>
  <c r="AN173" i="7" s="1"/>
  <c r="BQ173" i="29"/>
  <c r="AO173" i="5" s="1"/>
  <c r="AO173" i="7" s="1"/>
  <c r="BR173" i="29"/>
  <c r="AP173" i="5" s="1"/>
  <c r="AP173" i="7" s="1"/>
  <c r="BS173" i="29"/>
  <c r="AQ173" i="5" s="1"/>
  <c r="AQ173" i="7" s="1"/>
  <c r="BT173" i="29"/>
  <c r="AR173" i="5" s="1"/>
  <c r="AR173" i="7" s="1"/>
  <c r="BU173" i="29"/>
  <c r="AS173" i="5" s="1"/>
  <c r="AS173" i="7" s="1"/>
  <c r="BV173" i="29"/>
  <c r="AT173" i="5" s="1"/>
  <c r="AT173" i="7" s="1"/>
  <c r="BW173" i="29"/>
  <c r="BX173" i="29"/>
  <c r="BY173" i="29"/>
  <c r="AU173" i="5" s="1"/>
  <c r="AU173" i="7" s="1"/>
  <c r="BZ173" i="29"/>
  <c r="AV173" i="5" s="1"/>
  <c r="AV173" i="7" s="1"/>
  <c r="CA173" i="29"/>
  <c r="AW173" i="5" s="1"/>
  <c r="AW173" i="7" s="1"/>
  <c r="P174" i="29"/>
  <c r="Q174" i="29"/>
  <c r="R174" i="29"/>
  <c r="S174" i="29"/>
  <c r="E174" i="5" s="1"/>
  <c r="E174" i="7" s="1"/>
  <c r="T174" i="29"/>
  <c r="F174" i="5" s="1"/>
  <c r="F174" i="7" s="1"/>
  <c r="U174" i="29"/>
  <c r="G174" i="5" s="1"/>
  <c r="G174" i="7" s="1"/>
  <c r="V174" i="29"/>
  <c r="H174" i="5" s="1"/>
  <c r="H174" i="7" s="1"/>
  <c r="W174" i="29"/>
  <c r="I174" i="5" s="1"/>
  <c r="I174" i="7" s="1"/>
  <c r="X174" i="29"/>
  <c r="J174" i="5" s="1"/>
  <c r="J174" i="7" s="1"/>
  <c r="Y174" i="29"/>
  <c r="K174" i="5" s="1"/>
  <c r="K174" i="7" s="1"/>
  <c r="Z174" i="29"/>
  <c r="AA174" i="29"/>
  <c r="L174" i="5" s="1"/>
  <c r="L174" i="7" s="1"/>
  <c r="AB174" i="29"/>
  <c r="M174" i="5" s="1"/>
  <c r="M174" i="7" s="1"/>
  <c r="AC174" i="29"/>
  <c r="N174" i="5" s="1"/>
  <c r="N174" i="7" s="1"/>
  <c r="AD174" i="29"/>
  <c r="O174" i="5" s="1"/>
  <c r="O174" i="7" s="1"/>
  <c r="AE174" i="29"/>
  <c r="AF174" i="29"/>
  <c r="P174" i="5" s="1"/>
  <c r="P174" i="7" s="1"/>
  <c r="AG174" i="29"/>
  <c r="Q174" i="5" s="1"/>
  <c r="Q174" i="7" s="1"/>
  <c r="AH174" i="29"/>
  <c r="AI174" i="29"/>
  <c r="R174" i="5" s="1"/>
  <c r="R174" i="7" s="1"/>
  <c r="AJ174" i="29"/>
  <c r="S174" i="5" s="1"/>
  <c r="S174" i="7" s="1"/>
  <c r="AK174" i="29"/>
  <c r="AL174" i="29"/>
  <c r="T174" i="5" s="1"/>
  <c r="T174" i="7" s="1"/>
  <c r="AM174" i="29"/>
  <c r="U174" i="5" s="1"/>
  <c r="U174" i="7" s="1"/>
  <c r="AN174" i="29"/>
  <c r="V174" i="5" s="1"/>
  <c r="V174" i="7" s="1"/>
  <c r="AO174" i="29"/>
  <c r="W174" i="5" s="1"/>
  <c r="W174" i="7" s="1"/>
  <c r="AP174" i="29"/>
  <c r="AQ174" i="29"/>
  <c r="X174" i="5" s="1"/>
  <c r="X174" i="7" s="1"/>
  <c r="AR174" i="29"/>
  <c r="Y174" i="5" s="1"/>
  <c r="Y174" i="7" s="1"/>
  <c r="AS174" i="29"/>
  <c r="Z174" i="5" s="1"/>
  <c r="Z174" i="7" s="1"/>
  <c r="AT174" i="29"/>
  <c r="AA174" i="5" s="1"/>
  <c r="AA174" i="7" s="1"/>
  <c r="AU174" i="29"/>
  <c r="AV174" i="29"/>
  <c r="AB174" i="5" s="1"/>
  <c r="AB174" i="7" s="1"/>
  <c r="AW174" i="29"/>
  <c r="AX174" i="29"/>
  <c r="AC174" i="5" s="1"/>
  <c r="AC174" i="7" s="1"/>
  <c r="AY174" i="29"/>
  <c r="AD174" i="5" s="1"/>
  <c r="AD174" i="7" s="1"/>
  <c r="AZ174" i="29"/>
  <c r="BA174" i="29"/>
  <c r="AE174" i="5" s="1"/>
  <c r="AE174" i="7" s="1"/>
  <c r="BB174" i="29"/>
  <c r="BC174" i="29"/>
  <c r="AF174" i="5" s="1"/>
  <c r="AF174" i="7" s="1"/>
  <c r="BD174" i="29"/>
  <c r="AG174" i="5" s="1"/>
  <c r="AG174" i="7" s="1"/>
  <c r="BE174" i="29"/>
  <c r="AH174" i="5" s="1"/>
  <c r="AH174" i="7" s="1"/>
  <c r="BF174" i="29"/>
  <c r="AI174" i="5" s="1"/>
  <c r="AI174" i="7" s="1"/>
  <c r="BG174" i="29"/>
  <c r="BH174" i="29"/>
  <c r="AJ174" i="5" s="1"/>
  <c r="AJ174" i="7" s="1"/>
  <c r="BI174" i="29"/>
  <c r="AK174" i="5" s="1"/>
  <c r="AK174" i="7" s="1"/>
  <c r="BJ174" i="29"/>
  <c r="BK174" i="29"/>
  <c r="AL174" i="5" s="1"/>
  <c r="AL174" i="7" s="1"/>
  <c r="BL174" i="29"/>
  <c r="BM174" i="29"/>
  <c r="BN174" i="29"/>
  <c r="BO174" i="29"/>
  <c r="AM174" i="5" s="1"/>
  <c r="AM174" i="7" s="1"/>
  <c r="BP174" i="29"/>
  <c r="AN174" i="5" s="1"/>
  <c r="AN174" i="7" s="1"/>
  <c r="BQ174" i="29"/>
  <c r="AO174" i="5" s="1"/>
  <c r="AO174" i="7" s="1"/>
  <c r="BR174" i="29"/>
  <c r="AP174" i="5" s="1"/>
  <c r="AP174" i="7" s="1"/>
  <c r="BS174" i="29"/>
  <c r="AQ174" i="5" s="1"/>
  <c r="AQ174" i="7" s="1"/>
  <c r="BT174" i="29"/>
  <c r="AR174" i="5" s="1"/>
  <c r="AR174" i="7" s="1"/>
  <c r="BU174" i="29"/>
  <c r="AS174" i="5" s="1"/>
  <c r="AS174" i="7" s="1"/>
  <c r="BV174" i="29"/>
  <c r="AT174" i="5" s="1"/>
  <c r="AT174" i="7" s="1"/>
  <c r="BW174" i="29"/>
  <c r="BX174" i="29"/>
  <c r="BY174" i="29"/>
  <c r="AU174" i="5" s="1"/>
  <c r="AU174" i="7" s="1"/>
  <c r="BZ174" i="29"/>
  <c r="AV174" i="5" s="1"/>
  <c r="AV174" i="7" s="1"/>
  <c r="CA174" i="29"/>
  <c r="AW174" i="5" s="1"/>
  <c r="AW174" i="7" s="1"/>
  <c r="P175" i="29"/>
  <c r="Q175" i="29"/>
  <c r="R175" i="29"/>
  <c r="S175" i="29"/>
  <c r="E175" i="5" s="1"/>
  <c r="E175" i="7" s="1"/>
  <c r="T175" i="29"/>
  <c r="F175" i="5" s="1"/>
  <c r="F175" i="7" s="1"/>
  <c r="U175" i="29"/>
  <c r="G175" i="5" s="1"/>
  <c r="G175" i="7" s="1"/>
  <c r="V175" i="29"/>
  <c r="H175" i="5" s="1"/>
  <c r="H175" i="7" s="1"/>
  <c r="W175" i="29"/>
  <c r="I175" i="5" s="1"/>
  <c r="I175" i="7" s="1"/>
  <c r="X175" i="29"/>
  <c r="J175" i="5" s="1"/>
  <c r="J175" i="7" s="1"/>
  <c r="Y175" i="29"/>
  <c r="K175" i="5" s="1"/>
  <c r="K175" i="7" s="1"/>
  <c r="Z175" i="29"/>
  <c r="AA175" i="29"/>
  <c r="L175" i="5" s="1"/>
  <c r="L175" i="7" s="1"/>
  <c r="AB175" i="29"/>
  <c r="M175" i="5" s="1"/>
  <c r="M175" i="7" s="1"/>
  <c r="AC175" i="29"/>
  <c r="N175" i="5" s="1"/>
  <c r="N175" i="7" s="1"/>
  <c r="AD175" i="29"/>
  <c r="O175" i="5" s="1"/>
  <c r="O175" i="7" s="1"/>
  <c r="AE175" i="29"/>
  <c r="AF175" i="29"/>
  <c r="P175" i="5" s="1"/>
  <c r="P175" i="7" s="1"/>
  <c r="AG175" i="29"/>
  <c r="Q175" i="5" s="1"/>
  <c r="Q175" i="7" s="1"/>
  <c r="AH175" i="29"/>
  <c r="AI175" i="29"/>
  <c r="R175" i="5" s="1"/>
  <c r="R175" i="7" s="1"/>
  <c r="AJ175" i="29"/>
  <c r="S175" i="5" s="1"/>
  <c r="S175" i="7" s="1"/>
  <c r="AK175" i="29"/>
  <c r="AL175" i="29"/>
  <c r="T175" i="5" s="1"/>
  <c r="T175" i="7" s="1"/>
  <c r="AM175" i="29"/>
  <c r="U175" i="5" s="1"/>
  <c r="U175" i="7" s="1"/>
  <c r="AN175" i="29"/>
  <c r="V175" i="5" s="1"/>
  <c r="V175" i="7" s="1"/>
  <c r="AO175" i="29"/>
  <c r="W175" i="5" s="1"/>
  <c r="W175" i="7" s="1"/>
  <c r="AP175" i="29"/>
  <c r="AQ175" i="29"/>
  <c r="X175" i="5" s="1"/>
  <c r="X175" i="7" s="1"/>
  <c r="AR175" i="29"/>
  <c r="Y175" i="5" s="1"/>
  <c r="Y175" i="7" s="1"/>
  <c r="AS175" i="29"/>
  <c r="Z175" i="5" s="1"/>
  <c r="Z175" i="7" s="1"/>
  <c r="AT175" i="29"/>
  <c r="AA175" i="5" s="1"/>
  <c r="AA175" i="7" s="1"/>
  <c r="AU175" i="29"/>
  <c r="AV175" i="29"/>
  <c r="AB175" i="5" s="1"/>
  <c r="AB175" i="7" s="1"/>
  <c r="AW175" i="29"/>
  <c r="AX175" i="29"/>
  <c r="AC175" i="5" s="1"/>
  <c r="AC175" i="7" s="1"/>
  <c r="AY175" i="29"/>
  <c r="AD175" i="5" s="1"/>
  <c r="AD175" i="7" s="1"/>
  <c r="AZ175" i="29"/>
  <c r="BA175" i="29"/>
  <c r="AE175" i="5" s="1"/>
  <c r="AE175" i="7" s="1"/>
  <c r="BB175" i="29"/>
  <c r="BC175" i="29"/>
  <c r="AF175" i="5" s="1"/>
  <c r="AF175" i="7" s="1"/>
  <c r="BD175" i="29"/>
  <c r="AG175" i="5" s="1"/>
  <c r="AG175" i="7" s="1"/>
  <c r="BE175" i="29"/>
  <c r="AH175" i="5" s="1"/>
  <c r="AH175" i="7" s="1"/>
  <c r="BF175" i="29"/>
  <c r="AI175" i="5" s="1"/>
  <c r="AI175" i="7" s="1"/>
  <c r="BG175" i="29"/>
  <c r="BH175" i="29"/>
  <c r="AJ175" i="5" s="1"/>
  <c r="AJ175" i="7" s="1"/>
  <c r="BI175" i="29"/>
  <c r="AK175" i="5" s="1"/>
  <c r="AK175" i="7" s="1"/>
  <c r="BJ175" i="29"/>
  <c r="BK175" i="29"/>
  <c r="AL175" i="5" s="1"/>
  <c r="AL175" i="7" s="1"/>
  <c r="BL175" i="29"/>
  <c r="BM175" i="29"/>
  <c r="BN175" i="29"/>
  <c r="BO175" i="29"/>
  <c r="AM175" i="5" s="1"/>
  <c r="AM175" i="7" s="1"/>
  <c r="BP175" i="29"/>
  <c r="AN175" i="5" s="1"/>
  <c r="AN175" i="7" s="1"/>
  <c r="BQ175" i="29"/>
  <c r="AO175" i="5" s="1"/>
  <c r="AO175" i="7" s="1"/>
  <c r="BR175" i="29"/>
  <c r="AP175" i="5" s="1"/>
  <c r="AP175" i="7" s="1"/>
  <c r="BS175" i="29"/>
  <c r="AQ175" i="5" s="1"/>
  <c r="AQ175" i="7" s="1"/>
  <c r="BT175" i="29"/>
  <c r="AR175" i="5" s="1"/>
  <c r="AR175" i="7" s="1"/>
  <c r="BU175" i="29"/>
  <c r="AS175" i="5" s="1"/>
  <c r="AS175" i="7" s="1"/>
  <c r="BV175" i="29"/>
  <c r="AT175" i="5" s="1"/>
  <c r="AT175" i="7" s="1"/>
  <c r="BW175" i="29"/>
  <c r="BX175" i="29"/>
  <c r="BY175" i="29"/>
  <c r="AU175" i="5" s="1"/>
  <c r="AU175" i="7" s="1"/>
  <c r="BZ175" i="29"/>
  <c r="AV175" i="5" s="1"/>
  <c r="AV175" i="7" s="1"/>
  <c r="CA175" i="29"/>
  <c r="AW175" i="5" s="1"/>
  <c r="AW175" i="7" s="1"/>
  <c r="P176" i="29"/>
  <c r="Q176" i="29"/>
  <c r="R176" i="29"/>
  <c r="S176" i="29"/>
  <c r="E176" i="5" s="1"/>
  <c r="E176" i="7" s="1"/>
  <c r="T176" i="29"/>
  <c r="F176" i="5" s="1"/>
  <c r="F176" i="7" s="1"/>
  <c r="U176" i="29"/>
  <c r="G176" i="5" s="1"/>
  <c r="G176" i="7" s="1"/>
  <c r="V176" i="29"/>
  <c r="H176" i="5" s="1"/>
  <c r="H176" i="7" s="1"/>
  <c r="W176" i="29"/>
  <c r="I176" i="5" s="1"/>
  <c r="I176" i="7" s="1"/>
  <c r="X176" i="29"/>
  <c r="J176" i="5" s="1"/>
  <c r="J176" i="7" s="1"/>
  <c r="Y176" i="29"/>
  <c r="K176" i="5" s="1"/>
  <c r="K176" i="7" s="1"/>
  <c r="Z176" i="29"/>
  <c r="AA176" i="29"/>
  <c r="L176" i="5" s="1"/>
  <c r="L176" i="7" s="1"/>
  <c r="AB176" i="29"/>
  <c r="M176" i="5" s="1"/>
  <c r="M176" i="7" s="1"/>
  <c r="AC176" i="29"/>
  <c r="N176" i="5" s="1"/>
  <c r="N176" i="7" s="1"/>
  <c r="AD176" i="29"/>
  <c r="O176" i="5" s="1"/>
  <c r="O176" i="7" s="1"/>
  <c r="AE176" i="29"/>
  <c r="AF176" i="29"/>
  <c r="P176" i="5" s="1"/>
  <c r="P176" i="7" s="1"/>
  <c r="AG176" i="29"/>
  <c r="Q176" i="5" s="1"/>
  <c r="Q176" i="7" s="1"/>
  <c r="AH176" i="29"/>
  <c r="AI176" i="29"/>
  <c r="R176" i="5" s="1"/>
  <c r="R176" i="7" s="1"/>
  <c r="AJ176" i="29"/>
  <c r="S176" i="5" s="1"/>
  <c r="S176" i="7" s="1"/>
  <c r="AK176" i="29"/>
  <c r="AL176" i="29"/>
  <c r="T176" i="5" s="1"/>
  <c r="T176" i="7" s="1"/>
  <c r="AM176" i="29"/>
  <c r="U176" i="5" s="1"/>
  <c r="U176" i="7" s="1"/>
  <c r="AN176" i="29"/>
  <c r="V176" i="5" s="1"/>
  <c r="V176" i="7" s="1"/>
  <c r="AO176" i="29"/>
  <c r="W176" i="5" s="1"/>
  <c r="W176" i="7" s="1"/>
  <c r="AP176" i="29"/>
  <c r="AQ176" i="29"/>
  <c r="X176" i="5" s="1"/>
  <c r="X176" i="7" s="1"/>
  <c r="AR176" i="29"/>
  <c r="Y176" i="5" s="1"/>
  <c r="Y176" i="7" s="1"/>
  <c r="AS176" i="29"/>
  <c r="Z176" i="5" s="1"/>
  <c r="Z176" i="7" s="1"/>
  <c r="AT176" i="29"/>
  <c r="AA176" i="5" s="1"/>
  <c r="AA176" i="7" s="1"/>
  <c r="AU176" i="29"/>
  <c r="AV176" i="29"/>
  <c r="AB176" i="5" s="1"/>
  <c r="AB176" i="7" s="1"/>
  <c r="AW176" i="29"/>
  <c r="AX176" i="29"/>
  <c r="AC176" i="5" s="1"/>
  <c r="AC176" i="7" s="1"/>
  <c r="AY176" i="29"/>
  <c r="AD176" i="5" s="1"/>
  <c r="AD176" i="7" s="1"/>
  <c r="AZ176" i="29"/>
  <c r="BA176" i="29"/>
  <c r="AE176" i="5" s="1"/>
  <c r="AE176" i="7" s="1"/>
  <c r="BB176" i="29"/>
  <c r="BC176" i="29"/>
  <c r="AF176" i="5" s="1"/>
  <c r="AF176" i="7" s="1"/>
  <c r="BD176" i="29"/>
  <c r="AG176" i="5" s="1"/>
  <c r="AG176" i="7" s="1"/>
  <c r="BE176" i="29"/>
  <c r="AH176" i="5" s="1"/>
  <c r="AH176" i="7" s="1"/>
  <c r="BF176" i="29"/>
  <c r="AI176" i="5" s="1"/>
  <c r="AI176" i="7" s="1"/>
  <c r="BG176" i="29"/>
  <c r="BH176" i="29"/>
  <c r="AJ176" i="5" s="1"/>
  <c r="AJ176" i="7" s="1"/>
  <c r="BI176" i="29"/>
  <c r="AK176" i="5" s="1"/>
  <c r="AK176" i="7" s="1"/>
  <c r="BJ176" i="29"/>
  <c r="BK176" i="29"/>
  <c r="AL176" i="5" s="1"/>
  <c r="AL176" i="7" s="1"/>
  <c r="BL176" i="29"/>
  <c r="BM176" i="29"/>
  <c r="BN176" i="29"/>
  <c r="BO176" i="29"/>
  <c r="AM176" i="5" s="1"/>
  <c r="AM176" i="7" s="1"/>
  <c r="BP176" i="29"/>
  <c r="AN176" i="5" s="1"/>
  <c r="AN176" i="7" s="1"/>
  <c r="BQ176" i="29"/>
  <c r="AO176" i="5" s="1"/>
  <c r="AO176" i="7" s="1"/>
  <c r="BR176" i="29"/>
  <c r="AP176" i="5" s="1"/>
  <c r="AP176" i="7" s="1"/>
  <c r="BS176" i="29"/>
  <c r="AQ176" i="5" s="1"/>
  <c r="AQ176" i="7" s="1"/>
  <c r="BT176" i="29"/>
  <c r="AR176" i="5" s="1"/>
  <c r="AR176" i="7" s="1"/>
  <c r="BU176" i="29"/>
  <c r="AS176" i="5" s="1"/>
  <c r="AS176" i="7" s="1"/>
  <c r="BV176" i="29"/>
  <c r="AT176" i="5" s="1"/>
  <c r="AT176" i="7" s="1"/>
  <c r="BW176" i="29"/>
  <c r="BX176" i="29"/>
  <c r="BY176" i="29"/>
  <c r="AU176" i="5" s="1"/>
  <c r="AU176" i="7" s="1"/>
  <c r="BZ176" i="29"/>
  <c r="AV176" i="5" s="1"/>
  <c r="AV176" i="7" s="1"/>
  <c r="CA176" i="29"/>
  <c r="AW176" i="5" s="1"/>
  <c r="AW176" i="7" s="1"/>
  <c r="P177" i="29"/>
  <c r="Q177" i="29"/>
  <c r="R177" i="29"/>
  <c r="S177" i="29"/>
  <c r="E177" i="5" s="1"/>
  <c r="E177" i="7" s="1"/>
  <c r="T177" i="29"/>
  <c r="F177" i="5" s="1"/>
  <c r="F177" i="7" s="1"/>
  <c r="U177" i="29"/>
  <c r="G177" i="5" s="1"/>
  <c r="G177" i="7" s="1"/>
  <c r="V177" i="29"/>
  <c r="H177" i="5" s="1"/>
  <c r="H177" i="7" s="1"/>
  <c r="W177" i="29"/>
  <c r="I177" i="5" s="1"/>
  <c r="I177" i="7" s="1"/>
  <c r="X177" i="29"/>
  <c r="J177" i="5" s="1"/>
  <c r="J177" i="7" s="1"/>
  <c r="Y177" i="29"/>
  <c r="K177" i="5" s="1"/>
  <c r="K177" i="7" s="1"/>
  <c r="Z177" i="29"/>
  <c r="AA177" i="29"/>
  <c r="L177" i="5" s="1"/>
  <c r="L177" i="7" s="1"/>
  <c r="AB177" i="29"/>
  <c r="M177" i="5" s="1"/>
  <c r="M177" i="7" s="1"/>
  <c r="AC177" i="29"/>
  <c r="N177" i="5" s="1"/>
  <c r="N177" i="7" s="1"/>
  <c r="AD177" i="29"/>
  <c r="O177" i="5" s="1"/>
  <c r="O177" i="7" s="1"/>
  <c r="AE177" i="29"/>
  <c r="AF177" i="29"/>
  <c r="P177" i="5" s="1"/>
  <c r="P177" i="7" s="1"/>
  <c r="AG177" i="29"/>
  <c r="Q177" i="5" s="1"/>
  <c r="Q177" i="7" s="1"/>
  <c r="AH177" i="29"/>
  <c r="AI177" i="29"/>
  <c r="R177" i="5" s="1"/>
  <c r="R177" i="7" s="1"/>
  <c r="AJ177" i="29"/>
  <c r="S177" i="5" s="1"/>
  <c r="S177" i="7" s="1"/>
  <c r="AK177" i="29"/>
  <c r="AL177" i="29"/>
  <c r="T177" i="5" s="1"/>
  <c r="T177" i="7" s="1"/>
  <c r="AM177" i="29"/>
  <c r="U177" i="5" s="1"/>
  <c r="U177" i="7" s="1"/>
  <c r="AN177" i="29"/>
  <c r="V177" i="5" s="1"/>
  <c r="V177" i="7" s="1"/>
  <c r="AO177" i="29"/>
  <c r="W177" i="5" s="1"/>
  <c r="W177" i="7" s="1"/>
  <c r="AP177" i="29"/>
  <c r="AQ177" i="29"/>
  <c r="X177" i="5" s="1"/>
  <c r="X177" i="7" s="1"/>
  <c r="AR177" i="29"/>
  <c r="Y177" i="5" s="1"/>
  <c r="Y177" i="7" s="1"/>
  <c r="AS177" i="29"/>
  <c r="Z177" i="5" s="1"/>
  <c r="Z177" i="7" s="1"/>
  <c r="AT177" i="29"/>
  <c r="AA177" i="5" s="1"/>
  <c r="AA177" i="7" s="1"/>
  <c r="AU177" i="29"/>
  <c r="AV177" i="29"/>
  <c r="AB177" i="5" s="1"/>
  <c r="AB177" i="7" s="1"/>
  <c r="AW177" i="29"/>
  <c r="AX177" i="29"/>
  <c r="AC177" i="5" s="1"/>
  <c r="AC177" i="7" s="1"/>
  <c r="AY177" i="29"/>
  <c r="AD177" i="5" s="1"/>
  <c r="AD177" i="7" s="1"/>
  <c r="AZ177" i="29"/>
  <c r="BA177" i="29"/>
  <c r="AE177" i="5" s="1"/>
  <c r="AE177" i="7" s="1"/>
  <c r="BB177" i="29"/>
  <c r="BC177" i="29"/>
  <c r="AF177" i="5" s="1"/>
  <c r="AF177" i="7" s="1"/>
  <c r="BD177" i="29"/>
  <c r="AG177" i="5" s="1"/>
  <c r="AG177" i="7" s="1"/>
  <c r="BE177" i="29"/>
  <c r="AH177" i="5" s="1"/>
  <c r="AH177" i="7" s="1"/>
  <c r="BF177" i="29"/>
  <c r="AI177" i="5" s="1"/>
  <c r="AI177" i="7" s="1"/>
  <c r="BG177" i="29"/>
  <c r="BH177" i="29"/>
  <c r="AJ177" i="5" s="1"/>
  <c r="AJ177" i="7" s="1"/>
  <c r="BI177" i="29"/>
  <c r="AK177" i="5" s="1"/>
  <c r="AK177" i="7" s="1"/>
  <c r="BJ177" i="29"/>
  <c r="BK177" i="29"/>
  <c r="AL177" i="5" s="1"/>
  <c r="AL177" i="7" s="1"/>
  <c r="BL177" i="29"/>
  <c r="BM177" i="29"/>
  <c r="BN177" i="29"/>
  <c r="BO177" i="29"/>
  <c r="AM177" i="5" s="1"/>
  <c r="AM177" i="7" s="1"/>
  <c r="BP177" i="29"/>
  <c r="AN177" i="5" s="1"/>
  <c r="AN177" i="7" s="1"/>
  <c r="BQ177" i="29"/>
  <c r="AO177" i="5" s="1"/>
  <c r="AO177" i="7" s="1"/>
  <c r="BR177" i="29"/>
  <c r="AP177" i="5" s="1"/>
  <c r="AP177" i="7" s="1"/>
  <c r="BS177" i="29"/>
  <c r="AQ177" i="5" s="1"/>
  <c r="AQ177" i="7" s="1"/>
  <c r="BT177" i="29"/>
  <c r="AR177" i="5" s="1"/>
  <c r="AR177" i="7" s="1"/>
  <c r="BU177" i="29"/>
  <c r="AS177" i="5" s="1"/>
  <c r="AS177" i="7" s="1"/>
  <c r="BV177" i="29"/>
  <c r="AT177" i="5" s="1"/>
  <c r="AT177" i="7" s="1"/>
  <c r="BW177" i="29"/>
  <c r="BX177" i="29"/>
  <c r="BY177" i="29"/>
  <c r="AU177" i="5" s="1"/>
  <c r="AU177" i="7" s="1"/>
  <c r="BZ177" i="29"/>
  <c r="AV177" i="5" s="1"/>
  <c r="AV177" i="7" s="1"/>
  <c r="CA177" i="29"/>
  <c r="AW177" i="5" s="1"/>
  <c r="AW177" i="7" s="1"/>
  <c r="P178" i="29"/>
  <c r="Q178" i="29"/>
  <c r="R178" i="29"/>
  <c r="S178" i="29"/>
  <c r="E178" i="5" s="1"/>
  <c r="E178" i="7" s="1"/>
  <c r="T178" i="29"/>
  <c r="F178" i="5" s="1"/>
  <c r="F178" i="7" s="1"/>
  <c r="U178" i="29"/>
  <c r="G178" i="5" s="1"/>
  <c r="G178" i="7" s="1"/>
  <c r="V178" i="29"/>
  <c r="H178" i="5" s="1"/>
  <c r="H178" i="7" s="1"/>
  <c r="W178" i="29"/>
  <c r="I178" i="5" s="1"/>
  <c r="I178" i="7" s="1"/>
  <c r="X178" i="29"/>
  <c r="J178" i="5" s="1"/>
  <c r="J178" i="7" s="1"/>
  <c r="Y178" i="29"/>
  <c r="K178" i="5" s="1"/>
  <c r="K178" i="7" s="1"/>
  <c r="Z178" i="29"/>
  <c r="AA178" i="29"/>
  <c r="L178" i="5" s="1"/>
  <c r="L178" i="7" s="1"/>
  <c r="AB178" i="29"/>
  <c r="M178" i="5" s="1"/>
  <c r="M178" i="7" s="1"/>
  <c r="AC178" i="29"/>
  <c r="N178" i="5" s="1"/>
  <c r="N178" i="7" s="1"/>
  <c r="AD178" i="29"/>
  <c r="O178" i="5" s="1"/>
  <c r="O178" i="7" s="1"/>
  <c r="AE178" i="29"/>
  <c r="AF178" i="29"/>
  <c r="P178" i="5" s="1"/>
  <c r="P178" i="7" s="1"/>
  <c r="AG178" i="29"/>
  <c r="Q178" i="5" s="1"/>
  <c r="Q178" i="7" s="1"/>
  <c r="AH178" i="29"/>
  <c r="AI178" i="29"/>
  <c r="R178" i="5" s="1"/>
  <c r="R178" i="7" s="1"/>
  <c r="AJ178" i="29"/>
  <c r="S178" i="5" s="1"/>
  <c r="S178" i="7" s="1"/>
  <c r="AK178" i="29"/>
  <c r="AL178" i="29"/>
  <c r="T178" i="5" s="1"/>
  <c r="T178" i="7" s="1"/>
  <c r="AM178" i="29"/>
  <c r="U178" i="5" s="1"/>
  <c r="U178" i="7" s="1"/>
  <c r="AN178" i="29"/>
  <c r="V178" i="5" s="1"/>
  <c r="V178" i="7" s="1"/>
  <c r="AO178" i="29"/>
  <c r="W178" i="5" s="1"/>
  <c r="W178" i="7" s="1"/>
  <c r="AP178" i="29"/>
  <c r="AQ178" i="29"/>
  <c r="X178" i="5" s="1"/>
  <c r="X178" i="7" s="1"/>
  <c r="AR178" i="29"/>
  <c r="Y178" i="5" s="1"/>
  <c r="Y178" i="7" s="1"/>
  <c r="AS178" i="29"/>
  <c r="Z178" i="5" s="1"/>
  <c r="Z178" i="7" s="1"/>
  <c r="AT178" i="29"/>
  <c r="AA178" i="5" s="1"/>
  <c r="AA178" i="7" s="1"/>
  <c r="AU178" i="29"/>
  <c r="AV178" i="29"/>
  <c r="AB178" i="5" s="1"/>
  <c r="AB178" i="7" s="1"/>
  <c r="AW178" i="29"/>
  <c r="AX178" i="29"/>
  <c r="AC178" i="5" s="1"/>
  <c r="AC178" i="7" s="1"/>
  <c r="AY178" i="29"/>
  <c r="AD178" i="5" s="1"/>
  <c r="AD178" i="7" s="1"/>
  <c r="AZ178" i="29"/>
  <c r="BA178" i="29"/>
  <c r="AE178" i="5" s="1"/>
  <c r="AE178" i="7" s="1"/>
  <c r="BB178" i="29"/>
  <c r="BC178" i="29"/>
  <c r="AF178" i="5" s="1"/>
  <c r="AF178" i="7" s="1"/>
  <c r="BD178" i="29"/>
  <c r="AG178" i="5" s="1"/>
  <c r="AG178" i="7" s="1"/>
  <c r="BE178" i="29"/>
  <c r="AH178" i="5" s="1"/>
  <c r="AH178" i="7" s="1"/>
  <c r="BF178" i="29"/>
  <c r="AI178" i="5" s="1"/>
  <c r="AI178" i="7" s="1"/>
  <c r="BG178" i="29"/>
  <c r="BH178" i="29"/>
  <c r="AJ178" i="5" s="1"/>
  <c r="AJ178" i="7" s="1"/>
  <c r="BI178" i="29"/>
  <c r="AK178" i="5" s="1"/>
  <c r="AK178" i="7" s="1"/>
  <c r="BJ178" i="29"/>
  <c r="BK178" i="29"/>
  <c r="AL178" i="5" s="1"/>
  <c r="AL178" i="7" s="1"/>
  <c r="BL178" i="29"/>
  <c r="BM178" i="29"/>
  <c r="BN178" i="29"/>
  <c r="BO178" i="29"/>
  <c r="AM178" i="5" s="1"/>
  <c r="AM178" i="7" s="1"/>
  <c r="BP178" i="29"/>
  <c r="AN178" i="5" s="1"/>
  <c r="AN178" i="7" s="1"/>
  <c r="BQ178" i="29"/>
  <c r="AO178" i="5" s="1"/>
  <c r="AO178" i="7" s="1"/>
  <c r="BR178" i="29"/>
  <c r="AP178" i="5" s="1"/>
  <c r="AP178" i="7" s="1"/>
  <c r="BS178" i="29"/>
  <c r="AQ178" i="5" s="1"/>
  <c r="AQ178" i="7" s="1"/>
  <c r="BT178" i="29"/>
  <c r="AR178" i="5" s="1"/>
  <c r="AR178" i="7" s="1"/>
  <c r="BU178" i="29"/>
  <c r="AS178" i="5" s="1"/>
  <c r="AS178" i="7" s="1"/>
  <c r="BV178" i="29"/>
  <c r="AT178" i="5" s="1"/>
  <c r="AT178" i="7" s="1"/>
  <c r="BW178" i="29"/>
  <c r="BX178" i="29"/>
  <c r="BY178" i="29"/>
  <c r="AU178" i="5" s="1"/>
  <c r="AU178" i="7" s="1"/>
  <c r="BZ178" i="29"/>
  <c r="AV178" i="5" s="1"/>
  <c r="AV178" i="7" s="1"/>
  <c r="CA178" i="29"/>
  <c r="AW178" i="5" s="1"/>
  <c r="AW178" i="7" s="1"/>
  <c r="P179" i="29"/>
  <c r="Q179" i="29"/>
  <c r="R179" i="29"/>
  <c r="S179" i="29"/>
  <c r="E179" i="5" s="1"/>
  <c r="E179" i="7" s="1"/>
  <c r="T179" i="29"/>
  <c r="F179" i="5" s="1"/>
  <c r="F179" i="7" s="1"/>
  <c r="U179" i="29"/>
  <c r="G179" i="5" s="1"/>
  <c r="G179" i="7" s="1"/>
  <c r="V179" i="29"/>
  <c r="H179" i="5" s="1"/>
  <c r="H179" i="7" s="1"/>
  <c r="W179" i="29"/>
  <c r="I179" i="5" s="1"/>
  <c r="I179" i="7" s="1"/>
  <c r="X179" i="29"/>
  <c r="J179" i="5" s="1"/>
  <c r="J179" i="7" s="1"/>
  <c r="Y179" i="29"/>
  <c r="K179" i="5" s="1"/>
  <c r="K179" i="7" s="1"/>
  <c r="Z179" i="29"/>
  <c r="AA179" i="29"/>
  <c r="L179" i="5" s="1"/>
  <c r="L179" i="7" s="1"/>
  <c r="AB179" i="29"/>
  <c r="M179" i="5" s="1"/>
  <c r="M179" i="7" s="1"/>
  <c r="AC179" i="29"/>
  <c r="N179" i="5" s="1"/>
  <c r="N179" i="7" s="1"/>
  <c r="AD179" i="29"/>
  <c r="O179" i="5" s="1"/>
  <c r="O179" i="7" s="1"/>
  <c r="AE179" i="29"/>
  <c r="AF179" i="29"/>
  <c r="P179" i="5" s="1"/>
  <c r="P179" i="7" s="1"/>
  <c r="AG179" i="29"/>
  <c r="Q179" i="5" s="1"/>
  <c r="Q179" i="7" s="1"/>
  <c r="AH179" i="29"/>
  <c r="AI179" i="29"/>
  <c r="R179" i="5" s="1"/>
  <c r="R179" i="7" s="1"/>
  <c r="AJ179" i="29"/>
  <c r="S179" i="5" s="1"/>
  <c r="S179" i="7" s="1"/>
  <c r="AK179" i="29"/>
  <c r="AL179" i="29"/>
  <c r="T179" i="5" s="1"/>
  <c r="T179" i="7" s="1"/>
  <c r="AM179" i="29"/>
  <c r="U179" i="5" s="1"/>
  <c r="U179" i="7" s="1"/>
  <c r="AN179" i="29"/>
  <c r="V179" i="5" s="1"/>
  <c r="V179" i="7" s="1"/>
  <c r="AO179" i="29"/>
  <c r="W179" i="5" s="1"/>
  <c r="W179" i="7" s="1"/>
  <c r="AP179" i="29"/>
  <c r="AQ179" i="29"/>
  <c r="X179" i="5" s="1"/>
  <c r="X179" i="7" s="1"/>
  <c r="AR179" i="29"/>
  <c r="Y179" i="5" s="1"/>
  <c r="Y179" i="7" s="1"/>
  <c r="AS179" i="29"/>
  <c r="Z179" i="5" s="1"/>
  <c r="Z179" i="7" s="1"/>
  <c r="AT179" i="29"/>
  <c r="AA179" i="5" s="1"/>
  <c r="AA179" i="7" s="1"/>
  <c r="AU179" i="29"/>
  <c r="AV179" i="29"/>
  <c r="AB179" i="5" s="1"/>
  <c r="AB179" i="7" s="1"/>
  <c r="AW179" i="29"/>
  <c r="AX179" i="29"/>
  <c r="AC179" i="5" s="1"/>
  <c r="AC179" i="7" s="1"/>
  <c r="AY179" i="29"/>
  <c r="AD179" i="5" s="1"/>
  <c r="AD179" i="7" s="1"/>
  <c r="AZ179" i="29"/>
  <c r="BA179" i="29"/>
  <c r="AE179" i="5" s="1"/>
  <c r="AE179" i="7" s="1"/>
  <c r="BB179" i="29"/>
  <c r="BC179" i="29"/>
  <c r="AF179" i="5" s="1"/>
  <c r="AF179" i="7" s="1"/>
  <c r="BD179" i="29"/>
  <c r="AG179" i="5" s="1"/>
  <c r="AG179" i="7" s="1"/>
  <c r="BE179" i="29"/>
  <c r="AH179" i="5" s="1"/>
  <c r="AH179" i="7" s="1"/>
  <c r="BF179" i="29"/>
  <c r="AI179" i="5" s="1"/>
  <c r="AI179" i="7" s="1"/>
  <c r="BG179" i="29"/>
  <c r="BH179" i="29"/>
  <c r="AJ179" i="5" s="1"/>
  <c r="AJ179" i="7" s="1"/>
  <c r="BI179" i="29"/>
  <c r="AK179" i="5" s="1"/>
  <c r="AK179" i="7" s="1"/>
  <c r="BJ179" i="29"/>
  <c r="BK179" i="29"/>
  <c r="AL179" i="5" s="1"/>
  <c r="AL179" i="7" s="1"/>
  <c r="BL179" i="29"/>
  <c r="BM179" i="29"/>
  <c r="BN179" i="29"/>
  <c r="BO179" i="29"/>
  <c r="AM179" i="5" s="1"/>
  <c r="AM179" i="7" s="1"/>
  <c r="BP179" i="29"/>
  <c r="AN179" i="5" s="1"/>
  <c r="AN179" i="7" s="1"/>
  <c r="BQ179" i="29"/>
  <c r="AO179" i="5" s="1"/>
  <c r="AO179" i="7" s="1"/>
  <c r="BR179" i="29"/>
  <c r="AP179" i="5" s="1"/>
  <c r="AP179" i="7" s="1"/>
  <c r="BS179" i="29"/>
  <c r="AQ179" i="5" s="1"/>
  <c r="AQ179" i="7" s="1"/>
  <c r="BT179" i="29"/>
  <c r="AR179" i="5" s="1"/>
  <c r="AR179" i="7" s="1"/>
  <c r="BU179" i="29"/>
  <c r="AS179" i="5" s="1"/>
  <c r="AS179" i="7" s="1"/>
  <c r="BV179" i="29"/>
  <c r="AT179" i="5" s="1"/>
  <c r="AT179" i="7" s="1"/>
  <c r="BW179" i="29"/>
  <c r="BX179" i="29"/>
  <c r="BY179" i="29"/>
  <c r="AU179" i="5" s="1"/>
  <c r="AU179" i="7" s="1"/>
  <c r="BZ179" i="29"/>
  <c r="AV179" i="5" s="1"/>
  <c r="AV179" i="7" s="1"/>
  <c r="CA179" i="29"/>
  <c r="AW179" i="5" s="1"/>
  <c r="AW179" i="7" s="1"/>
  <c r="P180" i="29"/>
  <c r="Q180" i="29"/>
  <c r="R180" i="29"/>
  <c r="S180" i="29"/>
  <c r="E180" i="5" s="1"/>
  <c r="E180" i="7" s="1"/>
  <c r="T180" i="29"/>
  <c r="F180" i="5" s="1"/>
  <c r="F180" i="7" s="1"/>
  <c r="U180" i="29"/>
  <c r="G180" i="5" s="1"/>
  <c r="G180" i="7" s="1"/>
  <c r="V180" i="29"/>
  <c r="H180" i="5" s="1"/>
  <c r="H180" i="7" s="1"/>
  <c r="W180" i="29"/>
  <c r="I180" i="5" s="1"/>
  <c r="I180" i="7" s="1"/>
  <c r="X180" i="29"/>
  <c r="J180" i="5" s="1"/>
  <c r="J180" i="7" s="1"/>
  <c r="Y180" i="29"/>
  <c r="K180" i="5" s="1"/>
  <c r="K180" i="7" s="1"/>
  <c r="Z180" i="29"/>
  <c r="AA180" i="29"/>
  <c r="L180" i="5" s="1"/>
  <c r="L180" i="7" s="1"/>
  <c r="AB180" i="29"/>
  <c r="M180" i="5" s="1"/>
  <c r="M180" i="7" s="1"/>
  <c r="AC180" i="29"/>
  <c r="N180" i="5" s="1"/>
  <c r="N180" i="7" s="1"/>
  <c r="AD180" i="29"/>
  <c r="O180" i="5" s="1"/>
  <c r="O180" i="7" s="1"/>
  <c r="AE180" i="29"/>
  <c r="AF180" i="29"/>
  <c r="P180" i="5" s="1"/>
  <c r="P180" i="7" s="1"/>
  <c r="AG180" i="29"/>
  <c r="Q180" i="5" s="1"/>
  <c r="Q180" i="7" s="1"/>
  <c r="AH180" i="29"/>
  <c r="AI180" i="29"/>
  <c r="R180" i="5" s="1"/>
  <c r="R180" i="7" s="1"/>
  <c r="AJ180" i="29"/>
  <c r="S180" i="5" s="1"/>
  <c r="S180" i="7" s="1"/>
  <c r="AK180" i="29"/>
  <c r="AL180" i="29"/>
  <c r="T180" i="5" s="1"/>
  <c r="T180" i="7" s="1"/>
  <c r="AM180" i="29"/>
  <c r="U180" i="5" s="1"/>
  <c r="U180" i="7" s="1"/>
  <c r="AN180" i="29"/>
  <c r="V180" i="5" s="1"/>
  <c r="V180" i="7" s="1"/>
  <c r="AO180" i="29"/>
  <c r="W180" i="5" s="1"/>
  <c r="W180" i="7" s="1"/>
  <c r="AP180" i="29"/>
  <c r="AQ180" i="29"/>
  <c r="X180" i="5" s="1"/>
  <c r="X180" i="7" s="1"/>
  <c r="AR180" i="29"/>
  <c r="Y180" i="5" s="1"/>
  <c r="Y180" i="7" s="1"/>
  <c r="AS180" i="29"/>
  <c r="Z180" i="5" s="1"/>
  <c r="Z180" i="7" s="1"/>
  <c r="AT180" i="29"/>
  <c r="AA180" i="5" s="1"/>
  <c r="AA180" i="7" s="1"/>
  <c r="AU180" i="29"/>
  <c r="AV180" i="29"/>
  <c r="AB180" i="5" s="1"/>
  <c r="AB180" i="7" s="1"/>
  <c r="AW180" i="29"/>
  <c r="AX180" i="29"/>
  <c r="AC180" i="5" s="1"/>
  <c r="AC180" i="7" s="1"/>
  <c r="AY180" i="29"/>
  <c r="AD180" i="5" s="1"/>
  <c r="AD180" i="7" s="1"/>
  <c r="AZ180" i="29"/>
  <c r="BA180" i="29"/>
  <c r="AE180" i="5" s="1"/>
  <c r="AE180" i="7" s="1"/>
  <c r="BB180" i="29"/>
  <c r="BC180" i="29"/>
  <c r="AF180" i="5" s="1"/>
  <c r="AF180" i="7" s="1"/>
  <c r="BD180" i="29"/>
  <c r="AG180" i="5" s="1"/>
  <c r="AG180" i="7" s="1"/>
  <c r="BE180" i="29"/>
  <c r="AH180" i="5" s="1"/>
  <c r="AH180" i="7" s="1"/>
  <c r="BF180" i="29"/>
  <c r="AI180" i="5" s="1"/>
  <c r="AI180" i="7" s="1"/>
  <c r="BG180" i="29"/>
  <c r="BH180" i="29"/>
  <c r="AJ180" i="5" s="1"/>
  <c r="AJ180" i="7" s="1"/>
  <c r="BI180" i="29"/>
  <c r="AK180" i="5" s="1"/>
  <c r="AK180" i="7" s="1"/>
  <c r="BJ180" i="29"/>
  <c r="BK180" i="29"/>
  <c r="AL180" i="5" s="1"/>
  <c r="AL180" i="7" s="1"/>
  <c r="BL180" i="29"/>
  <c r="BM180" i="29"/>
  <c r="BN180" i="29"/>
  <c r="BO180" i="29"/>
  <c r="AM180" i="5" s="1"/>
  <c r="AM180" i="7" s="1"/>
  <c r="BP180" i="29"/>
  <c r="AN180" i="5" s="1"/>
  <c r="AN180" i="7" s="1"/>
  <c r="BQ180" i="29"/>
  <c r="AO180" i="5" s="1"/>
  <c r="AO180" i="7" s="1"/>
  <c r="BR180" i="29"/>
  <c r="AP180" i="5" s="1"/>
  <c r="AP180" i="7" s="1"/>
  <c r="BS180" i="29"/>
  <c r="AQ180" i="5" s="1"/>
  <c r="AQ180" i="7" s="1"/>
  <c r="BT180" i="29"/>
  <c r="AR180" i="5" s="1"/>
  <c r="AR180" i="7" s="1"/>
  <c r="BU180" i="29"/>
  <c r="AS180" i="5" s="1"/>
  <c r="AS180" i="7" s="1"/>
  <c r="BV180" i="29"/>
  <c r="AT180" i="5" s="1"/>
  <c r="AT180" i="7" s="1"/>
  <c r="BW180" i="29"/>
  <c r="BX180" i="29"/>
  <c r="BY180" i="29"/>
  <c r="AU180" i="5" s="1"/>
  <c r="AU180" i="7" s="1"/>
  <c r="BZ180" i="29"/>
  <c r="AV180" i="5" s="1"/>
  <c r="AV180" i="7" s="1"/>
  <c r="CA180" i="29"/>
  <c r="AW180" i="5" s="1"/>
  <c r="AW180" i="7" s="1"/>
  <c r="P181" i="29"/>
  <c r="Q181" i="29"/>
  <c r="R181" i="29"/>
  <c r="S181" i="29"/>
  <c r="E181" i="5" s="1"/>
  <c r="E181" i="7" s="1"/>
  <c r="T181" i="29"/>
  <c r="F181" i="5" s="1"/>
  <c r="F181" i="7" s="1"/>
  <c r="U181" i="29"/>
  <c r="G181" i="5" s="1"/>
  <c r="G181" i="7" s="1"/>
  <c r="V181" i="29"/>
  <c r="H181" i="5" s="1"/>
  <c r="H181" i="7" s="1"/>
  <c r="W181" i="29"/>
  <c r="I181" i="5" s="1"/>
  <c r="I181" i="7" s="1"/>
  <c r="X181" i="29"/>
  <c r="J181" i="5" s="1"/>
  <c r="J181" i="7" s="1"/>
  <c r="Y181" i="29"/>
  <c r="K181" i="5" s="1"/>
  <c r="K181" i="7" s="1"/>
  <c r="Z181" i="29"/>
  <c r="AA181" i="29"/>
  <c r="L181" i="5" s="1"/>
  <c r="L181" i="7" s="1"/>
  <c r="AB181" i="29"/>
  <c r="M181" i="5" s="1"/>
  <c r="M181" i="7" s="1"/>
  <c r="AC181" i="29"/>
  <c r="N181" i="5" s="1"/>
  <c r="N181" i="7" s="1"/>
  <c r="AD181" i="29"/>
  <c r="O181" i="5" s="1"/>
  <c r="O181" i="7" s="1"/>
  <c r="AE181" i="29"/>
  <c r="AF181" i="29"/>
  <c r="P181" i="5" s="1"/>
  <c r="P181" i="7" s="1"/>
  <c r="AG181" i="29"/>
  <c r="Q181" i="5" s="1"/>
  <c r="Q181" i="7" s="1"/>
  <c r="AH181" i="29"/>
  <c r="AI181" i="29"/>
  <c r="R181" i="5" s="1"/>
  <c r="R181" i="7" s="1"/>
  <c r="AJ181" i="29"/>
  <c r="S181" i="5" s="1"/>
  <c r="S181" i="7" s="1"/>
  <c r="AK181" i="29"/>
  <c r="AL181" i="29"/>
  <c r="T181" i="5" s="1"/>
  <c r="T181" i="7" s="1"/>
  <c r="AM181" i="29"/>
  <c r="U181" i="5" s="1"/>
  <c r="U181" i="7" s="1"/>
  <c r="AN181" i="29"/>
  <c r="V181" i="5" s="1"/>
  <c r="V181" i="7" s="1"/>
  <c r="AO181" i="29"/>
  <c r="W181" i="5" s="1"/>
  <c r="W181" i="7" s="1"/>
  <c r="AP181" i="29"/>
  <c r="AQ181" i="29"/>
  <c r="X181" i="5" s="1"/>
  <c r="X181" i="7" s="1"/>
  <c r="AR181" i="29"/>
  <c r="Y181" i="5" s="1"/>
  <c r="Y181" i="7" s="1"/>
  <c r="AS181" i="29"/>
  <c r="Z181" i="5" s="1"/>
  <c r="Z181" i="7" s="1"/>
  <c r="AT181" i="29"/>
  <c r="AA181" i="5" s="1"/>
  <c r="AA181" i="7" s="1"/>
  <c r="AU181" i="29"/>
  <c r="AV181" i="29"/>
  <c r="AB181" i="5" s="1"/>
  <c r="AB181" i="7" s="1"/>
  <c r="AW181" i="29"/>
  <c r="AX181" i="29"/>
  <c r="AC181" i="5" s="1"/>
  <c r="AC181" i="7" s="1"/>
  <c r="AY181" i="29"/>
  <c r="AD181" i="5" s="1"/>
  <c r="AD181" i="7" s="1"/>
  <c r="AZ181" i="29"/>
  <c r="BA181" i="29"/>
  <c r="AE181" i="5" s="1"/>
  <c r="AE181" i="7" s="1"/>
  <c r="BB181" i="29"/>
  <c r="BC181" i="29"/>
  <c r="AF181" i="5" s="1"/>
  <c r="AF181" i="7" s="1"/>
  <c r="BD181" i="29"/>
  <c r="AG181" i="5" s="1"/>
  <c r="AG181" i="7" s="1"/>
  <c r="BE181" i="29"/>
  <c r="AH181" i="5" s="1"/>
  <c r="AH181" i="7" s="1"/>
  <c r="BF181" i="29"/>
  <c r="AI181" i="5" s="1"/>
  <c r="AI181" i="7" s="1"/>
  <c r="BG181" i="29"/>
  <c r="BH181" i="29"/>
  <c r="AJ181" i="5" s="1"/>
  <c r="AJ181" i="7" s="1"/>
  <c r="BI181" i="29"/>
  <c r="AK181" i="5" s="1"/>
  <c r="AK181" i="7" s="1"/>
  <c r="BJ181" i="29"/>
  <c r="BK181" i="29"/>
  <c r="AL181" i="5" s="1"/>
  <c r="AL181" i="7" s="1"/>
  <c r="BL181" i="29"/>
  <c r="BM181" i="29"/>
  <c r="BN181" i="29"/>
  <c r="BO181" i="29"/>
  <c r="AM181" i="5" s="1"/>
  <c r="AM181" i="7" s="1"/>
  <c r="BP181" i="29"/>
  <c r="AN181" i="5" s="1"/>
  <c r="AN181" i="7" s="1"/>
  <c r="BQ181" i="29"/>
  <c r="AO181" i="5" s="1"/>
  <c r="AO181" i="7" s="1"/>
  <c r="BR181" i="29"/>
  <c r="AP181" i="5" s="1"/>
  <c r="AP181" i="7" s="1"/>
  <c r="BS181" i="29"/>
  <c r="AQ181" i="5" s="1"/>
  <c r="AQ181" i="7" s="1"/>
  <c r="BT181" i="29"/>
  <c r="AR181" i="5" s="1"/>
  <c r="AR181" i="7" s="1"/>
  <c r="BU181" i="29"/>
  <c r="AS181" i="5" s="1"/>
  <c r="AS181" i="7" s="1"/>
  <c r="BV181" i="29"/>
  <c r="AT181" i="5" s="1"/>
  <c r="AT181" i="7" s="1"/>
  <c r="BW181" i="29"/>
  <c r="BX181" i="29"/>
  <c r="BY181" i="29"/>
  <c r="AU181" i="5" s="1"/>
  <c r="AU181" i="7" s="1"/>
  <c r="BZ181" i="29"/>
  <c r="AV181" i="5" s="1"/>
  <c r="AV181" i="7" s="1"/>
  <c r="CA181" i="29"/>
  <c r="AW181" i="5" s="1"/>
  <c r="AW181" i="7" s="1"/>
  <c r="P182" i="29"/>
  <c r="Q182" i="29"/>
  <c r="R182" i="29"/>
  <c r="S182" i="29"/>
  <c r="E182" i="5" s="1"/>
  <c r="E182" i="7" s="1"/>
  <c r="T182" i="29"/>
  <c r="F182" i="5" s="1"/>
  <c r="F182" i="7" s="1"/>
  <c r="U182" i="29"/>
  <c r="G182" i="5" s="1"/>
  <c r="G182" i="7" s="1"/>
  <c r="V182" i="29"/>
  <c r="H182" i="5" s="1"/>
  <c r="H182" i="7" s="1"/>
  <c r="W182" i="29"/>
  <c r="I182" i="5" s="1"/>
  <c r="I182" i="7" s="1"/>
  <c r="X182" i="29"/>
  <c r="J182" i="5" s="1"/>
  <c r="J182" i="7" s="1"/>
  <c r="Y182" i="29"/>
  <c r="K182" i="5" s="1"/>
  <c r="K182" i="7" s="1"/>
  <c r="Z182" i="29"/>
  <c r="AA182" i="29"/>
  <c r="L182" i="5" s="1"/>
  <c r="L182" i="7" s="1"/>
  <c r="AB182" i="29"/>
  <c r="M182" i="5" s="1"/>
  <c r="M182" i="7" s="1"/>
  <c r="AC182" i="29"/>
  <c r="N182" i="5" s="1"/>
  <c r="N182" i="7" s="1"/>
  <c r="AD182" i="29"/>
  <c r="O182" i="5" s="1"/>
  <c r="O182" i="7" s="1"/>
  <c r="AE182" i="29"/>
  <c r="AF182" i="29"/>
  <c r="P182" i="5" s="1"/>
  <c r="P182" i="7" s="1"/>
  <c r="AG182" i="29"/>
  <c r="Q182" i="5" s="1"/>
  <c r="Q182" i="7" s="1"/>
  <c r="AH182" i="29"/>
  <c r="AI182" i="29"/>
  <c r="R182" i="5" s="1"/>
  <c r="R182" i="7" s="1"/>
  <c r="AJ182" i="29"/>
  <c r="S182" i="5" s="1"/>
  <c r="S182" i="7" s="1"/>
  <c r="AK182" i="29"/>
  <c r="AL182" i="29"/>
  <c r="T182" i="5" s="1"/>
  <c r="T182" i="7" s="1"/>
  <c r="AM182" i="29"/>
  <c r="U182" i="5" s="1"/>
  <c r="U182" i="7" s="1"/>
  <c r="AN182" i="29"/>
  <c r="V182" i="5" s="1"/>
  <c r="V182" i="7" s="1"/>
  <c r="AO182" i="29"/>
  <c r="W182" i="5" s="1"/>
  <c r="W182" i="7" s="1"/>
  <c r="AP182" i="29"/>
  <c r="AQ182" i="29"/>
  <c r="X182" i="5" s="1"/>
  <c r="X182" i="7" s="1"/>
  <c r="AR182" i="29"/>
  <c r="Y182" i="5" s="1"/>
  <c r="Y182" i="7" s="1"/>
  <c r="AS182" i="29"/>
  <c r="Z182" i="5" s="1"/>
  <c r="Z182" i="7" s="1"/>
  <c r="AT182" i="29"/>
  <c r="AA182" i="5" s="1"/>
  <c r="AA182" i="7" s="1"/>
  <c r="AU182" i="29"/>
  <c r="AV182" i="29"/>
  <c r="AB182" i="5" s="1"/>
  <c r="AB182" i="7" s="1"/>
  <c r="AW182" i="29"/>
  <c r="AX182" i="29"/>
  <c r="AC182" i="5" s="1"/>
  <c r="AC182" i="7" s="1"/>
  <c r="AY182" i="29"/>
  <c r="AD182" i="5" s="1"/>
  <c r="AD182" i="7" s="1"/>
  <c r="AZ182" i="29"/>
  <c r="BA182" i="29"/>
  <c r="AE182" i="5" s="1"/>
  <c r="AE182" i="7" s="1"/>
  <c r="BB182" i="29"/>
  <c r="BC182" i="29"/>
  <c r="AF182" i="5" s="1"/>
  <c r="AF182" i="7" s="1"/>
  <c r="BD182" i="29"/>
  <c r="AG182" i="5" s="1"/>
  <c r="AG182" i="7" s="1"/>
  <c r="BE182" i="29"/>
  <c r="AH182" i="5" s="1"/>
  <c r="AH182" i="7" s="1"/>
  <c r="BF182" i="29"/>
  <c r="AI182" i="5" s="1"/>
  <c r="AI182" i="7" s="1"/>
  <c r="BG182" i="29"/>
  <c r="BH182" i="29"/>
  <c r="AJ182" i="5" s="1"/>
  <c r="AJ182" i="7" s="1"/>
  <c r="BI182" i="29"/>
  <c r="AK182" i="5" s="1"/>
  <c r="AK182" i="7" s="1"/>
  <c r="BJ182" i="29"/>
  <c r="BK182" i="29"/>
  <c r="AL182" i="5" s="1"/>
  <c r="AL182" i="7" s="1"/>
  <c r="BL182" i="29"/>
  <c r="BM182" i="29"/>
  <c r="BN182" i="29"/>
  <c r="BO182" i="29"/>
  <c r="AM182" i="5" s="1"/>
  <c r="AM182" i="7" s="1"/>
  <c r="BP182" i="29"/>
  <c r="AN182" i="5" s="1"/>
  <c r="AN182" i="7" s="1"/>
  <c r="BQ182" i="29"/>
  <c r="AO182" i="5" s="1"/>
  <c r="AO182" i="7" s="1"/>
  <c r="BR182" i="29"/>
  <c r="AP182" i="5" s="1"/>
  <c r="AP182" i="7" s="1"/>
  <c r="BS182" i="29"/>
  <c r="AQ182" i="5" s="1"/>
  <c r="AQ182" i="7" s="1"/>
  <c r="BT182" i="29"/>
  <c r="AR182" i="5" s="1"/>
  <c r="AR182" i="7" s="1"/>
  <c r="BU182" i="29"/>
  <c r="AS182" i="5" s="1"/>
  <c r="AS182" i="7" s="1"/>
  <c r="BV182" i="29"/>
  <c r="AT182" i="5" s="1"/>
  <c r="AT182" i="7" s="1"/>
  <c r="BW182" i="29"/>
  <c r="BX182" i="29"/>
  <c r="BY182" i="29"/>
  <c r="AU182" i="5" s="1"/>
  <c r="AU182" i="7" s="1"/>
  <c r="BZ182" i="29"/>
  <c r="AV182" i="5" s="1"/>
  <c r="AV182" i="7" s="1"/>
  <c r="CA182" i="29"/>
  <c r="AW182" i="5" s="1"/>
  <c r="AW182" i="7" s="1"/>
  <c r="P183" i="29"/>
  <c r="Q183" i="29"/>
  <c r="R183" i="29"/>
  <c r="S183" i="29"/>
  <c r="E183" i="5" s="1"/>
  <c r="E183" i="7" s="1"/>
  <c r="T183" i="29"/>
  <c r="F183" i="5" s="1"/>
  <c r="F183" i="7" s="1"/>
  <c r="U183" i="29"/>
  <c r="G183" i="5" s="1"/>
  <c r="G183" i="7" s="1"/>
  <c r="V183" i="29"/>
  <c r="H183" i="5" s="1"/>
  <c r="H183" i="7" s="1"/>
  <c r="W183" i="29"/>
  <c r="I183" i="5" s="1"/>
  <c r="I183" i="7" s="1"/>
  <c r="X183" i="29"/>
  <c r="J183" i="5" s="1"/>
  <c r="J183" i="7" s="1"/>
  <c r="Y183" i="29"/>
  <c r="K183" i="5" s="1"/>
  <c r="K183" i="7" s="1"/>
  <c r="Z183" i="29"/>
  <c r="AA183" i="29"/>
  <c r="L183" i="5" s="1"/>
  <c r="L183" i="7" s="1"/>
  <c r="AB183" i="29"/>
  <c r="M183" i="5" s="1"/>
  <c r="M183" i="7" s="1"/>
  <c r="AC183" i="29"/>
  <c r="N183" i="5" s="1"/>
  <c r="N183" i="7" s="1"/>
  <c r="AD183" i="29"/>
  <c r="O183" i="5" s="1"/>
  <c r="O183" i="7" s="1"/>
  <c r="AE183" i="29"/>
  <c r="AF183" i="29"/>
  <c r="P183" i="5" s="1"/>
  <c r="P183" i="7" s="1"/>
  <c r="AG183" i="29"/>
  <c r="Q183" i="5" s="1"/>
  <c r="Q183" i="7" s="1"/>
  <c r="AH183" i="29"/>
  <c r="AI183" i="29"/>
  <c r="R183" i="5" s="1"/>
  <c r="R183" i="7" s="1"/>
  <c r="AJ183" i="29"/>
  <c r="S183" i="5" s="1"/>
  <c r="S183" i="7" s="1"/>
  <c r="AK183" i="29"/>
  <c r="AL183" i="29"/>
  <c r="T183" i="5" s="1"/>
  <c r="T183" i="7" s="1"/>
  <c r="AM183" i="29"/>
  <c r="U183" i="5" s="1"/>
  <c r="U183" i="7" s="1"/>
  <c r="AN183" i="29"/>
  <c r="V183" i="5" s="1"/>
  <c r="V183" i="7" s="1"/>
  <c r="AO183" i="29"/>
  <c r="W183" i="5" s="1"/>
  <c r="W183" i="7" s="1"/>
  <c r="AP183" i="29"/>
  <c r="AQ183" i="29"/>
  <c r="X183" i="5" s="1"/>
  <c r="X183" i="7" s="1"/>
  <c r="AR183" i="29"/>
  <c r="Y183" i="5" s="1"/>
  <c r="Y183" i="7" s="1"/>
  <c r="AS183" i="29"/>
  <c r="Z183" i="5" s="1"/>
  <c r="Z183" i="7" s="1"/>
  <c r="AT183" i="29"/>
  <c r="AA183" i="5" s="1"/>
  <c r="AA183" i="7" s="1"/>
  <c r="AU183" i="29"/>
  <c r="AV183" i="29"/>
  <c r="AB183" i="5" s="1"/>
  <c r="AB183" i="7" s="1"/>
  <c r="AW183" i="29"/>
  <c r="AX183" i="29"/>
  <c r="AC183" i="5" s="1"/>
  <c r="AC183" i="7" s="1"/>
  <c r="AY183" i="29"/>
  <c r="AD183" i="5" s="1"/>
  <c r="AD183" i="7" s="1"/>
  <c r="AZ183" i="29"/>
  <c r="BA183" i="29"/>
  <c r="AE183" i="5" s="1"/>
  <c r="AE183" i="7" s="1"/>
  <c r="BB183" i="29"/>
  <c r="BC183" i="29"/>
  <c r="AF183" i="5" s="1"/>
  <c r="AF183" i="7" s="1"/>
  <c r="BD183" i="29"/>
  <c r="AG183" i="5" s="1"/>
  <c r="AG183" i="7" s="1"/>
  <c r="BE183" i="29"/>
  <c r="AH183" i="5" s="1"/>
  <c r="AH183" i="7" s="1"/>
  <c r="BF183" i="29"/>
  <c r="AI183" i="5" s="1"/>
  <c r="AI183" i="7" s="1"/>
  <c r="BG183" i="29"/>
  <c r="BH183" i="29"/>
  <c r="AJ183" i="5" s="1"/>
  <c r="AJ183" i="7" s="1"/>
  <c r="BI183" i="29"/>
  <c r="AK183" i="5" s="1"/>
  <c r="AK183" i="7" s="1"/>
  <c r="BJ183" i="29"/>
  <c r="BK183" i="29"/>
  <c r="AL183" i="5" s="1"/>
  <c r="AL183" i="7" s="1"/>
  <c r="BL183" i="29"/>
  <c r="BM183" i="29"/>
  <c r="BN183" i="29"/>
  <c r="BO183" i="29"/>
  <c r="AM183" i="5" s="1"/>
  <c r="AM183" i="7" s="1"/>
  <c r="BP183" i="29"/>
  <c r="AN183" i="5" s="1"/>
  <c r="AN183" i="7" s="1"/>
  <c r="BQ183" i="29"/>
  <c r="AO183" i="5" s="1"/>
  <c r="AO183" i="7" s="1"/>
  <c r="BR183" i="29"/>
  <c r="AP183" i="5" s="1"/>
  <c r="AP183" i="7" s="1"/>
  <c r="BS183" i="29"/>
  <c r="AQ183" i="5" s="1"/>
  <c r="AQ183" i="7" s="1"/>
  <c r="BT183" i="29"/>
  <c r="AR183" i="5" s="1"/>
  <c r="AR183" i="7" s="1"/>
  <c r="BU183" i="29"/>
  <c r="AS183" i="5" s="1"/>
  <c r="AS183" i="7" s="1"/>
  <c r="BV183" i="29"/>
  <c r="AT183" i="5" s="1"/>
  <c r="AT183" i="7" s="1"/>
  <c r="BW183" i="29"/>
  <c r="BX183" i="29"/>
  <c r="BY183" i="29"/>
  <c r="AU183" i="5" s="1"/>
  <c r="AU183" i="7" s="1"/>
  <c r="BZ183" i="29"/>
  <c r="AV183" i="5" s="1"/>
  <c r="AV183" i="7" s="1"/>
  <c r="CA183" i="29"/>
  <c r="AW183" i="5" s="1"/>
  <c r="AW183" i="7" s="1"/>
  <c r="P184" i="29"/>
  <c r="Q184" i="29"/>
  <c r="R184" i="29"/>
  <c r="S184" i="29"/>
  <c r="E184" i="5" s="1"/>
  <c r="E184" i="7" s="1"/>
  <c r="T184" i="29"/>
  <c r="F184" i="5" s="1"/>
  <c r="F184" i="7" s="1"/>
  <c r="U184" i="29"/>
  <c r="G184" i="5" s="1"/>
  <c r="G184" i="7" s="1"/>
  <c r="V184" i="29"/>
  <c r="H184" i="5" s="1"/>
  <c r="H184" i="7" s="1"/>
  <c r="W184" i="29"/>
  <c r="I184" i="5" s="1"/>
  <c r="I184" i="7" s="1"/>
  <c r="X184" i="29"/>
  <c r="J184" i="5" s="1"/>
  <c r="J184" i="7" s="1"/>
  <c r="Y184" i="29"/>
  <c r="K184" i="5" s="1"/>
  <c r="K184" i="7" s="1"/>
  <c r="Z184" i="29"/>
  <c r="AA184" i="29"/>
  <c r="L184" i="5" s="1"/>
  <c r="L184" i="7" s="1"/>
  <c r="AB184" i="29"/>
  <c r="M184" i="5" s="1"/>
  <c r="M184" i="7" s="1"/>
  <c r="AC184" i="29"/>
  <c r="N184" i="5" s="1"/>
  <c r="N184" i="7" s="1"/>
  <c r="AD184" i="29"/>
  <c r="O184" i="5" s="1"/>
  <c r="O184" i="7" s="1"/>
  <c r="AE184" i="29"/>
  <c r="AF184" i="29"/>
  <c r="P184" i="5" s="1"/>
  <c r="P184" i="7" s="1"/>
  <c r="AG184" i="29"/>
  <c r="Q184" i="5" s="1"/>
  <c r="Q184" i="7" s="1"/>
  <c r="AH184" i="29"/>
  <c r="AI184" i="29"/>
  <c r="R184" i="5" s="1"/>
  <c r="R184" i="7" s="1"/>
  <c r="AJ184" i="29"/>
  <c r="S184" i="5" s="1"/>
  <c r="S184" i="7" s="1"/>
  <c r="AK184" i="29"/>
  <c r="AL184" i="29"/>
  <c r="T184" i="5" s="1"/>
  <c r="T184" i="7" s="1"/>
  <c r="AM184" i="29"/>
  <c r="U184" i="5" s="1"/>
  <c r="U184" i="7" s="1"/>
  <c r="AN184" i="29"/>
  <c r="V184" i="5" s="1"/>
  <c r="V184" i="7" s="1"/>
  <c r="AO184" i="29"/>
  <c r="W184" i="5" s="1"/>
  <c r="W184" i="7" s="1"/>
  <c r="AP184" i="29"/>
  <c r="AQ184" i="29"/>
  <c r="X184" i="5" s="1"/>
  <c r="X184" i="7" s="1"/>
  <c r="AR184" i="29"/>
  <c r="Y184" i="5" s="1"/>
  <c r="Y184" i="7" s="1"/>
  <c r="AS184" i="29"/>
  <c r="Z184" i="5" s="1"/>
  <c r="Z184" i="7" s="1"/>
  <c r="AT184" i="29"/>
  <c r="AA184" i="5" s="1"/>
  <c r="AA184" i="7" s="1"/>
  <c r="AU184" i="29"/>
  <c r="AV184" i="29"/>
  <c r="AB184" i="5" s="1"/>
  <c r="AB184" i="7" s="1"/>
  <c r="AW184" i="29"/>
  <c r="AX184" i="29"/>
  <c r="AC184" i="5" s="1"/>
  <c r="AC184" i="7" s="1"/>
  <c r="AY184" i="29"/>
  <c r="AD184" i="5" s="1"/>
  <c r="AD184" i="7" s="1"/>
  <c r="AZ184" i="29"/>
  <c r="BA184" i="29"/>
  <c r="AE184" i="5" s="1"/>
  <c r="AE184" i="7" s="1"/>
  <c r="BB184" i="29"/>
  <c r="BC184" i="29"/>
  <c r="AF184" i="5" s="1"/>
  <c r="AF184" i="7" s="1"/>
  <c r="BD184" i="29"/>
  <c r="AG184" i="5" s="1"/>
  <c r="AG184" i="7" s="1"/>
  <c r="BE184" i="29"/>
  <c r="AH184" i="5" s="1"/>
  <c r="AH184" i="7" s="1"/>
  <c r="BF184" i="29"/>
  <c r="AI184" i="5" s="1"/>
  <c r="AI184" i="7" s="1"/>
  <c r="BG184" i="29"/>
  <c r="BH184" i="29"/>
  <c r="AJ184" i="5" s="1"/>
  <c r="AJ184" i="7" s="1"/>
  <c r="BI184" i="29"/>
  <c r="AK184" i="5" s="1"/>
  <c r="AK184" i="7" s="1"/>
  <c r="BJ184" i="29"/>
  <c r="BK184" i="29"/>
  <c r="AL184" i="5" s="1"/>
  <c r="AL184" i="7" s="1"/>
  <c r="BL184" i="29"/>
  <c r="BM184" i="29"/>
  <c r="BN184" i="29"/>
  <c r="BO184" i="29"/>
  <c r="AM184" i="5" s="1"/>
  <c r="AM184" i="7" s="1"/>
  <c r="BP184" i="29"/>
  <c r="AN184" i="5" s="1"/>
  <c r="AN184" i="7" s="1"/>
  <c r="BQ184" i="29"/>
  <c r="AO184" i="5" s="1"/>
  <c r="AO184" i="7" s="1"/>
  <c r="BR184" i="29"/>
  <c r="AP184" i="5" s="1"/>
  <c r="AP184" i="7" s="1"/>
  <c r="BS184" i="29"/>
  <c r="AQ184" i="5" s="1"/>
  <c r="AQ184" i="7" s="1"/>
  <c r="BT184" i="29"/>
  <c r="AR184" i="5" s="1"/>
  <c r="AR184" i="7" s="1"/>
  <c r="BU184" i="29"/>
  <c r="AS184" i="5" s="1"/>
  <c r="AS184" i="7" s="1"/>
  <c r="BV184" i="29"/>
  <c r="AT184" i="5" s="1"/>
  <c r="AT184" i="7" s="1"/>
  <c r="BW184" i="29"/>
  <c r="BX184" i="29"/>
  <c r="BY184" i="29"/>
  <c r="AU184" i="5" s="1"/>
  <c r="AU184" i="7" s="1"/>
  <c r="BZ184" i="29"/>
  <c r="AV184" i="5" s="1"/>
  <c r="AV184" i="7" s="1"/>
  <c r="CA184" i="29"/>
  <c r="AW184" i="5" s="1"/>
  <c r="AW184" i="7" s="1"/>
  <c r="P185" i="29"/>
  <c r="Q185" i="29"/>
  <c r="R185" i="29"/>
  <c r="S185" i="29"/>
  <c r="E185" i="5" s="1"/>
  <c r="E185" i="7" s="1"/>
  <c r="T185" i="29"/>
  <c r="F185" i="5" s="1"/>
  <c r="F185" i="7" s="1"/>
  <c r="U185" i="29"/>
  <c r="G185" i="5" s="1"/>
  <c r="G185" i="7" s="1"/>
  <c r="V185" i="29"/>
  <c r="H185" i="5" s="1"/>
  <c r="H185" i="7" s="1"/>
  <c r="W185" i="29"/>
  <c r="I185" i="5" s="1"/>
  <c r="I185" i="7" s="1"/>
  <c r="X185" i="29"/>
  <c r="J185" i="5" s="1"/>
  <c r="J185" i="7" s="1"/>
  <c r="Y185" i="29"/>
  <c r="K185" i="5" s="1"/>
  <c r="K185" i="7" s="1"/>
  <c r="Z185" i="29"/>
  <c r="AA185" i="29"/>
  <c r="L185" i="5" s="1"/>
  <c r="L185" i="7" s="1"/>
  <c r="AB185" i="29"/>
  <c r="M185" i="5" s="1"/>
  <c r="M185" i="7" s="1"/>
  <c r="AC185" i="29"/>
  <c r="N185" i="5" s="1"/>
  <c r="N185" i="7" s="1"/>
  <c r="AD185" i="29"/>
  <c r="O185" i="5" s="1"/>
  <c r="O185" i="7" s="1"/>
  <c r="AE185" i="29"/>
  <c r="AF185" i="29"/>
  <c r="P185" i="5" s="1"/>
  <c r="P185" i="7" s="1"/>
  <c r="AG185" i="29"/>
  <c r="Q185" i="5" s="1"/>
  <c r="Q185" i="7" s="1"/>
  <c r="AH185" i="29"/>
  <c r="AI185" i="29"/>
  <c r="R185" i="5" s="1"/>
  <c r="R185" i="7" s="1"/>
  <c r="AJ185" i="29"/>
  <c r="S185" i="5" s="1"/>
  <c r="S185" i="7" s="1"/>
  <c r="AK185" i="29"/>
  <c r="AL185" i="29"/>
  <c r="T185" i="5" s="1"/>
  <c r="T185" i="7" s="1"/>
  <c r="AM185" i="29"/>
  <c r="U185" i="5" s="1"/>
  <c r="U185" i="7" s="1"/>
  <c r="AN185" i="29"/>
  <c r="V185" i="5" s="1"/>
  <c r="V185" i="7" s="1"/>
  <c r="AO185" i="29"/>
  <c r="W185" i="5" s="1"/>
  <c r="W185" i="7" s="1"/>
  <c r="AP185" i="29"/>
  <c r="AQ185" i="29"/>
  <c r="X185" i="5" s="1"/>
  <c r="X185" i="7" s="1"/>
  <c r="AR185" i="29"/>
  <c r="Y185" i="5" s="1"/>
  <c r="Y185" i="7" s="1"/>
  <c r="AS185" i="29"/>
  <c r="Z185" i="5" s="1"/>
  <c r="Z185" i="7" s="1"/>
  <c r="AT185" i="29"/>
  <c r="AA185" i="5" s="1"/>
  <c r="AA185" i="7" s="1"/>
  <c r="AU185" i="29"/>
  <c r="AV185" i="29"/>
  <c r="AB185" i="5" s="1"/>
  <c r="AB185" i="7" s="1"/>
  <c r="AW185" i="29"/>
  <c r="AX185" i="29"/>
  <c r="AC185" i="5" s="1"/>
  <c r="AC185" i="7" s="1"/>
  <c r="AY185" i="29"/>
  <c r="AD185" i="5" s="1"/>
  <c r="AD185" i="7" s="1"/>
  <c r="AZ185" i="29"/>
  <c r="BA185" i="29"/>
  <c r="AE185" i="5" s="1"/>
  <c r="AE185" i="7" s="1"/>
  <c r="BB185" i="29"/>
  <c r="BC185" i="29"/>
  <c r="AF185" i="5" s="1"/>
  <c r="AF185" i="7" s="1"/>
  <c r="BD185" i="29"/>
  <c r="AG185" i="5" s="1"/>
  <c r="AG185" i="7" s="1"/>
  <c r="BE185" i="29"/>
  <c r="AH185" i="5" s="1"/>
  <c r="AH185" i="7" s="1"/>
  <c r="BF185" i="29"/>
  <c r="AI185" i="5" s="1"/>
  <c r="AI185" i="7" s="1"/>
  <c r="BG185" i="29"/>
  <c r="BH185" i="29"/>
  <c r="AJ185" i="5" s="1"/>
  <c r="AJ185" i="7" s="1"/>
  <c r="BI185" i="29"/>
  <c r="AK185" i="5" s="1"/>
  <c r="AK185" i="7" s="1"/>
  <c r="BJ185" i="29"/>
  <c r="BK185" i="29"/>
  <c r="AL185" i="5" s="1"/>
  <c r="AL185" i="7" s="1"/>
  <c r="BL185" i="29"/>
  <c r="BM185" i="29"/>
  <c r="BN185" i="29"/>
  <c r="BO185" i="29"/>
  <c r="AM185" i="5" s="1"/>
  <c r="AM185" i="7" s="1"/>
  <c r="BP185" i="29"/>
  <c r="AN185" i="5" s="1"/>
  <c r="AN185" i="7" s="1"/>
  <c r="BQ185" i="29"/>
  <c r="AO185" i="5" s="1"/>
  <c r="AO185" i="7" s="1"/>
  <c r="BR185" i="29"/>
  <c r="AP185" i="5" s="1"/>
  <c r="AP185" i="7" s="1"/>
  <c r="BS185" i="29"/>
  <c r="AQ185" i="5" s="1"/>
  <c r="AQ185" i="7" s="1"/>
  <c r="BT185" i="29"/>
  <c r="AR185" i="5" s="1"/>
  <c r="AR185" i="7" s="1"/>
  <c r="BU185" i="29"/>
  <c r="AS185" i="5" s="1"/>
  <c r="AS185" i="7" s="1"/>
  <c r="BV185" i="29"/>
  <c r="AT185" i="5" s="1"/>
  <c r="AT185" i="7" s="1"/>
  <c r="BW185" i="29"/>
  <c r="BX185" i="29"/>
  <c r="BY185" i="29"/>
  <c r="AU185" i="5" s="1"/>
  <c r="AU185" i="7" s="1"/>
  <c r="BZ185" i="29"/>
  <c r="AV185" i="5" s="1"/>
  <c r="AV185" i="7" s="1"/>
  <c r="CA185" i="29"/>
  <c r="AW185" i="5" s="1"/>
  <c r="AW185" i="7" s="1"/>
  <c r="P186" i="29"/>
  <c r="Q186" i="29"/>
  <c r="R186" i="29"/>
  <c r="S186" i="29"/>
  <c r="E186" i="5" s="1"/>
  <c r="E186" i="7" s="1"/>
  <c r="T186" i="29"/>
  <c r="F186" i="5" s="1"/>
  <c r="F186" i="7" s="1"/>
  <c r="U186" i="29"/>
  <c r="G186" i="5" s="1"/>
  <c r="G186" i="7" s="1"/>
  <c r="V186" i="29"/>
  <c r="H186" i="5" s="1"/>
  <c r="H186" i="7" s="1"/>
  <c r="W186" i="29"/>
  <c r="I186" i="5" s="1"/>
  <c r="I186" i="7" s="1"/>
  <c r="X186" i="29"/>
  <c r="J186" i="5" s="1"/>
  <c r="J186" i="7" s="1"/>
  <c r="Y186" i="29"/>
  <c r="K186" i="5" s="1"/>
  <c r="K186" i="7" s="1"/>
  <c r="Z186" i="29"/>
  <c r="AA186" i="29"/>
  <c r="L186" i="5" s="1"/>
  <c r="L186" i="7" s="1"/>
  <c r="AB186" i="29"/>
  <c r="M186" i="5" s="1"/>
  <c r="M186" i="7" s="1"/>
  <c r="AC186" i="29"/>
  <c r="N186" i="5" s="1"/>
  <c r="N186" i="7" s="1"/>
  <c r="AD186" i="29"/>
  <c r="O186" i="5" s="1"/>
  <c r="O186" i="7" s="1"/>
  <c r="AE186" i="29"/>
  <c r="AF186" i="29"/>
  <c r="P186" i="5" s="1"/>
  <c r="P186" i="7" s="1"/>
  <c r="AG186" i="29"/>
  <c r="Q186" i="5" s="1"/>
  <c r="Q186" i="7" s="1"/>
  <c r="AH186" i="29"/>
  <c r="AI186" i="29"/>
  <c r="R186" i="5" s="1"/>
  <c r="R186" i="7" s="1"/>
  <c r="AJ186" i="29"/>
  <c r="S186" i="5" s="1"/>
  <c r="S186" i="7" s="1"/>
  <c r="AK186" i="29"/>
  <c r="AL186" i="29"/>
  <c r="T186" i="5" s="1"/>
  <c r="T186" i="7" s="1"/>
  <c r="AM186" i="29"/>
  <c r="U186" i="5" s="1"/>
  <c r="U186" i="7" s="1"/>
  <c r="AN186" i="29"/>
  <c r="V186" i="5" s="1"/>
  <c r="V186" i="7" s="1"/>
  <c r="AO186" i="29"/>
  <c r="W186" i="5" s="1"/>
  <c r="W186" i="7" s="1"/>
  <c r="AP186" i="29"/>
  <c r="AQ186" i="29"/>
  <c r="X186" i="5" s="1"/>
  <c r="X186" i="7" s="1"/>
  <c r="AR186" i="29"/>
  <c r="Y186" i="5" s="1"/>
  <c r="Y186" i="7" s="1"/>
  <c r="AS186" i="29"/>
  <c r="Z186" i="5" s="1"/>
  <c r="Z186" i="7" s="1"/>
  <c r="AT186" i="29"/>
  <c r="AA186" i="5" s="1"/>
  <c r="AA186" i="7" s="1"/>
  <c r="AU186" i="29"/>
  <c r="AV186" i="29"/>
  <c r="AB186" i="5" s="1"/>
  <c r="AB186" i="7" s="1"/>
  <c r="AW186" i="29"/>
  <c r="AX186" i="29"/>
  <c r="AC186" i="5" s="1"/>
  <c r="AC186" i="7" s="1"/>
  <c r="AY186" i="29"/>
  <c r="AD186" i="5" s="1"/>
  <c r="AD186" i="7" s="1"/>
  <c r="AZ186" i="29"/>
  <c r="BA186" i="29"/>
  <c r="AE186" i="5" s="1"/>
  <c r="AE186" i="7" s="1"/>
  <c r="BB186" i="29"/>
  <c r="BC186" i="29"/>
  <c r="AF186" i="5" s="1"/>
  <c r="AF186" i="7" s="1"/>
  <c r="BD186" i="29"/>
  <c r="AG186" i="5" s="1"/>
  <c r="AG186" i="7" s="1"/>
  <c r="BE186" i="29"/>
  <c r="AH186" i="5" s="1"/>
  <c r="AH186" i="7" s="1"/>
  <c r="BF186" i="29"/>
  <c r="AI186" i="5" s="1"/>
  <c r="AI186" i="7" s="1"/>
  <c r="BG186" i="29"/>
  <c r="BH186" i="29"/>
  <c r="AJ186" i="5" s="1"/>
  <c r="AJ186" i="7" s="1"/>
  <c r="BI186" i="29"/>
  <c r="AK186" i="5" s="1"/>
  <c r="AK186" i="7" s="1"/>
  <c r="BJ186" i="29"/>
  <c r="BK186" i="29"/>
  <c r="AL186" i="5" s="1"/>
  <c r="AL186" i="7" s="1"/>
  <c r="BL186" i="29"/>
  <c r="BM186" i="29"/>
  <c r="BN186" i="29"/>
  <c r="BO186" i="29"/>
  <c r="AM186" i="5" s="1"/>
  <c r="AM186" i="7" s="1"/>
  <c r="BP186" i="29"/>
  <c r="AN186" i="5" s="1"/>
  <c r="AN186" i="7" s="1"/>
  <c r="BQ186" i="29"/>
  <c r="AO186" i="5" s="1"/>
  <c r="AO186" i="7" s="1"/>
  <c r="BR186" i="29"/>
  <c r="AP186" i="5" s="1"/>
  <c r="AP186" i="7" s="1"/>
  <c r="BS186" i="29"/>
  <c r="AQ186" i="5" s="1"/>
  <c r="AQ186" i="7" s="1"/>
  <c r="BT186" i="29"/>
  <c r="AR186" i="5" s="1"/>
  <c r="AR186" i="7" s="1"/>
  <c r="BU186" i="29"/>
  <c r="AS186" i="5" s="1"/>
  <c r="AS186" i="7" s="1"/>
  <c r="BV186" i="29"/>
  <c r="AT186" i="5" s="1"/>
  <c r="AT186" i="7" s="1"/>
  <c r="BW186" i="29"/>
  <c r="BX186" i="29"/>
  <c r="BY186" i="29"/>
  <c r="AU186" i="5" s="1"/>
  <c r="AU186" i="7" s="1"/>
  <c r="BZ186" i="29"/>
  <c r="AV186" i="5" s="1"/>
  <c r="AV186" i="7" s="1"/>
  <c r="CA186" i="29"/>
  <c r="AW186" i="5" s="1"/>
  <c r="AW186" i="7" s="1"/>
  <c r="P187" i="29"/>
  <c r="Q187" i="29"/>
  <c r="R187" i="29"/>
  <c r="S187" i="29"/>
  <c r="E187" i="5" s="1"/>
  <c r="E187" i="7" s="1"/>
  <c r="T187" i="29"/>
  <c r="F187" i="5" s="1"/>
  <c r="F187" i="7" s="1"/>
  <c r="U187" i="29"/>
  <c r="G187" i="5" s="1"/>
  <c r="G187" i="7" s="1"/>
  <c r="V187" i="29"/>
  <c r="H187" i="5" s="1"/>
  <c r="H187" i="7" s="1"/>
  <c r="W187" i="29"/>
  <c r="I187" i="5" s="1"/>
  <c r="I187" i="7" s="1"/>
  <c r="X187" i="29"/>
  <c r="J187" i="5" s="1"/>
  <c r="J187" i="7" s="1"/>
  <c r="Y187" i="29"/>
  <c r="K187" i="5" s="1"/>
  <c r="K187" i="7" s="1"/>
  <c r="Z187" i="29"/>
  <c r="AA187" i="29"/>
  <c r="L187" i="5" s="1"/>
  <c r="L187" i="7" s="1"/>
  <c r="AB187" i="29"/>
  <c r="M187" i="5" s="1"/>
  <c r="M187" i="7" s="1"/>
  <c r="AC187" i="29"/>
  <c r="N187" i="5" s="1"/>
  <c r="N187" i="7" s="1"/>
  <c r="AD187" i="29"/>
  <c r="O187" i="5" s="1"/>
  <c r="O187" i="7" s="1"/>
  <c r="AE187" i="29"/>
  <c r="AF187" i="29"/>
  <c r="P187" i="5" s="1"/>
  <c r="P187" i="7" s="1"/>
  <c r="AG187" i="29"/>
  <c r="Q187" i="5" s="1"/>
  <c r="Q187" i="7" s="1"/>
  <c r="AH187" i="29"/>
  <c r="AI187" i="29"/>
  <c r="R187" i="5" s="1"/>
  <c r="R187" i="7" s="1"/>
  <c r="AJ187" i="29"/>
  <c r="S187" i="5" s="1"/>
  <c r="S187" i="7" s="1"/>
  <c r="AK187" i="29"/>
  <c r="AL187" i="29"/>
  <c r="T187" i="5" s="1"/>
  <c r="T187" i="7" s="1"/>
  <c r="AM187" i="29"/>
  <c r="U187" i="5" s="1"/>
  <c r="U187" i="7" s="1"/>
  <c r="AN187" i="29"/>
  <c r="V187" i="5" s="1"/>
  <c r="V187" i="7" s="1"/>
  <c r="AO187" i="29"/>
  <c r="W187" i="5" s="1"/>
  <c r="W187" i="7" s="1"/>
  <c r="AP187" i="29"/>
  <c r="AQ187" i="29"/>
  <c r="X187" i="5" s="1"/>
  <c r="X187" i="7" s="1"/>
  <c r="AR187" i="29"/>
  <c r="Y187" i="5" s="1"/>
  <c r="Y187" i="7" s="1"/>
  <c r="AS187" i="29"/>
  <c r="Z187" i="5" s="1"/>
  <c r="Z187" i="7" s="1"/>
  <c r="AT187" i="29"/>
  <c r="AA187" i="5" s="1"/>
  <c r="AA187" i="7" s="1"/>
  <c r="AU187" i="29"/>
  <c r="AV187" i="29"/>
  <c r="AB187" i="5" s="1"/>
  <c r="AB187" i="7" s="1"/>
  <c r="AW187" i="29"/>
  <c r="AX187" i="29"/>
  <c r="AC187" i="5" s="1"/>
  <c r="AC187" i="7" s="1"/>
  <c r="AY187" i="29"/>
  <c r="AD187" i="5" s="1"/>
  <c r="AD187" i="7" s="1"/>
  <c r="AZ187" i="29"/>
  <c r="BA187" i="29"/>
  <c r="AE187" i="5" s="1"/>
  <c r="AE187" i="7" s="1"/>
  <c r="BB187" i="29"/>
  <c r="BC187" i="29"/>
  <c r="AF187" i="5" s="1"/>
  <c r="AF187" i="7" s="1"/>
  <c r="BD187" i="29"/>
  <c r="AG187" i="5" s="1"/>
  <c r="AG187" i="7" s="1"/>
  <c r="BE187" i="29"/>
  <c r="AH187" i="5" s="1"/>
  <c r="AH187" i="7" s="1"/>
  <c r="BF187" i="29"/>
  <c r="AI187" i="5" s="1"/>
  <c r="AI187" i="7" s="1"/>
  <c r="BG187" i="29"/>
  <c r="BH187" i="29"/>
  <c r="AJ187" i="5" s="1"/>
  <c r="AJ187" i="7" s="1"/>
  <c r="BI187" i="29"/>
  <c r="AK187" i="5" s="1"/>
  <c r="AK187" i="7" s="1"/>
  <c r="BJ187" i="29"/>
  <c r="BK187" i="29"/>
  <c r="AL187" i="5" s="1"/>
  <c r="AL187" i="7" s="1"/>
  <c r="BL187" i="29"/>
  <c r="BM187" i="29"/>
  <c r="BN187" i="29"/>
  <c r="BO187" i="29"/>
  <c r="AM187" i="5" s="1"/>
  <c r="AM187" i="7" s="1"/>
  <c r="BP187" i="29"/>
  <c r="AN187" i="5" s="1"/>
  <c r="AN187" i="7" s="1"/>
  <c r="BQ187" i="29"/>
  <c r="AO187" i="5" s="1"/>
  <c r="AO187" i="7" s="1"/>
  <c r="BR187" i="29"/>
  <c r="AP187" i="5" s="1"/>
  <c r="AP187" i="7" s="1"/>
  <c r="BS187" i="29"/>
  <c r="AQ187" i="5" s="1"/>
  <c r="AQ187" i="7" s="1"/>
  <c r="BT187" i="29"/>
  <c r="AR187" i="5" s="1"/>
  <c r="AR187" i="7" s="1"/>
  <c r="BU187" i="29"/>
  <c r="AS187" i="5" s="1"/>
  <c r="AS187" i="7" s="1"/>
  <c r="BV187" i="29"/>
  <c r="AT187" i="5" s="1"/>
  <c r="AT187" i="7" s="1"/>
  <c r="BW187" i="29"/>
  <c r="BX187" i="29"/>
  <c r="BY187" i="29"/>
  <c r="AU187" i="5" s="1"/>
  <c r="AU187" i="7" s="1"/>
  <c r="BZ187" i="29"/>
  <c r="AV187" i="5" s="1"/>
  <c r="AV187" i="7" s="1"/>
  <c r="CA187" i="29"/>
  <c r="AW187" i="5" s="1"/>
  <c r="AW187" i="7" s="1"/>
  <c r="P188" i="29"/>
  <c r="Q188" i="29"/>
  <c r="R188" i="29"/>
  <c r="S188" i="29"/>
  <c r="E188" i="5" s="1"/>
  <c r="E188" i="7" s="1"/>
  <c r="T188" i="29"/>
  <c r="F188" i="5" s="1"/>
  <c r="F188" i="7" s="1"/>
  <c r="U188" i="29"/>
  <c r="G188" i="5" s="1"/>
  <c r="G188" i="7" s="1"/>
  <c r="V188" i="29"/>
  <c r="H188" i="5" s="1"/>
  <c r="H188" i="7" s="1"/>
  <c r="W188" i="29"/>
  <c r="I188" i="5" s="1"/>
  <c r="I188" i="7" s="1"/>
  <c r="X188" i="29"/>
  <c r="J188" i="5" s="1"/>
  <c r="J188" i="7" s="1"/>
  <c r="Y188" i="29"/>
  <c r="K188" i="5" s="1"/>
  <c r="K188" i="7" s="1"/>
  <c r="Z188" i="29"/>
  <c r="AA188" i="29"/>
  <c r="L188" i="5" s="1"/>
  <c r="L188" i="7" s="1"/>
  <c r="AB188" i="29"/>
  <c r="M188" i="5" s="1"/>
  <c r="M188" i="7" s="1"/>
  <c r="AC188" i="29"/>
  <c r="N188" i="5" s="1"/>
  <c r="N188" i="7" s="1"/>
  <c r="AD188" i="29"/>
  <c r="O188" i="5" s="1"/>
  <c r="O188" i="7" s="1"/>
  <c r="AE188" i="29"/>
  <c r="AF188" i="29"/>
  <c r="P188" i="5" s="1"/>
  <c r="P188" i="7" s="1"/>
  <c r="AG188" i="29"/>
  <c r="Q188" i="5" s="1"/>
  <c r="Q188" i="7" s="1"/>
  <c r="AH188" i="29"/>
  <c r="AI188" i="29"/>
  <c r="R188" i="5" s="1"/>
  <c r="R188" i="7" s="1"/>
  <c r="AJ188" i="29"/>
  <c r="S188" i="5" s="1"/>
  <c r="S188" i="7" s="1"/>
  <c r="AK188" i="29"/>
  <c r="AL188" i="29"/>
  <c r="T188" i="5" s="1"/>
  <c r="T188" i="7" s="1"/>
  <c r="AM188" i="29"/>
  <c r="U188" i="5" s="1"/>
  <c r="U188" i="7" s="1"/>
  <c r="AN188" i="29"/>
  <c r="V188" i="5" s="1"/>
  <c r="V188" i="7" s="1"/>
  <c r="AO188" i="29"/>
  <c r="W188" i="5" s="1"/>
  <c r="W188" i="7" s="1"/>
  <c r="AP188" i="29"/>
  <c r="AQ188" i="29"/>
  <c r="X188" i="5" s="1"/>
  <c r="X188" i="7" s="1"/>
  <c r="AR188" i="29"/>
  <c r="Y188" i="5" s="1"/>
  <c r="Y188" i="7" s="1"/>
  <c r="AS188" i="29"/>
  <c r="Z188" i="5" s="1"/>
  <c r="Z188" i="7" s="1"/>
  <c r="AT188" i="29"/>
  <c r="AA188" i="5" s="1"/>
  <c r="AA188" i="7" s="1"/>
  <c r="AU188" i="29"/>
  <c r="AV188" i="29"/>
  <c r="AB188" i="5" s="1"/>
  <c r="AB188" i="7" s="1"/>
  <c r="AW188" i="29"/>
  <c r="AX188" i="29"/>
  <c r="AC188" i="5" s="1"/>
  <c r="AC188" i="7" s="1"/>
  <c r="AY188" i="29"/>
  <c r="AD188" i="5" s="1"/>
  <c r="AD188" i="7" s="1"/>
  <c r="AZ188" i="29"/>
  <c r="BA188" i="29"/>
  <c r="AE188" i="5" s="1"/>
  <c r="AE188" i="7" s="1"/>
  <c r="BB188" i="29"/>
  <c r="BC188" i="29"/>
  <c r="AF188" i="5" s="1"/>
  <c r="AF188" i="7" s="1"/>
  <c r="BD188" i="29"/>
  <c r="AG188" i="5" s="1"/>
  <c r="AG188" i="7" s="1"/>
  <c r="BE188" i="29"/>
  <c r="AH188" i="5" s="1"/>
  <c r="AH188" i="7" s="1"/>
  <c r="BF188" i="29"/>
  <c r="AI188" i="5" s="1"/>
  <c r="AI188" i="7" s="1"/>
  <c r="BG188" i="29"/>
  <c r="BH188" i="29"/>
  <c r="AJ188" i="5" s="1"/>
  <c r="AJ188" i="7" s="1"/>
  <c r="BI188" i="29"/>
  <c r="AK188" i="5" s="1"/>
  <c r="AK188" i="7" s="1"/>
  <c r="BJ188" i="29"/>
  <c r="BK188" i="29"/>
  <c r="AL188" i="5" s="1"/>
  <c r="AL188" i="7" s="1"/>
  <c r="BL188" i="29"/>
  <c r="BM188" i="29"/>
  <c r="BN188" i="29"/>
  <c r="BO188" i="29"/>
  <c r="AM188" i="5" s="1"/>
  <c r="AM188" i="7" s="1"/>
  <c r="BP188" i="29"/>
  <c r="AN188" i="5" s="1"/>
  <c r="AN188" i="7" s="1"/>
  <c r="BQ188" i="29"/>
  <c r="AO188" i="5" s="1"/>
  <c r="AO188" i="7" s="1"/>
  <c r="BR188" i="29"/>
  <c r="AP188" i="5" s="1"/>
  <c r="AP188" i="7" s="1"/>
  <c r="BS188" i="29"/>
  <c r="AQ188" i="5" s="1"/>
  <c r="AQ188" i="7" s="1"/>
  <c r="BT188" i="29"/>
  <c r="AR188" i="5" s="1"/>
  <c r="AR188" i="7" s="1"/>
  <c r="BU188" i="29"/>
  <c r="AS188" i="5" s="1"/>
  <c r="AS188" i="7" s="1"/>
  <c r="BV188" i="29"/>
  <c r="AT188" i="5" s="1"/>
  <c r="AT188" i="7" s="1"/>
  <c r="BW188" i="29"/>
  <c r="BX188" i="29"/>
  <c r="BY188" i="29"/>
  <c r="AU188" i="5" s="1"/>
  <c r="AU188" i="7" s="1"/>
  <c r="BZ188" i="29"/>
  <c r="AV188" i="5" s="1"/>
  <c r="AV188" i="7" s="1"/>
  <c r="CA188" i="29"/>
  <c r="AW188" i="5" s="1"/>
  <c r="AW188" i="7" s="1"/>
  <c r="P189" i="29"/>
  <c r="Q189" i="29"/>
  <c r="R189" i="29"/>
  <c r="S189" i="29"/>
  <c r="E189" i="5" s="1"/>
  <c r="E189" i="7" s="1"/>
  <c r="T189" i="29"/>
  <c r="F189" i="5" s="1"/>
  <c r="F189" i="7" s="1"/>
  <c r="U189" i="29"/>
  <c r="G189" i="5" s="1"/>
  <c r="G189" i="7" s="1"/>
  <c r="V189" i="29"/>
  <c r="H189" i="5" s="1"/>
  <c r="H189" i="7" s="1"/>
  <c r="W189" i="29"/>
  <c r="I189" i="5" s="1"/>
  <c r="I189" i="7" s="1"/>
  <c r="X189" i="29"/>
  <c r="J189" i="5" s="1"/>
  <c r="J189" i="7" s="1"/>
  <c r="Y189" i="29"/>
  <c r="K189" i="5" s="1"/>
  <c r="K189" i="7" s="1"/>
  <c r="Z189" i="29"/>
  <c r="AA189" i="29"/>
  <c r="L189" i="5" s="1"/>
  <c r="L189" i="7" s="1"/>
  <c r="AB189" i="29"/>
  <c r="M189" i="5" s="1"/>
  <c r="M189" i="7" s="1"/>
  <c r="AC189" i="29"/>
  <c r="N189" i="5" s="1"/>
  <c r="N189" i="7" s="1"/>
  <c r="AD189" i="29"/>
  <c r="O189" i="5" s="1"/>
  <c r="O189" i="7" s="1"/>
  <c r="AE189" i="29"/>
  <c r="AF189" i="29"/>
  <c r="P189" i="5" s="1"/>
  <c r="P189" i="7" s="1"/>
  <c r="AG189" i="29"/>
  <c r="Q189" i="5" s="1"/>
  <c r="Q189" i="7" s="1"/>
  <c r="AH189" i="29"/>
  <c r="AI189" i="29"/>
  <c r="R189" i="5" s="1"/>
  <c r="R189" i="7" s="1"/>
  <c r="AJ189" i="29"/>
  <c r="S189" i="5" s="1"/>
  <c r="S189" i="7" s="1"/>
  <c r="AK189" i="29"/>
  <c r="AL189" i="29"/>
  <c r="T189" i="5" s="1"/>
  <c r="T189" i="7" s="1"/>
  <c r="AM189" i="29"/>
  <c r="U189" i="5" s="1"/>
  <c r="U189" i="7" s="1"/>
  <c r="AN189" i="29"/>
  <c r="V189" i="5" s="1"/>
  <c r="V189" i="7" s="1"/>
  <c r="AO189" i="29"/>
  <c r="W189" i="5" s="1"/>
  <c r="W189" i="7" s="1"/>
  <c r="AP189" i="29"/>
  <c r="AQ189" i="29"/>
  <c r="X189" i="5" s="1"/>
  <c r="X189" i="7" s="1"/>
  <c r="AR189" i="29"/>
  <c r="Y189" i="5" s="1"/>
  <c r="Y189" i="7" s="1"/>
  <c r="AS189" i="29"/>
  <c r="Z189" i="5" s="1"/>
  <c r="Z189" i="7" s="1"/>
  <c r="AT189" i="29"/>
  <c r="AA189" i="5" s="1"/>
  <c r="AA189" i="7" s="1"/>
  <c r="AU189" i="29"/>
  <c r="AV189" i="29"/>
  <c r="AB189" i="5" s="1"/>
  <c r="AB189" i="7" s="1"/>
  <c r="AW189" i="29"/>
  <c r="AX189" i="29"/>
  <c r="AC189" i="5" s="1"/>
  <c r="AC189" i="7" s="1"/>
  <c r="AY189" i="29"/>
  <c r="AD189" i="5" s="1"/>
  <c r="AD189" i="7" s="1"/>
  <c r="AZ189" i="29"/>
  <c r="BA189" i="29"/>
  <c r="AE189" i="5" s="1"/>
  <c r="AE189" i="7" s="1"/>
  <c r="BB189" i="29"/>
  <c r="BC189" i="29"/>
  <c r="AF189" i="5" s="1"/>
  <c r="AF189" i="7" s="1"/>
  <c r="BD189" i="29"/>
  <c r="AG189" i="5" s="1"/>
  <c r="AG189" i="7" s="1"/>
  <c r="BE189" i="29"/>
  <c r="AH189" i="5" s="1"/>
  <c r="AH189" i="7" s="1"/>
  <c r="BF189" i="29"/>
  <c r="AI189" i="5" s="1"/>
  <c r="AI189" i="7" s="1"/>
  <c r="BG189" i="29"/>
  <c r="BH189" i="29"/>
  <c r="AJ189" i="5" s="1"/>
  <c r="AJ189" i="7" s="1"/>
  <c r="BI189" i="29"/>
  <c r="AK189" i="5" s="1"/>
  <c r="AK189" i="7" s="1"/>
  <c r="BJ189" i="29"/>
  <c r="BK189" i="29"/>
  <c r="AL189" i="5" s="1"/>
  <c r="AL189" i="7" s="1"/>
  <c r="BL189" i="29"/>
  <c r="BM189" i="29"/>
  <c r="BN189" i="29"/>
  <c r="BO189" i="29"/>
  <c r="AM189" i="5" s="1"/>
  <c r="AM189" i="7" s="1"/>
  <c r="BP189" i="29"/>
  <c r="AN189" i="5" s="1"/>
  <c r="AN189" i="7" s="1"/>
  <c r="BQ189" i="29"/>
  <c r="AO189" i="5" s="1"/>
  <c r="AO189" i="7" s="1"/>
  <c r="BR189" i="29"/>
  <c r="AP189" i="5" s="1"/>
  <c r="AP189" i="7" s="1"/>
  <c r="BS189" i="29"/>
  <c r="AQ189" i="5" s="1"/>
  <c r="AQ189" i="7" s="1"/>
  <c r="BT189" i="29"/>
  <c r="AR189" i="5" s="1"/>
  <c r="AR189" i="7" s="1"/>
  <c r="BU189" i="29"/>
  <c r="AS189" i="5" s="1"/>
  <c r="AS189" i="7" s="1"/>
  <c r="BV189" i="29"/>
  <c r="AT189" i="5" s="1"/>
  <c r="AT189" i="7" s="1"/>
  <c r="BW189" i="29"/>
  <c r="BX189" i="29"/>
  <c r="BY189" i="29"/>
  <c r="AU189" i="5" s="1"/>
  <c r="AU189" i="7" s="1"/>
  <c r="BZ189" i="29"/>
  <c r="AV189" i="5" s="1"/>
  <c r="AV189" i="7" s="1"/>
  <c r="CA189" i="29"/>
  <c r="AW189" i="5" s="1"/>
  <c r="AW189" i="7" s="1"/>
  <c r="P190" i="29"/>
  <c r="Q190" i="29"/>
  <c r="R190" i="29"/>
  <c r="S190" i="29"/>
  <c r="E190" i="5" s="1"/>
  <c r="E190" i="7" s="1"/>
  <c r="T190" i="29"/>
  <c r="F190" i="5" s="1"/>
  <c r="F190" i="7" s="1"/>
  <c r="U190" i="29"/>
  <c r="G190" i="5" s="1"/>
  <c r="G190" i="7" s="1"/>
  <c r="V190" i="29"/>
  <c r="H190" i="5" s="1"/>
  <c r="H190" i="7" s="1"/>
  <c r="W190" i="29"/>
  <c r="I190" i="5" s="1"/>
  <c r="I190" i="7" s="1"/>
  <c r="X190" i="29"/>
  <c r="J190" i="5" s="1"/>
  <c r="J190" i="7" s="1"/>
  <c r="Y190" i="29"/>
  <c r="K190" i="5" s="1"/>
  <c r="K190" i="7" s="1"/>
  <c r="Z190" i="29"/>
  <c r="AA190" i="29"/>
  <c r="L190" i="5" s="1"/>
  <c r="L190" i="7" s="1"/>
  <c r="AB190" i="29"/>
  <c r="M190" i="5" s="1"/>
  <c r="M190" i="7" s="1"/>
  <c r="AC190" i="29"/>
  <c r="N190" i="5" s="1"/>
  <c r="N190" i="7" s="1"/>
  <c r="AD190" i="29"/>
  <c r="O190" i="5" s="1"/>
  <c r="O190" i="7" s="1"/>
  <c r="AE190" i="29"/>
  <c r="AF190" i="29"/>
  <c r="P190" i="5" s="1"/>
  <c r="P190" i="7" s="1"/>
  <c r="AG190" i="29"/>
  <c r="Q190" i="5" s="1"/>
  <c r="Q190" i="7" s="1"/>
  <c r="AH190" i="29"/>
  <c r="AI190" i="29"/>
  <c r="R190" i="5" s="1"/>
  <c r="R190" i="7" s="1"/>
  <c r="AJ190" i="29"/>
  <c r="S190" i="5" s="1"/>
  <c r="S190" i="7" s="1"/>
  <c r="AK190" i="29"/>
  <c r="AL190" i="29"/>
  <c r="T190" i="5" s="1"/>
  <c r="T190" i="7" s="1"/>
  <c r="AM190" i="29"/>
  <c r="U190" i="5" s="1"/>
  <c r="U190" i="7" s="1"/>
  <c r="AN190" i="29"/>
  <c r="V190" i="5" s="1"/>
  <c r="V190" i="7" s="1"/>
  <c r="AO190" i="29"/>
  <c r="W190" i="5" s="1"/>
  <c r="W190" i="7" s="1"/>
  <c r="AP190" i="29"/>
  <c r="AQ190" i="29"/>
  <c r="X190" i="5" s="1"/>
  <c r="X190" i="7" s="1"/>
  <c r="AR190" i="29"/>
  <c r="Y190" i="5" s="1"/>
  <c r="Y190" i="7" s="1"/>
  <c r="AS190" i="29"/>
  <c r="Z190" i="5" s="1"/>
  <c r="Z190" i="7" s="1"/>
  <c r="AT190" i="29"/>
  <c r="AA190" i="5" s="1"/>
  <c r="AA190" i="7" s="1"/>
  <c r="AU190" i="29"/>
  <c r="AV190" i="29"/>
  <c r="AB190" i="5" s="1"/>
  <c r="AB190" i="7" s="1"/>
  <c r="AW190" i="29"/>
  <c r="AX190" i="29"/>
  <c r="AC190" i="5" s="1"/>
  <c r="AC190" i="7" s="1"/>
  <c r="AY190" i="29"/>
  <c r="AD190" i="5" s="1"/>
  <c r="AD190" i="7" s="1"/>
  <c r="AZ190" i="29"/>
  <c r="BA190" i="29"/>
  <c r="AE190" i="5" s="1"/>
  <c r="AE190" i="7" s="1"/>
  <c r="BB190" i="29"/>
  <c r="BC190" i="29"/>
  <c r="AF190" i="5" s="1"/>
  <c r="AF190" i="7" s="1"/>
  <c r="BD190" i="29"/>
  <c r="AG190" i="5" s="1"/>
  <c r="AG190" i="7" s="1"/>
  <c r="BE190" i="29"/>
  <c r="AH190" i="5" s="1"/>
  <c r="AH190" i="7" s="1"/>
  <c r="BF190" i="29"/>
  <c r="AI190" i="5" s="1"/>
  <c r="AI190" i="7" s="1"/>
  <c r="BG190" i="29"/>
  <c r="BH190" i="29"/>
  <c r="AJ190" i="5" s="1"/>
  <c r="AJ190" i="7" s="1"/>
  <c r="BI190" i="29"/>
  <c r="AK190" i="5" s="1"/>
  <c r="AK190" i="7" s="1"/>
  <c r="BJ190" i="29"/>
  <c r="BK190" i="29"/>
  <c r="AL190" i="5" s="1"/>
  <c r="AL190" i="7" s="1"/>
  <c r="BL190" i="29"/>
  <c r="BM190" i="29"/>
  <c r="BN190" i="29"/>
  <c r="BO190" i="29"/>
  <c r="AM190" i="5" s="1"/>
  <c r="AM190" i="7" s="1"/>
  <c r="BP190" i="29"/>
  <c r="AN190" i="5" s="1"/>
  <c r="AN190" i="7" s="1"/>
  <c r="BQ190" i="29"/>
  <c r="AO190" i="5" s="1"/>
  <c r="AO190" i="7" s="1"/>
  <c r="BR190" i="29"/>
  <c r="AP190" i="5" s="1"/>
  <c r="AP190" i="7" s="1"/>
  <c r="BS190" i="29"/>
  <c r="AQ190" i="5" s="1"/>
  <c r="AQ190" i="7" s="1"/>
  <c r="BT190" i="29"/>
  <c r="AR190" i="5" s="1"/>
  <c r="AR190" i="7" s="1"/>
  <c r="BU190" i="29"/>
  <c r="AS190" i="5" s="1"/>
  <c r="AS190" i="7" s="1"/>
  <c r="BV190" i="29"/>
  <c r="AT190" i="5" s="1"/>
  <c r="AT190" i="7" s="1"/>
  <c r="BW190" i="29"/>
  <c r="BX190" i="29"/>
  <c r="BY190" i="29"/>
  <c r="AU190" i="5" s="1"/>
  <c r="AU190" i="7" s="1"/>
  <c r="BZ190" i="29"/>
  <c r="AV190" i="5" s="1"/>
  <c r="AV190" i="7" s="1"/>
  <c r="CA190" i="29"/>
  <c r="AW190" i="5" s="1"/>
  <c r="AW190" i="7" s="1"/>
  <c r="P191" i="29"/>
  <c r="Q191" i="29"/>
  <c r="R191" i="29"/>
  <c r="S191" i="29"/>
  <c r="E191" i="5" s="1"/>
  <c r="E191" i="7" s="1"/>
  <c r="T191" i="29"/>
  <c r="F191" i="5" s="1"/>
  <c r="F191" i="7" s="1"/>
  <c r="U191" i="29"/>
  <c r="G191" i="5" s="1"/>
  <c r="G191" i="7" s="1"/>
  <c r="V191" i="29"/>
  <c r="H191" i="5" s="1"/>
  <c r="H191" i="7" s="1"/>
  <c r="W191" i="29"/>
  <c r="I191" i="5" s="1"/>
  <c r="I191" i="7" s="1"/>
  <c r="X191" i="29"/>
  <c r="J191" i="5" s="1"/>
  <c r="J191" i="7" s="1"/>
  <c r="Y191" i="29"/>
  <c r="K191" i="5" s="1"/>
  <c r="K191" i="7" s="1"/>
  <c r="Z191" i="29"/>
  <c r="AA191" i="29"/>
  <c r="L191" i="5" s="1"/>
  <c r="L191" i="7" s="1"/>
  <c r="AB191" i="29"/>
  <c r="M191" i="5" s="1"/>
  <c r="M191" i="7" s="1"/>
  <c r="AC191" i="29"/>
  <c r="N191" i="5" s="1"/>
  <c r="N191" i="7" s="1"/>
  <c r="AD191" i="29"/>
  <c r="O191" i="5" s="1"/>
  <c r="O191" i="7" s="1"/>
  <c r="AE191" i="29"/>
  <c r="AF191" i="29"/>
  <c r="P191" i="5" s="1"/>
  <c r="P191" i="7" s="1"/>
  <c r="AG191" i="29"/>
  <c r="Q191" i="5" s="1"/>
  <c r="Q191" i="7" s="1"/>
  <c r="AH191" i="29"/>
  <c r="AI191" i="29"/>
  <c r="R191" i="5" s="1"/>
  <c r="R191" i="7" s="1"/>
  <c r="AJ191" i="29"/>
  <c r="S191" i="5" s="1"/>
  <c r="S191" i="7" s="1"/>
  <c r="AK191" i="29"/>
  <c r="AL191" i="29"/>
  <c r="T191" i="5" s="1"/>
  <c r="T191" i="7" s="1"/>
  <c r="AM191" i="29"/>
  <c r="U191" i="5" s="1"/>
  <c r="U191" i="7" s="1"/>
  <c r="AN191" i="29"/>
  <c r="V191" i="5" s="1"/>
  <c r="V191" i="7" s="1"/>
  <c r="AO191" i="29"/>
  <c r="W191" i="5" s="1"/>
  <c r="W191" i="7" s="1"/>
  <c r="AP191" i="29"/>
  <c r="AQ191" i="29"/>
  <c r="X191" i="5" s="1"/>
  <c r="X191" i="7" s="1"/>
  <c r="AR191" i="29"/>
  <c r="Y191" i="5" s="1"/>
  <c r="Y191" i="7" s="1"/>
  <c r="AS191" i="29"/>
  <c r="Z191" i="5" s="1"/>
  <c r="Z191" i="7" s="1"/>
  <c r="AT191" i="29"/>
  <c r="AA191" i="5" s="1"/>
  <c r="AA191" i="7" s="1"/>
  <c r="AU191" i="29"/>
  <c r="AV191" i="29"/>
  <c r="AB191" i="5" s="1"/>
  <c r="AB191" i="7" s="1"/>
  <c r="AW191" i="29"/>
  <c r="AX191" i="29"/>
  <c r="AC191" i="5" s="1"/>
  <c r="AC191" i="7" s="1"/>
  <c r="AY191" i="29"/>
  <c r="AD191" i="5" s="1"/>
  <c r="AD191" i="7" s="1"/>
  <c r="AZ191" i="29"/>
  <c r="BA191" i="29"/>
  <c r="AE191" i="5" s="1"/>
  <c r="AE191" i="7" s="1"/>
  <c r="BB191" i="29"/>
  <c r="BC191" i="29"/>
  <c r="AF191" i="5" s="1"/>
  <c r="AF191" i="7" s="1"/>
  <c r="BD191" i="29"/>
  <c r="AG191" i="5" s="1"/>
  <c r="AG191" i="7" s="1"/>
  <c r="BE191" i="29"/>
  <c r="AH191" i="5" s="1"/>
  <c r="AH191" i="7" s="1"/>
  <c r="BF191" i="29"/>
  <c r="AI191" i="5" s="1"/>
  <c r="AI191" i="7" s="1"/>
  <c r="BG191" i="29"/>
  <c r="BH191" i="29"/>
  <c r="AJ191" i="5" s="1"/>
  <c r="AJ191" i="7" s="1"/>
  <c r="BI191" i="29"/>
  <c r="AK191" i="5" s="1"/>
  <c r="AK191" i="7" s="1"/>
  <c r="BJ191" i="29"/>
  <c r="BK191" i="29"/>
  <c r="AL191" i="5" s="1"/>
  <c r="AL191" i="7" s="1"/>
  <c r="BL191" i="29"/>
  <c r="BM191" i="29"/>
  <c r="BN191" i="29"/>
  <c r="BO191" i="29"/>
  <c r="AM191" i="5" s="1"/>
  <c r="AM191" i="7" s="1"/>
  <c r="BP191" i="29"/>
  <c r="AN191" i="5" s="1"/>
  <c r="AN191" i="7" s="1"/>
  <c r="BQ191" i="29"/>
  <c r="AO191" i="5" s="1"/>
  <c r="AO191" i="7" s="1"/>
  <c r="BR191" i="29"/>
  <c r="AP191" i="5" s="1"/>
  <c r="AP191" i="7" s="1"/>
  <c r="BS191" i="29"/>
  <c r="AQ191" i="5" s="1"/>
  <c r="AQ191" i="7" s="1"/>
  <c r="BT191" i="29"/>
  <c r="AR191" i="5" s="1"/>
  <c r="AR191" i="7" s="1"/>
  <c r="BU191" i="29"/>
  <c r="AS191" i="5" s="1"/>
  <c r="AS191" i="7" s="1"/>
  <c r="BV191" i="29"/>
  <c r="AT191" i="5" s="1"/>
  <c r="AT191" i="7" s="1"/>
  <c r="BW191" i="29"/>
  <c r="BX191" i="29"/>
  <c r="BY191" i="29"/>
  <c r="AU191" i="5" s="1"/>
  <c r="AU191" i="7" s="1"/>
  <c r="BZ191" i="29"/>
  <c r="AV191" i="5" s="1"/>
  <c r="AV191" i="7" s="1"/>
  <c r="CA191" i="29"/>
  <c r="AW191" i="5" s="1"/>
  <c r="AW191" i="7" s="1"/>
  <c r="P192" i="29"/>
  <c r="Q192" i="29"/>
  <c r="R192" i="29"/>
  <c r="S192" i="29"/>
  <c r="E192" i="5" s="1"/>
  <c r="E192" i="7" s="1"/>
  <c r="T192" i="29"/>
  <c r="F192" i="5" s="1"/>
  <c r="F192" i="7" s="1"/>
  <c r="U192" i="29"/>
  <c r="G192" i="5" s="1"/>
  <c r="G192" i="7" s="1"/>
  <c r="V192" i="29"/>
  <c r="H192" i="5" s="1"/>
  <c r="H192" i="7" s="1"/>
  <c r="W192" i="29"/>
  <c r="I192" i="5" s="1"/>
  <c r="I192" i="7" s="1"/>
  <c r="X192" i="29"/>
  <c r="J192" i="5" s="1"/>
  <c r="J192" i="7" s="1"/>
  <c r="Y192" i="29"/>
  <c r="K192" i="5" s="1"/>
  <c r="K192" i="7" s="1"/>
  <c r="Z192" i="29"/>
  <c r="AA192" i="29"/>
  <c r="L192" i="5" s="1"/>
  <c r="L192" i="7" s="1"/>
  <c r="AB192" i="29"/>
  <c r="M192" i="5" s="1"/>
  <c r="M192" i="7" s="1"/>
  <c r="AC192" i="29"/>
  <c r="N192" i="5" s="1"/>
  <c r="N192" i="7" s="1"/>
  <c r="AD192" i="29"/>
  <c r="O192" i="5" s="1"/>
  <c r="O192" i="7" s="1"/>
  <c r="AE192" i="29"/>
  <c r="AF192" i="29"/>
  <c r="P192" i="5" s="1"/>
  <c r="P192" i="7" s="1"/>
  <c r="AG192" i="29"/>
  <c r="Q192" i="5" s="1"/>
  <c r="Q192" i="7" s="1"/>
  <c r="AH192" i="29"/>
  <c r="AI192" i="29"/>
  <c r="R192" i="5" s="1"/>
  <c r="R192" i="7" s="1"/>
  <c r="AJ192" i="29"/>
  <c r="S192" i="5" s="1"/>
  <c r="S192" i="7" s="1"/>
  <c r="AK192" i="29"/>
  <c r="AL192" i="29"/>
  <c r="T192" i="5" s="1"/>
  <c r="T192" i="7" s="1"/>
  <c r="AM192" i="29"/>
  <c r="U192" i="5" s="1"/>
  <c r="U192" i="7" s="1"/>
  <c r="AN192" i="29"/>
  <c r="V192" i="5" s="1"/>
  <c r="V192" i="7" s="1"/>
  <c r="AO192" i="29"/>
  <c r="W192" i="5" s="1"/>
  <c r="W192" i="7" s="1"/>
  <c r="AP192" i="29"/>
  <c r="AQ192" i="29"/>
  <c r="X192" i="5" s="1"/>
  <c r="X192" i="7" s="1"/>
  <c r="AR192" i="29"/>
  <c r="Y192" i="5" s="1"/>
  <c r="Y192" i="7" s="1"/>
  <c r="AS192" i="29"/>
  <c r="Z192" i="5" s="1"/>
  <c r="Z192" i="7" s="1"/>
  <c r="AT192" i="29"/>
  <c r="AA192" i="5" s="1"/>
  <c r="AA192" i="7" s="1"/>
  <c r="AU192" i="29"/>
  <c r="AV192" i="29"/>
  <c r="AB192" i="5" s="1"/>
  <c r="AB192" i="7" s="1"/>
  <c r="AW192" i="29"/>
  <c r="AX192" i="29"/>
  <c r="AC192" i="5" s="1"/>
  <c r="AC192" i="7" s="1"/>
  <c r="AY192" i="29"/>
  <c r="AD192" i="5" s="1"/>
  <c r="AD192" i="7" s="1"/>
  <c r="AZ192" i="29"/>
  <c r="BA192" i="29"/>
  <c r="AE192" i="5" s="1"/>
  <c r="AE192" i="7" s="1"/>
  <c r="BB192" i="29"/>
  <c r="BC192" i="29"/>
  <c r="AF192" i="5" s="1"/>
  <c r="AF192" i="7" s="1"/>
  <c r="BD192" i="29"/>
  <c r="AG192" i="5" s="1"/>
  <c r="AG192" i="7" s="1"/>
  <c r="BE192" i="29"/>
  <c r="AH192" i="5" s="1"/>
  <c r="AH192" i="7" s="1"/>
  <c r="BF192" i="29"/>
  <c r="AI192" i="5" s="1"/>
  <c r="AI192" i="7" s="1"/>
  <c r="BG192" i="29"/>
  <c r="BH192" i="29"/>
  <c r="AJ192" i="5" s="1"/>
  <c r="AJ192" i="7" s="1"/>
  <c r="BI192" i="29"/>
  <c r="AK192" i="5" s="1"/>
  <c r="AK192" i="7" s="1"/>
  <c r="BJ192" i="29"/>
  <c r="BK192" i="29"/>
  <c r="AL192" i="5" s="1"/>
  <c r="AL192" i="7" s="1"/>
  <c r="BL192" i="29"/>
  <c r="BM192" i="29"/>
  <c r="BN192" i="29"/>
  <c r="BO192" i="29"/>
  <c r="AM192" i="5" s="1"/>
  <c r="AM192" i="7" s="1"/>
  <c r="BP192" i="29"/>
  <c r="AN192" i="5" s="1"/>
  <c r="AN192" i="7" s="1"/>
  <c r="BQ192" i="29"/>
  <c r="AO192" i="5" s="1"/>
  <c r="AO192" i="7" s="1"/>
  <c r="BR192" i="29"/>
  <c r="AP192" i="5" s="1"/>
  <c r="AP192" i="7" s="1"/>
  <c r="BS192" i="29"/>
  <c r="AQ192" i="5" s="1"/>
  <c r="AQ192" i="7" s="1"/>
  <c r="BT192" i="29"/>
  <c r="AR192" i="5" s="1"/>
  <c r="AR192" i="7" s="1"/>
  <c r="BU192" i="29"/>
  <c r="AS192" i="5" s="1"/>
  <c r="AS192" i="7" s="1"/>
  <c r="BV192" i="29"/>
  <c r="AT192" i="5" s="1"/>
  <c r="AT192" i="7" s="1"/>
  <c r="BW192" i="29"/>
  <c r="BX192" i="29"/>
  <c r="BY192" i="29"/>
  <c r="AU192" i="5" s="1"/>
  <c r="AU192" i="7" s="1"/>
  <c r="BZ192" i="29"/>
  <c r="AV192" i="5" s="1"/>
  <c r="AV192" i="7" s="1"/>
  <c r="CA192" i="29"/>
  <c r="AW192" i="5" s="1"/>
  <c r="AW192" i="7" s="1"/>
  <c r="P193" i="29"/>
  <c r="Q193" i="29"/>
  <c r="R193" i="29"/>
  <c r="S193" i="29"/>
  <c r="E193" i="5" s="1"/>
  <c r="E193" i="7" s="1"/>
  <c r="T193" i="29"/>
  <c r="F193" i="5" s="1"/>
  <c r="F193" i="7" s="1"/>
  <c r="U193" i="29"/>
  <c r="G193" i="5" s="1"/>
  <c r="G193" i="7" s="1"/>
  <c r="V193" i="29"/>
  <c r="H193" i="5" s="1"/>
  <c r="H193" i="7" s="1"/>
  <c r="W193" i="29"/>
  <c r="I193" i="5" s="1"/>
  <c r="I193" i="7" s="1"/>
  <c r="X193" i="29"/>
  <c r="J193" i="5" s="1"/>
  <c r="J193" i="7" s="1"/>
  <c r="Y193" i="29"/>
  <c r="K193" i="5" s="1"/>
  <c r="K193" i="7" s="1"/>
  <c r="Z193" i="29"/>
  <c r="AA193" i="29"/>
  <c r="L193" i="5" s="1"/>
  <c r="L193" i="7" s="1"/>
  <c r="AB193" i="29"/>
  <c r="M193" i="5" s="1"/>
  <c r="M193" i="7" s="1"/>
  <c r="AC193" i="29"/>
  <c r="N193" i="5" s="1"/>
  <c r="N193" i="7" s="1"/>
  <c r="AD193" i="29"/>
  <c r="O193" i="5" s="1"/>
  <c r="O193" i="7" s="1"/>
  <c r="AE193" i="29"/>
  <c r="AF193" i="29"/>
  <c r="P193" i="5" s="1"/>
  <c r="P193" i="7" s="1"/>
  <c r="AG193" i="29"/>
  <c r="Q193" i="5" s="1"/>
  <c r="Q193" i="7" s="1"/>
  <c r="AH193" i="29"/>
  <c r="AI193" i="29"/>
  <c r="R193" i="5" s="1"/>
  <c r="R193" i="7" s="1"/>
  <c r="AJ193" i="29"/>
  <c r="S193" i="5" s="1"/>
  <c r="S193" i="7" s="1"/>
  <c r="AK193" i="29"/>
  <c r="AL193" i="29"/>
  <c r="T193" i="5" s="1"/>
  <c r="T193" i="7" s="1"/>
  <c r="AM193" i="29"/>
  <c r="U193" i="5" s="1"/>
  <c r="U193" i="7" s="1"/>
  <c r="AN193" i="29"/>
  <c r="V193" i="5" s="1"/>
  <c r="V193" i="7" s="1"/>
  <c r="AO193" i="29"/>
  <c r="W193" i="5" s="1"/>
  <c r="W193" i="7" s="1"/>
  <c r="AP193" i="29"/>
  <c r="AQ193" i="29"/>
  <c r="X193" i="5" s="1"/>
  <c r="X193" i="7" s="1"/>
  <c r="AR193" i="29"/>
  <c r="Y193" i="5" s="1"/>
  <c r="Y193" i="7" s="1"/>
  <c r="AS193" i="29"/>
  <c r="Z193" i="5" s="1"/>
  <c r="Z193" i="7" s="1"/>
  <c r="AT193" i="29"/>
  <c r="AA193" i="5" s="1"/>
  <c r="AA193" i="7" s="1"/>
  <c r="AU193" i="29"/>
  <c r="AV193" i="29"/>
  <c r="AB193" i="5" s="1"/>
  <c r="AB193" i="7" s="1"/>
  <c r="AW193" i="29"/>
  <c r="AX193" i="29"/>
  <c r="AC193" i="5" s="1"/>
  <c r="AC193" i="7" s="1"/>
  <c r="AY193" i="29"/>
  <c r="AD193" i="5" s="1"/>
  <c r="AD193" i="7" s="1"/>
  <c r="AZ193" i="29"/>
  <c r="BA193" i="29"/>
  <c r="AE193" i="5" s="1"/>
  <c r="AE193" i="7" s="1"/>
  <c r="BB193" i="29"/>
  <c r="BC193" i="29"/>
  <c r="AF193" i="5" s="1"/>
  <c r="AF193" i="7" s="1"/>
  <c r="BD193" i="29"/>
  <c r="AG193" i="5" s="1"/>
  <c r="AG193" i="7" s="1"/>
  <c r="BE193" i="29"/>
  <c r="AH193" i="5" s="1"/>
  <c r="AH193" i="7" s="1"/>
  <c r="BF193" i="29"/>
  <c r="AI193" i="5" s="1"/>
  <c r="AI193" i="7" s="1"/>
  <c r="BG193" i="29"/>
  <c r="BH193" i="29"/>
  <c r="AJ193" i="5" s="1"/>
  <c r="AJ193" i="7" s="1"/>
  <c r="BI193" i="29"/>
  <c r="AK193" i="5" s="1"/>
  <c r="AK193" i="7" s="1"/>
  <c r="BJ193" i="29"/>
  <c r="BK193" i="29"/>
  <c r="AL193" i="5" s="1"/>
  <c r="AL193" i="7" s="1"/>
  <c r="BL193" i="29"/>
  <c r="BM193" i="29"/>
  <c r="BN193" i="29"/>
  <c r="BO193" i="29"/>
  <c r="AM193" i="5" s="1"/>
  <c r="AM193" i="7" s="1"/>
  <c r="BP193" i="29"/>
  <c r="AN193" i="5" s="1"/>
  <c r="AN193" i="7" s="1"/>
  <c r="BQ193" i="29"/>
  <c r="AO193" i="5" s="1"/>
  <c r="AO193" i="7" s="1"/>
  <c r="BR193" i="29"/>
  <c r="AP193" i="5" s="1"/>
  <c r="AP193" i="7" s="1"/>
  <c r="BS193" i="29"/>
  <c r="AQ193" i="5" s="1"/>
  <c r="AQ193" i="7" s="1"/>
  <c r="BT193" i="29"/>
  <c r="AR193" i="5" s="1"/>
  <c r="AR193" i="7" s="1"/>
  <c r="BU193" i="29"/>
  <c r="AS193" i="5" s="1"/>
  <c r="AS193" i="7" s="1"/>
  <c r="BV193" i="29"/>
  <c r="AT193" i="5" s="1"/>
  <c r="AT193" i="7" s="1"/>
  <c r="BW193" i="29"/>
  <c r="BX193" i="29"/>
  <c r="BY193" i="29"/>
  <c r="AU193" i="5" s="1"/>
  <c r="AU193" i="7" s="1"/>
  <c r="BZ193" i="29"/>
  <c r="AV193" i="5" s="1"/>
  <c r="AV193" i="7" s="1"/>
  <c r="CA193" i="29"/>
  <c r="AW193" i="5" s="1"/>
  <c r="AW193" i="7" s="1"/>
  <c r="P194" i="29"/>
  <c r="Q194" i="29"/>
  <c r="R194" i="29"/>
  <c r="S194" i="29"/>
  <c r="E194" i="5" s="1"/>
  <c r="E194" i="7" s="1"/>
  <c r="T194" i="29"/>
  <c r="F194" i="5" s="1"/>
  <c r="F194" i="7" s="1"/>
  <c r="U194" i="29"/>
  <c r="G194" i="5" s="1"/>
  <c r="G194" i="7" s="1"/>
  <c r="V194" i="29"/>
  <c r="H194" i="5" s="1"/>
  <c r="H194" i="7" s="1"/>
  <c r="W194" i="29"/>
  <c r="I194" i="5" s="1"/>
  <c r="I194" i="7" s="1"/>
  <c r="X194" i="29"/>
  <c r="J194" i="5" s="1"/>
  <c r="J194" i="7" s="1"/>
  <c r="Y194" i="29"/>
  <c r="K194" i="5" s="1"/>
  <c r="K194" i="7" s="1"/>
  <c r="Z194" i="29"/>
  <c r="AA194" i="29"/>
  <c r="L194" i="5" s="1"/>
  <c r="L194" i="7" s="1"/>
  <c r="AB194" i="29"/>
  <c r="M194" i="5" s="1"/>
  <c r="M194" i="7" s="1"/>
  <c r="AC194" i="29"/>
  <c r="N194" i="5" s="1"/>
  <c r="N194" i="7" s="1"/>
  <c r="AD194" i="29"/>
  <c r="O194" i="5" s="1"/>
  <c r="O194" i="7" s="1"/>
  <c r="AE194" i="29"/>
  <c r="AF194" i="29"/>
  <c r="P194" i="5" s="1"/>
  <c r="P194" i="7" s="1"/>
  <c r="AG194" i="29"/>
  <c r="Q194" i="5" s="1"/>
  <c r="Q194" i="7" s="1"/>
  <c r="AH194" i="29"/>
  <c r="AI194" i="29"/>
  <c r="R194" i="5" s="1"/>
  <c r="R194" i="7" s="1"/>
  <c r="AJ194" i="29"/>
  <c r="S194" i="5" s="1"/>
  <c r="S194" i="7" s="1"/>
  <c r="AK194" i="29"/>
  <c r="AL194" i="29"/>
  <c r="T194" i="5" s="1"/>
  <c r="T194" i="7" s="1"/>
  <c r="AM194" i="29"/>
  <c r="U194" i="5" s="1"/>
  <c r="U194" i="7" s="1"/>
  <c r="AN194" i="29"/>
  <c r="V194" i="5" s="1"/>
  <c r="V194" i="7" s="1"/>
  <c r="AO194" i="29"/>
  <c r="W194" i="5" s="1"/>
  <c r="W194" i="7" s="1"/>
  <c r="AP194" i="29"/>
  <c r="AQ194" i="29"/>
  <c r="X194" i="5" s="1"/>
  <c r="X194" i="7" s="1"/>
  <c r="AR194" i="29"/>
  <c r="Y194" i="5" s="1"/>
  <c r="Y194" i="7" s="1"/>
  <c r="AS194" i="29"/>
  <c r="Z194" i="5" s="1"/>
  <c r="Z194" i="7" s="1"/>
  <c r="AT194" i="29"/>
  <c r="AA194" i="5" s="1"/>
  <c r="AA194" i="7" s="1"/>
  <c r="AU194" i="29"/>
  <c r="AV194" i="29"/>
  <c r="AB194" i="5" s="1"/>
  <c r="AB194" i="7" s="1"/>
  <c r="AW194" i="29"/>
  <c r="AX194" i="29"/>
  <c r="AC194" i="5" s="1"/>
  <c r="AC194" i="7" s="1"/>
  <c r="AY194" i="29"/>
  <c r="AD194" i="5" s="1"/>
  <c r="AD194" i="7" s="1"/>
  <c r="AZ194" i="29"/>
  <c r="BA194" i="29"/>
  <c r="AE194" i="5" s="1"/>
  <c r="AE194" i="7" s="1"/>
  <c r="BB194" i="29"/>
  <c r="BC194" i="29"/>
  <c r="AF194" i="5" s="1"/>
  <c r="AF194" i="7" s="1"/>
  <c r="BD194" i="29"/>
  <c r="AG194" i="5" s="1"/>
  <c r="AG194" i="7" s="1"/>
  <c r="BE194" i="29"/>
  <c r="AH194" i="5" s="1"/>
  <c r="AH194" i="7" s="1"/>
  <c r="BF194" i="29"/>
  <c r="AI194" i="5" s="1"/>
  <c r="AI194" i="7" s="1"/>
  <c r="BG194" i="29"/>
  <c r="BH194" i="29"/>
  <c r="AJ194" i="5" s="1"/>
  <c r="AJ194" i="7" s="1"/>
  <c r="BI194" i="29"/>
  <c r="AK194" i="5" s="1"/>
  <c r="AK194" i="7" s="1"/>
  <c r="BJ194" i="29"/>
  <c r="BK194" i="29"/>
  <c r="AL194" i="5" s="1"/>
  <c r="AL194" i="7" s="1"/>
  <c r="BL194" i="29"/>
  <c r="BM194" i="29"/>
  <c r="BN194" i="29"/>
  <c r="BO194" i="29"/>
  <c r="AM194" i="5" s="1"/>
  <c r="AM194" i="7" s="1"/>
  <c r="BP194" i="29"/>
  <c r="AN194" i="5" s="1"/>
  <c r="AN194" i="7" s="1"/>
  <c r="BQ194" i="29"/>
  <c r="AO194" i="5" s="1"/>
  <c r="AO194" i="7" s="1"/>
  <c r="BR194" i="29"/>
  <c r="AP194" i="5" s="1"/>
  <c r="AP194" i="7" s="1"/>
  <c r="BS194" i="29"/>
  <c r="AQ194" i="5" s="1"/>
  <c r="AQ194" i="7" s="1"/>
  <c r="BT194" i="29"/>
  <c r="AR194" i="5" s="1"/>
  <c r="AR194" i="7" s="1"/>
  <c r="BU194" i="29"/>
  <c r="AS194" i="5" s="1"/>
  <c r="AS194" i="7" s="1"/>
  <c r="BV194" i="29"/>
  <c r="AT194" i="5" s="1"/>
  <c r="AT194" i="7" s="1"/>
  <c r="BW194" i="29"/>
  <c r="BX194" i="29"/>
  <c r="BY194" i="29"/>
  <c r="AU194" i="5" s="1"/>
  <c r="AU194" i="7" s="1"/>
  <c r="BZ194" i="29"/>
  <c r="AV194" i="5" s="1"/>
  <c r="AV194" i="7" s="1"/>
  <c r="CA194" i="29"/>
  <c r="AW194" i="5" s="1"/>
  <c r="AW194" i="7" s="1"/>
  <c r="P195" i="29"/>
  <c r="Q195" i="29"/>
  <c r="R195" i="29"/>
  <c r="S195" i="29"/>
  <c r="E195" i="5" s="1"/>
  <c r="T195" i="29"/>
  <c r="F195" i="5" s="1"/>
  <c r="U195" i="29"/>
  <c r="G195" i="5" s="1"/>
  <c r="V195" i="29"/>
  <c r="H195" i="5" s="1"/>
  <c r="W195" i="29"/>
  <c r="I195" i="5" s="1"/>
  <c r="X195" i="29"/>
  <c r="J195" i="5" s="1"/>
  <c r="Y195" i="29"/>
  <c r="K195" i="5" s="1"/>
  <c r="Z195" i="29"/>
  <c r="AA195" i="29"/>
  <c r="L195" i="5" s="1"/>
  <c r="AB195" i="29"/>
  <c r="M195" i="5" s="1"/>
  <c r="AC195" i="29"/>
  <c r="N195" i="5" s="1"/>
  <c r="AD195" i="29"/>
  <c r="O195" i="5" s="1"/>
  <c r="AE195" i="29"/>
  <c r="AF195" i="29"/>
  <c r="P195" i="5" s="1"/>
  <c r="AG195" i="29"/>
  <c r="Q195" i="5" s="1"/>
  <c r="AH195" i="29"/>
  <c r="AI195" i="29"/>
  <c r="R195" i="5" s="1"/>
  <c r="AJ195" i="29"/>
  <c r="S195" i="5" s="1"/>
  <c r="AK195" i="29"/>
  <c r="AL195" i="29"/>
  <c r="T195" i="5" s="1"/>
  <c r="AM195" i="29"/>
  <c r="U195" i="5" s="1"/>
  <c r="AN195" i="29"/>
  <c r="V195" i="5" s="1"/>
  <c r="AO195" i="29"/>
  <c r="W195" i="5" s="1"/>
  <c r="AP195" i="29"/>
  <c r="AQ195" i="29"/>
  <c r="X195" i="5" s="1"/>
  <c r="AR195" i="29"/>
  <c r="Y195" i="5" s="1"/>
  <c r="AS195" i="29"/>
  <c r="Z195" i="5" s="1"/>
  <c r="AT195" i="29"/>
  <c r="AA195" i="5" s="1"/>
  <c r="AU195" i="29"/>
  <c r="AV195" i="29"/>
  <c r="AB195" i="5" s="1"/>
  <c r="AW195" i="29"/>
  <c r="AX195" i="29"/>
  <c r="AC195" i="5" s="1"/>
  <c r="AY195" i="29"/>
  <c r="AD195" i="5" s="1"/>
  <c r="AZ195" i="29"/>
  <c r="BA195" i="29"/>
  <c r="AE195" i="5" s="1"/>
  <c r="BB195" i="29"/>
  <c r="BC195" i="29"/>
  <c r="AF195" i="5" s="1"/>
  <c r="BD195" i="29"/>
  <c r="AG195" i="5" s="1"/>
  <c r="BE195" i="29"/>
  <c r="AH195" i="5" s="1"/>
  <c r="BF195" i="29"/>
  <c r="AI195" i="5" s="1"/>
  <c r="BG195" i="29"/>
  <c r="BH195" i="29"/>
  <c r="AJ195" i="5" s="1"/>
  <c r="BI195" i="29"/>
  <c r="AK195" i="5" s="1"/>
  <c r="BJ195" i="29"/>
  <c r="BK195" i="29"/>
  <c r="AL195" i="5" s="1"/>
  <c r="BL195" i="29"/>
  <c r="BM195" i="29"/>
  <c r="BN195" i="29"/>
  <c r="BO195" i="29"/>
  <c r="AM195" i="5" s="1"/>
  <c r="BP195" i="29"/>
  <c r="AN195" i="5" s="1"/>
  <c r="BQ195" i="29"/>
  <c r="AO195" i="5" s="1"/>
  <c r="BR195" i="29"/>
  <c r="AP195" i="5" s="1"/>
  <c r="BS195" i="29"/>
  <c r="AQ195" i="5" s="1"/>
  <c r="BT195" i="29"/>
  <c r="AR195" i="5" s="1"/>
  <c r="BU195" i="29"/>
  <c r="AS195" i="5" s="1"/>
  <c r="BV195" i="29"/>
  <c r="AT195" i="5" s="1"/>
  <c r="BW195" i="29"/>
  <c r="BX195" i="29"/>
  <c r="BY195" i="29"/>
  <c r="AU195" i="5" s="1"/>
  <c r="BZ195" i="29"/>
  <c r="AV195" i="5" s="1"/>
  <c r="CA195" i="29"/>
  <c r="AW195" i="5" s="1"/>
  <c r="P196" i="29"/>
  <c r="Q196" i="29"/>
  <c r="R196" i="29"/>
  <c r="S196" i="29"/>
  <c r="E196" i="5" s="1"/>
  <c r="T196" i="29"/>
  <c r="F196" i="5" s="1"/>
  <c r="U196" i="29"/>
  <c r="G196" i="5" s="1"/>
  <c r="V196" i="29"/>
  <c r="H196" i="5" s="1"/>
  <c r="W196" i="29"/>
  <c r="I196" i="5" s="1"/>
  <c r="X196" i="29"/>
  <c r="J196" i="5" s="1"/>
  <c r="Y196" i="29"/>
  <c r="K196" i="5" s="1"/>
  <c r="Z196" i="29"/>
  <c r="AA196" i="29"/>
  <c r="L196" i="5" s="1"/>
  <c r="AB196" i="29"/>
  <c r="M196" i="5" s="1"/>
  <c r="AC196" i="29"/>
  <c r="N196" i="5" s="1"/>
  <c r="AD196" i="29"/>
  <c r="O196" i="5" s="1"/>
  <c r="AE196" i="29"/>
  <c r="AF196" i="29"/>
  <c r="P196" i="5" s="1"/>
  <c r="AG196" i="29"/>
  <c r="Q196" i="5" s="1"/>
  <c r="AH196" i="29"/>
  <c r="AI196" i="29"/>
  <c r="R196" i="5" s="1"/>
  <c r="AJ196" i="29"/>
  <c r="S196" i="5" s="1"/>
  <c r="AK196" i="29"/>
  <c r="AL196" i="29"/>
  <c r="T196" i="5" s="1"/>
  <c r="AM196" i="29"/>
  <c r="U196" i="5" s="1"/>
  <c r="AN196" i="29"/>
  <c r="V196" i="5" s="1"/>
  <c r="AO196" i="29"/>
  <c r="W196" i="5" s="1"/>
  <c r="AP196" i="29"/>
  <c r="AQ196" i="29"/>
  <c r="X196" i="5" s="1"/>
  <c r="AR196" i="29"/>
  <c r="Y196" i="5" s="1"/>
  <c r="AS196" i="29"/>
  <c r="Z196" i="5" s="1"/>
  <c r="AT196" i="29"/>
  <c r="AA196" i="5" s="1"/>
  <c r="AU196" i="29"/>
  <c r="AV196" i="29"/>
  <c r="AB196" i="5" s="1"/>
  <c r="AW196" i="29"/>
  <c r="AX196" i="29"/>
  <c r="AC196" i="5" s="1"/>
  <c r="AY196" i="29"/>
  <c r="AD196" i="5" s="1"/>
  <c r="AZ196" i="29"/>
  <c r="BA196" i="29"/>
  <c r="AE196" i="5" s="1"/>
  <c r="BB196" i="29"/>
  <c r="BC196" i="29"/>
  <c r="AF196" i="5" s="1"/>
  <c r="BD196" i="29"/>
  <c r="AG196" i="5" s="1"/>
  <c r="BE196" i="29"/>
  <c r="AH196" i="5" s="1"/>
  <c r="BF196" i="29"/>
  <c r="AI196" i="5" s="1"/>
  <c r="BG196" i="29"/>
  <c r="BH196" i="29"/>
  <c r="AJ196" i="5" s="1"/>
  <c r="BI196" i="29"/>
  <c r="AK196" i="5" s="1"/>
  <c r="BJ196" i="29"/>
  <c r="BK196" i="29"/>
  <c r="AL196" i="5" s="1"/>
  <c r="BL196" i="29"/>
  <c r="BM196" i="29"/>
  <c r="BN196" i="29"/>
  <c r="BO196" i="29"/>
  <c r="AM196" i="5" s="1"/>
  <c r="BP196" i="29"/>
  <c r="AN196" i="5" s="1"/>
  <c r="BQ196" i="29"/>
  <c r="AO196" i="5" s="1"/>
  <c r="BR196" i="29"/>
  <c r="AP196" i="5" s="1"/>
  <c r="BS196" i="29"/>
  <c r="AQ196" i="5" s="1"/>
  <c r="BT196" i="29"/>
  <c r="AR196" i="5" s="1"/>
  <c r="BU196" i="29"/>
  <c r="AS196" i="5" s="1"/>
  <c r="BV196" i="29"/>
  <c r="AT196" i="5" s="1"/>
  <c r="BW196" i="29"/>
  <c r="BX196" i="29"/>
  <c r="BY196" i="29"/>
  <c r="AU196" i="5" s="1"/>
  <c r="BZ196" i="29"/>
  <c r="AV196" i="5" s="1"/>
  <c r="CA196" i="29"/>
  <c r="AW196" i="5" s="1"/>
  <c r="P197" i="29"/>
  <c r="Q197" i="29"/>
  <c r="R197" i="29"/>
  <c r="S197" i="29"/>
  <c r="E197" i="5" s="1"/>
  <c r="T197" i="29"/>
  <c r="F197" i="5" s="1"/>
  <c r="U197" i="29"/>
  <c r="G197" i="5" s="1"/>
  <c r="V197" i="29"/>
  <c r="H197" i="5" s="1"/>
  <c r="W197" i="29"/>
  <c r="I197" i="5" s="1"/>
  <c r="X197" i="29"/>
  <c r="J197" i="5" s="1"/>
  <c r="Y197" i="29"/>
  <c r="K197" i="5" s="1"/>
  <c r="Z197" i="29"/>
  <c r="AA197" i="29"/>
  <c r="L197" i="5" s="1"/>
  <c r="AB197" i="29"/>
  <c r="M197" i="5" s="1"/>
  <c r="AC197" i="29"/>
  <c r="N197" i="5" s="1"/>
  <c r="AD197" i="29"/>
  <c r="O197" i="5" s="1"/>
  <c r="AE197" i="29"/>
  <c r="AF197" i="29"/>
  <c r="P197" i="5" s="1"/>
  <c r="AG197" i="29"/>
  <c r="Q197" i="5" s="1"/>
  <c r="AH197" i="29"/>
  <c r="AI197" i="29"/>
  <c r="R197" i="5" s="1"/>
  <c r="AJ197" i="29"/>
  <c r="S197" i="5" s="1"/>
  <c r="AK197" i="29"/>
  <c r="AL197" i="29"/>
  <c r="T197" i="5" s="1"/>
  <c r="AM197" i="29"/>
  <c r="U197" i="5" s="1"/>
  <c r="AN197" i="29"/>
  <c r="V197" i="5" s="1"/>
  <c r="AO197" i="29"/>
  <c r="W197" i="5" s="1"/>
  <c r="AP197" i="29"/>
  <c r="AQ197" i="29"/>
  <c r="X197" i="5" s="1"/>
  <c r="AR197" i="29"/>
  <c r="Y197" i="5" s="1"/>
  <c r="AS197" i="29"/>
  <c r="Z197" i="5" s="1"/>
  <c r="AT197" i="29"/>
  <c r="AA197" i="5" s="1"/>
  <c r="AU197" i="29"/>
  <c r="AV197" i="29"/>
  <c r="AB197" i="5" s="1"/>
  <c r="AW197" i="29"/>
  <c r="AX197" i="29"/>
  <c r="AC197" i="5" s="1"/>
  <c r="AY197" i="29"/>
  <c r="AD197" i="5" s="1"/>
  <c r="AZ197" i="29"/>
  <c r="BA197" i="29"/>
  <c r="AE197" i="5" s="1"/>
  <c r="BB197" i="29"/>
  <c r="BC197" i="29"/>
  <c r="AF197" i="5" s="1"/>
  <c r="BD197" i="29"/>
  <c r="AG197" i="5" s="1"/>
  <c r="BE197" i="29"/>
  <c r="AH197" i="5" s="1"/>
  <c r="BF197" i="29"/>
  <c r="AI197" i="5" s="1"/>
  <c r="BG197" i="29"/>
  <c r="BH197" i="29"/>
  <c r="AJ197" i="5" s="1"/>
  <c r="BI197" i="29"/>
  <c r="AK197" i="5" s="1"/>
  <c r="BJ197" i="29"/>
  <c r="BK197" i="29"/>
  <c r="AL197" i="5" s="1"/>
  <c r="BL197" i="29"/>
  <c r="BM197" i="29"/>
  <c r="BN197" i="29"/>
  <c r="BO197" i="29"/>
  <c r="AM197" i="5" s="1"/>
  <c r="BP197" i="29"/>
  <c r="AN197" i="5" s="1"/>
  <c r="BQ197" i="29"/>
  <c r="AO197" i="5" s="1"/>
  <c r="BR197" i="29"/>
  <c r="AP197" i="5" s="1"/>
  <c r="BS197" i="29"/>
  <c r="AQ197" i="5" s="1"/>
  <c r="BT197" i="29"/>
  <c r="AR197" i="5" s="1"/>
  <c r="BU197" i="29"/>
  <c r="AS197" i="5" s="1"/>
  <c r="BV197" i="29"/>
  <c r="AT197" i="5" s="1"/>
  <c r="BW197" i="29"/>
  <c r="BX197" i="29"/>
  <c r="BY197" i="29"/>
  <c r="AU197" i="5" s="1"/>
  <c r="BZ197" i="29"/>
  <c r="AV197" i="5" s="1"/>
  <c r="CA197" i="29"/>
  <c r="AW197" i="5" s="1"/>
  <c r="P198" i="29"/>
  <c r="Q198" i="29"/>
  <c r="R198" i="29"/>
  <c r="S198" i="29"/>
  <c r="E198" i="5" s="1"/>
  <c r="T198" i="29"/>
  <c r="F198" i="5" s="1"/>
  <c r="U198" i="29"/>
  <c r="G198" i="5" s="1"/>
  <c r="V198" i="29"/>
  <c r="H198" i="5" s="1"/>
  <c r="W198" i="29"/>
  <c r="I198" i="5" s="1"/>
  <c r="X198" i="29"/>
  <c r="J198" i="5" s="1"/>
  <c r="Y198" i="29"/>
  <c r="K198" i="5" s="1"/>
  <c r="Z198" i="29"/>
  <c r="AA198" i="29"/>
  <c r="L198" i="5" s="1"/>
  <c r="AB198" i="29"/>
  <c r="M198" i="5" s="1"/>
  <c r="AC198" i="29"/>
  <c r="N198" i="5" s="1"/>
  <c r="AD198" i="29"/>
  <c r="O198" i="5" s="1"/>
  <c r="AE198" i="29"/>
  <c r="AF198" i="29"/>
  <c r="P198" i="5" s="1"/>
  <c r="AG198" i="29"/>
  <c r="Q198" i="5" s="1"/>
  <c r="AH198" i="29"/>
  <c r="AI198" i="29"/>
  <c r="R198" i="5" s="1"/>
  <c r="AJ198" i="29"/>
  <c r="S198" i="5" s="1"/>
  <c r="AK198" i="29"/>
  <c r="AL198" i="29"/>
  <c r="T198" i="5" s="1"/>
  <c r="AM198" i="29"/>
  <c r="U198" i="5" s="1"/>
  <c r="AN198" i="29"/>
  <c r="V198" i="5" s="1"/>
  <c r="AO198" i="29"/>
  <c r="W198" i="5" s="1"/>
  <c r="AP198" i="29"/>
  <c r="AQ198" i="29"/>
  <c r="X198" i="5" s="1"/>
  <c r="AR198" i="29"/>
  <c r="Y198" i="5" s="1"/>
  <c r="AS198" i="29"/>
  <c r="Z198" i="5" s="1"/>
  <c r="AT198" i="29"/>
  <c r="AA198" i="5" s="1"/>
  <c r="AU198" i="29"/>
  <c r="AV198" i="29"/>
  <c r="AB198" i="5" s="1"/>
  <c r="AW198" i="29"/>
  <c r="AX198" i="29"/>
  <c r="AC198" i="5" s="1"/>
  <c r="AY198" i="29"/>
  <c r="AD198" i="5" s="1"/>
  <c r="AZ198" i="29"/>
  <c r="BA198" i="29"/>
  <c r="AE198" i="5" s="1"/>
  <c r="BB198" i="29"/>
  <c r="BC198" i="29"/>
  <c r="AF198" i="5" s="1"/>
  <c r="BD198" i="29"/>
  <c r="AG198" i="5" s="1"/>
  <c r="BE198" i="29"/>
  <c r="AH198" i="5" s="1"/>
  <c r="BF198" i="29"/>
  <c r="AI198" i="5" s="1"/>
  <c r="BG198" i="29"/>
  <c r="BH198" i="29"/>
  <c r="AJ198" i="5" s="1"/>
  <c r="BI198" i="29"/>
  <c r="AK198" i="5" s="1"/>
  <c r="BJ198" i="29"/>
  <c r="BK198" i="29"/>
  <c r="AL198" i="5" s="1"/>
  <c r="BL198" i="29"/>
  <c r="BM198" i="29"/>
  <c r="BN198" i="29"/>
  <c r="BO198" i="29"/>
  <c r="AM198" i="5" s="1"/>
  <c r="BP198" i="29"/>
  <c r="AN198" i="5" s="1"/>
  <c r="BQ198" i="29"/>
  <c r="AO198" i="5" s="1"/>
  <c r="BR198" i="29"/>
  <c r="AP198" i="5" s="1"/>
  <c r="BS198" i="29"/>
  <c r="AQ198" i="5" s="1"/>
  <c r="BT198" i="29"/>
  <c r="AR198" i="5" s="1"/>
  <c r="BU198" i="29"/>
  <c r="AS198" i="5" s="1"/>
  <c r="BV198" i="29"/>
  <c r="AT198" i="5" s="1"/>
  <c r="BW198" i="29"/>
  <c r="BX198" i="29"/>
  <c r="BY198" i="29"/>
  <c r="AU198" i="5" s="1"/>
  <c r="BZ198" i="29"/>
  <c r="AV198" i="5" s="1"/>
  <c r="CA198" i="29"/>
  <c r="AW198" i="5" s="1"/>
  <c r="P199" i="29"/>
  <c r="Q199" i="29"/>
  <c r="R199" i="29"/>
  <c r="S199" i="29"/>
  <c r="E199" i="5" s="1"/>
  <c r="T199" i="29"/>
  <c r="F199" i="5" s="1"/>
  <c r="U199" i="29"/>
  <c r="G199" i="5" s="1"/>
  <c r="V199" i="29"/>
  <c r="H199" i="5" s="1"/>
  <c r="W199" i="29"/>
  <c r="I199" i="5" s="1"/>
  <c r="X199" i="29"/>
  <c r="J199" i="5" s="1"/>
  <c r="Y199" i="29"/>
  <c r="K199" i="5" s="1"/>
  <c r="Z199" i="29"/>
  <c r="AA199" i="29"/>
  <c r="L199" i="5" s="1"/>
  <c r="AB199" i="29"/>
  <c r="M199" i="5" s="1"/>
  <c r="AC199" i="29"/>
  <c r="N199" i="5" s="1"/>
  <c r="AD199" i="29"/>
  <c r="O199" i="5" s="1"/>
  <c r="AE199" i="29"/>
  <c r="AF199" i="29"/>
  <c r="P199" i="5" s="1"/>
  <c r="AG199" i="29"/>
  <c r="Q199" i="5" s="1"/>
  <c r="AH199" i="29"/>
  <c r="AI199" i="29"/>
  <c r="R199" i="5" s="1"/>
  <c r="AJ199" i="29"/>
  <c r="S199" i="5" s="1"/>
  <c r="AK199" i="29"/>
  <c r="AL199" i="29"/>
  <c r="T199" i="5" s="1"/>
  <c r="AM199" i="29"/>
  <c r="U199" i="5" s="1"/>
  <c r="AN199" i="29"/>
  <c r="V199" i="5" s="1"/>
  <c r="AO199" i="29"/>
  <c r="W199" i="5" s="1"/>
  <c r="AP199" i="29"/>
  <c r="AQ199" i="29"/>
  <c r="X199" i="5" s="1"/>
  <c r="AR199" i="29"/>
  <c r="Y199" i="5" s="1"/>
  <c r="AS199" i="29"/>
  <c r="Z199" i="5" s="1"/>
  <c r="AT199" i="29"/>
  <c r="AA199" i="5" s="1"/>
  <c r="AU199" i="29"/>
  <c r="AV199" i="29"/>
  <c r="AB199" i="5" s="1"/>
  <c r="AW199" i="29"/>
  <c r="AX199" i="29"/>
  <c r="AC199" i="5" s="1"/>
  <c r="AY199" i="29"/>
  <c r="AD199" i="5" s="1"/>
  <c r="AZ199" i="29"/>
  <c r="BA199" i="29"/>
  <c r="AE199" i="5" s="1"/>
  <c r="BB199" i="29"/>
  <c r="BC199" i="29"/>
  <c r="AF199" i="5" s="1"/>
  <c r="BD199" i="29"/>
  <c r="AG199" i="5" s="1"/>
  <c r="BE199" i="29"/>
  <c r="AH199" i="5" s="1"/>
  <c r="BF199" i="29"/>
  <c r="AI199" i="5" s="1"/>
  <c r="BG199" i="29"/>
  <c r="BH199" i="29"/>
  <c r="AJ199" i="5" s="1"/>
  <c r="BI199" i="29"/>
  <c r="AK199" i="5" s="1"/>
  <c r="BJ199" i="29"/>
  <c r="BK199" i="29"/>
  <c r="AL199" i="5" s="1"/>
  <c r="BL199" i="29"/>
  <c r="BM199" i="29"/>
  <c r="BN199" i="29"/>
  <c r="BO199" i="29"/>
  <c r="AM199" i="5" s="1"/>
  <c r="BP199" i="29"/>
  <c r="AN199" i="5" s="1"/>
  <c r="BQ199" i="29"/>
  <c r="AO199" i="5" s="1"/>
  <c r="BR199" i="29"/>
  <c r="AP199" i="5" s="1"/>
  <c r="BS199" i="29"/>
  <c r="AQ199" i="5" s="1"/>
  <c r="BT199" i="29"/>
  <c r="AR199" i="5" s="1"/>
  <c r="BU199" i="29"/>
  <c r="AS199" i="5" s="1"/>
  <c r="BV199" i="29"/>
  <c r="AT199" i="5" s="1"/>
  <c r="BW199" i="29"/>
  <c r="BX199" i="29"/>
  <c r="BY199" i="29"/>
  <c r="AU199" i="5" s="1"/>
  <c r="BZ199" i="29"/>
  <c r="AV199" i="5" s="1"/>
  <c r="CA199" i="29"/>
  <c r="AW199" i="5" s="1"/>
  <c r="P200" i="29"/>
  <c r="Q200" i="29"/>
  <c r="R200" i="29"/>
  <c r="S200" i="29"/>
  <c r="E200" i="5" s="1"/>
  <c r="T200" i="29"/>
  <c r="F200" i="5" s="1"/>
  <c r="U200" i="29"/>
  <c r="G200" i="5" s="1"/>
  <c r="V200" i="29"/>
  <c r="H200" i="5" s="1"/>
  <c r="W200" i="29"/>
  <c r="I200" i="5" s="1"/>
  <c r="X200" i="29"/>
  <c r="J200" i="5" s="1"/>
  <c r="Y200" i="29"/>
  <c r="K200" i="5" s="1"/>
  <c r="Z200" i="29"/>
  <c r="AA200" i="29"/>
  <c r="L200" i="5" s="1"/>
  <c r="AB200" i="29"/>
  <c r="M200" i="5" s="1"/>
  <c r="AC200" i="29"/>
  <c r="N200" i="5" s="1"/>
  <c r="AD200" i="29"/>
  <c r="O200" i="5" s="1"/>
  <c r="AE200" i="29"/>
  <c r="AF200" i="29"/>
  <c r="P200" i="5" s="1"/>
  <c r="AG200" i="29"/>
  <c r="Q200" i="5" s="1"/>
  <c r="AH200" i="29"/>
  <c r="AI200" i="29"/>
  <c r="R200" i="5" s="1"/>
  <c r="AJ200" i="29"/>
  <c r="S200" i="5" s="1"/>
  <c r="AK200" i="29"/>
  <c r="AL200" i="29"/>
  <c r="T200" i="5" s="1"/>
  <c r="AM200" i="29"/>
  <c r="U200" i="5" s="1"/>
  <c r="AN200" i="29"/>
  <c r="V200" i="5" s="1"/>
  <c r="AO200" i="29"/>
  <c r="W200" i="5" s="1"/>
  <c r="AP200" i="29"/>
  <c r="AQ200" i="29"/>
  <c r="X200" i="5" s="1"/>
  <c r="AR200" i="29"/>
  <c r="Y200" i="5" s="1"/>
  <c r="AS200" i="29"/>
  <c r="Z200" i="5" s="1"/>
  <c r="AT200" i="29"/>
  <c r="AA200" i="5" s="1"/>
  <c r="AU200" i="29"/>
  <c r="AV200" i="29"/>
  <c r="AB200" i="5" s="1"/>
  <c r="AW200" i="29"/>
  <c r="AX200" i="29"/>
  <c r="AC200" i="5" s="1"/>
  <c r="AY200" i="29"/>
  <c r="AD200" i="5" s="1"/>
  <c r="AZ200" i="29"/>
  <c r="BA200" i="29"/>
  <c r="AE200" i="5" s="1"/>
  <c r="BB200" i="29"/>
  <c r="BC200" i="29"/>
  <c r="AF200" i="5" s="1"/>
  <c r="BD200" i="29"/>
  <c r="AG200" i="5" s="1"/>
  <c r="BE200" i="29"/>
  <c r="AH200" i="5" s="1"/>
  <c r="BF200" i="29"/>
  <c r="AI200" i="5" s="1"/>
  <c r="BG200" i="29"/>
  <c r="BH200" i="29"/>
  <c r="AJ200" i="5" s="1"/>
  <c r="BI200" i="29"/>
  <c r="AK200" i="5" s="1"/>
  <c r="BJ200" i="29"/>
  <c r="BK200" i="29"/>
  <c r="AL200" i="5" s="1"/>
  <c r="BL200" i="29"/>
  <c r="BM200" i="29"/>
  <c r="BN200" i="29"/>
  <c r="BO200" i="29"/>
  <c r="AM200" i="5" s="1"/>
  <c r="BP200" i="29"/>
  <c r="AN200" i="5" s="1"/>
  <c r="BQ200" i="29"/>
  <c r="AO200" i="5" s="1"/>
  <c r="BR200" i="29"/>
  <c r="AP200" i="5" s="1"/>
  <c r="BS200" i="29"/>
  <c r="AQ200" i="5" s="1"/>
  <c r="BT200" i="29"/>
  <c r="AR200" i="5" s="1"/>
  <c r="BU200" i="29"/>
  <c r="AS200" i="5" s="1"/>
  <c r="BV200" i="29"/>
  <c r="AT200" i="5" s="1"/>
  <c r="BW200" i="29"/>
  <c r="BX200" i="29"/>
  <c r="BY200" i="29"/>
  <c r="AU200" i="5" s="1"/>
  <c r="BZ200" i="29"/>
  <c r="AV200" i="5" s="1"/>
  <c r="CA200" i="29"/>
  <c r="AW200" i="5" s="1"/>
  <c r="P201" i="29"/>
  <c r="Q201" i="29"/>
  <c r="R201" i="29"/>
  <c r="S201" i="29"/>
  <c r="E201" i="5" s="1"/>
  <c r="T201" i="29"/>
  <c r="F201" i="5" s="1"/>
  <c r="U201" i="29"/>
  <c r="G201" i="5" s="1"/>
  <c r="V201" i="29"/>
  <c r="H201" i="5" s="1"/>
  <c r="W201" i="29"/>
  <c r="I201" i="5" s="1"/>
  <c r="X201" i="29"/>
  <c r="J201" i="5" s="1"/>
  <c r="Y201" i="29"/>
  <c r="K201" i="5" s="1"/>
  <c r="Z201" i="29"/>
  <c r="AA201" i="29"/>
  <c r="L201" i="5" s="1"/>
  <c r="AB201" i="29"/>
  <c r="M201" i="5" s="1"/>
  <c r="AC201" i="29"/>
  <c r="N201" i="5" s="1"/>
  <c r="AD201" i="29"/>
  <c r="O201" i="5" s="1"/>
  <c r="AE201" i="29"/>
  <c r="AF201" i="29"/>
  <c r="P201" i="5" s="1"/>
  <c r="AG201" i="29"/>
  <c r="Q201" i="5" s="1"/>
  <c r="AH201" i="29"/>
  <c r="AI201" i="29"/>
  <c r="R201" i="5" s="1"/>
  <c r="AJ201" i="29"/>
  <c r="S201" i="5" s="1"/>
  <c r="AK201" i="29"/>
  <c r="AL201" i="29"/>
  <c r="T201" i="5" s="1"/>
  <c r="AM201" i="29"/>
  <c r="U201" i="5" s="1"/>
  <c r="AN201" i="29"/>
  <c r="V201" i="5" s="1"/>
  <c r="AO201" i="29"/>
  <c r="W201" i="5" s="1"/>
  <c r="AP201" i="29"/>
  <c r="AQ201" i="29"/>
  <c r="X201" i="5" s="1"/>
  <c r="AR201" i="29"/>
  <c r="Y201" i="5" s="1"/>
  <c r="AS201" i="29"/>
  <c r="Z201" i="5" s="1"/>
  <c r="AT201" i="29"/>
  <c r="AA201" i="5" s="1"/>
  <c r="AU201" i="29"/>
  <c r="AV201" i="29"/>
  <c r="AB201" i="5" s="1"/>
  <c r="AW201" i="29"/>
  <c r="AX201" i="29"/>
  <c r="AC201" i="5" s="1"/>
  <c r="AY201" i="29"/>
  <c r="AD201" i="5" s="1"/>
  <c r="AZ201" i="29"/>
  <c r="BA201" i="29"/>
  <c r="AE201" i="5" s="1"/>
  <c r="BB201" i="29"/>
  <c r="BC201" i="29"/>
  <c r="AF201" i="5" s="1"/>
  <c r="BD201" i="29"/>
  <c r="AG201" i="5" s="1"/>
  <c r="BE201" i="29"/>
  <c r="AH201" i="5" s="1"/>
  <c r="BF201" i="29"/>
  <c r="AI201" i="5" s="1"/>
  <c r="BG201" i="29"/>
  <c r="BH201" i="29"/>
  <c r="AJ201" i="5" s="1"/>
  <c r="BI201" i="29"/>
  <c r="AK201" i="5" s="1"/>
  <c r="BJ201" i="29"/>
  <c r="BK201" i="29"/>
  <c r="AL201" i="5" s="1"/>
  <c r="BL201" i="29"/>
  <c r="BM201" i="29"/>
  <c r="BN201" i="29"/>
  <c r="BO201" i="29"/>
  <c r="AM201" i="5" s="1"/>
  <c r="BP201" i="29"/>
  <c r="AN201" i="5" s="1"/>
  <c r="BQ201" i="29"/>
  <c r="AO201" i="5" s="1"/>
  <c r="BR201" i="29"/>
  <c r="AP201" i="5" s="1"/>
  <c r="BS201" i="29"/>
  <c r="AQ201" i="5" s="1"/>
  <c r="BT201" i="29"/>
  <c r="AR201" i="5" s="1"/>
  <c r="BU201" i="29"/>
  <c r="AS201" i="5" s="1"/>
  <c r="BV201" i="29"/>
  <c r="AT201" i="5" s="1"/>
  <c r="BW201" i="29"/>
  <c r="BX201" i="29"/>
  <c r="BY201" i="29"/>
  <c r="AU201" i="5" s="1"/>
  <c r="BZ201" i="29"/>
  <c r="AV201" i="5" s="1"/>
  <c r="CA201" i="29"/>
  <c r="AW201" i="5" s="1"/>
  <c r="P202" i="29"/>
  <c r="Q202" i="29"/>
  <c r="R202" i="29"/>
  <c r="S202" i="29"/>
  <c r="E202" i="5" s="1"/>
  <c r="T202" i="29"/>
  <c r="F202" i="5" s="1"/>
  <c r="U202" i="29"/>
  <c r="G202" i="5" s="1"/>
  <c r="V202" i="29"/>
  <c r="H202" i="5" s="1"/>
  <c r="W202" i="29"/>
  <c r="I202" i="5" s="1"/>
  <c r="X202" i="29"/>
  <c r="J202" i="5" s="1"/>
  <c r="Y202" i="29"/>
  <c r="K202" i="5" s="1"/>
  <c r="Z202" i="29"/>
  <c r="AA202" i="29"/>
  <c r="L202" i="5" s="1"/>
  <c r="AB202" i="29"/>
  <c r="M202" i="5" s="1"/>
  <c r="AC202" i="29"/>
  <c r="N202" i="5" s="1"/>
  <c r="AD202" i="29"/>
  <c r="O202" i="5" s="1"/>
  <c r="AE202" i="29"/>
  <c r="AF202" i="29"/>
  <c r="P202" i="5" s="1"/>
  <c r="AG202" i="29"/>
  <c r="Q202" i="5" s="1"/>
  <c r="AH202" i="29"/>
  <c r="AI202" i="29"/>
  <c r="R202" i="5" s="1"/>
  <c r="AJ202" i="29"/>
  <c r="S202" i="5" s="1"/>
  <c r="AK202" i="29"/>
  <c r="AL202" i="29"/>
  <c r="T202" i="5" s="1"/>
  <c r="AM202" i="29"/>
  <c r="U202" i="5" s="1"/>
  <c r="AN202" i="29"/>
  <c r="V202" i="5" s="1"/>
  <c r="AO202" i="29"/>
  <c r="W202" i="5" s="1"/>
  <c r="AP202" i="29"/>
  <c r="AQ202" i="29"/>
  <c r="X202" i="5" s="1"/>
  <c r="AR202" i="29"/>
  <c r="Y202" i="5" s="1"/>
  <c r="AS202" i="29"/>
  <c r="Z202" i="5" s="1"/>
  <c r="AT202" i="29"/>
  <c r="AA202" i="5" s="1"/>
  <c r="AU202" i="29"/>
  <c r="AV202" i="29"/>
  <c r="AB202" i="5" s="1"/>
  <c r="AW202" i="29"/>
  <c r="AX202" i="29"/>
  <c r="AC202" i="5" s="1"/>
  <c r="AY202" i="29"/>
  <c r="AD202" i="5" s="1"/>
  <c r="AZ202" i="29"/>
  <c r="BA202" i="29"/>
  <c r="AE202" i="5" s="1"/>
  <c r="BB202" i="29"/>
  <c r="BC202" i="29"/>
  <c r="AF202" i="5" s="1"/>
  <c r="BD202" i="29"/>
  <c r="AG202" i="5" s="1"/>
  <c r="BE202" i="29"/>
  <c r="AH202" i="5" s="1"/>
  <c r="BF202" i="29"/>
  <c r="AI202" i="5" s="1"/>
  <c r="BG202" i="29"/>
  <c r="BH202" i="29"/>
  <c r="AJ202" i="5" s="1"/>
  <c r="BI202" i="29"/>
  <c r="AK202" i="5" s="1"/>
  <c r="BJ202" i="29"/>
  <c r="BK202" i="29"/>
  <c r="AL202" i="5" s="1"/>
  <c r="BL202" i="29"/>
  <c r="BM202" i="29"/>
  <c r="BN202" i="29"/>
  <c r="BO202" i="29"/>
  <c r="AM202" i="5" s="1"/>
  <c r="BP202" i="29"/>
  <c r="AN202" i="5" s="1"/>
  <c r="BQ202" i="29"/>
  <c r="AO202" i="5" s="1"/>
  <c r="BR202" i="29"/>
  <c r="AP202" i="5" s="1"/>
  <c r="BS202" i="29"/>
  <c r="AQ202" i="5" s="1"/>
  <c r="BT202" i="29"/>
  <c r="AR202" i="5" s="1"/>
  <c r="BU202" i="29"/>
  <c r="AS202" i="5" s="1"/>
  <c r="BV202" i="29"/>
  <c r="AT202" i="5" s="1"/>
  <c r="BW202" i="29"/>
  <c r="BX202" i="29"/>
  <c r="BY202" i="29"/>
  <c r="AU202" i="5" s="1"/>
  <c r="BZ202" i="29"/>
  <c r="AV202" i="5" s="1"/>
  <c r="CA202" i="29"/>
  <c r="AW202" i="5" s="1"/>
  <c r="P203" i="29"/>
  <c r="Q203" i="29"/>
  <c r="R203" i="29"/>
  <c r="S203" i="29"/>
  <c r="E203" i="5" s="1"/>
  <c r="E203" i="7" s="1"/>
  <c r="T203" i="29"/>
  <c r="F203" i="5" s="1"/>
  <c r="F203" i="7" s="1"/>
  <c r="U203" i="29"/>
  <c r="G203" i="5" s="1"/>
  <c r="G203" i="7" s="1"/>
  <c r="V203" i="29"/>
  <c r="H203" i="5" s="1"/>
  <c r="H203" i="7" s="1"/>
  <c r="W203" i="29"/>
  <c r="I203" i="5" s="1"/>
  <c r="I203" i="7" s="1"/>
  <c r="X203" i="29"/>
  <c r="J203" i="5" s="1"/>
  <c r="J203" i="7" s="1"/>
  <c r="Y203" i="29"/>
  <c r="K203" i="5" s="1"/>
  <c r="K203" i="7" s="1"/>
  <c r="Z203" i="29"/>
  <c r="AA203" i="29"/>
  <c r="L203" i="5" s="1"/>
  <c r="L203" i="7" s="1"/>
  <c r="AB203" i="29"/>
  <c r="M203" i="5" s="1"/>
  <c r="M203" i="7" s="1"/>
  <c r="AC203" i="29"/>
  <c r="N203" i="5" s="1"/>
  <c r="N203" i="7" s="1"/>
  <c r="AD203" i="29"/>
  <c r="O203" i="5" s="1"/>
  <c r="O203" i="7" s="1"/>
  <c r="AE203" i="29"/>
  <c r="AF203" i="29"/>
  <c r="P203" i="5" s="1"/>
  <c r="P203" i="7" s="1"/>
  <c r="AG203" i="29"/>
  <c r="Q203" i="5" s="1"/>
  <c r="Q203" i="7" s="1"/>
  <c r="AH203" i="29"/>
  <c r="AI203" i="29"/>
  <c r="R203" i="5" s="1"/>
  <c r="R203" i="7" s="1"/>
  <c r="AJ203" i="29"/>
  <c r="S203" i="5" s="1"/>
  <c r="S203" i="7" s="1"/>
  <c r="AK203" i="29"/>
  <c r="AL203" i="29"/>
  <c r="T203" i="5" s="1"/>
  <c r="T203" i="7" s="1"/>
  <c r="AM203" i="29"/>
  <c r="U203" i="5" s="1"/>
  <c r="U203" i="7" s="1"/>
  <c r="AN203" i="29"/>
  <c r="V203" i="5" s="1"/>
  <c r="V203" i="7" s="1"/>
  <c r="AO203" i="29"/>
  <c r="W203" i="5" s="1"/>
  <c r="W203" i="7" s="1"/>
  <c r="AP203" i="29"/>
  <c r="AQ203" i="29"/>
  <c r="X203" i="5" s="1"/>
  <c r="X203" i="7" s="1"/>
  <c r="AR203" i="29"/>
  <c r="Y203" i="5" s="1"/>
  <c r="Y203" i="7" s="1"/>
  <c r="AS203" i="29"/>
  <c r="Z203" i="5" s="1"/>
  <c r="Z203" i="7" s="1"/>
  <c r="AT203" i="29"/>
  <c r="AA203" i="5" s="1"/>
  <c r="AA203" i="7" s="1"/>
  <c r="AU203" i="29"/>
  <c r="AV203" i="29"/>
  <c r="AB203" i="5" s="1"/>
  <c r="AB203" i="7" s="1"/>
  <c r="AW203" i="29"/>
  <c r="AX203" i="29"/>
  <c r="AC203" i="5" s="1"/>
  <c r="AC203" i="7" s="1"/>
  <c r="AY203" i="29"/>
  <c r="AD203" i="5" s="1"/>
  <c r="AD203" i="7" s="1"/>
  <c r="AZ203" i="29"/>
  <c r="BA203" i="29"/>
  <c r="AE203" i="5" s="1"/>
  <c r="AE203" i="7" s="1"/>
  <c r="BB203" i="29"/>
  <c r="BC203" i="29"/>
  <c r="AF203" i="5" s="1"/>
  <c r="AF203" i="7" s="1"/>
  <c r="BD203" i="29"/>
  <c r="AG203" i="5" s="1"/>
  <c r="AG203" i="7" s="1"/>
  <c r="BE203" i="29"/>
  <c r="AH203" i="5" s="1"/>
  <c r="AH203" i="7" s="1"/>
  <c r="BF203" i="29"/>
  <c r="AI203" i="5" s="1"/>
  <c r="AI203" i="7" s="1"/>
  <c r="BG203" i="29"/>
  <c r="BH203" i="29"/>
  <c r="AJ203" i="5" s="1"/>
  <c r="AJ203" i="7" s="1"/>
  <c r="BI203" i="29"/>
  <c r="AK203" i="5" s="1"/>
  <c r="AK203" i="7" s="1"/>
  <c r="BJ203" i="29"/>
  <c r="BK203" i="29"/>
  <c r="AL203" i="5" s="1"/>
  <c r="AL203" i="7" s="1"/>
  <c r="BL203" i="29"/>
  <c r="BM203" i="29"/>
  <c r="BN203" i="29"/>
  <c r="BO203" i="29"/>
  <c r="AM203" i="5" s="1"/>
  <c r="AM203" i="7" s="1"/>
  <c r="BP203" i="29"/>
  <c r="AN203" i="5" s="1"/>
  <c r="AN203" i="7" s="1"/>
  <c r="BQ203" i="29"/>
  <c r="AO203" i="5" s="1"/>
  <c r="AO203" i="7" s="1"/>
  <c r="BR203" i="29"/>
  <c r="AP203" i="5" s="1"/>
  <c r="BS203" i="29"/>
  <c r="AQ203" i="5" s="1"/>
  <c r="BT203" i="29"/>
  <c r="AR203" i="5" s="1"/>
  <c r="BU203" i="29"/>
  <c r="AS203" i="5" s="1"/>
  <c r="BV203" i="29"/>
  <c r="AT203" i="5" s="1"/>
  <c r="BW203" i="29"/>
  <c r="BX203" i="29"/>
  <c r="BY203" i="29"/>
  <c r="AU203" i="5" s="1"/>
  <c r="BZ203" i="29"/>
  <c r="AV203" i="5" s="1"/>
  <c r="CA203" i="29"/>
  <c r="AW203" i="5" s="1"/>
  <c r="AW203" i="7" s="1"/>
  <c r="P204" i="29"/>
  <c r="Q204" i="29"/>
  <c r="R204" i="29"/>
  <c r="S204" i="29"/>
  <c r="E204" i="5" s="1"/>
  <c r="E204" i="7" s="1"/>
  <c r="T204" i="29"/>
  <c r="F204" i="5" s="1"/>
  <c r="F204" i="7" s="1"/>
  <c r="U204" i="29"/>
  <c r="G204" i="5" s="1"/>
  <c r="G204" i="7" s="1"/>
  <c r="V204" i="29"/>
  <c r="H204" i="5" s="1"/>
  <c r="H204" i="7" s="1"/>
  <c r="W204" i="29"/>
  <c r="I204" i="5" s="1"/>
  <c r="I204" i="7" s="1"/>
  <c r="X204" i="29"/>
  <c r="J204" i="5" s="1"/>
  <c r="J204" i="7" s="1"/>
  <c r="Y204" i="29"/>
  <c r="K204" i="5" s="1"/>
  <c r="K204" i="7" s="1"/>
  <c r="Z204" i="29"/>
  <c r="AA204" i="29"/>
  <c r="L204" i="5" s="1"/>
  <c r="L204" i="7" s="1"/>
  <c r="AB204" i="29"/>
  <c r="M204" i="5" s="1"/>
  <c r="M204" i="7" s="1"/>
  <c r="AC204" i="29"/>
  <c r="N204" i="5" s="1"/>
  <c r="N204" i="7" s="1"/>
  <c r="AD204" i="29"/>
  <c r="O204" i="5" s="1"/>
  <c r="O204" i="7" s="1"/>
  <c r="AE204" i="29"/>
  <c r="AF204" i="29"/>
  <c r="P204" i="5" s="1"/>
  <c r="P204" i="7" s="1"/>
  <c r="AG204" i="29"/>
  <c r="Q204" i="5" s="1"/>
  <c r="Q204" i="7" s="1"/>
  <c r="AH204" i="29"/>
  <c r="AI204" i="29"/>
  <c r="R204" i="5" s="1"/>
  <c r="R204" i="7" s="1"/>
  <c r="AJ204" i="29"/>
  <c r="S204" i="5" s="1"/>
  <c r="S204" i="7" s="1"/>
  <c r="AK204" i="29"/>
  <c r="AL204" i="29"/>
  <c r="T204" i="5" s="1"/>
  <c r="T204" i="7" s="1"/>
  <c r="AM204" i="29"/>
  <c r="U204" i="5" s="1"/>
  <c r="U204" i="7" s="1"/>
  <c r="AN204" i="29"/>
  <c r="V204" i="5" s="1"/>
  <c r="V204" i="7" s="1"/>
  <c r="AO204" i="29"/>
  <c r="W204" i="5" s="1"/>
  <c r="W204" i="7" s="1"/>
  <c r="AP204" i="29"/>
  <c r="AQ204" i="29"/>
  <c r="X204" i="5" s="1"/>
  <c r="X204" i="7" s="1"/>
  <c r="AR204" i="29"/>
  <c r="Y204" i="5" s="1"/>
  <c r="Y204" i="7" s="1"/>
  <c r="AS204" i="29"/>
  <c r="Z204" i="5" s="1"/>
  <c r="Z204" i="7" s="1"/>
  <c r="AT204" i="29"/>
  <c r="AA204" i="5" s="1"/>
  <c r="AA204" i="7" s="1"/>
  <c r="AU204" i="29"/>
  <c r="AV204" i="29"/>
  <c r="AB204" i="5" s="1"/>
  <c r="AB204" i="7" s="1"/>
  <c r="AW204" i="29"/>
  <c r="AX204" i="29"/>
  <c r="AC204" i="5" s="1"/>
  <c r="AC204" i="7" s="1"/>
  <c r="AY204" i="29"/>
  <c r="AD204" i="5" s="1"/>
  <c r="AD204" i="7" s="1"/>
  <c r="AZ204" i="29"/>
  <c r="BA204" i="29"/>
  <c r="AE204" i="5" s="1"/>
  <c r="AE204" i="7" s="1"/>
  <c r="BB204" i="29"/>
  <c r="BC204" i="29"/>
  <c r="AF204" i="5" s="1"/>
  <c r="AF204" i="7" s="1"/>
  <c r="BD204" i="29"/>
  <c r="AG204" i="5" s="1"/>
  <c r="AG204" i="7" s="1"/>
  <c r="BE204" i="29"/>
  <c r="AH204" i="5" s="1"/>
  <c r="AH204" i="7" s="1"/>
  <c r="BF204" i="29"/>
  <c r="AI204" i="5" s="1"/>
  <c r="AI204" i="7" s="1"/>
  <c r="BG204" i="29"/>
  <c r="BH204" i="29"/>
  <c r="AJ204" i="5" s="1"/>
  <c r="AJ204" i="7" s="1"/>
  <c r="BI204" i="29"/>
  <c r="AK204" i="5" s="1"/>
  <c r="AK204" i="7" s="1"/>
  <c r="BJ204" i="29"/>
  <c r="BK204" i="29"/>
  <c r="AL204" i="5" s="1"/>
  <c r="AL204" i="7" s="1"/>
  <c r="BL204" i="29"/>
  <c r="BM204" i="29"/>
  <c r="BN204" i="29"/>
  <c r="BO204" i="29"/>
  <c r="AM204" i="5" s="1"/>
  <c r="AM204" i="7" s="1"/>
  <c r="BP204" i="29"/>
  <c r="AN204" i="5" s="1"/>
  <c r="AN204" i="7" s="1"/>
  <c r="BQ204" i="29"/>
  <c r="AO204" i="5" s="1"/>
  <c r="AO204" i="7" s="1"/>
  <c r="BR204" i="29"/>
  <c r="AP204" i="5" s="1"/>
  <c r="BS204" i="29"/>
  <c r="AQ204" i="5" s="1"/>
  <c r="BT204" i="29"/>
  <c r="AR204" i="5" s="1"/>
  <c r="BU204" i="29"/>
  <c r="AS204" i="5" s="1"/>
  <c r="BV204" i="29"/>
  <c r="AT204" i="5" s="1"/>
  <c r="BW204" i="29"/>
  <c r="BX204" i="29"/>
  <c r="BY204" i="29"/>
  <c r="AU204" i="5" s="1"/>
  <c r="BZ204" i="29"/>
  <c r="AV204" i="5" s="1"/>
  <c r="CA204" i="29"/>
  <c r="AW204" i="5" s="1"/>
  <c r="AW204" i="7" s="1"/>
  <c r="P205" i="29"/>
  <c r="Q205" i="29"/>
  <c r="R205" i="29"/>
  <c r="S205" i="29"/>
  <c r="E205" i="5" s="1"/>
  <c r="E205" i="7" s="1"/>
  <c r="T205" i="29"/>
  <c r="F205" i="5" s="1"/>
  <c r="F205" i="7" s="1"/>
  <c r="U205" i="29"/>
  <c r="G205" i="5" s="1"/>
  <c r="G205" i="7" s="1"/>
  <c r="V205" i="29"/>
  <c r="H205" i="5" s="1"/>
  <c r="H205" i="7" s="1"/>
  <c r="W205" i="29"/>
  <c r="I205" i="5" s="1"/>
  <c r="I205" i="7" s="1"/>
  <c r="X205" i="29"/>
  <c r="J205" i="5" s="1"/>
  <c r="J205" i="7" s="1"/>
  <c r="Y205" i="29"/>
  <c r="K205" i="5" s="1"/>
  <c r="K205" i="7" s="1"/>
  <c r="Z205" i="29"/>
  <c r="AA205" i="29"/>
  <c r="L205" i="5" s="1"/>
  <c r="L205" i="7" s="1"/>
  <c r="AB205" i="29"/>
  <c r="M205" i="5" s="1"/>
  <c r="M205" i="7" s="1"/>
  <c r="AC205" i="29"/>
  <c r="N205" i="5" s="1"/>
  <c r="N205" i="7" s="1"/>
  <c r="AD205" i="29"/>
  <c r="O205" i="5" s="1"/>
  <c r="O205" i="7" s="1"/>
  <c r="AE205" i="29"/>
  <c r="AF205" i="29"/>
  <c r="P205" i="5" s="1"/>
  <c r="P205" i="7" s="1"/>
  <c r="AG205" i="29"/>
  <c r="Q205" i="5" s="1"/>
  <c r="Q205" i="7" s="1"/>
  <c r="AH205" i="29"/>
  <c r="AI205" i="29"/>
  <c r="R205" i="5" s="1"/>
  <c r="R205" i="7" s="1"/>
  <c r="AJ205" i="29"/>
  <c r="S205" i="5" s="1"/>
  <c r="S205" i="7" s="1"/>
  <c r="AK205" i="29"/>
  <c r="AL205" i="29"/>
  <c r="T205" i="5" s="1"/>
  <c r="T205" i="7" s="1"/>
  <c r="AM205" i="29"/>
  <c r="U205" i="5" s="1"/>
  <c r="U205" i="7" s="1"/>
  <c r="AN205" i="29"/>
  <c r="V205" i="5" s="1"/>
  <c r="V205" i="7" s="1"/>
  <c r="AO205" i="29"/>
  <c r="W205" i="5" s="1"/>
  <c r="W205" i="7" s="1"/>
  <c r="AP205" i="29"/>
  <c r="AQ205" i="29"/>
  <c r="X205" i="5" s="1"/>
  <c r="X205" i="7" s="1"/>
  <c r="AR205" i="29"/>
  <c r="Y205" i="5" s="1"/>
  <c r="Y205" i="7" s="1"/>
  <c r="AS205" i="29"/>
  <c r="Z205" i="5" s="1"/>
  <c r="Z205" i="7" s="1"/>
  <c r="AT205" i="29"/>
  <c r="AA205" i="5" s="1"/>
  <c r="AA205" i="7" s="1"/>
  <c r="AU205" i="29"/>
  <c r="AV205" i="29"/>
  <c r="AB205" i="5" s="1"/>
  <c r="AB205" i="7" s="1"/>
  <c r="AW205" i="29"/>
  <c r="AX205" i="29"/>
  <c r="AC205" i="5" s="1"/>
  <c r="AC205" i="7" s="1"/>
  <c r="AY205" i="29"/>
  <c r="AD205" i="5" s="1"/>
  <c r="AD205" i="7" s="1"/>
  <c r="AZ205" i="29"/>
  <c r="BA205" i="29"/>
  <c r="AE205" i="5" s="1"/>
  <c r="AE205" i="7" s="1"/>
  <c r="BB205" i="29"/>
  <c r="BC205" i="29"/>
  <c r="AF205" i="5" s="1"/>
  <c r="AF205" i="7" s="1"/>
  <c r="BD205" i="29"/>
  <c r="AG205" i="5" s="1"/>
  <c r="AG205" i="7" s="1"/>
  <c r="BE205" i="29"/>
  <c r="AH205" i="5" s="1"/>
  <c r="AH205" i="7" s="1"/>
  <c r="BF205" i="29"/>
  <c r="AI205" i="5" s="1"/>
  <c r="AI205" i="7" s="1"/>
  <c r="BG205" i="29"/>
  <c r="BH205" i="29"/>
  <c r="AJ205" i="5" s="1"/>
  <c r="AJ205" i="7" s="1"/>
  <c r="BI205" i="29"/>
  <c r="AK205" i="5" s="1"/>
  <c r="AK205" i="7" s="1"/>
  <c r="BJ205" i="29"/>
  <c r="BK205" i="29"/>
  <c r="AL205" i="5" s="1"/>
  <c r="AL205" i="7" s="1"/>
  <c r="BL205" i="29"/>
  <c r="BM205" i="29"/>
  <c r="BN205" i="29"/>
  <c r="BO205" i="29"/>
  <c r="AM205" i="5" s="1"/>
  <c r="AM205" i="7" s="1"/>
  <c r="BP205" i="29"/>
  <c r="AN205" i="5" s="1"/>
  <c r="AN205" i="7" s="1"/>
  <c r="BQ205" i="29"/>
  <c r="AO205" i="5" s="1"/>
  <c r="AO205" i="7" s="1"/>
  <c r="BR205" i="29"/>
  <c r="AP205" i="5" s="1"/>
  <c r="BS205" i="29"/>
  <c r="AQ205" i="5" s="1"/>
  <c r="BT205" i="29"/>
  <c r="AR205" i="5" s="1"/>
  <c r="BU205" i="29"/>
  <c r="AS205" i="5" s="1"/>
  <c r="BV205" i="29"/>
  <c r="AT205" i="5" s="1"/>
  <c r="BW205" i="29"/>
  <c r="BX205" i="29"/>
  <c r="BY205" i="29"/>
  <c r="AU205" i="5" s="1"/>
  <c r="BZ205" i="29"/>
  <c r="AV205" i="5" s="1"/>
  <c r="CA205" i="29"/>
  <c r="AW205" i="5" s="1"/>
  <c r="AW205" i="7" s="1"/>
  <c r="P206" i="29"/>
  <c r="Q206" i="29"/>
  <c r="R206" i="29"/>
  <c r="S206" i="29"/>
  <c r="E206" i="5" s="1"/>
  <c r="E206" i="7" s="1"/>
  <c r="T206" i="29"/>
  <c r="F206" i="5" s="1"/>
  <c r="F206" i="7" s="1"/>
  <c r="U206" i="29"/>
  <c r="G206" i="5" s="1"/>
  <c r="G206" i="7" s="1"/>
  <c r="V206" i="29"/>
  <c r="H206" i="5" s="1"/>
  <c r="H206" i="7" s="1"/>
  <c r="W206" i="29"/>
  <c r="I206" i="5" s="1"/>
  <c r="I206" i="7" s="1"/>
  <c r="X206" i="29"/>
  <c r="J206" i="5" s="1"/>
  <c r="J206" i="7" s="1"/>
  <c r="Y206" i="29"/>
  <c r="K206" i="5" s="1"/>
  <c r="K206" i="7" s="1"/>
  <c r="Z206" i="29"/>
  <c r="AA206" i="29"/>
  <c r="L206" i="5" s="1"/>
  <c r="L206" i="7" s="1"/>
  <c r="AB206" i="29"/>
  <c r="M206" i="5" s="1"/>
  <c r="M206" i="7" s="1"/>
  <c r="AC206" i="29"/>
  <c r="N206" i="5" s="1"/>
  <c r="N206" i="7" s="1"/>
  <c r="AD206" i="29"/>
  <c r="O206" i="5" s="1"/>
  <c r="O206" i="7" s="1"/>
  <c r="AE206" i="29"/>
  <c r="AF206" i="29"/>
  <c r="P206" i="5" s="1"/>
  <c r="P206" i="7" s="1"/>
  <c r="AG206" i="29"/>
  <c r="Q206" i="5" s="1"/>
  <c r="Q206" i="7" s="1"/>
  <c r="AH206" i="29"/>
  <c r="AI206" i="29"/>
  <c r="R206" i="5" s="1"/>
  <c r="R206" i="7" s="1"/>
  <c r="AJ206" i="29"/>
  <c r="S206" i="5" s="1"/>
  <c r="S206" i="7" s="1"/>
  <c r="AK206" i="29"/>
  <c r="AL206" i="29"/>
  <c r="T206" i="5" s="1"/>
  <c r="T206" i="7" s="1"/>
  <c r="AM206" i="29"/>
  <c r="U206" i="5" s="1"/>
  <c r="U206" i="7" s="1"/>
  <c r="AN206" i="29"/>
  <c r="V206" i="5" s="1"/>
  <c r="V206" i="7" s="1"/>
  <c r="AO206" i="29"/>
  <c r="W206" i="5" s="1"/>
  <c r="W206" i="7" s="1"/>
  <c r="AP206" i="29"/>
  <c r="AQ206" i="29"/>
  <c r="X206" i="5" s="1"/>
  <c r="X206" i="7" s="1"/>
  <c r="AR206" i="29"/>
  <c r="Y206" i="5" s="1"/>
  <c r="Y206" i="7" s="1"/>
  <c r="AS206" i="29"/>
  <c r="Z206" i="5" s="1"/>
  <c r="Z206" i="7" s="1"/>
  <c r="AT206" i="29"/>
  <c r="AA206" i="5" s="1"/>
  <c r="AA206" i="7" s="1"/>
  <c r="AU206" i="29"/>
  <c r="AV206" i="29"/>
  <c r="AB206" i="5" s="1"/>
  <c r="AB206" i="7" s="1"/>
  <c r="AW206" i="29"/>
  <c r="AX206" i="29"/>
  <c r="AC206" i="5" s="1"/>
  <c r="AC206" i="7" s="1"/>
  <c r="AY206" i="29"/>
  <c r="AD206" i="5" s="1"/>
  <c r="AD206" i="7" s="1"/>
  <c r="AZ206" i="29"/>
  <c r="BA206" i="29"/>
  <c r="AE206" i="5" s="1"/>
  <c r="AE206" i="7" s="1"/>
  <c r="BB206" i="29"/>
  <c r="BC206" i="29"/>
  <c r="AF206" i="5" s="1"/>
  <c r="AF206" i="7" s="1"/>
  <c r="BD206" i="29"/>
  <c r="AG206" i="5" s="1"/>
  <c r="AG206" i="7" s="1"/>
  <c r="BE206" i="29"/>
  <c r="AH206" i="5" s="1"/>
  <c r="AH206" i="7" s="1"/>
  <c r="BF206" i="29"/>
  <c r="AI206" i="5" s="1"/>
  <c r="AI206" i="7" s="1"/>
  <c r="BG206" i="29"/>
  <c r="BH206" i="29"/>
  <c r="AJ206" i="5" s="1"/>
  <c r="AJ206" i="7" s="1"/>
  <c r="BI206" i="29"/>
  <c r="AK206" i="5" s="1"/>
  <c r="AK206" i="7" s="1"/>
  <c r="BJ206" i="29"/>
  <c r="BK206" i="29"/>
  <c r="AL206" i="5" s="1"/>
  <c r="AL206" i="7" s="1"/>
  <c r="BL206" i="29"/>
  <c r="BM206" i="29"/>
  <c r="BN206" i="29"/>
  <c r="BO206" i="29"/>
  <c r="AM206" i="5" s="1"/>
  <c r="AM206" i="7" s="1"/>
  <c r="BP206" i="29"/>
  <c r="AN206" i="5" s="1"/>
  <c r="AN206" i="7" s="1"/>
  <c r="BQ206" i="29"/>
  <c r="AO206" i="5" s="1"/>
  <c r="AO206" i="7" s="1"/>
  <c r="BR206" i="29"/>
  <c r="AP206" i="5" s="1"/>
  <c r="BS206" i="29"/>
  <c r="AQ206" i="5" s="1"/>
  <c r="BT206" i="29"/>
  <c r="AR206" i="5" s="1"/>
  <c r="BU206" i="29"/>
  <c r="AS206" i="5" s="1"/>
  <c r="BV206" i="29"/>
  <c r="AT206" i="5" s="1"/>
  <c r="BW206" i="29"/>
  <c r="BX206" i="29"/>
  <c r="BY206" i="29"/>
  <c r="AU206" i="5" s="1"/>
  <c r="BZ206" i="29"/>
  <c r="AV206" i="5" s="1"/>
  <c r="CA206" i="29"/>
  <c r="AW206" i="5" s="1"/>
  <c r="AW206" i="7" s="1"/>
  <c r="P207" i="29"/>
  <c r="Q207" i="29"/>
  <c r="R207" i="29"/>
  <c r="S207" i="29"/>
  <c r="E207" i="5" s="1"/>
  <c r="E207" i="7" s="1"/>
  <c r="T207" i="29"/>
  <c r="F207" i="5" s="1"/>
  <c r="F207" i="7" s="1"/>
  <c r="U207" i="29"/>
  <c r="G207" i="5" s="1"/>
  <c r="G207" i="7" s="1"/>
  <c r="V207" i="29"/>
  <c r="H207" i="5" s="1"/>
  <c r="H207" i="7" s="1"/>
  <c r="W207" i="29"/>
  <c r="I207" i="5" s="1"/>
  <c r="I207" i="7" s="1"/>
  <c r="X207" i="29"/>
  <c r="J207" i="5" s="1"/>
  <c r="J207" i="7" s="1"/>
  <c r="Y207" i="29"/>
  <c r="K207" i="5" s="1"/>
  <c r="K207" i="7" s="1"/>
  <c r="Z207" i="29"/>
  <c r="AA207" i="29"/>
  <c r="L207" i="5" s="1"/>
  <c r="L207" i="7" s="1"/>
  <c r="AB207" i="29"/>
  <c r="M207" i="5" s="1"/>
  <c r="M207" i="7" s="1"/>
  <c r="AC207" i="29"/>
  <c r="N207" i="5" s="1"/>
  <c r="N207" i="7" s="1"/>
  <c r="AD207" i="29"/>
  <c r="O207" i="5" s="1"/>
  <c r="O207" i="7" s="1"/>
  <c r="AE207" i="29"/>
  <c r="AF207" i="29"/>
  <c r="P207" i="5" s="1"/>
  <c r="P207" i="7" s="1"/>
  <c r="AG207" i="29"/>
  <c r="Q207" i="5" s="1"/>
  <c r="Q207" i="7" s="1"/>
  <c r="AH207" i="29"/>
  <c r="AI207" i="29"/>
  <c r="R207" i="5" s="1"/>
  <c r="R207" i="7" s="1"/>
  <c r="AJ207" i="29"/>
  <c r="S207" i="5" s="1"/>
  <c r="S207" i="7" s="1"/>
  <c r="AK207" i="29"/>
  <c r="AL207" i="29"/>
  <c r="T207" i="5" s="1"/>
  <c r="T207" i="7" s="1"/>
  <c r="AM207" i="29"/>
  <c r="U207" i="5" s="1"/>
  <c r="U207" i="7" s="1"/>
  <c r="AN207" i="29"/>
  <c r="V207" i="5" s="1"/>
  <c r="V207" i="7" s="1"/>
  <c r="AO207" i="29"/>
  <c r="W207" i="5" s="1"/>
  <c r="W207" i="7" s="1"/>
  <c r="AP207" i="29"/>
  <c r="AQ207" i="29"/>
  <c r="X207" i="5" s="1"/>
  <c r="X207" i="7" s="1"/>
  <c r="AR207" i="29"/>
  <c r="Y207" i="5" s="1"/>
  <c r="Y207" i="7" s="1"/>
  <c r="AS207" i="29"/>
  <c r="Z207" i="5" s="1"/>
  <c r="Z207" i="7" s="1"/>
  <c r="AT207" i="29"/>
  <c r="AA207" i="5" s="1"/>
  <c r="AA207" i="7" s="1"/>
  <c r="AU207" i="29"/>
  <c r="AV207" i="29"/>
  <c r="AB207" i="5" s="1"/>
  <c r="AB207" i="7" s="1"/>
  <c r="AW207" i="29"/>
  <c r="AX207" i="29"/>
  <c r="AC207" i="5" s="1"/>
  <c r="AC207" i="7" s="1"/>
  <c r="AY207" i="29"/>
  <c r="AD207" i="5" s="1"/>
  <c r="AD207" i="7" s="1"/>
  <c r="AZ207" i="29"/>
  <c r="BA207" i="29"/>
  <c r="AE207" i="5" s="1"/>
  <c r="AE207" i="7" s="1"/>
  <c r="BB207" i="29"/>
  <c r="BC207" i="29"/>
  <c r="AF207" i="5" s="1"/>
  <c r="AF207" i="7" s="1"/>
  <c r="BD207" i="29"/>
  <c r="AG207" i="5" s="1"/>
  <c r="AG207" i="7" s="1"/>
  <c r="BE207" i="29"/>
  <c r="AH207" i="5" s="1"/>
  <c r="AH207" i="7" s="1"/>
  <c r="BF207" i="29"/>
  <c r="AI207" i="5" s="1"/>
  <c r="AI207" i="7" s="1"/>
  <c r="BG207" i="29"/>
  <c r="BH207" i="29"/>
  <c r="AJ207" i="5" s="1"/>
  <c r="AJ207" i="7" s="1"/>
  <c r="BI207" i="29"/>
  <c r="AK207" i="5" s="1"/>
  <c r="AK207" i="7" s="1"/>
  <c r="BJ207" i="29"/>
  <c r="BK207" i="29"/>
  <c r="AL207" i="5" s="1"/>
  <c r="AL207" i="7" s="1"/>
  <c r="BL207" i="29"/>
  <c r="BM207" i="29"/>
  <c r="BN207" i="29"/>
  <c r="BO207" i="29"/>
  <c r="AM207" i="5" s="1"/>
  <c r="AM207" i="7" s="1"/>
  <c r="BP207" i="29"/>
  <c r="AN207" i="5" s="1"/>
  <c r="AN207" i="7" s="1"/>
  <c r="BQ207" i="29"/>
  <c r="AO207" i="5" s="1"/>
  <c r="AO207" i="7" s="1"/>
  <c r="BR207" i="29"/>
  <c r="AP207" i="5" s="1"/>
  <c r="BS207" i="29"/>
  <c r="AQ207" i="5" s="1"/>
  <c r="BT207" i="29"/>
  <c r="AR207" i="5" s="1"/>
  <c r="BU207" i="29"/>
  <c r="AS207" i="5" s="1"/>
  <c r="BV207" i="29"/>
  <c r="AT207" i="5" s="1"/>
  <c r="BW207" i="29"/>
  <c r="BX207" i="29"/>
  <c r="BY207" i="29"/>
  <c r="AU207" i="5" s="1"/>
  <c r="BZ207" i="29"/>
  <c r="AV207" i="5" s="1"/>
  <c r="CA207" i="29"/>
  <c r="AW207" i="5" s="1"/>
  <c r="AW207" i="7" s="1"/>
  <c r="P208" i="29"/>
  <c r="Q208" i="29"/>
  <c r="R208" i="29"/>
  <c r="S208" i="29"/>
  <c r="E208" i="5" s="1"/>
  <c r="E208" i="7" s="1"/>
  <c r="T208" i="29"/>
  <c r="F208" i="5" s="1"/>
  <c r="F208" i="7" s="1"/>
  <c r="U208" i="29"/>
  <c r="G208" i="5" s="1"/>
  <c r="G208" i="7" s="1"/>
  <c r="V208" i="29"/>
  <c r="H208" i="5" s="1"/>
  <c r="H208" i="7" s="1"/>
  <c r="W208" i="29"/>
  <c r="I208" i="5" s="1"/>
  <c r="I208" i="7" s="1"/>
  <c r="X208" i="29"/>
  <c r="J208" i="5" s="1"/>
  <c r="J208" i="7" s="1"/>
  <c r="Y208" i="29"/>
  <c r="K208" i="5" s="1"/>
  <c r="K208" i="7" s="1"/>
  <c r="Z208" i="29"/>
  <c r="AA208" i="29"/>
  <c r="L208" i="5" s="1"/>
  <c r="L208" i="7" s="1"/>
  <c r="AB208" i="29"/>
  <c r="M208" i="5" s="1"/>
  <c r="M208" i="7" s="1"/>
  <c r="AC208" i="29"/>
  <c r="N208" i="5" s="1"/>
  <c r="N208" i="7" s="1"/>
  <c r="AD208" i="29"/>
  <c r="O208" i="5" s="1"/>
  <c r="O208" i="7" s="1"/>
  <c r="AE208" i="29"/>
  <c r="AF208" i="29"/>
  <c r="P208" i="5" s="1"/>
  <c r="P208" i="7" s="1"/>
  <c r="AG208" i="29"/>
  <c r="Q208" i="5" s="1"/>
  <c r="Q208" i="7" s="1"/>
  <c r="AH208" i="29"/>
  <c r="AI208" i="29"/>
  <c r="R208" i="5" s="1"/>
  <c r="R208" i="7" s="1"/>
  <c r="AJ208" i="29"/>
  <c r="S208" i="5" s="1"/>
  <c r="S208" i="7" s="1"/>
  <c r="AK208" i="29"/>
  <c r="AL208" i="29"/>
  <c r="T208" i="5" s="1"/>
  <c r="T208" i="7" s="1"/>
  <c r="AM208" i="29"/>
  <c r="U208" i="5" s="1"/>
  <c r="U208" i="7" s="1"/>
  <c r="AN208" i="29"/>
  <c r="V208" i="5" s="1"/>
  <c r="V208" i="7" s="1"/>
  <c r="AO208" i="29"/>
  <c r="W208" i="5" s="1"/>
  <c r="W208" i="7" s="1"/>
  <c r="AP208" i="29"/>
  <c r="AQ208" i="29"/>
  <c r="X208" i="5" s="1"/>
  <c r="X208" i="7" s="1"/>
  <c r="AR208" i="29"/>
  <c r="Y208" i="5" s="1"/>
  <c r="Y208" i="7" s="1"/>
  <c r="AS208" i="29"/>
  <c r="Z208" i="5" s="1"/>
  <c r="Z208" i="7" s="1"/>
  <c r="AT208" i="29"/>
  <c r="AA208" i="5" s="1"/>
  <c r="AA208" i="7" s="1"/>
  <c r="AU208" i="29"/>
  <c r="AV208" i="29"/>
  <c r="AB208" i="5" s="1"/>
  <c r="AB208" i="7" s="1"/>
  <c r="AW208" i="29"/>
  <c r="AX208" i="29"/>
  <c r="AC208" i="5" s="1"/>
  <c r="AC208" i="7" s="1"/>
  <c r="AY208" i="29"/>
  <c r="AD208" i="5" s="1"/>
  <c r="AD208" i="7" s="1"/>
  <c r="AZ208" i="29"/>
  <c r="BA208" i="29"/>
  <c r="AE208" i="5" s="1"/>
  <c r="AE208" i="7" s="1"/>
  <c r="BB208" i="29"/>
  <c r="BC208" i="29"/>
  <c r="AF208" i="5" s="1"/>
  <c r="AF208" i="7" s="1"/>
  <c r="BD208" i="29"/>
  <c r="AG208" i="5" s="1"/>
  <c r="AG208" i="7" s="1"/>
  <c r="BE208" i="29"/>
  <c r="AH208" i="5" s="1"/>
  <c r="AH208" i="7" s="1"/>
  <c r="BF208" i="29"/>
  <c r="AI208" i="5" s="1"/>
  <c r="AI208" i="7" s="1"/>
  <c r="BG208" i="29"/>
  <c r="BH208" i="29"/>
  <c r="AJ208" i="5" s="1"/>
  <c r="AJ208" i="7" s="1"/>
  <c r="BI208" i="29"/>
  <c r="AK208" i="5" s="1"/>
  <c r="AK208" i="7" s="1"/>
  <c r="BJ208" i="29"/>
  <c r="BK208" i="29"/>
  <c r="AL208" i="5" s="1"/>
  <c r="AL208" i="7" s="1"/>
  <c r="BL208" i="29"/>
  <c r="BM208" i="29"/>
  <c r="BN208" i="29"/>
  <c r="BO208" i="29"/>
  <c r="AM208" i="5" s="1"/>
  <c r="AM208" i="7" s="1"/>
  <c r="BP208" i="29"/>
  <c r="AN208" i="5" s="1"/>
  <c r="AN208" i="7" s="1"/>
  <c r="BQ208" i="29"/>
  <c r="AO208" i="5" s="1"/>
  <c r="AO208" i="7" s="1"/>
  <c r="BR208" i="29"/>
  <c r="AP208" i="5" s="1"/>
  <c r="BS208" i="29"/>
  <c r="AQ208" i="5" s="1"/>
  <c r="BT208" i="29"/>
  <c r="AR208" i="5" s="1"/>
  <c r="BU208" i="29"/>
  <c r="AS208" i="5" s="1"/>
  <c r="BV208" i="29"/>
  <c r="AT208" i="5" s="1"/>
  <c r="BW208" i="29"/>
  <c r="BX208" i="29"/>
  <c r="BY208" i="29"/>
  <c r="AU208" i="5" s="1"/>
  <c r="BZ208" i="29"/>
  <c r="AV208" i="5" s="1"/>
  <c r="CA208" i="29"/>
  <c r="AW208" i="5" s="1"/>
  <c r="AW208" i="7" s="1"/>
  <c r="P209" i="29"/>
  <c r="Q209" i="29"/>
  <c r="R209" i="29"/>
  <c r="S209" i="29"/>
  <c r="E209" i="5" s="1"/>
  <c r="E209" i="7" s="1"/>
  <c r="T209" i="29"/>
  <c r="F209" i="5" s="1"/>
  <c r="F209" i="7" s="1"/>
  <c r="U209" i="29"/>
  <c r="G209" i="5" s="1"/>
  <c r="G209" i="7" s="1"/>
  <c r="V209" i="29"/>
  <c r="H209" i="5" s="1"/>
  <c r="H209" i="7" s="1"/>
  <c r="W209" i="29"/>
  <c r="I209" i="5" s="1"/>
  <c r="I209" i="7" s="1"/>
  <c r="X209" i="29"/>
  <c r="J209" i="5" s="1"/>
  <c r="J209" i="7" s="1"/>
  <c r="Y209" i="29"/>
  <c r="K209" i="5" s="1"/>
  <c r="K209" i="7" s="1"/>
  <c r="Z209" i="29"/>
  <c r="AA209" i="29"/>
  <c r="L209" i="5" s="1"/>
  <c r="L209" i="7" s="1"/>
  <c r="AB209" i="29"/>
  <c r="M209" i="5" s="1"/>
  <c r="M209" i="7" s="1"/>
  <c r="AC209" i="29"/>
  <c r="N209" i="5" s="1"/>
  <c r="N209" i="7" s="1"/>
  <c r="AD209" i="29"/>
  <c r="O209" i="5" s="1"/>
  <c r="O209" i="7" s="1"/>
  <c r="AE209" i="29"/>
  <c r="AF209" i="29"/>
  <c r="P209" i="5" s="1"/>
  <c r="P209" i="7" s="1"/>
  <c r="AG209" i="29"/>
  <c r="Q209" i="5" s="1"/>
  <c r="Q209" i="7" s="1"/>
  <c r="AH209" i="29"/>
  <c r="AI209" i="29"/>
  <c r="R209" i="5" s="1"/>
  <c r="R209" i="7" s="1"/>
  <c r="AJ209" i="29"/>
  <c r="S209" i="5" s="1"/>
  <c r="S209" i="7" s="1"/>
  <c r="AK209" i="29"/>
  <c r="AL209" i="29"/>
  <c r="T209" i="5" s="1"/>
  <c r="T209" i="7" s="1"/>
  <c r="AM209" i="29"/>
  <c r="U209" i="5" s="1"/>
  <c r="U209" i="7" s="1"/>
  <c r="AN209" i="29"/>
  <c r="V209" i="5" s="1"/>
  <c r="V209" i="7" s="1"/>
  <c r="AO209" i="29"/>
  <c r="W209" i="5" s="1"/>
  <c r="W209" i="7" s="1"/>
  <c r="AP209" i="29"/>
  <c r="AQ209" i="29"/>
  <c r="X209" i="5" s="1"/>
  <c r="X209" i="7" s="1"/>
  <c r="AR209" i="29"/>
  <c r="Y209" i="5" s="1"/>
  <c r="Y209" i="7" s="1"/>
  <c r="AS209" i="29"/>
  <c r="Z209" i="5" s="1"/>
  <c r="Z209" i="7" s="1"/>
  <c r="AT209" i="29"/>
  <c r="AA209" i="5" s="1"/>
  <c r="AA209" i="7" s="1"/>
  <c r="AU209" i="29"/>
  <c r="AV209" i="29"/>
  <c r="AB209" i="5" s="1"/>
  <c r="AB209" i="7" s="1"/>
  <c r="AW209" i="29"/>
  <c r="AX209" i="29"/>
  <c r="AC209" i="5" s="1"/>
  <c r="AC209" i="7" s="1"/>
  <c r="AY209" i="29"/>
  <c r="AD209" i="5" s="1"/>
  <c r="AD209" i="7" s="1"/>
  <c r="AZ209" i="29"/>
  <c r="BA209" i="29"/>
  <c r="AE209" i="5" s="1"/>
  <c r="AE209" i="7" s="1"/>
  <c r="BB209" i="29"/>
  <c r="BC209" i="29"/>
  <c r="AF209" i="5" s="1"/>
  <c r="AF209" i="7" s="1"/>
  <c r="BD209" i="29"/>
  <c r="AG209" i="5" s="1"/>
  <c r="AG209" i="7" s="1"/>
  <c r="BE209" i="29"/>
  <c r="AH209" i="5" s="1"/>
  <c r="AH209" i="7" s="1"/>
  <c r="BF209" i="29"/>
  <c r="AI209" i="5" s="1"/>
  <c r="AI209" i="7" s="1"/>
  <c r="BG209" i="29"/>
  <c r="BH209" i="29"/>
  <c r="AJ209" i="5" s="1"/>
  <c r="AJ209" i="7" s="1"/>
  <c r="BI209" i="29"/>
  <c r="AK209" i="5" s="1"/>
  <c r="AK209" i="7" s="1"/>
  <c r="BJ209" i="29"/>
  <c r="BK209" i="29"/>
  <c r="AL209" i="5" s="1"/>
  <c r="AL209" i="7" s="1"/>
  <c r="BL209" i="29"/>
  <c r="BM209" i="29"/>
  <c r="BN209" i="29"/>
  <c r="BO209" i="29"/>
  <c r="AM209" i="5" s="1"/>
  <c r="AM209" i="7" s="1"/>
  <c r="BP209" i="29"/>
  <c r="AN209" i="5" s="1"/>
  <c r="AN209" i="7" s="1"/>
  <c r="BQ209" i="29"/>
  <c r="AO209" i="5" s="1"/>
  <c r="AO209" i="7" s="1"/>
  <c r="BR209" i="29"/>
  <c r="AP209" i="5" s="1"/>
  <c r="BS209" i="29"/>
  <c r="AQ209" i="5" s="1"/>
  <c r="BT209" i="29"/>
  <c r="AR209" i="5" s="1"/>
  <c r="BU209" i="29"/>
  <c r="AS209" i="5" s="1"/>
  <c r="BV209" i="29"/>
  <c r="AT209" i="5" s="1"/>
  <c r="BW209" i="29"/>
  <c r="BX209" i="29"/>
  <c r="BY209" i="29"/>
  <c r="AU209" i="5" s="1"/>
  <c r="BZ209" i="29"/>
  <c r="AV209" i="5" s="1"/>
  <c r="CA209" i="29"/>
  <c r="AW209" i="5" s="1"/>
  <c r="AW209" i="7" s="1"/>
  <c r="P210" i="29"/>
  <c r="Q210" i="29"/>
  <c r="R210" i="29"/>
  <c r="S210" i="29"/>
  <c r="E210" i="5" s="1"/>
  <c r="E210" i="7" s="1"/>
  <c r="T210" i="29"/>
  <c r="F210" i="5" s="1"/>
  <c r="F210" i="7" s="1"/>
  <c r="U210" i="29"/>
  <c r="G210" i="5" s="1"/>
  <c r="G210" i="7" s="1"/>
  <c r="V210" i="29"/>
  <c r="H210" i="5" s="1"/>
  <c r="H210" i="7" s="1"/>
  <c r="W210" i="29"/>
  <c r="I210" i="5" s="1"/>
  <c r="I210" i="7" s="1"/>
  <c r="X210" i="29"/>
  <c r="J210" i="5" s="1"/>
  <c r="J210" i="7" s="1"/>
  <c r="Y210" i="29"/>
  <c r="K210" i="5" s="1"/>
  <c r="K210" i="7" s="1"/>
  <c r="Z210" i="29"/>
  <c r="AA210" i="29"/>
  <c r="L210" i="5" s="1"/>
  <c r="L210" i="7" s="1"/>
  <c r="AB210" i="29"/>
  <c r="M210" i="5" s="1"/>
  <c r="M210" i="7" s="1"/>
  <c r="AC210" i="29"/>
  <c r="N210" i="5" s="1"/>
  <c r="N210" i="7" s="1"/>
  <c r="AD210" i="29"/>
  <c r="O210" i="5" s="1"/>
  <c r="O210" i="7" s="1"/>
  <c r="AE210" i="29"/>
  <c r="AF210" i="29"/>
  <c r="P210" i="5" s="1"/>
  <c r="P210" i="7" s="1"/>
  <c r="AG210" i="29"/>
  <c r="Q210" i="5" s="1"/>
  <c r="Q210" i="7" s="1"/>
  <c r="AH210" i="29"/>
  <c r="AI210" i="29"/>
  <c r="R210" i="5" s="1"/>
  <c r="R210" i="7" s="1"/>
  <c r="AJ210" i="29"/>
  <c r="S210" i="5" s="1"/>
  <c r="S210" i="7" s="1"/>
  <c r="AK210" i="29"/>
  <c r="AL210" i="29"/>
  <c r="T210" i="5" s="1"/>
  <c r="T210" i="7" s="1"/>
  <c r="AM210" i="29"/>
  <c r="U210" i="5" s="1"/>
  <c r="U210" i="7" s="1"/>
  <c r="AN210" i="29"/>
  <c r="V210" i="5" s="1"/>
  <c r="V210" i="7" s="1"/>
  <c r="AO210" i="29"/>
  <c r="W210" i="5" s="1"/>
  <c r="W210" i="7" s="1"/>
  <c r="AP210" i="29"/>
  <c r="AQ210" i="29"/>
  <c r="X210" i="5" s="1"/>
  <c r="X210" i="7" s="1"/>
  <c r="AR210" i="29"/>
  <c r="Y210" i="5" s="1"/>
  <c r="Y210" i="7" s="1"/>
  <c r="AS210" i="29"/>
  <c r="Z210" i="5" s="1"/>
  <c r="Z210" i="7" s="1"/>
  <c r="AT210" i="29"/>
  <c r="AA210" i="5" s="1"/>
  <c r="AA210" i="7" s="1"/>
  <c r="AU210" i="29"/>
  <c r="AV210" i="29"/>
  <c r="AB210" i="5" s="1"/>
  <c r="AB210" i="7" s="1"/>
  <c r="AW210" i="29"/>
  <c r="AX210" i="29"/>
  <c r="AC210" i="5" s="1"/>
  <c r="AC210" i="7" s="1"/>
  <c r="AY210" i="29"/>
  <c r="AD210" i="5" s="1"/>
  <c r="AD210" i="7" s="1"/>
  <c r="AZ210" i="29"/>
  <c r="BA210" i="29"/>
  <c r="AE210" i="5" s="1"/>
  <c r="AE210" i="7" s="1"/>
  <c r="BB210" i="29"/>
  <c r="BC210" i="29"/>
  <c r="AF210" i="5" s="1"/>
  <c r="AF210" i="7" s="1"/>
  <c r="BD210" i="29"/>
  <c r="AG210" i="5" s="1"/>
  <c r="AG210" i="7" s="1"/>
  <c r="BE210" i="29"/>
  <c r="AH210" i="5" s="1"/>
  <c r="AH210" i="7" s="1"/>
  <c r="BF210" i="29"/>
  <c r="AI210" i="5" s="1"/>
  <c r="AI210" i="7" s="1"/>
  <c r="BG210" i="29"/>
  <c r="BH210" i="29"/>
  <c r="AJ210" i="5" s="1"/>
  <c r="AJ210" i="7" s="1"/>
  <c r="BI210" i="29"/>
  <c r="AK210" i="5" s="1"/>
  <c r="AK210" i="7" s="1"/>
  <c r="BJ210" i="29"/>
  <c r="BK210" i="29"/>
  <c r="AL210" i="5" s="1"/>
  <c r="AL210" i="7" s="1"/>
  <c r="BL210" i="29"/>
  <c r="BM210" i="29"/>
  <c r="BN210" i="29"/>
  <c r="BO210" i="29"/>
  <c r="AM210" i="5" s="1"/>
  <c r="AM210" i="7" s="1"/>
  <c r="BP210" i="29"/>
  <c r="AN210" i="5" s="1"/>
  <c r="AN210" i="7" s="1"/>
  <c r="BQ210" i="29"/>
  <c r="AO210" i="5" s="1"/>
  <c r="AO210" i="7" s="1"/>
  <c r="BR210" i="29"/>
  <c r="AP210" i="5" s="1"/>
  <c r="BS210" i="29"/>
  <c r="AQ210" i="5" s="1"/>
  <c r="BT210" i="29"/>
  <c r="AR210" i="5" s="1"/>
  <c r="BU210" i="29"/>
  <c r="AS210" i="5" s="1"/>
  <c r="BV210" i="29"/>
  <c r="AT210" i="5" s="1"/>
  <c r="BW210" i="29"/>
  <c r="BX210" i="29"/>
  <c r="BY210" i="29"/>
  <c r="AU210" i="5" s="1"/>
  <c r="BZ210" i="29"/>
  <c r="AV210" i="5" s="1"/>
  <c r="CA210" i="29"/>
  <c r="AW210" i="5" s="1"/>
  <c r="AW210" i="7" s="1"/>
  <c r="P211" i="29"/>
  <c r="Q211" i="29"/>
  <c r="R211" i="29"/>
  <c r="S211" i="29"/>
  <c r="E211" i="5" s="1"/>
  <c r="E211" i="7" s="1"/>
  <c r="T211" i="29"/>
  <c r="F211" i="5" s="1"/>
  <c r="F211" i="7" s="1"/>
  <c r="U211" i="29"/>
  <c r="G211" i="5" s="1"/>
  <c r="G211" i="7" s="1"/>
  <c r="V211" i="29"/>
  <c r="H211" i="5" s="1"/>
  <c r="H211" i="7" s="1"/>
  <c r="W211" i="29"/>
  <c r="I211" i="5" s="1"/>
  <c r="I211" i="7" s="1"/>
  <c r="X211" i="29"/>
  <c r="J211" i="5" s="1"/>
  <c r="J211" i="7" s="1"/>
  <c r="Y211" i="29"/>
  <c r="K211" i="5" s="1"/>
  <c r="K211" i="7" s="1"/>
  <c r="Z211" i="29"/>
  <c r="AA211" i="29"/>
  <c r="L211" i="5" s="1"/>
  <c r="L211" i="7" s="1"/>
  <c r="AB211" i="29"/>
  <c r="M211" i="5" s="1"/>
  <c r="M211" i="7" s="1"/>
  <c r="AC211" i="29"/>
  <c r="N211" i="5" s="1"/>
  <c r="N211" i="7" s="1"/>
  <c r="AD211" i="29"/>
  <c r="O211" i="5" s="1"/>
  <c r="O211" i="7" s="1"/>
  <c r="AE211" i="29"/>
  <c r="AF211" i="29"/>
  <c r="P211" i="5" s="1"/>
  <c r="P211" i="7" s="1"/>
  <c r="AG211" i="29"/>
  <c r="Q211" i="5" s="1"/>
  <c r="Q211" i="7" s="1"/>
  <c r="AH211" i="29"/>
  <c r="AI211" i="29"/>
  <c r="R211" i="5" s="1"/>
  <c r="R211" i="7" s="1"/>
  <c r="AJ211" i="29"/>
  <c r="S211" i="5" s="1"/>
  <c r="S211" i="7" s="1"/>
  <c r="AK211" i="29"/>
  <c r="AL211" i="29"/>
  <c r="T211" i="5" s="1"/>
  <c r="T211" i="7" s="1"/>
  <c r="AM211" i="29"/>
  <c r="U211" i="5" s="1"/>
  <c r="U211" i="7" s="1"/>
  <c r="AN211" i="29"/>
  <c r="V211" i="5" s="1"/>
  <c r="V211" i="7" s="1"/>
  <c r="AO211" i="29"/>
  <c r="W211" i="5" s="1"/>
  <c r="W211" i="7" s="1"/>
  <c r="AP211" i="29"/>
  <c r="AQ211" i="29"/>
  <c r="X211" i="5" s="1"/>
  <c r="X211" i="7" s="1"/>
  <c r="AR211" i="29"/>
  <c r="Y211" i="5" s="1"/>
  <c r="Y211" i="7" s="1"/>
  <c r="AS211" i="29"/>
  <c r="Z211" i="5" s="1"/>
  <c r="Z211" i="7" s="1"/>
  <c r="AT211" i="29"/>
  <c r="AA211" i="5" s="1"/>
  <c r="AA211" i="7" s="1"/>
  <c r="AU211" i="29"/>
  <c r="AV211" i="29"/>
  <c r="AB211" i="5" s="1"/>
  <c r="AB211" i="7" s="1"/>
  <c r="AW211" i="29"/>
  <c r="AX211" i="29"/>
  <c r="AC211" i="5" s="1"/>
  <c r="AC211" i="7" s="1"/>
  <c r="AY211" i="29"/>
  <c r="AD211" i="5" s="1"/>
  <c r="AD211" i="7" s="1"/>
  <c r="AZ211" i="29"/>
  <c r="BA211" i="29"/>
  <c r="AE211" i="5" s="1"/>
  <c r="AE211" i="7" s="1"/>
  <c r="BB211" i="29"/>
  <c r="BC211" i="29"/>
  <c r="AF211" i="5" s="1"/>
  <c r="AF211" i="7" s="1"/>
  <c r="BD211" i="29"/>
  <c r="AG211" i="5" s="1"/>
  <c r="AG211" i="7" s="1"/>
  <c r="BE211" i="29"/>
  <c r="AH211" i="5" s="1"/>
  <c r="AH211" i="7" s="1"/>
  <c r="BF211" i="29"/>
  <c r="AI211" i="5" s="1"/>
  <c r="AI211" i="7" s="1"/>
  <c r="BG211" i="29"/>
  <c r="BH211" i="29"/>
  <c r="AJ211" i="5" s="1"/>
  <c r="AJ211" i="7" s="1"/>
  <c r="BI211" i="29"/>
  <c r="AK211" i="5" s="1"/>
  <c r="AK211" i="7" s="1"/>
  <c r="BJ211" i="29"/>
  <c r="BK211" i="29"/>
  <c r="AL211" i="5" s="1"/>
  <c r="AL211" i="7" s="1"/>
  <c r="BL211" i="29"/>
  <c r="BM211" i="29"/>
  <c r="BN211" i="29"/>
  <c r="BO211" i="29"/>
  <c r="AM211" i="5" s="1"/>
  <c r="AM211" i="7" s="1"/>
  <c r="BP211" i="29"/>
  <c r="AN211" i="5" s="1"/>
  <c r="AN211" i="7" s="1"/>
  <c r="BQ211" i="29"/>
  <c r="AO211" i="5" s="1"/>
  <c r="AO211" i="7" s="1"/>
  <c r="BR211" i="29"/>
  <c r="AP211" i="5" s="1"/>
  <c r="BS211" i="29"/>
  <c r="AQ211" i="5" s="1"/>
  <c r="BT211" i="29"/>
  <c r="AR211" i="5" s="1"/>
  <c r="BU211" i="29"/>
  <c r="AS211" i="5" s="1"/>
  <c r="BV211" i="29"/>
  <c r="AT211" i="5" s="1"/>
  <c r="BW211" i="29"/>
  <c r="BX211" i="29"/>
  <c r="BY211" i="29"/>
  <c r="AU211" i="5" s="1"/>
  <c r="BZ211" i="29"/>
  <c r="AV211" i="5" s="1"/>
  <c r="CA211" i="29"/>
  <c r="AW211" i="5" s="1"/>
  <c r="AW211" i="7" s="1"/>
  <c r="P212" i="29"/>
  <c r="Q212" i="29"/>
  <c r="R212" i="29"/>
  <c r="S212" i="29"/>
  <c r="E212" i="5" s="1"/>
  <c r="E212" i="7" s="1"/>
  <c r="T212" i="29"/>
  <c r="F212" i="5" s="1"/>
  <c r="F212" i="7" s="1"/>
  <c r="U212" i="29"/>
  <c r="G212" i="5" s="1"/>
  <c r="G212" i="7" s="1"/>
  <c r="V212" i="29"/>
  <c r="H212" i="5" s="1"/>
  <c r="H212" i="7" s="1"/>
  <c r="W212" i="29"/>
  <c r="I212" i="5" s="1"/>
  <c r="I212" i="7" s="1"/>
  <c r="X212" i="29"/>
  <c r="J212" i="5" s="1"/>
  <c r="J212" i="7" s="1"/>
  <c r="Y212" i="29"/>
  <c r="K212" i="5" s="1"/>
  <c r="K212" i="7" s="1"/>
  <c r="Z212" i="29"/>
  <c r="AA212" i="29"/>
  <c r="L212" i="5" s="1"/>
  <c r="L212" i="7" s="1"/>
  <c r="AB212" i="29"/>
  <c r="M212" i="5" s="1"/>
  <c r="M212" i="7" s="1"/>
  <c r="AC212" i="29"/>
  <c r="N212" i="5" s="1"/>
  <c r="N212" i="7" s="1"/>
  <c r="AD212" i="29"/>
  <c r="O212" i="5" s="1"/>
  <c r="O212" i="7" s="1"/>
  <c r="AE212" i="29"/>
  <c r="AF212" i="29"/>
  <c r="P212" i="5" s="1"/>
  <c r="P212" i="7" s="1"/>
  <c r="AG212" i="29"/>
  <c r="Q212" i="5" s="1"/>
  <c r="Q212" i="7" s="1"/>
  <c r="AH212" i="29"/>
  <c r="AI212" i="29"/>
  <c r="R212" i="5" s="1"/>
  <c r="R212" i="7" s="1"/>
  <c r="AJ212" i="29"/>
  <c r="S212" i="5" s="1"/>
  <c r="S212" i="7" s="1"/>
  <c r="AK212" i="29"/>
  <c r="AL212" i="29"/>
  <c r="T212" i="5" s="1"/>
  <c r="T212" i="7" s="1"/>
  <c r="AM212" i="29"/>
  <c r="U212" i="5" s="1"/>
  <c r="U212" i="7" s="1"/>
  <c r="AN212" i="29"/>
  <c r="V212" i="5" s="1"/>
  <c r="V212" i="7" s="1"/>
  <c r="AO212" i="29"/>
  <c r="W212" i="5" s="1"/>
  <c r="W212" i="7" s="1"/>
  <c r="AP212" i="29"/>
  <c r="AQ212" i="29"/>
  <c r="X212" i="5" s="1"/>
  <c r="X212" i="7" s="1"/>
  <c r="AR212" i="29"/>
  <c r="Y212" i="5" s="1"/>
  <c r="Y212" i="7" s="1"/>
  <c r="AS212" i="29"/>
  <c r="Z212" i="5" s="1"/>
  <c r="Z212" i="7" s="1"/>
  <c r="AT212" i="29"/>
  <c r="AA212" i="5" s="1"/>
  <c r="AA212" i="7" s="1"/>
  <c r="AU212" i="29"/>
  <c r="AV212" i="29"/>
  <c r="AB212" i="5" s="1"/>
  <c r="AB212" i="7" s="1"/>
  <c r="AW212" i="29"/>
  <c r="AX212" i="29"/>
  <c r="AC212" i="5" s="1"/>
  <c r="AC212" i="7" s="1"/>
  <c r="AY212" i="29"/>
  <c r="AD212" i="5" s="1"/>
  <c r="AD212" i="7" s="1"/>
  <c r="AZ212" i="29"/>
  <c r="BA212" i="29"/>
  <c r="AE212" i="5" s="1"/>
  <c r="AE212" i="7" s="1"/>
  <c r="BB212" i="29"/>
  <c r="BC212" i="29"/>
  <c r="AF212" i="5" s="1"/>
  <c r="AF212" i="7" s="1"/>
  <c r="BD212" i="29"/>
  <c r="AG212" i="5" s="1"/>
  <c r="AG212" i="7" s="1"/>
  <c r="BE212" i="29"/>
  <c r="AH212" i="5" s="1"/>
  <c r="AH212" i="7" s="1"/>
  <c r="BF212" i="29"/>
  <c r="AI212" i="5" s="1"/>
  <c r="AI212" i="7" s="1"/>
  <c r="BG212" i="29"/>
  <c r="BH212" i="29"/>
  <c r="AJ212" i="5" s="1"/>
  <c r="AJ212" i="7" s="1"/>
  <c r="BI212" i="29"/>
  <c r="AK212" i="5" s="1"/>
  <c r="AK212" i="7" s="1"/>
  <c r="BJ212" i="29"/>
  <c r="BK212" i="29"/>
  <c r="AL212" i="5" s="1"/>
  <c r="AL212" i="7" s="1"/>
  <c r="BL212" i="29"/>
  <c r="BM212" i="29"/>
  <c r="BN212" i="29"/>
  <c r="BO212" i="29"/>
  <c r="AM212" i="5" s="1"/>
  <c r="AM212" i="7" s="1"/>
  <c r="BP212" i="29"/>
  <c r="AN212" i="5" s="1"/>
  <c r="AN212" i="7" s="1"/>
  <c r="BQ212" i="29"/>
  <c r="AO212" i="5" s="1"/>
  <c r="AO212" i="7" s="1"/>
  <c r="BR212" i="29"/>
  <c r="AP212" i="5" s="1"/>
  <c r="BS212" i="29"/>
  <c r="AQ212" i="5" s="1"/>
  <c r="BT212" i="29"/>
  <c r="AR212" i="5" s="1"/>
  <c r="BU212" i="29"/>
  <c r="AS212" i="5" s="1"/>
  <c r="BV212" i="29"/>
  <c r="AT212" i="5" s="1"/>
  <c r="BW212" i="29"/>
  <c r="BX212" i="29"/>
  <c r="BY212" i="29"/>
  <c r="AU212" i="5" s="1"/>
  <c r="BZ212" i="29"/>
  <c r="AV212" i="5" s="1"/>
  <c r="CA212" i="29"/>
  <c r="AW212" i="5" s="1"/>
  <c r="AW212" i="7" s="1"/>
  <c r="P213" i="29"/>
  <c r="Q213" i="29"/>
  <c r="R213" i="29"/>
  <c r="S213" i="29"/>
  <c r="E213" i="5" s="1"/>
  <c r="E213" i="7" s="1"/>
  <c r="T213" i="29"/>
  <c r="F213" i="5" s="1"/>
  <c r="F213" i="7" s="1"/>
  <c r="U213" i="29"/>
  <c r="G213" i="5" s="1"/>
  <c r="G213" i="7" s="1"/>
  <c r="V213" i="29"/>
  <c r="H213" i="5" s="1"/>
  <c r="H213" i="7" s="1"/>
  <c r="W213" i="29"/>
  <c r="I213" i="5" s="1"/>
  <c r="I213" i="7" s="1"/>
  <c r="X213" i="29"/>
  <c r="J213" i="5" s="1"/>
  <c r="J213" i="7" s="1"/>
  <c r="Y213" i="29"/>
  <c r="K213" i="5" s="1"/>
  <c r="K213" i="7" s="1"/>
  <c r="Z213" i="29"/>
  <c r="AA213" i="29"/>
  <c r="L213" i="5" s="1"/>
  <c r="L213" i="7" s="1"/>
  <c r="AB213" i="29"/>
  <c r="M213" i="5" s="1"/>
  <c r="M213" i="7" s="1"/>
  <c r="AC213" i="29"/>
  <c r="N213" i="5" s="1"/>
  <c r="N213" i="7" s="1"/>
  <c r="AD213" i="29"/>
  <c r="O213" i="5" s="1"/>
  <c r="O213" i="7" s="1"/>
  <c r="AE213" i="29"/>
  <c r="AF213" i="29"/>
  <c r="P213" i="5" s="1"/>
  <c r="P213" i="7" s="1"/>
  <c r="AG213" i="29"/>
  <c r="Q213" i="5" s="1"/>
  <c r="Q213" i="7" s="1"/>
  <c r="AH213" i="29"/>
  <c r="AI213" i="29"/>
  <c r="R213" i="5" s="1"/>
  <c r="R213" i="7" s="1"/>
  <c r="AJ213" i="29"/>
  <c r="S213" i="5" s="1"/>
  <c r="S213" i="7" s="1"/>
  <c r="AK213" i="29"/>
  <c r="AL213" i="29"/>
  <c r="T213" i="5" s="1"/>
  <c r="T213" i="7" s="1"/>
  <c r="AM213" i="29"/>
  <c r="U213" i="5" s="1"/>
  <c r="U213" i="7" s="1"/>
  <c r="AN213" i="29"/>
  <c r="V213" i="5" s="1"/>
  <c r="V213" i="7" s="1"/>
  <c r="AO213" i="29"/>
  <c r="W213" i="5" s="1"/>
  <c r="W213" i="7" s="1"/>
  <c r="AP213" i="29"/>
  <c r="AQ213" i="29"/>
  <c r="X213" i="5" s="1"/>
  <c r="X213" i="7" s="1"/>
  <c r="AR213" i="29"/>
  <c r="Y213" i="5" s="1"/>
  <c r="Y213" i="7" s="1"/>
  <c r="AS213" i="29"/>
  <c r="Z213" i="5" s="1"/>
  <c r="Z213" i="7" s="1"/>
  <c r="AT213" i="29"/>
  <c r="AA213" i="5" s="1"/>
  <c r="AA213" i="7" s="1"/>
  <c r="AU213" i="29"/>
  <c r="AV213" i="29"/>
  <c r="AB213" i="5" s="1"/>
  <c r="AB213" i="7" s="1"/>
  <c r="AW213" i="29"/>
  <c r="AX213" i="29"/>
  <c r="AC213" i="5" s="1"/>
  <c r="AC213" i="7" s="1"/>
  <c r="AY213" i="29"/>
  <c r="AD213" i="5" s="1"/>
  <c r="AD213" i="7" s="1"/>
  <c r="AZ213" i="29"/>
  <c r="BA213" i="29"/>
  <c r="AE213" i="5" s="1"/>
  <c r="AE213" i="7" s="1"/>
  <c r="BB213" i="29"/>
  <c r="BC213" i="29"/>
  <c r="AF213" i="5" s="1"/>
  <c r="AF213" i="7" s="1"/>
  <c r="BD213" i="29"/>
  <c r="AG213" i="5" s="1"/>
  <c r="AG213" i="7" s="1"/>
  <c r="BE213" i="29"/>
  <c r="AH213" i="5" s="1"/>
  <c r="AH213" i="7" s="1"/>
  <c r="BF213" i="29"/>
  <c r="AI213" i="5" s="1"/>
  <c r="AI213" i="7" s="1"/>
  <c r="BG213" i="29"/>
  <c r="BH213" i="29"/>
  <c r="AJ213" i="5" s="1"/>
  <c r="AJ213" i="7" s="1"/>
  <c r="BI213" i="29"/>
  <c r="AK213" i="5" s="1"/>
  <c r="AK213" i="7" s="1"/>
  <c r="BJ213" i="29"/>
  <c r="BK213" i="29"/>
  <c r="AL213" i="5" s="1"/>
  <c r="AL213" i="7" s="1"/>
  <c r="BL213" i="29"/>
  <c r="BM213" i="29"/>
  <c r="BN213" i="29"/>
  <c r="BO213" i="29"/>
  <c r="AM213" i="5" s="1"/>
  <c r="AM213" i="7" s="1"/>
  <c r="BP213" i="29"/>
  <c r="AN213" i="5" s="1"/>
  <c r="AN213" i="7" s="1"/>
  <c r="BQ213" i="29"/>
  <c r="AO213" i="5" s="1"/>
  <c r="AO213" i="7" s="1"/>
  <c r="BR213" i="29"/>
  <c r="AP213" i="5" s="1"/>
  <c r="BS213" i="29"/>
  <c r="AQ213" i="5" s="1"/>
  <c r="BT213" i="29"/>
  <c r="AR213" i="5" s="1"/>
  <c r="BU213" i="29"/>
  <c r="AS213" i="5" s="1"/>
  <c r="BV213" i="29"/>
  <c r="AT213" i="5" s="1"/>
  <c r="BW213" i="29"/>
  <c r="BX213" i="29"/>
  <c r="BY213" i="29"/>
  <c r="AU213" i="5" s="1"/>
  <c r="BZ213" i="29"/>
  <c r="AV213" i="5" s="1"/>
  <c r="CA213" i="29"/>
  <c r="AW213" i="5" s="1"/>
  <c r="AW213" i="7" s="1"/>
  <c r="P214" i="29"/>
  <c r="Q214" i="29"/>
  <c r="R214" i="29"/>
  <c r="S214" i="29"/>
  <c r="E214" i="5" s="1"/>
  <c r="E214" i="7" s="1"/>
  <c r="T214" i="29"/>
  <c r="F214" i="5" s="1"/>
  <c r="F214" i="7" s="1"/>
  <c r="U214" i="29"/>
  <c r="G214" i="5" s="1"/>
  <c r="G214" i="7" s="1"/>
  <c r="V214" i="29"/>
  <c r="H214" i="5" s="1"/>
  <c r="H214" i="7" s="1"/>
  <c r="W214" i="29"/>
  <c r="I214" i="5" s="1"/>
  <c r="I214" i="7" s="1"/>
  <c r="X214" i="29"/>
  <c r="J214" i="5" s="1"/>
  <c r="J214" i="7" s="1"/>
  <c r="Y214" i="29"/>
  <c r="K214" i="5" s="1"/>
  <c r="K214" i="7" s="1"/>
  <c r="Z214" i="29"/>
  <c r="AA214" i="29"/>
  <c r="L214" i="5" s="1"/>
  <c r="L214" i="7" s="1"/>
  <c r="AB214" i="29"/>
  <c r="M214" i="5" s="1"/>
  <c r="M214" i="7" s="1"/>
  <c r="AC214" i="29"/>
  <c r="N214" i="5" s="1"/>
  <c r="N214" i="7" s="1"/>
  <c r="AD214" i="29"/>
  <c r="O214" i="5" s="1"/>
  <c r="O214" i="7" s="1"/>
  <c r="AE214" i="29"/>
  <c r="AF214" i="29"/>
  <c r="P214" i="5" s="1"/>
  <c r="P214" i="7" s="1"/>
  <c r="AG214" i="29"/>
  <c r="Q214" i="5" s="1"/>
  <c r="Q214" i="7" s="1"/>
  <c r="AH214" i="29"/>
  <c r="AI214" i="29"/>
  <c r="R214" i="5" s="1"/>
  <c r="R214" i="7" s="1"/>
  <c r="AJ214" i="29"/>
  <c r="S214" i="5" s="1"/>
  <c r="S214" i="7" s="1"/>
  <c r="AK214" i="29"/>
  <c r="AL214" i="29"/>
  <c r="T214" i="5" s="1"/>
  <c r="T214" i="7" s="1"/>
  <c r="AM214" i="29"/>
  <c r="U214" i="5" s="1"/>
  <c r="U214" i="7" s="1"/>
  <c r="AN214" i="29"/>
  <c r="V214" i="5" s="1"/>
  <c r="V214" i="7" s="1"/>
  <c r="AO214" i="29"/>
  <c r="W214" i="5" s="1"/>
  <c r="W214" i="7" s="1"/>
  <c r="AP214" i="29"/>
  <c r="AQ214" i="29"/>
  <c r="X214" i="5" s="1"/>
  <c r="X214" i="7" s="1"/>
  <c r="AR214" i="29"/>
  <c r="Y214" i="5" s="1"/>
  <c r="Y214" i="7" s="1"/>
  <c r="AS214" i="29"/>
  <c r="Z214" i="5" s="1"/>
  <c r="Z214" i="7" s="1"/>
  <c r="AT214" i="29"/>
  <c r="AA214" i="5" s="1"/>
  <c r="AA214" i="7" s="1"/>
  <c r="AU214" i="29"/>
  <c r="AV214" i="29"/>
  <c r="AB214" i="5" s="1"/>
  <c r="AB214" i="7" s="1"/>
  <c r="AW214" i="29"/>
  <c r="AX214" i="29"/>
  <c r="AC214" i="5" s="1"/>
  <c r="AC214" i="7" s="1"/>
  <c r="AY214" i="29"/>
  <c r="AD214" i="5" s="1"/>
  <c r="AD214" i="7" s="1"/>
  <c r="AZ214" i="29"/>
  <c r="BA214" i="29"/>
  <c r="AE214" i="5" s="1"/>
  <c r="AE214" i="7" s="1"/>
  <c r="BB214" i="29"/>
  <c r="BC214" i="29"/>
  <c r="AF214" i="5" s="1"/>
  <c r="AF214" i="7" s="1"/>
  <c r="BD214" i="29"/>
  <c r="AG214" i="5" s="1"/>
  <c r="AG214" i="7" s="1"/>
  <c r="BE214" i="29"/>
  <c r="AH214" i="5" s="1"/>
  <c r="AH214" i="7" s="1"/>
  <c r="BF214" i="29"/>
  <c r="AI214" i="5" s="1"/>
  <c r="AI214" i="7" s="1"/>
  <c r="BG214" i="29"/>
  <c r="BH214" i="29"/>
  <c r="AJ214" i="5" s="1"/>
  <c r="AJ214" i="7" s="1"/>
  <c r="BI214" i="29"/>
  <c r="AK214" i="5" s="1"/>
  <c r="AK214" i="7" s="1"/>
  <c r="BJ214" i="29"/>
  <c r="BK214" i="29"/>
  <c r="AL214" i="5" s="1"/>
  <c r="AL214" i="7" s="1"/>
  <c r="BL214" i="29"/>
  <c r="BM214" i="29"/>
  <c r="BN214" i="29"/>
  <c r="BO214" i="29"/>
  <c r="AM214" i="5" s="1"/>
  <c r="AM214" i="7" s="1"/>
  <c r="BP214" i="29"/>
  <c r="AN214" i="5" s="1"/>
  <c r="AN214" i="7" s="1"/>
  <c r="BQ214" i="29"/>
  <c r="AO214" i="5" s="1"/>
  <c r="AO214" i="7" s="1"/>
  <c r="BR214" i="29"/>
  <c r="AP214" i="5" s="1"/>
  <c r="BS214" i="29"/>
  <c r="AQ214" i="5" s="1"/>
  <c r="BT214" i="29"/>
  <c r="AR214" i="5" s="1"/>
  <c r="BU214" i="29"/>
  <c r="AS214" i="5" s="1"/>
  <c r="BV214" i="29"/>
  <c r="AT214" i="5" s="1"/>
  <c r="BW214" i="29"/>
  <c r="BX214" i="29"/>
  <c r="BY214" i="29"/>
  <c r="AU214" i="5" s="1"/>
  <c r="BZ214" i="29"/>
  <c r="AV214" i="5" s="1"/>
  <c r="CA214" i="29"/>
  <c r="AW214" i="5" s="1"/>
  <c r="AW214" i="7" s="1"/>
  <c r="P215" i="29"/>
  <c r="Q215" i="29"/>
  <c r="R215" i="29"/>
  <c r="S215" i="29"/>
  <c r="E215" i="5" s="1"/>
  <c r="E215" i="7" s="1"/>
  <c r="T215" i="29"/>
  <c r="F215" i="5" s="1"/>
  <c r="F215" i="7" s="1"/>
  <c r="U215" i="29"/>
  <c r="G215" i="5" s="1"/>
  <c r="G215" i="7" s="1"/>
  <c r="V215" i="29"/>
  <c r="H215" i="5" s="1"/>
  <c r="H215" i="7" s="1"/>
  <c r="W215" i="29"/>
  <c r="I215" i="5" s="1"/>
  <c r="I215" i="7" s="1"/>
  <c r="X215" i="29"/>
  <c r="J215" i="5" s="1"/>
  <c r="J215" i="7" s="1"/>
  <c r="Y215" i="29"/>
  <c r="K215" i="5" s="1"/>
  <c r="K215" i="7" s="1"/>
  <c r="Z215" i="29"/>
  <c r="AA215" i="29"/>
  <c r="L215" i="5" s="1"/>
  <c r="L215" i="7" s="1"/>
  <c r="AB215" i="29"/>
  <c r="M215" i="5" s="1"/>
  <c r="M215" i="7" s="1"/>
  <c r="AC215" i="29"/>
  <c r="N215" i="5" s="1"/>
  <c r="N215" i="7" s="1"/>
  <c r="AD215" i="29"/>
  <c r="O215" i="5" s="1"/>
  <c r="O215" i="7" s="1"/>
  <c r="AE215" i="29"/>
  <c r="AF215" i="29"/>
  <c r="P215" i="5" s="1"/>
  <c r="P215" i="7" s="1"/>
  <c r="AG215" i="29"/>
  <c r="Q215" i="5" s="1"/>
  <c r="Q215" i="7" s="1"/>
  <c r="AH215" i="29"/>
  <c r="AI215" i="29"/>
  <c r="R215" i="5" s="1"/>
  <c r="R215" i="7" s="1"/>
  <c r="AJ215" i="29"/>
  <c r="S215" i="5" s="1"/>
  <c r="S215" i="7" s="1"/>
  <c r="AK215" i="29"/>
  <c r="AL215" i="29"/>
  <c r="T215" i="5" s="1"/>
  <c r="T215" i="7" s="1"/>
  <c r="AM215" i="29"/>
  <c r="U215" i="5" s="1"/>
  <c r="U215" i="7" s="1"/>
  <c r="AN215" i="29"/>
  <c r="V215" i="5" s="1"/>
  <c r="V215" i="7" s="1"/>
  <c r="AO215" i="29"/>
  <c r="W215" i="5" s="1"/>
  <c r="W215" i="7" s="1"/>
  <c r="AP215" i="29"/>
  <c r="AQ215" i="29"/>
  <c r="X215" i="5" s="1"/>
  <c r="X215" i="7" s="1"/>
  <c r="AR215" i="29"/>
  <c r="Y215" i="5" s="1"/>
  <c r="Y215" i="7" s="1"/>
  <c r="AS215" i="29"/>
  <c r="Z215" i="5" s="1"/>
  <c r="Z215" i="7" s="1"/>
  <c r="AT215" i="29"/>
  <c r="AA215" i="5" s="1"/>
  <c r="AA215" i="7" s="1"/>
  <c r="AU215" i="29"/>
  <c r="AV215" i="29"/>
  <c r="AB215" i="5" s="1"/>
  <c r="AB215" i="7" s="1"/>
  <c r="AW215" i="29"/>
  <c r="AX215" i="29"/>
  <c r="AC215" i="5" s="1"/>
  <c r="AC215" i="7" s="1"/>
  <c r="AY215" i="29"/>
  <c r="AD215" i="5" s="1"/>
  <c r="AD215" i="7" s="1"/>
  <c r="AZ215" i="29"/>
  <c r="BA215" i="29"/>
  <c r="AE215" i="5" s="1"/>
  <c r="AE215" i="7" s="1"/>
  <c r="BB215" i="29"/>
  <c r="BC215" i="29"/>
  <c r="AF215" i="5" s="1"/>
  <c r="AF215" i="7" s="1"/>
  <c r="BD215" i="29"/>
  <c r="AG215" i="5" s="1"/>
  <c r="AG215" i="7" s="1"/>
  <c r="BE215" i="29"/>
  <c r="AH215" i="5" s="1"/>
  <c r="AH215" i="7" s="1"/>
  <c r="BF215" i="29"/>
  <c r="AI215" i="5" s="1"/>
  <c r="AI215" i="7" s="1"/>
  <c r="BG215" i="29"/>
  <c r="BH215" i="29"/>
  <c r="AJ215" i="5" s="1"/>
  <c r="AJ215" i="7" s="1"/>
  <c r="BI215" i="29"/>
  <c r="AK215" i="5" s="1"/>
  <c r="AK215" i="7" s="1"/>
  <c r="BJ215" i="29"/>
  <c r="BK215" i="29"/>
  <c r="AL215" i="5" s="1"/>
  <c r="AL215" i="7" s="1"/>
  <c r="BL215" i="29"/>
  <c r="BM215" i="29"/>
  <c r="BN215" i="29"/>
  <c r="BO215" i="29"/>
  <c r="AM215" i="5" s="1"/>
  <c r="AM215" i="7" s="1"/>
  <c r="BP215" i="29"/>
  <c r="AN215" i="5" s="1"/>
  <c r="AN215" i="7" s="1"/>
  <c r="BQ215" i="29"/>
  <c r="AO215" i="5" s="1"/>
  <c r="AO215" i="7" s="1"/>
  <c r="BR215" i="29"/>
  <c r="AP215" i="5" s="1"/>
  <c r="BS215" i="29"/>
  <c r="AQ215" i="5" s="1"/>
  <c r="BT215" i="29"/>
  <c r="AR215" i="5" s="1"/>
  <c r="BU215" i="29"/>
  <c r="AS215" i="5" s="1"/>
  <c r="BV215" i="29"/>
  <c r="AT215" i="5" s="1"/>
  <c r="BW215" i="29"/>
  <c r="BX215" i="29"/>
  <c r="BY215" i="29"/>
  <c r="AU215" i="5" s="1"/>
  <c r="BZ215" i="29"/>
  <c r="AV215" i="5" s="1"/>
  <c r="CA215" i="29"/>
  <c r="AW215" i="5" s="1"/>
  <c r="AW215" i="7" s="1"/>
  <c r="P216" i="29"/>
  <c r="Q216" i="29"/>
  <c r="R216" i="29"/>
  <c r="S216" i="29"/>
  <c r="E216" i="5" s="1"/>
  <c r="E216" i="7" s="1"/>
  <c r="T216" i="29"/>
  <c r="F216" i="5" s="1"/>
  <c r="F216" i="7" s="1"/>
  <c r="U216" i="29"/>
  <c r="G216" i="5" s="1"/>
  <c r="G216" i="7" s="1"/>
  <c r="V216" i="29"/>
  <c r="H216" i="5" s="1"/>
  <c r="H216" i="7" s="1"/>
  <c r="W216" i="29"/>
  <c r="I216" i="5" s="1"/>
  <c r="I216" i="7" s="1"/>
  <c r="X216" i="29"/>
  <c r="J216" i="5" s="1"/>
  <c r="J216" i="7" s="1"/>
  <c r="Y216" i="29"/>
  <c r="K216" i="5" s="1"/>
  <c r="K216" i="7" s="1"/>
  <c r="Z216" i="29"/>
  <c r="AA216" i="29"/>
  <c r="L216" i="5" s="1"/>
  <c r="L216" i="7" s="1"/>
  <c r="AB216" i="29"/>
  <c r="M216" i="5" s="1"/>
  <c r="M216" i="7" s="1"/>
  <c r="AC216" i="29"/>
  <c r="N216" i="5" s="1"/>
  <c r="N216" i="7" s="1"/>
  <c r="AD216" i="29"/>
  <c r="O216" i="5" s="1"/>
  <c r="O216" i="7" s="1"/>
  <c r="AE216" i="29"/>
  <c r="AF216" i="29"/>
  <c r="P216" i="5" s="1"/>
  <c r="P216" i="7" s="1"/>
  <c r="AG216" i="29"/>
  <c r="Q216" i="5" s="1"/>
  <c r="Q216" i="7" s="1"/>
  <c r="AH216" i="29"/>
  <c r="AI216" i="29"/>
  <c r="R216" i="5" s="1"/>
  <c r="R216" i="7" s="1"/>
  <c r="AJ216" i="29"/>
  <c r="S216" i="5" s="1"/>
  <c r="S216" i="7" s="1"/>
  <c r="AK216" i="29"/>
  <c r="AL216" i="29"/>
  <c r="T216" i="5" s="1"/>
  <c r="T216" i="7" s="1"/>
  <c r="AM216" i="29"/>
  <c r="U216" i="5" s="1"/>
  <c r="U216" i="7" s="1"/>
  <c r="AN216" i="29"/>
  <c r="V216" i="5" s="1"/>
  <c r="V216" i="7" s="1"/>
  <c r="AO216" i="29"/>
  <c r="W216" i="5" s="1"/>
  <c r="W216" i="7" s="1"/>
  <c r="AP216" i="29"/>
  <c r="AQ216" i="29"/>
  <c r="X216" i="5" s="1"/>
  <c r="X216" i="7" s="1"/>
  <c r="AR216" i="29"/>
  <c r="Y216" i="5" s="1"/>
  <c r="Y216" i="7" s="1"/>
  <c r="AS216" i="29"/>
  <c r="Z216" i="5" s="1"/>
  <c r="Z216" i="7" s="1"/>
  <c r="AT216" i="29"/>
  <c r="AA216" i="5" s="1"/>
  <c r="AA216" i="7" s="1"/>
  <c r="AU216" i="29"/>
  <c r="AV216" i="29"/>
  <c r="AB216" i="5" s="1"/>
  <c r="AB216" i="7" s="1"/>
  <c r="AW216" i="29"/>
  <c r="AX216" i="29"/>
  <c r="AC216" i="5" s="1"/>
  <c r="AC216" i="7" s="1"/>
  <c r="AY216" i="29"/>
  <c r="AD216" i="5" s="1"/>
  <c r="AD216" i="7" s="1"/>
  <c r="AZ216" i="29"/>
  <c r="BA216" i="29"/>
  <c r="AE216" i="5" s="1"/>
  <c r="AE216" i="7" s="1"/>
  <c r="BB216" i="29"/>
  <c r="BC216" i="29"/>
  <c r="AF216" i="5" s="1"/>
  <c r="AF216" i="7" s="1"/>
  <c r="BD216" i="29"/>
  <c r="AG216" i="5" s="1"/>
  <c r="AG216" i="7" s="1"/>
  <c r="BE216" i="29"/>
  <c r="AH216" i="5" s="1"/>
  <c r="AH216" i="7" s="1"/>
  <c r="BF216" i="29"/>
  <c r="AI216" i="5" s="1"/>
  <c r="AI216" i="7" s="1"/>
  <c r="BG216" i="29"/>
  <c r="BH216" i="29"/>
  <c r="AJ216" i="5" s="1"/>
  <c r="AJ216" i="7" s="1"/>
  <c r="BI216" i="29"/>
  <c r="AK216" i="5" s="1"/>
  <c r="AK216" i="7" s="1"/>
  <c r="BJ216" i="29"/>
  <c r="BK216" i="29"/>
  <c r="AL216" i="5" s="1"/>
  <c r="AL216" i="7" s="1"/>
  <c r="BL216" i="29"/>
  <c r="BM216" i="29"/>
  <c r="BN216" i="29"/>
  <c r="BO216" i="29"/>
  <c r="AM216" i="5" s="1"/>
  <c r="AM216" i="7" s="1"/>
  <c r="BP216" i="29"/>
  <c r="AN216" i="5" s="1"/>
  <c r="AN216" i="7" s="1"/>
  <c r="BQ216" i="29"/>
  <c r="AO216" i="5" s="1"/>
  <c r="AO216" i="7" s="1"/>
  <c r="BR216" i="29"/>
  <c r="AP216" i="5" s="1"/>
  <c r="BS216" i="29"/>
  <c r="AQ216" i="5" s="1"/>
  <c r="BT216" i="29"/>
  <c r="AR216" i="5" s="1"/>
  <c r="BU216" i="29"/>
  <c r="AS216" i="5" s="1"/>
  <c r="BV216" i="29"/>
  <c r="AT216" i="5" s="1"/>
  <c r="BW216" i="29"/>
  <c r="BX216" i="29"/>
  <c r="BY216" i="29"/>
  <c r="AU216" i="5" s="1"/>
  <c r="BZ216" i="29"/>
  <c r="AV216" i="5" s="1"/>
  <c r="CA216" i="29"/>
  <c r="AW216" i="5" s="1"/>
  <c r="AW216" i="7" s="1"/>
  <c r="P217" i="29"/>
  <c r="Q217" i="29"/>
  <c r="R217" i="29"/>
  <c r="S217" i="29"/>
  <c r="E217" i="5" s="1"/>
  <c r="E217" i="7" s="1"/>
  <c r="T217" i="29"/>
  <c r="F217" i="5" s="1"/>
  <c r="F217" i="7" s="1"/>
  <c r="U217" i="29"/>
  <c r="G217" i="5" s="1"/>
  <c r="G217" i="7" s="1"/>
  <c r="V217" i="29"/>
  <c r="H217" i="5" s="1"/>
  <c r="H217" i="7" s="1"/>
  <c r="W217" i="29"/>
  <c r="I217" i="5" s="1"/>
  <c r="I217" i="7" s="1"/>
  <c r="X217" i="29"/>
  <c r="J217" i="5" s="1"/>
  <c r="J217" i="7" s="1"/>
  <c r="Y217" i="29"/>
  <c r="K217" i="5" s="1"/>
  <c r="K217" i="7" s="1"/>
  <c r="Z217" i="29"/>
  <c r="AA217" i="29"/>
  <c r="L217" i="5" s="1"/>
  <c r="L217" i="7" s="1"/>
  <c r="AB217" i="29"/>
  <c r="M217" i="5" s="1"/>
  <c r="M217" i="7" s="1"/>
  <c r="AC217" i="29"/>
  <c r="N217" i="5" s="1"/>
  <c r="N217" i="7" s="1"/>
  <c r="AD217" i="29"/>
  <c r="O217" i="5" s="1"/>
  <c r="O217" i="7" s="1"/>
  <c r="AE217" i="29"/>
  <c r="AF217" i="29"/>
  <c r="P217" i="5" s="1"/>
  <c r="P217" i="7" s="1"/>
  <c r="AG217" i="29"/>
  <c r="Q217" i="5" s="1"/>
  <c r="Q217" i="7" s="1"/>
  <c r="AH217" i="29"/>
  <c r="AI217" i="29"/>
  <c r="R217" i="5" s="1"/>
  <c r="R217" i="7" s="1"/>
  <c r="AJ217" i="29"/>
  <c r="S217" i="5" s="1"/>
  <c r="S217" i="7" s="1"/>
  <c r="AK217" i="29"/>
  <c r="AL217" i="29"/>
  <c r="T217" i="5" s="1"/>
  <c r="T217" i="7" s="1"/>
  <c r="AM217" i="29"/>
  <c r="U217" i="5" s="1"/>
  <c r="U217" i="7" s="1"/>
  <c r="AN217" i="29"/>
  <c r="V217" i="5" s="1"/>
  <c r="V217" i="7" s="1"/>
  <c r="AO217" i="29"/>
  <c r="W217" i="5" s="1"/>
  <c r="W217" i="7" s="1"/>
  <c r="AP217" i="29"/>
  <c r="AQ217" i="29"/>
  <c r="X217" i="5" s="1"/>
  <c r="X217" i="7" s="1"/>
  <c r="AR217" i="29"/>
  <c r="Y217" i="5" s="1"/>
  <c r="Y217" i="7" s="1"/>
  <c r="AS217" i="29"/>
  <c r="Z217" i="5" s="1"/>
  <c r="Z217" i="7" s="1"/>
  <c r="AT217" i="29"/>
  <c r="AA217" i="5" s="1"/>
  <c r="AA217" i="7" s="1"/>
  <c r="AU217" i="29"/>
  <c r="AV217" i="29"/>
  <c r="AB217" i="5" s="1"/>
  <c r="AB217" i="7" s="1"/>
  <c r="AW217" i="29"/>
  <c r="AX217" i="29"/>
  <c r="AC217" i="5" s="1"/>
  <c r="AC217" i="7" s="1"/>
  <c r="AY217" i="29"/>
  <c r="AD217" i="5" s="1"/>
  <c r="AD217" i="7" s="1"/>
  <c r="AZ217" i="29"/>
  <c r="BA217" i="29"/>
  <c r="AE217" i="5" s="1"/>
  <c r="AE217" i="7" s="1"/>
  <c r="BB217" i="29"/>
  <c r="BC217" i="29"/>
  <c r="AF217" i="5" s="1"/>
  <c r="AF217" i="7" s="1"/>
  <c r="BD217" i="29"/>
  <c r="AG217" i="5" s="1"/>
  <c r="AG217" i="7" s="1"/>
  <c r="BE217" i="29"/>
  <c r="AH217" i="5" s="1"/>
  <c r="AH217" i="7" s="1"/>
  <c r="BF217" i="29"/>
  <c r="AI217" i="5" s="1"/>
  <c r="AI217" i="7" s="1"/>
  <c r="BG217" i="29"/>
  <c r="BH217" i="29"/>
  <c r="AJ217" i="5" s="1"/>
  <c r="AJ217" i="7" s="1"/>
  <c r="BI217" i="29"/>
  <c r="AK217" i="5" s="1"/>
  <c r="AK217" i="7" s="1"/>
  <c r="BJ217" i="29"/>
  <c r="BK217" i="29"/>
  <c r="AL217" i="5" s="1"/>
  <c r="AL217" i="7" s="1"/>
  <c r="BL217" i="29"/>
  <c r="BM217" i="29"/>
  <c r="BN217" i="29"/>
  <c r="BO217" i="29"/>
  <c r="AM217" i="5" s="1"/>
  <c r="AM217" i="7" s="1"/>
  <c r="BP217" i="29"/>
  <c r="AN217" i="5" s="1"/>
  <c r="AN217" i="7" s="1"/>
  <c r="BQ217" i="29"/>
  <c r="AO217" i="5" s="1"/>
  <c r="AO217" i="7" s="1"/>
  <c r="BR217" i="29"/>
  <c r="AP217" i="5" s="1"/>
  <c r="BS217" i="29"/>
  <c r="AQ217" i="5" s="1"/>
  <c r="BT217" i="29"/>
  <c r="AR217" i="5" s="1"/>
  <c r="BU217" i="29"/>
  <c r="AS217" i="5" s="1"/>
  <c r="BV217" i="29"/>
  <c r="AT217" i="5" s="1"/>
  <c r="BW217" i="29"/>
  <c r="BX217" i="29"/>
  <c r="BY217" i="29"/>
  <c r="AU217" i="5" s="1"/>
  <c r="BZ217" i="29"/>
  <c r="AV217" i="5" s="1"/>
  <c r="CA217" i="29"/>
  <c r="AW217" i="5" s="1"/>
  <c r="AW217" i="7" s="1"/>
  <c r="P218" i="29"/>
  <c r="Q218" i="29"/>
  <c r="R218" i="29"/>
  <c r="S218" i="29"/>
  <c r="E218" i="5" s="1"/>
  <c r="E218" i="7" s="1"/>
  <c r="T218" i="29"/>
  <c r="F218" i="5" s="1"/>
  <c r="F218" i="7" s="1"/>
  <c r="U218" i="29"/>
  <c r="G218" i="5" s="1"/>
  <c r="G218" i="7" s="1"/>
  <c r="V218" i="29"/>
  <c r="H218" i="5" s="1"/>
  <c r="H218" i="7" s="1"/>
  <c r="W218" i="29"/>
  <c r="I218" i="5" s="1"/>
  <c r="I218" i="7" s="1"/>
  <c r="X218" i="29"/>
  <c r="J218" i="5" s="1"/>
  <c r="J218" i="7" s="1"/>
  <c r="Y218" i="29"/>
  <c r="K218" i="5" s="1"/>
  <c r="K218" i="7" s="1"/>
  <c r="Z218" i="29"/>
  <c r="AA218" i="29"/>
  <c r="L218" i="5" s="1"/>
  <c r="L218" i="7" s="1"/>
  <c r="AB218" i="29"/>
  <c r="M218" i="5" s="1"/>
  <c r="M218" i="7" s="1"/>
  <c r="AC218" i="29"/>
  <c r="N218" i="5" s="1"/>
  <c r="N218" i="7" s="1"/>
  <c r="AD218" i="29"/>
  <c r="O218" i="5" s="1"/>
  <c r="O218" i="7" s="1"/>
  <c r="AE218" i="29"/>
  <c r="AF218" i="29"/>
  <c r="P218" i="5" s="1"/>
  <c r="P218" i="7" s="1"/>
  <c r="AG218" i="29"/>
  <c r="Q218" i="5" s="1"/>
  <c r="Q218" i="7" s="1"/>
  <c r="AH218" i="29"/>
  <c r="AI218" i="29"/>
  <c r="R218" i="5" s="1"/>
  <c r="R218" i="7" s="1"/>
  <c r="AJ218" i="29"/>
  <c r="S218" i="5" s="1"/>
  <c r="S218" i="7" s="1"/>
  <c r="AK218" i="29"/>
  <c r="AL218" i="29"/>
  <c r="T218" i="5" s="1"/>
  <c r="T218" i="7" s="1"/>
  <c r="AM218" i="29"/>
  <c r="U218" i="5" s="1"/>
  <c r="U218" i="7" s="1"/>
  <c r="AN218" i="29"/>
  <c r="V218" i="5" s="1"/>
  <c r="V218" i="7" s="1"/>
  <c r="AO218" i="29"/>
  <c r="W218" i="5" s="1"/>
  <c r="W218" i="7" s="1"/>
  <c r="AP218" i="29"/>
  <c r="AQ218" i="29"/>
  <c r="X218" i="5" s="1"/>
  <c r="X218" i="7" s="1"/>
  <c r="AR218" i="29"/>
  <c r="Y218" i="5" s="1"/>
  <c r="Y218" i="7" s="1"/>
  <c r="AS218" i="29"/>
  <c r="Z218" i="5" s="1"/>
  <c r="Z218" i="7" s="1"/>
  <c r="AT218" i="29"/>
  <c r="AA218" i="5" s="1"/>
  <c r="AA218" i="7" s="1"/>
  <c r="AU218" i="29"/>
  <c r="AV218" i="29"/>
  <c r="AB218" i="5" s="1"/>
  <c r="AB218" i="7" s="1"/>
  <c r="AW218" i="29"/>
  <c r="AX218" i="29"/>
  <c r="AC218" i="5" s="1"/>
  <c r="AC218" i="7" s="1"/>
  <c r="AY218" i="29"/>
  <c r="AD218" i="5" s="1"/>
  <c r="AD218" i="7" s="1"/>
  <c r="AZ218" i="29"/>
  <c r="BA218" i="29"/>
  <c r="AE218" i="5" s="1"/>
  <c r="AE218" i="7" s="1"/>
  <c r="BB218" i="29"/>
  <c r="BC218" i="29"/>
  <c r="AF218" i="5" s="1"/>
  <c r="AF218" i="7" s="1"/>
  <c r="BD218" i="29"/>
  <c r="AG218" i="5" s="1"/>
  <c r="AG218" i="7" s="1"/>
  <c r="BE218" i="29"/>
  <c r="AH218" i="5" s="1"/>
  <c r="AH218" i="7" s="1"/>
  <c r="BF218" i="29"/>
  <c r="AI218" i="5" s="1"/>
  <c r="AI218" i="7" s="1"/>
  <c r="BG218" i="29"/>
  <c r="BH218" i="29"/>
  <c r="AJ218" i="5" s="1"/>
  <c r="AJ218" i="7" s="1"/>
  <c r="BI218" i="29"/>
  <c r="AK218" i="5" s="1"/>
  <c r="AK218" i="7" s="1"/>
  <c r="BJ218" i="29"/>
  <c r="BK218" i="29"/>
  <c r="AL218" i="5" s="1"/>
  <c r="AL218" i="7" s="1"/>
  <c r="BL218" i="29"/>
  <c r="BM218" i="29"/>
  <c r="BN218" i="29"/>
  <c r="BO218" i="29"/>
  <c r="AM218" i="5" s="1"/>
  <c r="AM218" i="7" s="1"/>
  <c r="BP218" i="29"/>
  <c r="AN218" i="5" s="1"/>
  <c r="AN218" i="7" s="1"/>
  <c r="BQ218" i="29"/>
  <c r="AO218" i="5" s="1"/>
  <c r="AO218" i="7" s="1"/>
  <c r="BR218" i="29"/>
  <c r="AP218" i="5" s="1"/>
  <c r="BS218" i="29"/>
  <c r="AQ218" i="5" s="1"/>
  <c r="BT218" i="29"/>
  <c r="AR218" i="5" s="1"/>
  <c r="BU218" i="29"/>
  <c r="AS218" i="5" s="1"/>
  <c r="BV218" i="29"/>
  <c r="AT218" i="5" s="1"/>
  <c r="BW218" i="29"/>
  <c r="BX218" i="29"/>
  <c r="BY218" i="29"/>
  <c r="AU218" i="5" s="1"/>
  <c r="BZ218" i="29"/>
  <c r="AV218" i="5" s="1"/>
  <c r="CA218" i="29"/>
  <c r="AW218" i="5" s="1"/>
  <c r="AW218" i="7" s="1"/>
  <c r="P219" i="29"/>
  <c r="Q219" i="29"/>
  <c r="R219" i="29"/>
  <c r="S219" i="29"/>
  <c r="E219" i="5" s="1"/>
  <c r="E219" i="7" s="1"/>
  <c r="T219" i="29"/>
  <c r="F219" i="5" s="1"/>
  <c r="F219" i="7" s="1"/>
  <c r="U219" i="29"/>
  <c r="G219" i="5" s="1"/>
  <c r="G219" i="7" s="1"/>
  <c r="V219" i="29"/>
  <c r="H219" i="5" s="1"/>
  <c r="H219" i="7" s="1"/>
  <c r="W219" i="29"/>
  <c r="I219" i="5" s="1"/>
  <c r="I219" i="7" s="1"/>
  <c r="X219" i="29"/>
  <c r="J219" i="5" s="1"/>
  <c r="J219" i="7" s="1"/>
  <c r="Y219" i="29"/>
  <c r="K219" i="5" s="1"/>
  <c r="K219" i="7" s="1"/>
  <c r="Z219" i="29"/>
  <c r="AA219" i="29"/>
  <c r="L219" i="5" s="1"/>
  <c r="L219" i="7" s="1"/>
  <c r="AB219" i="29"/>
  <c r="M219" i="5" s="1"/>
  <c r="M219" i="7" s="1"/>
  <c r="AC219" i="29"/>
  <c r="N219" i="5" s="1"/>
  <c r="N219" i="7" s="1"/>
  <c r="AD219" i="29"/>
  <c r="O219" i="5" s="1"/>
  <c r="O219" i="7" s="1"/>
  <c r="AE219" i="29"/>
  <c r="AF219" i="29"/>
  <c r="P219" i="5" s="1"/>
  <c r="P219" i="7" s="1"/>
  <c r="AG219" i="29"/>
  <c r="Q219" i="5" s="1"/>
  <c r="Q219" i="7" s="1"/>
  <c r="AH219" i="29"/>
  <c r="AI219" i="29"/>
  <c r="R219" i="5" s="1"/>
  <c r="R219" i="7" s="1"/>
  <c r="AJ219" i="29"/>
  <c r="S219" i="5" s="1"/>
  <c r="S219" i="7" s="1"/>
  <c r="AK219" i="29"/>
  <c r="AL219" i="29"/>
  <c r="T219" i="5" s="1"/>
  <c r="T219" i="7" s="1"/>
  <c r="AM219" i="29"/>
  <c r="U219" i="5" s="1"/>
  <c r="U219" i="7" s="1"/>
  <c r="AN219" i="29"/>
  <c r="V219" i="5" s="1"/>
  <c r="V219" i="7" s="1"/>
  <c r="AO219" i="29"/>
  <c r="W219" i="5" s="1"/>
  <c r="W219" i="7" s="1"/>
  <c r="AP219" i="29"/>
  <c r="AQ219" i="29"/>
  <c r="X219" i="5" s="1"/>
  <c r="X219" i="7" s="1"/>
  <c r="AR219" i="29"/>
  <c r="Y219" i="5" s="1"/>
  <c r="Y219" i="7" s="1"/>
  <c r="AS219" i="29"/>
  <c r="Z219" i="5" s="1"/>
  <c r="Z219" i="7" s="1"/>
  <c r="AT219" i="29"/>
  <c r="AA219" i="5" s="1"/>
  <c r="AA219" i="7" s="1"/>
  <c r="AU219" i="29"/>
  <c r="AV219" i="29"/>
  <c r="AB219" i="5" s="1"/>
  <c r="AB219" i="7" s="1"/>
  <c r="AW219" i="29"/>
  <c r="AX219" i="29"/>
  <c r="AC219" i="5" s="1"/>
  <c r="AC219" i="7" s="1"/>
  <c r="AY219" i="29"/>
  <c r="AD219" i="5" s="1"/>
  <c r="AD219" i="7" s="1"/>
  <c r="AZ219" i="29"/>
  <c r="BA219" i="29"/>
  <c r="AE219" i="5" s="1"/>
  <c r="AE219" i="7" s="1"/>
  <c r="BB219" i="29"/>
  <c r="BC219" i="29"/>
  <c r="AF219" i="5" s="1"/>
  <c r="AF219" i="7" s="1"/>
  <c r="BD219" i="29"/>
  <c r="AG219" i="5" s="1"/>
  <c r="AG219" i="7" s="1"/>
  <c r="BE219" i="29"/>
  <c r="AH219" i="5" s="1"/>
  <c r="AH219" i="7" s="1"/>
  <c r="BF219" i="29"/>
  <c r="AI219" i="5" s="1"/>
  <c r="AI219" i="7" s="1"/>
  <c r="BG219" i="29"/>
  <c r="BH219" i="29"/>
  <c r="AJ219" i="5" s="1"/>
  <c r="AJ219" i="7" s="1"/>
  <c r="BI219" i="29"/>
  <c r="AK219" i="5" s="1"/>
  <c r="AK219" i="7" s="1"/>
  <c r="BJ219" i="29"/>
  <c r="BK219" i="29"/>
  <c r="AL219" i="5" s="1"/>
  <c r="AL219" i="7" s="1"/>
  <c r="BL219" i="29"/>
  <c r="BM219" i="29"/>
  <c r="BN219" i="29"/>
  <c r="BO219" i="29"/>
  <c r="AM219" i="5" s="1"/>
  <c r="AM219" i="7" s="1"/>
  <c r="BP219" i="29"/>
  <c r="AN219" i="5" s="1"/>
  <c r="AN219" i="7" s="1"/>
  <c r="BQ219" i="29"/>
  <c r="AO219" i="5" s="1"/>
  <c r="AO219" i="7" s="1"/>
  <c r="BR219" i="29"/>
  <c r="AP219" i="5" s="1"/>
  <c r="BS219" i="29"/>
  <c r="AQ219" i="5" s="1"/>
  <c r="BT219" i="29"/>
  <c r="AR219" i="5" s="1"/>
  <c r="BU219" i="29"/>
  <c r="AS219" i="5" s="1"/>
  <c r="BV219" i="29"/>
  <c r="AT219" i="5" s="1"/>
  <c r="BW219" i="29"/>
  <c r="BX219" i="29"/>
  <c r="BY219" i="29"/>
  <c r="AU219" i="5" s="1"/>
  <c r="BZ219" i="29"/>
  <c r="AV219" i="5" s="1"/>
  <c r="CA219" i="29"/>
  <c r="AW219" i="5" s="1"/>
  <c r="AW219" i="7" s="1"/>
  <c r="P220" i="29"/>
  <c r="Q220" i="29"/>
  <c r="R220" i="29"/>
  <c r="S220" i="29"/>
  <c r="E220" i="5" s="1"/>
  <c r="E220" i="7" s="1"/>
  <c r="T220" i="29"/>
  <c r="F220" i="5" s="1"/>
  <c r="F220" i="7" s="1"/>
  <c r="U220" i="29"/>
  <c r="G220" i="5" s="1"/>
  <c r="G220" i="7" s="1"/>
  <c r="V220" i="29"/>
  <c r="H220" i="5" s="1"/>
  <c r="H220" i="7" s="1"/>
  <c r="W220" i="29"/>
  <c r="I220" i="5" s="1"/>
  <c r="I220" i="7" s="1"/>
  <c r="X220" i="29"/>
  <c r="J220" i="5" s="1"/>
  <c r="J220" i="7" s="1"/>
  <c r="Y220" i="29"/>
  <c r="K220" i="5" s="1"/>
  <c r="K220" i="7" s="1"/>
  <c r="Z220" i="29"/>
  <c r="AA220" i="29"/>
  <c r="L220" i="5" s="1"/>
  <c r="L220" i="7" s="1"/>
  <c r="AB220" i="29"/>
  <c r="M220" i="5" s="1"/>
  <c r="M220" i="7" s="1"/>
  <c r="AC220" i="29"/>
  <c r="N220" i="5" s="1"/>
  <c r="N220" i="7" s="1"/>
  <c r="AD220" i="29"/>
  <c r="O220" i="5" s="1"/>
  <c r="O220" i="7" s="1"/>
  <c r="AE220" i="29"/>
  <c r="AF220" i="29"/>
  <c r="P220" i="5" s="1"/>
  <c r="P220" i="7" s="1"/>
  <c r="AG220" i="29"/>
  <c r="Q220" i="5" s="1"/>
  <c r="Q220" i="7" s="1"/>
  <c r="AH220" i="29"/>
  <c r="AI220" i="29"/>
  <c r="R220" i="5" s="1"/>
  <c r="R220" i="7" s="1"/>
  <c r="AJ220" i="29"/>
  <c r="S220" i="5" s="1"/>
  <c r="S220" i="7" s="1"/>
  <c r="AK220" i="29"/>
  <c r="AL220" i="29"/>
  <c r="T220" i="5" s="1"/>
  <c r="T220" i="7" s="1"/>
  <c r="AM220" i="29"/>
  <c r="U220" i="5" s="1"/>
  <c r="U220" i="7" s="1"/>
  <c r="AN220" i="29"/>
  <c r="V220" i="5" s="1"/>
  <c r="V220" i="7" s="1"/>
  <c r="AO220" i="29"/>
  <c r="W220" i="5" s="1"/>
  <c r="W220" i="7" s="1"/>
  <c r="AP220" i="29"/>
  <c r="AQ220" i="29"/>
  <c r="X220" i="5" s="1"/>
  <c r="X220" i="7" s="1"/>
  <c r="AR220" i="29"/>
  <c r="Y220" i="5" s="1"/>
  <c r="Y220" i="7" s="1"/>
  <c r="AS220" i="29"/>
  <c r="Z220" i="5" s="1"/>
  <c r="Z220" i="7" s="1"/>
  <c r="AT220" i="29"/>
  <c r="AA220" i="5" s="1"/>
  <c r="AA220" i="7" s="1"/>
  <c r="AU220" i="29"/>
  <c r="AV220" i="29"/>
  <c r="AB220" i="5" s="1"/>
  <c r="AB220" i="7" s="1"/>
  <c r="AW220" i="29"/>
  <c r="AX220" i="29"/>
  <c r="AC220" i="5" s="1"/>
  <c r="AC220" i="7" s="1"/>
  <c r="AY220" i="29"/>
  <c r="AD220" i="5" s="1"/>
  <c r="AD220" i="7" s="1"/>
  <c r="AZ220" i="29"/>
  <c r="BA220" i="29"/>
  <c r="AE220" i="5" s="1"/>
  <c r="AE220" i="7" s="1"/>
  <c r="BB220" i="29"/>
  <c r="BC220" i="29"/>
  <c r="AF220" i="5" s="1"/>
  <c r="AF220" i="7" s="1"/>
  <c r="BD220" i="29"/>
  <c r="AG220" i="5" s="1"/>
  <c r="AG220" i="7" s="1"/>
  <c r="BE220" i="29"/>
  <c r="AH220" i="5" s="1"/>
  <c r="AH220" i="7" s="1"/>
  <c r="BF220" i="29"/>
  <c r="AI220" i="5" s="1"/>
  <c r="AI220" i="7" s="1"/>
  <c r="BG220" i="29"/>
  <c r="BH220" i="29"/>
  <c r="AJ220" i="5" s="1"/>
  <c r="AJ220" i="7" s="1"/>
  <c r="BI220" i="29"/>
  <c r="AK220" i="5" s="1"/>
  <c r="AK220" i="7" s="1"/>
  <c r="BJ220" i="29"/>
  <c r="BK220" i="29"/>
  <c r="AL220" i="5" s="1"/>
  <c r="AL220" i="7" s="1"/>
  <c r="BL220" i="29"/>
  <c r="BM220" i="29"/>
  <c r="BN220" i="29"/>
  <c r="BO220" i="29"/>
  <c r="AM220" i="5" s="1"/>
  <c r="AM220" i="7" s="1"/>
  <c r="BP220" i="29"/>
  <c r="AN220" i="5" s="1"/>
  <c r="AN220" i="7" s="1"/>
  <c r="BQ220" i="29"/>
  <c r="AO220" i="5" s="1"/>
  <c r="AO220" i="7" s="1"/>
  <c r="BR220" i="29"/>
  <c r="AP220" i="5" s="1"/>
  <c r="BS220" i="29"/>
  <c r="AQ220" i="5" s="1"/>
  <c r="BT220" i="29"/>
  <c r="AR220" i="5" s="1"/>
  <c r="BU220" i="29"/>
  <c r="AS220" i="5" s="1"/>
  <c r="BV220" i="29"/>
  <c r="AT220" i="5" s="1"/>
  <c r="BW220" i="29"/>
  <c r="BX220" i="29"/>
  <c r="BY220" i="29"/>
  <c r="AU220" i="5" s="1"/>
  <c r="BZ220" i="29"/>
  <c r="AV220" i="5" s="1"/>
  <c r="CA220" i="29"/>
  <c r="AW220" i="5" s="1"/>
  <c r="AW220" i="7" s="1"/>
  <c r="P221" i="29"/>
  <c r="Q221" i="29"/>
  <c r="R221" i="29"/>
  <c r="S221" i="29"/>
  <c r="E221" i="5" s="1"/>
  <c r="E221" i="7" s="1"/>
  <c r="T221" i="29"/>
  <c r="F221" i="5" s="1"/>
  <c r="F221" i="7" s="1"/>
  <c r="U221" i="29"/>
  <c r="G221" i="5" s="1"/>
  <c r="G221" i="7" s="1"/>
  <c r="V221" i="29"/>
  <c r="H221" i="5" s="1"/>
  <c r="H221" i="7" s="1"/>
  <c r="W221" i="29"/>
  <c r="I221" i="5" s="1"/>
  <c r="I221" i="7" s="1"/>
  <c r="X221" i="29"/>
  <c r="J221" i="5" s="1"/>
  <c r="J221" i="7" s="1"/>
  <c r="Y221" i="29"/>
  <c r="K221" i="5" s="1"/>
  <c r="K221" i="7" s="1"/>
  <c r="Z221" i="29"/>
  <c r="AA221" i="29"/>
  <c r="L221" i="5" s="1"/>
  <c r="L221" i="7" s="1"/>
  <c r="AB221" i="29"/>
  <c r="M221" i="5" s="1"/>
  <c r="M221" i="7" s="1"/>
  <c r="AC221" i="29"/>
  <c r="N221" i="5" s="1"/>
  <c r="N221" i="7" s="1"/>
  <c r="AD221" i="29"/>
  <c r="O221" i="5" s="1"/>
  <c r="O221" i="7" s="1"/>
  <c r="AE221" i="29"/>
  <c r="AF221" i="29"/>
  <c r="P221" i="5" s="1"/>
  <c r="P221" i="7" s="1"/>
  <c r="AG221" i="29"/>
  <c r="Q221" i="5" s="1"/>
  <c r="Q221" i="7" s="1"/>
  <c r="AH221" i="29"/>
  <c r="AI221" i="29"/>
  <c r="R221" i="5" s="1"/>
  <c r="R221" i="7" s="1"/>
  <c r="AJ221" i="29"/>
  <c r="S221" i="5" s="1"/>
  <c r="S221" i="7" s="1"/>
  <c r="AK221" i="29"/>
  <c r="AL221" i="29"/>
  <c r="T221" i="5" s="1"/>
  <c r="T221" i="7" s="1"/>
  <c r="AM221" i="29"/>
  <c r="U221" i="5" s="1"/>
  <c r="U221" i="7" s="1"/>
  <c r="AN221" i="29"/>
  <c r="V221" i="5" s="1"/>
  <c r="V221" i="7" s="1"/>
  <c r="AO221" i="29"/>
  <c r="W221" i="5" s="1"/>
  <c r="W221" i="7" s="1"/>
  <c r="AP221" i="29"/>
  <c r="AQ221" i="29"/>
  <c r="X221" i="5" s="1"/>
  <c r="X221" i="7" s="1"/>
  <c r="AR221" i="29"/>
  <c r="Y221" i="5" s="1"/>
  <c r="Y221" i="7" s="1"/>
  <c r="AS221" i="29"/>
  <c r="Z221" i="5" s="1"/>
  <c r="Z221" i="7" s="1"/>
  <c r="AT221" i="29"/>
  <c r="AA221" i="5" s="1"/>
  <c r="AA221" i="7" s="1"/>
  <c r="AU221" i="29"/>
  <c r="AV221" i="29"/>
  <c r="AB221" i="5" s="1"/>
  <c r="AB221" i="7" s="1"/>
  <c r="AW221" i="29"/>
  <c r="AX221" i="29"/>
  <c r="AC221" i="5" s="1"/>
  <c r="AC221" i="7" s="1"/>
  <c r="AY221" i="29"/>
  <c r="AD221" i="5" s="1"/>
  <c r="AD221" i="7" s="1"/>
  <c r="AZ221" i="29"/>
  <c r="BA221" i="29"/>
  <c r="AE221" i="5" s="1"/>
  <c r="AE221" i="7" s="1"/>
  <c r="BB221" i="29"/>
  <c r="BC221" i="29"/>
  <c r="AF221" i="5" s="1"/>
  <c r="AF221" i="7" s="1"/>
  <c r="BD221" i="29"/>
  <c r="AG221" i="5" s="1"/>
  <c r="AG221" i="7" s="1"/>
  <c r="BE221" i="29"/>
  <c r="AH221" i="5" s="1"/>
  <c r="AH221" i="7" s="1"/>
  <c r="BF221" i="29"/>
  <c r="AI221" i="5" s="1"/>
  <c r="AI221" i="7" s="1"/>
  <c r="BG221" i="29"/>
  <c r="BH221" i="29"/>
  <c r="AJ221" i="5" s="1"/>
  <c r="AJ221" i="7" s="1"/>
  <c r="BI221" i="29"/>
  <c r="AK221" i="5" s="1"/>
  <c r="AK221" i="7" s="1"/>
  <c r="BJ221" i="29"/>
  <c r="BK221" i="29"/>
  <c r="AL221" i="5" s="1"/>
  <c r="AL221" i="7" s="1"/>
  <c r="BL221" i="29"/>
  <c r="BM221" i="29"/>
  <c r="BN221" i="29"/>
  <c r="BO221" i="29"/>
  <c r="AM221" i="5" s="1"/>
  <c r="AM221" i="7" s="1"/>
  <c r="BP221" i="29"/>
  <c r="AN221" i="5" s="1"/>
  <c r="AN221" i="7" s="1"/>
  <c r="BQ221" i="29"/>
  <c r="AO221" i="5" s="1"/>
  <c r="AO221" i="7" s="1"/>
  <c r="BR221" i="29"/>
  <c r="AP221" i="5" s="1"/>
  <c r="BS221" i="29"/>
  <c r="AQ221" i="5" s="1"/>
  <c r="BT221" i="29"/>
  <c r="AR221" i="5" s="1"/>
  <c r="BU221" i="29"/>
  <c r="AS221" i="5" s="1"/>
  <c r="BV221" i="29"/>
  <c r="AT221" i="5" s="1"/>
  <c r="BW221" i="29"/>
  <c r="BX221" i="29"/>
  <c r="BY221" i="29"/>
  <c r="AU221" i="5" s="1"/>
  <c r="BZ221" i="29"/>
  <c r="AV221" i="5" s="1"/>
  <c r="CA221" i="29"/>
  <c r="AW221" i="5" s="1"/>
  <c r="AW221" i="7" s="1"/>
  <c r="P222" i="29"/>
  <c r="Q222" i="29"/>
  <c r="R222" i="29"/>
  <c r="S222" i="29"/>
  <c r="E222" i="5" s="1"/>
  <c r="E222" i="7" s="1"/>
  <c r="T222" i="29"/>
  <c r="F222" i="5" s="1"/>
  <c r="F222" i="7" s="1"/>
  <c r="U222" i="29"/>
  <c r="G222" i="5" s="1"/>
  <c r="G222" i="7" s="1"/>
  <c r="V222" i="29"/>
  <c r="H222" i="5" s="1"/>
  <c r="H222" i="7" s="1"/>
  <c r="W222" i="29"/>
  <c r="I222" i="5" s="1"/>
  <c r="I222" i="7" s="1"/>
  <c r="X222" i="29"/>
  <c r="J222" i="5" s="1"/>
  <c r="J222" i="7" s="1"/>
  <c r="Y222" i="29"/>
  <c r="K222" i="5" s="1"/>
  <c r="K222" i="7" s="1"/>
  <c r="Z222" i="29"/>
  <c r="AA222" i="29"/>
  <c r="L222" i="5" s="1"/>
  <c r="L222" i="7" s="1"/>
  <c r="AB222" i="29"/>
  <c r="M222" i="5" s="1"/>
  <c r="M222" i="7" s="1"/>
  <c r="AC222" i="29"/>
  <c r="N222" i="5" s="1"/>
  <c r="N222" i="7" s="1"/>
  <c r="AD222" i="29"/>
  <c r="O222" i="5" s="1"/>
  <c r="O222" i="7" s="1"/>
  <c r="AE222" i="29"/>
  <c r="AF222" i="29"/>
  <c r="P222" i="5" s="1"/>
  <c r="P222" i="7" s="1"/>
  <c r="AG222" i="29"/>
  <c r="Q222" i="5" s="1"/>
  <c r="Q222" i="7" s="1"/>
  <c r="AH222" i="29"/>
  <c r="AI222" i="29"/>
  <c r="R222" i="5" s="1"/>
  <c r="R222" i="7" s="1"/>
  <c r="AJ222" i="29"/>
  <c r="S222" i="5" s="1"/>
  <c r="S222" i="7" s="1"/>
  <c r="AK222" i="29"/>
  <c r="AL222" i="29"/>
  <c r="T222" i="5" s="1"/>
  <c r="T222" i="7" s="1"/>
  <c r="AM222" i="29"/>
  <c r="U222" i="5" s="1"/>
  <c r="U222" i="7" s="1"/>
  <c r="AN222" i="29"/>
  <c r="V222" i="5" s="1"/>
  <c r="V222" i="7" s="1"/>
  <c r="AO222" i="29"/>
  <c r="W222" i="5" s="1"/>
  <c r="W222" i="7" s="1"/>
  <c r="AP222" i="29"/>
  <c r="AQ222" i="29"/>
  <c r="X222" i="5" s="1"/>
  <c r="X222" i="7" s="1"/>
  <c r="AR222" i="29"/>
  <c r="Y222" i="5" s="1"/>
  <c r="Y222" i="7" s="1"/>
  <c r="AS222" i="29"/>
  <c r="Z222" i="5" s="1"/>
  <c r="Z222" i="7" s="1"/>
  <c r="AT222" i="29"/>
  <c r="AA222" i="5" s="1"/>
  <c r="AA222" i="7" s="1"/>
  <c r="AU222" i="29"/>
  <c r="AV222" i="29"/>
  <c r="AB222" i="5" s="1"/>
  <c r="AB222" i="7" s="1"/>
  <c r="AW222" i="29"/>
  <c r="AX222" i="29"/>
  <c r="AC222" i="5" s="1"/>
  <c r="AC222" i="7" s="1"/>
  <c r="AY222" i="29"/>
  <c r="AD222" i="5" s="1"/>
  <c r="AD222" i="7" s="1"/>
  <c r="AZ222" i="29"/>
  <c r="BA222" i="29"/>
  <c r="AE222" i="5" s="1"/>
  <c r="AE222" i="7" s="1"/>
  <c r="BB222" i="29"/>
  <c r="BC222" i="29"/>
  <c r="AF222" i="5" s="1"/>
  <c r="AF222" i="7" s="1"/>
  <c r="BD222" i="29"/>
  <c r="AG222" i="5" s="1"/>
  <c r="AG222" i="7" s="1"/>
  <c r="BE222" i="29"/>
  <c r="AH222" i="5" s="1"/>
  <c r="AH222" i="7" s="1"/>
  <c r="BF222" i="29"/>
  <c r="AI222" i="5" s="1"/>
  <c r="AI222" i="7" s="1"/>
  <c r="BG222" i="29"/>
  <c r="BH222" i="29"/>
  <c r="AJ222" i="5" s="1"/>
  <c r="AJ222" i="7" s="1"/>
  <c r="BI222" i="29"/>
  <c r="AK222" i="5" s="1"/>
  <c r="AK222" i="7" s="1"/>
  <c r="BJ222" i="29"/>
  <c r="BK222" i="29"/>
  <c r="AL222" i="5" s="1"/>
  <c r="AL222" i="7" s="1"/>
  <c r="BL222" i="29"/>
  <c r="BM222" i="29"/>
  <c r="BN222" i="29"/>
  <c r="BO222" i="29"/>
  <c r="AM222" i="5" s="1"/>
  <c r="AM222" i="7" s="1"/>
  <c r="BP222" i="29"/>
  <c r="AN222" i="5" s="1"/>
  <c r="AN222" i="7" s="1"/>
  <c r="BQ222" i="29"/>
  <c r="AO222" i="5" s="1"/>
  <c r="AO222" i="7" s="1"/>
  <c r="BR222" i="29"/>
  <c r="AP222" i="5" s="1"/>
  <c r="BS222" i="29"/>
  <c r="AQ222" i="5" s="1"/>
  <c r="BT222" i="29"/>
  <c r="AR222" i="5" s="1"/>
  <c r="BU222" i="29"/>
  <c r="AS222" i="5" s="1"/>
  <c r="BV222" i="29"/>
  <c r="AT222" i="5" s="1"/>
  <c r="BW222" i="29"/>
  <c r="BX222" i="29"/>
  <c r="BY222" i="29"/>
  <c r="AU222" i="5" s="1"/>
  <c r="BZ222" i="29"/>
  <c r="AV222" i="5" s="1"/>
  <c r="CA222" i="29"/>
  <c r="AW222" i="5" s="1"/>
  <c r="AW222" i="7" s="1"/>
  <c r="P223" i="29"/>
  <c r="Q223" i="29"/>
  <c r="R223" i="29"/>
  <c r="S223" i="29"/>
  <c r="E223" i="5" s="1"/>
  <c r="E223" i="7" s="1"/>
  <c r="T223" i="29"/>
  <c r="F223" i="5" s="1"/>
  <c r="F223" i="7" s="1"/>
  <c r="U223" i="29"/>
  <c r="G223" i="5" s="1"/>
  <c r="G223" i="7" s="1"/>
  <c r="V223" i="29"/>
  <c r="H223" i="5" s="1"/>
  <c r="H223" i="7" s="1"/>
  <c r="W223" i="29"/>
  <c r="I223" i="5" s="1"/>
  <c r="I223" i="7" s="1"/>
  <c r="X223" i="29"/>
  <c r="J223" i="5" s="1"/>
  <c r="J223" i="7" s="1"/>
  <c r="Y223" i="29"/>
  <c r="K223" i="5" s="1"/>
  <c r="K223" i="7" s="1"/>
  <c r="Z223" i="29"/>
  <c r="AA223" i="29"/>
  <c r="L223" i="5" s="1"/>
  <c r="L223" i="7" s="1"/>
  <c r="AB223" i="29"/>
  <c r="M223" i="5" s="1"/>
  <c r="M223" i="7" s="1"/>
  <c r="AC223" i="29"/>
  <c r="N223" i="5" s="1"/>
  <c r="N223" i="7" s="1"/>
  <c r="AD223" i="29"/>
  <c r="O223" i="5" s="1"/>
  <c r="O223" i="7" s="1"/>
  <c r="AE223" i="29"/>
  <c r="AF223" i="29"/>
  <c r="P223" i="5" s="1"/>
  <c r="P223" i="7" s="1"/>
  <c r="AG223" i="29"/>
  <c r="Q223" i="5" s="1"/>
  <c r="Q223" i="7" s="1"/>
  <c r="AH223" i="29"/>
  <c r="AI223" i="29"/>
  <c r="R223" i="5" s="1"/>
  <c r="R223" i="7" s="1"/>
  <c r="AJ223" i="29"/>
  <c r="S223" i="5" s="1"/>
  <c r="S223" i="7" s="1"/>
  <c r="AK223" i="29"/>
  <c r="AL223" i="29"/>
  <c r="T223" i="5" s="1"/>
  <c r="T223" i="7" s="1"/>
  <c r="AM223" i="29"/>
  <c r="U223" i="5" s="1"/>
  <c r="U223" i="7" s="1"/>
  <c r="AN223" i="29"/>
  <c r="V223" i="5" s="1"/>
  <c r="V223" i="7" s="1"/>
  <c r="AO223" i="29"/>
  <c r="W223" i="5" s="1"/>
  <c r="W223" i="7" s="1"/>
  <c r="AP223" i="29"/>
  <c r="AQ223" i="29"/>
  <c r="X223" i="5" s="1"/>
  <c r="X223" i="7" s="1"/>
  <c r="AR223" i="29"/>
  <c r="Y223" i="5" s="1"/>
  <c r="Y223" i="7" s="1"/>
  <c r="AS223" i="29"/>
  <c r="Z223" i="5" s="1"/>
  <c r="Z223" i="7" s="1"/>
  <c r="AT223" i="29"/>
  <c r="AA223" i="5" s="1"/>
  <c r="AA223" i="7" s="1"/>
  <c r="AU223" i="29"/>
  <c r="AV223" i="29"/>
  <c r="AB223" i="5" s="1"/>
  <c r="AB223" i="7" s="1"/>
  <c r="AW223" i="29"/>
  <c r="AX223" i="29"/>
  <c r="AC223" i="5" s="1"/>
  <c r="AC223" i="7" s="1"/>
  <c r="AY223" i="29"/>
  <c r="AD223" i="5" s="1"/>
  <c r="AD223" i="7" s="1"/>
  <c r="AZ223" i="29"/>
  <c r="BA223" i="29"/>
  <c r="AE223" i="5" s="1"/>
  <c r="AE223" i="7" s="1"/>
  <c r="BB223" i="29"/>
  <c r="BC223" i="29"/>
  <c r="AF223" i="5" s="1"/>
  <c r="AF223" i="7" s="1"/>
  <c r="BD223" i="29"/>
  <c r="AG223" i="5" s="1"/>
  <c r="AG223" i="7" s="1"/>
  <c r="BE223" i="29"/>
  <c r="AH223" i="5" s="1"/>
  <c r="AH223" i="7" s="1"/>
  <c r="BF223" i="29"/>
  <c r="AI223" i="5" s="1"/>
  <c r="AI223" i="7" s="1"/>
  <c r="BG223" i="29"/>
  <c r="BH223" i="29"/>
  <c r="AJ223" i="5" s="1"/>
  <c r="AJ223" i="7" s="1"/>
  <c r="BI223" i="29"/>
  <c r="AK223" i="5" s="1"/>
  <c r="AK223" i="7" s="1"/>
  <c r="BJ223" i="29"/>
  <c r="BK223" i="29"/>
  <c r="AL223" i="5" s="1"/>
  <c r="AL223" i="7" s="1"/>
  <c r="BL223" i="29"/>
  <c r="BM223" i="29"/>
  <c r="BN223" i="29"/>
  <c r="BO223" i="29"/>
  <c r="AM223" i="5" s="1"/>
  <c r="AM223" i="7" s="1"/>
  <c r="BP223" i="29"/>
  <c r="AN223" i="5" s="1"/>
  <c r="AN223" i="7" s="1"/>
  <c r="BQ223" i="29"/>
  <c r="AO223" i="5" s="1"/>
  <c r="AO223" i="7" s="1"/>
  <c r="BR223" i="29"/>
  <c r="AP223" i="5" s="1"/>
  <c r="BS223" i="29"/>
  <c r="AQ223" i="5" s="1"/>
  <c r="BT223" i="29"/>
  <c r="AR223" i="5" s="1"/>
  <c r="BU223" i="29"/>
  <c r="AS223" i="5" s="1"/>
  <c r="BV223" i="29"/>
  <c r="AT223" i="5" s="1"/>
  <c r="BW223" i="29"/>
  <c r="BX223" i="29"/>
  <c r="BY223" i="29"/>
  <c r="AU223" i="5" s="1"/>
  <c r="BZ223" i="29"/>
  <c r="AV223" i="5" s="1"/>
  <c r="CA223" i="29"/>
  <c r="AW223" i="5" s="1"/>
  <c r="AW223" i="7" s="1"/>
  <c r="P224" i="29"/>
  <c r="Q224" i="29"/>
  <c r="R224" i="29"/>
  <c r="S224" i="29"/>
  <c r="E224" i="5" s="1"/>
  <c r="E224" i="7" s="1"/>
  <c r="T224" i="29"/>
  <c r="F224" i="5" s="1"/>
  <c r="F224" i="7" s="1"/>
  <c r="U224" i="29"/>
  <c r="G224" i="5" s="1"/>
  <c r="G224" i="7" s="1"/>
  <c r="V224" i="29"/>
  <c r="H224" i="5" s="1"/>
  <c r="H224" i="7" s="1"/>
  <c r="W224" i="29"/>
  <c r="I224" i="5" s="1"/>
  <c r="I224" i="7" s="1"/>
  <c r="X224" i="29"/>
  <c r="J224" i="5" s="1"/>
  <c r="J224" i="7" s="1"/>
  <c r="Y224" i="29"/>
  <c r="K224" i="5" s="1"/>
  <c r="K224" i="7" s="1"/>
  <c r="Z224" i="29"/>
  <c r="AA224" i="29"/>
  <c r="L224" i="5" s="1"/>
  <c r="L224" i="7" s="1"/>
  <c r="AB224" i="29"/>
  <c r="M224" i="5" s="1"/>
  <c r="M224" i="7" s="1"/>
  <c r="AC224" i="29"/>
  <c r="N224" i="5" s="1"/>
  <c r="N224" i="7" s="1"/>
  <c r="AD224" i="29"/>
  <c r="O224" i="5" s="1"/>
  <c r="O224" i="7" s="1"/>
  <c r="AE224" i="29"/>
  <c r="AF224" i="29"/>
  <c r="P224" i="5" s="1"/>
  <c r="P224" i="7" s="1"/>
  <c r="AG224" i="29"/>
  <c r="Q224" i="5" s="1"/>
  <c r="Q224" i="7" s="1"/>
  <c r="AH224" i="29"/>
  <c r="AI224" i="29"/>
  <c r="R224" i="5" s="1"/>
  <c r="R224" i="7" s="1"/>
  <c r="AJ224" i="29"/>
  <c r="S224" i="5" s="1"/>
  <c r="S224" i="7" s="1"/>
  <c r="AK224" i="29"/>
  <c r="AL224" i="29"/>
  <c r="T224" i="5" s="1"/>
  <c r="T224" i="7" s="1"/>
  <c r="AM224" i="29"/>
  <c r="U224" i="5" s="1"/>
  <c r="U224" i="7" s="1"/>
  <c r="AN224" i="29"/>
  <c r="V224" i="5" s="1"/>
  <c r="V224" i="7" s="1"/>
  <c r="AO224" i="29"/>
  <c r="W224" i="5" s="1"/>
  <c r="W224" i="7" s="1"/>
  <c r="AP224" i="29"/>
  <c r="AQ224" i="29"/>
  <c r="X224" i="5" s="1"/>
  <c r="X224" i="7" s="1"/>
  <c r="AR224" i="29"/>
  <c r="Y224" i="5" s="1"/>
  <c r="Y224" i="7" s="1"/>
  <c r="AS224" i="29"/>
  <c r="Z224" i="5" s="1"/>
  <c r="Z224" i="7" s="1"/>
  <c r="AT224" i="29"/>
  <c r="AA224" i="5" s="1"/>
  <c r="AA224" i="7" s="1"/>
  <c r="AU224" i="29"/>
  <c r="AV224" i="29"/>
  <c r="AB224" i="5" s="1"/>
  <c r="AB224" i="7" s="1"/>
  <c r="AW224" i="29"/>
  <c r="AX224" i="29"/>
  <c r="AC224" i="5" s="1"/>
  <c r="AC224" i="7" s="1"/>
  <c r="AY224" i="29"/>
  <c r="AD224" i="5" s="1"/>
  <c r="AD224" i="7" s="1"/>
  <c r="AZ224" i="29"/>
  <c r="BA224" i="29"/>
  <c r="AE224" i="5" s="1"/>
  <c r="AE224" i="7" s="1"/>
  <c r="BB224" i="29"/>
  <c r="BC224" i="29"/>
  <c r="AF224" i="5" s="1"/>
  <c r="AF224" i="7" s="1"/>
  <c r="BD224" i="29"/>
  <c r="AG224" i="5" s="1"/>
  <c r="AG224" i="7" s="1"/>
  <c r="BE224" i="29"/>
  <c r="AH224" i="5" s="1"/>
  <c r="AH224" i="7" s="1"/>
  <c r="BF224" i="29"/>
  <c r="AI224" i="5" s="1"/>
  <c r="AI224" i="7" s="1"/>
  <c r="BG224" i="29"/>
  <c r="BH224" i="29"/>
  <c r="AJ224" i="5" s="1"/>
  <c r="AJ224" i="7" s="1"/>
  <c r="BI224" i="29"/>
  <c r="AK224" i="5" s="1"/>
  <c r="AK224" i="7" s="1"/>
  <c r="BJ224" i="29"/>
  <c r="BK224" i="29"/>
  <c r="AL224" i="5" s="1"/>
  <c r="AL224" i="7" s="1"/>
  <c r="BL224" i="29"/>
  <c r="BM224" i="29"/>
  <c r="BN224" i="29"/>
  <c r="BO224" i="29"/>
  <c r="AM224" i="5" s="1"/>
  <c r="AM224" i="7" s="1"/>
  <c r="BP224" i="29"/>
  <c r="AN224" i="5" s="1"/>
  <c r="AN224" i="7" s="1"/>
  <c r="BQ224" i="29"/>
  <c r="AO224" i="5" s="1"/>
  <c r="AO224" i="7" s="1"/>
  <c r="BR224" i="29"/>
  <c r="AP224" i="5" s="1"/>
  <c r="BS224" i="29"/>
  <c r="AQ224" i="5" s="1"/>
  <c r="BT224" i="29"/>
  <c r="AR224" i="5" s="1"/>
  <c r="BU224" i="29"/>
  <c r="AS224" i="5" s="1"/>
  <c r="BV224" i="29"/>
  <c r="AT224" i="5" s="1"/>
  <c r="BW224" i="29"/>
  <c r="BX224" i="29"/>
  <c r="BY224" i="29"/>
  <c r="AU224" i="5" s="1"/>
  <c r="BZ224" i="29"/>
  <c r="AV224" i="5" s="1"/>
  <c r="CA224" i="29"/>
  <c r="AW224" i="5" s="1"/>
  <c r="AW224" i="7" s="1"/>
  <c r="P225" i="29"/>
  <c r="Q225" i="29"/>
  <c r="R225" i="29"/>
  <c r="S225" i="29"/>
  <c r="E225" i="5" s="1"/>
  <c r="E225" i="7" s="1"/>
  <c r="T225" i="29"/>
  <c r="F225" i="5" s="1"/>
  <c r="F225" i="7" s="1"/>
  <c r="U225" i="29"/>
  <c r="G225" i="5" s="1"/>
  <c r="G225" i="7" s="1"/>
  <c r="V225" i="29"/>
  <c r="H225" i="5" s="1"/>
  <c r="H225" i="7" s="1"/>
  <c r="W225" i="29"/>
  <c r="I225" i="5" s="1"/>
  <c r="I225" i="7" s="1"/>
  <c r="X225" i="29"/>
  <c r="J225" i="5" s="1"/>
  <c r="J225" i="7" s="1"/>
  <c r="Y225" i="29"/>
  <c r="K225" i="5" s="1"/>
  <c r="K225" i="7" s="1"/>
  <c r="Z225" i="29"/>
  <c r="AA225" i="29"/>
  <c r="L225" i="5" s="1"/>
  <c r="L225" i="7" s="1"/>
  <c r="AB225" i="29"/>
  <c r="M225" i="5" s="1"/>
  <c r="M225" i="7" s="1"/>
  <c r="AC225" i="29"/>
  <c r="N225" i="5" s="1"/>
  <c r="N225" i="7" s="1"/>
  <c r="AD225" i="29"/>
  <c r="O225" i="5" s="1"/>
  <c r="O225" i="7" s="1"/>
  <c r="AE225" i="29"/>
  <c r="AF225" i="29"/>
  <c r="P225" i="5" s="1"/>
  <c r="P225" i="7" s="1"/>
  <c r="AG225" i="29"/>
  <c r="Q225" i="5" s="1"/>
  <c r="Q225" i="7" s="1"/>
  <c r="AH225" i="29"/>
  <c r="AI225" i="29"/>
  <c r="R225" i="5" s="1"/>
  <c r="R225" i="7" s="1"/>
  <c r="AJ225" i="29"/>
  <c r="S225" i="5" s="1"/>
  <c r="S225" i="7" s="1"/>
  <c r="AK225" i="29"/>
  <c r="AL225" i="29"/>
  <c r="T225" i="5" s="1"/>
  <c r="T225" i="7" s="1"/>
  <c r="AM225" i="29"/>
  <c r="U225" i="5" s="1"/>
  <c r="U225" i="7" s="1"/>
  <c r="AN225" i="29"/>
  <c r="V225" i="5" s="1"/>
  <c r="V225" i="7" s="1"/>
  <c r="AO225" i="29"/>
  <c r="W225" i="5" s="1"/>
  <c r="W225" i="7" s="1"/>
  <c r="AP225" i="29"/>
  <c r="AQ225" i="29"/>
  <c r="X225" i="5" s="1"/>
  <c r="X225" i="7" s="1"/>
  <c r="AR225" i="29"/>
  <c r="Y225" i="5" s="1"/>
  <c r="Y225" i="7" s="1"/>
  <c r="AS225" i="29"/>
  <c r="Z225" i="5" s="1"/>
  <c r="Z225" i="7" s="1"/>
  <c r="AT225" i="29"/>
  <c r="AA225" i="5" s="1"/>
  <c r="AA225" i="7" s="1"/>
  <c r="AU225" i="29"/>
  <c r="AV225" i="29"/>
  <c r="AB225" i="5" s="1"/>
  <c r="AB225" i="7" s="1"/>
  <c r="AW225" i="29"/>
  <c r="AX225" i="29"/>
  <c r="AC225" i="5" s="1"/>
  <c r="AC225" i="7" s="1"/>
  <c r="AY225" i="29"/>
  <c r="AD225" i="5" s="1"/>
  <c r="AD225" i="7" s="1"/>
  <c r="AZ225" i="29"/>
  <c r="BA225" i="29"/>
  <c r="AE225" i="5" s="1"/>
  <c r="AE225" i="7" s="1"/>
  <c r="BB225" i="29"/>
  <c r="BC225" i="29"/>
  <c r="AF225" i="5" s="1"/>
  <c r="AF225" i="7" s="1"/>
  <c r="BD225" i="29"/>
  <c r="AG225" i="5" s="1"/>
  <c r="AG225" i="7" s="1"/>
  <c r="BE225" i="29"/>
  <c r="AH225" i="5" s="1"/>
  <c r="AH225" i="7" s="1"/>
  <c r="BF225" i="29"/>
  <c r="AI225" i="5" s="1"/>
  <c r="AI225" i="7" s="1"/>
  <c r="BG225" i="29"/>
  <c r="BH225" i="29"/>
  <c r="AJ225" i="5" s="1"/>
  <c r="AJ225" i="7" s="1"/>
  <c r="BI225" i="29"/>
  <c r="AK225" i="5" s="1"/>
  <c r="AK225" i="7" s="1"/>
  <c r="BJ225" i="29"/>
  <c r="BK225" i="29"/>
  <c r="AL225" i="5" s="1"/>
  <c r="AL225" i="7" s="1"/>
  <c r="BL225" i="29"/>
  <c r="BM225" i="29"/>
  <c r="BN225" i="29"/>
  <c r="BO225" i="29"/>
  <c r="AM225" i="5" s="1"/>
  <c r="AM225" i="7" s="1"/>
  <c r="BP225" i="29"/>
  <c r="AN225" i="5" s="1"/>
  <c r="AN225" i="7" s="1"/>
  <c r="BQ225" i="29"/>
  <c r="AO225" i="5" s="1"/>
  <c r="AO225" i="7" s="1"/>
  <c r="BR225" i="29"/>
  <c r="AP225" i="5" s="1"/>
  <c r="BS225" i="29"/>
  <c r="AQ225" i="5" s="1"/>
  <c r="BT225" i="29"/>
  <c r="AR225" i="5" s="1"/>
  <c r="BU225" i="29"/>
  <c r="AS225" i="5" s="1"/>
  <c r="BV225" i="29"/>
  <c r="AT225" i="5" s="1"/>
  <c r="BW225" i="29"/>
  <c r="BX225" i="29"/>
  <c r="BY225" i="29"/>
  <c r="AU225" i="5" s="1"/>
  <c r="BZ225" i="29"/>
  <c r="AV225" i="5" s="1"/>
  <c r="CA225" i="29"/>
  <c r="AW225" i="5" s="1"/>
  <c r="AW225" i="7" s="1"/>
  <c r="AC161" i="7" l="1"/>
  <c r="AC160" i="7"/>
  <c r="AV225" i="7"/>
  <c r="BF225" i="7"/>
  <c r="AT225" i="7"/>
  <c r="BB225" i="7"/>
  <c r="AR225" i="7"/>
  <c r="AZ225" i="7"/>
  <c r="AP225" i="7"/>
  <c r="AX225" i="7"/>
  <c r="AN225" i="8"/>
  <c r="F8065" i="2" s="1"/>
  <c r="AJ225" i="8"/>
  <c r="F7169" i="2" s="1"/>
  <c r="AI225" i="8"/>
  <c r="F6945" i="2" s="1"/>
  <c r="AG225" i="8"/>
  <c r="F6497" i="2" s="1"/>
  <c r="AC225" i="8"/>
  <c r="F5601" i="2" s="1"/>
  <c r="AB225" i="8"/>
  <c r="F5377" i="2" s="1"/>
  <c r="AA225" i="8"/>
  <c r="F5153" i="2" s="1"/>
  <c r="Y225" i="8"/>
  <c r="F4705" i="2" s="1"/>
  <c r="V225" i="8"/>
  <c r="F4033" i="2" s="1"/>
  <c r="T225" i="8"/>
  <c r="F3585" i="2" s="1"/>
  <c r="S225" i="8"/>
  <c r="F3361" i="2" s="1"/>
  <c r="P225" i="8"/>
  <c r="F2689" i="2" s="1"/>
  <c r="O225" i="8"/>
  <c r="F2465" i="2" s="1"/>
  <c r="M225" i="8"/>
  <c r="F2017" i="2" s="1"/>
  <c r="J225" i="8"/>
  <c r="F1345" i="2" s="1"/>
  <c r="H225" i="8"/>
  <c r="F897" i="2" s="1"/>
  <c r="F225" i="8"/>
  <c r="F449" i="2" s="1"/>
  <c r="AV224" i="7"/>
  <c r="BF224" i="7"/>
  <c r="AT224" i="7"/>
  <c r="BB224" i="7"/>
  <c r="AR224" i="7"/>
  <c r="AZ224" i="7"/>
  <c r="AP224" i="7"/>
  <c r="AX224" i="7"/>
  <c r="AN224" i="8"/>
  <c r="F8064" i="2" s="1"/>
  <c r="AJ224" i="8"/>
  <c r="F7168" i="2" s="1"/>
  <c r="AI224" i="8"/>
  <c r="F6944" i="2" s="1"/>
  <c r="AG224" i="8"/>
  <c r="F6496" i="2" s="1"/>
  <c r="AC224" i="8"/>
  <c r="F5600" i="2" s="1"/>
  <c r="AB224" i="8"/>
  <c r="F5376" i="2" s="1"/>
  <c r="AA224" i="8"/>
  <c r="F5152" i="2" s="1"/>
  <c r="Y224" i="8"/>
  <c r="F4704" i="2" s="1"/>
  <c r="V224" i="8"/>
  <c r="F4032" i="2" s="1"/>
  <c r="T224" i="8"/>
  <c r="F3584" i="2" s="1"/>
  <c r="S224" i="8"/>
  <c r="F3360" i="2" s="1"/>
  <c r="P224" i="8"/>
  <c r="F2688" i="2" s="1"/>
  <c r="O224" i="8"/>
  <c r="F2464" i="2" s="1"/>
  <c r="M224" i="8"/>
  <c r="F2016" i="2" s="1"/>
  <c r="J224" i="8"/>
  <c r="F1344" i="2" s="1"/>
  <c r="H224" i="8"/>
  <c r="F896" i="2" s="1"/>
  <c r="F224" i="8"/>
  <c r="F448" i="2" s="1"/>
  <c r="AV223" i="7"/>
  <c r="BF223" i="7"/>
  <c r="AT223" i="7"/>
  <c r="BB223" i="7"/>
  <c r="AR223" i="7"/>
  <c r="AZ223" i="7"/>
  <c r="AP223" i="7"/>
  <c r="AX223" i="7"/>
  <c r="AN223" i="8"/>
  <c r="F8063" i="2" s="1"/>
  <c r="AJ223" i="8"/>
  <c r="F7167" i="2" s="1"/>
  <c r="AI223" i="8"/>
  <c r="F6943" i="2" s="1"/>
  <c r="AG223" i="8"/>
  <c r="F6495" i="2" s="1"/>
  <c r="AC223" i="8"/>
  <c r="F5599" i="2" s="1"/>
  <c r="AB223" i="8"/>
  <c r="F5375" i="2" s="1"/>
  <c r="AA223" i="8"/>
  <c r="F5151" i="2" s="1"/>
  <c r="Y223" i="8"/>
  <c r="F4703" i="2" s="1"/>
  <c r="V223" i="8"/>
  <c r="F4031" i="2" s="1"/>
  <c r="T223" i="8"/>
  <c r="F3583" i="2" s="1"/>
  <c r="S223" i="8"/>
  <c r="F3359" i="2" s="1"/>
  <c r="P223" i="8"/>
  <c r="F2687" i="2" s="1"/>
  <c r="O223" i="8"/>
  <c r="F2463" i="2" s="1"/>
  <c r="M223" i="8"/>
  <c r="F2015" i="2" s="1"/>
  <c r="J223" i="8"/>
  <c r="F1343" i="2" s="1"/>
  <c r="H223" i="8"/>
  <c r="F895" i="2" s="1"/>
  <c r="F223" i="8"/>
  <c r="F447" i="2" s="1"/>
  <c r="AV222" i="7"/>
  <c r="BF222" i="7"/>
  <c r="AT222" i="7"/>
  <c r="BB222" i="7"/>
  <c r="AR222" i="7"/>
  <c r="AZ222" i="7"/>
  <c r="AP222" i="7"/>
  <c r="AX222" i="7"/>
  <c r="AN222" i="8"/>
  <c r="F8062" i="2" s="1"/>
  <c r="AJ222" i="8"/>
  <c r="F7166" i="2" s="1"/>
  <c r="AI222" i="8"/>
  <c r="F6942" i="2" s="1"/>
  <c r="AG222" i="8"/>
  <c r="F6494" i="2" s="1"/>
  <c r="AC222" i="8"/>
  <c r="F5598" i="2" s="1"/>
  <c r="AB222" i="8"/>
  <c r="F5374" i="2" s="1"/>
  <c r="AA222" i="8"/>
  <c r="F5150" i="2" s="1"/>
  <c r="Y222" i="8"/>
  <c r="F4702" i="2" s="1"/>
  <c r="V222" i="8"/>
  <c r="F4030" i="2" s="1"/>
  <c r="T222" i="8"/>
  <c r="F3582" i="2" s="1"/>
  <c r="S222" i="8"/>
  <c r="F3358" i="2" s="1"/>
  <c r="P222" i="8"/>
  <c r="F2686" i="2" s="1"/>
  <c r="O222" i="8"/>
  <c r="F2462" i="2" s="1"/>
  <c r="M222" i="8"/>
  <c r="F2014" i="2" s="1"/>
  <c r="J222" i="8"/>
  <c r="F1342" i="2" s="1"/>
  <c r="H222" i="8"/>
  <c r="F894" i="2" s="1"/>
  <c r="F222" i="8"/>
  <c r="F446" i="2" s="1"/>
  <c r="AV221" i="7"/>
  <c r="BF221" i="7"/>
  <c r="AT221" i="7"/>
  <c r="BB221" i="7"/>
  <c r="AR221" i="7"/>
  <c r="AZ221" i="7"/>
  <c r="AP221" i="7"/>
  <c r="AX221" i="7"/>
  <c r="AN221" i="8"/>
  <c r="F8061" i="2" s="1"/>
  <c r="AJ221" i="8"/>
  <c r="F7165" i="2" s="1"/>
  <c r="AI221" i="8"/>
  <c r="F6941" i="2" s="1"/>
  <c r="AG221" i="8"/>
  <c r="F6493" i="2" s="1"/>
  <c r="AC221" i="8"/>
  <c r="F5597" i="2" s="1"/>
  <c r="AB221" i="8"/>
  <c r="F5373" i="2" s="1"/>
  <c r="AA221" i="8"/>
  <c r="F5149" i="2" s="1"/>
  <c r="Y221" i="8"/>
  <c r="F4701" i="2" s="1"/>
  <c r="V221" i="8"/>
  <c r="F4029" i="2" s="1"/>
  <c r="T221" i="8"/>
  <c r="F3581" i="2" s="1"/>
  <c r="S221" i="8"/>
  <c r="F3357" i="2" s="1"/>
  <c r="P221" i="8"/>
  <c r="F2685" i="2" s="1"/>
  <c r="O221" i="8"/>
  <c r="F2461" i="2" s="1"/>
  <c r="M221" i="8"/>
  <c r="F2013" i="2" s="1"/>
  <c r="J221" i="8"/>
  <c r="F1341" i="2" s="1"/>
  <c r="H221" i="8"/>
  <c r="F893" i="2" s="1"/>
  <c r="F221" i="8"/>
  <c r="F445" i="2" s="1"/>
  <c r="AV220" i="7"/>
  <c r="BF220" i="7"/>
  <c r="AT220" i="7"/>
  <c r="BB220" i="7"/>
  <c r="AR220" i="7"/>
  <c r="AZ220" i="7"/>
  <c r="AP220" i="7"/>
  <c r="AX220" i="7"/>
  <c r="AN220" i="8"/>
  <c r="F8060" i="2" s="1"/>
  <c r="AJ220" i="8"/>
  <c r="F7164" i="2" s="1"/>
  <c r="AI220" i="8"/>
  <c r="F6940" i="2" s="1"/>
  <c r="AG220" i="8"/>
  <c r="F6492" i="2" s="1"/>
  <c r="AC220" i="8"/>
  <c r="F5596" i="2" s="1"/>
  <c r="AB220" i="8"/>
  <c r="F5372" i="2" s="1"/>
  <c r="AA220" i="8"/>
  <c r="F5148" i="2" s="1"/>
  <c r="Y220" i="8"/>
  <c r="F4700" i="2" s="1"/>
  <c r="V220" i="8"/>
  <c r="F4028" i="2" s="1"/>
  <c r="T220" i="8"/>
  <c r="F3580" i="2" s="1"/>
  <c r="S220" i="8"/>
  <c r="F3356" i="2" s="1"/>
  <c r="P220" i="8"/>
  <c r="F2684" i="2" s="1"/>
  <c r="O220" i="8"/>
  <c r="F2460" i="2" s="1"/>
  <c r="M220" i="8"/>
  <c r="F2012" i="2" s="1"/>
  <c r="J220" i="8"/>
  <c r="F1340" i="2" s="1"/>
  <c r="H220" i="8"/>
  <c r="F892" i="2" s="1"/>
  <c r="F220" i="8"/>
  <c r="F444" i="2" s="1"/>
  <c r="AV219" i="7"/>
  <c r="BF219" i="7"/>
  <c r="AT219" i="7"/>
  <c r="BB219" i="7"/>
  <c r="AR219" i="7"/>
  <c r="AZ219" i="7"/>
  <c r="AP219" i="7"/>
  <c r="AX219" i="7"/>
  <c r="AN219" i="8"/>
  <c r="F8059" i="2" s="1"/>
  <c r="AJ219" i="8"/>
  <c r="F7163" i="2" s="1"/>
  <c r="AI219" i="8"/>
  <c r="F6939" i="2" s="1"/>
  <c r="AG219" i="8"/>
  <c r="F6491" i="2" s="1"/>
  <c r="AC219" i="8"/>
  <c r="F5595" i="2" s="1"/>
  <c r="AB219" i="8"/>
  <c r="F5371" i="2" s="1"/>
  <c r="AA219" i="8"/>
  <c r="F5147" i="2" s="1"/>
  <c r="Y219" i="8"/>
  <c r="F4699" i="2" s="1"/>
  <c r="V219" i="8"/>
  <c r="F4027" i="2" s="1"/>
  <c r="T219" i="8"/>
  <c r="F3579" i="2" s="1"/>
  <c r="S219" i="8"/>
  <c r="F3355" i="2" s="1"/>
  <c r="P219" i="8"/>
  <c r="F2683" i="2" s="1"/>
  <c r="O219" i="8"/>
  <c r="F2459" i="2" s="1"/>
  <c r="M219" i="8"/>
  <c r="F2011" i="2" s="1"/>
  <c r="J219" i="8"/>
  <c r="F1339" i="2" s="1"/>
  <c r="H219" i="8"/>
  <c r="F891" i="2" s="1"/>
  <c r="F219" i="8"/>
  <c r="F443" i="2" s="1"/>
  <c r="AV218" i="7"/>
  <c r="BF218" i="7"/>
  <c r="AT218" i="7"/>
  <c r="BB218" i="7"/>
  <c r="AR218" i="7"/>
  <c r="AZ218" i="7"/>
  <c r="AP218" i="7"/>
  <c r="AX218" i="7"/>
  <c r="AN218" i="8"/>
  <c r="F8058" i="2" s="1"/>
  <c r="AJ218" i="8"/>
  <c r="F7162" i="2" s="1"/>
  <c r="AI218" i="8"/>
  <c r="F6938" i="2" s="1"/>
  <c r="AG218" i="8"/>
  <c r="F6490" i="2" s="1"/>
  <c r="AC218" i="8"/>
  <c r="F5594" i="2" s="1"/>
  <c r="AB218" i="8"/>
  <c r="F5370" i="2" s="1"/>
  <c r="AA218" i="8"/>
  <c r="F5146" i="2" s="1"/>
  <c r="Y218" i="8"/>
  <c r="F4698" i="2" s="1"/>
  <c r="V218" i="8"/>
  <c r="F4026" i="2" s="1"/>
  <c r="T218" i="8"/>
  <c r="F3578" i="2" s="1"/>
  <c r="S218" i="8"/>
  <c r="F3354" i="2" s="1"/>
  <c r="P218" i="8"/>
  <c r="F2682" i="2" s="1"/>
  <c r="O218" i="8"/>
  <c r="F2458" i="2" s="1"/>
  <c r="M218" i="8"/>
  <c r="F2010" i="2" s="1"/>
  <c r="J218" i="8"/>
  <c r="F1338" i="2" s="1"/>
  <c r="H218" i="8"/>
  <c r="F890" i="2" s="1"/>
  <c r="F218" i="8"/>
  <c r="F442" i="2" s="1"/>
  <c r="AV217" i="7"/>
  <c r="BF217" i="7"/>
  <c r="AT217" i="7"/>
  <c r="BB217" i="7"/>
  <c r="AR217" i="7"/>
  <c r="AZ217" i="7"/>
  <c r="AP217" i="7"/>
  <c r="AX217" i="7"/>
  <c r="AN217" i="8"/>
  <c r="F8057" i="2" s="1"/>
  <c r="AJ217" i="8"/>
  <c r="F7161" i="2" s="1"/>
  <c r="AI217" i="8"/>
  <c r="F6937" i="2" s="1"/>
  <c r="AG217" i="8"/>
  <c r="F6489" i="2" s="1"/>
  <c r="AC217" i="8"/>
  <c r="F5593" i="2" s="1"/>
  <c r="AB217" i="8"/>
  <c r="F5369" i="2" s="1"/>
  <c r="AA217" i="8"/>
  <c r="F5145" i="2" s="1"/>
  <c r="Y217" i="8"/>
  <c r="F4697" i="2" s="1"/>
  <c r="V217" i="8"/>
  <c r="F4025" i="2" s="1"/>
  <c r="T217" i="8"/>
  <c r="F3577" i="2" s="1"/>
  <c r="S217" i="8"/>
  <c r="F3353" i="2" s="1"/>
  <c r="P217" i="8"/>
  <c r="F2681" i="2" s="1"/>
  <c r="O217" i="8"/>
  <c r="F2457" i="2" s="1"/>
  <c r="M217" i="8"/>
  <c r="F2009" i="2" s="1"/>
  <c r="J217" i="8"/>
  <c r="F1337" i="2" s="1"/>
  <c r="H217" i="8"/>
  <c r="F889" i="2" s="1"/>
  <c r="F217" i="8"/>
  <c r="F441" i="2" s="1"/>
  <c r="AV216" i="7"/>
  <c r="BF216" i="7"/>
  <c r="AT216" i="7"/>
  <c r="BB216" i="7"/>
  <c r="AR216" i="7"/>
  <c r="AZ216" i="7"/>
  <c r="AP216" i="7"/>
  <c r="AX216" i="7"/>
  <c r="AN216" i="8"/>
  <c r="F8056" i="2" s="1"/>
  <c r="AJ216" i="8"/>
  <c r="F7160" i="2" s="1"/>
  <c r="AI216" i="8"/>
  <c r="F6936" i="2" s="1"/>
  <c r="AG216" i="8"/>
  <c r="F6488" i="2" s="1"/>
  <c r="AC216" i="8"/>
  <c r="F5592" i="2" s="1"/>
  <c r="AB216" i="8"/>
  <c r="F5368" i="2" s="1"/>
  <c r="AA216" i="8"/>
  <c r="F5144" i="2" s="1"/>
  <c r="Y216" i="8"/>
  <c r="F4696" i="2" s="1"/>
  <c r="V216" i="8"/>
  <c r="F4024" i="2" s="1"/>
  <c r="T216" i="8"/>
  <c r="F3576" i="2" s="1"/>
  <c r="S216" i="8"/>
  <c r="F3352" i="2" s="1"/>
  <c r="P216" i="8"/>
  <c r="F2680" i="2" s="1"/>
  <c r="O216" i="8"/>
  <c r="F2456" i="2" s="1"/>
  <c r="M216" i="8"/>
  <c r="F2008" i="2" s="1"/>
  <c r="J216" i="8"/>
  <c r="F1336" i="2" s="1"/>
  <c r="H216" i="8"/>
  <c r="F888" i="2" s="1"/>
  <c r="F216" i="8"/>
  <c r="F440" i="2" s="1"/>
  <c r="AV215" i="7"/>
  <c r="BF215" i="7"/>
  <c r="AT215" i="7"/>
  <c r="BB215" i="7"/>
  <c r="AR215" i="7"/>
  <c r="AZ215" i="7"/>
  <c r="AP215" i="7"/>
  <c r="AX215" i="7"/>
  <c r="AN215" i="8"/>
  <c r="F8055" i="2" s="1"/>
  <c r="AJ215" i="8"/>
  <c r="F7159" i="2" s="1"/>
  <c r="AI215" i="8"/>
  <c r="F6935" i="2" s="1"/>
  <c r="AG215" i="8"/>
  <c r="F6487" i="2" s="1"/>
  <c r="AC215" i="8"/>
  <c r="F5591" i="2" s="1"/>
  <c r="AB215" i="8"/>
  <c r="F5367" i="2" s="1"/>
  <c r="AA215" i="8"/>
  <c r="F5143" i="2" s="1"/>
  <c r="Y215" i="8"/>
  <c r="F4695" i="2" s="1"/>
  <c r="V215" i="8"/>
  <c r="F4023" i="2" s="1"/>
  <c r="T215" i="8"/>
  <c r="F3575" i="2" s="1"/>
  <c r="S215" i="8"/>
  <c r="F3351" i="2" s="1"/>
  <c r="P215" i="8"/>
  <c r="F2679" i="2" s="1"/>
  <c r="O215" i="8"/>
  <c r="F2455" i="2" s="1"/>
  <c r="M215" i="8"/>
  <c r="F2007" i="2" s="1"/>
  <c r="J215" i="8"/>
  <c r="F1335" i="2" s="1"/>
  <c r="H215" i="8"/>
  <c r="F887" i="2" s="1"/>
  <c r="F215" i="8"/>
  <c r="F439" i="2" s="1"/>
  <c r="AV214" i="7"/>
  <c r="BF214" i="7"/>
  <c r="AT214" i="7"/>
  <c r="BB214" i="7"/>
  <c r="AR214" i="7"/>
  <c r="AZ214" i="7"/>
  <c r="AP214" i="7"/>
  <c r="AX214" i="7"/>
  <c r="AN214" i="8"/>
  <c r="F8054" i="2" s="1"/>
  <c r="AJ214" i="8"/>
  <c r="F7158" i="2" s="1"/>
  <c r="AI214" i="8"/>
  <c r="F6934" i="2" s="1"/>
  <c r="AG214" i="8"/>
  <c r="F6486" i="2" s="1"/>
  <c r="AC214" i="8"/>
  <c r="F5590" i="2" s="1"/>
  <c r="AB214" i="8"/>
  <c r="F5366" i="2" s="1"/>
  <c r="AA214" i="8"/>
  <c r="F5142" i="2" s="1"/>
  <c r="Y214" i="8"/>
  <c r="F4694" i="2" s="1"/>
  <c r="V214" i="8"/>
  <c r="F4022" i="2" s="1"/>
  <c r="T214" i="8"/>
  <c r="F3574" i="2" s="1"/>
  <c r="S214" i="8"/>
  <c r="F3350" i="2" s="1"/>
  <c r="P214" i="8"/>
  <c r="F2678" i="2" s="1"/>
  <c r="O214" i="8"/>
  <c r="F2454" i="2" s="1"/>
  <c r="M214" i="8"/>
  <c r="F2006" i="2" s="1"/>
  <c r="J214" i="8"/>
  <c r="F1334" i="2" s="1"/>
  <c r="H214" i="8"/>
  <c r="F886" i="2" s="1"/>
  <c r="F214" i="8"/>
  <c r="F438" i="2" s="1"/>
  <c r="AV213" i="7"/>
  <c r="BF213" i="7"/>
  <c r="AT213" i="7"/>
  <c r="BB213" i="7"/>
  <c r="AR213" i="7"/>
  <c r="AZ213" i="7"/>
  <c r="AP213" i="7"/>
  <c r="AX213" i="7"/>
  <c r="AN213" i="8"/>
  <c r="F8053" i="2" s="1"/>
  <c r="AJ213" i="8"/>
  <c r="F7157" i="2" s="1"/>
  <c r="AI213" i="8"/>
  <c r="F6933" i="2" s="1"/>
  <c r="AG213" i="8"/>
  <c r="F6485" i="2" s="1"/>
  <c r="AC213" i="8"/>
  <c r="F5589" i="2" s="1"/>
  <c r="AB213" i="8"/>
  <c r="F5365" i="2" s="1"/>
  <c r="AA213" i="8"/>
  <c r="F5141" i="2" s="1"/>
  <c r="Y213" i="8"/>
  <c r="F4693" i="2" s="1"/>
  <c r="V213" i="8"/>
  <c r="F4021" i="2" s="1"/>
  <c r="T213" i="8"/>
  <c r="F3573" i="2" s="1"/>
  <c r="S213" i="8"/>
  <c r="F3349" i="2" s="1"/>
  <c r="P213" i="8"/>
  <c r="F2677" i="2" s="1"/>
  <c r="O213" i="8"/>
  <c r="F2453" i="2" s="1"/>
  <c r="M213" i="8"/>
  <c r="F2005" i="2" s="1"/>
  <c r="J213" i="8"/>
  <c r="F1333" i="2" s="1"/>
  <c r="H213" i="8"/>
  <c r="F885" i="2" s="1"/>
  <c r="F213" i="8"/>
  <c r="F437" i="2" s="1"/>
  <c r="AV212" i="7"/>
  <c r="BF212" i="7"/>
  <c r="AT212" i="7"/>
  <c r="BB212" i="7"/>
  <c r="AR212" i="7"/>
  <c r="AZ212" i="7"/>
  <c r="AP212" i="7"/>
  <c r="AX212" i="7"/>
  <c r="AN212" i="8"/>
  <c r="F8052" i="2" s="1"/>
  <c r="AJ212" i="8"/>
  <c r="F7156" i="2" s="1"/>
  <c r="AI212" i="8"/>
  <c r="F6932" i="2" s="1"/>
  <c r="AG212" i="8"/>
  <c r="F6484" i="2" s="1"/>
  <c r="AC212" i="8"/>
  <c r="F5588" i="2" s="1"/>
  <c r="AB212" i="8"/>
  <c r="F5364" i="2" s="1"/>
  <c r="AA212" i="8"/>
  <c r="F5140" i="2" s="1"/>
  <c r="Y212" i="8"/>
  <c r="F4692" i="2" s="1"/>
  <c r="V212" i="8"/>
  <c r="F4020" i="2" s="1"/>
  <c r="T212" i="8"/>
  <c r="F3572" i="2" s="1"/>
  <c r="S212" i="8"/>
  <c r="F3348" i="2" s="1"/>
  <c r="P212" i="8"/>
  <c r="F2676" i="2" s="1"/>
  <c r="O212" i="8"/>
  <c r="F2452" i="2" s="1"/>
  <c r="M212" i="8"/>
  <c r="F2004" i="2" s="1"/>
  <c r="J212" i="8"/>
  <c r="F1332" i="2" s="1"/>
  <c r="H212" i="8"/>
  <c r="F884" i="2" s="1"/>
  <c r="F212" i="8"/>
  <c r="F436" i="2" s="1"/>
  <c r="AV211" i="7"/>
  <c r="BF211" i="7"/>
  <c r="AT211" i="7"/>
  <c r="BB211" i="7"/>
  <c r="AR211" i="7"/>
  <c r="AZ211" i="7"/>
  <c r="AP211" i="7"/>
  <c r="AX211" i="7"/>
  <c r="AN211" i="8"/>
  <c r="F8051" i="2" s="1"/>
  <c r="AJ211" i="8"/>
  <c r="F7155" i="2" s="1"/>
  <c r="AI211" i="8"/>
  <c r="F6931" i="2" s="1"/>
  <c r="AG211" i="8"/>
  <c r="F6483" i="2" s="1"/>
  <c r="AC211" i="8"/>
  <c r="F5587" i="2" s="1"/>
  <c r="AB211" i="8"/>
  <c r="F5363" i="2" s="1"/>
  <c r="AA211" i="8"/>
  <c r="F5139" i="2" s="1"/>
  <c r="Y211" i="8"/>
  <c r="F4691" i="2" s="1"/>
  <c r="V211" i="8"/>
  <c r="F4019" i="2" s="1"/>
  <c r="T211" i="8"/>
  <c r="F3571" i="2" s="1"/>
  <c r="S211" i="8"/>
  <c r="F3347" i="2" s="1"/>
  <c r="P211" i="8"/>
  <c r="F2675" i="2" s="1"/>
  <c r="O211" i="8"/>
  <c r="F2451" i="2" s="1"/>
  <c r="M211" i="8"/>
  <c r="F2003" i="2" s="1"/>
  <c r="J211" i="8"/>
  <c r="F1331" i="2" s="1"/>
  <c r="H211" i="8"/>
  <c r="F883" i="2" s="1"/>
  <c r="F211" i="8"/>
  <c r="F435" i="2" s="1"/>
  <c r="AV210" i="7"/>
  <c r="BF210" i="7"/>
  <c r="AT210" i="7"/>
  <c r="BB210" i="7"/>
  <c r="AR210" i="7"/>
  <c r="AZ210" i="7"/>
  <c r="AP210" i="7"/>
  <c r="AX210" i="7"/>
  <c r="AN210" i="8"/>
  <c r="F8050" i="2" s="1"/>
  <c r="AJ210" i="8"/>
  <c r="F7154" i="2" s="1"/>
  <c r="AI210" i="8"/>
  <c r="F6930" i="2" s="1"/>
  <c r="AG210" i="8"/>
  <c r="F6482" i="2" s="1"/>
  <c r="AC210" i="8"/>
  <c r="F5586" i="2" s="1"/>
  <c r="AB210" i="8"/>
  <c r="F5362" i="2" s="1"/>
  <c r="AA210" i="8"/>
  <c r="F5138" i="2" s="1"/>
  <c r="Y210" i="8"/>
  <c r="F4690" i="2" s="1"/>
  <c r="V210" i="8"/>
  <c r="F4018" i="2" s="1"/>
  <c r="T210" i="8"/>
  <c r="F3570" i="2" s="1"/>
  <c r="S210" i="8"/>
  <c r="F3346" i="2" s="1"/>
  <c r="P210" i="8"/>
  <c r="F2674" i="2" s="1"/>
  <c r="O210" i="8"/>
  <c r="F2450" i="2" s="1"/>
  <c r="M210" i="8"/>
  <c r="F2002" i="2" s="1"/>
  <c r="J210" i="8"/>
  <c r="F1330" i="2" s="1"/>
  <c r="H210" i="8"/>
  <c r="F882" i="2" s="1"/>
  <c r="F210" i="8"/>
  <c r="F434" i="2" s="1"/>
  <c r="AV209" i="7"/>
  <c r="BF209" i="7"/>
  <c r="AT209" i="7"/>
  <c r="BB209" i="7"/>
  <c r="AR209" i="7"/>
  <c r="AZ209" i="7"/>
  <c r="AP209" i="7"/>
  <c r="AX209" i="7"/>
  <c r="AN209" i="8"/>
  <c r="F8049" i="2" s="1"/>
  <c r="AJ209" i="8"/>
  <c r="F7153" i="2" s="1"/>
  <c r="AI209" i="8"/>
  <c r="F6929" i="2" s="1"/>
  <c r="AG209" i="8"/>
  <c r="F6481" i="2" s="1"/>
  <c r="AC209" i="8"/>
  <c r="F5585" i="2" s="1"/>
  <c r="AB209" i="8"/>
  <c r="F5361" i="2" s="1"/>
  <c r="AA209" i="8"/>
  <c r="F5137" i="2" s="1"/>
  <c r="Y209" i="8"/>
  <c r="F4689" i="2" s="1"/>
  <c r="V209" i="8"/>
  <c r="F4017" i="2" s="1"/>
  <c r="T209" i="8"/>
  <c r="F3569" i="2" s="1"/>
  <c r="S209" i="8"/>
  <c r="F3345" i="2" s="1"/>
  <c r="P209" i="8"/>
  <c r="F2673" i="2" s="1"/>
  <c r="O209" i="8"/>
  <c r="F2449" i="2" s="1"/>
  <c r="M209" i="8"/>
  <c r="F2001" i="2" s="1"/>
  <c r="J209" i="8"/>
  <c r="F1329" i="2" s="1"/>
  <c r="H209" i="8"/>
  <c r="F881" i="2" s="1"/>
  <c r="F209" i="8"/>
  <c r="F433" i="2" s="1"/>
  <c r="AV208" i="7"/>
  <c r="BF208" i="7"/>
  <c r="AT208" i="7"/>
  <c r="BB208" i="7"/>
  <c r="AR208" i="7"/>
  <c r="AZ208" i="7"/>
  <c r="AP208" i="7"/>
  <c r="AX208" i="7"/>
  <c r="AN208" i="8"/>
  <c r="F8048" i="2" s="1"/>
  <c r="AJ208" i="8"/>
  <c r="F7152" i="2" s="1"/>
  <c r="AI208" i="8"/>
  <c r="F6928" i="2" s="1"/>
  <c r="AG208" i="8"/>
  <c r="F6480" i="2" s="1"/>
  <c r="AC208" i="8"/>
  <c r="F5584" i="2" s="1"/>
  <c r="AB208" i="8"/>
  <c r="F5360" i="2" s="1"/>
  <c r="AA208" i="8"/>
  <c r="F5136" i="2" s="1"/>
  <c r="Y208" i="8"/>
  <c r="F4688" i="2" s="1"/>
  <c r="V208" i="8"/>
  <c r="F4016" i="2" s="1"/>
  <c r="T208" i="8"/>
  <c r="F3568" i="2" s="1"/>
  <c r="S208" i="8"/>
  <c r="F3344" i="2" s="1"/>
  <c r="P208" i="8"/>
  <c r="F2672" i="2" s="1"/>
  <c r="O208" i="8"/>
  <c r="F2448" i="2" s="1"/>
  <c r="M208" i="8"/>
  <c r="F2000" i="2" s="1"/>
  <c r="J208" i="8"/>
  <c r="F1328" i="2" s="1"/>
  <c r="H208" i="8"/>
  <c r="F880" i="2" s="1"/>
  <c r="F208" i="8"/>
  <c r="F432" i="2" s="1"/>
  <c r="AV207" i="7"/>
  <c r="BF207" i="7"/>
  <c r="AT207" i="7"/>
  <c r="BB207" i="7"/>
  <c r="AR207" i="7"/>
  <c r="AZ207" i="7"/>
  <c r="AP207" i="7"/>
  <c r="AX207" i="7"/>
  <c r="AN207" i="8"/>
  <c r="F8047" i="2" s="1"/>
  <c r="AJ207" i="8"/>
  <c r="F7151" i="2" s="1"/>
  <c r="AI207" i="8"/>
  <c r="F6927" i="2" s="1"/>
  <c r="AG207" i="8"/>
  <c r="F6479" i="2" s="1"/>
  <c r="AC207" i="8"/>
  <c r="F5583" i="2" s="1"/>
  <c r="AB207" i="8"/>
  <c r="F5359" i="2" s="1"/>
  <c r="AA207" i="8"/>
  <c r="F5135" i="2" s="1"/>
  <c r="Y207" i="8"/>
  <c r="F4687" i="2" s="1"/>
  <c r="V207" i="8"/>
  <c r="F4015" i="2" s="1"/>
  <c r="T207" i="8"/>
  <c r="F3567" i="2" s="1"/>
  <c r="S207" i="8"/>
  <c r="F3343" i="2" s="1"/>
  <c r="P207" i="8"/>
  <c r="F2671" i="2" s="1"/>
  <c r="O207" i="8"/>
  <c r="F2447" i="2" s="1"/>
  <c r="M207" i="8"/>
  <c r="F1999" i="2" s="1"/>
  <c r="J207" i="8"/>
  <c r="F1327" i="2" s="1"/>
  <c r="H207" i="8"/>
  <c r="F879" i="2" s="1"/>
  <c r="F207" i="8"/>
  <c r="F431" i="2" s="1"/>
  <c r="AV206" i="7"/>
  <c r="BF206" i="7"/>
  <c r="AT206" i="7"/>
  <c r="BB206" i="7"/>
  <c r="AR206" i="7"/>
  <c r="AZ206" i="7"/>
  <c r="AP206" i="7"/>
  <c r="AX206" i="7"/>
  <c r="AN206" i="8"/>
  <c r="F8046" i="2" s="1"/>
  <c r="AJ206" i="8"/>
  <c r="F7150" i="2" s="1"/>
  <c r="AI206" i="8"/>
  <c r="F6926" i="2" s="1"/>
  <c r="AG206" i="8"/>
  <c r="F6478" i="2" s="1"/>
  <c r="AC206" i="8"/>
  <c r="F5582" i="2" s="1"/>
  <c r="AB206" i="8"/>
  <c r="F5358" i="2" s="1"/>
  <c r="AA206" i="8"/>
  <c r="F5134" i="2" s="1"/>
  <c r="Y206" i="8"/>
  <c r="F4686" i="2" s="1"/>
  <c r="V206" i="8"/>
  <c r="F4014" i="2" s="1"/>
  <c r="T206" i="8"/>
  <c r="F3566" i="2" s="1"/>
  <c r="S206" i="8"/>
  <c r="F3342" i="2" s="1"/>
  <c r="P206" i="8"/>
  <c r="F2670" i="2" s="1"/>
  <c r="O206" i="8"/>
  <c r="F2446" i="2" s="1"/>
  <c r="M206" i="8"/>
  <c r="F1998" i="2" s="1"/>
  <c r="J206" i="8"/>
  <c r="F1326" i="2" s="1"/>
  <c r="H206" i="8"/>
  <c r="F878" i="2" s="1"/>
  <c r="F206" i="8"/>
  <c r="F430" i="2" s="1"/>
  <c r="AV205" i="7"/>
  <c r="BF205" i="7"/>
  <c r="AT205" i="7"/>
  <c r="BB205" i="7"/>
  <c r="AR205" i="7"/>
  <c r="AZ205" i="7"/>
  <c r="AP205" i="7"/>
  <c r="AX205" i="7"/>
  <c r="AN205" i="8"/>
  <c r="F8045" i="2" s="1"/>
  <c r="AJ205" i="8"/>
  <c r="F7149" i="2" s="1"/>
  <c r="AI205" i="8"/>
  <c r="F6925" i="2" s="1"/>
  <c r="AG205" i="8"/>
  <c r="F6477" i="2" s="1"/>
  <c r="AC205" i="8"/>
  <c r="F5581" i="2" s="1"/>
  <c r="AB205" i="8"/>
  <c r="F5357" i="2" s="1"/>
  <c r="AA205" i="8"/>
  <c r="F5133" i="2" s="1"/>
  <c r="Y205" i="8"/>
  <c r="F4685" i="2" s="1"/>
  <c r="V205" i="8"/>
  <c r="F4013" i="2" s="1"/>
  <c r="T205" i="8"/>
  <c r="F3565" i="2" s="1"/>
  <c r="S205" i="8"/>
  <c r="F3341" i="2" s="1"/>
  <c r="P205" i="8"/>
  <c r="F2669" i="2" s="1"/>
  <c r="O205" i="8"/>
  <c r="F2445" i="2" s="1"/>
  <c r="M205" i="8"/>
  <c r="F1997" i="2" s="1"/>
  <c r="J205" i="8"/>
  <c r="F1325" i="2" s="1"/>
  <c r="H205" i="8"/>
  <c r="F877" i="2" s="1"/>
  <c r="F205" i="8"/>
  <c r="F429" i="2" s="1"/>
  <c r="AV204" i="7"/>
  <c r="BF204" i="7"/>
  <c r="AT204" i="7"/>
  <c r="BB204" i="7"/>
  <c r="AR204" i="7"/>
  <c r="AZ204" i="7"/>
  <c r="AP204" i="7"/>
  <c r="AX204" i="7"/>
  <c r="AN204" i="8"/>
  <c r="F8044" i="2" s="1"/>
  <c r="AJ204" i="8"/>
  <c r="F7148" i="2" s="1"/>
  <c r="AI204" i="8"/>
  <c r="F6924" i="2" s="1"/>
  <c r="AG204" i="8"/>
  <c r="F6476" i="2" s="1"/>
  <c r="AC204" i="8"/>
  <c r="F5580" i="2" s="1"/>
  <c r="AB204" i="8"/>
  <c r="F5356" i="2" s="1"/>
  <c r="AA204" i="8"/>
  <c r="F5132" i="2" s="1"/>
  <c r="Y204" i="8"/>
  <c r="F4684" i="2" s="1"/>
  <c r="V204" i="8"/>
  <c r="F4012" i="2" s="1"/>
  <c r="T204" i="8"/>
  <c r="F3564" i="2" s="1"/>
  <c r="S204" i="8"/>
  <c r="F3340" i="2" s="1"/>
  <c r="P204" i="8"/>
  <c r="F2668" i="2" s="1"/>
  <c r="O204" i="8"/>
  <c r="F2444" i="2" s="1"/>
  <c r="M204" i="8"/>
  <c r="F1996" i="2" s="1"/>
  <c r="J204" i="8"/>
  <c r="F1324" i="2" s="1"/>
  <c r="H204" i="8"/>
  <c r="F876" i="2" s="1"/>
  <c r="F204" i="8"/>
  <c r="F428" i="2" s="1"/>
  <c r="AV203" i="7"/>
  <c r="BF203" i="7"/>
  <c r="AT203" i="7"/>
  <c r="BB203" i="7"/>
  <c r="AR203" i="7"/>
  <c r="AZ203" i="7"/>
  <c r="AP203" i="7"/>
  <c r="AX203" i="7"/>
  <c r="AN203" i="8"/>
  <c r="F8043" i="2" s="1"/>
  <c r="AJ203" i="8"/>
  <c r="F7147" i="2" s="1"/>
  <c r="AI203" i="8"/>
  <c r="F6923" i="2" s="1"/>
  <c r="AG203" i="8"/>
  <c r="F6475" i="2" s="1"/>
  <c r="AC203" i="8"/>
  <c r="F5579" i="2" s="1"/>
  <c r="AB203" i="8"/>
  <c r="F5355" i="2" s="1"/>
  <c r="AA203" i="8"/>
  <c r="F5131" i="2" s="1"/>
  <c r="Y203" i="8"/>
  <c r="F4683" i="2" s="1"/>
  <c r="V203" i="8"/>
  <c r="F4011" i="2" s="1"/>
  <c r="T203" i="8"/>
  <c r="F3563" i="2" s="1"/>
  <c r="S203" i="8"/>
  <c r="F3339" i="2" s="1"/>
  <c r="P203" i="8"/>
  <c r="F2667" i="2" s="1"/>
  <c r="O203" i="8"/>
  <c r="F2443" i="2" s="1"/>
  <c r="M203" i="8"/>
  <c r="F1995" i="2" s="1"/>
  <c r="J203" i="8"/>
  <c r="F1323" i="2" s="1"/>
  <c r="H203" i="8"/>
  <c r="F875" i="2" s="1"/>
  <c r="F203" i="8"/>
  <c r="F427" i="2" s="1"/>
  <c r="AV202" i="7"/>
  <c r="BF202" i="7"/>
  <c r="AT202" i="7"/>
  <c r="BB202" i="7"/>
  <c r="AR202" i="7"/>
  <c r="AZ202" i="7"/>
  <c r="AP202" i="7"/>
  <c r="AX202" i="7"/>
  <c r="AN202" i="7"/>
  <c r="AJ202" i="7"/>
  <c r="AI202" i="7"/>
  <c r="AG202" i="7"/>
  <c r="AC202" i="7"/>
  <c r="AB202" i="7"/>
  <c r="AA202" i="7"/>
  <c r="Y202" i="7"/>
  <c r="V202" i="7"/>
  <c r="T202" i="7"/>
  <c r="S202" i="7"/>
  <c r="P202" i="7"/>
  <c r="O202" i="7"/>
  <c r="M202" i="7"/>
  <c r="J202" i="7"/>
  <c r="H202" i="7"/>
  <c r="F202" i="7"/>
  <c r="AV194" i="8"/>
  <c r="F9826" i="2" s="1"/>
  <c r="AT194" i="8"/>
  <c r="F9378" i="2" s="1"/>
  <c r="AR194" i="8"/>
  <c r="F8930" i="2" s="1"/>
  <c r="AP194" i="8"/>
  <c r="F8482" i="2" s="1"/>
  <c r="AN194" i="8"/>
  <c r="F8034" i="2" s="1"/>
  <c r="AJ194" i="8"/>
  <c r="F7138" i="2" s="1"/>
  <c r="AI194" i="8"/>
  <c r="F6914" i="2" s="1"/>
  <c r="AG194" i="8"/>
  <c r="F6466" i="2" s="1"/>
  <c r="AC194" i="8"/>
  <c r="F5570" i="2" s="1"/>
  <c r="AB194" i="8"/>
  <c r="F5346" i="2" s="1"/>
  <c r="AA194" i="8"/>
  <c r="F5122" i="2" s="1"/>
  <c r="Y194" i="8"/>
  <c r="F4674" i="2" s="1"/>
  <c r="V194" i="8"/>
  <c r="F4002" i="2" s="1"/>
  <c r="T194" i="8"/>
  <c r="F3554" i="2" s="1"/>
  <c r="S194" i="8"/>
  <c r="F3330" i="2" s="1"/>
  <c r="P194" i="8"/>
  <c r="F2658" i="2" s="1"/>
  <c r="O194" i="8"/>
  <c r="F2434" i="2" s="1"/>
  <c r="M194" i="8"/>
  <c r="F1986" i="2" s="1"/>
  <c r="J194" i="8"/>
  <c r="F1314" i="2" s="1"/>
  <c r="H194" i="8"/>
  <c r="F866" i="2" s="1"/>
  <c r="F194" i="8"/>
  <c r="F418" i="2" s="1"/>
  <c r="AV193" i="8"/>
  <c r="F9825" i="2" s="1"/>
  <c r="AT193" i="8"/>
  <c r="F9377" i="2" s="1"/>
  <c r="AR193" i="8"/>
  <c r="F8929" i="2" s="1"/>
  <c r="AP193" i="8"/>
  <c r="F8481" i="2" s="1"/>
  <c r="AN193" i="8"/>
  <c r="F8033" i="2" s="1"/>
  <c r="AJ193" i="8"/>
  <c r="F7137" i="2" s="1"/>
  <c r="AI193" i="8"/>
  <c r="F6913" i="2" s="1"/>
  <c r="AG193" i="8"/>
  <c r="F6465" i="2" s="1"/>
  <c r="AC193" i="8"/>
  <c r="F5569" i="2" s="1"/>
  <c r="AB193" i="8"/>
  <c r="F5345" i="2" s="1"/>
  <c r="AA193" i="8"/>
  <c r="F5121" i="2" s="1"/>
  <c r="Y193" i="8"/>
  <c r="F4673" i="2" s="1"/>
  <c r="V193" i="8"/>
  <c r="F4001" i="2" s="1"/>
  <c r="T193" i="8"/>
  <c r="F3553" i="2" s="1"/>
  <c r="S193" i="8"/>
  <c r="F3329" i="2" s="1"/>
  <c r="P193" i="8"/>
  <c r="F2657" i="2" s="1"/>
  <c r="O193" i="8"/>
  <c r="F2433" i="2" s="1"/>
  <c r="M193" i="8"/>
  <c r="F1985" i="2" s="1"/>
  <c r="J193" i="8"/>
  <c r="F1313" i="2" s="1"/>
  <c r="H193" i="8"/>
  <c r="F865" i="2" s="1"/>
  <c r="F193" i="8"/>
  <c r="F417" i="2" s="1"/>
  <c r="AV192" i="8"/>
  <c r="F9824" i="2" s="1"/>
  <c r="AT192" i="8"/>
  <c r="F9376" i="2" s="1"/>
  <c r="AR192" i="8"/>
  <c r="F8928" i="2" s="1"/>
  <c r="AP192" i="8"/>
  <c r="F8480" i="2" s="1"/>
  <c r="AN192" i="8"/>
  <c r="F8032" i="2" s="1"/>
  <c r="AJ192" i="8"/>
  <c r="F7136" i="2" s="1"/>
  <c r="AI192" i="8"/>
  <c r="F6912" i="2" s="1"/>
  <c r="AG192" i="8"/>
  <c r="F6464" i="2" s="1"/>
  <c r="AC192" i="8"/>
  <c r="F5568" i="2" s="1"/>
  <c r="AB192" i="8"/>
  <c r="F5344" i="2" s="1"/>
  <c r="AA192" i="8"/>
  <c r="F5120" i="2" s="1"/>
  <c r="Y192" i="8"/>
  <c r="F4672" i="2" s="1"/>
  <c r="V192" i="8"/>
  <c r="F4000" i="2" s="1"/>
  <c r="T192" i="8"/>
  <c r="F3552" i="2" s="1"/>
  <c r="S192" i="8"/>
  <c r="F3328" i="2" s="1"/>
  <c r="P192" i="8"/>
  <c r="F2656" i="2" s="1"/>
  <c r="O192" i="8"/>
  <c r="F2432" i="2" s="1"/>
  <c r="M192" i="8"/>
  <c r="F1984" i="2" s="1"/>
  <c r="J192" i="8"/>
  <c r="F1312" i="2" s="1"/>
  <c r="H192" i="8"/>
  <c r="F864" i="2" s="1"/>
  <c r="F192" i="8"/>
  <c r="F416" i="2" s="1"/>
  <c r="AV191" i="8"/>
  <c r="F9823" i="2" s="1"/>
  <c r="AT191" i="8"/>
  <c r="F9375" i="2" s="1"/>
  <c r="AR191" i="8"/>
  <c r="F8927" i="2" s="1"/>
  <c r="AP191" i="8"/>
  <c r="F8479" i="2" s="1"/>
  <c r="AN191" i="8"/>
  <c r="F8031" i="2" s="1"/>
  <c r="AJ191" i="8"/>
  <c r="F7135" i="2" s="1"/>
  <c r="AI191" i="8"/>
  <c r="F6911" i="2" s="1"/>
  <c r="AG191" i="8"/>
  <c r="F6463" i="2" s="1"/>
  <c r="AC191" i="8"/>
  <c r="F5567" i="2" s="1"/>
  <c r="AB191" i="8"/>
  <c r="F5343" i="2" s="1"/>
  <c r="AA191" i="8"/>
  <c r="F5119" i="2" s="1"/>
  <c r="Y191" i="8"/>
  <c r="F4671" i="2" s="1"/>
  <c r="V191" i="8"/>
  <c r="F3999" i="2" s="1"/>
  <c r="T191" i="8"/>
  <c r="F3551" i="2" s="1"/>
  <c r="S191" i="8"/>
  <c r="F3327" i="2" s="1"/>
  <c r="P191" i="8"/>
  <c r="F2655" i="2" s="1"/>
  <c r="O191" i="8"/>
  <c r="F2431" i="2" s="1"/>
  <c r="M191" i="8"/>
  <c r="F1983" i="2" s="1"/>
  <c r="J191" i="8"/>
  <c r="F1311" i="2" s="1"/>
  <c r="H191" i="8"/>
  <c r="F863" i="2" s="1"/>
  <c r="F191" i="8"/>
  <c r="F415" i="2" s="1"/>
  <c r="AV190" i="8"/>
  <c r="F9822" i="2" s="1"/>
  <c r="AT190" i="8"/>
  <c r="F9374" i="2" s="1"/>
  <c r="AR190" i="8"/>
  <c r="F8926" i="2" s="1"/>
  <c r="AP190" i="8"/>
  <c r="F8478" i="2" s="1"/>
  <c r="AN190" i="8"/>
  <c r="F8030" i="2" s="1"/>
  <c r="AJ190" i="8"/>
  <c r="F7134" i="2" s="1"/>
  <c r="AI190" i="8"/>
  <c r="F6910" i="2" s="1"/>
  <c r="AG190" i="8"/>
  <c r="F6462" i="2" s="1"/>
  <c r="AC190" i="8"/>
  <c r="F5566" i="2" s="1"/>
  <c r="AB190" i="8"/>
  <c r="F5342" i="2" s="1"/>
  <c r="AA190" i="8"/>
  <c r="F5118" i="2" s="1"/>
  <c r="Y190" i="8"/>
  <c r="F4670" i="2" s="1"/>
  <c r="V190" i="8"/>
  <c r="F3998" i="2" s="1"/>
  <c r="T190" i="8"/>
  <c r="F3550" i="2" s="1"/>
  <c r="S190" i="8"/>
  <c r="F3326" i="2" s="1"/>
  <c r="P190" i="8"/>
  <c r="F2654" i="2" s="1"/>
  <c r="O190" i="8"/>
  <c r="F2430" i="2" s="1"/>
  <c r="M190" i="8"/>
  <c r="F1982" i="2" s="1"/>
  <c r="J190" i="8"/>
  <c r="F1310" i="2" s="1"/>
  <c r="H190" i="8"/>
  <c r="F862" i="2" s="1"/>
  <c r="F190" i="8"/>
  <c r="F414" i="2" s="1"/>
  <c r="AV189" i="8"/>
  <c r="F9821" i="2" s="1"/>
  <c r="AT189" i="8"/>
  <c r="F9373" i="2" s="1"/>
  <c r="AR189" i="8"/>
  <c r="F8925" i="2" s="1"/>
  <c r="AP189" i="8"/>
  <c r="F8477" i="2" s="1"/>
  <c r="AN189" i="8"/>
  <c r="F8029" i="2" s="1"/>
  <c r="AJ189" i="8"/>
  <c r="F7133" i="2" s="1"/>
  <c r="AI189" i="8"/>
  <c r="F6909" i="2" s="1"/>
  <c r="AG189" i="8"/>
  <c r="F6461" i="2" s="1"/>
  <c r="AC189" i="8"/>
  <c r="F5565" i="2" s="1"/>
  <c r="AB189" i="8"/>
  <c r="F5341" i="2" s="1"/>
  <c r="AA189" i="8"/>
  <c r="F5117" i="2" s="1"/>
  <c r="Y189" i="8"/>
  <c r="F4669" i="2" s="1"/>
  <c r="V189" i="8"/>
  <c r="F3997" i="2" s="1"/>
  <c r="T189" i="8"/>
  <c r="F3549" i="2" s="1"/>
  <c r="S189" i="8"/>
  <c r="F3325" i="2" s="1"/>
  <c r="P189" i="8"/>
  <c r="F2653" i="2" s="1"/>
  <c r="O189" i="8"/>
  <c r="F2429" i="2" s="1"/>
  <c r="M189" i="8"/>
  <c r="F1981" i="2" s="1"/>
  <c r="J189" i="8"/>
  <c r="F1309" i="2" s="1"/>
  <c r="H189" i="8"/>
  <c r="F861" i="2" s="1"/>
  <c r="F189" i="8"/>
  <c r="F413" i="2" s="1"/>
  <c r="AV188" i="8"/>
  <c r="F9820" i="2" s="1"/>
  <c r="AT188" i="8"/>
  <c r="F9372" i="2" s="1"/>
  <c r="AR188" i="8"/>
  <c r="F8924" i="2" s="1"/>
  <c r="AP188" i="8"/>
  <c r="F8476" i="2" s="1"/>
  <c r="AN188" i="8"/>
  <c r="F8028" i="2" s="1"/>
  <c r="AJ188" i="8"/>
  <c r="F7132" i="2" s="1"/>
  <c r="AI188" i="8"/>
  <c r="F6908" i="2" s="1"/>
  <c r="AG188" i="8"/>
  <c r="F6460" i="2" s="1"/>
  <c r="AC188" i="8"/>
  <c r="F5564" i="2" s="1"/>
  <c r="AB188" i="8"/>
  <c r="F5340" i="2" s="1"/>
  <c r="AA188" i="8"/>
  <c r="F5116" i="2" s="1"/>
  <c r="Y188" i="8"/>
  <c r="F4668" i="2" s="1"/>
  <c r="V188" i="8"/>
  <c r="F3996" i="2" s="1"/>
  <c r="T188" i="8"/>
  <c r="F3548" i="2" s="1"/>
  <c r="S188" i="8"/>
  <c r="F3324" i="2" s="1"/>
  <c r="P188" i="8"/>
  <c r="F2652" i="2" s="1"/>
  <c r="O188" i="8"/>
  <c r="F2428" i="2" s="1"/>
  <c r="M188" i="8"/>
  <c r="F1980" i="2" s="1"/>
  <c r="J188" i="8"/>
  <c r="F1308" i="2" s="1"/>
  <c r="H188" i="8"/>
  <c r="F860" i="2" s="1"/>
  <c r="F188" i="8"/>
  <c r="F412" i="2" s="1"/>
  <c r="AV187" i="8"/>
  <c r="F9819" i="2" s="1"/>
  <c r="AT187" i="8"/>
  <c r="F9371" i="2" s="1"/>
  <c r="AR187" i="8"/>
  <c r="F8923" i="2" s="1"/>
  <c r="AP187" i="8"/>
  <c r="F8475" i="2" s="1"/>
  <c r="AN187" i="8"/>
  <c r="F8027" i="2" s="1"/>
  <c r="AJ187" i="8"/>
  <c r="F7131" i="2" s="1"/>
  <c r="AI187" i="8"/>
  <c r="F6907" i="2" s="1"/>
  <c r="AG187" i="8"/>
  <c r="F6459" i="2" s="1"/>
  <c r="AC187" i="8"/>
  <c r="F5563" i="2" s="1"/>
  <c r="AB187" i="8"/>
  <c r="F5339" i="2" s="1"/>
  <c r="AA187" i="8"/>
  <c r="F5115" i="2" s="1"/>
  <c r="Y187" i="8"/>
  <c r="F4667" i="2" s="1"/>
  <c r="V187" i="8"/>
  <c r="F3995" i="2" s="1"/>
  <c r="T187" i="8"/>
  <c r="F3547" i="2" s="1"/>
  <c r="S187" i="8"/>
  <c r="F3323" i="2" s="1"/>
  <c r="P187" i="8"/>
  <c r="F2651" i="2" s="1"/>
  <c r="O187" i="8"/>
  <c r="F2427" i="2" s="1"/>
  <c r="M187" i="8"/>
  <c r="F1979" i="2" s="1"/>
  <c r="J187" i="8"/>
  <c r="F1307" i="2" s="1"/>
  <c r="H187" i="8"/>
  <c r="F859" i="2" s="1"/>
  <c r="F187" i="8"/>
  <c r="F411" i="2" s="1"/>
  <c r="AV186" i="8"/>
  <c r="F9818" i="2" s="1"/>
  <c r="AT186" i="8"/>
  <c r="F9370" i="2" s="1"/>
  <c r="AR186" i="8"/>
  <c r="F8922" i="2" s="1"/>
  <c r="AP186" i="8"/>
  <c r="F8474" i="2" s="1"/>
  <c r="AN186" i="8"/>
  <c r="F8026" i="2" s="1"/>
  <c r="AJ186" i="8"/>
  <c r="F7130" i="2" s="1"/>
  <c r="AI186" i="8"/>
  <c r="F6906" i="2" s="1"/>
  <c r="AG186" i="8"/>
  <c r="F6458" i="2" s="1"/>
  <c r="AC186" i="8"/>
  <c r="F5562" i="2" s="1"/>
  <c r="AB186" i="8"/>
  <c r="F5338" i="2" s="1"/>
  <c r="AA186" i="8"/>
  <c r="F5114" i="2" s="1"/>
  <c r="Y186" i="8"/>
  <c r="F4666" i="2" s="1"/>
  <c r="V186" i="8"/>
  <c r="F3994" i="2" s="1"/>
  <c r="T186" i="8"/>
  <c r="F3546" i="2" s="1"/>
  <c r="S186" i="8"/>
  <c r="F3322" i="2" s="1"/>
  <c r="P186" i="8"/>
  <c r="F2650" i="2" s="1"/>
  <c r="O186" i="8"/>
  <c r="F2426" i="2" s="1"/>
  <c r="M186" i="8"/>
  <c r="F1978" i="2" s="1"/>
  <c r="J186" i="8"/>
  <c r="F1306" i="2" s="1"/>
  <c r="H186" i="8"/>
  <c r="F858" i="2" s="1"/>
  <c r="F186" i="8"/>
  <c r="F410" i="2" s="1"/>
  <c r="AV185" i="8"/>
  <c r="F9817" i="2" s="1"/>
  <c r="AT185" i="8"/>
  <c r="F9369" i="2" s="1"/>
  <c r="AR185" i="8"/>
  <c r="F8921" i="2" s="1"/>
  <c r="AP185" i="8"/>
  <c r="F8473" i="2" s="1"/>
  <c r="AN185" i="8"/>
  <c r="F8025" i="2" s="1"/>
  <c r="AJ185" i="8"/>
  <c r="F7129" i="2" s="1"/>
  <c r="AI185" i="8"/>
  <c r="F6905" i="2" s="1"/>
  <c r="AG185" i="8"/>
  <c r="F6457" i="2" s="1"/>
  <c r="AC185" i="8"/>
  <c r="F5561" i="2" s="1"/>
  <c r="AB185" i="8"/>
  <c r="F5337" i="2" s="1"/>
  <c r="AA185" i="8"/>
  <c r="F5113" i="2" s="1"/>
  <c r="Y185" i="8"/>
  <c r="F4665" i="2" s="1"/>
  <c r="V185" i="8"/>
  <c r="F3993" i="2" s="1"/>
  <c r="T185" i="8"/>
  <c r="F3545" i="2" s="1"/>
  <c r="S185" i="8"/>
  <c r="F3321" i="2" s="1"/>
  <c r="P185" i="8"/>
  <c r="F2649" i="2" s="1"/>
  <c r="O185" i="8"/>
  <c r="F2425" i="2" s="1"/>
  <c r="M185" i="8"/>
  <c r="F1977" i="2" s="1"/>
  <c r="J185" i="8"/>
  <c r="F1305" i="2" s="1"/>
  <c r="H185" i="8"/>
  <c r="F857" i="2" s="1"/>
  <c r="F185" i="8"/>
  <c r="F409" i="2" s="1"/>
  <c r="AV184" i="8"/>
  <c r="F9816" i="2" s="1"/>
  <c r="AT184" i="8"/>
  <c r="F9368" i="2" s="1"/>
  <c r="AR184" i="8"/>
  <c r="F8920" i="2" s="1"/>
  <c r="AP184" i="8"/>
  <c r="F8472" i="2" s="1"/>
  <c r="AN184" i="8"/>
  <c r="F8024" i="2" s="1"/>
  <c r="AJ184" i="8"/>
  <c r="F7128" i="2" s="1"/>
  <c r="AI184" i="8"/>
  <c r="F6904" i="2" s="1"/>
  <c r="AG184" i="8"/>
  <c r="F6456" i="2" s="1"/>
  <c r="AC184" i="8"/>
  <c r="F5560" i="2" s="1"/>
  <c r="AB184" i="8"/>
  <c r="F5336" i="2" s="1"/>
  <c r="AA184" i="8"/>
  <c r="F5112" i="2" s="1"/>
  <c r="Y184" i="8"/>
  <c r="F4664" i="2" s="1"/>
  <c r="V184" i="8"/>
  <c r="F3992" i="2" s="1"/>
  <c r="T184" i="8"/>
  <c r="F3544" i="2" s="1"/>
  <c r="S184" i="8"/>
  <c r="F3320" i="2" s="1"/>
  <c r="P184" i="8"/>
  <c r="F2648" i="2" s="1"/>
  <c r="O184" i="8"/>
  <c r="F2424" i="2" s="1"/>
  <c r="M184" i="8"/>
  <c r="F1976" i="2" s="1"/>
  <c r="J184" i="8"/>
  <c r="F1304" i="2" s="1"/>
  <c r="H184" i="8"/>
  <c r="F856" i="2" s="1"/>
  <c r="F184" i="8"/>
  <c r="F408" i="2" s="1"/>
  <c r="AV183" i="8"/>
  <c r="F9815" i="2" s="1"/>
  <c r="AT183" i="8"/>
  <c r="F9367" i="2" s="1"/>
  <c r="AR183" i="8"/>
  <c r="F8919" i="2" s="1"/>
  <c r="AP183" i="8"/>
  <c r="F8471" i="2" s="1"/>
  <c r="AN183" i="8"/>
  <c r="F8023" i="2" s="1"/>
  <c r="AJ183" i="8"/>
  <c r="F7127" i="2" s="1"/>
  <c r="AI183" i="8"/>
  <c r="F6903" i="2" s="1"/>
  <c r="AG183" i="8"/>
  <c r="F6455" i="2" s="1"/>
  <c r="AC183" i="8"/>
  <c r="F5559" i="2" s="1"/>
  <c r="AB183" i="8"/>
  <c r="F5335" i="2" s="1"/>
  <c r="AA183" i="8"/>
  <c r="F5111" i="2" s="1"/>
  <c r="Y183" i="8"/>
  <c r="F4663" i="2" s="1"/>
  <c r="V183" i="8"/>
  <c r="F3991" i="2" s="1"/>
  <c r="T183" i="8"/>
  <c r="F3543" i="2" s="1"/>
  <c r="S183" i="8"/>
  <c r="F3319" i="2" s="1"/>
  <c r="P183" i="8"/>
  <c r="F2647" i="2" s="1"/>
  <c r="O183" i="8"/>
  <c r="F2423" i="2" s="1"/>
  <c r="M183" i="8"/>
  <c r="F1975" i="2" s="1"/>
  <c r="J183" i="8"/>
  <c r="F1303" i="2" s="1"/>
  <c r="H183" i="8"/>
  <c r="F855" i="2" s="1"/>
  <c r="F183" i="8"/>
  <c r="F407" i="2" s="1"/>
  <c r="AV182" i="8"/>
  <c r="F9814" i="2" s="1"/>
  <c r="AT182" i="8"/>
  <c r="F9366" i="2" s="1"/>
  <c r="AR182" i="8"/>
  <c r="F8918" i="2" s="1"/>
  <c r="AP182" i="8"/>
  <c r="F8470" i="2" s="1"/>
  <c r="AN182" i="8"/>
  <c r="F8022" i="2" s="1"/>
  <c r="AJ182" i="8"/>
  <c r="F7126" i="2" s="1"/>
  <c r="AI182" i="8"/>
  <c r="F6902" i="2" s="1"/>
  <c r="AG182" i="8"/>
  <c r="F6454" i="2" s="1"/>
  <c r="AC182" i="8"/>
  <c r="F5558" i="2" s="1"/>
  <c r="AB182" i="8"/>
  <c r="F5334" i="2" s="1"/>
  <c r="AA182" i="8"/>
  <c r="F5110" i="2" s="1"/>
  <c r="Y182" i="8"/>
  <c r="F4662" i="2" s="1"/>
  <c r="V182" i="8"/>
  <c r="F3990" i="2" s="1"/>
  <c r="T182" i="8"/>
  <c r="F3542" i="2" s="1"/>
  <c r="S182" i="8"/>
  <c r="F3318" i="2" s="1"/>
  <c r="P182" i="8"/>
  <c r="F2646" i="2" s="1"/>
  <c r="O182" i="8"/>
  <c r="F2422" i="2" s="1"/>
  <c r="M182" i="8"/>
  <c r="F1974" i="2" s="1"/>
  <c r="J182" i="8"/>
  <c r="F1302" i="2" s="1"/>
  <c r="H182" i="8"/>
  <c r="F854" i="2" s="1"/>
  <c r="F182" i="8"/>
  <c r="F406" i="2" s="1"/>
  <c r="AV181" i="8"/>
  <c r="F9813" i="2" s="1"/>
  <c r="AT181" i="8"/>
  <c r="F9365" i="2" s="1"/>
  <c r="AR181" i="8"/>
  <c r="F8917" i="2" s="1"/>
  <c r="AP181" i="8"/>
  <c r="F8469" i="2" s="1"/>
  <c r="AN181" i="8"/>
  <c r="F8021" i="2" s="1"/>
  <c r="AJ181" i="8"/>
  <c r="F7125" i="2" s="1"/>
  <c r="AI181" i="8"/>
  <c r="F6901" i="2" s="1"/>
  <c r="AG181" i="8"/>
  <c r="F6453" i="2" s="1"/>
  <c r="AC181" i="8"/>
  <c r="F5557" i="2" s="1"/>
  <c r="AB181" i="8"/>
  <c r="F5333" i="2" s="1"/>
  <c r="AA181" i="8"/>
  <c r="F5109" i="2" s="1"/>
  <c r="Y181" i="8"/>
  <c r="F4661" i="2" s="1"/>
  <c r="V181" i="8"/>
  <c r="F3989" i="2" s="1"/>
  <c r="T181" i="8"/>
  <c r="F3541" i="2" s="1"/>
  <c r="S181" i="8"/>
  <c r="F3317" i="2" s="1"/>
  <c r="P181" i="8"/>
  <c r="F2645" i="2" s="1"/>
  <c r="O181" i="8"/>
  <c r="F2421" i="2" s="1"/>
  <c r="M181" i="8"/>
  <c r="F1973" i="2" s="1"/>
  <c r="J181" i="8"/>
  <c r="F1301" i="2" s="1"/>
  <c r="H181" i="8"/>
  <c r="F853" i="2" s="1"/>
  <c r="F181" i="8"/>
  <c r="F405" i="2" s="1"/>
  <c r="AV180" i="8"/>
  <c r="F9812" i="2" s="1"/>
  <c r="AT180" i="8"/>
  <c r="F9364" i="2" s="1"/>
  <c r="AR180" i="8"/>
  <c r="F8916" i="2" s="1"/>
  <c r="AP180" i="8"/>
  <c r="F8468" i="2" s="1"/>
  <c r="AN180" i="8"/>
  <c r="F8020" i="2" s="1"/>
  <c r="AJ180" i="8"/>
  <c r="F7124" i="2" s="1"/>
  <c r="AI180" i="8"/>
  <c r="F6900" i="2" s="1"/>
  <c r="AG180" i="8"/>
  <c r="F6452" i="2" s="1"/>
  <c r="AC180" i="8"/>
  <c r="F5556" i="2" s="1"/>
  <c r="AB180" i="8"/>
  <c r="F5332" i="2" s="1"/>
  <c r="AA180" i="8"/>
  <c r="F5108" i="2" s="1"/>
  <c r="Y180" i="8"/>
  <c r="F4660" i="2" s="1"/>
  <c r="V180" i="8"/>
  <c r="F3988" i="2" s="1"/>
  <c r="T180" i="8"/>
  <c r="F3540" i="2" s="1"/>
  <c r="S180" i="8"/>
  <c r="F3316" i="2" s="1"/>
  <c r="P180" i="8"/>
  <c r="F2644" i="2" s="1"/>
  <c r="O180" i="8"/>
  <c r="F2420" i="2" s="1"/>
  <c r="M180" i="8"/>
  <c r="F1972" i="2" s="1"/>
  <c r="J180" i="8"/>
  <c r="F1300" i="2" s="1"/>
  <c r="H180" i="8"/>
  <c r="F852" i="2" s="1"/>
  <c r="F180" i="8"/>
  <c r="F404" i="2" s="1"/>
  <c r="AV179" i="8"/>
  <c r="F9811" i="2" s="1"/>
  <c r="AT179" i="8"/>
  <c r="F9363" i="2" s="1"/>
  <c r="AR179" i="8"/>
  <c r="F8915" i="2" s="1"/>
  <c r="AP179" i="8"/>
  <c r="F8467" i="2" s="1"/>
  <c r="AN179" i="8"/>
  <c r="F8019" i="2" s="1"/>
  <c r="AJ179" i="8"/>
  <c r="F7123" i="2" s="1"/>
  <c r="AI179" i="8"/>
  <c r="F6899" i="2" s="1"/>
  <c r="AG179" i="8"/>
  <c r="F6451" i="2" s="1"/>
  <c r="AC179" i="8"/>
  <c r="F5555" i="2" s="1"/>
  <c r="AB179" i="8"/>
  <c r="F5331" i="2" s="1"/>
  <c r="AA179" i="8"/>
  <c r="F5107" i="2" s="1"/>
  <c r="Y179" i="8"/>
  <c r="F4659" i="2" s="1"/>
  <c r="V179" i="8"/>
  <c r="F3987" i="2" s="1"/>
  <c r="T179" i="8"/>
  <c r="F3539" i="2" s="1"/>
  <c r="S179" i="8"/>
  <c r="F3315" i="2" s="1"/>
  <c r="P179" i="8"/>
  <c r="F2643" i="2" s="1"/>
  <c r="O179" i="8"/>
  <c r="F2419" i="2" s="1"/>
  <c r="M179" i="8"/>
  <c r="F1971" i="2" s="1"/>
  <c r="J179" i="8"/>
  <c r="F1299" i="2" s="1"/>
  <c r="H179" i="8"/>
  <c r="F851" i="2" s="1"/>
  <c r="F179" i="8"/>
  <c r="F403" i="2" s="1"/>
  <c r="AV178" i="8"/>
  <c r="F9810" i="2" s="1"/>
  <c r="AT178" i="8"/>
  <c r="F9362" i="2" s="1"/>
  <c r="AR178" i="8"/>
  <c r="F8914" i="2" s="1"/>
  <c r="AP178" i="8"/>
  <c r="F8466" i="2" s="1"/>
  <c r="AN178" i="8"/>
  <c r="F8018" i="2" s="1"/>
  <c r="AJ178" i="8"/>
  <c r="F7122" i="2" s="1"/>
  <c r="AI178" i="8"/>
  <c r="F6898" i="2" s="1"/>
  <c r="AG178" i="8"/>
  <c r="F6450" i="2" s="1"/>
  <c r="AC178" i="8"/>
  <c r="F5554" i="2" s="1"/>
  <c r="AB178" i="8"/>
  <c r="F5330" i="2" s="1"/>
  <c r="AA178" i="8"/>
  <c r="F5106" i="2" s="1"/>
  <c r="Y178" i="8"/>
  <c r="F4658" i="2" s="1"/>
  <c r="V178" i="8"/>
  <c r="F3986" i="2" s="1"/>
  <c r="T178" i="8"/>
  <c r="F3538" i="2" s="1"/>
  <c r="S178" i="8"/>
  <c r="F3314" i="2" s="1"/>
  <c r="P178" i="8"/>
  <c r="F2642" i="2" s="1"/>
  <c r="O178" i="8"/>
  <c r="F2418" i="2" s="1"/>
  <c r="M178" i="8"/>
  <c r="F1970" i="2" s="1"/>
  <c r="J178" i="8"/>
  <c r="F1298" i="2" s="1"/>
  <c r="H178" i="8"/>
  <c r="F850" i="2" s="1"/>
  <c r="F178" i="8"/>
  <c r="F402" i="2" s="1"/>
  <c r="AV177" i="8"/>
  <c r="F9809" i="2" s="1"/>
  <c r="AT177" i="8"/>
  <c r="F9361" i="2" s="1"/>
  <c r="AR177" i="8"/>
  <c r="F8913" i="2" s="1"/>
  <c r="AP177" i="8"/>
  <c r="F8465" i="2" s="1"/>
  <c r="AN177" i="8"/>
  <c r="F8017" i="2" s="1"/>
  <c r="AJ177" i="8"/>
  <c r="F7121" i="2" s="1"/>
  <c r="AI177" i="8"/>
  <c r="F6897" i="2" s="1"/>
  <c r="AG177" i="8"/>
  <c r="F6449" i="2" s="1"/>
  <c r="AC177" i="8"/>
  <c r="F5553" i="2" s="1"/>
  <c r="AB177" i="8"/>
  <c r="F5329" i="2" s="1"/>
  <c r="AA177" i="8"/>
  <c r="F5105" i="2" s="1"/>
  <c r="Y177" i="8"/>
  <c r="F4657" i="2" s="1"/>
  <c r="V177" i="8"/>
  <c r="F3985" i="2" s="1"/>
  <c r="T177" i="8"/>
  <c r="F3537" i="2" s="1"/>
  <c r="S177" i="8"/>
  <c r="F3313" i="2" s="1"/>
  <c r="P177" i="8"/>
  <c r="F2641" i="2" s="1"/>
  <c r="O177" i="8"/>
  <c r="F2417" i="2" s="1"/>
  <c r="M177" i="8"/>
  <c r="F1969" i="2" s="1"/>
  <c r="J177" i="8"/>
  <c r="F1297" i="2" s="1"/>
  <c r="H177" i="8"/>
  <c r="F849" i="2" s="1"/>
  <c r="F177" i="8"/>
  <c r="F401" i="2" s="1"/>
  <c r="AV176" i="8"/>
  <c r="F9808" i="2" s="1"/>
  <c r="AT176" i="8"/>
  <c r="F9360" i="2" s="1"/>
  <c r="AR176" i="8"/>
  <c r="F8912" i="2" s="1"/>
  <c r="AP176" i="8"/>
  <c r="F8464" i="2" s="1"/>
  <c r="AN176" i="8"/>
  <c r="F8016" i="2" s="1"/>
  <c r="AJ176" i="8"/>
  <c r="F7120" i="2" s="1"/>
  <c r="AI176" i="8"/>
  <c r="F6896" i="2" s="1"/>
  <c r="AG176" i="8"/>
  <c r="F6448" i="2" s="1"/>
  <c r="AC176" i="8"/>
  <c r="F5552" i="2" s="1"/>
  <c r="AB176" i="8"/>
  <c r="F5328" i="2" s="1"/>
  <c r="AA176" i="8"/>
  <c r="F5104" i="2" s="1"/>
  <c r="Y176" i="8"/>
  <c r="F4656" i="2" s="1"/>
  <c r="V176" i="8"/>
  <c r="F3984" i="2" s="1"/>
  <c r="T176" i="8"/>
  <c r="F3536" i="2" s="1"/>
  <c r="S176" i="8"/>
  <c r="F3312" i="2" s="1"/>
  <c r="P176" i="8"/>
  <c r="F2640" i="2" s="1"/>
  <c r="O176" i="8"/>
  <c r="F2416" i="2" s="1"/>
  <c r="M176" i="8"/>
  <c r="F1968" i="2" s="1"/>
  <c r="J176" i="8"/>
  <c r="F1296" i="2" s="1"/>
  <c r="H176" i="8"/>
  <c r="F848" i="2" s="1"/>
  <c r="F176" i="8"/>
  <c r="F400" i="2" s="1"/>
  <c r="AV175" i="8"/>
  <c r="F9807" i="2" s="1"/>
  <c r="AT175" i="8"/>
  <c r="F9359" i="2" s="1"/>
  <c r="AR175" i="8"/>
  <c r="F8911" i="2" s="1"/>
  <c r="AP175" i="8"/>
  <c r="F8463" i="2" s="1"/>
  <c r="AN175" i="8"/>
  <c r="F8015" i="2" s="1"/>
  <c r="AJ175" i="8"/>
  <c r="F7119" i="2" s="1"/>
  <c r="AI175" i="8"/>
  <c r="F6895" i="2" s="1"/>
  <c r="AG175" i="8"/>
  <c r="F6447" i="2" s="1"/>
  <c r="AC175" i="8"/>
  <c r="F5551" i="2" s="1"/>
  <c r="AB175" i="8"/>
  <c r="F5327" i="2" s="1"/>
  <c r="AA175" i="8"/>
  <c r="F5103" i="2" s="1"/>
  <c r="Y175" i="8"/>
  <c r="F4655" i="2" s="1"/>
  <c r="V175" i="8"/>
  <c r="F3983" i="2" s="1"/>
  <c r="T175" i="8"/>
  <c r="F3535" i="2" s="1"/>
  <c r="S175" i="8"/>
  <c r="F3311" i="2" s="1"/>
  <c r="P175" i="8"/>
  <c r="F2639" i="2" s="1"/>
  <c r="O175" i="8"/>
  <c r="F2415" i="2" s="1"/>
  <c r="M175" i="8"/>
  <c r="F1967" i="2" s="1"/>
  <c r="J175" i="8"/>
  <c r="F1295" i="2" s="1"/>
  <c r="H175" i="8"/>
  <c r="F847" i="2" s="1"/>
  <c r="F175" i="8"/>
  <c r="F399" i="2" s="1"/>
  <c r="AV174" i="8"/>
  <c r="F9806" i="2" s="1"/>
  <c r="AT174" i="8"/>
  <c r="F9358" i="2" s="1"/>
  <c r="AR174" i="8"/>
  <c r="F8910" i="2" s="1"/>
  <c r="AP174" i="8"/>
  <c r="F8462" i="2" s="1"/>
  <c r="AN174" i="8"/>
  <c r="F8014" i="2" s="1"/>
  <c r="AJ174" i="8"/>
  <c r="F7118" i="2" s="1"/>
  <c r="AI174" i="8"/>
  <c r="F6894" i="2" s="1"/>
  <c r="AG174" i="8"/>
  <c r="F6446" i="2" s="1"/>
  <c r="AC174" i="8"/>
  <c r="F5550" i="2" s="1"/>
  <c r="AB174" i="8"/>
  <c r="F5326" i="2" s="1"/>
  <c r="AA174" i="8"/>
  <c r="F5102" i="2" s="1"/>
  <c r="Y174" i="8"/>
  <c r="F4654" i="2" s="1"/>
  <c r="V174" i="8"/>
  <c r="F3982" i="2" s="1"/>
  <c r="T174" i="8"/>
  <c r="F3534" i="2" s="1"/>
  <c r="S174" i="8"/>
  <c r="F3310" i="2" s="1"/>
  <c r="P174" i="8"/>
  <c r="F2638" i="2" s="1"/>
  <c r="O174" i="8"/>
  <c r="F2414" i="2" s="1"/>
  <c r="M174" i="8"/>
  <c r="F1966" i="2" s="1"/>
  <c r="J174" i="8"/>
  <c r="F1294" i="2" s="1"/>
  <c r="H174" i="8"/>
  <c r="F846" i="2" s="1"/>
  <c r="F174" i="8"/>
  <c r="F398" i="2" s="1"/>
  <c r="AV173" i="8"/>
  <c r="F9805" i="2" s="1"/>
  <c r="AT173" i="8"/>
  <c r="F9357" i="2" s="1"/>
  <c r="AR173" i="8"/>
  <c r="F8909" i="2" s="1"/>
  <c r="AP173" i="8"/>
  <c r="F8461" i="2" s="1"/>
  <c r="AN173" i="8"/>
  <c r="F8013" i="2" s="1"/>
  <c r="AJ173" i="8"/>
  <c r="F7117" i="2" s="1"/>
  <c r="AI173" i="8"/>
  <c r="F6893" i="2" s="1"/>
  <c r="AG173" i="8"/>
  <c r="F6445" i="2" s="1"/>
  <c r="AC173" i="8"/>
  <c r="F5549" i="2" s="1"/>
  <c r="AB173" i="8"/>
  <c r="F5325" i="2" s="1"/>
  <c r="AA173" i="8"/>
  <c r="F5101" i="2" s="1"/>
  <c r="Y173" i="8"/>
  <c r="F4653" i="2" s="1"/>
  <c r="V173" i="8"/>
  <c r="F3981" i="2" s="1"/>
  <c r="T173" i="8"/>
  <c r="F3533" i="2" s="1"/>
  <c r="S173" i="8"/>
  <c r="F3309" i="2" s="1"/>
  <c r="P173" i="8"/>
  <c r="F2637" i="2" s="1"/>
  <c r="O173" i="8"/>
  <c r="F2413" i="2" s="1"/>
  <c r="M173" i="8"/>
  <c r="F1965" i="2" s="1"/>
  <c r="J173" i="8"/>
  <c r="F1293" i="2" s="1"/>
  <c r="H173" i="8"/>
  <c r="F845" i="2" s="1"/>
  <c r="F173" i="8"/>
  <c r="F397" i="2" s="1"/>
  <c r="AV172" i="8"/>
  <c r="F9804" i="2" s="1"/>
  <c r="AT172" i="8"/>
  <c r="F9356" i="2" s="1"/>
  <c r="AR172" i="8"/>
  <c r="F8908" i="2" s="1"/>
  <c r="AP172" i="8"/>
  <c r="F8460" i="2" s="1"/>
  <c r="AN172" i="8"/>
  <c r="F8012" i="2" s="1"/>
  <c r="AJ172" i="8"/>
  <c r="F7116" i="2" s="1"/>
  <c r="AI172" i="8"/>
  <c r="F6892" i="2" s="1"/>
  <c r="AG172" i="8"/>
  <c r="F6444" i="2" s="1"/>
  <c r="AC172" i="8"/>
  <c r="F5548" i="2" s="1"/>
  <c r="AB172" i="8"/>
  <c r="F5324" i="2" s="1"/>
  <c r="AA172" i="8"/>
  <c r="F5100" i="2" s="1"/>
  <c r="Y172" i="8"/>
  <c r="F4652" i="2" s="1"/>
  <c r="V172" i="8"/>
  <c r="F3980" i="2" s="1"/>
  <c r="T172" i="8"/>
  <c r="F3532" i="2" s="1"/>
  <c r="S172" i="8"/>
  <c r="F3308" i="2" s="1"/>
  <c r="P172" i="8"/>
  <c r="F2636" i="2" s="1"/>
  <c r="O172" i="8"/>
  <c r="F2412" i="2" s="1"/>
  <c r="M172" i="8"/>
  <c r="F1964" i="2" s="1"/>
  <c r="J172" i="8"/>
  <c r="F1292" i="2" s="1"/>
  <c r="H172" i="8"/>
  <c r="F844" i="2" s="1"/>
  <c r="F172" i="8"/>
  <c r="F396" i="2" s="1"/>
  <c r="AV171" i="7"/>
  <c r="AT171" i="7"/>
  <c r="AR171" i="7"/>
  <c r="AP171" i="7"/>
  <c r="AN171" i="7"/>
  <c r="AJ171" i="7"/>
  <c r="AI171" i="7"/>
  <c r="AG171" i="7"/>
  <c r="AC171" i="7"/>
  <c r="AB171" i="7"/>
  <c r="AA171" i="7"/>
  <c r="Y171" i="7"/>
  <c r="V171" i="7"/>
  <c r="T171" i="7"/>
  <c r="S171" i="7"/>
  <c r="P171" i="7"/>
  <c r="O171" i="7"/>
  <c r="M171" i="7"/>
  <c r="J171" i="7"/>
  <c r="H171" i="7"/>
  <c r="F171" i="7"/>
  <c r="AV170" i="8"/>
  <c r="F9802" i="2" s="1"/>
  <c r="AT170" i="8"/>
  <c r="F9354" i="2" s="1"/>
  <c r="AR170" i="8"/>
  <c r="F8906" i="2" s="1"/>
  <c r="AP170" i="8"/>
  <c r="F8458" i="2" s="1"/>
  <c r="AN170" i="8"/>
  <c r="F8010" i="2" s="1"/>
  <c r="AJ170" i="8"/>
  <c r="F7114" i="2" s="1"/>
  <c r="AI170" i="8"/>
  <c r="F6890" i="2" s="1"/>
  <c r="AG170" i="8"/>
  <c r="F6442" i="2" s="1"/>
  <c r="AC170" i="8"/>
  <c r="F5546" i="2" s="1"/>
  <c r="AB170" i="8"/>
  <c r="F5322" i="2" s="1"/>
  <c r="AA170" i="8"/>
  <c r="F5098" i="2" s="1"/>
  <c r="Y170" i="8"/>
  <c r="F4650" i="2" s="1"/>
  <c r="V170" i="8"/>
  <c r="F3978" i="2" s="1"/>
  <c r="T170" i="8"/>
  <c r="F3530" i="2" s="1"/>
  <c r="S170" i="8"/>
  <c r="F3306" i="2" s="1"/>
  <c r="P170" i="8"/>
  <c r="F2634" i="2" s="1"/>
  <c r="O170" i="8"/>
  <c r="F2410" i="2" s="1"/>
  <c r="M170" i="8"/>
  <c r="F1962" i="2" s="1"/>
  <c r="J170" i="8"/>
  <c r="F1290" i="2" s="1"/>
  <c r="H170" i="8"/>
  <c r="F842" i="2" s="1"/>
  <c r="F170" i="8"/>
  <c r="F394" i="2" s="1"/>
  <c r="AV169" i="8"/>
  <c r="F9801" i="2" s="1"/>
  <c r="AT169" i="8"/>
  <c r="F9353" i="2" s="1"/>
  <c r="AR169" i="8"/>
  <c r="F8905" i="2" s="1"/>
  <c r="AP169" i="8"/>
  <c r="F8457" i="2" s="1"/>
  <c r="AN169" i="8"/>
  <c r="F8009" i="2" s="1"/>
  <c r="AJ169" i="8"/>
  <c r="F7113" i="2" s="1"/>
  <c r="AI169" i="8"/>
  <c r="F6889" i="2" s="1"/>
  <c r="AG169" i="8"/>
  <c r="F6441" i="2" s="1"/>
  <c r="AC169" i="8"/>
  <c r="F5545" i="2" s="1"/>
  <c r="AB169" i="8"/>
  <c r="F5321" i="2" s="1"/>
  <c r="AA169" i="8"/>
  <c r="F5097" i="2" s="1"/>
  <c r="Y169" i="8"/>
  <c r="F4649" i="2" s="1"/>
  <c r="V169" i="8"/>
  <c r="F3977" i="2" s="1"/>
  <c r="T169" i="8"/>
  <c r="F3529" i="2" s="1"/>
  <c r="S169" i="8"/>
  <c r="F3305" i="2" s="1"/>
  <c r="P169" i="8"/>
  <c r="F2633" i="2" s="1"/>
  <c r="O169" i="8"/>
  <c r="F2409" i="2" s="1"/>
  <c r="M169" i="8"/>
  <c r="F1961" i="2" s="1"/>
  <c r="J169" i="8"/>
  <c r="F1289" i="2" s="1"/>
  <c r="H169" i="8"/>
  <c r="F841" i="2" s="1"/>
  <c r="F169" i="8"/>
  <c r="F393" i="2" s="1"/>
  <c r="AV168" i="8"/>
  <c r="F9800" i="2" s="1"/>
  <c r="AT168" i="8"/>
  <c r="F9352" i="2" s="1"/>
  <c r="AR168" i="8"/>
  <c r="F8904" i="2" s="1"/>
  <c r="AP168" i="8"/>
  <c r="F8456" i="2" s="1"/>
  <c r="AN168" i="8"/>
  <c r="F8008" i="2" s="1"/>
  <c r="AJ168" i="8"/>
  <c r="F7112" i="2" s="1"/>
  <c r="AI168" i="8"/>
  <c r="F6888" i="2" s="1"/>
  <c r="AG168" i="8"/>
  <c r="F6440" i="2" s="1"/>
  <c r="AC168" i="8"/>
  <c r="F5544" i="2" s="1"/>
  <c r="AB168" i="8"/>
  <c r="F5320" i="2" s="1"/>
  <c r="AA168" i="8"/>
  <c r="F5096" i="2" s="1"/>
  <c r="Y168" i="8"/>
  <c r="F4648" i="2" s="1"/>
  <c r="V168" i="8"/>
  <c r="F3976" i="2" s="1"/>
  <c r="T168" i="8"/>
  <c r="F3528" i="2" s="1"/>
  <c r="S168" i="8"/>
  <c r="F3304" i="2" s="1"/>
  <c r="P168" i="8"/>
  <c r="F2632" i="2" s="1"/>
  <c r="O168" i="8"/>
  <c r="F2408" i="2" s="1"/>
  <c r="M168" i="8"/>
  <c r="F1960" i="2" s="1"/>
  <c r="J168" i="8"/>
  <c r="F1288" i="2" s="1"/>
  <c r="H168" i="8"/>
  <c r="F840" i="2" s="1"/>
  <c r="F168" i="8"/>
  <c r="F392" i="2" s="1"/>
  <c r="AV167" i="8"/>
  <c r="F9799" i="2" s="1"/>
  <c r="AT167" i="8"/>
  <c r="F9351" i="2" s="1"/>
  <c r="AR167" i="8"/>
  <c r="F8903" i="2" s="1"/>
  <c r="AP167" i="8"/>
  <c r="F8455" i="2" s="1"/>
  <c r="AN167" i="8"/>
  <c r="F8007" i="2" s="1"/>
  <c r="AJ167" i="8"/>
  <c r="F7111" i="2" s="1"/>
  <c r="AI167" i="8"/>
  <c r="F6887" i="2" s="1"/>
  <c r="AG167" i="8"/>
  <c r="F6439" i="2" s="1"/>
  <c r="AC167" i="8"/>
  <c r="F5543" i="2" s="1"/>
  <c r="AB167" i="8"/>
  <c r="F5319" i="2" s="1"/>
  <c r="AA167" i="8"/>
  <c r="F5095" i="2" s="1"/>
  <c r="Y167" i="8"/>
  <c r="F4647" i="2" s="1"/>
  <c r="V167" i="8"/>
  <c r="F3975" i="2" s="1"/>
  <c r="T167" i="8"/>
  <c r="F3527" i="2" s="1"/>
  <c r="S167" i="8"/>
  <c r="F3303" i="2" s="1"/>
  <c r="P167" i="8"/>
  <c r="F2631" i="2" s="1"/>
  <c r="O167" i="8"/>
  <c r="F2407" i="2" s="1"/>
  <c r="M167" i="8"/>
  <c r="F1959" i="2" s="1"/>
  <c r="J167" i="8"/>
  <c r="F1287" i="2" s="1"/>
  <c r="H167" i="8"/>
  <c r="F839" i="2" s="1"/>
  <c r="F167" i="8"/>
  <c r="F391" i="2" s="1"/>
  <c r="AV166" i="8"/>
  <c r="F9798" i="2" s="1"/>
  <c r="AT166" i="8"/>
  <c r="F9350" i="2" s="1"/>
  <c r="AR166" i="8"/>
  <c r="F8902" i="2" s="1"/>
  <c r="AP166" i="8"/>
  <c r="F8454" i="2" s="1"/>
  <c r="AN166" i="8"/>
  <c r="F8006" i="2" s="1"/>
  <c r="AJ166" i="8"/>
  <c r="F7110" i="2" s="1"/>
  <c r="AI166" i="8"/>
  <c r="F6886" i="2" s="1"/>
  <c r="AG166" i="8"/>
  <c r="F6438" i="2" s="1"/>
  <c r="AC166" i="8"/>
  <c r="F5542" i="2" s="1"/>
  <c r="AB166" i="8"/>
  <c r="F5318" i="2" s="1"/>
  <c r="AA166" i="8"/>
  <c r="F5094" i="2" s="1"/>
  <c r="Y166" i="8"/>
  <c r="F4646" i="2" s="1"/>
  <c r="V166" i="8"/>
  <c r="F3974" i="2" s="1"/>
  <c r="T166" i="8"/>
  <c r="F3526" i="2" s="1"/>
  <c r="S166" i="8"/>
  <c r="F3302" i="2" s="1"/>
  <c r="P166" i="8"/>
  <c r="F2630" i="2" s="1"/>
  <c r="O166" i="8"/>
  <c r="F2406" i="2" s="1"/>
  <c r="M166" i="8"/>
  <c r="F1958" i="2" s="1"/>
  <c r="J166" i="8"/>
  <c r="F1286" i="2" s="1"/>
  <c r="H166" i="8"/>
  <c r="F838" i="2" s="1"/>
  <c r="F166" i="8"/>
  <c r="F390" i="2" s="1"/>
  <c r="AV165" i="8"/>
  <c r="F9797" i="2" s="1"/>
  <c r="AT165" i="8"/>
  <c r="F9349" i="2" s="1"/>
  <c r="AR165" i="8"/>
  <c r="F8901" i="2" s="1"/>
  <c r="AP165" i="8"/>
  <c r="F8453" i="2" s="1"/>
  <c r="AN165" i="8"/>
  <c r="F8005" i="2" s="1"/>
  <c r="AJ165" i="8"/>
  <c r="F7109" i="2" s="1"/>
  <c r="AI165" i="8"/>
  <c r="F6885" i="2" s="1"/>
  <c r="AG165" i="8"/>
  <c r="F6437" i="2" s="1"/>
  <c r="AC165" i="8"/>
  <c r="F5541" i="2" s="1"/>
  <c r="AB165" i="8"/>
  <c r="F5317" i="2" s="1"/>
  <c r="AA165" i="8"/>
  <c r="F5093" i="2" s="1"/>
  <c r="Y165" i="8"/>
  <c r="F4645" i="2" s="1"/>
  <c r="V165" i="8"/>
  <c r="F3973" i="2" s="1"/>
  <c r="T165" i="8"/>
  <c r="F3525" i="2" s="1"/>
  <c r="S165" i="8"/>
  <c r="F3301" i="2" s="1"/>
  <c r="P165" i="8"/>
  <c r="F2629" i="2" s="1"/>
  <c r="O165" i="8"/>
  <c r="F2405" i="2" s="1"/>
  <c r="M165" i="8"/>
  <c r="F1957" i="2" s="1"/>
  <c r="J165" i="8"/>
  <c r="F1285" i="2" s="1"/>
  <c r="H165" i="8"/>
  <c r="F837" i="2" s="1"/>
  <c r="F165" i="8"/>
  <c r="F389" i="2" s="1"/>
  <c r="AV164" i="8"/>
  <c r="F9796" i="2" s="1"/>
  <c r="AT164" i="8"/>
  <c r="F9348" i="2" s="1"/>
  <c r="AR164" i="8"/>
  <c r="F8900" i="2" s="1"/>
  <c r="AP164" i="8"/>
  <c r="F8452" i="2" s="1"/>
  <c r="AN164" i="8"/>
  <c r="F8004" i="2" s="1"/>
  <c r="AJ164" i="8"/>
  <c r="F7108" i="2" s="1"/>
  <c r="AI164" i="8"/>
  <c r="F6884" i="2" s="1"/>
  <c r="AG164" i="8"/>
  <c r="F6436" i="2" s="1"/>
  <c r="AC164" i="8"/>
  <c r="F5540" i="2" s="1"/>
  <c r="AB164" i="8"/>
  <c r="F5316" i="2" s="1"/>
  <c r="AA164" i="8"/>
  <c r="F5092" i="2" s="1"/>
  <c r="Y164" i="8"/>
  <c r="F4644" i="2" s="1"/>
  <c r="V164" i="8"/>
  <c r="F3972" i="2" s="1"/>
  <c r="T164" i="8"/>
  <c r="F3524" i="2" s="1"/>
  <c r="S164" i="8"/>
  <c r="F3300" i="2" s="1"/>
  <c r="P164" i="8"/>
  <c r="F2628" i="2" s="1"/>
  <c r="O164" i="8"/>
  <c r="F2404" i="2" s="1"/>
  <c r="M164" i="8"/>
  <c r="F1956" i="2" s="1"/>
  <c r="J164" i="8"/>
  <c r="F1284" i="2" s="1"/>
  <c r="H164" i="8"/>
  <c r="F836" i="2" s="1"/>
  <c r="F164" i="8"/>
  <c r="F388" i="2" s="1"/>
  <c r="AV163" i="8"/>
  <c r="F9795" i="2" s="1"/>
  <c r="AT163" i="8"/>
  <c r="F9347" i="2" s="1"/>
  <c r="AR163" i="8"/>
  <c r="F8899" i="2" s="1"/>
  <c r="AP163" i="8"/>
  <c r="F8451" i="2" s="1"/>
  <c r="AN163" i="8"/>
  <c r="F8003" i="2" s="1"/>
  <c r="AJ163" i="8"/>
  <c r="F7107" i="2" s="1"/>
  <c r="AI163" i="8"/>
  <c r="F6883" i="2" s="1"/>
  <c r="AG163" i="8"/>
  <c r="F6435" i="2" s="1"/>
  <c r="AC163" i="8"/>
  <c r="F5539" i="2" s="1"/>
  <c r="AB163" i="8"/>
  <c r="F5315" i="2" s="1"/>
  <c r="AA163" i="8"/>
  <c r="F5091" i="2" s="1"/>
  <c r="Y163" i="8"/>
  <c r="F4643" i="2" s="1"/>
  <c r="V163" i="8"/>
  <c r="F3971" i="2" s="1"/>
  <c r="T163" i="8"/>
  <c r="F3523" i="2" s="1"/>
  <c r="S163" i="8"/>
  <c r="F3299" i="2" s="1"/>
  <c r="P163" i="8"/>
  <c r="F2627" i="2" s="1"/>
  <c r="O163" i="8"/>
  <c r="F2403" i="2" s="1"/>
  <c r="M163" i="8"/>
  <c r="F1955" i="2" s="1"/>
  <c r="J163" i="8"/>
  <c r="F1283" i="2" s="1"/>
  <c r="H163" i="8"/>
  <c r="F835" i="2" s="1"/>
  <c r="F163" i="8"/>
  <c r="F387" i="2" s="1"/>
  <c r="AV162" i="8"/>
  <c r="F9794" i="2" s="1"/>
  <c r="AT162" i="8"/>
  <c r="F9346" i="2" s="1"/>
  <c r="AR162" i="8"/>
  <c r="F8898" i="2" s="1"/>
  <c r="AP162" i="8"/>
  <c r="F8450" i="2" s="1"/>
  <c r="AN162" i="8"/>
  <c r="F8002" i="2" s="1"/>
  <c r="AJ162" i="8"/>
  <c r="F7106" i="2" s="1"/>
  <c r="AI162" i="8"/>
  <c r="F6882" i="2" s="1"/>
  <c r="AG162" i="8"/>
  <c r="F6434" i="2" s="1"/>
  <c r="AC162" i="8"/>
  <c r="F5538" i="2" s="1"/>
  <c r="AB162" i="8"/>
  <c r="F5314" i="2" s="1"/>
  <c r="AA162" i="8"/>
  <c r="F5090" i="2" s="1"/>
  <c r="Y162" i="8"/>
  <c r="F4642" i="2" s="1"/>
  <c r="V162" i="8"/>
  <c r="F3970" i="2" s="1"/>
  <c r="T162" i="8"/>
  <c r="F3522" i="2" s="1"/>
  <c r="S162" i="8"/>
  <c r="F3298" i="2" s="1"/>
  <c r="P162" i="8"/>
  <c r="F2626" i="2" s="1"/>
  <c r="O162" i="8"/>
  <c r="F2402" i="2" s="1"/>
  <c r="M162" i="8"/>
  <c r="F1954" i="2" s="1"/>
  <c r="J162" i="8"/>
  <c r="F1282" i="2" s="1"/>
  <c r="H162" i="8"/>
  <c r="F834" i="2" s="1"/>
  <c r="F162" i="8"/>
  <c r="F386" i="2" s="1"/>
  <c r="AV161" i="8"/>
  <c r="F9793" i="2" s="1"/>
  <c r="AT161" i="8"/>
  <c r="F9345" i="2" s="1"/>
  <c r="AR161" i="8"/>
  <c r="F8897" i="2" s="1"/>
  <c r="AP161" i="8"/>
  <c r="F8449" i="2" s="1"/>
  <c r="AN161" i="8"/>
  <c r="F8001" i="2" s="1"/>
  <c r="AJ161" i="8"/>
  <c r="F7105" i="2" s="1"/>
  <c r="AI161" i="8"/>
  <c r="F6881" i="2" s="1"/>
  <c r="AG161" i="8"/>
  <c r="F6433" i="2" s="1"/>
  <c r="AC161" i="8"/>
  <c r="F5537" i="2" s="1"/>
  <c r="AB161" i="8"/>
  <c r="F5313" i="2" s="1"/>
  <c r="AA161" i="8"/>
  <c r="F5089" i="2" s="1"/>
  <c r="Y161" i="8"/>
  <c r="F4641" i="2" s="1"/>
  <c r="V161" i="8"/>
  <c r="F3969" i="2" s="1"/>
  <c r="T161" i="8"/>
  <c r="F3521" i="2" s="1"/>
  <c r="S161" i="8"/>
  <c r="F3297" i="2" s="1"/>
  <c r="P161" i="8"/>
  <c r="F2625" i="2" s="1"/>
  <c r="O161" i="8"/>
  <c r="F2401" i="2" s="1"/>
  <c r="M161" i="8"/>
  <c r="F1953" i="2" s="1"/>
  <c r="J161" i="8"/>
  <c r="F1281" i="2" s="1"/>
  <c r="H161" i="8"/>
  <c r="F833" i="2" s="1"/>
  <c r="F161" i="8"/>
  <c r="F385" i="2" s="1"/>
  <c r="AV160" i="8"/>
  <c r="F9792" i="2" s="1"/>
  <c r="AT160" i="8"/>
  <c r="F9344" i="2" s="1"/>
  <c r="AR160" i="8"/>
  <c r="F8896" i="2" s="1"/>
  <c r="AP160" i="8"/>
  <c r="F8448" i="2" s="1"/>
  <c r="AN160" i="8"/>
  <c r="F8000" i="2" s="1"/>
  <c r="AJ160" i="8"/>
  <c r="F7104" i="2" s="1"/>
  <c r="AI160" i="8"/>
  <c r="F6880" i="2" s="1"/>
  <c r="AG160" i="8"/>
  <c r="F6432" i="2" s="1"/>
  <c r="AC160" i="8"/>
  <c r="F5536" i="2" s="1"/>
  <c r="AB160" i="8"/>
  <c r="F5312" i="2" s="1"/>
  <c r="AA160" i="8"/>
  <c r="F5088" i="2" s="1"/>
  <c r="Y160" i="8"/>
  <c r="F4640" i="2" s="1"/>
  <c r="V160" i="8"/>
  <c r="F3968" i="2" s="1"/>
  <c r="T160" i="8"/>
  <c r="F3520" i="2" s="1"/>
  <c r="S160" i="8"/>
  <c r="F3296" i="2" s="1"/>
  <c r="P160" i="8"/>
  <c r="F2624" i="2" s="1"/>
  <c r="O160" i="8"/>
  <c r="F2400" i="2" s="1"/>
  <c r="M160" i="8"/>
  <c r="F1952" i="2" s="1"/>
  <c r="J160" i="8"/>
  <c r="F1280" i="2" s="1"/>
  <c r="H160" i="8"/>
  <c r="F832" i="2" s="1"/>
  <c r="F160" i="8"/>
  <c r="F384" i="2" s="1"/>
  <c r="AV159" i="7"/>
  <c r="AT159" i="7"/>
  <c r="AR159" i="7"/>
  <c r="AP159" i="7"/>
  <c r="AN159" i="7"/>
  <c r="AJ159" i="7"/>
  <c r="AI159" i="7"/>
  <c r="AG159" i="7"/>
  <c r="AC159" i="7"/>
  <c r="AB159" i="7"/>
  <c r="AA159" i="7"/>
  <c r="Y159" i="7"/>
  <c r="V159" i="7"/>
  <c r="T159" i="7"/>
  <c r="S159" i="7"/>
  <c r="P159" i="7"/>
  <c r="O159" i="7"/>
  <c r="M159" i="7"/>
  <c r="J159" i="7"/>
  <c r="H159" i="7"/>
  <c r="F159" i="7"/>
  <c r="AV158" i="8"/>
  <c r="F9790" i="2" s="1"/>
  <c r="AT158" i="8"/>
  <c r="F9342" i="2" s="1"/>
  <c r="AR158" i="8"/>
  <c r="F8894" i="2" s="1"/>
  <c r="AP158" i="8"/>
  <c r="F8446" i="2" s="1"/>
  <c r="AN158" i="8"/>
  <c r="F7998" i="2" s="1"/>
  <c r="AJ158" i="8"/>
  <c r="F7102" i="2" s="1"/>
  <c r="AI158" i="8"/>
  <c r="F6878" i="2" s="1"/>
  <c r="AG158" i="8"/>
  <c r="F6430" i="2" s="1"/>
  <c r="AC158" i="8"/>
  <c r="F5534" i="2" s="1"/>
  <c r="AB158" i="8"/>
  <c r="F5310" i="2" s="1"/>
  <c r="AA158" i="8"/>
  <c r="F5086" i="2" s="1"/>
  <c r="Y158" i="8"/>
  <c r="F4638" i="2" s="1"/>
  <c r="V158" i="8"/>
  <c r="F3966" i="2" s="1"/>
  <c r="T158" i="8"/>
  <c r="F3518" i="2" s="1"/>
  <c r="S158" i="8"/>
  <c r="F3294" i="2" s="1"/>
  <c r="P158" i="8"/>
  <c r="F2622" i="2" s="1"/>
  <c r="O158" i="8"/>
  <c r="F2398" i="2" s="1"/>
  <c r="M158" i="8"/>
  <c r="F1950" i="2" s="1"/>
  <c r="J158" i="8"/>
  <c r="F1278" i="2" s="1"/>
  <c r="H158" i="8"/>
  <c r="F830" i="2" s="1"/>
  <c r="F158" i="8"/>
  <c r="F382" i="2" s="1"/>
  <c r="AV157" i="8"/>
  <c r="F9789" i="2" s="1"/>
  <c r="AT157" i="8"/>
  <c r="F9341" i="2" s="1"/>
  <c r="AR157" i="8"/>
  <c r="F8893" i="2" s="1"/>
  <c r="AP157" i="8"/>
  <c r="F8445" i="2" s="1"/>
  <c r="AN157" i="8"/>
  <c r="F7997" i="2" s="1"/>
  <c r="AJ157" i="8"/>
  <c r="F7101" i="2" s="1"/>
  <c r="AI157" i="8"/>
  <c r="F6877" i="2" s="1"/>
  <c r="AG157" i="8"/>
  <c r="F6429" i="2" s="1"/>
  <c r="AC157" i="8"/>
  <c r="F5533" i="2" s="1"/>
  <c r="AB157" i="8"/>
  <c r="F5309" i="2" s="1"/>
  <c r="AA157" i="8"/>
  <c r="F5085" i="2" s="1"/>
  <c r="Y157" i="8"/>
  <c r="F4637" i="2" s="1"/>
  <c r="V157" i="8"/>
  <c r="F3965" i="2" s="1"/>
  <c r="T157" i="8"/>
  <c r="F3517" i="2" s="1"/>
  <c r="S157" i="8"/>
  <c r="F3293" i="2" s="1"/>
  <c r="P157" i="8"/>
  <c r="F2621" i="2" s="1"/>
  <c r="O157" i="8"/>
  <c r="F2397" i="2" s="1"/>
  <c r="M157" i="8"/>
  <c r="F1949" i="2" s="1"/>
  <c r="J157" i="8"/>
  <c r="F1277" i="2" s="1"/>
  <c r="H157" i="8"/>
  <c r="F829" i="2" s="1"/>
  <c r="F157" i="8"/>
  <c r="F381" i="2" s="1"/>
  <c r="AV156" i="8"/>
  <c r="F9788" i="2" s="1"/>
  <c r="AT156" i="8"/>
  <c r="F9340" i="2" s="1"/>
  <c r="AR156" i="8"/>
  <c r="F8892" i="2" s="1"/>
  <c r="AP156" i="8"/>
  <c r="F8444" i="2" s="1"/>
  <c r="AN156" i="8"/>
  <c r="F7996" i="2" s="1"/>
  <c r="AJ156" i="8"/>
  <c r="F7100" i="2" s="1"/>
  <c r="AI156" i="8"/>
  <c r="F6876" i="2" s="1"/>
  <c r="AG156" i="8"/>
  <c r="F6428" i="2" s="1"/>
  <c r="AC156" i="8"/>
  <c r="F5532" i="2" s="1"/>
  <c r="AB156" i="8"/>
  <c r="F5308" i="2" s="1"/>
  <c r="AA156" i="8"/>
  <c r="F5084" i="2" s="1"/>
  <c r="Y156" i="8"/>
  <c r="F4636" i="2" s="1"/>
  <c r="V156" i="8"/>
  <c r="F3964" i="2" s="1"/>
  <c r="T156" i="8"/>
  <c r="F3516" i="2" s="1"/>
  <c r="S156" i="8"/>
  <c r="F3292" i="2" s="1"/>
  <c r="P156" i="8"/>
  <c r="F2620" i="2" s="1"/>
  <c r="O156" i="8"/>
  <c r="F2396" i="2" s="1"/>
  <c r="M156" i="8"/>
  <c r="F1948" i="2" s="1"/>
  <c r="J156" i="8"/>
  <c r="F1276" i="2" s="1"/>
  <c r="H156" i="8"/>
  <c r="F828" i="2" s="1"/>
  <c r="F156" i="8"/>
  <c r="F380" i="2" s="1"/>
  <c r="AV155" i="8"/>
  <c r="F9787" i="2" s="1"/>
  <c r="AT155" i="8"/>
  <c r="F9339" i="2" s="1"/>
  <c r="AR155" i="8"/>
  <c r="F8891" i="2" s="1"/>
  <c r="AP155" i="8"/>
  <c r="F8443" i="2" s="1"/>
  <c r="AN155" i="8"/>
  <c r="F7995" i="2" s="1"/>
  <c r="AJ155" i="8"/>
  <c r="F7099" i="2" s="1"/>
  <c r="AI155" i="8"/>
  <c r="F6875" i="2" s="1"/>
  <c r="AG155" i="8"/>
  <c r="F6427" i="2" s="1"/>
  <c r="AC155" i="8"/>
  <c r="F5531" i="2" s="1"/>
  <c r="AB155" i="8"/>
  <c r="F5307" i="2" s="1"/>
  <c r="AA155" i="8"/>
  <c r="F5083" i="2" s="1"/>
  <c r="Y155" i="8"/>
  <c r="F4635" i="2" s="1"/>
  <c r="V155" i="8"/>
  <c r="F3963" i="2" s="1"/>
  <c r="T155" i="8"/>
  <c r="F3515" i="2" s="1"/>
  <c r="S155" i="8"/>
  <c r="F3291" i="2" s="1"/>
  <c r="P155" i="8"/>
  <c r="F2619" i="2" s="1"/>
  <c r="O155" i="8"/>
  <c r="F2395" i="2" s="1"/>
  <c r="M155" i="8"/>
  <c r="F1947" i="2" s="1"/>
  <c r="J155" i="8"/>
  <c r="F1275" i="2" s="1"/>
  <c r="H155" i="8"/>
  <c r="F827" i="2" s="1"/>
  <c r="F155" i="8"/>
  <c r="F379" i="2" s="1"/>
  <c r="AV154" i="8"/>
  <c r="F9786" i="2" s="1"/>
  <c r="AT154" i="8"/>
  <c r="F9338" i="2" s="1"/>
  <c r="AR154" i="8"/>
  <c r="F8890" i="2" s="1"/>
  <c r="AP154" i="8"/>
  <c r="F8442" i="2" s="1"/>
  <c r="AN154" i="8"/>
  <c r="F7994" i="2" s="1"/>
  <c r="AJ154" i="8"/>
  <c r="F7098" i="2" s="1"/>
  <c r="AI154" i="8"/>
  <c r="F6874" i="2" s="1"/>
  <c r="AG154" i="8"/>
  <c r="F6426" i="2" s="1"/>
  <c r="AC154" i="8"/>
  <c r="F5530" i="2" s="1"/>
  <c r="AB154" i="8"/>
  <c r="F5306" i="2" s="1"/>
  <c r="AA154" i="8"/>
  <c r="F5082" i="2" s="1"/>
  <c r="Y154" i="8"/>
  <c r="F4634" i="2" s="1"/>
  <c r="V154" i="8"/>
  <c r="F3962" i="2" s="1"/>
  <c r="T154" i="8"/>
  <c r="F3514" i="2" s="1"/>
  <c r="S154" i="8"/>
  <c r="F3290" i="2" s="1"/>
  <c r="P154" i="8"/>
  <c r="F2618" i="2" s="1"/>
  <c r="O154" i="8"/>
  <c r="F2394" i="2" s="1"/>
  <c r="M154" i="8"/>
  <c r="F1946" i="2" s="1"/>
  <c r="J154" i="8"/>
  <c r="F1274" i="2" s="1"/>
  <c r="H154" i="8"/>
  <c r="F826" i="2" s="1"/>
  <c r="F154" i="8"/>
  <c r="F378" i="2" s="1"/>
  <c r="AV153" i="8"/>
  <c r="F9785" i="2" s="1"/>
  <c r="AT153" i="8"/>
  <c r="F9337" i="2" s="1"/>
  <c r="AR153" i="8"/>
  <c r="F8889" i="2" s="1"/>
  <c r="AP153" i="8"/>
  <c r="F8441" i="2" s="1"/>
  <c r="AN153" i="8"/>
  <c r="F7993" i="2" s="1"/>
  <c r="AJ153" i="8"/>
  <c r="F7097" i="2" s="1"/>
  <c r="AI153" i="8"/>
  <c r="F6873" i="2" s="1"/>
  <c r="AG153" i="8"/>
  <c r="F6425" i="2" s="1"/>
  <c r="AC153" i="8"/>
  <c r="F5529" i="2" s="1"/>
  <c r="AB153" i="8"/>
  <c r="F5305" i="2" s="1"/>
  <c r="AA153" i="8"/>
  <c r="F5081" i="2" s="1"/>
  <c r="Y153" i="8"/>
  <c r="F4633" i="2" s="1"/>
  <c r="V153" i="8"/>
  <c r="F3961" i="2" s="1"/>
  <c r="T153" i="8"/>
  <c r="F3513" i="2" s="1"/>
  <c r="S153" i="8"/>
  <c r="F3289" i="2" s="1"/>
  <c r="P153" i="8"/>
  <c r="F2617" i="2" s="1"/>
  <c r="O153" i="8"/>
  <c r="F2393" i="2" s="1"/>
  <c r="M153" i="8"/>
  <c r="F1945" i="2" s="1"/>
  <c r="J153" i="8"/>
  <c r="F1273" i="2" s="1"/>
  <c r="H153" i="8"/>
  <c r="F825" i="2" s="1"/>
  <c r="F153" i="8"/>
  <c r="F377" i="2" s="1"/>
  <c r="AV152" i="8"/>
  <c r="F9784" i="2" s="1"/>
  <c r="AT152" i="8"/>
  <c r="F9336" i="2" s="1"/>
  <c r="AR152" i="8"/>
  <c r="F8888" i="2" s="1"/>
  <c r="AP152" i="8"/>
  <c r="F8440" i="2" s="1"/>
  <c r="AN152" i="8"/>
  <c r="F7992" i="2" s="1"/>
  <c r="AJ152" i="8"/>
  <c r="F7096" i="2" s="1"/>
  <c r="AI152" i="8"/>
  <c r="F6872" i="2" s="1"/>
  <c r="AG152" i="8"/>
  <c r="F6424" i="2" s="1"/>
  <c r="AC152" i="8"/>
  <c r="F5528" i="2" s="1"/>
  <c r="AB152" i="8"/>
  <c r="F5304" i="2" s="1"/>
  <c r="AA152" i="8"/>
  <c r="F5080" i="2" s="1"/>
  <c r="Y152" i="8"/>
  <c r="F4632" i="2" s="1"/>
  <c r="V152" i="8"/>
  <c r="F3960" i="2" s="1"/>
  <c r="T152" i="8"/>
  <c r="F3512" i="2" s="1"/>
  <c r="S152" i="8"/>
  <c r="F3288" i="2" s="1"/>
  <c r="P152" i="8"/>
  <c r="F2616" i="2" s="1"/>
  <c r="O152" i="8"/>
  <c r="F2392" i="2" s="1"/>
  <c r="M152" i="8"/>
  <c r="F1944" i="2" s="1"/>
  <c r="J152" i="8"/>
  <c r="F1272" i="2" s="1"/>
  <c r="H152" i="8"/>
  <c r="F824" i="2" s="1"/>
  <c r="F152" i="8"/>
  <c r="F376" i="2" s="1"/>
  <c r="AV151" i="8"/>
  <c r="F9783" i="2" s="1"/>
  <c r="AT151" i="8"/>
  <c r="F9335" i="2" s="1"/>
  <c r="AR151" i="8"/>
  <c r="F8887" i="2" s="1"/>
  <c r="AP151" i="8"/>
  <c r="F8439" i="2" s="1"/>
  <c r="AN151" i="8"/>
  <c r="F7991" i="2" s="1"/>
  <c r="AJ151" i="8"/>
  <c r="F7095" i="2" s="1"/>
  <c r="AI151" i="8"/>
  <c r="F6871" i="2" s="1"/>
  <c r="AG151" i="8"/>
  <c r="F6423" i="2" s="1"/>
  <c r="AC151" i="8"/>
  <c r="F5527" i="2" s="1"/>
  <c r="AB151" i="8"/>
  <c r="F5303" i="2" s="1"/>
  <c r="AA151" i="8"/>
  <c r="F5079" i="2" s="1"/>
  <c r="Y151" i="8"/>
  <c r="F4631" i="2" s="1"/>
  <c r="V151" i="8"/>
  <c r="F3959" i="2" s="1"/>
  <c r="T151" i="8"/>
  <c r="F3511" i="2" s="1"/>
  <c r="S151" i="8"/>
  <c r="F3287" i="2" s="1"/>
  <c r="P151" i="8"/>
  <c r="F2615" i="2" s="1"/>
  <c r="O151" i="8"/>
  <c r="F2391" i="2" s="1"/>
  <c r="M151" i="8"/>
  <c r="F1943" i="2" s="1"/>
  <c r="J151" i="8"/>
  <c r="F1271" i="2" s="1"/>
  <c r="H151" i="8"/>
  <c r="F823" i="2" s="1"/>
  <c r="F151" i="8"/>
  <c r="F375" i="2" s="1"/>
  <c r="AV150" i="8"/>
  <c r="F9782" i="2" s="1"/>
  <c r="AT150" i="8"/>
  <c r="F9334" i="2" s="1"/>
  <c r="AR150" i="8"/>
  <c r="F8886" i="2" s="1"/>
  <c r="AP150" i="8"/>
  <c r="F8438" i="2" s="1"/>
  <c r="AN150" i="8"/>
  <c r="F7990" i="2" s="1"/>
  <c r="AJ150" i="8"/>
  <c r="F7094" i="2" s="1"/>
  <c r="AI150" i="8"/>
  <c r="F6870" i="2" s="1"/>
  <c r="AG150" i="8"/>
  <c r="F6422" i="2" s="1"/>
  <c r="AC150" i="8"/>
  <c r="F5526" i="2" s="1"/>
  <c r="AB150" i="8"/>
  <c r="F5302" i="2" s="1"/>
  <c r="AA150" i="8"/>
  <c r="F5078" i="2" s="1"/>
  <c r="Y150" i="8"/>
  <c r="F4630" i="2" s="1"/>
  <c r="V150" i="8"/>
  <c r="F3958" i="2" s="1"/>
  <c r="T150" i="8"/>
  <c r="F3510" i="2" s="1"/>
  <c r="S150" i="8"/>
  <c r="F3286" i="2" s="1"/>
  <c r="P150" i="8"/>
  <c r="F2614" i="2" s="1"/>
  <c r="O150" i="8"/>
  <c r="F2390" i="2" s="1"/>
  <c r="M150" i="8"/>
  <c r="F1942" i="2" s="1"/>
  <c r="J150" i="8"/>
  <c r="F1270" i="2" s="1"/>
  <c r="H150" i="8"/>
  <c r="F822" i="2" s="1"/>
  <c r="F150" i="8"/>
  <c r="F374" i="2" s="1"/>
  <c r="AV149" i="8"/>
  <c r="F9781" i="2" s="1"/>
  <c r="AT149" i="8"/>
  <c r="F9333" i="2" s="1"/>
  <c r="AR149" i="8"/>
  <c r="F8885" i="2" s="1"/>
  <c r="AP149" i="8"/>
  <c r="F8437" i="2" s="1"/>
  <c r="AN149" i="8"/>
  <c r="F7989" i="2" s="1"/>
  <c r="AJ149" i="8"/>
  <c r="F7093" i="2" s="1"/>
  <c r="AI149" i="8"/>
  <c r="F6869" i="2" s="1"/>
  <c r="AG149" i="8"/>
  <c r="F6421" i="2" s="1"/>
  <c r="AC149" i="8"/>
  <c r="F5525" i="2" s="1"/>
  <c r="AB149" i="8"/>
  <c r="F5301" i="2" s="1"/>
  <c r="AA149" i="8"/>
  <c r="F5077" i="2" s="1"/>
  <c r="Y149" i="8"/>
  <c r="F4629" i="2" s="1"/>
  <c r="V149" i="8"/>
  <c r="F3957" i="2" s="1"/>
  <c r="T149" i="8"/>
  <c r="F3509" i="2" s="1"/>
  <c r="S149" i="8"/>
  <c r="F3285" i="2" s="1"/>
  <c r="P149" i="8"/>
  <c r="F2613" i="2" s="1"/>
  <c r="O149" i="8"/>
  <c r="F2389" i="2" s="1"/>
  <c r="M149" i="8"/>
  <c r="F1941" i="2" s="1"/>
  <c r="J149" i="8"/>
  <c r="F1269" i="2" s="1"/>
  <c r="H149" i="8"/>
  <c r="F821" i="2" s="1"/>
  <c r="F149" i="8"/>
  <c r="F373" i="2" s="1"/>
  <c r="AV148" i="8"/>
  <c r="F9780" i="2" s="1"/>
  <c r="AT148" i="8"/>
  <c r="F9332" i="2" s="1"/>
  <c r="AR148" i="8"/>
  <c r="F8884" i="2" s="1"/>
  <c r="AP148" i="8"/>
  <c r="F8436" i="2" s="1"/>
  <c r="AN148" i="8"/>
  <c r="F7988" i="2" s="1"/>
  <c r="AJ148" i="8"/>
  <c r="F7092" i="2" s="1"/>
  <c r="AI148" i="8"/>
  <c r="F6868" i="2" s="1"/>
  <c r="AG148" i="8"/>
  <c r="F6420" i="2" s="1"/>
  <c r="AC148" i="8"/>
  <c r="F5524" i="2" s="1"/>
  <c r="AB148" i="8"/>
  <c r="F5300" i="2" s="1"/>
  <c r="AA148" i="8"/>
  <c r="F5076" i="2" s="1"/>
  <c r="Y148" i="8"/>
  <c r="F4628" i="2" s="1"/>
  <c r="V148" i="8"/>
  <c r="F3956" i="2" s="1"/>
  <c r="T148" i="8"/>
  <c r="F3508" i="2" s="1"/>
  <c r="S148" i="8"/>
  <c r="F3284" i="2" s="1"/>
  <c r="P148" i="8"/>
  <c r="F2612" i="2" s="1"/>
  <c r="O148" i="8"/>
  <c r="F2388" i="2" s="1"/>
  <c r="M148" i="8"/>
  <c r="F1940" i="2" s="1"/>
  <c r="J148" i="8"/>
  <c r="F1268" i="2" s="1"/>
  <c r="H148" i="8"/>
  <c r="F820" i="2" s="1"/>
  <c r="F148" i="8"/>
  <c r="F372" i="2" s="1"/>
  <c r="AV147" i="8"/>
  <c r="F9779" i="2" s="1"/>
  <c r="AT147" i="8"/>
  <c r="F9331" i="2" s="1"/>
  <c r="AR147" i="8"/>
  <c r="F8883" i="2" s="1"/>
  <c r="AP147" i="8"/>
  <c r="F8435" i="2" s="1"/>
  <c r="AN147" i="8"/>
  <c r="F7987" i="2" s="1"/>
  <c r="AJ147" i="8"/>
  <c r="F7091" i="2" s="1"/>
  <c r="AI147" i="8"/>
  <c r="F6867" i="2" s="1"/>
  <c r="AG147" i="8"/>
  <c r="F6419" i="2" s="1"/>
  <c r="AC147" i="8"/>
  <c r="F5523" i="2" s="1"/>
  <c r="AB147" i="8"/>
  <c r="F5299" i="2" s="1"/>
  <c r="AA147" i="8"/>
  <c r="F5075" i="2" s="1"/>
  <c r="Y147" i="8"/>
  <c r="F4627" i="2" s="1"/>
  <c r="V147" i="8"/>
  <c r="F3955" i="2" s="1"/>
  <c r="T147" i="8"/>
  <c r="F3507" i="2" s="1"/>
  <c r="S147" i="8"/>
  <c r="F3283" i="2" s="1"/>
  <c r="P147" i="8"/>
  <c r="F2611" i="2" s="1"/>
  <c r="O147" i="8"/>
  <c r="F2387" i="2" s="1"/>
  <c r="M147" i="8"/>
  <c r="F1939" i="2" s="1"/>
  <c r="J147" i="8"/>
  <c r="F1267" i="2" s="1"/>
  <c r="H147" i="8"/>
  <c r="F819" i="2" s="1"/>
  <c r="F147" i="8"/>
  <c r="F371" i="2" s="1"/>
  <c r="AV146" i="8"/>
  <c r="F9778" i="2" s="1"/>
  <c r="AT146" i="8"/>
  <c r="F9330" i="2" s="1"/>
  <c r="AR146" i="8"/>
  <c r="F8882" i="2" s="1"/>
  <c r="AP146" i="8"/>
  <c r="F8434" i="2" s="1"/>
  <c r="AN146" i="8"/>
  <c r="F7986" i="2" s="1"/>
  <c r="AJ146" i="8"/>
  <c r="F7090" i="2" s="1"/>
  <c r="AI146" i="8"/>
  <c r="F6866" i="2" s="1"/>
  <c r="AG146" i="8"/>
  <c r="F6418" i="2" s="1"/>
  <c r="AC146" i="8"/>
  <c r="F5522" i="2" s="1"/>
  <c r="AB146" i="8"/>
  <c r="F5298" i="2" s="1"/>
  <c r="AA146" i="8"/>
  <c r="F5074" i="2" s="1"/>
  <c r="Y146" i="8"/>
  <c r="F4626" i="2" s="1"/>
  <c r="V146" i="8"/>
  <c r="F3954" i="2" s="1"/>
  <c r="T146" i="8"/>
  <c r="F3506" i="2" s="1"/>
  <c r="S146" i="8"/>
  <c r="F3282" i="2" s="1"/>
  <c r="P146" i="8"/>
  <c r="F2610" i="2" s="1"/>
  <c r="O146" i="8"/>
  <c r="F2386" i="2" s="1"/>
  <c r="M146" i="8"/>
  <c r="F1938" i="2" s="1"/>
  <c r="J146" i="8"/>
  <c r="F1266" i="2" s="1"/>
  <c r="H146" i="8"/>
  <c r="F818" i="2" s="1"/>
  <c r="F146" i="8"/>
  <c r="F370" i="2" s="1"/>
  <c r="AV145" i="8"/>
  <c r="F9777" i="2" s="1"/>
  <c r="AT145" i="8"/>
  <c r="F9329" i="2" s="1"/>
  <c r="AR145" i="8"/>
  <c r="F8881" i="2" s="1"/>
  <c r="AP145" i="8"/>
  <c r="F8433" i="2" s="1"/>
  <c r="AN145" i="8"/>
  <c r="F7985" i="2" s="1"/>
  <c r="AJ145" i="8"/>
  <c r="F7089" i="2" s="1"/>
  <c r="AI145" i="8"/>
  <c r="F6865" i="2" s="1"/>
  <c r="AG145" i="8"/>
  <c r="F6417" i="2" s="1"/>
  <c r="AC145" i="8"/>
  <c r="F5521" i="2" s="1"/>
  <c r="AB145" i="8"/>
  <c r="F5297" i="2" s="1"/>
  <c r="AA145" i="8"/>
  <c r="F5073" i="2" s="1"/>
  <c r="Y145" i="8"/>
  <c r="F4625" i="2" s="1"/>
  <c r="V145" i="8"/>
  <c r="F3953" i="2" s="1"/>
  <c r="T145" i="8"/>
  <c r="F3505" i="2" s="1"/>
  <c r="S145" i="8"/>
  <c r="F3281" i="2" s="1"/>
  <c r="P145" i="8"/>
  <c r="F2609" i="2" s="1"/>
  <c r="O145" i="8"/>
  <c r="F2385" i="2" s="1"/>
  <c r="M145" i="8"/>
  <c r="F1937" i="2" s="1"/>
  <c r="J145" i="8"/>
  <c r="F1265" i="2" s="1"/>
  <c r="H145" i="8"/>
  <c r="F817" i="2" s="1"/>
  <c r="F145" i="8"/>
  <c r="F369" i="2" s="1"/>
  <c r="AV144" i="8"/>
  <c r="F9776" i="2" s="1"/>
  <c r="AT144" i="8"/>
  <c r="F9328" i="2" s="1"/>
  <c r="AR144" i="8"/>
  <c r="F8880" i="2" s="1"/>
  <c r="AP144" i="8"/>
  <c r="F8432" i="2" s="1"/>
  <c r="AN144" i="8"/>
  <c r="F7984" i="2" s="1"/>
  <c r="AJ144" i="8"/>
  <c r="F7088" i="2" s="1"/>
  <c r="AI144" i="8"/>
  <c r="F6864" i="2" s="1"/>
  <c r="AG144" i="8"/>
  <c r="F6416" i="2" s="1"/>
  <c r="AC144" i="8"/>
  <c r="F5520" i="2" s="1"/>
  <c r="AB144" i="8"/>
  <c r="F5296" i="2" s="1"/>
  <c r="AA144" i="8"/>
  <c r="F5072" i="2" s="1"/>
  <c r="Y144" i="8"/>
  <c r="F4624" i="2" s="1"/>
  <c r="V144" i="8"/>
  <c r="F3952" i="2" s="1"/>
  <c r="T144" i="8"/>
  <c r="F3504" i="2" s="1"/>
  <c r="S144" i="8"/>
  <c r="F3280" i="2" s="1"/>
  <c r="P144" i="8"/>
  <c r="F2608" i="2" s="1"/>
  <c r="O144" i="8"/>
  <c r="F2384" i="2" s="1"/>
  <c r="M144" i="8"/>
  <c r="F1936" i="2" s="1"/>
  <c r="J144" i="8"/>
  <c r="F1264" i="2" s="1"/>
  <c r="H144" i="8"/>
  <c r="F816" i="2" s="1"/>
  <c r="F144" i="8"/>
  <c r="F368" i="2" s="1"/>
  <c r="AV143" i="8"/>
  <c r="F9775" i="2" s="1"/>
  <c r="AT143" i="8"/>
  <c r="F9327" i="2" s="1"/>
  <c r="AR143" i="8"/>
  <c r="F8879" i="2" s="1"/>
  <c r="AP143" i="8"/>
  <c r="F8431" i="2" s="1"/>
  <c r="AN143" i="8"/>
  <c r="F7983" i="2" s="1"/>
  <c r="AJ143" i="8"/>
  <c r="F7087" i="2" s="1"/>
  <c r="AI143" i="8"/>
  <c r="F6863" i="2" s="1"/>
  <c r="AG143" i="8"/>
  <c r="F6415" i="2" s="1"/>
  <c r="AC143" i="8"/>
  <c r="F5519" i="2" s="1"/>
  <c r="AB143" i="8"/>
  <c r="F5295" i="2" s="1"/>
  <c r="AA143" i="8"/>
  <c r="F5071" i="2" s="1"/>
  <c r="Y143" i="8"/>
  <c r="F4623" i="2" s="1"/>
  <c r="V143" i="8"/>
  <c r="F3951" i="2" s="1"/>
  <c r="T143" i="8"/>
  <c r="F3503" i="2" s="1"/>
  <c r="S143" i="8"/>
  <c r="F3279" i="2" s="1"/>
  <c r="P143" i="8"/>
  <c r="F2607" i="2" s="1"/>
  <c r="O143" i="8"/>
  <c r="F2383" i="2" s="1"/>
  <c r="M143" i="8"/>
  <c r="F1935" i="2" s="1"/>
  <c r="J143" i="8"/>
  <c r="F1263" i="2" s="1"/>
  <c r="H143" i="8"/>
  <c r="F815" i="2" s="1"/>
  <c r="F143" i="8"/>
  <c r="F367" i="2" s="1"/>
  <c r="AV142" i="8"/>
  <c r="F9774" i="2" s="1"/>
  <c r="AT142" i="8"/>
  <c r="F9326" i="2" s="1"/>
  <c r="AR142" i="8"/>
  <c r="F8878" i="2" s="1"/>
  <c r="AP142" i="8"/>
  <c r="F8430" i="2" s="1"/>
  <c r="AN142" i="8"/>
  <c r="F7982" i="2" s="1"/>
  <c r="AJ142" i="8"/>
  <c r="F7086" i="2" s="1"/>
  <c r="AI142" i="8"/>
  <c r="F6862" i="2" s="1"/>
  <c r="AG142" i="8"/>
  <c r="F6414" i="2" s="1"/>
  <c r="AC142" i="8"/>
  <c r="F5518" i="2" s="1"/>
  <c r="AB142" i="8"/>
  <c r="F5294" i="2" s="1"/>
  <c r="AA142" i="8"/>
  <c r="F5070" i="2" s="1"/>
  <c r="Y142" i="8"/>
  <c r="F4622" i="2" s="1"/>
  <c r="V142" i="8"/>
  <c r="F3950" i="2" s="1"/>
  <c r="T142" i="8"/>
  <c r="F3502" i="2" s="1"/>
  <c r="S142" i="8"/>
  <c r="F3278" i="2" s="1"/>
  <c r="P142" i="8"/>
  <c r="F2606" i="2" s="1"/>
  <c r="O142" i="8"/>
  <c r="F2382" i="2" s="1"/>
  <c r="M142" i="8"/>
  <c r="F1934" i="2" s="1"/>
  <c r="J142" i="8"/>
  <c r="F1262" i="2" s="1"/>
  <c r="H142" i="8"/>
  <c r="F814" i="2" s="1"/>
  <c r="F142" i="8"/>
  <c r="F366" i="2" s="1"/>
  <c r="AV141" i="8"/>
  <c r="F9773" i="2" s="1"/>
  <c r="AT141" i="8"/>
  <c r="F9325" i="2" s="1"/>
  <c r="AR141" i="8"/>
  <c r="F8877" i="2" s="1"/>
  <c r="AP141" i="8"/>
  <c r="F8429" i="2" s="1"/>
  <c r="AN141" i="8"/>
  <c r="F7981" i="2" s="1"/>
  <c r="AJ141" i="8"/>
  <c r="F7085" i="2" s="1"/>
  <c r="AI141" i="8"/>
  <c r="F6861" i="2" s="1"/>
  <c r="AG141" i="8"/>
  <c r="F6413" i="2" s="1"/>
  <c r="AC141" i="8"/>
  <c r="F5517" i="2" s="1"/>
  <c r="AB141" i="8"/>
  <c r="F5293" i="2" s="1"/>
  <c r="AA141" i="8"/>
  <c r="F5069" i="2" s="1"/>
  <c r="Y141" i="8"/>
  <c r="F4621" i="2" s="1"/>
  <c r="V141" i="8"/>
  <c r="F3949" i="2" s="1"/>
  <c r="T141" i="8"/>
  <c r="F3501" i="2" s="1"/>
  <c r="S141" i="8"/>
  <c r="F3277" i="2" s="1"/>
  <c r="P141" i="8"/>
  <c r="F2605" i="2" s="1"/>
  <c r="O141" i="8"/>
  <c r="F2381" i="2" s="1"/>
  <c r="M141" i="8"/>
  <c r="F1933" i="2" s="1"/>
  <c r="J141" i="8"/>
  <c r="F1261" i="2" s="1"/>
  <c r="H141" i="8"/>
  <c r="F813" i="2" s="1"/>
  <c r="F141" i="8"/>
  <c r="F365" i="2" s="1"/>
  <c r="AV140" i="8"/>
  <c r="F9772" i="2" s="1"/>
  <c r="AT140" i="8"/>
  <c r="F9324" i="2" s="1"/>
  <c r="AR140" i="8"/>
  <c r="F8876" i="2" s="1"/>
  <c r="AP140" i="8"/>
  <c r="F8428" i="2" s="1"/>
  <c r="AN140" i="8"/>
  <c r="F7980" i="2" s="1"/>
  <c r="AJ140" i="8"/>
  <c r="F7084" i="2" s="1"/>
  <c r="AI140" i="8"/>
  <c r="F6860" i="2" s="1"/>
  <c r="AG140" i="8"/>
  <c r="F6412" i="2" s="1"/>
  <c r="AC140" i="8"/>
  <c r="F5516" i="2" s="1"/>
  <c r="AB140" i="8"/>
  <c r="F5292" i="2" s="1"/>
  <c r="AA140" i="8"/>
  <c r="F5068" i="2" s="1"/>
  <c r="Y140" i="8"/>
  <c r="F4620" i="2" s="1"/>
  <c r="V140" i="8"/>
  <c r="F3948" i="2" s="1"/>
  <c r="T140" i="8"/>
  <c r="F3500" i="2" s="1"/>
  <c r="S140" i="8"/>
  <c r="F3276" i="2" s="1"/>
  <c r="P140" i="8"/>
  <c r="F2604" i="2" s="1"/>
  <c r="O140" i="8"/>
  <c r="F2380" i="2" s="1"/>
  <c r="M140" i="8"/>
  <c r="F1932" i="2" s="1"/>
  <c r="J140" i="8"/>
  <c r="F1260" i="2" s="1"/>
  <c r="H140" i="8"/>
  <c r="F812" i="2" s="1"/>
  <c r="F140" i="8"/>
  <c r="F364" i="2" s="1"/>
  <c r="AV139" i="8"/>
  <c r="F9771" i="2" s="1"/>
  <c r="AT139" i="8"/>
  <c r="F9323" i="2" s="1"/>
  <c r="AR139" i="8"/>
  <c r="F8875" i="2" s="1"/>
  <c r="AP139" i="8"/>
  <c r="F8427" i="2" s="1"/>
  <c r="AN139" i="8"/>
  <c r="F7979" i="2" s="1"/>
  <c r="AJ139" i="8"/>
  <c r="F7083" i="2" s="1"/>
  <c r="AI139" i="8"/>
  <c r="F6859" i="2" s="1"/>
  <c r="AG139" i="8"/>
  <c r="F6411" i="2" s="1"/>
  <c r="AC139" i="8"/>
  <c r="F5515" i="2" s="1"/>
  <c r="AB139" i="8"/>
  <c r="F5291" i="2" s="1"/>
  <c r="AA139" i="8"/>
  <c r="F5067" i="2" s="1"/>
  <c r="Y139" i="8"/>
  <c r="F4619" i="2" s="1"/>
  <c r="V139" i="8"/>
  <c r="F3947" i="2" s="1"/>
  <c r="T139" i="8"/>
  <c r="F3499" i="2" s="1"/>
  <c r="S139" i="8"/>
  <c r="F3275" i="2" s="1"/>
  <c r="P139" i="8"/>
  <c r="F2603" i="2" s="1"/>
  <c r="O139" i="8"/>
  <c r="F2379" i="2" s="1"/>
  <c r="M139" i="8"/>
  <c r="F1931" i="2" s="1"/>
  <c r="J139" i="8"/>
  <c r="F1259" i="2" s="1"/>
  <c r="H139" i="8"/>
  <c r="F811" i="2" s="1"/>
  <c r="F139" i="8"/>
  <c r="F363" i="2" s="1"/>
  <c r="AV138" i="7"/>
  <c r="AT138" i="7"/>
  <c r="AR138" i="7"/>
  <c r="AP138" i="7"/>
  <c r="AN138" i="7"/>
  <c r="AJ138" i="7"/>
  <c r="AI138" i="7"/>
  <c r="AG138" i="7"/>
  <c r="AC138" i="7"/>
  <c r="AB138" i="7"/>
  <c r="AA138" i="7"/>
  <c r="Y138" i="7"/>
  <c r="V138" i="7"/>
  <c r="T138" i="7"/>
  <c r="S138" i="7"/>
  <c r="P138" i="7"/>
  <c r="O138" i="7"/>
  <c r="M138" i="7"/>
  <c r="J138" i="7"/>
  <c r="H138" i="7"/>
  <c r="F138" i="7"/>
  <c r="AV137" i="8"/>
  <c r="F9769" i="2" s="1"/>
  <c r="AT137" i="8"/>
  <c r="F9321" i="2" s="1"/>
  <c r="AR137" i="8"/>
  <c r="F8873" i="2" s="1"/>
  <c r="AP137" i="8"/>
  <c r="F8425" i="2" s="1"/>
  <c r="AN137" i="8"/>
  <c r="F7977" i="2" s="1"/>
  <c r="AJ137" i="8"/>
  <c r="F7081" i="2" s="1"/>
  <c r="AI137" i="8"/>
  <c r="F6857" i="2" s="1"/>
  <c r="AG137" i="8"/>
  <c r="F6409" i="2" s="1"/>
  <c r="AC137" i="8"/>
  <c r="F5513" i="2" s="1"/>
  <c r="AB137" i="8"/>
  <c r="F5289" i="2" s="1"/>
  <c r="AA137" i="8"/>
  <c r="F5065" i="2" s="1"/>
  <c r="Y137" i="8"/>
  <c r="F4617" i="2" s="1"/>
  <c r="V137" i="8"/>
  <c r="F3945" i="2" s="1"/>
  <c r="T137" i="8"/>
  <c r="F3497" i="2" s="1"/>
  <c r="S137" i="8"/>
  <c r="F3273" i="2" s="1"/>
  <c r="P137" i="8"/>
  <c r="F2601" i="2" s="1"/>
  <c r="O137" i="8"/>
  <c r="F2377" i="2" s="1"/>
  <c r="M137" i="8"/>
  <c r="F1929" i="2" s="1"/>
  <c r="J137" i="8"/>
  <c r="F1257" i="2" s="1"/>
  <c r="H137" i="8"/>
  <c r="F809" i="2" s="1"/>
  <c r="F137" i="8"/>
  <c r="F361" i="2" s="1"/>
  <c r="AV136" i="8"/>
  <c r="F9768" i="2" s="1"/>
  <c r="AT136" i="8"/>
  <c r="F9320" i="2" s="1"/>
  <c r="AR136" i="8"/>
  <c r="F8872" i="2" s="1"/>
  <c r="AP136" i="8"/>
  <c r="F8424" i="2" s="1"/>
  <c r="AN136" i="8"/>
  <c r="F7976" i="2" s="1"/>
  <c r="AJ136" i="8"/>
  <c r="F7080" i="2" s="1"/>
  <c r="AI136" i="8"/>
  <c r="F6856" i="2" s="1"/>
  <c r="AG136" i="8"/>
  <c r="F6408" i="2" s="1"/>
  <c r="AC136" i="8"/>
  <c r="F5512" i="2" s="1"/>
  <c r="AB136" i="8"/>
  <c r="F5288" i="2" s="1"/>
  <c r="AA136" i="8"/>
  <c r="F5064" i="2" s="1"/>
  <c r="Y136" i="8"/>
  <c r="F4616" i="2" s="1"/>
  <c r="V136" i="8"/>
  <c r="F3944" i="2" s="1"/>
  <c r="T136" i="8"/>
  <c r="F3496" i="2" s="1"/>
  <c r="S136" i="8"/>
  <c r="F3272" i="2" s="1"/>
  <c r="P136" i="8"/>
  <c r="F2600" i="2" s="1"/>
  <c r="O136" i="8"/>
  <c r="F2376" i="2" s="1"/>
  <c r="M136" i="8"/>
  <c r="F1928" i="2" s="1"/>
  <c r="J136" i="8"/>
  <c r="F1256" i="2" s="1"/>
  <c r="H136" i="8"/>
  <c r="F808" i="2" s="1"/>
  <c r="F136" i="8"/>
  <c r="F360" i="2" s="1"/>
  <c r="AV135" i="8"/>
  <c r="F9767" i="2" s="1"/>
  <c r="AT135" i="8"/>
  <c r="F9319" i="2" s="1"/>
  <c r="AR135" i="8"/>
  <c r="F8871" i="2" s="1"/>
  <c r="AP135" i="8"/>
  <c r="F8423" i="2" s="1"/>
  <c r="AN135" i="8"/>
  <c r="F7975" i="2" s="1"/>
  <c r="AJ135" i="8"/>
  <c r="F7079" i="2" s="1"/>
  <c r="AI135" i="8"/>
  <c r="F6855" i="2" s="1"/>
  <c r="AG135" i="8"/>
  <c r="F6407" i="2" s="1"/>
  <c r="AC135" i="8"/>
  <c r="F5511" i="2" s="1"/>
  <c r="AB135" i="8"/>
  <c r="F5287" i="2" s="1"/>
  <c r="AA135" i="8"/>
  <c r="F5063" i="2" s="1"/>
  <c r="Y135" i="8"/>
  <c r="F4615" i="2" s="1"/>
  <c r="V135" i="8"/>
  <c r="F3943" i="2" s="1"/>
  <c r="T135" i="8"/>
  <c r="F3495" i="2" s="1"/>
  <c r="S135" i="8"/>
  <c r="F3271" i="2" s="1"/>
  <c r="P135" i="8"/>
  <c r="F2599" i="2" s="1"/>
  <c r="O135" i="8"/>
  <c r="F2375" i="2" s="1"/>
  <c r="M135" i="8"/>
  <c r="F1927" i="2" s="1"/>
  <c r="J135" i="8"/>
  <c r="F1255" i="2" s="1"/>
  <c r="H135" i="8"/>
  <c r="F807" i="2" s="1"/>
  <c r="F135" i="8"/>
  <c r="F359" i="2" s="1"/>
  <c r="AV134" i="8"/>
  <c r="F9766" i="2" s="1"/>
  <c r="AT134" i="8"/>
  <c r="F9318" i="2" s="1"/>
  <c r="AR134" i="8"/>
  <c r="F8870" i="2" s="1"/>
  <c r="AP134" i="8"/>
  <c r="F8422" i="2" s="1"/>
  <c r="AN134" i="8"/>
  <c r="F7974" i="2" s="1"/>
  <c r="AJ134" i="8"/>
  <c r="F7078" i="2" s="1"/>
  <c r="AI134" i="8"/>
  <c r="F6854" i="2" s="1"/>
  <c r="AG134" i="8"/>
  <c r="F6406" i="2" s="1"/>
  <c r="AC134" i="8"/>
  <c r="F5510" i="2" s="1"/>
  <c r="AB134" i="8"/>
  <c r="F5286" i="2" s="1"/>
  <c r="AA134" i="8"/>
  <c r="F5062" i="2" s="1"/>
  <c r="Y134" i="8"/>
  <c r="F4614" i="2" s="1"/>
  <c r="V134" i="8"/>
  <c r="F3942" i="2" s="1"/>
  <c r="T134" i="8"/>
  <c r="F3494" i="2" s="1"/>
  <c r="S134" i="8"/>
  <c r="F3270" i="2" s="1"/>
  <c r="P134" i="8"/>
  <c r="F2598" i="2" s="1"/>
  <c r="O134" i="8"/>
  <c r="F2374" i="2" s="1"/>
  <c r="M134" i="8"/>
  <c r="F1926" i="2" s="1"/>
  <c r="J134" i="8"/>
  <c r="F1254" i="2" s="1"/>
  <c r="H134" i="8"/>
  <c r="F806" i="2" s="1"/>
  <c r="F134" i="8"/>
  <c r="F358" i="2" s="1"/>
  <c r="AV133" i="8"/>
  <c r="F9765" i="2" s="1"/>
  <c r="AT133" i="8"/>
  <c r="F9317" i="2" s="1"/>
  <c r="AR133" i="8"/>
  <c r="F8869" i="2" s="1"/>
  <c r="AP133" i="8"/>
  <c r="F8421" i="2" s="1"/>
  <c r="AN133" i="8"/>
  <c r="F7973" i="2" s="1"/>
  <c r="AJ133" i="8"/>
  <c r="F7077" i="2" s="1"/>
  <c r="AI133" i="8"/>
  <c r="F6853" i="2" s="1"/>
  <c r="AG133" i="8"/>
  <c r="F6405" i="2" s="1"/>
  <c r="AC133" i="8"/>
  <c r="F5509" i="2" s="1"/>
  <c r="AB133" i="8"/>
  <c r="F5285" i="2" s="1"/>
  <c r="AA133" i="8"/>
  <c r="F5061" i="2" s="1"/>
  <c r="Y133" i="8"/>
  <c r="F4613" i="2" s="1"/>
  <c r="V133" i="8"/>
  <c r="F3941" i="2" s="1"/>
  <c r="T133" i="8"/>
  <c r="F3493" i="2" s="1"/>
  <c r="S133" i="8"/>
  <c r="F3269" i="2" s="1"/>
  <c r="P133" i="8"/>
  <c r="F2597" i="2" s="1"/>
  <c r="O133" i="8"/>
  <c r="F2373" i="2" s="1"/>
  <c r="M133" i="8"/>
  <c r="F1925" i="2" s="1"/>
  <c r="J133" i="8"/>
  <c r="F1253" i="2" s="1"/>
  <c r="H133" i="8"/>
  <c r="F805" i="2" s="1"/>
  <c r="F133" i="8"/>
  <c r="F357" i="2" s="1"/>
  <c r="AV132" i="8"/>
  <c r="F9764" i="2" s="1"/>
  <c r="AT132" i="8"/>
  <c r="F9316" i="2" s="1"/>
  <c r="AR132" i="8"/>
  <c r="F8868" i="2" s="1"/>
  <c r="AP132" i="8"/>
  <c r="F8420" i="2" s="1"/>
  <c r="AN132" i="8"/>
  <c r="F7972" i="2" s="1"/>
  <c r="AJ132" i="8"/>
  <c r="F7076" i="2" s="1"/>
  <c r="AI132" i="8"/>
  <c r="F6852" i="2" s="1"/>
  <c r="AG132" i="8"/>
  <c r="F6404" i="2" s="1"/>
  <c r="AC132" i="8"/>
  <c r="F5508" i="2" s="1"/>
  <c r="AB132" i="8"/>
  <c r="F5284" i="2" s="1"/>
  <c r="AA132" i="8"/>
  <c r="F5060" i="2" s="1"/>
  <c r="Y132" i="8"/>
  <c r="F4612" i="2" s="1"/>
  <c r="V132" i="8"/>
  <c r="F3940" i="2" s="1"/>
  <c r="T132" i="8"/>
  <c r="F3492" i="2" s="1"/>
  <c r="S132" i="8"/>
  <c r="F3268" i="2" s="1"/>
  <c r="P132" i="8"/>
  <c r="F2596" i="2" s="1"/>
  <c r="O132" i="8"/>
  <c r="F2372" i="2" s="1"/>
  <c r="M132" i="8"/>
  <c r="F1924" i="2" s="1"/>
  <c r="J132" i="8"/>
  <c r="F1252" i="2" s="1"/>
  <c r="H132" i="8"/>
  <c r="F804" i="2" s="1"/>
  <c r="F132" i="8"/>
  <c r="F356" i="2" s="1"/>
  <c r="AV131" i="8"/>
  <c r="F9763" i="2" s="1"/>
  <c r="AT131" i="8"/>
  <c r="F9315" i="2" s="1"/>
  <c r="AR131" i="8"/>
  <c r="F8867" i="2" s="1"/>
  <c r="AP131" i="8"/>
  <c r="F8419" i="2" s="1"/>
  <c r="AN131" i="8"/>
  <c r="F7971" i="2" s="1"/>
  <c r="AJ131" i="8"/>
  <c r="F7075" i="2" s="1"/>
  <c r="AI131" i="8"/>
  <c r="F6851" i="2" s="1"/>
  <c r="AG131" i="8"/>
  <c r="F6403" i="2" s="1"/>
  <c r="AC131" i="8"/>
  <c r="F5507" i="2" s="1"/>
  <c r="AB131" i="8"/>
  <c r="F5283" i="2" s="1"/>
  <c r="AA131" i="8"/>
  <c r="F5059" i="2" s="1"/>
  <c r="Y131" i="8"/>
  <c r="F4611" i="2" s="1"/>
  <c r="V131" i="8"/>
  <c r="F3939" i="2" s="1"/>
  <c r="T131" i="8"/>
  <c r="F3491" i="2" s="1"/>
  <c r="S131" i="8"/>
  <c r="F3267" i="2" s="1"/>
  <c r="P131" i="8"/>
  <c r="F2595" i="2" s="1"/>
  <c r="O131" i="8"/>
  <c r="F2371" i="2" s="1"/>
  <c r="M131" i="8"/>
  <c r="F1923" i="2" s="1"/>
  <c r="J131" i="8"/>
  <c r="F1251" i="2" s="1"/>
  <c r="H131" i="8"/>
  <c r="F803" i="2" s="1"/>
  <c r="F131" i="8"/>
  <c r="F355" i="2" s="1"/>
  <c r="AV130" i="8"/>
  <c r="F9762" i="2" s="1"/>
  <c r="AT130" i="8"/>
  <c r="F9314" i="2" s="1"/>
  <c r="AR130" i="8"/>
  <c r="F8866" i="2" s="1"/>
  <c r="AP130" i="8"/>
  <c r="F8418" i="2" s="1"/>
  <c r="AN130" i="8"/>
  <c r="F7970" i="2" s="1"/>
  <c r="AJ130" i="8"/>
  <c r="F7074" i="2" s="1"/>
  <c r="AI130" i="8"/>
  <c r="F6850" i="2" s="1"/>
  <c r="AG130" i="8"/>
  <c r="F6402" i="2" s="1"/>
  <c r="AC130" i="8"/>
  <c r="F5506" i="2" s="1"/>
  <c r="AB130" i="8"/>
  <c r="F5282" i="2" s="1"/>
  <c r="AA130" i="8"/>
  <c r="F5058" i="2" s="1"/>
  <c r="Y130" i="8"/>
  <c r="F4610" i="2" s="1"/>
  <c r="V130" i="8"/>
  <c r="F3938" i="2" s="1"/>
  <c r="T130" i="8"/>
  <c r="F3490" i="2" s="1"/>
  <c r="S130" i="8"/>
  <c r="F3266" i="2" s="1"/>
  <c r="P130" i="8"/>
  <c r="F2594" i="2" s="1"/>
  <c r="O130" i="8"/>
  <c r="F2370" i="2" s="1"/>
  <c r="M130" i="8"/>
  <c r="F1922" i="2" s="1"/>
  <c r="J130" i="8"/>
  <c r="F1250" i="2" s="1"/>
  <c r="H130" i="8"/>
  <c r="F802" i="2" s="1"/>
  <c r="F130" i="8"/>
  <c r="F354" i="2" s="1"/>
  <c r="AV129" i="8"/>
  <c r="F9761" i="2" s="1"/>
  <c r="AT129" i="8"/>
  <c r="F9313" i="2" s="1"/>
  <c r="AR129" i="8"/>
  <c r="F8865" i="2" s="1"/>
  <c r="AP129" i="8"/>
  <c r="F8417" i="2" s="1"/>
  <c r="AN129" i="8"/>
  <c r="F7969" i="2" s="1"/>
  <c r="AJ129" i="8"/>
  <c r="F7073" i="2" s="1"/>
  <c r="AI129" i="8"/>
  <c r="F6849" i="2" s="1"/>
  <c r="AG129" i="8"/>
  <c r="F6401" i="2" s="1"/>
  <c r="AC129" i="8"/>
  <c r="F5505" i="2" s="1"/>
  <c r="AB129" i="8"/>
  <c r="F5281" i="2" s="1"/>
  <c r="AA129" i="8"/>
  <c r="F5057" i="2" s="1"/>
  <c r="Y129" i="8"/>
  <c r="F4609" i="2" s="1"/>
  <c r="V129" i="8"/>
  <c r="F3937" i="2" s="1"/>
  <c r="T129" i="8"/>
  <c r="F3489" i="2" s="1"/>
  <c r="S129" i="8"/>
  <c r="F3265" i="2" s="1"/>
  <c r="P129" i="8"/>
  <c r="F2593" i="2" s="1"/>
  <c r="O129" i="8"/>
  <c r="F2369" i="2" s="1"/>
  <c r="M129" i="8"/>
  <c r="F1921" i="2" s="1"/>
  <c r="J129" i="8"/>
  <c r="F1249" i="2" s="1"/>
  <c r="H129" i="8"/>
  <c r="F801" i="2" s="1"/>
  <c r="F129" i="8"/>
  <c r="F353" i="2" s="1"/>
  <c r="AV128" i="8"/>
  <c r="F9760" i="2" s="1"/>
  <c r="AT128" i="8"/>
  <c r="F9312" i="2" s="1"/>
  <c r="AR128" i="8"/>
  <c r="F8864" i="2" s="1"/>
  <c r="AP128" i="8"/>
  <c r="F8416" i="2" s="1"/>
  <c r="AN128" i="8"/>
  <c r="F7968" i="2" s="1"/>
  <c r="AJ128" i="8"/>
  <c r="F7072" i="2" s="1"/>
  <c r="AI128" i="8"/>
  <c r="F6848" i="2" s="1"/>
  <c r="AG128" i="8"/>
  <c r="F6400" i="2" s="1"/>
  <c r="AC128" i="8"/>
  <c r="F5504" i="2" s="1"/>
  <c r="AB128" i="8"/>
  <c r="F5280" i="2" s="1"/>
  <c r="AA128" i="8"/>
  <c r="F5056" i="2" s="1"/>
  <c r="Y128" i="8"/>
  <c r="F4608" i="2" s="1"/>
  <c r="V128" i="8"/>
  <c r="F3936" i="2" s="1"/>
  <c r="T128" i="8"/>
  <c r="F3488" i="2" s="1"/>
  <c r="S128" i="8"/>
  <c r="F3264" i="2" s="1"/>
  <c r="P128" i="8"/>
  <c r="F2592" i="2" s="1"/>
  <c r="O128" i="8"/>
  <c r="F2368" i="2" s="1"/>
  <c r="M128" i="8"/>
  <c r="F1920" i="2" s="1"/>
  <c r="J128" i="8"/>
  <c r="F1248" i="2" s="1"/>
  <c r="H128" i="8"/>
  <c r="F800" i="2" s="1"/>
  <c r="F128" i="8"/>
  <c r="F352" i="2" s="1"/>
  <c r="AV127" i="8"/>
  <c r="F9759" i="2" s="1"/>
  <c r="AT127" i="8"/>
  <c r="F9311" i="2" s="1"/>
  <c r="AR127" i="8"/>
  <c r="F8863" i="2" s="1"/>
  <c r="AP127" i="8"/>
  <c r="F8415" i="2" s="1"/>
  <c r="AN127" i="8"/>
  <c r="F7967" i="2" s="1"/>
  <c r="AJ127" i="8"/>
  <c r="F7071" i="2" s="1"/>
  <c r="AI127" i="8"/>
  <c r="F6847" i="2" s="1"/>
  <c r="AG127" i="8"/>
  <c r="F6399" i="2" s="1"/>
  <c r="AC127" i="8"/>
  <c r="F5503" i="2" s="1"/>
  <c r="AB127" i="8"/>
  <c r="F5279" i="2" s="1"/>
  <c r="AA127" i="8"/>
  <c r="F5055" i="2" s="1"/>
  <c r="Y127" i="8"/>
  <c r="F4607" i="2" s="1"/>
  <c r="V127" i="8"/>
  <c r="F3935" i="2" s="1"/>
  <c r="T127" i="8"/>
  <c r="F3487" i="2" s="1"/>
  <c r="S127" i="8"/>
  <c r="F3263" i="2" s="1"/>
  <c r="P127" i="8"/>
  <c r="F2591" i="2" s="1"/>
  <c r="O127" i="8"/>
  <c r="F2367" i="2" s="1"/>
  <c r="M127" i="8"/>
  <c r="F1919" i="2" s="1"/>
  <c r="J127" i="8"/>
  <c r="F1247" i="2" s="1"/>
  <c r="H127" i="8"/>
  <c r="F799" i="2" s="1"/>
  <c r="F127" i="8"/>
  <c r="F351" i="2" s="1"/>
  <c r="AV126" i="8"/>
  <c r="F9758" i="2" s="1"/>
  <c r="AT126" i="8"/>
  <c r="F9310" i="2" s="1"/>
  <c r="AR126" i="8"/>
  <c r="F8862" i="2" s="1"/>
  <c r="AP126" i="8"/>
  <c r="F8414" i="2" s="1"/>
  <c r="AN126" i="8"/>
  <c r="F7966" i="2" s="1"/>
  <c r="AJ126" i="8"/>
  <c r="F7070" i="2" s="1"/>
  <c r="AI126" i="8"/>
  <c r="F6846" i="2" s="1"/>
  <c r="AG126" i="8"/>
  <c r="F6398" i="2" s="1"/>
  <c r="AC126" i="8"/>
  <c r="F5502" i="2" s="1"/>
  <c r="AB126" i="8"/>
  <c r="F5278" i="2" s="1"/>
  <c r="AA126" i="8"/>
  <c r="F5054" i="2" s="1"/>
  <c r="Y126" i="8"/>
  <c r="F4606" i="2" s="1"/>
  <c r="V126" i="8"/>
  <c r="F3934" i="2" s="1"/>
  <c r="T126" i="8"/>
  <c r="F3486" i="2" s="1"/>
  <c r="S126" i="8"/>
  <c r="F3262" i="2" s="1"/>
  <c r="P126" i="8"/>
  <c r="F2590" i="2" s="1"/>
  <c r="O126" i="8"/>
  <c r="F2366" i="2" s="1"/>
  <c r="M126" i="8"/>
  <c r="F1918" i="2" s="1"/>
  <c r="J126" i="8"/>
  <c r="F1246" i="2" s="1"/>
  <c r="H126" i="8"/>
  <c r="F798" i="2" s="1"/>
  <c r="F126" i="8"/>
  <c r="F350" i="2" s="1"/>
  <c r="AV125" i="8"/>
  <c r="F9757" i="2" s="1"/>
  <c r="AT125" i="8"/>
  <c r="F9309" i="2" s="1"/>
  <c r="AR125" i="8"/>
  <c r="F8861" i="2" s="1"/>
  <c r="AP125" i="8"/>
  <c r="F8413" i="2" s="1"/>
  <c r="AN125" i="8"/>
  <c r="F7965" i="2" s="1"/>
  <c r="AJ125" i="8"/>
  <c r="F7069" i="2" s="1"/>
  <c r="AI125" i="8"/>
  <c r="F6845" i="2" s="1"/>
  <c r="AG125" i="8"/>
  <c r="F6397" i="2" s="1"/>
  <c r="AC125" i="8"/>
  <c r="F5501" i="2" s="1"/>
  <c r="AB125" i="8"/>
  <c r="F5277" i="2" s="1"/>
  <c r="AA125" i="8"/>
  <c r="F5053" i="2" s="1"/>
  <c r="Y125" i="8"/>
  <c r="F4605" i="2" s="1"/>
  <c r="V125" i="8"/>
  <c r="F3933" i="2" s="1"/>
  <c r="T125" i="8"/>
  <c r="F3485" i="2" s="1"/>
  <c r="S125" i="8"/>
  <c r="F3261" i="2" s="1"/>
  <c r="P125" i="8"/>
  <c r="F2589" i="2" s="1"/>
  <c r="O125" i="8"/>
  <c r="F2365" i="2" s="1"/>
  <c r="M125" i="8"/>
  <c r="F1917" i="2" s="1"/>
  <c r="J125" i="8"/>
  <c r="F1245" i="2" s="1"/>
  <c r="H125" i="8"/>
  <c r="F797" i="2" s="1"/>
  <c r="F125" i="8"/>
  <c r="F349" i="2" s="1"/>
  <c r="AV124" i="8"/>
  <c r="F9756" i="2" s="1"/>
  <c r="AT124" i="8"/>
  <c r="F9308" i="2" s="1"/>
  <c r="AR124" i="8"/>
  <c r="F8860" i="2" s="1"/>
  <c r="AP124" i="8"/>
  <c r="F8412" i="2" s="1"/>
  <c r="AN124" i="8"/>
  <c r="F7964" i="2" s="1"/>
  <c r="AJ124" i="8"/>
  <c r="F7068" i="2" s="1"/>
  <c r="AI124" i="8"/>
  <c r="F6844" i="2" s="1"/>
  <c r="AG124" i="8"/>
  <c r="F6396" i="2" s="1"/>
  <c r="AC124" i="8"/>
  <c r="F5500" i="2" s="1"/>
  <c r="AB124" i="8"/>
  <c r="F5276" i="2" s="1"/>
  <c r="AA124" i="8"/>
  <c r="F5052" i="2" s="1"/>
  <c r="Y124" i="8"/>
  <c r="F4604" i="2" s="1"/>
  <c r="V124" i="8"/>
  <c r="F3932" i="2" s="1"/>
  <c r="T124" i="8"/>
  <c r="F3484" i="2" s="1"/>
  <c r="S124" i="8"/>
  <c r="F3260" i="2" s="1"/>
  <c r="P124" i="8"/>
  <c r="F2588" i="2" s="1"/>
  <c r="O124" i="8"/>
  <c r="F2364" i="2" s="1"/>
  <c r="M124" i="8"/>
  <c r="F1916" i="2" s="1"/>
  <c r="J124" i="8"/>
  <c r="F1244" i="2" s="1"/>
  <c r="H124" i="8"/>
  <c r="F796" i="2" s="1"/>
  <c r="F124" i="8"/>
  <c r="F348" i="2" s="1"/>
  <c r="AV123" i="8"/>
  <c r="F9755" i="2" s="1"/>
  <c r="AT123" i="8"/>
  <c r="F9307" i="2" s="1"/>
  <c r="AR123" i="8"/>
  <c r="F8859" i="2" s="1"/>
  <c r="AP123" i="8"/>
  <c r="F8411" i="2" s="1"/>
  <c r="AN123" i="8"/>
  <c r="F7963" i="2" s="1"/>
  <c r="AJ123" i="8"/>
  <c r="F7067" i="2" s="1"/>
  <c r="AI123" i="8"/>
  <c r="F6843" i="2" s="1"/>
  <c r="AG123" i="8"/>
  <c r="F6395" i="2" s="1"/>
  <c r="AC123" i="8"/>
  <c r="F5499" i="2" s="1"/>
  <c r="AB123" i="8"/>
  <c r="F5275" i="2" s="1"/>
  <c r="AA123" i="8"/>
  <c r="F5051" i="2" s="1"/>
  <c r="Y123" i="8"/>
  <c r="F4603" i="2" s="1"/>
  <c r="V123" i="8"/>
  <c r="F3931" i="2" s="1"/>
  <c r="T123" i="8"/>
  <c r="F3483" i="2" s="1"/>
  <c r="S123" i="8"/>
  <c r="F3259" i="2" s="1"/>
  <c r="P123" i="8"/>
  <c r="F2587" i="2" s="1"/>
  <c r="O123" i="8"/>
  <c r="F2363" i="2" s="1"/>
  <c r="M123" i="8"/>
  <c r="F1915" i="2" s="1"/>
  <c r="J123" i="8"/>
  <c r="F1243" i="2" s="1"/>
  <c r="H123" i="8"/>
  <c r="F795" i="2" s="1"/>
  <c r="F123" i="8"/>
  <c r="F347" i="2" s="1"/>
  <c r="AV122" i="8"/>
  <c r="F9754" i="2" s="1"/>
  <c r="AT122" i="8"/>
  <c r="F9306" i="2" s="1"/>
  <c r="AR122" i="8"/>
  <c r="F8858" i="2" s="1"/>
  <c r="AP122" i="8"/>
  <c r="F8410" i="2" s="1"/>
  <c r="AN122" i="8"/>
  <c r="F7962" i="2" s="1"/>
  <c r="AJ122" i="8"/>
  <c r="F7066" i="2" s="1"/>
  <c r="AI122" i="8"/>
  <c r="F6842" i="2" s="1"/>
  <c r="AG122" i="8"/>
  <c r="F6394" i="2" s="1"/>
  <c r="AC122" i="8"/>
  <c r="F5498" i="2" s="1"/>
  <c r="AB122" i="8"/>
  <c r="F5274" i="2" s="1"/>
  <c r="AA122" i="8"/>
  <c r="F5050" i="2" s="1"/>
  <c r="Y122" i="8"/>
  <c r="F4602" i="2" s="1"/>
  <c r="V122" i="8"/>
  <c r="F3930" i="2" s="1"/>
  <c r="T122" i="8"/>
  <c r="F3482" i="2" s="1"/>
  <c r="S122" i="8"/>
  <c r="F3258" i="2" s="1"/>
  <c r="P122" i="8"/>
  <c r="F2586" i="2" s="1"/>
  <c r="O122" i="8"/>
  <c r="F2362" i="2" s="1"/>
  <c r="M122" i="8"/>
  <c r="F1914" i="2" s="1"/>
  <c r="J122" i="8"/>
  <c r="F1242" i="2" s="1"/>
  <c r="H122" i="8"/>
  <c r="F794" i="2" s="1"/>
  <c r="F122" i="8"/>
  <c r="F346" i="2" s="1"/>
  <c r="AV121" i="8"/>
  <c r="F9753" i="2" s="1"/>
  <c r="AT121" i="8"/>
  <c r="F9305" i="2" s="1"/>
  <c r="AR121" i="8"/>
  <c r="F8857" i="2" s="1"/>
  <c r="AP121" i="8"/>
  <c r="F8409" i="2" s="1"/>
  <c r="AN121" i="8"/>
  <c r="F7961" i="2" s="1"/>
  <c r="AJ121" i="8"/>
  <c r="F7065" i="2" s="1"/>
  <c r="AI121" i="8"/>
  <c r="F6841" i="2" s="1"/>
  <c r="AG121" i="8"/>
  <c r="F6393" i="2" s="1"/>
  <c r="AC121" i="8"/>
  <c r="F5497" i="2" s="1"/>
  <c r="AB121" i="8"/>
  <c r="F5273" i="2" s="1"/>
  <c r="AA121" i="8"/>
  <c r="F5049" i="2" s="1"/>
  <c r="Y121" i="8"/>
  <c r="F4601" i="2" s="1"/>
  <c r="V121" i="8"/>
  <c r="F3929" i="2" s="1"/>
  <c r="T121" i="8"/>
  <c r="F3481" i="2" s="1"/>
  <c r="S121" i="8"/>
  <c r="F3257" i="2" s="1"/>
  <c r="P121" i="8"/>
  <c r="F2585" i="2" s="1"/>
  <c r="O121" i="8"/>
  <c r="F2361" i="2" s="1"/>
  <c r="M121" i="8"/>
  <c r="F1913" i="2" s="1"/>
  <c r="J121" i="8"/>
  <c r="F1241" i="2" s="1"/>
  <c r="H121" i="8"/>
  <c r="F793" i="2" s="1"/>
  <c r="F121" i="8"/>
  <c r="F345" i="2" s="1"/>
  <c r="AV120" i="8"/>
  <c r="F9752" i="2" s="1"/>
  <c r="AT120" i="8"/>
  <c r="F9304" i="2" s="1"/>
  <c r="AR120" i="8"/>
  <c r="F8856" i="2" s="1"/>
  <c r="AP120" i="8"/>
  <c r="F8408" i="2" s="1"/>
  <c r="AN120" i="8"/>
  <c r="F7960" i="2" s="1"/>
  <c r="AJ120" i="8"/>
  <c r="F7064" i="2" s="1"/>
  <c r="AI120" i="8"/>
  <c r="F6840" i="2" s="1"/>
  <c r="AG120" i="8"/>
  <c r="F6392" i="2" s="1"/>
  <c r="AC120" i="8"/>
  <c r="F5496" i="2" s="1"/>
  <c r="AB120" i="8"/>
  <c r="F5272" i="2" s="1"/>
  <c r="AA120" i="8"/>
  <c r="F5048" i="2" s="1"/>
  <c r="Y120" i="8"/>
  <c r="F4600" i="2" s="1"/>
  <c r="V120" i="8"/>
  <c r="F3928" i="2" s="1"/>
  <c r="T120" i="8"/>
  <c r="F3480" i="2" s="1"/>
  <c r="S120" i="8"/>
  <c r="F3256" i="2" s="1"/>
  <c r="P120" i="8"/>
  <c r="F2584" i="2" s="1"/>
  <c r="O120" i="8"/>
  <c r="F2360" i="2" s="1"/>
  <c r="M120" i="8"/>
  <c r="F1912" i="2" s="1"/>
  <c r="J120" i="8"/>
  <c r="F1240" i="2" s="1"/>
  <c r="H120" i="8"/>
  <c r="F792" i="2" s="1"/>
  <c r="F120" i="8"/>
  <c r="F344" i="2" s="1"/>
  <c r="AV119" i="8"/>
  <c r="F9751" i="2" s="1"/>
  <c r="AT119" i="8"/>
  <c r="F9303" i="2" s="1"/>
  <c r="AR119" i="8"/>
  <c r="F8855" i="2" s="1"/>
  <c r="AP119" i="8"/>
  <c r="F8407" i="2" s="1"/>
  <c r="AN119" i="8"/>
  <c r="F7959" i="2" s="1"/>
  <c r="AJ119" i="8"/>
  <c r="F7063" i="2" s="1"/>
  <c r="AI119" i="8"/>
  <c r="F6839" i="2" s="1"/>
  <c r="AG119" i="8"/>
  <c r="F6391" i="2" s="1"/>
  <c r="AC119" i="8"/>
  <c r="F5495" i="2" s="1"/>
  <c r="AB119" i="8"/>
  <c r="F5271" i="2" s="1"/>
  <c r="AA119" i="8"/>
  <c r="F5047" i="2" s="1"/>
  <c r="Y119" i="8"/>
  <c r="F4599" i="2" s="1"/>
  <c r="V119" i="8"/>
  <c r="F3927" i="2" s="1"/>
  <c r="T119" i="8"/>
  <c r="F3479" i="2" s="1"/>
  <c r="S119" i="8"/>
  <c r="F3255" i="2" s="1"/>
  <c r="P119" i="8"/>
  <c r="F2583" i="2" s="1"/>
  <c r="O119" i="8"/>
  <c r="F2359" i="2" s="1"/>
  <c r="M119" i="8"/>
  <c r="F1911" i="2" s="1"/>
  <c r="J119" i="8"/>
  <c r="F1239" i="2" s="1"/>
  <c r="H119" i="8"/>
  <c r="F791" i="2" s="1"/>
  <c r="F119" i="8"/>
  <c r="F343" i="2" s="1"/>
  <c r="AV118" i="8"/>
  <c r="F9750" i="2" s="1"/>
  <c r="AT118" i="8"/>
  <c r="F9302" i="2" s="1"/>
  <c r="AR118" i="8"/>
  <c r="F8854" i="2" s="1"/>
  <c r="AP118" i="8"/>
  <c r="F8406" i="2" s="1"/>
  <c r="AN118" i="8"/>
  <c r="F7958" i="2" s="1"/>
  <c r="AJ118" i="8"/>
  <c r="F7062" i="2" s="1"/>
  <c r="AI118" i="8"/>
  <c r="F6838" i="2" s="1"/>
  <c r="AG118" i="8"/>
  <c r="F6390" i="2" s="1"/>
  <c r="AC118" i="8"/>
  <c r="F5494" i="2" s="1"/>
  <c r="AB118" i="8"/>
  <c r="F5270" i="2" s="1"/>
  <c r="AA118" i="8"/>
  <c r="F5046" i="2" s="1"/>
  <c r="Y118" i="8"/>
  <c r="F4598" i="2" s="1"/>
  <c r="V118" i="8"/>
  <c r="F3926" i="2" s="1"/>
  <c r="T118" i="8"/>
  <c r="F3478" i="2" s="1"/>
  <c r="S118" i="8"/>
  <c r="F3254" i="2" s="1"/>
  <c r="P118" i="8"/>
  <c r="F2582" i="2" s="1"/>
  <c r="O118" i="8"/>
  <c r="F2358" i="2" s="1"/>
  <c r="M118" i="8"/>
  <c r="F1910" i="2" s="1"/>
  <c r="J118" i="8"/>
  <c r="F1238" i="2" s="1"/>
  <c r="H118" i="8"/>
  <c r="F790" i="2" s="1"/>
  <c r="F118" i="8"/>
  <c r="F342" i="2" s="1"/>
  <c r="AV117" i="8"/>
  <c r="F9749" i="2" s="1"/>
  <c r="AT117" i="8"/>
  <c r="F9301" i="2" s="1"/>
  <c r="AR117" i="8"/>
  <c r="F8853" i="2" s="1"/>
  <c r="AP117" i="8"/>
  <c r="F8405" i="2" s="1"/>
  <c r="AN117" i="8"/>
  <c r="F7957" i="2" s="1"/>
  <c r="AJ117" i="8"/>
  <c r="F7061" i="2" s="1"/>
  <c r="AI117" i="8"/>
  <c r="F6837" i="2" s="1"/>
  <c r="AG117" i="8"/>
  <c r="F6389" i="2" s="1"/>
  <c r="AC117" i="8"/>
  <c r="F5493" i="2" s="1"/>
  <c r="AB117" i="8"/>
  <c r="F5269" i="2" s="1"/>
  <c r="AA117" i="8"/>
  <c r="F5045" i="2" s="1"/>
  <c r="Y117" i="8"/>
  <c r="F4597" i="2" s="1"/>
  <c r="V117" i="8"/>
  <c r="F3925" i="2" s="1"/>
  <c r="T117" i="8"/>
  <c r="F3477" i="2" s="1"/>
  <c r="S117" i="8"/>
  <c r="F3253" i="2" s="1"/>
  <c r="P117" i="8"/>
  <c r="F2581" i="2" s="1"/>
  <c r="O117" i="8"/>
  <c r="F2357" i="2" s="1"/>
  <c r="M117" i="8"/>
  <c r="F1909" i="2" s="1"/>
  <c r="J117" i="8"/>
  <c r="F1237" i="2" s="1"/>
  <c r="H117" i="8"/>
  <c r="F789" i="2" s="1"/>
  <c r="F117" i="8"/>
  <c r="F341" i="2" s="1"/>
  <c r="AV116" i="8"/>
  <c r="F9748" i="2" s="1"/>
  <c r="AT116" i="8"/>
  <c r="F9300" i="2" s="1"/>
  <c r="AR116" i="8"/>
  <c r="F8852" i="2" s="1"/>
  <c r="AP116" i="8"/>
  <c r="F8404" i="2" s="1"/>
  <c r="AN116" i="8"/>
  <c r="F7956" i="2" s="1"/>
  <c r="AJ116" i="8"/>
  <c r="F7060" i="2" s="1"/>
  <c r="AI116" i="8"/>
  <c r="F6836" i="2" s="1"/>
  <c r="AG116" i="8"/>
  <c r="F6388" i="2" s="1"/>
  <c r="AC116" i="8"/>
  <c r="F5492" i="2" s="1"/>
  <c r="AB116" i="8"/>
  <c r="F5268" i="2" s="1"/>
  <c r="AA116" i="8"/>
  <c r="F5044" i="2" s="1"/>
  <c r="Y116" i="8"/>
  <c r="F4596" i="2" s="1"/>
  <c r="V116" i="8"/>
  <c r="F3924" i="2" s="1"/>
  <c r="T116" i="8"/>
  <c r="F3476" i="2" s="1"/>
  <c r="S116" i="8"/>
  <c r="F3252" i="2" s="1"/>
  <c r="P116" i="8"/>
  <c r="F2580" i="2" s="1"/>
  <c r="O116" i="8"/>
  <c r="F2356" i="2" s="1"/>
  <c r="M116" i="8"/>
  <c r="F1908" i="2" s="1"/>
  <c r="J116" i="8"/>
  <c r="F1236" i="2" s="1"/>
  <c r="H116" i="8"/>
  <c r="F788" i="2" s="1"/>
  <c r="F116" i="8"/>
  <c r="F340" i="2" s="1"/>
  <c r="AV115" i="8"/>
  <c r="F9747" i="2" s="1"/>
  <c r="AT115" i="8"/>
  <c r="F9299" i="2" s="1"/>
  <c r="AR115" i="8"/>
  <c r="F8851" i="2" s="1"/>
  <c r="AP115" i="8"/>
  <c r="F8403" i="2" s="1"/>
  <c r="AN115" i="8"/>
  <c r="F7955" i="2" s="1"/>
  <c r="AJ115" i="8"/>
  <c r="F7059" i="2" s="1"/>
  <c r="AI115" i="8"/>
  <c r="F6835" i="2" s="1"/>
  <c r="AG115" i="8"/>
  <c r="F6387" i="2" s="1"/>
  <c r="AC115" i="8"/>
  <c r="F5491" i="2" s="1"/>
  <c r="AB115" i="8"/>
  <c r="F5267" i="2" s="1"/>
  <c r="AA115" i="8"/>
  <c r="F5043" i="2" s="1"/>
  <c r="Y115" i="8"/>
  <c r="F4595" i="2" s="1"/>
  <c r="V115" i="8"/>
  <c r="F3923" i="2" s="1"/>
  <c r="T115" i="8"/>
  <c r="F3475" i="2" s="1"/>
  <c r="S115" i="8"/>
  <c r="F3251" i="2" s="1"/>
  <c r="P115" i="8"/>
  <c r="F2579" i="2" s="1"/>
  <c r="O115" i="8"/>
  <c r="F2355" i="2" s="1"/>
  <c r="M115" i="8"/>
  <c r="F1907" i="2" s="1"/>
  <c r="J115" i="8"/>
  <c r="F1235" i="2" s="1"/>
  <c r="H115" i="8"/>
  <c r="F787" i="2" s="1"/>
  <c r="F115" i="8"/>
  <c r="F339" i="2" s="1"/>
  <c r="AV114" i="8"/>
  <c r="F9746" i="2" s="1"/>
  <c r="AT114" i="8"/>
  <c r="F9298" i="2" s="1"/>
  <c r="AR114" i="8"/>
  <c r="F8850" i="2" s="1"/>
  <c r="AP114" i="8"/>
  <c r="F8402" i="2" s="1"/>
  <c r="AN114" i="8"/>
  <c r="F7954" i="2" s="1"/>
  <c r="AJ114" i="8"/>
  <c r="F7058" i="2" s="1"/>
  <c r="AI114" i="8"/>
  <c r="F6834" i="2" s="1"/>
  <c r="AG114" i="8"/>
  <c r="F6386" i="2" s="1"/>
  <c r="AC114" i="8"/>
  <c r="F5490" i="2" s="1"/>
  <c r="AB114" i="8"/>
  <c r="F5266" i="2" s="1"/>
  <c r="AA114" i="8"/>
  <c r="F5042" i="2" s="1"/>
  <c r="Y114" i="8"/>
  <c r="F4594" i="2" s="1"/>
  <c r="V114" i="8"/>
  <c r="F3922" i="2" s="1"/>
  <c r="T114" i="8"/>
  <c r="F3474" i="2" s="1"/>
  <c r="S114" i="8"/>
  <c r="F3250" i="2" s="1"/>
  <c r="P114" i="8"/>
  <c r="F2578" i="2" s="1"/>
  <c r="O114" i="8"/>
  <c r="F2354" i="2" s="1"/>
  <c r="M114" i="8"/>
  <c r="F1906" i="2" s="1"/>
  <c r="J114" i="8"/>
  <c r="F1234" i="2" s="1"/>
  <c r="H114" i="8"/>
  <c r="F786" i="2" s="1"/>
  <c r="F114" i="8"/>
  <c r="F338" i="2" s="1"/>
  <c r="AV113" i="8"/>
  <c r="F9745" i="2" s="1"/>
  <c r="AT113" i="8"/>
  <c r="F9297" i="2" s="1"/>
  <c r="AR113" i="8"/>
  <c r="F8849" i="2" s="1"/>
  <c r="AP113" i="8"/>
  <c r="F8401" i="2" s="1"/>
  <c r="AN113" i="8"/>
  <c r="F7953" i="2" s="1"/>
  <c r="AJ113" i="8"/>
  <c r="F7057" i="2" s="1"/>
  <c r="AI113" i="8"/>
  <c r="F6833" i="2" s="1"/>
  <c r="AG113" i="8"/>
  <c r="F6385" i="2" s="1"/>
  <c r="AC113" i="8"/>
  <c r="F5489" i="2" s="1"/>
  <c r="AB113" i="8"/>
  <c r="F5265" i="2" s="1"/>
  <c r="AA113" i="8"/>
  <c r="F5041" i="2" s="1"/>
  <c r="Y113" i="8"/>
  <c r="F4593" i="2" s="1"/>
  <c r="V113" i="8"/>
  <c r="F3921" i="2" s="1"/>
  <c r="T113" i="8"/>
  <c r="F3473" i="2" s="1"/>
  <c r="S113" i="8"/>
  <c r="F3249" i="2" s="1"/>
  <c r="P113" i="8"/>
  <c r="F2577" i="2" s="1"/>
  <c r="O113" i="8"/>
  <c r="F2353" i="2" s="1"/>
  <c r="M113" i="8"/>
  <c r="F1905" i="2" s="1"/>
  <c r="J113" i="8"/>
  <c r="F1233" i="2" s="1"/>
  <c r="H113" i="8"/>
  <c r="F785" i="2" s="1"/>
  <c r="F113" i="8"/>
  <c r="F337" i="2" s="1"/>
  <c r="AV112" i="8"/>
  <c r="F9744" i="2" s="1"/>
  <c r="AT112" i="8"/>
  <c r="F9296" i="2" s="1"/>
  <c r="AR112" i="8"/>
  <c r="F8848" i="2" s="1"/>
  <c r="AP112" i="8"/>
  <c r="F8400" i="2" s="1"/>
  <c r="AN112" i="8"/>
  <c r="F7952" i="2" s="1"/>
  <c r="AJ112" i="8"/>
  <c r="F7056" i="2" s="1"/>
  <c r="AI112" i="8"/>
  <c r="F6832" i="2" s="1"/>
  <c r="AG112" i="8"/>
  <c r="F6384" i="2" s="1"/>
  <c r="AC112" i="8"/>
  <c r="F5488" i="2" s="1"/>
  <c r="AB112" i="8"/>
  <c r="F5264" i="2" s="1"/>
  <c r="AA112" i="8"/>
  <c r="F5040" i="2" s="1"/>
  <c r="Y112" i="8"/>
  <c r="F4592" i="2" s="1"/>
  <c r="V112" i="8"/>
  <c r="F3920" i="2" s="1"/>
  <c r="T112" i="8"/>
  <c r="F3472" i="2" s="1"/>
  <c r="S112" i="8"/>
  <c r="F3248" i="2" s="1"/>
  <c r="P112" i="8"/>
  <c r="F2576" i="2" s="1"/>
  <c r="O112" i="8"/>
  <c r="F2352" i="2" s="1"/>
  <c r="M112" i="8"/>
  <c r="F1904" i="2" s="1"/>
  <c r="J112" i="8"/>
  <c r="F1232" i="2" s="1"/>
  <c r="H112" i="8"/>
  <c r="F784" i="2" s="1"/>
  <c r="F112" i="8"/>
  <c r="F336" i="2" s="1"/>
  <c r="AV111" i="7"/>
  <c r="AT111" i="7"/>
  <c r="AR111" i="7"/>
  <c r="AP111" i="7"/>
  <c r="AN111" i="7"/>
  <c r="AJ111" i="7"/>
  <c r="AI111" i="7"/>
  <c r="AG111" i="7"/>
  <c r="AC111" i="7"/>
  <c r="AB111" i="7"/>
  <c r="AA111" i="7"/>
  <c r="Y111" i="7"/>
  <c r="V111" i="7"/>
  <c r="T111" i="7"/>
  <c r="S111" i="7"/>
  <c r="P111" i="7"/>
  <c r="O111" i="7"/>
  <c r="M111" i="7"/>
  <c r="J111" i="7"/>
  <c r="H111" i="7"/>
  <c r="F111" i="7"/>
  <c r="AV110" i="8"/>
  <c r="F9742" i="2" s="1"/>
  <c r="AT110" i="8"/>
  <c r="F9294" i="2" s="1"/>
  <c r="AR110" i="8"/>
  <c r="F8846" i="2" s="1"/>
  <c r="AP110" i="8"/>
  <c r="F8398" i="2" s="1"/>
  <c r="AN110" i="8"/>
  <c r="F7950" i="2" s="1"/>
  <c r="AJ110" i="8"/>
  <c r="F7054" i="2" s="1"/>
  <c r="AI110" i="8"/>
  <c r="F6830" i="2" s="1"/>
  <c r="AG110" i="8"/>
  <c r="F6382" i="2" s="1"/>
  <c r="AC110" i="8"/>
  <c r="F5486" i="2" s="1"/>
  <c r="AB110" i="8"/>
  <c r="F5262" i="2" s="1"/>
  <c r="AA110" i="8"/>
  <c r="F5038" i="2" s="1"/>
  <c r="Y110" i="8"/>
  <c r="F4590" i="2" s="1"/>
  <c r="V110" i="8"/>
  <c r="F3918" i="2" s="1"/>
  <c r="T110" i="8"/>
  <c r="F3470" i="2" s="1"/>
  <c r="S110" i="8"/>
  <c r="F3246" i="2" s="1"/>
  <c r="P110" i="8"/>
  <c r="F2574" i="2" s="1"/>
  <c r="O110" i="8"/>
  <c r="F2350" i="2" s="1"/>
  <c r="M110" i="8"/>
  <c r="F1902" i="2" s="1"/>
  <c r="J110" i="8"/>
  <c r="F1230" i="2" s="1"/>
  <c r="H110" i="8"/>
  <c r="F782" i="2" s="1"/>
  <c r="F110" i="8"/>
  <c r="F334" i="2" s="1"/>
  <c r="AV109" i="8"/>
  <c r="F9741" i="2" s="1"/>
  <c r="AT109" i="8"/>
  <c r="F9293" i="2" s="1"/>
  <c r="AR109" i="8"/>
  <c r="F8845" i="2" s="1"/>
  <c r="AP109" i="8"/>
  <c r="F8397" i="2" s="1"/>
  <c r="AN109" i="8"/>
  <c r="F7949" i="2" s="1"/>
  <c r="AJ109" i="8"/>
  <c r="F7053" i="2" s="1"/>
  <c r="AI109" i="8"/>
  <c r="F6829" i="2" s="1"/>
  <c r="AG109" i="8"/>
  <c r="F6381" i="2" s="1"/>
  <c r="AC109" i="8"/>
  <c r="F5485" i="2" s="1"/>
  <c r="AB109" i="8"/>
  <c r="F5261" i="2" s="1"/>
  <c r="AA109" i="8"/>
  <c r="F5037" i="2" s="1"/>
  <c r="Y109" i="8"/>
  <c r="F4589" i="2" s="1"/>
  <c r="V109" i="8"/>
  <c r="F3917" i="2" s="1"/>
  <c r="T109" i="8"/>
  <c r="F3469" i="2" s="1"/>
  <c r="S109" i="8"/>
  <c r="F3245" i="2" s="1"/>
  <c r="P109" i="8"/>
  <c r="F2573" i="2" s="1"/>
  <c r="O109" i="8"/>
  <c r="F2349" i="2" s="1"/>
  <c r="M109" i="8"/>
  <c r="F1901" i="2" s="1"/>
  <c r="J109" i="8"/>
  <c r="F1229" i="2" s="1"/>
  <c r="H109" i="8"/>
  <c r="F781" i="2" s="1"/>
  <c r="F109" i="8"/>
  <c r="F333" i="2" s="1"/>
  <c r="AV108" i="8"/>
  <c r="F9740" i="2" s="1"/>
  <c r="AT108" i="8"/>
  <c r="F9292" i="2" s="1"/>
  <c r="AR108" i="8"/>
  <c r="F8844" i="2" s="1"/>
  <c r="AP108" i="8"/>
  <c r="F8396" i="2" s="1"/>
  <c r="AN108" i="8"/>
  <c r="F7948" i="2" s="1"/>
  <c r="AJ108" i="8"/>
  <c r="F7052" i="2" s="1"/>
  <c r="AI108" i="8"/>
  <c r="F6828" i="2" s="1"/>
  <c r="AG108" i="8"/>
  <c r="F6380" i="2" s="1"/>
  <c r="AC108" i="8"/>
  <c r="F5484" i="2" s="1"/>
  <c r="AB108" i="8"/>
  <c r="F5260" i="2" s="1"/>
  <c r="AA108" i="8"/>
  <c r="F5036" i="2" s="1"/>
  <c r="Y108" i="8"/>
  <c r="F4588" i="2" s="1"/>
  <c r="V108" i="8"/>
  <c r="F3916" i="2" s="1"/>
  <c r="T108" i="8"/>
  <c r="F3468" i="2" s="1"/>
  <c r="S108" i="8"/>
  <c r="F3244" i="2" s="1"/>
  <c r="P108" i="8"/>
  <c r="F2572" i="2" s="1"/>
  <c r="O108" i="8"/>
  <c r="F2348" i="2" s="1"/>
  <c r="M108" i="8"/>
  <c r="F1900" i="2" s="1"/>
  <c r="J108" i="8"/>
  <c r="F1228" i="2" s="1"/>
  <c r="H108" i="8"/>
  <c r="F780" i="2" s="1"/>
  <c r="F108" i="8"/>
  <c r="F332" i="2" s="1"/>
  <c r="AV107" i="8"/>
  <c r="F9739" i="2" s="1"/>
  <c r="AT107" i="8"/>
  <c r="F9291" i="2" s="1"/>
  <c r="AR107" i="8"/>
  <c r="F8843" i="2" s="1"/>
  <c r="AP107" i="8"/>
  <c r="F8395" i="2" s="1"/>
  <c r="AN107" i="8"/>
  <c r="F7947" i="2" s="1"/>
  <c r="AJ107" i="8"/>
  <c r="F7051" i="2" s="1"/>
  <c r="AI107" i="8"/>
  <c r="F6827" i="2" s="1"/>
  <c r="AG107" i="8"/>
  <c r="F6379" i="2" s="1"/>
  <c r="AC107" i="8"/>
  <c r="F5483" i="2" s="1"/>
  <c r="AB107" i="8"/>
  <c r="F5259" i="2" s="1"/>
  <c r="AA107" i="8"/>
  <c r="F5035" i="2" s="1"/>
  <c r="Y107" i="8"/>
  <c r="F4587" i="2" s="1"/>
  <c r="V107" i="8"/>
  <c r="F3915" i="2" s="1"/>
  <c r="T107" i="8"/>
  <c r="F3467" i="2" s="1"/>
  <c r="S107" i="8"/>
  <c r="F3243" i="2" s="1"/>
  <c r="P107" i="8"/>
  <c r="F2571" i="2" s="1"/>
  <c r="O107" i="8"/>
  <c r="F2347" i="2" s="1"/>
  <c r="M107" i="8"/>
  <c r="F1899" i="2" s="1"/>
  <c r="J107" i="8"/>
  <c r="F1227" i="2" s="1"/>
  <c r="H107" i="8"/>
  <c r="F779" i="2" s="1"/>
  <c r="F107" i="8"/>
  <c r="F331" i="2" s="1"/>
  <c r="AV106" i="8"/>
  <c r="F9738" i="2" s="1"/>
  <c r="AT106" i="8"/>
  <c r="F9290" i="2" s="1"/>
  <c r="AR106" i="8"/>
  <c r="F8842" i="2" s="1"/>
  <c r="AP106" i="8"/>
  <c r="F8394" i="2" s="1"/>
  <c r="AN106" i="8"/>
  <c r="F7946" i="2" s="1"/>
  <c r="AJ106" i="8"/>
  <c r="F7050" i="2" s="1"/>
  <c r="AI106" i="8"/>
  <c r="F6826" i="2" s="1"/>
  <c r="AG106" i="8"/>
  <c r="F6378" i="2" s="1"/>
  <c r="AC106" i="8"/>
  <c r="F5482" i="2" s="1"/>
  <c r="AB106" i="8"/>
  <c r="F5258" i="2" s="1"/>
  <c r="AA106" i="8"/>
  <c r="F5034" i="2" s="1"/>
  <c r="Y106" i="8"/>
  <c r="F4586" i="2" s="1"/>
  <c r="V106" i="8"/>
  <c r="F3914" i="2" s="1"/>
  <c r="T106" i="8"/>
  <c r="F3466" i="2" s="1"/>
  <c r="S106" i="8"/>
  <c r="F3242" i="2" s="1"/>
  <c r="P106" i="8"/>
  <c r="F2570" i="2" s="1"/>
  <c r="O106" i="8"/>
  <c r="F2346" i="2" s="1"/>
  <c r="M106" i="8"/>
  <c r="F1898" i="2" s="1"/>
  <c r="J106" i="8"/>
  <c r="F1226" i="2" s="1"/>
  <c r="H106" i="8"/>
  <c r="F778" i="2" s="1"/>
  <c r="F106" i="8"/>
  <c r="F330" i="2" s="1"/>
  <c r="AV105" i="8"/>
  <c r="F9737" i="2" s="1"/>
  <c r="AT105" i="8"/>
  <c r="F9289" i="2" s="1"/>
  <c r="AR105" i="8"/>
  <c r="F8841" i="2" s="1"/>
  <c r="AP105" i="8"/>
  <c r="F8393" i="2" s="1"/>
  <c r="AN105" i="8"/>
  <c r="F7945" i="2" s="1"/>
  <c r="AJ105" i="8"/>
  <c r="F7049" i="2" s="1"/>
  <c r="AI105" i="8"/>
  <c r="F6825" i="2" s="1"/>
  <c r="AG105" i="8"/>
  <c r="F6377" i="2" s="1"/>
  <c r="AC105" i="8"/>
  <c r="F5481" i="2" s="1"/>
  <c r="AB105" i="8"/>
  <c r="F5257" i="2" s="1"/>
  <c r="AA105" i="8"/>
  <c r="F5033" i="2" s="1"/>
  <c r="Y105" i="8"/>
  <c r="F4585" i="2" s="1"/>
  <c r="V105" i="8"/>
  <c r="F3913" i="2" s="1"/>
  <c r="T105" i="8"/>
  <c r="F3465" i="2" s="1"/>
  <c r="S105" i="8"/>
  <c r="F3241" i="2" s="1"/>
  <c r="P105" i="8"/>
  <c r="F2569" i="2" s="1"/>
  <c r="O105" i="8"/>
  <c r="F2345" i="2" s="1"/>
  <c r="M105" i="8"/>
  <c r="F1897" i="2" s="1"/>
  <c r="J105" i="8"/>
  <c r="F1225" i="2" s="1"/>
  <c r="H105" i="8"/>
  <c r="F777" i="2" s="1"/>
  <c r="F105" i="8"/>
  <c r="F329" i="2" s="1"/>
  <c r="AV104" i="8"/>
  <c r="F9736" i="2" s="1"/>
  <c r="AT104" i="8"/>
  <c r="F9288" i="2" s="1"/>
  <c r="AR104" i="8"/>
  <c r="F8840" i="2" s="1"/>
  <c r="AP104" i="8"/>
  <c r="F8392" i="2" s="1"/>
  <c r="AN104" i="8"/>
  <c r="F7944" i="2" s="1"/>
  <c r="AJ104" i="8"/>
  <c r="F7048" i="2" s="1"/>
  <c r="AI104" i="8"/>
  <c r="F6824" i="2" s="1"/>
  <c r="AG104" i="8"/>
  <c r="F6376" i="2" s="1"/>
  <c r="AC104" i="8"/>
  <c r="F5480" i="2" s="1"/>
  <c r="AB104" i="8"/>
  <c r="F5256" i="2" s="1"/>
  <c r="AA104" i="8"/>
  <c r="F5032" i="2" s="1"/>
  <c r="Y104" i="8"/>
  <c r="F4584" i="2" s="1"/>
  <c r="V104" i="8"/>
  <c r="F3912" i="2" s="1"/>
  <c r="T104" i="8"/>
  <c r="F3464" i="2" s="1"/>
  <c r="S104" i="8"/>
  <c r="F3240" i="2" s="1"/>
  <c r="P104" i="8"/>
  <c r="F2568" i="2" s="1"/>
  <c r="O104" i="8"/>
  <c r="F2344" i="2" s="1"/>
  <c r="M104" i="8"/>
  <c r="F1896" i="2" s="1"/>
  <c r="J104" i="8"/>
  <c r="F1224" i="2" s="1"/>
  <c r="H104" i="8"/>
  <c r="F776" i="2" s="1"/>
  <c r="F104" i="8"/>
  <c r="F328" i="2" s="1"/>
  <c r="AV103" i="8"/>
  <c r="F9735" i="2" s="1"/>
  <c r="AT103" i="8"/>
  <c r="F9287" i="2" s="1"/>
  <c r="AR103" i="8"/>
  <c r="F8839" i="2" s="1"/>
  <c r="AP103" i="8"/>
  <c r="F8391" i="2" s="1"/>
  <c r="AN103" i="8"/>
  <c r="F7943" i="2" s="1"/>
  <c r="AJ103" i="8"/>
  <c r="F7047" i="2" s="1"/>
  <c r="AI103" i="8"/>
  <c r="F6823" i="2" s="1"/>
  <c r="AG103" i="8"/>
  <c r="F6375" i="2" s="1"/>
  <c r="AC103" i="8"/>
  <c r="F5479" i="2" s="1"/>
  <c r="AB103" i="8"/>
  <c r="F5255" i="2" s="1"/>
  <c r="AA103" i="8"/>
  <c r="F5031" i="2" s="1"/>
  <c r="Y103" i="8"/>
  <c r="F4583" i="2" s="1"/>
  <c r="V103" i="8"/>
  <c r="F3911" i="2" s="1"/>
  <c r="T103" i="8"/>
  <c r="F3463" i="2" s="1"/>
  <c r="S103" i="8"/>
  <c r="F3239" i="2" s="1"/>
  <c r="P103" i="8"/>
  <c r="F2567" i="2" s="1"/>
  <c r="O103" i="8"/>
  <c r="F2343" i="2" s="1"/>
  <c r="M103" i="8"/>
  <c r="F1895" i="2" s="1"/>
  <c r="J103" i="8"/>
  <c r="F1223" i="2" s="1"/>
  <c r="H103" i="8"/>
  <c r="F775" i="2" s="1"/>
  <c r="F103" i="8"/>
  <c r="F327" i="2" s="1"/>
  <c r="AV102" i="8"/>
  <c r="F9734" i="2" s="1"/>
  <c r="AT102" i="8"/>
  <c r="F9286" i="2" s="1"/>
  <c r="AR102" i="8"/>
  <c r="F8838" i="2" s="1"/>
  <c r="AP102" i="8"/>
  <c r="F8390" i="2" s="1"/>
  <c r="AN102" i="8"/>
  <c r="F7942" i="2" s="1"/>
  <c r="AJ102" i="8"/>
  <c r="F7046" i="2" s="1"/>
  <c r="AI102" i="8"/>
  <c r="F6822" i="2" s="1"/>
  <c r="AG102" i="8"/>
  <c r="F6374" i="2" s="1"/>
  <c r="AC102" i="8"/>
  <c r="F5478" i="2" s="1"/>
  <c r="AB102" i="8"/>
  <c r="F5254" i="2" s="1"/>
  <c r="AA102" i="8"/>
  <c r="F5030" i="2" s="1"/>
  <c r="Y102" i="8"/>
  <c r="F4582" i="2" s="1"/>
  <c r="V102" i="8"/>
  <c r="F3910" i="2" s="1"/>
  <c r="T102" i="8"/>
  <c r="F3462" i="2" s="1"/>
  <c r="S102" i="8"/>
  <c r="F3238" i="2" s="1"/>
  <c r="P102" i="8"/>
  <c r="F2566" i="2" s="1"/>
  <c r="O102" i="8"/>
  <c r="F2342" i="2" s="1"/>
  <c r="M102" i="8"/>
  <c r="F1894" i="2" s="1"/>
  <c r="J102" i="8"/>
  <c r="F1222" i="2" s="1"/>
  <c r="H102" i="8"/>
  <c r="F774" i="2" s="1"/>
  <c r="F102" i="8"/>
  <c r="F326" i="2" s="1"/>
  <c r="AV101" i="8"/>
  <c r="F9733" i="2" s="1"/>
  <c r="AT101" i="8"/>
  <c r="F9285" i="2" s="1"/>
  <c r="AR101" i="8"/>
  <c r="F8837" i="2" s="1"/>
  <c r="AP101" i="8"/>
  <c r="F8389" i="2" s="1"/>
  <c r="AN101" i="8"/>
  <c r="F7941" i="2" s="1"/>
  <c r="AJ101" i="8"/>
  <c r="F7045" i="2" s="1"/>
  <c r="AI101" i="8"/>
  <c r="F6821" i="2" s="1"/>
  <c r="AG101" i="8"/>
  <c r="F6373" i="2" s="1"/>
  <c r="AC101" i="8"/>
  <c r="F5477" i="2" s="1"/>
  <c r="AB101" i="8"/>
  <c r="F5253" i="2" s="1"/>
  <c r="AA101" i="8"/>
  <c r="F5029" i="2" s="1"/>
  <c r="Y101" i="8"/>
  <c r="F4581" i="2" s="1"/>
  <c r="V101" i="8"/>
  <c r="F3909" i="2" s="1"/>
  <c r="T101" i="8"/>
  <c r="F3461" i="2" s="1"/>
  <c r="S101" i="8"/>
  <c r="F3237" i="2" s="1"/>
  <c r="P101" i="8"/>
  <c r="F2565" i="2" s="1"/>
  <c r="O101" i="8"/>
  <c r="F2341" i="2" s="1"/>
  <c r="M101" i="8"/>
  <c r="F1893" i="2" s="1"/>
  <c r="J101" i="8"/>
  <c r="F1221" i="2" s="1"/>
  <c r="H101" i="8"/>
  <c r="F773" i="2" s="1"/>
  <c r="F101" i="8"/>
  <c r="F325" i="2" s="1"/>
  <c r="AV100" i="8"/>
  <c r="F9732" i="2" s="1"/>
  <c r="AT100" i="8"/>
  <c r="F9284" i="2" s="1"/>
  <c r="AR100" i="8"/>
  <c r="F8836" i="2" s="1"/>
  <c r="AP100" i="8"/>
  <c r="F8388" i="2" s="1"/>
  <c r="AN100" i="8"/>
  <c r="F7940" i="2" s="1"/>
  <c r="AJ100" i="8"/>
  <c r="F7044" i="2" s="1"/>
  <c r="AI100" i="8"/>
  <c r="F6820" i="2" s="1"/>
  <c r="AG100" i="8"/>
  <c r="F6372" i="2" s="1"/>
  <c r="AC100" i="8"/>
  <c r="F5476" i="2" s="1"/>
  <c r="AB100" i="8"/>
  <c r="F5252" i="2" s="1"/>
  <c r="AA100" i="8"/>
  <c r="F5028" i="2" s="1"/>
  <c r="Y100" i="8"/>
  <c r="F4580" i="2" s="1"/>
  <c r="V100" i="8"/>
  <c r="F3908" i="2" s="1"/>
  <c r="T100" i="8"/>
  <c r="F3460" i="2" s="1"/>
  <c r="S100" i="8"/>
  <c r="F3236" i="2" s="1"/>
  <c r="P100" i="8"/>
  <c r="F2564" i="2" s="1"/>
  <c r="O100" i="8"/>
  <c r="F2340" i="2" s="1"/>
  <c r="M100" i="8"/>
  <c r="F1892" i="2" s="1"/>
  <c r="J100" i="8"/>
  <c r="F1220" i="2" s="1"/>
  <c r="H100" i="8"/>
  <c r="F772" i="2" s="1"/>
  <c r="F100" i="8"/>
  <c r="F324" i="2" s="1"/>
  <c r="AV99" i="8"/>
  <c r="F9731" i="2" s="1"/>
  <c r="AT99" i="8"/>
  <c r="F9283" i="2" s="1"/>
  <c r="AR99" i="8"/>
  <c r="F8835" i="2" s="1"/>
  <c r="AP99" i="8"/>
  <c r="F8387" i="2" s="1"/>
  <c r="AN99" i="8"/>
  <c r="F7939" i="2" s="1"/>
  <c r="AJ99" i="8"/>
  <c r="F7043" i="2" s="1"/>
  <c r="AI99" i="8"/>
  <c r="F6819" i="2" s="1"/>
  <c r="AG99" i="8"/>
  <c r="F6371" i="2" s="1"/>
  <c r="AC99" i="8"/>
  <c r="F5475" i="2" s="1"/>
  <c r="AB99" i="8"/>
  <c r="F5251" i="2" s="1"/>
  <c r="AA99" i="8"/>
  <c r="F5027" i="2" s="1"/>
  <c r="Y99" i="8"/>
  <c r="F4579" i="2" s="1"/>
  <c r="V99" i="8"/>
  <c r="F3907" i="2" s="1"/>
  <c r="T99" i="8"/>
  <c r="F3459" i="2" s="1"/>
  <c r="S99" i="8"/>
  <c r="F3235" i="2" s="1"/>
  <c r="P99" i="8"/>
  <c r="F2563" i="2" s="1"/>
  <c r="O99" i="8"/>
  <c r="F2339" i="2" s="1"/>
  <c r="M99" i="8"/>
  <c r="F1891" i="2" s="1"/>
  <c r="J99" i="8"/>
  <c r="F1219" i="2" s="1"/>
  <c r="H99" i="8"/>
  <c r="F771" i="2" s="1"/>
  <c r="F99" i="8"/>
  <c r="F323" i="2" s="1"/>
  <c r="AV98" i="8"/>
  <c r="F9730" i="2" s="1"/>
  <c r="AT98" i="8"/>
  <c r="F9282" i="2" s="1"/>
  <c r="AR98" i="8"/>
  <c r="F8834" i="2" s="1"/>
  <c r="AP98" i="8"/>
  <c r="F8386" i="2" s="1"/>
  <c r="AN98" i="8"/>
  <c r="F7938" i="2" s="1"/>
  <c r="AJ98" i="8"/>
  <c r="F7042" i="2" s="1"/>
  <c r="AI98" i="8"/>
  <c r="F6818" i="2" s="1"/>
  <c r="AG98" i="8"/>
  <c r="F6370" i="2" s="1"/>
  <c r="AC98" i="8"/>
  <c r="F5474" i="2" s="1"/>
  <c r="AB98" i="8"/>
  <c r="F5250" i="2" s="1"/>
  <c r="AA98" i="8"/>
  <c r="F5026" i="2" s="1"/>
  <c r="Y98" i="8"/>
  <c r="F4578" i="2" s="1"/>
  <c r="V98" i="8"/>
  <c r="F3906" i="2" s="1"/>
  <c r="T98" i="8"/>
  <c r="F3458" i="2" s="1"/>
  <c r="S98" i="8"/>
  <c r="F3234" i="2" s="1"/>
  <c r="P98" i="8"/>
  <c r="F2562" i="2" s="1"/>
  <c r="O98" i="8"/>
  <c r="F2338" i="2" s="1"/>
  <c r="M98" i="8"/>
  <c r="F1890" i="2" s="1"/>
  <c r="J98" i="8"/>
  <c r="F1218" i="2" s="1"/>
  <c r="H98" i="8"/>
  <c r="F770" i="2" s="1"/>
  <c r="F98" i="8"/>
  <c r="F322" i="2" s="1"/>
  <c r="AV97" i="8"/>
  <c r="F9729" i="2" s="1"/>
  <c r="AT97" i="8"/>
  <c r="F9281" i="2" s="1"/>
  <c r="AR97" i="8"/>
  <c r="F8833" i="2" s="1"/>
  <c r="AP97" i="8"/>
  <c r="F8385" i="2" s="1"/>
  <c r="AN97" i="8"/>
  <c r="F7937" i="2" s="1"/>
  <c r="AJ97" i="8"/>
  <c r="F7041" i="2" s="1"/>
  <c r="AI97" i="8"/>
  <c r="F6817" i="2" s="1"/>
  <c r="AG97" i="8"/>
  <c r="F6369" i="2" s="1"/>
  <c r="AC97" i="8"/>
  <c r="F5473" i="2" s="1"/>
  <c r="AB97" i="8"/>
  <c r="F5249" i="2" s="1"/>
  <c r="AA97" i="8"/>
  <c r="F5025" i="2" s="1"/>
  <c r="Y97" i="8"/>
  <c r="F4577" i="2" s="1"/>
  <c r="V97" i="8"/>
  <c r="F3905" i="2" s="1"/>
  <c r="T97" i="8"/>
  <c r="F3457" i="2" s="1"/>
  <c r="S97" i="8"/>
  <c r="F3233" i="2" s="1"/>
  <c r="P97" i="8"/>
  <c r="F2561" i="2" s="1"/>
  <c r="O97" i="8"/>
  <c r="F2337" i="2" s="1"/>
  <c r="M97" i="8"/>
  <c r="F1889" i="2" s="1"/>
  <c r="J97" i="8"/>
  <c r="F1217" i="2" s="1"/>
  <c r="H97" i="8"/>
  <c r="F769" i="2" s="1"/>
  <c r="F97" i="8"/>
  <c r="F321" i="2" s="1"/>
  <c r="AV96" i="8"/>
  <c r="F9728" i="2" s="1"/>
  <c r="AT96" i="8"/>
  <c r="F9280" i="2" s="1"/>
  <c r="AR96" i="8"/>
  <c r="F8832" i="2" s="1"/>
  <c r="AP96" i="8"/>
  <c r="F8384" i="2" s="1"/>
  <c r="AN96" i="8"/>
  <c r="F7936" i="2" s="1"/>
  <c r="AJ96" i="8"/>
  <c r="F7040" i="2" s="1"/>
  <c r="AI96" i="8"/>
  <c r="F6816" i="2" s="1"/>
  <c r="AG96" i="8"/>
  <c r="F6368" i="2" s="1"/>
  <c r="AC96" i="8"/>
  <c r="F5472" i="2" s="1"/>
  <c r="AB96" i="8"/>
  <c r="F5248" i="2" s="1"/>
  <c r="AA96" i="8"/>
  <c r="F5024" i="2" s="1"/>
  <c r="Y96" i="8"/>
  <c r="F4576" i="2" s="1"/>
  <c r="V96" i="8"/>
  <c r="F3904" i="2" s="1"/>
  <c r="T96" i="8"/>
  <c r="F3456" i="2" s="1"/>
  <c r="S96" i="8"/>
  <c r="F3232" i="2" s="1"/>
  <c r="P96" i="8"/>
  <c r="F2560" i="2" s="1"/>
  <c r="O96" i="8"/>
  <c r="F2336" i="2" s="1"/>
  <c r="M96" i="8"/>
  <c r="F1888" i="2" s="1"/>
  <c r="J96" i="8"/>
  <c r="F1216" i="2" s="1"/>
  <c r="H96" i="8"/>
  <c r="F768" i="2" s="1"/>
  <c r="F96" i="8"/>
  <c r="F320" i="2" s="1"/>
  <c r="AV95" i="8"/>
  <c r="F9727" i="2" s="1"/>
  <c r="AT95" i="8"/>
  <c r="F9279" i="2" s="1"/>
  <c r="AR95" i="8"/>
  <c r="F8831" i="2" s="1"/>
  <c r="AP95" i="8"/>
  <c r="F8383" i="2" s="1"/>
  <c r="AN95" i="8"/>
  <c r="F7935" i="2" s="1"/>
  <c r="AJ95" i="8"/>
  <c r="F7039" i="2" s="1"/>
  <c r="AI95" i="8"/>
  <c r="F6815" i="2" s="1"/>
  <c r="AG95" i="8"/>
  <c r="F6367" i="2" s="1"/>
  <c r="AC95" i="8"/>
  <c r="F5471" i="2" s="1"/>
  <c r="AB95" i="8"/>
  <c r="F5247" i="2" s="1"/>
  <c r="AA95" i="8"/>
  <c r="F5023" i="2" s="1"/>
  <c r="Y95" i="8"/>
  <c r="F4575" i="2" s="1"/>
  <c r="V95" i="8"/>
  <c r="F3903" i="2" s="1"/>
  <c r="T95" i="8"/>
  <c r="F3455" i="2" s="1"/>
  <c r="S95" i="8"/>
  <c r="F3231" i="2" s="1"/>
  <c r="P95" i="8"/>
  <c r="F2559" i="2" s="1"/>
  <c r="O95" i="8"/>
  <c r="F2335" i="2" s="1"/>
  <c r="M95" i="8"/>
  <c r="F1887" i="2" s="1"/>
  <c r="J95" i="8"/>
  <c r="F1215" i="2" s="1"/>
  <c r="H95" i="8"/>
  <c r="F767" i="2" s="1"/>
  <c r="F95" i="8"/>
  <c r="F319" i="2" s="1"/>
  <c r="AV94" i="8"/>
  <c r="F9726" i="2" s="1"/>
  <c r="AT94" i="8"/>
  <c r="F9278" i="2" s="1"/>
  <c r="AR94" i="8"/>
  <c r="F8830" i="2" s="1"/>
  <c r="AP94" i="8"/>
  <c r="F8382" i="2" s="1"/>
  <c r="AN94" i="8"/>
  <c r="F7934" i="2" s="1"/>
  <c r="AJ94" i="8"/>
  <c r="F7038" i="2" s="1"/>
  <c r="AI94" i="8"/>
  <c r="F6814" i="2" s="1"/>
  <c r="AG94" i="8"/>
  <c r="F6366" i="2" s="1"/>
  <c r="AC94" i="8"/>
  <c r="F5470" i="2" s="1"/>
  <c r="AB94" i="8"/>
  <c r="F5246" i="2" s="1"/>
  <c r="AA94" i="8"/>
  <c r="F5022" i="2" s="1"/>
  <c r="Y94" i="8"/>
  <c r="F4574" i="2" s="1"/>
  <c r="V94" i="8"/>
  <c r="F3902" i="2" s="1"/>
  <c r="T94" i="8"/>
  <c r="F3454" i="2" s="1"/>
  <c r="S94" i="8"/>
  <c r="F3230" i="2" s="1"/>
  <c r="P94" i="8"/>
  <c r="F2558" i="2" s="1"/>
  <c r="O94" i="8"/>
  <c r="F2334" i="2" s="1"/>
  <c r="M94" i="8"/>
  <c r="F1886" i="2" s="1"/>
  <c r="J94" i="8"/>
  <c r="F1214" i="2" s="1"/>
  <c r="H94" i="8"/>
  <c r="F766" i="2" s="1"/>
  <c r="F94" i="8"/>
  <c r="F318" i="2" s="1"/>
  <c r="AV93" i="8"/>
  <c r="F9725" i="2" s="1"/>
  <c r="AT93" i="8"/>
  <c r="F9277" i="2" s="1"/>
  <c r="AR93" i="8"/>
  <c r="F8829" i="2" s="1"/>
  <c r="AP93" i="8"/>
  <c r="F8381" i="2" s="1"/>
  <c r="AN93" i="8"/>
  <c r="F7933" i="2" s="1"/>
  <c r="AJ93" i="8"/>
  <c r="F7037" i="2" s="1"/>
  <c r="AI93" i="8"/>
  <c r="F6813" i="2" s="1"/>
  <c r="AG93" i="8"/>
  <c r="F6365" i="2" s="1"/>
  <c r="AC93" i="8"/>
  <c r="F5469" i="2" s="1"/>
  <c r="AB93" i="8"/>
  <c r="F5245" i="2" s="1"/>
  <c r="AA93" i="8"/>
  <c r="F5021" i="2" s="1"/>
  <c r="Y93" i="8"/>
  <c r="F4573" i="2" s="1"/>
  <c r="V93" i="8"/>
  <c r="F3901" i="2" s="1"/>
  <c r="T93" i="8"/>
  <c r="F3453" i="2" s="1"/>
  <c r="S93" i="8"/>
  <c r="F3229" i="2" s="1"/>
  <c r="P93" i="8"/>
  <c r="F2557" i="2" s="1"/>
  <c r="O93" i="8"/>
  <c r="F2333" i="2" s="1"/>
  <c r="M93" i="8"/>
  <c r="F1885" i="2" s="1"/>
  <c r="J93" i="8"/>
  <c r="F1213" i="2" s="1"/>
  <c r="H93" i="8"/>
  <c r="F765" i="2" s="1"/>
  <c r="F93" i="8"/>
  <c r="F317" i="2" s="1"/>
  <c r="AV92" i="8"/>
  <c r="F9724" i="2" s="1"/>
  <c r="AT92" i="8"/>
  <c r="F9276" i="2" s="1"/>
  <c r="AR92" i="8"/>
  <c r="F8828" i="2" s="1"/>
  <c r="AP92" i="8"/>
  <c r="F8380" i="2" s="1"/>
  <c r="AN92" i="8"/>
  <c r="F7932" i="2" s="1"/>
  <c r="AJ92" i="8"/>
  <c r="F7036" i="2" s="1"/>
  <c r="AI92" i="8"/>
  <c r="F6812" i="2" s="1"/>
  <c r="AG92" i="8"/>
  <c r="F6364" i="2" s="1"/>
  <c r="AC92" i="8"/>
  <c r="F5468" i="2" s="1"/>
  <c r="AB92" i="8"/>
  <c r="F5244" i="2" s="1"/>
  <c r="AA92" i="8"/>
  <c r="F5020" i="2" s="1"/>
  <c r="Y92" i="8"/>
  <c r="F4572" i="2" s="1"/>
  <c r="V92" i="8"/>
  <c r="F3900" i="2" s="1"/>
  <c r="T92" i="8"/>
  <c r="F3452" i="2" s="1"/>
  <c r="S92" i="8"/>
  <c r="F3228" i="2" s="1"/>
  <c r="P92" i="8"/>
  <c r="F2556" i="2" s="1"/>
  <c r="O92" i="8"/>
  <c r="F2332" i="2" s="1"/>
  <c r="M92" i="8"/>
  <c r="F1884" i="2" s="1"/>
  <c r="J92" i="8"/>
  <c r="F1212" i="2" s="1"/>
  <c r="H92" i="8"/>
  <c r="F764" i="2" s="1"/>
  <c r="F92" i="8"/>
  <c r="F316" i="2" s="1"/>
  <c r="AV91" i="8"/>
  <c r="F9723" i="2" s="1"/>
  <c r="AT91" i="8"/>
  <c r="F9275" i="2" s="1"/>
  <c r="AR91" i="8"/>
  <c r="F8827" i="2" s="1"/>
  <c r="AP91" i="8"/>
  <c r="F8379" i="2" s="1"/>
  <c r="AN91" i="8"/>
  <c r="F7931" i="2" s="1"/>
  <c r="AJ91" i="8"/>
  <c r="F7035" i="2" s="1"/>
  <c r="AI91" i="8"/>
  <c r="F6811" i="2" s="1"/>
  <c r="AG91" i="8"/>
  <c r="F6363" i="2" s="1"/>
  <c r="AC91" i="8"/>
  <c r="F5467" i="2" s="1"/>
  <c r="AB91" i="8"/>
  <c r="F5243" i="2" s="1"/>
  <c r="AA91" i="8"/>
  <c r="F5019" i="2" s="1"/>
  <c r="Y91" i="8"/>
  <c r="F4571" i="2" s="1"/>
  <c r="V91" i="8"/>
  <c r="F3899" i="2" s="1"/>
  <c r="T91" i="8"/>
  <c r="F3451" i="2" s="1"/>
  <c r="S91" i="8"/>
  <c r="F3227" i="2" s="1"/>
  <c r="P91" i="8"/>
  <c r="F2555" i="2" s="1"/>
  <c r="O91" i="8"/>
  <c r="F2331" i="2" s="1"/>
  <c r="M91" i="8"/>
  <c r="F1883" i="2" s="1"/>
  <c r="J91" i="8"/>
  <c r="F1211" i="2" s="1"/>
  <c r="H91" i="8"/>
  <c r="F763" i="2" s="1"/>
  <c r="F91" i="8"/>
  <c r="F315" i="2" s="1"/>
  <c r="AV90" i="8"/>
  <c r="F9722" i="2" s="1"/>
  <c r="AT90" i="8"/>
  <c r="F9274" i="2" s="1"/>
  <c r="AR90" i="8"/>
  <c r="F8826" i="2" s="1"/>
  <c r="AP90" i="8"/>
  <c r="F8378" i="2" s="1"/>
  <c r="AN90" i="8"/>
  <c r="F7930" i="2" s="1"/>
  <c r="AJ90" i="8"/>
  <c r="F7034" i="2" s="1"/>
  <c r="AI90" i="8"/>
  <c r="F6810" i="2" s="1"/>
  <c r="AG90" i="8"/>
  <c r="F6362" i="2" s="1"/>
  <c r="AC90" i="8"/>
  <c r="F5466" i="2" s="1"/>
  <c r="AB90" i="8"/>
  <c r="F5242" i="2" s="1"/>
  <c r="AA90" i="8"/>
  <c r="F5018" i="2" s="1"/>
  <c r="Y90" i="8"/>
  <c r="F4570" i="2" s="1"/>
  <c r="V90" i="8"/>
  <c r="F3898" i="2" s="1"/>
  <c r="T90" i="8"/>
  <c r="F3450" i="2" s="1"/>
  <c r="S90" i="8"/>
  <c r="F3226" i="2" s="1"/>
  <c r="P90" i="8"/>
  <c r="F2554" i="2" s="1"/>
  <c r="O90" i="8"/>
  <c r="F2330" i="2" s="1"/>
  <c r="M90" i="8"/>
  <c r="F1882" i="2" s="1"/>
  <c r="J90" i="8"/>
  <c r="F1210" i="2" s="1"/>
  <c r="H90" i="8"/>
  <c r="F762" i="2" s="1"/>
  <c r="F90" i="8"/>
  <c r="F314" i="2" s="1"/>
  <c r="AV89" i="8"/>
  <c r="F9721" i="2" s="1"/>
  <c r="AT89" i="8"/>
  <c r="F9273" i="2" s="1"/>
  <c r="AR89" i="8"/>
  <c r="F8825" i="2" s="1"/>
  <c r="AP89" i="8"/>
  <c r="F8377" i="2" s="1"/>
  <c r="AN89" i="8"/>
  <c r="F7929" i="2" s="1"/>
  <c r="AJ89" i="8"/>
  <c r="F7033" i="2" s="1"/>
  <c r="AI89" i="8"/>
  <c r="F6809" i="2" s="1"/>
  <c r="AG89" i="8"/>
  <c r="F6361" i="2" s="1"/>
  <c r="AC89" i="8"/>
  <c r="F5465" i="2" s="1"/>
  <c r="AB89" i="8"/>
  <c r="F5241" i="2" s="1"/>
  <c r="AA89" i="8"/>
  <c r="F5017" i="2" s="1"/>
  <c r="Y89" i="8"/>
  <c r="F4569" i="2" s="1"/>
  <c r="V89" i="8"/>
  <c r="F3897" i="2" s="1"/>
  <c r="T89" i="8"/>
  <c r="F3449" i="2" s="1"/>
  <c r="S89" i="8"/>
  <c r="F3225" i="2" s="1"/>
  <c r="P89" i="8"/>
  <c r="F2553" i="2" s="1"/>
  <c r="O89" i="8"/>
  <c r="F2329" i="2" s="1"/>
  <c r="M89" i="8"/>
  <c r="F1881" i="2" s="1"/>
  <c r="J89" i="8"/>
  <c r="F1209" i="2" s="1"/>
  <c r="H89" i="8"/>
  <c r="F761" i="2" s="1"/>
  <c r="F89" i="8"/>
  <c r="F313" i="2" s="1"/>
  <c r="AV88" i="8"/>
  <c r="F9720" i="2" s="1"/>
  <c r="AT88" i="8"/>
  <c r="F9272" i="2" s="1"/>
  <c r="AR88" i="8"/>
  <c r="F8824" i="2" s="1"/>
  <c r="AP88" i="8"/>
  <c r="F8376" i="2" s="1"/>
  <c r="AN88" i="8"/>
  <c r="F7928" i="2" s="1"/>
  <c r="AJ88" i="8"/>
  <c r="F7032" i="2" s="1"/>
  <c r="AI88" i="8"/>
  <c r="F6808" i="2" s="1"/>
  <c r="AG88" i="8"/>
  <c r="F6360" i="2" s="1"/>
  <c r="AC88" i="8"/>
  <c r="F5464" i="2" s="1"/>
  <c r="AB88" i="8"/>
  <c r="F5240" i="2" s="1"/>
  <c r="AA88" i="8"/>
  <c r="F5016" i="2" s="1"/>
  <c r="Y88" i="8"/>
  <c r="F4568" i="2" s="1"/>
  <c r="V88" i="8"/>
  <c r="F3896" i="2" s="1"/>
  <c r="T88" i="8"/>
  <c r="F3448" i="2" s="1"/>
  <c r="S88" i="8"/>
  <c r="F3224" i="2" s="1"/>
  <c r="P88" i="8"/>
  <c r="F2552" i="2" s="1"/>
  <c r="O88" i="8"/>
  <c r="F2328" i="2" s="1"/>
  <c r="M88" i="8"/>
  <c r="F1880" i="2" s="1"/>
  <c r="J88" i="8"/>
  <c r="F1208" i="2" s="1"/>
  <c r="H88" i="8"/>
  <c r="F760" i="2" s="1"/>
  <c r="F88" i="8"/>
  <c r="F312" i="2" s="1"/>
  <c r="AV87" i="8"/>
  <c r="F9719" i="2" s="1"/>
  <c r="AT87" i="8"/>
  <c r="F9271" i="2" s="1"/>
  <c r="AR87" i="8"/>
  <c r="F8823" i="2" s="1"/>
  <c r="AP87" i="8"/>
  <c r="F8375" i="2" s="1"/>
  <c r="AN87" i="8"/>
  <c r="F7927" i="2" s="1"/>
  <c r="AJ87" i="8"/>
  <c r="F7031" i="2" s="1"/>
  <c r="AI87" i="8"/>
  <c r="F6807" i="2" s="1"/>
  <c r="AG87" i="8"/>
  <c r="F6359" i="2" s="1"/>
  <c r="AC87" i="8"/>
  <c r="F5463" i="2" s="1"/>
  <c r="AB87" i="8"/>
  <c r="F5239" i="2" s="1"/>
  <c r="AA87" i="8"/>
  <c r="F5015" i="2" s="1"/>
  <c r="Y87" i="8"/>
  <c r="F4567" i="2" s="1"/>
  <c r="V87" i="8"/>
  <c r="F3895" i="2" s="1"/>
  <c r="T87" i="8"/>
  <c r="F3447" i="2" s="1"/>
  <c r="S87" i="8"/>
  <c r="F3223" i="2" s="1"/>
  <c r="P87" i="8"/>
  <c r="F2551" i="2" s="1"/>
  <c r="O87" i="8"/>
  <c r="F2327" i="2" s="1"/>
  <c r="M87" i="8"/>
  <c r="F1879" i="2" s="1"/>
  <c r="J87" i="8"/>
  <c r="F1207" i="2" s="1"/>
  <c r="H87" i="8"/>
  <c r="F759" i="2" s="1"/>
  <c r="F87" i="8"/>
  <c r="F311" i="2" s="1"/>
  <c r="AV86" i="8"/>
  <c r="F9718" i="2" s="1"/>
  <c r="AT86" i="8"/>
  <c r="F9270" i="2" s="1"/>
  <c r="AR86" i="8"/>
  <c r="F8822" i="2" s="1"/>
  <c r="AP86" i="8"/>
  <c r="F8374" i="2" s="1"/>
  <c r="AN86" i="8"/>
  <c r="F7926" i="2" s="1"/>
  <c r="AJ86" i="8"/>
  <c r="F7030" i="2" s="1"/>
  <c r="AI86" i="8"/>
  <c r="F6806" i="2" s="1"/>
  <c r="AG86" i="8"/>
  <c r="F6358" i="2" s="1"/>
  <c r="AC86" i="8"/>
  <c r="F5462" i="2" s="1"/>
  <c r="AB86" i="8"/>
  <c r="F5238" i="2" s="1"/>
  <c r="AA86" i="8"/>
  <c r="F5014" i="2" s="1"/>
  <c r="Y86" i="8"/>
  <c r="F4566" i="2" s="1"/>
  <c r="V86" i="8"/>
  <c r="F3894" i="2" s="1"/>
  <c r="T86" i="8"/>
  <c r="F3446" i="2" s="1"/>
  <c r="S86" i="8"/>
  <c r="F3222" i="2" s="1"/>
  <c r="P86" i="8"/>
  <c r="F2550" i="2" s="1"/>
  <c r="O86" i="8"/>
  <c r="F2326" i="2" s="1"/>
  <c r="M86" i="8"/>
  <c r="F1878" i="2" s="1"/>
  <c r="J86" i="8"/>
  <c r="F1206" i="2" s="1"/>
  <c r="H86" i="8"/>
  <c r="F758" i="2" s="1"/>
  <c r="F86" i="8"/>
  <c r="F310" i="2" s="1"/>
  <c r="AV85" i="8"/>
  <c r="F9717" i="2" s="1"/>
  <c r="AT85" i="8"/>
  <c r="F9269" i="2" s="1"/>
  <c r="AR85" i="8"/>
  <c r="F8821" i="2" s="1"/>
  <c r="AP85" i="8"/>
  <c r="F8373" i="2" s="1"/>
  <c r="AN85" i="8"/>
  <c r="F7925" i="2" s="1"/>
  <c r="AJ85" i="8"/>
  <c r="F7029" i="2" s="1"/>
  <c r="AI85" i="8"/>
  <c r="F6805" i="2" s="1"/>
  <c r="AG85" i="8"/>
  <c r="F6357" i="2" s="1"/>
  <c r="AC85" i="8"/>
  <c r="F5461" i="2" s="1"/>
  <c r="AB85" i="8"/>
  <c r="F5237" i="2" s="1"/>
  <c r="AA85" i="8"/>
  <c r="F5013" i="2" s="1"/>
  <c r="Y85" i="8"/>
  <c r="F4565" i="2" s="1"/>
  <c r="V85" i="8"/>
  <c r="F3893" i="2" s="1"/>
  <c r="T85" i="8"/>
  <c r="F3445" i="2" s="1"/>
  <c r="S85" i="8"/>
  <c r="F3221" i="2" s="1"/>
  <c r="P85" i="8"/>
  <c r="F2549" i="2" s="1"/>
  <c r="O85" i="8"/>
  <c r="F2325" i="2" s="1"/>
  <c r="M85" i="8"/>
  <c r="F1877" i="2" s="1"/>
  <c r="J85" i="8"/>
  <c r="F1205" i="2" s="1"/>
  <c r="H85" i="8"/>
  <c r="F757" i="2" s="1"/>
  <c r="F85" i="8"/>
  <c r="F309" i="2" s="1"/>
  <c r="AV84" i="7"/>
  <c r="AT84" i="7"/>
  <c r="AR84" i="7"/>
  <c r="AP84" i="7"/>
  <c r="AN84" i="7"/>
  <c r="AJ84" i="7"/>
  <c r="AI84" i="7"/>
  <c r="AG84" i="7"/>
  <c r="AC84" i="7"/>
  <c r="AB84" i="7"/>
  <c r="AA84" i="7"/>
  <c r="Y84" i="7"/>
  <c r="V84" i="7"/>
  <c r="T84" i="7"/>
  <c r="S84" i="7"/>
  <c r="P84" i="7"/>
  <c r="O84" i="7"/>
  <c r="M84" i="7"/>
  <c r="J84" i="7"/>
  <c r="H84" i="7"/>
  <c r="F84" i="7"/>
  <c r="AV83" i="8"/>
  <c r="F9715" i="2" s="1"/>
  <c r="AT83" i="8"/>
  <c r="F9267" i="2" s="1"/>
  <c r="AR83" i="8"/>
  <c r="F8819" i="2" s="1"/>
  <c r="AP83" i="8"/>
  <c r="F8371" i="2" s="1"/>
  <c r="AN83" i="8"/>
  <c r="F7923" i="2" s="1"/>
  <c r="AJ83" i="8"/>
  <c r="F7027" i="2" s="1"/>
  <c r="AI83" i="8"/>
  <c r="F6803" i="2" s="1"/>
  <c r="AG83" i="8"/>
  <c r="F6355" i="2" s="1"/>
  <c r="AC83" i="8"/>
  <c r="F5459" i="2" s="1"/>
  <c r="AB83" i="8"/>
  <c r="F5235" i="2" s="1"/>
  <c r="AA83" i="8"/>
  <c r="F5011" i="2" s="1"/>
  <c r="Y83" i="8"/>
  <c r="F4563" i="2" s="1"/>
  <c r="V83" i="8"/>
  <c r="F3891" i="2" s="1"/>
  <c r="T83" i="8"/>
  <c r="F3443" i="2" s="1"/>
  <c r="S83" i="8"/>
  <c r="F3219" i="2" s="1"/>
  <c r="P83" i="8"/>
  <c r="F2547" i="2" s="1"/>
  <c r="O83" i="8"/>
  <c r="F2323" i="2" s="1"/>
  <c r="M83" i="8"/>
  <c r="F1875" i="2" s="1"/>
  <c r="J83" i="8"/>
  <c r="F1203" i="2" s="1"/>
  <c r="H83" i="8"/>
  <c r="F755" i="2" s="1"/>
  <c r="F83" i="8"/>
  <c r="F307" i="2" s="1"/>
  <c r="AV82" i="8"/>
  <c r="F9714" i="2" s="1"/>
  <c r="AT82" i="8"/>
  <c r="F9266" i="2" s="1"/>
  <c r="AR82" i="8"/>
  <c r="F8818" i="2" s="1"/>
  <c r="AP82" i="8"/>
  <c r="F8370" i="2" s="1"/>
  <c r="AN82" i="8"/>
  <c r="F7922" i="2" s="1"/>
  <c r="AJ82" i="8"/>
  <c r="F7026" i="2" s="1"/>
  <c r="AI82" i="8"/>
  <c r="F6802" i="2" s="1"/>
  <c r="AG82" i="8"/>
  <c r="F6354" i="2" s="1"/>
  <c r="AC82" i="8"/>
  <c r="F5458" i="2" s="1"/>
  <c r="AB82" i="8"/>
  <c r="F5234" i="2" s="1"/>
  <c r="AA82" i="8"/>
  <c r="F5010" i="2" s="1"/>
  <c r="Y82" i="8"/>
  <c r="F4562" i="2" s="1"/>
  <c r="V82" i="8"/>
  <c r="F3890" i="2" s="1"/>
  <c r="T82" i="8"/>
  <c r="F3442" i="2" s="1"/>
  <c r="S82" i="8"/>
  <c r="F3218" i="2" s="1"/>
  <c r="P82" i="8"/>
  <c r="F2546" i="2" s="1"/>
  <c r="O82" i="8"/>
  <c r="F2322" i="2" s="1"/>
  <c r="M82" i="8"/>
  <c r="F1874" i="2" s="1"/>
  <c r="J82" i="8"/>
  <c r="F1202" i="2" s="1"/>
  <c r="H82" i="8"/>
  <c r="F754" i="2" s="1"/>
  <c r="F82" i="8"/>
  <c r="F306" i="2" s="1"/>
  <c r="AV81" i="8"/>
  <c r="F9713" i="2" s="1"/>
  <c r="AT81" i="8"/>
  <c r="F9265" i="2" s="1"/>
  <c r="AR81" i="8"/>
  <c r="F8817" i="2" s="1"/>
  <c r="AP81" i="8"/>
  <c r="F8369" i="2" s="1"/>
  <c r="AN81" i="8"/>
  <c r="F7921" i="2" s="1"/>
  <c r="AJ81" i="8"/>
  <c r="F7025" i="2" s="1"/>
  <c r="AI81" i="8"/>
  <c r="F6801" i="2" s="1"/>
  <c r="AG81" i="8"/>
  <c r="F6353" i="2" s="1"/>
  <c r="AC81" i="8"/>
  <c r="F5457" i="2" s="1"/>
  <c r="AB81" i="8"/>
  <c r="F5233" i="2" s="1"/>
  <c r="AA81" i="8"/>
  <c r="F5009" i="2" s="1"/>
  <c r="Y81" i="8"/>
  <c r="F4561" i="2" s="1"/>
  <c r="V81" i="8"/>
  <c r="F3889" i="2" s="1"/>
  <c r="T81" i="8"/>
  <c r="F3441" i="2" s="1"/>
  <c r="S81" i="8"/>
  <c r="F3217" i="2" s="1"/>
  <c r="P81" i="8"/>
  <c r="F2545" i="2" s="1"/>
  <c r="O81" i="8"/>
  <c r="F2321" i="2" s="1"/>
  <c r="M81" i="8"/>
  <c r="F1873" i="2" s="1"/>
  <c r="J81" i="8"/>
  <c r="F1201" i="2" s="1"/>
  <c r="H81" i="8"/>
  <c r="F753" i="2" s="1"/>
  <c r="F81" i="8"/>
  <c r="F305" i="2" s="1"/>
  <c r="AV80" i="8"/>
  <c r="F9712" i="2" s="1"/>
  <c r="AT80" i="8"/>
  <c r="F9264" i="2" s="1"/>
  <c r="AR80" i="8"/>
  <c r="F8816" i="2" s="1"/>
  <c r="AP80" i="8"/>
  <c r="F8368" i="2" s="1"/>
  <c r="AN80" i="8"/>
  <c r="F7920" i="2" s="1"/>
  <c r="AJ80" i="8"/>
  <c r="F7024" i="2" s="1"/>
  <c r="AI80" i="8"/>
  <c r="F6800" i="2" s="1"/>
  <c r="AG80" i="8"/>
  <c r="F6352" i="2" s="1"/>
  <c r="AC80" i="8"/>
  <c r="F5456" i="2" s="1"/>
  <c r="AB80" i="8"/>
  <c r="F5232" i="2" s="1"/>
  <c r="AA80" i="8"/>
  <c r="F5008" i="2" s="1"/>
  <c r="Y80" i="8"/>
  <c r="F4560" i="2" s="1"/>
  <c r="V80" i="8"/>
  <c r="F3888" i="2" s="1"/>
  <c r="T80" i="8"/>
  <c r="F3440" i="2" s="1"/>
  <c r="S80" i="8"/>
  <c r="F3216" i="2" s="1"/>
  <c r="P80" i="8"/>
  <c r="F2544" i="2" s="1"/>
  <c r="O80" i="8"/>
  <c r="F2320" i="2" s="1"/>
  <c r="M80" i="8"/>
  <c r="F1872" i="2" s="1"/>
  <c r="J80" i="8"/>
  <c r="F1200" i="2" s="1"/>
  <c r="H80" i="8"/>
  <c r="F752" i="2" s="1"/>
  <c r="F80" i="8"/>
  <c r="F304" i="2" s="1"/>
  <c r="AV79" i="8"/>
  <c r="F9711" i="2" s="1"/>
  <c r="AT79" i="8"/>
  <c r="F9263" i="2" s="1"/>
  <c r="AR79" i="8"/>
  <c r="F8815" i="2" s="1"/>
  <c r="AP79" i="8"/>
  <c r="F8367" i="2" s="1"/>
  <c r="AN79" i="8"/>
  <c r="F7919" i="2" s="1"/>
  <c r="AJ79" i="8"/>
  <c r="F7023" i="2" s="1"/>
  <c r="AI79" i="8"/>
  <c r="F6799" i="2" s="1"/>
  <c r="AG79" i="8"/>
  <c r="F6351" i="2" s="1"/>
  <c r="AC79" i="8"/>
  <c r="F5455" i="2" s="1"/>
  <c r="AB79" i="8"/>
  <c r="F5231" i="2" s="1"/>
  <c r="AA79" i="8"/>
  <c r="F5007" i="2" s="1"/>
  <c r="Y79" i="8"/>
  <c r="F4559" i="2" s="1"/>
  <c r="V79" i="8"/>
  <c r="F3887" i="2" s="1"/>
  <c r="T79" i="8"/>
  <c r="F3439" i="2" s="1"/>
  <c r="S79" i="8"/>
  <c r="F3215" i="2" s="1"/>
  <c r="P79" i="8"/>
  <c r="F2543" i="2" s="1"/>
  <c r="O79" i="8"/>
  <c r="F2319" i="2" s="1"/>
  <c r="M79" i="8"/>
  <c r="F1871" i="2" s="1"/>
  <c r="J79" i="8"/>
  <c r="F1199" i="2" s="1"/>
  <c r="H79" i="8"/>
  <c r="F751" i="2" s="1"/>
  <c r="F79" i="8"/>
  <c r="F303" i="2" s="1"/>
  <c r="AV78" i="8"/>
  <c r="F9710" i="2" s="1"/>
  <c r="AT78" i="8"/>
  <c r="F9262" i="2" s="1"/>
  <c r="AR78" i="8"/>
  <c r="F8814" i="2" s="1"/>
  <c r="AP78" i="8"/>
  <c r="F8366" i="2" s="1"/>
  <c r="AN78" i="8"/>
  <c r="F7918" i="2" s="1"/>
  <c r="AJ78" i="8"/>
  <c r="F7022" i="2" s="1"/>
  <c r="AI78" i="8"/>
  <c r="F6798" i="2" s="1"/>
  <c r="AG78" i="8"/>
  <c r="F6350" i="2" s="1"/>
  <c r="AC78" i="8"/>
  <c r="F5454" i="2" s="1"/>
  <c r="AB78" i="8"/>
  <c r="F5230" i="2" s="1"/>
  <c r="AA78" i="8"/>
  <c r="F5006" i="2" s="1"/>
  <c r="Y78" i="8"/>
  <c r="F4558" i="2" s="1"/>
  <c r="V78" i="8"/>
  <c r="F3886" i="2" s="1"/>
  <c r="T78" i="8"/>
  <c r="F3438" i="2" s="1"/>
  <c r="S78" i="8"/>
  <c r="F3214" i="2" s="1"/>
  <c r="P78" i="8"/>
  <c r="F2542" i="2" s="1"/>
  <c r="O78" i="8"/>
  <c r="F2318" i="2" s="1"/>
  <c r="M78" i="8"/>
  <c r="F1870" i="2" s="1"/>
  <c r="J78" i="8"/>
  <c r="F1198" i="2" s="1"/>
  <c r="H78" i="8"/>
  <c r="F750" i="2" s="1"/>
  <c r="F78" i="8"/>
  <c r="F302" i="2" s="1"/>
  <c r="AV77" i="8"/>
  <c r="F9709" i="2" s="1"/>
  <c r="AT77" i="8"/>
  <c r="F9261" i="2" s="1"/>
  <c r="AR77" i="8"/>
  <c r="F8813" i="2" s="1"/>
  <c r="AP77" i="8"/>
  <c r="F8365" i="2" s="1"/>
  <c r="AN77" i="8"/>
  <c r="F7917" i="2" s="1"/>
  <c r="AJ77" i="8"/>
  <c r="F7021" i="2" s="1"/>
  <c r="AI77" i="8"/>
  <c r="F6797" i="2" s="1"/>
  <c r="AG77" i="8"/>
  <c r="F6349" i="2" s="1"/>
  <c r="AC77" i="8"/>
  <c r="F5453" i="2" s="1"/>
  <c r="AB77" i="8"/>
  <c r="F5229" i="2" s="1"/>
  <c r="AA77" i="8"/>
  <c r="F5005" i="2" s="1"/>
  <c r="Y77" i="8"/>
  <c r="F4557" i="2" s="1"/>
  <c r="V77" i="8"/>
  <c r="F3885" i="2" s="1"/>
  <c r="T77" i="8"/>
  <c r="F3437" i="2" s="1"/>
  <c r="S77" i="8"/>
  <c r="F3213" i="2" s="1"/>
  <c r="P77" i="8"/>
  <c r="F2541" i="2" s="1"/>
  <c r="O77" i="8"/>
  <c r="F2317" i="2" s="1"/>
  <c r="M77" i="8"/>
  <c r="F1869" i="2" s="1"/>
  <c r="J77" i="8"/>
  <c r="F1197" i="2" s="1"/>
  <c r="H77" i="8"/>
  <c r="F749" i="2" s="1"/>
  <c r="F77" i="8"/>
  <c r="F301" i="2" s="1"/>
  <c r="AV76" i="8"/>
  <c r="F9708" i="2" s="1"/>
  <c r="AT76" i="8"/>
  <c r="F9260" i="2" s="1"/>
  <c r="AR76" i="8"/>
  <c r="F8812" i="2" s="1"/>
  <c r="AP76" i="8"/>
  <c r="F8364" i="2" s="1"/>
  <c r="AN76" i="8"/>
  <c r="F7916" i="2" s="1"/>
  <c r="AJ76" i="8"/>
  <c r="F7020" i="2" s="1"/>
  <c r="AI76" i="8"/>
  <c r="F6796" i="2" s="1"/>
  <c r="AG76" i="8"/>
  <c r="F6348" i="2" s="1"/>
  <c r="AC76" i="8"/>
  <c r="F5452" i="2" s="1"/>
  <c r="AB76" i="8"/>
  <c r="F5228" i="2" s="1"/>
  <c r="AA76" i="8"/>
  <c r="F5004" i="2" s="1"/>
  <c r="Y76" i="8"/>
  <c r="F4556" i="2" s="1"/>
  <c r="V76" i="8"/>
  <c r="F3884" i="2" s="1"/>
  <c r="T76" i="8"/>
  <c r="F3436" i="2" s="1"/>
  <c r="S76" i="8"/>
  <c r="F3212" i="2" s="1"/>
  <c r="P76" i="8"/>
  <c r="F2540" i="2" s="1"/>
  <c r="O76" i="8"/>
  <c r="F2316" i="2" s="1"/>
  <c r="M76" i="8"/>
  <c r="F1868" i="2" s="1"/>
  <c r="J76" i="8"/>
  <c r="F1196" i="2" s="1"/>
  <c r="H76" i="8"/>
  <c r="F748" i="2" s="1"/>
  <c r="F76" i="8"/>
  <c r="F300" i="2" s="1"/>
  <c r="AV75" i="8"/>
  <c r="F9707" i="2" s="1"/>
  <c r="AT75" i="8"/>
  <c r="F9259" i="2" s="1"/>
  <c r="AR75" i="8"/>
  <c r="F8811" i="2" s="1"/>
  <c r="AP75" i="8"/>
  <c r="F8363" i="2" s="1"/>
  <c r="AN75" i="8"/>
  <c r="F7915" i="2" s="1"/>
  <c r="AJ75" i="8"/>
  <c r="F7019" i="2" s="1"/>
  <c r="AI75" i="8"/>
  <c r="F6795" i="2" s="1"/>
  <c r="AG75" i="8"/>
  <c r="F6347" i="2" s="1"/>
  <c r="AC75" i="8"/>
  <c r="F5451" i="2" s="1"/>
  <c r="AB75" i="8"/>
  <c r="F5227" i="2" s="1"/>
  <c r="AA75" i="8"/>
  <c r="F5003" i="2" s="1"/>
  <c r="Y75" i="8"/>
  <c r="F4555" i="2" s="1"/>
  <c r="V75" i="8"/>
  <c r="F3883" i="2" s="1"/>
  <c r="T75" i="8"/>
  <c r="F3435" i="2" s="1"/>
  <c r="S75" i="8"/>
  <c r="F3211" i="2" s="1"/>
  <c r="P75" i="8"/>
  <c r="F2539" i="2" s="1"/>
  <c r="O75" i="8"/>
  <c r="F2315" i="2" s="1"/>
  <c r="M75" i="8"/>
  <c r="F1867" i="2" s="1"/>
  <c r="J75" i="8"/>
  <c r="F1195" i="2" s="1"/>
  <c r="H75" i="8"/>
  <c r="F747" i="2" s="1"/>
  <c r="F75" i="8"/>
  <c r="F299" i="2" s="1"/>
  <c r="AV74" i="8"/>
  <c r="F9706" i="2" s="1"/>
  <c r="AT74" i="8"/>
  <c r="F9258" i="2" s="1"/>
  <c r="AR74" i="8"/>
  <c r="F8810" i="2" s="1"/>
  <c r="AP74" i="8"/>
  <c r="F8362" i="2" s="1"/>
  <c r="AN74" i="8"/>
  <c r="F7914" i="2" s="1"/>
  <c r="AJ74" i="8"/>
  <c r="F7018" i="2" s="1"/>
  <c r="AI74" i="8"/>
  <c r="F6794" i="2" s="1"/>
  <c r="AG74" i="8"/>
  <c r="F6346" i="2" s="1"/>
  <c r="AC74" i="8"/>
  <c r="F5450" i="2" s="1"/>
  <c r="AB74" i="8"/>
  <c r="F5226" i="2" s="1"/>
  <c r="AA74" i="8"/>
  <c r="F5002" i="2" s="1"/>
  <c r="Y74" i="8"/>
  <c r="F4554" i="2" s="1"/>
  <c r="V74" i="8"/>
  <c r="F3882" i="2" s="1"/>
  <c r="T74" i="8"/>
  <c r="F3434" i="2" s="1"/>
  <c r="S74" i="8"/>
  <c r="F3210" i="2" s="1"/>
  <c r="P74" i="8"/>
  <c r="F2538" i="2" s="1"/>
  <c r="O74" i="8"/>
  <c r="F2314" i="2" s="1"/>
  <c r="M74" i="8"/>
  <c r="F1866" i="2" s="1"/>
  <c r="J74" i="8"/>
  <c r="F1194" i="2" s="1"/>
  <c r="H74" i="8"/>
  <c r="F746" i="2" s="1"/>
  <c r="F74" i="8"/>
  <c r="F298" i="2" s="1"/>
  <c r="AV73" i="8"/>
  <c r="F9705" i="2" s="1"/>
  <c r="AT73" i="8"/>
  <c r="F9257" i="2" s="1"/>
  <c r="AR73" i="8"/>
  <c r="F8809" i="2" s="1"/>
  <c r="AP73" i="8"/>
  <c r="F8361" i="2" s="1"/>
  <c r="AN73" i="8"/>
  <c r="F7913" i="2" s="1"/>
  <c r="AJ73" i="8"/>
  <c r="F7017" i="2" s="1"/>
  <c r="AI73" i="8"/>
  <c r="F6793" i="2" s="1"/>
  <c r="AG73" i="8"/>
  <c r="F6345" i="2" s="1"/>
  <c r="AC73" i="8"/>
  <c r="F5449" i="2" s="1"/>
  <c r="AB73" i="8"/>
  <c r="F5225" i="2" s="1"/>
  <c r="AA73" i="8"/>
  <c r="F5001" i="2" s="1"/>
  <c r="Y73" i="8"/>
  <c r="F4553" i="2" s="1"/>
  <c r="V73" i="8"/>
  <c r="F3881" i="2" s="1"/>
  <c r="T73" i="8"/>
  <c r="F3433" i="2" s="1"/>
  <c r="S73" i="8"/>
  <c r="F3209" i="2" s="1"/>
  <c r="P73" i="8"/>
  <c r="F2537" i="2" s="1"/>
  <c r="O73" i="8"/>
  <c r="F2313" i="2" s="1"/>
  <c r="M73" i="8"/>
  <c r="F1865" i="2" s="1"/>
  <c r="J73" i="8"/>
  <c r="F1193" i="2" s="1"/>
  <c r="H73" i="8"/>
  <c r="F745" i="2" s="1"/>
  <c r="F73" i="8"/>
  <c r="F297" i="2" s="1"/>
  <c r="AV72" i="8"/>
  <c r="F9704" i="2" s="1"/>
  <c r="AT72" i="8"/>
  <c r="F9256" i="2" s="1"/>
  <c r="AR72" i="8"/>
  <c r="F8808" i="2" s="1"/>
  <c r="AP72" i="8"/>
  <c r="F8360" i="2" s="1"/>
  <c r="AN72" i="8"/>
  <c r="F7912" i="2" s="1"/>
  <c r="AJ72" i="8"/>
  <c r="F7016" i="2" s="1"/>
  <c r="AI72" i="8"/>
  <c r="F6792" i="2" s="1"/>
  <c r="AG72" i="8"/>
  <c r="F6344" i="2" s="1"/>
  <c r="AC72" i="8"/>
  <c r="F5448" i="2" s="1"/>
  <c r="AB72" i="8"/>
  <c r="F5224" i="2" s="1"/>
  <c r="AA72" i="8"/>
  <c r="F5000" i="2" s="1"/>
  <c r="Y72" i="8"/>
  <c r="F4552" i="2" s="1"/>
  <c r="V72" i="8"/>
  <c r="F3880" i="2" s="1"/>
  <c r="T72" i="8"/>
  <c r="F3432" i="2" s="1"/>
  <c r="S72" i="8"/>
  <c r="F3208" i="2" s="1"/>
  <c r="P72" i="8"/>
  <c r="F2536" i="2" s="1"/>
  <c r="O72" i="8"/>
  <c r="F2312" i="2" s="1"/>
  <c r="M72" i="8"/>
  <c r="F1864" i="2" s="1"/>
  <c r="J72" i="8"/>
  <c r="F1192" i="2" s="1"/>
  <c r="H72" i="8"/>
  <c r="F744" i="2" s="1"/>
  <c r="F72" i="8"/>
  <c r="F296" i="2" s="1"/>
  <c r="AV71" i="8"/>
  <c r="F9703" i="2" s="1"/>
  <c r="AT71" i="8"/>
  <c r="F9255" i="2" s="1"/>
  <c r="AR71" i="8"/>
  <c r="F8807" i="2" s="1"/>
  <c r="AP71" i="8"/>
  <c r="F8359" i="2" s="1"/>
  <c r="AN71" i="8"/>
  <c r="F7911" i="2" s="1"/>
  <c r="AJ71" i="8"/>
  <c r="F7015" i="2" s="1"/>
  <c r="AI71" i="8"/>
  <c r="F6791" i="2" s="1"/>
  <c r="AG71" i="8"/>
  <c r="F6343" i="2" s="1"/>
  <c r="AC71" i="8"/>
  <c r="F5447" i="2" s="1"/>
  <c r="AB71" i="8"/>
  <c r="F5223" i="2" s="1"/>
  <c r="AA71" i="8"/>
  <c r="F4999" i="2" s="1"/>
  <c r="Y71" i="8"/>
  <c r="F4551" i="2" s="1"/>
  <c r="V71" i="8"/>
  <c r="F3879" i="2" s="1"/>
  <c r="T71" i="8"/>
  <c r="F3431" i="2" s="1"/>
  <c r="S71" i="8"/>
  <c r="F3207" i="2" s="1"/>
  <c r="P71" i="8"/>
  <c r="F2535" i="2" s="1"/>
  <c r="O71" i="8"/>
  <c r="F2311" i="2" s="1"/>
  <c r="M71" i="8"/>
  <c r="F1863" i="2" s="1"/>
  <c r="J71" i="8"/>
  <c r="F1191" i="2" s="1"/>
  <c r="H71" i="8"/>
  <c r="F743" i="2" s="1"/>
  <c r="F71" i="8"/>
  <c r="F295" i="2" s="1"/>
  <c r="AV70" i="8"/>
  <c r="F9702" i="2" s="1"/>
  <c r="AT70" i="8"/>
  <c r="F9254" i="2" s="1"/>
  <c r="AR70" i="8"/>
  <c r="F8806" i="2" s="1"/>
  <c r="AP70" i="8"/>
  <c r="F8358" i="2" s="1"/>
  <c r="AN70" i="8"/>
  <c r="F7910" i="2" s="1"/>
  <c r="AJ70" i="8"/>
  <c r="F7014" i="2" s="1"/>
  <c r="AI70" i="8"/>
  <c r="F6790" i="2" s="1"/>
  <c r="AG70" i="8"/>
  <c r="F6342" i="2" s="1"/>
  <c r="AC70" i="8"/>
  <c r="F5446" i="2" s="1"/>
  <c r="AB70" i="8"/>
  <c r="F5222" i="2" s="1"/>
  <c r="AA70" i="8"/>
  <c r="F4998" i="2" s="1"/>
  <c r="Y70" i="8"/>
  <c r="F4550" i="2" s="1"/>
  <c r="V70" i="8"/>
  <c r="F3878" i="2" s="1"/>
  <c r="T70" i="8"/>
  <c r="F3430" i="2" s="1"/>
  <c r="S70" i="8"/>
  <c r="F3206" i="2" s="1"/>
  <c r="P70" i="8"/>
  <c r="F2534" i="2" s="1"/>
  <c r="O70" i="8"/>
  <c r="F2310" i="2" s="1"/>
  <c r="M70" i="8"/>
  <c r="F1862" i="2" s="1"/>
  <c r="J70" i="8"/>
  <c r="F1190" i="2" s="1"/>
  <c r="H70" i="8"/>
  <c r="F742" i="2" s="1"/>
  <c r="F70" i="8"/>
  <c r="F294" i="2" s="1"/>
  <c r="AV69" i="8"/>
  <c r="F9701" i="2" s="1"/>
  <c r="AT69" i="8"/>
  <c r="F9253" i="2" s="1"/>
  <c r="AR69" i="8"/>
  <c r="F8805" i="2" s="1"/>
  <c r="AP69" i="8"/>
  <c r="F8357" i="2" s="1"/>
  <c r="AN69" i="8"/>
  <c r="F7909" i="2" s="1"/>
  <c r="AJ69" i="8"/>
  <c r="F7013" i="2" s="1"/>
  <c r="AI69" i="8"/>
  <c r="F6789" i="2" s="1"/>
  <c r="AG69" i="8"/>
  <c r="F6341" i="2" s="1"/>
  <c r="AC69" i="8"/>
  <c r="F5445" i="2" s="1"/>
  <c r="AB69" i="8"/>
  <c r="F5221" i="2" s="1"/>
  <c r="AA69" i="8"/>
  <c r="F4997" i="2" s="1"/>
  <c r="Y69" i="8"/>
  <c r="F4549" i="2" s="1"/>
  <c r="V69" i="8"/>
  <c r="F3877" i="2" s="1"/>
  <c r="T69" i="8"/>
  <c r="F3429" i="2" s="1"/>
  <c r="S69" i="8"/>
  <c r="F3205" i="2" s="1"/>
  <c r="P69" i="8"/>
  <c r="F2533" i="2" s="1"/>
  <c r="O69" i="8"/>
  <c r="F2309" i="2" s="1"/>
  <c r="M69" i="8"/>
  <c r="F1861" i="2" s="1"/>
  <c r="J69" i="8"/>
  <c r="F1189" i="2" s="1"/>
  <c r="H69" i="8"/>
  <c r="F741" i="2" s="1"/>
  <c r="F69" i="8"/>
  <c r="F293" i="2" s="1"/>
  <c r="AV68" i="8"/>
  <c r="F9700" i="2" s="1"/>
  <c r="AT68" i="8"/>
  <c r="F9252" i="2" s="1"/>
  <c r="AR68" i="8"/>
  <c r="F8804" i="2" s="1"/>
  <c r="AP68" i="8"/>
  <c r="F8356" i="2" s="1"/>
  <c r="AN68" i="8"/>
  <c r="F7908" i="2" s="1"/>
  <c r="AJ68" i="8"/>
  <c r="F7012" i="2" s="1"/>
  <c r="AI68" i="8"/>
  <c r="F6788" i="2" s="1"/>
  <c r="AG68" i="8"/>
  <c r="F6340" i="2" s="1"/>
  <c r="AC68" i="8"/>
  <c r="F5444" i="2" s="1"/>
  <c r="AB68" i="8"/>
  <c r="F5220" i="2" s="1"/>
  <c r="AA68" i="8"/>
  <c r="F4996" i="2" s="1"/>
  <c r="Y68" i="8"/>
  <c r="F4548" i="2" s="1"/>
  <c r="V68" i="8"/>
  <c r="F3876" i="2" s="1"/>
  <c r="T68" i="8"/>
  <c r="F3428" i="2" s="1"/>
  <c r="S68" i="8"/>
  <c r="F3204" i="2" s="1"/>
  <c r="P68" i="8"/>
  <c r="F2532" i="2" s="1"/>
  <c r="O68" i="8"/>
  <c r="F2308" i="2" s="1"/>
  <c r="M68" i="8"/>
  <c r="F1860" i="2" s="1"/>
  <c r="J68" i="8"/>
  <c r="F1188" i="2" s="1"/>
  <c r="H68" i="8"/>
  <c r="F740" i="2" s="1"/>
  <c r="F68" i="8"/>
  <c r="F292" i="2" s="1"/>
  <c r="AV67" i="8"/>
  <c r="F9699" i="2" s="1"/>
  <c r="AT67" i="8"/>
  <c r="F9251" i="2" s="1"/>
  <c r="AR67" i="8"/>
  <c r="F8803" i="2" s="1"/>
  <c r="AP67" i="8"/>
  <c r="F8355" i="2" s="1"/>
  <c r="AN67" i="8"/>
  <c r="F7907" i="2" s="1"/>
  <c r="AJ67" i="8"/>
  <c r="F7011" i="2" s="1"/>
  <c r="AI67" i="8"/>
  <c r="F6787" i="2" s="1"/>
  <c r="AG67" i="8"/>
  <c r="F6339" i="2" s="1"/>
  <c r="AC67" i="8"/>
  <c r="F5443" i="2" s="1"/>
  <c r="AB67" i="8"/>
  <c r="F5219" i="2" s="1"/>
  <c r="AA67" i="8"/>
  <c r="F4995" i="2" s="1"/>
  <c r="Y67" i="8"/>
  <c r="F4547" i="2" s="1"/>
  <c r="V67" i="8"/>
  <c r="F3875" i="2" s="1"/>
  <c r="T67" i="8"/>
  <c r="F3427" i="2" s="1"/>
  <c r="S67" i="8"/>
  <c r="F3203" i="2" s="1"/>
  <c r="P67" i="8"/>
  <c r="F2531" i="2" s="1"/>
  <c r="O67" i="8"/>
  <c r="F2307" i="2" s="1"/>
  <c r="M67" i="8"/>
  <c r="F1859" i="2" s="1"/>
  <c r="J67" i="8"/>
  <c r="F1187" i="2" s="1"/>
  <c r="H67" i="8"/>
  <c r="F739" i="2" s="1"/>
  <c r="F67" i="8"/>
  <c r="F291" i="2" s="1"/>
  <c r="AV66" i="8"/>
  <c r="F9698" i="2" s="1"/>
  <c r="AT66" i="8"/>
  <c r="F9250" i="2" s="1"/>
  <c r="AR66" i="8"/>
  <c r="F8802" i="2" s="1"/>
  <c r="AP66" i="8"/>
  <c r="F8354" i="2" s="1"/>
  <c r="AN66" i="8"/>
  <c r="F7906" i="2" s="1"/>
  <c r="AJ66" i="8"/>
  <c r="F7010" i="2" s="1"/>
  <c r="AI66" i="8"/>
  <c r="F6786" i="2" s="1"/>
  <c r="AG66" i="8"/>
  <c r="F6338" i="2" s="1"/>
  <c r="AC66" i="8"/>
  <c r="F5442" i="2" s="1"/>
  <c r="AB66" i="8"/>
  <c r="F5218" i="2" s="1"/>
  <c r="AA66" i="8"/>
  <c r="F4994" i="2" s="1"/>
  <c r="Y66" i="8"/>
  <c r="F4546" i="2" s="1"/>
  <c r="V66" i="8"/>
  <c r="F3874" i="2" s="1"/>
  <c r="T66" i="8"/>
  <c r="F3426" i="2" s="1"/>
  <c r="S66" i="8"/>
  <c r="F3202" i="2" s="1"/>
  <c r="P66" i="8"/>
  <c r="F2530" i="2" s="1"/>
  <c r="O66" i="8"/>
  <c r="F2306" i="2" s="1"/>
  <c r="M66" i="8"/>
  <c r="F1858" i="2" s="1"/>
  <c r="J66" i="8"/>
  <c r="F1186" i="2" s="1"/>
  <c r="H66" i="8"/>
  <c r="F738" i="2" s="1"/>
  <c r="F66" i="8"/>
  <c r="F290" i="2" s="1"/>
  <c r="AV65" i="8"/>
  <c r="F9697" i="2" s="1"/>
  <c r="AT65" i="8"/>
  <c r="F9249" i="2" s="1"/>
  <c r="AR65" i="8"/>
  <c r="F8801" i="2" s="1"/>
  <c r="AP65" i="8"/>
  <c r="F8353" i="2" s="1"/>
  <c r="AN65" i="8"/>
  <c r="F7905" i="2" s="1"/>
  <c r="AJ65" i="8"/>
  <c r="F7009" i="2" s="1"/>
  <c r="AI65" i="8"/>
  <c r="F6785" i="2" s="1"/>
  <c r="AG65" i="8"/>
  <c r="F6337" i="2" s="1"/>
  <c r="AC65" i="8"/>
  <c r="F5441" i="2" s="1"/>
  <c r="AB65" i="8"/>
  <c r="F5217" i="2" s="1"/>
  <c r="AA65" i="8"/>
  <c r="F4993" i="2" s="1"/>
  <c r="Y65" i="8"/>
  <c r="F4545" i="2" s="1"/>
  <c r="V65" i="8"/>
  <c r="F3873" i="2" s="1"/>
  <c r="T65" i="8"/>
  <c r="F3425" i="2" s="1"/>
  <c r="S65" i="8"/>
  <c r="F3201" i="2" s="1"/>
  <c r="P65" i="8"/>
  <c r="F2529" i="2" s="1"/>
  <c r="O65" i="8"/>
  <c r="F2305" i="2" s="1"/>
  <c r="M65" i="8"/>
  <c r="F1857" i="2" s="1"/>
  <c r="J65" i="8"/>
  <c r="F1185" i="2" s="1"/>
  <c r="H65" i="8"/>
  <c r="F737" i="2" s="1"/>
  <c r="F65" i="8"/>
  <c r="F289" i="2" s="1"/>
  <c r="AV64" i="8"/>
  <c r="F9696" i="2" s="1"/>
  <c r="AT64" i="8"/>
  <c r="F9248" i="2" s="1"/>
  <c r="AR64" i="8"/>
  <c r="F8800" i="2" s="1"/>
  <c r="AP64" i="8"/>
  <c r="F8352" i="2" s="1"/>
  <c r="AN64" i="8"/>
  <c r="F7904" i="2" s="1"/>
  <c r="AJ64" i="8"/>
  <c r="F7008" i="2" s="1"/>
  <c r="AI64" i="8"/>
  <c r="F6784" i="2" s="1"/>
  <c r="AG64" i="8"/>
  <c r="F6336" i="2" s="1"/>
  <c r="AC64" i="8"/>
  <c r="F5440" i="2" s="1"/>
  <c r="AB64" i="8"/>
  <c r="F5216" i="2" s="1"/>
  <c r="AA64" i="8"/>
  <c r="F4992" i="2" s="1"/>
  <c r="Y64" i="8"/>
  <c r="F4544" i="2" s="1"/>
  <c r="V64" i="8"/>
  <c r="F3872" i="2" s="1"/>
  <c r="T64" i="8"/>
  <c r="F3424" i="2" s="1"/>
  <c r="S64" i="8"/>
  <c r="F3200" i="2" s="1"/>
  <c r="P64" i="8"/>
  <c r="F2528" i="2" s="1"/>
  <c r="O64" i="8"/>
  <c r="F2304" i="2" s="1"/>
  <c r="M64" i="8"/>
  <c r="F1856" i="2" s="1"/>
  <c r="J64" i="8"/>
  <c r="F1184" i="2" s="1"/>
  <c r="H64" i="8"/>
  <c r="F736" i="2" s="1"/>
  <c r="F64" i="8"/>
  <c r="F288" i="2" s="1"/>
  <c r="AV63" i="8"/>
  <c r="F9695" i="2" s="1"/>
  <c r="AT63" i="8"/>
  <c r="F9247" i="2" s="1"/>
  <c r="AR63" i="8"/>
  <c r="F8799" i="2" s="1"/>
  <c r="AP63" i="8"/>
  <c r="F8351" i="2" s="1"/>
  <c r="AN63" i="8"/>
  <c r="F7903" i="2" s="1"/>
  <c r="AJ63" i="8"/>
  <c r="F7007" i="2" s="1"/>
  <c r="AI63" i="8"/>
  <c r="F6783" i="2" s="1"/>
  <c r="AG63" i="8"/>
  <c r="F6335" i="2" s="1"/>
  <c r="AC63" i="8"/>
  <c r="F5439" i="2" s="1"/>
  <c r="AB63" i="8"/>
  <c r="F5215" i="2" s="1"/>
  <c r="AA63" i="8"/>
  <c r="F4991" i="2" s="1"/>
  <c r="Y63" i="8"/>
  <c r="F4543" i="2" s="1"/>
  <c r="V63" i="8"/>
  <c r="F3871" i="2" s="1"/>
  <c r="T63" i="8"/>
  <c r="F3423" i="2" s="1"/>
  <c r="S63" i="8"/>
  <c r="F3199" i="2" s="1"/>
  <c r="P63" i="8"/>
  <c r="F2527" i="2" s="1"/>
  <c r="O63" i="8"/>
  <c r="F2303" i="2" s="1"/>
  <c r="M63" i="8"/>
  <c r="F1855" i="2" s="1"/>
  <c r="J63" i="8"/>
  <c r="F1183" i="2" s="1"/>
  <c r="H63" i="8"/>
  <c r="F735" i="2" s="1"/>
  <c r="F63" i="8"/>
  <c r="F287" i="2" s="1"/>
  <c r="AV62" i="8"/>
  <c r="F9694" i="2" s="1"/>
  <c r="AT62" i="8"/>
  <c r="F9246" i="2" s="1"/>
  <c r="AR62" i="8"/>
  <c r="F8798" i="2" s="1"/>
  <c r="AP62" i="8"/>
  <c r="F8350" i="2" s="1"/>
  <c r="AN62" i="8"/>
  <c r="F7902" i="2" s="1"/>
  <c r="AJ62" i="8"/>
  <c r="F7006" i="2" s="1"/>
  <c r="AI62" i="8"/>
  <c r="F6782" i="2" s="1"/>
  <c r="AG62" i="8"/>
  <c r="F6334" i="2" s="1"/>
  <c r="AC62" i="8"/>
  <c r="F5438" i="2" s="1"/>
  <c r="AB62" i="8"/>
  <c r="F5214" i="2" s="1"/>
  <c r="AA62" i="8"/>
  <c r="F4990" i="2" s="1"/>
  <c r="Y62" i="8"/>
  <c r="F4542" i="2" s="1"/>
  <c r="V62" i="8"/>
  <c r="F3870" i="2" s="1"/>
  <c r="T62" i="8"/>
  <c r="F3422" i="2" s="1"/>
  <c r="S62" i="8"/>
  <c r="F3198" i="2" s="1"/>
  <c r="P62" i="8"/>
  <c r="F2526" i="2" s="1"/>
  <c r="O62" i="8"/>
  <c r="F2302" i="2" s="1"/>
  <c r="M62" i="8"/>
  <c r="F1854" i="2" s="1"/>
  <c r="J62" i="8"/>
  <c r="F1182" i="2" s="1"/>
  <c r="H62" i="8"/>
  <c r="F734" i="2" s="1"/>
  <c r="F62" i="8"/>
  <c r="F286" i="2" s="1"/>
  <c r="AV61" i="8"/>
  <c r="F9693" i="2" s="1"/>
  <c r="AT61" i="8"/>
  <c r="F9245" i="2" s="1"/>
  <c r="AR61" i="8"/>
  <c r="F8797" i="2" s="1"/>
  <c r="AP61" i="8"/>
  <c r="F8349" i="2" s="1"/>
  <c r="AN61" i="8"/>
  <c r="F7901" i="2" s="1"/>
  <c r="AJ61" i="8"/>
  <c r="F7005" i="2" s="1"/>
  <c r="AI61" i="8"/>
  <c r="F6781" i="2" s="1"/>
  <c r="AG61" i="8"/>
  <c r="F6333" i="2" s="1"/>
  <c r="AC61" i="8"/>
  <c r="F5437" i="2" s="1"/>
  <c r="AB61" i="8"/>
  <c r="F5213" i="2" s="1"/>
  <c r="AA61" i="8"/>
  <c r="F4989" i="2" s="1"/>
  <c r="Y61" i="8"/>
  <c r="F4541" i="2" s="1"/>
  <c r="V61" i="8"/>
  <c r="F3869" i="2" s="1"/>
  <c r="T61" i="8"/>
  <c r="F3421" i="2" s="1"/>
  <c r="S61" i="8"/>
  <c r="F3197" i="2" s="1"/>
  <c r="P61" i="8"/>
  <c r="F2525" i="2" s="1"/>
  <c r="O61" i="8"/>
  <c r="F2301" i="2" s="1"/>
  <c r="M61" i="8"/>
  <c r="F1853" i="2" s="1"/>
  <c r="J61" i="8"/>
  <c r="F1181" i="2" s="1"/>
  <c r="H61" i="8"/>
  <c r="F733" i="2" s="1"/>
  <c r="F61" i="8"/>
  <c r="F285" i="2" s="1"/>
  <c r="AV60" i="8"/>
  <c r="F9692" i="2" s="1"/>
  <c r="AT60" i="8"/>
  <c r="F9244" i="2" s="1"/>
  <c r="AR60" i="8"/>
  <c r="F8796" i="2" s="1"/>
  <c r="AP60" i="8"/>
  <c r="F8348" i="2" s="1"/>
  <c r="AN60" i="8"/>
  <c r="F7900" i="2" s="1"/>
  <c r="AJ60" i="8"/>
  <c r="F7004" i="2" s="1"/>
  <c r="AI60" i="8"/>
  <c r="F6780" i="2" s="1"/>
  <c r="AG60" i="8"/>
  <c r="F6332" i="2" s="1"/>
  <c r="AC60" i="8"/>
  <c r="F5436" i="2" s="1"/>
  <c r="AB60" i="8"/>
  <c r="F5212" i="2" s="1"/>
  <c r="AA60" i="8"/>
  <c r="F4988" i="2" s="1"/>
  <c r="Y60" i="8"/>
  <c r="F4540" i="2" s="1"/>
  <c r="V60" i="8"/>
  <c r="F3868" i="2" s="1"/>
  <c r="T60" i="8"/>
  <c r="F3420" i="2" s="1"/>
  <c r="S60" i="8"/>
  <c r="F3196" i="2" s="1"/>
  <c r="P60" i="8"/>
  <c r="F2524" i="2" s="1"/>
  <c r="O60" i="8"/>
  <c r="F2300" i="2" s="1"/>
  <c r="M60" i="8"/>
  <c r="F1852" i="2" s="1"/>
  <c r="J60" i="8"/>
  <c r="F1180" i="2" s="1"/>
  <c r="H60" i="8"/>
  <c r="F732" i="2" s="1"/>
  <c r="F60" i="8"/>
  <c r="F284" i="2" s="1"/>
  <c r="AV59" i="8"/>
  <c r="F9691" i="2" s="1"/>
  <c r="AT59" i="8"/>
  <c r="F9243" i="2" s="1"/>
  <c r="AR59" i="8"/>
  <c r="F8795" i="2" s="1"/>
  <c r="AP59" i="8"/>
  <c r="F8347" i="2" s="1"/>
  <c r="AN59" i="8"/>
  <c r="F7899" i="2" s="1"/>
  <c r="AJ59" i="8"/>
  <c r="F7003" i="2" s="1"/>
  <c r="AI59" i="8"/>
  <c r="F6779" i="2" s="1"/>
  <c r="AG59" i="8"/>
  <c r="F6331" i="2" s="1"/>
  <c r="AC59" i="8"/>
  <c r="F5435" i="2" s="1"/>
  <c r="AB59" i="8"/>
  <c r="F5211" i="2" s="1"/>
  <c r="AA59" i="8"/>
  <c r="F4987" i="2" s="1"/>
  <c r="Y59" i="8"/>
  <c r="F4539" i="2" s="1"/>
  <c r="V59" i="8"/>
  <c r="F3867" i="2" s="1"/>
  <c r="T59" i="8"/>
  <c r="F3419" i="2" s="1"/>
  <c r="S59" i="8"/>
  <c r="F3195" i="2" s="1"/>
  <c r="P59" i="8"/>
  <c r="F2523" i="2" s="1"/>
  <c r="O59" i="8"/>
  <c r="F2299" i="2" s="1"/>
  <c r="M59" i="8"/>
  <c r="F1851" i="2" s="1"/>
  <c r="J59" i="8"/>
  <c r="F1179" i="2" s="1"/>
  <c r="H59" i="8"/>
  <c r="F731" i="2" s="1"/>
  <c r="F59" i="8"/>
  <c r="F283" i="2" s="1"/>
  <c r="AV58" i="8"/>
  <c r="F9690" i="2" s="1"/>
  <c r="AT58" i="8"/>
  <c r="F9242" i="2" s="1"/>
  <c r="AR58" i="8"/>
  <c r="F8794" i="2" s="1"/>
  <c r="AP58" i="8"/>
  <c r="F8346" i="2" s="1"/>
  <c r="AN58" i="8"/>
  <c r="F7898" i="2" s="1"/>
  <c r="AJ58" i="8"/>
  <c r="F7002" i="2" s="1"/>
  <c r="AI58" i="8"/>
  <c r="F6778" i="2" s="1"/>
  <c r="AG58" i="8"/>
  <c r="F6330" i="2" s="1"/>
  <c r="AC58" i="8"/>
  <c r="F5434" i="2" s="1"/>
  <c r="AB58" i="8"/>
  <c r="F5210" i="2" s="1"/>
  <c r="AA58" i="8"/>
  <c r="F4986" i="2" s="1"/>
  <c r="Y58" i="8"/>
  <c r="F4538" i="2" s="1"/>
  <c r="V58" i="8"/>
  <c r="F3866" i="2" s="1"/>
  <c r="T58" i="8"/>
  <c r="F3418" i="2" s="1"/>
  <c r="S58" i="8"/>
  <c r="F3194" i="2" s="1"/>
  <c r="P58" i="8"/>
  <c r="F2522" i="2" s="1"/>
  <c r="O58" i="8"/>
  <c r="F2298" i="2" s="1"/>
  <c r="M58" i="8"/>
  <c r="F1850" i="2" s="1"/>
  <c r="J58" i="8"/>
  <c r="F1178" i="2" s="1"/>
  <c r="H58" i="8"/>
  <c r="F730" i="2" s="1"/>
  <c r="F58" i="8"/>
  <c r="F282" i="2" s="1"/>
  <c r="AV57" i="7"/>
  <c r="AT57" i="7"/>
  <c r="AR57" i="7"/>
  <c r="AP57" i="7"/>
  <c r="AN57" i="7"/>
  <c r="AJ57" i="7"/>
  <c r="AI57" i="7"/>
  <c r="AG57" i="7"/>
  <c r="AC57" i="7"/>
  <c r="AB57" i="7"/>
  <c r="AA57" i="7"/>
  <c r="Y57" i="7"/>
  <c r="V57" i="7"/>
  <c r="T57" i="7"/>
  <c r="S57" i="7"/>
  <c r="P57" i="7"/>
  <c r="O57" i="7"/>
  <c r="M57" i="7"/>
  <c r="J57" i="7"/>
  <c r="H57" i="7"/>
  <c r="F57" i="7"/>
  <c r="AV56" i="8"/>
  <c r="F9688" i="2" s="1"/>
  <c r="AT56" i="8"/>
  <c r="F9240" i="2" s="1"/>
  <c r="AR56" i="8"/>
  <c r="F8792" i="2" s="1"/>
  <c r="AP56" i="8"/>
  <c r="F8344" i="2" s="1"/>
  <c r="AN56" i="8"/>
  <c r="F7896" i="2" s="1"/>
  <c r="AJ56" i="8"/>
  <c r="F7000" i="2" s="1"/>
  <c r="AI56" i="8"/>
  <c r="F6776" i="2" s="1"/>
  <c r="AG56" i="8"/>
  <c r="F6328" i="2" s="1"/>
  <c r="AC56" i="8"/>
  <c r="F5432" i="2" s="1"/>
  <c r="AB56" i="8"/>
  <c r="F5208" i="2" s="1"/>
  <c r="AA56" i="8"/>
  <c r="F4984" i="2" s="1"/>
  <c r="Y56" i="8"/>
  <c r="F4536" i="2" s="1"/>
  <c r="V56" i="8"/>
  <c r="F3864" i="2" s="1"/>
  <c r="T56" i="8"/>
  <c r="F3416" i="2" s="1"/>
  <c r="S56" i="8"/>
  <c r="F3192" i="2" s="1"/>
  <c r="P56" i="8"/>
  <c r="F2520" i="2" s="1"/>
  <c r="O56" i="8"/>
  <c r="F2296" i="2" s="1"/>
  <c r="M56" i="8"/>
  <c r="F1848" i="2" s="1"/>
  <c r="J56" i="8"/>
  <c r="F1176" i="2" s="1"/>
  <c r="H56" i="8"/>
  <c r="F728" i="2" s="1"/>
  <c r="F56" i="8"/>
  <c r="F280" i="2" s="1"/>
  <c r="AV55" i="8"/>
  <c r="F9687" i="2" s="1"/>
  <c r="AT55" i="8"/>
  <c r="F9239" i="2" s="1"/>
  <c r="AR55" i="8"/>
  <c r="F8791" i="2" s="1"/>
  <c r="AP55" i="8"/>
  <c r="F8343" i="2" s="1"/>
  <c r="AN55" i="8"/>
  <c r="F7895" i="2" s="1"/>
  <c r="AJ55" i="8"/>
  <c r="F6999" i="2" s="1"/>
  <c r="AI55" i="8"/>
  <c r="F6775" i="2" s="1"/>
  <c r="AG55" i="8"/>
  <c r="F6327" i="2" s="1"/>
  <c r="AC55" i="8"/>
  <c r="F5431" i="2" s="1"/>
  <c r="AB55" i="8"/>
  <c r="F5207" i="2" s="1"/>
  <c r="AA55" i="8"/>
  <c r="F4983" i="2" s="1"/>
  <c r="Y55" i="8"/>
  <c r="F4535" i="2" s="1"/>
  <c r="V55" i="8"/>
  <c r="F3863" i="2" s="1"/>
  <c r="T55" i="8"/>
  <c r="F3415" i="2" s="1"/>
  <c r="S55" i="8"/>
  <c r="F3191" i="2" s="1"/>
  <c r="P55" i="8"/>
  <c r="F2519" i="2" s="1"/>
  <c r="O55" i="8"/>
  <c r="F2295" i="2" s="1"/>
  <c r="M55" i="8"/>
  <c r="F1847" i="2" s="1"/>
  <c r="J55" i="8"/>
  <c r="F1175" i="2" s="1"/>
  <c r="H55" i="8"/>
  <c r="F727" i="2" s="1"/>
  <c r="F55" i="8"/>
  <c r="F279" i="2" s="1"/>
  <c r="AV54" i="8"/>
  <c r="F9686" i="2" s="1"/>
  <c r="AT54" i="8"/>
  <c r="F9238" i="2" s="1"/>
  <c r="AR54" i="8"/>
  <c r="F8790" i="2" s="1"/>
  <c r="AP54" i="8"/>
  <c r="F8342" i="2" s="1"/>
  <c r="AN54" i="8"/>
  <c r="F7894" i="2" s="1"/>
  <c r="AJ54" i="8"/>
  <c r="F6998" i="2" s="1"/>
  <c r="AI54" i="8"/>
  <c r="F6774" i="2" s="1"/>
  <c r="AG54" i="8"/>
  <c r="F6326" i="2" s="1"/>
  <c r="AC54" i="8"/>
  <c r="F5430" i="2" s="1"/>
  <c r="AB54" i="8"/>
  <c r="F5206" i="2" s="1"/>
  <c r="AA54" i="8"/>
  <c r="F4982" i="2" s="1"/>
  <c r="Y54" i="8"/>
  <c r="F4534" i="2" s="1"/>
  <c r="V54" i="8"/>
  <c r="F3862" i="2" s="1"/>
  <c r="T54" i="8"/>
  <c r="F3414" i="2" s="1"/>
  <c r="S54" i="8"/>
  <c r="F3190" i="2" s="1"/>
  <c r="P54" i="8"/>
  <c r="F2518" i="2" s="1"/>
  <c r="O54" i="8"/>
  <c r="F2294" i="2" s="1"/>
  <c r="M54" i="8"/>
  <c r="F1846" i="2" s="1"/>
  <c r="J54" i="8"/>
  <c r="F1174" i="2" s="1"/>
  <c r="H54" i="8"/>
  <c r="F726" i="2" s="1"/>
  <c r="F54" i="8"/>
  <c r="F278" i="2" s="1"/>
  <c r="AV53" i="8"/>
  <c r="F9685" i="2" s="1"/>
  <c r="AT53" i="8"/>
  <c r="F9237" i="2" s="1"/>
  <c r="AR53" i="8"/>
  <c r="F8789" i="2" s="1"/>
  <c r="AP53" i="8"/>
  <c r="F8341" i="2" s="1"/>
  <c r="AN53" i="8"/>
  <c r="F7893" i="2" s="1"/>
  <c r="AJ53" i="8"/>
  <c r="F6997" i="2" s="1"/>
  <c r="AI53" i="8"/>
  <c r="F6773" i="2" s="1"/>
  <c r="AG53" i="8"/>
  <c r="F6325" i="2" s="1"/>
  <c r="AC53" i="8"/>
  <c r="F5429" i="2" s="1"/>
  <c r="AB53" i="8"/>
  <c r="F5205" i="2" s="1"/>
  <c r="AA53" i="8"/>
  <c r="F4981" i="2" s="1"/>
  <c r="Y53" i="8"/>
  <c r="F4533" i="2" s="1"/>
  <c r="V53" i="8"/>
  <c r="F3861" i="2" s="1"/>
  <c r="T53" i="8"/>
  <c r="F3413" i="2" s="1"/>
  <c r="S53" i="8"/>
  <c r="F3189" i="2" s="1"/>
  <c r="P53" i="8"/>
  <c r="F2517" i="2" s="1"/>
  <c r="O53" i="8"/>
  <c r="F2293" i="2" s="1"/>
  <c r="M53" i="8"/>
  <c r="F1845" i="2" s="1"/>
  <c r="J53" i="8"/>
  <c r="F1173" i="2" s="1"/>
  <c r="H53" i="8"/>
  <c r="F725" i="2" s="1"/>
  <c r="F53" i="8"/>
  <c r="F277" i="2" s="1"/>
  <c r="AV52" i="8"/>
  <c r="F9684" i="2" s="1"/>
  <c r="AT52" i="8"/>
  <c r="F9236" i="2" s="1"/>
  <c r="AR52" i="8"/>
  <c r="F8788" i="2" s="1"/>
  <c r="AP52" i="8"/>
  <c r="F8340" i="2" s="1"/>
  <c r="AN52" i="8"/>
  <c r="F7892" i="2" s="1"/>
  <c r="AJ52" i="8"/>
  <c r="F6996" i="2" s="1"/>
  <c r="AI52" i="8"/>
  <c r="F6772" i="2" s="1"/>
  <c r="AG52" i="8"/>
  <c r="F6324" i="2" s="1"/>
  <c r="AC52" i="8"/>
  <c r="F5428" i="2" s="1"/>
  <c r="AB52" i="8"/>
  <c r="F5204" i="2" s="1"/>
  <c r="AA52" i="8"/>
  <c r="F4980" i="2" s="1"/>
  <c r="Y52" i="8"/>
  <c r="F4532" i="2" s="1"/>
  <c r="V52" i="8"/>
  <c r="F3860" i="2" s="1"/>
  <c r="T52" i="8"/>
  <c r="F3412" i="2" s="1"/>
  <c r="S52" i="8"/>
  <c r="F3188" i="2" s="1"/>
  <c r="P52" i="8"/>
  <c r="F2516" i="2" s="1"/>
  <c r="O52" i="8"/>
  <c r="F2292" i="2" s="1"/>
  <c r="M52" i="8"/>
  <c r="F1844" i="2" s="1"/>
  <c r="J52" i="8"/>
  <c r="F1172" i="2" s="1"/>
  <c r="H52" i="8"/>
  <c r="F724" i="2" s="1"/>
  <c r="F52" i="8"/>
  <c r="F276" i="2" s="1"/>
  <c r="AV51" i="8"/>
  <c r="F9683" i="2" s="1"/>
  <c r="AT51" i="8"/>
  <c r="F9235" i="2" s="1"/>
  <c r="AR51" i="8"/>
  <c r="F8787" i="2" s="1"/>
  <c r="AP51" i="8"/>
  <c r="F8339" i="2" s="1"/>
  <c r="AN51" i="8"/>
  <c r="F7891" i="2" s="1"/>
  <c r="AJ51" i="8"/>
  <c r="F6995" i="2" s="1"/>
  <c r="AI51" i="8"/>
  <c r="F6771" i="2" s="1"/>
  <c r="AG51" i="8"/>
  <c r="F6323" i="2" s="1"/>
  <c r="AC51" i="8"/>
  <c r="F5427" i="2" s="1"/>
  <c r="AB51" i="8"/>
  <c r="F5203" i="2" s="1"/>
  <c r="AA51" i="8"/>
  <c r="F4979" i="2" s="1"/>
  <c r="Y51" i="8"/>
  <c r="F4531" i="2" s="1"/>
  <c r="V51" i="8"/>
  <c r="F3859" i="2" s="1"/>
  <c r="T51" i="8"/>
  <c r="F3411" i="2" s="1"/>
  <c r="S51" i="8"/>
  <c r="F3187" i="2" s="1"/>
  <c r="P51" i="8"/>
  <c r="F2515" i="2" s="1"/>
  <c r="O51" i="8"/>
  <c r="F2291" i="2" s="1"/>
  <c r="M51" i="8"/>
  <c r="F1843" i="2" s="1"/>
  <c r="J51" i="8"/>
  <c r="F1171" i="2" s="1"/>
  <c r="H51" i="8"/>
  <c r="F723" i="2" s="1"/>
  <c r="F51" i="8"/>
  <c r="F275" i="2" s="1"/>
  <c r="AV50" i="8"/>
  <c r="F9682" i="2" s="1"/>
  <c r="AT50" i="8"/>
  <c r="F9234" i="2" s="1"/>
  <c r="AR50" i="8"/>
  <c r="F8786" i="2" s="1"/>
  <c r="AP50" i="8"/>
  <c r="F8338" i="2" s="1"/>
  <c r="AN50" i="8"/>
  <c r="F7890" i="2" s="1"/>
  <c r="AJ50" i="8"/>
  <c r="F6994" i="2" s="1"/>
  <c r="AI50" i="8"/>
  <c r="F6770" i="2" s="1"/>
  <c r="AG50" i="8"/>
  <c r="F6322" i="2" s="1"/>
  <c r="AC50" i="8"/>
  <c r="F5426" i="2" s="1"/>
  <c r="AB50" i="8"/>
  <c r="F5202" i="2" s="1"/>
  <c r="AA50" i="8"/>
  <c r="F4978" i="2" s="1"/>
  <c r="Y50" i="8"/>
  <c r="F4530" i="2" s="1"/>
  <c r="V50" i="8"/>
  <c r="F3858" i="2" s="1"/>
  <c r="T50" i="8"/>
  <c r="F3410" i="2" s="1"/>
  <c r="S50" i="8"/>
  <c r="F3186" i="2" s="1"/>
  <c r="P50" i="8"/>
  <c r="F2514" i="2" s="1"/>
  <c r="O50" i="8"/>
  <c r="F2290" i="2" s="1"/>
  <c r="M50" i="8"/>
  <c r="F1842" i="2" s="1"/>
  <c r="J50" i="8"/>
  <c r="F1170" i="2" s="1"/>
  <c r="H50" i="8"/>
  <c r="F722" i="2" s="1"/>
  <c r="F50" i="8"/>
  <c r="F274" i="2" s="1"/>
  <c r="AV49" i="8"/>
  <c r="F9681" i="2" s="1"/>
  <c r="AT49" i="8"/>
  <c r="F9233" i="2" s="1"/>
  <c r="AR49" i="8"/>
  <c r="F8785" i="2" s="1"/>
  <c r="AP49" i="8"/>
  <c r="F8337" i="2" s="1"/>
  <c r="AN49" i="8"/>
  <c r="F7889" i="2" s="1"/>
  <c r="AJ49" i="8"/>
  <c r="F6993" i="2" s="1"/>
  <c r="AI49" i="8"/>
  <c r="F6769" i="2" s="1"/>
  <c r="AG49" i="8"/>
  <c r="F6321" i="2" s="1"/>
  <c r="AC49" i="8"/>
  <c r="F5425" i="2" s="1"/>
  <c r="AB49" i="8"/>
  <c r="F5201" i="2" s="1"/>
  <c r="AA49" i="8"/>
  <c r="F4977" i="2" s="1"/>
  <c r="Y49" i="8"/>
  <c r="F4529" i="2" s="1"/>
  <c r="V49" i="8"/>
  <c r="F3857" i="2" s="1"/>
  <c r="T49" i="8"/>
  <c r="F3409" i="2" s="1"/>
  <c r="S49" i="8"/>
  <c r="F3185" i="2" s="1"/>
  <c r="P49" i="8"/>
  <c r="F2513" i="2" s="1"/>
  <c r="O49" i="8"/>
  <c r="F2289" i="2" s="1"/>
  <c r="M49" i="8"/>
  <c r="F1841" i="2" s="1"/>
  <c r="J49" i="8"/>
  <c r="F1169" i="2" s="1"/>
  <c r="H49" i="8"/>
  <c r="F721" i="2" s="1"/>
  <c r="F49" i="8"/>
  <c r="F273" i="2" s="1"/>
  <c r="AV48" i="8"/>
  <c r="F9680" i="2" s="1"/>
  <c r="AT48" i="8"/>
  <c r="F9232" i="2" s="1"/>
  <c r="AR48" i="8"/>
  <c r="F8784" i="2" s="1"/>
  <c r="AP48" i="8"/>
  <c r="F8336" i="2" s="1"/>
  <c r="AN48" i="8"/>
  <c r="F7888" i="2" s="1"/>
  <c r="AJ48" i="8"/>
  <c r="F6992" i="2" s="1"/>
  <c r="AI48" i="8"/>
  <c r="F6768" i="2" s="1"/>
  <c r="AG48" i="8"/>
  <c r="F6320" i="2" s="1"/>
  <c r="AC48" i="8"/>
  <c r="F5424" i="2" s="1"/>
  <c r="AB48" i="8"/>
  <c r="F5200" i="2" s="1"/>
  <c r="AA48" i="8"/>
  <c r="F4976" i="2" s="1"/>
  <c r="Y48" i="8"/>
  <c r="F4528" i="2" s="1"/>
  <c r="V48" i="8"/>
  <c r="F3856" i="2" s="1"/>
  <c r="T48" i="8"/>
  <c r="F3408" i="2" s="1"/>
  <c r="S48" i="8"/>
  <c r="F3184" i="2" s="1"/>
  <c r="P48" i="8"/>
  <c r="F2512" i="2" s="1"/>
  <c r="O48" i="8"/>
  <c r="F2288" i="2" s="1"/>
  <c r="M48" i="8"/>
  <c r="F1840" i="2" s="1"/>
  <c r="J48" i="8"/>
  <c r="F1168" i="2" s="1"/>
  <c r="H48" i="8"/>
  <c r="F720" i="2" s="1"/>
  <c r="F48" i="8"/>
  <c r="F272" i="2" s="1"/>
  <c r="AV47" i="8"/>
  <c r="F9679" i="2" s="1"/>
  <c r="AT47" i="8"/>
  <c r="F9231" i="2" s="1"/>
  <c r="AR47" i="8"/>
  <c r="F8783" i="2" s="1"/>
  <c r="AP47" i="8"/>
  <c r="F8335" i="2" s="1"/>
  <c r="AN47" i="8"/>
  <c r="F7887" i="2" s="1"/>
  <c r="AJ47" i="8"/>
  <c r="F6991" i="2" s="1"/>
  <c r="AI47" i="8"/>
  <c r="F6767" i="2" s="1"/>
  <c r="AG47" i="8"/>
  <c r="F6319" i="2" s="1"/>
  <c r="AC47" i="8"/>
  <c r="F5423" i="2" s="1"/>
  <c r="AB47" i="8"/>
  <c r="F5199" i="2" s="1"/>
  <c r="AA47" i="8"/>
  <c r="F4975" i="2" s="1"/>
  <c r="Y47" i="8"/>
  <c r="F4527" i="2" s="1"/>
  <c r="V47" i="8"/>
  <c r="F3855" i="2" s="1"/>
  <c r="T47" i="8"/>
  <c r="F3407" i="2" s="1"/>
  <c r="S47" i="8"/>
  <c r="F3183" i="2" s="1"/>
  <c r="P47" i="8"/>
  <c r="F2511" i="2" s="1"/>
  <c r="O47" i="8"/>
  <c r="F2287" i="2" s="1"/>
  <c r="M47" i="8"/>
  <c r="F1839" i="2" s="1"/>
  <c r="J47" i="8"/>
  <c r="F1167" i="2" s="1"/>
  <c r="H47" i="8"/>
  <c r="F719" i="2" s="1"/>
  <c r="F47" i="8"/>
  <c r="F271" i="2" s="1"/>
  <c r="AV46" i="8"/>
  <c r="F9678" i="2" s="1"/>
  <c r="AT46" i="8"/>
  <c r="F9230" i="2" s="1"/>
  <c r="AR46" i="8"/>
  <c r="F8782" i="2" s="1"/>
  <c r="AP46" i="8"/>
  <c r="F8334" i="2" s="1"/>
  <c r="AN46" i="8"/>
  <c r="F7886" i="2" s="1"/>
  <c r="AJ46" i="8"/>
  <c r="F6990" i="2" s="1"/>
  <c r="AI46" i="8"/>
  <c r="F6766" i="2" s="1"/>
  <c r="AG46" i="8"/>
  <c r="F6318" i="2" s="1"/>
  <c r="AC46" i="8"/>
  <c r="F5422" i="2" s="1"/>
  <c r="AB46" i="8"/>
  <c r="F5198" i="2" s="1"/>
  <c r="AA46" i="8"/>
  <c r="F4974" i="2" s="1"/>
  <c r="Y46" i="8"/>
  <c r="F4526" i="2" s="1"/>
  <c r="V46" i="8"/>
  <c r="F3854" i="2" s="1"/>
  <c r="T46" i="8"/>
  <c r="F3406" i="2" s="1"/>
  <c r="S46" i="8"/>
  <c r="F3182" i="2" s="1"/>
  <c r="P46" i="8"/>
  <c r="F2510" i="2" s="1"/>
  <c r="O46" i="8"/>
  <c r="F2286" i="2" s="1"/>
  <c r="M46" i="8"/>
  <c r="F1838" i="2" s="1"/>
  <c r="J46" i="8"/>
  <c r="F1166" i="2" s="1"/>
  <c r="H46" i="8"/>
  <c r="F718" i="2" s="1"/>
  <c r="F46" i="8"/>
  <c r="F270" i="2" s="1"/>
  <c r="AV45" i="8"/>
  <c r="F9677" i="2" s="1"/>
  <c r="AT45" i="8"/>
  <c r="F9229" i="2" s="1"/>
  <c r="AR45" i="8"/>
  <c r="F8781" i="2" s="1"/>
  <c r="AP45" i="8"/>
  <c r="F8333" i="2" s="1"/>
  <c r="AN45" i="8"/>
  <c r="F7885" i="2" s="1"/>
  <c r="AJ45" i="8"/>
  <c r="F6989" i="2" s="1"/>
  <c r="AI45" i="8"/>
  <c r="F6765" i="2" s="1"/>
  <c r="AG45" i="8"/>
  <c r="F6317" i="2" s="1"/>
  <c r="AC45" i="8"/>
  <c r="F5421" i="2" s="1"/>
  <c r="AB45" i="8"/>
  <c r="F5197" i="2" s="1"/>
  <c r="AA45" i="8"/>
  <c r="F4973" i="2" s="1"/>
  <c r="Y45" i="8"/>
  <c r="F4525" i="2" s="1"/>
  <c r="V45" i="8"/>
  <c r="F3853" i="2" s="1"/>
  <c r="T45" i="8"/>
  <c r="F3405" i="2" s="1"/>
  <c r="S45" i="8"/>
  <c r="F3181" i="2" s="1"/>
  <c r="P45" i="8"/>
  <c r="F2509" i="2" s="1"/>
  <c r="O45" i="8"/>
  <c r="F2285" i="2" s="1"/>
  <c r="M45" i="8"/>
  <c r="F1837" i="2" s="1"/>
  <c r="J45" i="8"/>
  <c r="F1165" i="2" s="1"/>
  <c r="H45" i="8"/>
  <c r="F717" i="2" s="1"/>
  <c r="F45" i="8"/>
  <c r="F269" i="2" s="1"/>
  <c r="AV44" i="8"/>
  <c r="F9676" i="2" s="1"/>
  <c r="AT44" i="8"/>
  <c r="F9228" i="2" s="1"/>
  <c r="AR44" i="8"/>
  <c r="F8780" i="2" s="1"/>
  <c r="AP44" i="8"/>
  <c r="F8332" i="2" s="1"/>
  <c r="AN44" i="8"/>
  <c r="F7884" i="2" s="1"/>
  <c r="AJ44" i="8"/>
  <c r="F6988" i="2" s="1"/>
  <c r="AI44" i="8"/>
  <c r="F6764" i="2" s="1"/>
  <c r="AG44" i="8"/>
  <c r="F6316" i="2" s="1"/>
  <c r="AC44" i="8"/>
  <c r="F5420" i="2" s="1"/>
  <c r="AB44" i="8"/>
  <c r="F5196" i="2" s="1"/>
  <c r="AA44" i="8"/>
  <c r="F4972" i="2" s="1"/>
  <c r="Y44" i="8"/>
  <c r="F4524" i="2" s="1"/>
  <c r="V44" i="8"/>
  <c r="F3852" i="2" s="1"/>
  <c r="T44" i="8"/>
  <c r="F3404" i="2" s="1"/>
  <c r="S44" i="8"/>
  <c r="F3180" i="2" s="1"/>
  <c r="P44" i="8"/>
  <c r="F2508" i="2" s="1"/>
  <c r="O44" i="8"/>
  <c r="F2284" i="2" s="1"/>
  <c r="M44" i="8"/>
  <c r="F1836" i="2" s="1"/>
  <c r="J44" i="8"/>
  <c r="F1164" i="2" s="1"/>
  <c r="H44" i="8"/>
  <c r="F716" i="2" s="1"/>
  <c r="F44" i="8"/>
  <c r="F268" i="2" s="1"/>
  <c r="AV43" i="8"/>
  <c r="F9675" i="2" s="1"/>
  <c r="AT43" i="8"/>
  <c r="F9227" i="2" s="1"/>
  <c r="AR43" i="8"/>
  <c r="F8779" i="2" s="1"/>
  <c r="AP43" i="8"/>
  <c r="F8331" i="2" s="1"/>
  <c r="AN43" i="8"/>
  <c r="F7883" i="2" s="1"/>
  <c r="AJ43" i="8"/>
  <c r="F6987" i="2" s="1"/>
  <c r="AI43" i="8"/>
  <c r="F6763" i="2" s="1"/>
  <c r="AG43" i="8"/>
  <c r="F6315" i="2" s="1"/>
  <c r="AC43" i="8"/>
  <c r="F5419" i="2" s="1"/>
  <c r="AB43" i="8"/>
  <c r="F5195" i="2" s="1"/>
  <c r="AA43" i="8"/>
  <c r="F4971" i="2" s="1"/>
  <c r="Y43" i="8"/>
  <c r="F4523" i="2" s="1"/>
  <c r="V43" i="8"/>
  <c r="F3851" i="2" s="1"/>
  <c r="T43" i="8"/>
  <c r="F3403" i="2" s="1"/>
  <c r="S43" i="8"/>
  <c r="F3179" i="2" s="1"/>
  <c r="P43" i="8"/>
  <c r="F2507" i="2" s="1"/>
  <c r="O43" i="8"/>
  <c r="F2283" i="2" s="1"/>
  <c r="M43" i="8"/>
  <c r="F1835" i="2" s="1"/>
  <c r="J43" i="8"/>
  <c r="F1163" i="2" s="1"/>
  <c r="H43" i="8"/>
  <c r="F715" i="2" s="1"/>
  <c r="F43" i="8"/>
  <c r="F267" i="2" s="1"/>
  <c r="AV42" i="8"/>
  <c r="F9674" i="2" s="1"/>
  <c r="AT42" i="8"/>
  <c r="F9226" i="2" s="1"/>
  <c r="AR42" i="8"/>
  <c r="F8778" i="2" s="1"/>
  <c r="AP42" i="8"/>
  <c r="F8330" i="2" s="1"/>
  <c r="AN42" i="8"/>
  <c r="F7882" i="2" s="1"/>
  <c r="AJ42" i="8"/>
  <c r="F6986" i="2" s="1"/>
  <c r="AI42" i="8"/>
  <c r="F6762" i="2" s="1"/>
  <c r="AG42" i="8"/>
  <c r="F6314" i="2" s="1"/>
  <c r="AC42" i="8"/>
  <c r="F5418" i="2" s="1"/>
  <c r="AB42" i="8"/>
  <c r="F5194" i="2" s="1"/>
  <c r="AA42" i="8"/>
  <c r="F4970" i="2" s="1"/>
  <c r="Y42" i="8"/>
  <c r="F4522" i="2" s="1"/>
  <c r="V42" i="8"/>
  <c r="F3850" i="2" s="1"/>
  <c r="T42" i="8"/>
  <c r="F3402" i="2" s="1"/>
  <c r="S42" i="8"/>
  <c r="F3178" i="2" s="1"/>
  <c r="P42" i="8"/>
  <c r="F2506" i="2" s="1"/>
  <c r="O42" i="8"/>
  <c r="F2282" i="2" s="1"/>
  <c r="M42" i="8"/>
  <c r="F1834" i="2" s="1"/>
  <c r="J42" i="8"/>
  <c r="F1162" i="2" s="1"/>
  <c r="H42" i="8"/>
  <c r="F714" i="2" s="1"/>
  <c r="F42" i="8"/>
  <c r="F266" i="2" s="1"/>
  <c r="AV41" i="8"/>
  <c r="F9673" i="2" s="1"/>
  <c r="AT41" i="8"/>
  <c r="F9225" i="2" s="1"/>
  <c r="AR41" i="8"/>
  <c r="F8777" i="2" s="1"/>
  <c r="AP41" i="8"/>
  <c r="F8329" i="2" s="1"/>
  <c r="AN41" i="8"/>
  <c r="F7881" i="2" s="1"/>
  <c r="AJ41" i="8"/>
  <c r="F6985" i="2" s="1"/>
  <c r="AI41" i="8"/>
  <c r="F6761" i="2" s="1"/>
  <c r="AG41" i="8"/>
  <c r="F6313" i="2" s="1"/>
  <c r="AC41" i="8"/>
  <c r="F5417" i="2" s="1"/>
  <c r="AB41" i="8"/>
  <c r="F5193" i="2" s="1"/>
  <c r="AA41" i="8"/>
  <c r="F4969" i="2" s="1"/>
  <c r="Y41" i="8"/>
  <c r="F4521" i="2" s="1"/>
  <c r="V41" i="8"/>
  <c r="F3849" i="2" s="1"/>
  <c r="T41" i="8"/>
  <c r="F3401" i="2" s="1"/>
  <c r="S41" i="8"/>
  <c r="F3177" i="2" s="1"/>
  <c r="P41" i="8"/>
  <c r="F2505" i="2" s="1"/>
  <c r="O41" i="8"/>
  <c r="F2281" i="2" s="1"/>
  <c r="M41" i="8"/>
  <c r="F1833" i="2" s="1"/>
  <c r="J41" i="8"/>
  <c r="F1161" i="2" s="1"/>
  <c r="H41" i="8"/>
  <c r="F713" i="2" s="1"/>
  <c r="F41" i="8"/>
  <c r="F265" i="2" s="1"/>
  <c r="AV40" i="8"/>
  <c r="F9672" i="2" s="1"/>
  <c r="AT40" i="8"/>
  <c r="F9224" i="2" s="1"/>
  <c r="AR40" i="8"/>
  <c r="F8776" i="2" s="1"/>
  <c r="AP40" i="8"/>
  <c r="F8328" i="2" s="1"/>
  <c r="AN40" i="8"/>
  <c r="F7880" i="2" s="1"/>
  <c r="AJ40" i="8"/>
  <c r="F6984" i="2" s="1"/>
  <c r="AI40" i="8"/>
  <c r="F6760" i="2" s="1"/>
  <c r="AG40" i="8"/>
  <c r="F6312" i="2" s="1"/>
  <c r="AC40" i="8"/>
  <c r="F5416" i="2" s="1"/>
  <c r="AB40" i="8"/>
  <c r="F5192" i="2" s="1"/>
  <c r="AA40" i="8"/>
  <c r="F4968" i="2" s="1"/>
  <c r="Y40" i="8"/>
  <c r="F4520" i="2" s="1"/>
  <c r="V40" i="8"/>
  <c r="F3848" i="2" s="1"/>
  <c r="T40" i="8"/>
  <c r="F3400" i="2" s="1"/>
  <c r="S40" i="8"/>
  <c r="F3176" i="2" s="1"/>
  <c r="P40" i="8"/>
  <c r="F2504" i="2" s="1"/>
  <c r="O40" i="8"/>
  <c r="F2280" i="2" s="1"/>
  <c r="M40" i="8"/>
  <c r="F1832" i="2" s="1"/>
  <c r="J40" i="8"/>
  <c r="F1160" i="2" s="1"/>
  <c r="H40" i="8"/>
  <c r="F712" i="2" s="1"/>
  <c r="F40" i="8"/>
  <c r="F264" i="2" s="1"/>
  <c r="AV39" i="8"/>
  <c r="F9671" i="2" s="1"/>
  <c r="AT39" i="8"/>
  <c r="F9223" i="2" s="1"/>
  <c r="AR39" i="8"/>
  <c r="F8775" i="2" s="1"/>
  <c r="AP39" i="8"/>
  <c r="F8327" i="2" s="1"/>
  <c r="AN39" i="8"/>
  <c r="F7879" i="2" s="1"/>
  <c r="AJ39" i="8"/>
  <c r="F6983" i="2" s="1"/>
  <c r="AI39" i="8"/>
  <c r="F6759" i="2" s="1"/>
  <c r="AG39" i="8"/>
  <c r="F6311" i="2" s="1"/>
  <c r="AC39" i="8"/>
  <c r="F5415" i="2" s="1"/>
  <c r="AB39" i="8"/>
  <c r="F5191" i="2" s="1"/>
  <c r="AA39" i="8"/>
  <c r="F4967" i="2" s="1"/>
  <c r="Y39" i="8"/>
  <c r="F4519" i="2" s="1"/>
  <c r="V39" i="8"/>
  <c r="F3847" i="2" s="1"/>
  <c r="T39" i="8"/>
  <c r="F3399" i="2" s="1"/>
  <c r="S39" i="8"/>
  <c r="F3175" i="2" s="1"/>
  <c r="P39" i="8"/>
  <c r="F2503" i="2" s="1"/>
  <c r="O39" i="8"/>
  <c r="F2279" i="2" s="1"/>
  <c r="M39" i="8"/>
  <c r="F1831" i="2" s="1"/>
  <c r="J39" i="8"/>
  <c r="F1159" i="2" s="1"/>
  <c r="H39" i="8"/>
  <c r="F711" i="2" s="1"/>
  <c r="F39" i="8"/>
  <c r="F263" i="2" s="1"/>
  <c r="AV38" i="8"/>
  <c r="F9670" i="2" s="1"/>
  <c r="AT38" i="8"/>
  <c r="F9222" i="2" s="1"/>
  <c r="AR38" i="8"/>
  <c r="F8774" i="2" s="1"/>
  <c r="AP38" i="8"/>
  <c r="F8326" i="2" s="1"/>
  <c r="AN38" i="8"/>
  <c r="F7878" i="2" s="1"/>
  <c r="AJ38" i="8"/>
  <c r="F6982" i="2" s="1"/>
  <c r="AI38" i="8"/>
  <c r="F6758" i="2" s="1"/>
  <c r="AG38" i="8"/>
  <c r="F6310" i="2" s="1"/>
  <c r="AC38" i="8"/>
  <c r="F5414" i="2" s="1"/>
  <c r="AB38" i="8"/>
  <c r="F5190" i="2" s="1"/>
  <c r="AA38" i="8"/>
  <c r="F4966" i="2" s="1"/>
  <c r="Y38" i="8"/>
  <c r="F4518" i="2" s="1"/>
  <c r="V38" i="8"/>
  <c r="F3846" i="2" s="1"/>
  <c r="T38" i="8"/>
  <c r="F3398" i="2" s="1"/>
  <c r="S38" i="8"/>
  <c r="F3174" i="2" s="1"/>
  <c r="P38" i="8"/>
  <c r="F2502" i="2" s="1"/>
  <c r="O38" i="8"/>
  <c r="F2278" i="2" s="1"/>
  <c r="M38" i="8"/>
  <c r="F1830" i="2" s="1"/>
  <c r="J38" i="8"/>
  <c r="F1158" i="2" s="1"/>
  <c r="H38" i="8"/>
  <c r="F710" i="2" s="1"/>
  <c r="F38" i="8"/>
  <c r="F262" i="2" s="1"/>
  <c r="AV37" i="8"/>
  <c r="F9669" i="2" s="1"/>
  <c r="AT37" i="8"/>
  <c r="F9221" i="2" s="1"/>
  <c r="AR37" i="8"/>
  <c r="F8773" i="2" s="1"/>
  <c r="AP37" i="8"/>
  <c r="F8325" i="2" s="1"/>
  <c r="AN37" i="8"/>
  <c r="F7877" i="2" s="1"/>
  <c r="AJ37" i="8"/>
  <c r="F6981" i="2" s="1"/>
  <c r="AI37" i="8"/>
  <c r="F6757" i="2" s="1"/>
  <c r="AG37" i="8"/>
  <c r="F6309" i="2" s="1"/>
  <c r="AC37" i="8"/>
  <c r="F5413" i="2" s="1"/>
  <c r="AB37" i="8"/>
  <c r="F5189" i="2" s="1"/>
  <c r="AA37" i="8"/>
  <c r="F4965" i="2" s="1"/>
  <c r="Y37" i="8"/>
  <c r="F4517" i="2" s="1"/>
  <c r="V37" i="8"/>
  <c r="F3845" i="2" s="1"/>
  <c r="T37" i="8"/>
  <c r="F3397" i="2" s="1"/>
  <c r="S37" i="8"/>
  <c r="F3173" i="2" s="1"/>
  <c r="P37" i="8"/>
  <c r="F2501" i="2" s="1"/>
  <c r="O37" i="8"/>
  <c r="F2277" i="2" s="1"/>
  <c r="M37" i="8"/>
  <c r="F1829" i="2" s="1"/>
  <c r="J37" i="8"/>
  <c r="F1157" i="2" s="1"/>
  <c r="H37" i="8"/>
  <c r="F709" i="2" s="1"/>
  <c r="F37" i="8"/>
  <c r="F261" i="2" s="1"/>
  <c r="AV36" i="8"/>
  <c r="F9668" i="2" s="1"/>
  <c r="AT36" i="8"/>
  <c r="F9220" i="2" s="1"/>
  <c r="AR36" i="8"/>
  <c r="F8772" i="2" s="1"/>
  <c r="AP36" i="8"/>
  <c r="F8324" i="2" s="1"/>
  <c r="AN36" i="8"/>
  <c r="F7876" i="2" s="1"/>
  <c r="AJ36" i="8"/>
  <c r="F6980" i="2" s="1"/>
  <c r="AI36" i="8"/>
  <c r="F6756" i="2" s="1"/>
  <c r="AG36" i="8"/>
  <c r="F6308" i="2" s="1"/>
  <c r="AC36" i="8"/>
  <c r="F5412" i="2" s="1"/>
  <c r="AB36" i="8"/>
  <c r="F5188" i="2" s="1"/>
  <c r="AA36" i="8"/>
  <c r="F4964" i="2" s="1"/>
  <c r="Y36" i="8"/>
  <c r="F4516" i="2" s="1"/>
  <c r="V36" i="8"/>
  <c r="F3844" i="2" s="1"/>
  <c r="T36" i="8"/>
  <c r="F3396" i="2" s="1"/>
  <c r="S36" i="8"/>
  <c r="F3172" i="2" s="1"/>
  <c r="P36" i="8"/>
  <c r="F2500" i="2" s="1"/>
  <c r="O36" i="8"/>
  <c r="F2276" i="2" s="1"/>
  <c r="M36" i="8"/>
  <c r="F1828" i="2" s="1"/>
  <c r="J36" i="8"/>
  <c r="F1156" i="2" s="1"/>
  <c r="H36" i="8"/>
  <c r="F708" i="2" s="1"/>
  <c r="F36" i="8"/>
  <c r="F260" i="2" s="1"/>
  <c r="AV35" i="7"/>
  <c r="AT35" i="7"/>
  <c r="AR35" i="7"/>
  <c r="AP35" i="7"/>
  <c r="AN35" i="7"/>
  <c r="AJ35" i="7"/>
  <c r="AI35" i="7"/>
  <c r="AG35" i="7"/>
  <c r="AC35" i="7"/>
  <c r="AB35" i="7"/>
  <c r="AA35" i="7"/>
  <c r="Y35" i="7"/>
  <c r="V35" i="7"/>
  <c r="T35" i="7"/>
  <c r="S35" i="7"/>
  <c r="P35" i="7"/>
  <c r="O35" i="7"/>
  <c r="M35" i="7"/>
  <c r="J35" i="7"/>
  <c r="H35" i="7"/>
  <c r="F35" i="7"/>
  <c r="AV34" i="8"/>
  <c r="F9666" i="2" s="1"/>
  <c r="AT34" i="8"/>
  <c r="F9218" i="2" s="1"/>
  <c r="AR34" i="8"/>
  <c r="F8770" i="2" s="1"/>
  <c r="AP34" i="8"/>
  <c r="F8322" i="2" s="1"/>
  <c r="AN34" i="8"/>
  <c r="F7874" i="2" s="1"/>
  <c r="AJ34" i="8"/>
  <c r="F6978" i="2" s="1"/>
  <c r="AI34" i="8"/>
  <c r="F6754" i="2" s="1"/>
  <c r="AG34" i="8"/>
  <c r="F6306" i="2" s="1"/>
  <c r="AC34" i="8"/>
  <c r="F5410" i="2" s="1"/>
  <c r="AB34" i="8"/>
  <c r="F5186" i="2" s="1"/>
  <c r="AA34" i="8"/>
  <c r="F4962" i="2" s="1"/>
  <c r="Y34" i="8"/>
  <c r="F4514" i="2" s="1"/>
  <c r="V34" i="8"/>
  <c r="F3842" i="2" s="1"/>
  <c r="T34" i="8"/>
  <c r="F3394" i="2" s="1"/>
  <c r="S34" i="8"/>
  <c r="F3170" i="2" s="1"/>
  <c r="P34" i="8"/>
  <c r="F2498" i="2" s="1"/>
  <c r="O34" i="8"/>
  <c r="F2274" i="2" s="1"/>
  <c r="M34" i="8"/>
  <c r="F1826" i="2" s="1"/>
  <c r="J34" i="8"/>
  <c r="F1154" i="2" s="1"/>
  <c r="H34" i="8"/>
  <c r="F706" i="2" s="1"/>
  <c r="F34" i="8"/>
  <c r="F258" i="2" s="1"/>
  <c r="AV33" i="8"/>
  <c r="F9665" i="2" s="1"/>
  <c r="AT33" i="8"/>
  <c r="F9217" i="2" s="1"/>
  <c r="AR33" i="8"/>
  <c r="F8769" i="2" s="1"/>
  <c r="AP33" i="8"/>
  <c r="F8321" i="2" s="1"/>
  <c r="AN33" i="8"/>
  <c r="F7873" i="2" s="1"/>
  <c r="AJ33" i="8"/>
  <c r="F6977" i="2" s="1"/>
  <c r="AI33" i="8"/>
  <c r="F6753" i="2" s="1"/>
  <c r="AG33" i="8"/>
  <c r="F6305" i="2" s="1"/>
  <c r="AC33" i="8"/>
  <c r="F5409" i="2" s="1"/>
  <c r="AB33" i="8"/>
  <c r="F5185" i="2" s="1"/>
  <c r="AA33" i="8"/>
  <c r="F4961" i="2" s="1"/>
  <c r="Y33" i="8"/>
  <c r="F4513" i="2" s="1"/>
  <c r="V33" i="8"/>
  <c r="F3841" i="2" s="1"/>
  <c r="T33" i="8"/>
  <c r="F3393" i="2" s="1"/>
  <c r="S33" i="8"/>
  <c r="F3169" i="2" s="1"/>
  <c r="P33" i="8"/>
  <c r="F2497" i="2" s="1"/>
  <c r="O33" i="8"/>
  <c r="F2273" i="2" s="1"/>
  <c r="M33" i="8"/>
  <c r="F1825" i="2" s="1"/>
  <c r="J33" i="8"/>
  <c r="F1153" i="2" s="1"/>
  <c r="H33" i="8"/>
  <c r="F705" i="2" s="1"/>
  <c r="F33" i="8"/>
  <c r="F257" i="2" s="1"/>
  <c r="AV32" i="8"/>
  <c r="F9664" i="2" s="1"/>
  <c r="AT32" i="8"/>
  <c r="F9216" i="2" s="1"/>
  <c r="AR32" i="8"/>
  <c r="F8768" i="2" s="1"/>
  <c r="AP32" i="8"/>
  <c r="F8320" i="2" s="1"/>
  <c r="AN32" i="8"/>
  <c r="F7872" i="2" s="1"/>
  <c r="AJ32" i="8"/>
  <c r="F6976" i="2" s="1"/>
  <c r="AI32" i="8"/>
  <c r="F6752" i="2" s="1"/>
  <c r="AG32" i="8"/>
  <c r="F6304" i="2" s="1"/>
  <c r="AC32" i="8"/>
  <c r="F5408" i="2" s="1"/>
  <c r="AB32" i="8"/>
  <c r="F5184" i="2" s="1"/>
  <c r="AA32" i="8"/>
  <c r="F4960" i="2" s="1"/>
  <c r="Y32" i="8"/>
  <c r="F4512" i="2" s="1"/>
  <c r="V32" i="8"/>
  <c r="F3840" i="2" s="1"/>
  <c r="T32" i="8"/>
  <c r="F3392" i="2" s="1"/>
  <c r="S32" i="8"/>
  <c r="F3168" i="2" s="1"/>
  <c r="P32" i="8"/>
  <c r="F2496" i="2" s="1"/>
  <c r="O32" i="8"/>
  <c r="F2272" i="2" s="1"/>
  <c r="M32" i="8"/>
  <c r="F1824" i="2" s="1"/>
  <c r="J32" i="8"/>
  <c r="F1152" i="2" s="1"/>
  <c r="H32" i="8"/>
  <c r="F704" i="2" s="1"/>
  <c r="F32" i="8"/>
  <c r="F256" i="2" s="1"/>
  <c r="AV31" i="8"/>
  <c r="F9663" i="2" s="1"/>
  <c r="AT31" i="8"/>
  <c r="F9215" i="2" s="1"/>
  <c r="AR31" i="8"/>
  <c r="F8767" i="2" s="1"/>
  <c r="AP31" i="8"/>
  <c r="F8319" i="2" s="1"/>
  <c r="AN31" i="8"/>
  <c r="F7871" i="2" s="1"/>
  <c r="AJ31" i="8"/>
  <c r="F6975" i="2" s="1"/>
  <c r="AI31" i="8"/>
  <c r="F6751" i="2" s="1"/>
  <c r="AG31" i="8"/>
  <c r="F6303" i="2" s="1"/>
  <c r="AC31" i="8"/>
  <c r="F5407" i="2" s="1"/>
  <c r="AB31" i="8"/>
  <c r="F5183" i="2" s="1"/>
  <c r="AA31" i="8"/>
  <c r="F4959" i="2" s="1"/>
  <c r="Y31" i="8"/>
  <c r="F4511" i="2" s="1"/>
  <c r="V31" i="8"/>
  <c r="F3839" i="2" s="1"/>
  <c r="T31" i="8"/>
  <c r="F3391" i="2" s="1"/>
  <c r="S31" i="8"/>
  <c r="F3167" i="2" s="1"/>
  <c r="P31" i="8"/>
  <c r="F2495" i="2" s="1"/>
  <c r="O31" i="8"/>
  <c r="F2271" i="2" s="1"/>
  <c r="M31" i="8"/>
  <c r="F1823" i="2" s="1"/>
  <c r="J31" i="8"/>
  <c r="F1151" i="2" s="1"/>
  <c r="H31" i="8"/>
  <c r="F703" i="2" s="1"/>
  <c r="F31" i="8"/>
  <c r="F255" i="2" s="1"/>
  <c r="AV30" i="8"/>
  <c r="F9662" i="2" s="1"/>
  <c r="AT30" i="8"/>
  <c r="F9214" i="2" s="1"/>
  <c r="AR30" i="8"/>
  <c r="F8766" i="2" s="1"/>
  <c r="AP30" i="8"/>
  <c r="F8318" i="2" s="1"/>
  <c r="AN30" i="8"/>
  <c r="F7870" i="2" s="1"/>
  <c r="AJ30" i="8"/>
  <c r="F6974" i="2" s="1"/>
  <c r="AI30" i="8"/>
  <c r="F6750" i="2" s="1"/>
  <c r="AG30" i="8"/>
  <c r="F6302" i="2" s="1"/>
  <c r="AC30" i="8"/>
  <c r="F5406" i="2" s="1"/>
  <c r="AB30" i="8"/>
  <c r="F5182" i="2" s="1"/>
  <c r="AA30" i="8"/>
  <c r="F4958" i="2" s="1"/>
  <c r="Y30" i="8"/>
  <c r="F4510" i="2" s="1"/>
  <c r="V30" i="8"/>
  <c r="F3838" i="2" s="1"/>
  <c r="T30" i="8"/>
  <c r="F3390" i="2" s="1"/>
  <c r="S30" i="8"/>
  <c r="F3166" i="2" s="1"/>
  <c r="P30" i="8"/>
  <c r="F2494" i="2" s="1"/>
  <c r="O30" i="8"/>
  <c r="F2270" i="2" s="1"/>
  <c r="M30" i="8"/>
  <c r="F1822" i="2" s="1"/>
  <c r="J30" i="8"/>
  <c r="F1150" i="2" s="1"/>
  <c r="H30" i="8"/>
  <c r="F702" i="2" s="1"/>
  <c r="F30" i="8"/>
  <c r="F254" i="2" s="1"/>
  <c r="AV29" i="8"/>
  <c r="F9661" i="2" s="1"/>
  <c r="AT29" i="8"/>
  <c r="F9213" i="2" s="1"/>
  <c r="AR29" i="8"/>
  <c r="F8765" i="2" s="1"/>
  <c r="AP29" i="8"/>
  <c r="F8317" i="2" s="1"/>
  <c r="AN29" i="8"/>
  <c r="F7869" i="2" s="1"/>
  <c r="AJ29" i="8"/>
  <c r="F6973" i="2" s="1"/>
  <c r="AI29" i="8"/>
  <c r="F6749" i="2" s="1"/>
  <c r="AG29" i="8"/>
  <c r="F6301" i="2" s="1"/>
  <c r="AC29" i="8"/>
  <c r="F5405" i="2" s="1"/>
  <c r="AB29" i="8"/>
  <c r="F5181" i="2" s="1"/>
  <c r="AA29" i="8"/>
  <c r="F4957" i="2" s="1"/>
  <c r="Y29" i="8"/>
  <c r="F4509" i="2" s="1"/>
  <c r="V29" i="8"/>
  <c r="F3837" i="2" s="1"/>
  <c r="T29" i="8"/>
  <c r="F3389" i="2" s="1"/>
  <c r="S29" i="8"/>
  <c r="F3165" i="2" s="1"/>
  <c r="P29" i="8"/>
  <c r="F2493" i="2" s="1"/>
  <c r="O29" i="8"/>
  <c r="F2269" i="2" s="1"/>
  <c r="M29" i="8"/>
  <c r="F1821" i="2" s="1"/>
  <c r="J29" i="8"/>
  <c r="F1149" i="2" s="1"/>
  <c r="H29" i="8"/>
  <c r="F701" i="2" s="1"/>
  <c r="F29" i="8"/>
  <c r="F253" i="2" s="1"/>
  <c r="AV28" i="8"/>
  <c r="F9660" i="2" s="1"/>
  <c r="AT28" i="8"/>
  <c r="F9212" i="2" s="1"/>
  <c r="AR28" i="8"/>
  <c r="F8764" i="2" s="1"/>
  <c r="AP28" i="8"/>
  <c r="F8316" i="2" s="1"/>
  <c r="AN28" i="8"/>
  <c r="F7868" i="2" s="1"/>
  <c r="AJ28" i="8"/>
  <c r="F6972" i="2" s="1"/>
  <c r="AI28" i="8"/>
  <c r="F6748" i="2" s="1"/>
  <c r="AG28" i="8"/>
  <c r="F6300" i="2" s="1"/>
  <c r="AC28" i="8"/>
  <c r="F5404" i="2" s="1"/>
  <c r="AB28" i="8"/>
  <c r="F5180" i="2" s="1"/>
  <c r="AA28" i="8"/>
  <c r="F4956" i="2" s="1"/>
  <c r="Y28" i="8"/>
  <c r="F4508" i="2" s="1"/>
  <c r="V28" i="8"/>
  <c r="F3836" i="2" s="1"/>
  <c r="T28" i="8"/>
  <c r="F3388" i="2" s="1"/>
  <c r="S28" i="8"/>
  <c r="F3164" i="2" s="1"/>
  <c r="P28" i="8"/>
  <c r="F2492" i="2" s="1"/>
  <c r="O28" i="8"/>
  <c r="F2268" i="2" s="1"/>
  <c r="M28" i="8"/>
  <c r="F1820" i="2" s="1"/>
  <c r="J28" i="8"/>
  <c r="F1148" i="2" s="1"/>
  <c r="H28" i="8"/>
  <c r="F700" i="2" s="1"/>
  <c r="F28" i="8"/>
  <c r="F252" i="2" s="1"/>
  <c r="AV27" i="8"/>
  <c r="F9659" i="2" s="1"/>
  <c r="AT27" i="8"/>
  <c r="F9211" i="2" s="1"/>
  <c r="AR27" i="8"/>
  <c r="F8763" i="2" s="1"/>
  <c r="AP27" i="8"/>
  <c r="F8315" i="2" s="1"/>
  <c r="AN27" i="8"/>
  <c r="F7867" i="2" s="1"/>
  <c r="AJ27" i="8"/>
  <c r="F6971" i="2" s="1"/>
  <c r="AI27" i="8"/>
  <c r="F6747" i="2" s="1"/>
  <c r="AG27" i="8"/>
  <c r="F6299" i="2" s="1"/>
  <c r="AC27" i="8"/>
  <c r="F5403" i="2" s="1"/>
  <c r="AB27" i="8"/>
  <c r="F5179" i="2" s="1"/>
  <c r="AA27" i="8"/>
  <c r="F4955" i="2" s="1"/>
  <c r="Y27" i="8"/>
  <c r="F4507" i="2" s="1"/>
  <c r="V27" i="8"/>
  <c r="F3835" i="2" s="1"/>
  <c r="T27" i="8"/>
  <c r="F3387" i="2" s="1"/>
  <c r="S27" i="8"/>
  <c r="F3163" i="2" s="1"/>
  <c r="P27" i="8"/>
  <c r="F2491" i="2" s="1"/>
  <c r="O27" i="8"/>
  <c r="F2267" i="2" s="1"/>
  <c r="M27" i="8"/>
  <c r="F1819" i="2" s="1"/>
  <c r="J27" i="8"/>
  <c r="F1147" i="2" s="1"/>
  <c r="H27" i="8"/>
  <c r="F699" i="2" s="1"/>
  <c r="F27" i="8"/>
  <c r="F251" i="2" s="1"/>
  <c r="AV26" i="8"/>
  <c r="F9658" i="2" s="1"/>
  <c r="AT26" i="8"/>
  <c r="F9210" i="2" s="1"/>
  <c r="AR26" i="8"/>
  <c r="F8762" i="2" s="1"/>
  <c r="AP26" i="8"/>
  <c r="F8314" i="2" s="1"/>
  <c r="AN26" i="8"/>
  <c r="F7866" i="2" s="1"/>
  <c r="AJ26" i="8"/>
  <c r="F6970" i="2" s="1"/>
  <c r="AI26" i="8"/>
  <c r="F6746" i="2" s="1"/>
  <c r="AG26" i="8"/>
  <c r="F6298" i="2" s="1"/>
  <c r="AC26" i="8"/>
  <c r="F5402" i="2" s="1"/>
  <c r="AB26" i="8"/>
  <c r="F5178" i="2" s="1"/>
  <c r="AA26" i="8"/>
  <c r="F4954" i="2" s="1"/>
  <c r="Y26" i="8"/>
  <c r="F4506" i="2" s="1"/>
  <c r="V26" i="8"/>
  <c r="F3834" i="2" s="1"/>
  <c r="T26" i="8"/>
  <c r="F3386" i="2" s="1"/>
  <c r="S26" i="8"/>
  <c r="F3162" i="2" s="1"/>
  <c r="P26" i="8"/>
  <c r="F2490" i="2" s="1"/>
  <c r="O26" i="8"/>
  <c r="F2266" i="2" s="1"/>
  <c r="M26" i="8"/>
  <c r="F1818" i="2" s="1"/>
  <c r="J26" i="8"/>
  <c r="F1146" i="2" s="1"/>
  <c r="H26" i="8"/>
  <c r="F698" i="2" s="1"/>
  <c r="F26" i="8"/>
  <c r="F250" i="2" s="1"/>
  <c r="AV25" i="8"/>
  <c r="F9657" i="2" s="1"/>
  <c r="AT25" i="8"/>
  <c r="F9209" i="2" s="1"/>
  <c r="AR25" i="8"/>
  <c r="F8761" i="2" s="1"/>
  <c r="AP25" i="8"/>
  <c r="F8313" i="2" s="1"/>
  <c r="AN25" i="8"/>
  <c r="F7865" i="2" s="1"/>
  <c r="AJ25" i="8"/>
  <c r="F6969" i="2" s="1"/>
  <c r="AI25" i="8"/>
  <c r="F6745" i="2" s="1"/>
  <c r="AG25" i="8"/>
  <c r="F6297" i="2" s="1"/>
  <c r="AC25" i="8"/>
  <c r="F5401" i="2" s="1"/>
  <c r="AB25" i="8"/>
  <c r="F5177" i="2" s="1"/>
  <c r="AA25" i="8"/>
  <c r="F4953" i="2" s="1"/>
  <c r="Y25" i="8"/>
  <c r="F4505" i="2" s="1"/>
  <c r="V25" i="8"/>
  <c r="F3833" i="2" s="1"/>
  <c r="T25" i="8"/>
  <c r="F3385" i="2" s="1"/>
  <c r="S25" i="8"/>
  <c r="F3161" i="2" s="1"/>
  <c r="P25" i="8"/>
  <c r="F2489" i="2" s="1"/>
  <c r="O25" i="8"/>
  <c r="F2265" i="2" s="1"/>
  <c r="M25" i="8"/>
  <c r="F1817" i="2" s="1"/>
  <c r="J25" i="8"/>
  <c r="F1145" i="2" s="1"/>
  <c r="H25" i="8"/>
  <c r="F697" i="2" s="1"/>
  <c r="F25" i="8"/>
  <c r="F249" i="2" s="1"/>
  <c r="AV24" i="8"/>
  <c r="F9656" i="2" s="1"/>
  <c r="AT24" i="8"/>
  <c r="F9208" i="2" s="1"/>
  <c r="AR24" i="8"/>
  <c r="F8760" i="2" s="1"/>
  <c r="AP24" i="8"/>
  <c r="F8312" i="2" s="1"/>
  <c r="AN24" i="8"/>
  <c r="F7864" i="2" s="1"/>
  <c r="AJ24" i="8"/>
  <c r="F6968" i="2" s="1"/>
  <c r="AI24" i="8"/>
  <c r="F6744" i="2" s="1"/>
  <c r="AG24" i="8"/>
  <c r="F6296" i="2" s="1"/>
  <c r="AC24" i="8"/>
  <c r="F5400" i="2" s="1"/>
  <c r="AB24" i="8"/>
  <c r="F5176" i="2" s="1"/>
  <c r="AA24" i="8"/>
  <c r="F4952" i="2" s="1"/>
  <c r="Y24" i="8"/>
  <c r="F4504" i="2" s="1"/>
  <c r="V24" i="8"/>
  <c r="F3832" i="2" s="1"/>
  <c r="T24" i="8"/>
  <c r="F3384" i="2" s="1"/>
  <c r="S24" i="8"/>
  <c r="F3160" i="2" s="1"/>
  <c r="P24" i="8"/>
  <c r="F2488" i="2" s="1"/>
  <c r="O24" i="8"/>
  <c r="F2264" i="2" s="1"/>
  <c r="M24" i="8"/>
  <c r="F1816" i="2" s="1"/>
  <c r="J24" i="8"/>
  <c r="F1144" i="2" s="1"/>
  <c r="H24" i="8"/>
  <c r="F696" i="2" s="1"/>
  <c r="F24" i="8"/>
  <c r="F248" i="2" s="1"/>
  <c r="AV23" i="8"/>
  <c r="F9655" i="2" s="1"/>
  <c r="AT23" i="8"/>
  <c r="F9207" i="2" s="1"/>
  <c r="AR23" i="8"/>
  <c r="F8759" i="2" s="1"/>
  <c r="AP23" i="8"/>
  <c r="F8311" i="2" s="1"/>
  <c r="AN23" i="8"/>
  <c r="F7863" i="2" s="1"/>
  <c r="AJ23" i="8"/>
  <c r="F6967" i="2" s="1"/>
  <c r="AI23" i="8"/>
  <c r="F6743" i="2" s="1"/>
  <c r="AG23" i="8"/>
  <c r="F6295" i="2" s="1"/>
  <c r="AC23" i="8"/>
  <c r="F5399" i="2" s="1"/>
  <c r="AB23" i="8"/>
  <c r="F5175" i="2" s="1"/>
  <c r="AA23" i="8"/>
  <c r="F4951" i="2" s="1"/>
  <c r="Y23" i="8"/>
  <c r="F4503" i="2" s="1"/>
  <c r="V23" i="8"/>
  <c r="F3831" i="2" s="1"/>
  <c r="T23" i="8"/>
  <c r="F3383" i="2" s="1"/>
  <c r="S23" i="8"/>
  <c r="F3159" i="2" s="1"/>
  <c r="P23" i="8"/>
  <c r="F2487" i="2" s="1"/>
  <c r="O23" i="8"/>
  <c r="F2263" i="2" s="1"/>
  <c r="M23" i="8"/>
  <c r="F1815" i="2" s="1"/>
  <c r="J23" i="8"/>
  <c r="F1143" i="2" s="1"/>
  <c r="H23" i="8"/>
  <c r="F695" i="2" s="1"/>
  <c r="F23" i="8"/>
  <c r="F247" i="2" s="1"/>
  <c r="AV22" i="8"/>
  <c r="F9654" i="2" s="1"/>
  <c r="AT22" i="8"/>
  <c r="F9206" i="2" s="1"/>
  <c r="AR22" i="8"/>
  <c r="F8758" i="2" s="1"/>
  <c r="AP22" i="8"/>
  <c r="F8310" i="2" s="1"/>
  <c r="AN22" i="8"/>
  <c r="F7862" i="2" s="1"/>
  <c r="AJ22" i="8"/>
  <c r="F6966" i="2" s="1"/>
  <c r="AI22" i="8"/>
  <c r="F6742" i="2" s="1"/>
  <c r="AG22" i="8"/>
  <c r="F6294" i="2" s="1"/>
  <c r="AC22" i="8"/>
  <c r="F5398" i="2" s="1"/>
  <c r="AB22" i="8"/>
  <c r="F5174" i="2" s="1"/>
  <c r="AA22" i="8"/>
  <c r="F4950" i="2" s="1"/>
  <c r="Y22" i="8"/>
  <c r="F4502" i="2" s="1"/>
  <c r="V22" i="8"/>
  <c r="F3830" i="2" s="1"/>
  <c r="T22" i="8"/>
  <c r="F3382" i="2" s="1"/>
  <c r="S22" i="8"/>
  <c r="F3158" i="2" s="1"/>
  <c r="P22" i="8"/>
  <c r="F2486" i="2" s="1"/>
  <c r="O22" i="8"/>
  <c r="F2262" i="2" s="1"/>
  <c r="M22" i="8"/>
  <c r="F1814" i="2" s="1"/>
  <c r="J22" i="8"/>
  <c r="F1142" i="2" s="1"/>
  <c r="H22" i="8"/>
  <c r="F694" i="2" s="1"/>
  <c r="F22" i="8"/>
  <c r="F246" i="2" s="1"/>
  <c r="AV21" i="8"/>
  <c r="F9653" i="2" s="1"/>
  <c r="AT21" i="8"/>
  <c r="F9205" i="2" s="1"/>
  <c r="AR21" i="8"/>
  <c r="F8757" i="2" s="1"/>
  <c r="AP21" i="8"/>
  <c r="F8309" i="2" s="1"/>
  <c r="AN21" i="8"/>
  <c r="F7861" i="2" s="1"/>
  <c r="AJ21" i="8"/>
  <c r="F6965" i="2" s="1"/>
  <c r="AI21" i="8"/>
  <c r="F6741" i="2" s="1"/>
  <c r="AG21" i="8"/>
  <c r="F6293" i="2" s="1"/>
  <c r="AC21" i="8"/>
  <c r="F5397" i="2" s="1"/>
  <c r="AB21" i="8"/>
  <c r="F5173" i="2" s="1"/>
  <c r="AA21" i="8"/>
  <c r="F4949" i="2" s="1"/>
  <c r="Y21" i="8"/>
  <c r="F4501" i="2" s="1"/>
  <c r="V21" i="8"/>
  <c r="F3829" i="2" s="1"/>
  <c r="T21" i="8"/>
  <c r="F3381" i="2" s="1"/>
  <c r="S21" i="8"/>
  <c r="F3157" i="2" s="1"/>
  <c r="P21" i="8"/>
  <c r="F2485" i="2" s="1"/>
  <c r="O21" i="8"/>
  <c r="F2261" i="2" s="1"/>
  <c r="M21" i="8"/>
  <c r="F1813" i="2" s="1"/>
  <c r="J21" i="8"/>
  <c r="F1141" i="2" s="1"/>
  <c r="H21" i="8"/>
  <c r="F693" i="2" s="1"/>
  <c r="F21" i="8"/>
  <c r="F245" i="2" s="1"/>
  <c r="AV20" i="8"/>
  <c r="F9652" i="2" s="1"/>
  <c r="AT20" i="8"/>
  <c r="F9204" i="2" s="1"/>
  <c r="AR20" i="8"/>
  <c r="F8756" i="2" s="1"/>
  <c r="AP20" i="8"/>
  <c r="F8308" i="2" s="1"/>
  <c r="AN20" i="8"/>
  <c r="F7860" i="2" s="1"/>
  <c r="AJ20" i="8"/>
  <c r="F6964" i="2" s="1"/>
  <c r="AI20" i="8"/>
  <c r="F6740" i="2" s="1"/>
  <c r="AG20" i="8"/>
  <c r="F6292" i="2" s="1"/>
  <c r="AC20" i="8"/>
  <c r="F5396" i="2" s="1"/>
  <c r="AB20" i="8"/>
  <c r="F5172" i="2" s="1"/>
  <c r="AA20" i="8"/>
  <c r="F4948" i="2" s="1"/>
  <c r="Y20" i="8"/>
  <c r="F4500" i="2" s="1"/>
  <c r="V20" i="8"/>
  <c r="F3828" i="2" s="1"/>
  <c r="T20" i="8"/>
  <c r="F3380" i="2" s="1"/>
  <c r="S20" i="8"/>
  <c r="F3156" i="2" s="1"/>
  <c r="P20" i="8"/>
  <c r="F2484" i="2" s="1"/>
  <c r="O20" i="8"/>
  <c r="F2260" i="2" s="1"/>
  <c r="M20" i="8"/>
  <c r="F1812" i="2" s="1"/>
  <c r="J20" i="8"/>
  <c r="F1140" i="2" s="1"/>
  <c r="H20" i="8"/>
  <c r="F692" i="2" s="1"/>
  <c r="F20" i="8"/>
  <c r="F244" i="2" s="1"/>
  <c r="AV19" i="8"/>
  <c r="F9651" i="2" s="1"/>
  <c r="AT19" i="8"/>
  <c r="F9203" i="2" s="1"/>
  <c r="AR19" i="8"/>
  <c r="F8755" i="2" s="1"/>
  <c r="AP19" i="8"/>
  <c r="F8307" i="2" s="1"/>
  <c r="AN19" i="8"/>
  <c r="F7859" i="2" s="1"/>
  <c r="AJ19" i="8"/>
  <c r="F6963" i="2" s="1"/>
  <c r="AI19" i="8"/>
  <c r="F6739" i="2" s="1"/>
  <c r="AG19" i="8"/>
  <c r="F6291" i="2" s="1"/>
  <c r="AC19" i="8"/>
  <c r="F5395" i="2" s="1"/>
  <c r="AB19" i="8"/>
  <c r="F5171" i="2" s="1"/>
  <c r="AA19" i="8"/>
  <c r="F4947" i="2" s="1"/>
  <c r="Y19" i="8"/>
  <c r="F4499" i="2" s="1"/>
  <c r="V19" i="8"/>
  <c r="F3827" i="2" s="1"/>
  <c r="T19" i="8"/>
  <c r="F3379" i="2" s="1"/>
  <c r="S19" i="8"/>
  <c r="F3155" i="2" s="1"/>
  <c r="P19" i="8"/>
  <c r="F2483" i="2" s="1"/>
  <c r="O19" i="8"/>
  <c r="F2259" i="2" s="1"/>
  <c r="M19" i="8"/>
  <c r="F1811" i="2" s="1"/>
  <c r="J19" i="8"/>
  <c r="F1139" i="2" s="1"/>
  <c r="H19" i="8"/>
  <c r="F691" i="2" s="1"/>
  <c r="F19" i="8"/>
  <c r="F243" i="2" s="1"/>
  <c r="AV18" i="7"/>
  <c r="AT18" i="7"/>
  <c r="AR18" i="7"/>
  <c r="AP18" i="7"/>
  <c r="AN18" i="7"/>
  <c r="AJ18" i="7"/>
  <c r="AI18" i="7"/>
  <c r="AG18" i="7"/>
  <c r="AC18" i="7"/>
  <c r="AB18" i="7"/>
  <c r="AA18" i="7"/>
  <c r="Y18" i="7"/>
  <c r="V18" i="7"/>
  <c r="T18" i="7"/>
  <c r="S18" i="7"/>
  <c r="P18" i="7"/>
  <c r="O18" i="7"/>
  <c r="M18" i="7"/>
  <c r="J18" i="7"/>
  <c r="H18" i="7"/>
  <c r="F18" i="7"/>
  <c r="AV17" i="8"/>
  <c r="F9649" i="2" s="1"/>
  <c r="AT17" i="8"/>
  <c r="F9201" i="2" s="1"/>
  <c r="AR17" i="8"/>
  <c r="F8753" i="2" s="1"/>
  <c r="AP17" i="8"/>
  <c r="F8305" i="2" s="1"/>
  <c r="AN17" i="8"/>
  <c r="F7857" i="2" s="1"/>
  <c r="AJ17" i="8"/>
  <c r="F6961" i="2" s="1"/>
  <c r="AI17" i="8"/>
  <c r="F6737" i="2" s="1"/>
  <c r="AG17" i="8"/>
  <c r="F6289" i="2" s="1"/>
  <c r="AC17" i="8"/>
  <c r="F5393" i="2" s="1"/>
  <c r="AB17" i="8"/>
  <c r="F5169" i="2" s="1"/>
  <c r="AA17" i="8"/>
  <c r="F4945" i="2" s="1"/>
  <c r="Y17" i="8"/>
  <c r="F4497" i="2" s="1"/>
  <c r="V17" i="8"/>
  <c r="F3825" i="2" s="1"/>
  <c r="T17" i="8"/>
  <c r="F3377" i="2" s="1"/>
  <c r="S17" i="8"/>
  <c r="F3153" i="2" s="1"/>
  <c r="P17" i="8"/>
  <c r="F2481" i="2" s="1"/>
  <c r="O17" i="8"/>
  <c r="F2257" i="2" s="1"/>
  <c r="M17" i="8"/>
  <c r="F1809" i="2" s="1"/>
  <c r="J17" i="8"/>
  <c r="F1137" i="2" s="1"/>
  <c r="H17" i="8"/>
  <c r="F689" i="2" s="1"/>
  <c r="F17" i="8"/>
  <c r="F241" i="2" s="1"/>
  <c r="AV16" i="8"/>
  <c r="F9648" i="2" s="1"/>
  <c r="AT16" i="8"/>
  <c r="F9200" i="2" s="1"/>
  <c r="AR16" i="8"/>
  <c r="F8752" i="2" s="1"/>
  <c r="AP16" i="8"/>
  <c r="F8304" i="2" s="1"/>
  <c r="AN16" i="8"/>
  <c r="F7856" i="2" s="1"/>
  <c r="AJ16" i="8"/>
  <c r="F6960" i="2" s="1"/>
  <c r="AI16" i="8"/>
  <c r="F6736" i="2" s="1"/>
  <c r="AG16" i="8"/>
  <c r="F6288" i="2" s="1"/>
  <c r="AC16" i="8"/>
  <c r="F5392" i="2" s="1"/>
  <c r="AB16" i="8"/>
  <c r="F5168" i="2" s="1"/>
  <c r="AA16" i="8"/>
  <c r="F4944" i="2" s="1"/>
  <c r="Y16" i="8"/>
  <c r="F4496" i="2" s="1"/>
  <c r="V16" i="8"/>
  <c r="F3824" i="2" s="1"/>
  <c r="T16" i="8"/>
  <c r="F3376" i="2" s="1"/>
  <c r="S16" i="8"/>
  <c r="F3152" i="2" s="1"/>
  <c r="P16" i="8"/>
  <c r="F2480" i="2" s="1"/>
  <c r="O16" i="8"/>
  <c r="F2256" i="2" s="1"/>
  <c r="M16" i="8"/>
  <c r="F1808" i="2" s="1"/>
  <c r="J16" i="8"/>
  <c r="F1136" i="2" s="1"/>
  <c r="H16" i="8"/>
  <c r="F688" i="2" s="1"/>
  <c r="F16" i="8"/>
  <c r="F240" i="2" s="1"/>
  <c r="AV15" i="8"/>
  <c r="F9647" i="2" s="1"/>
  <c r="AT15" i="8"/>
  <c r="F9199" i="2" s="1"/>
  <c r="AR15" i="8"/>
  <c r="F8751" i="2" s="1"/>
  <c r="AP15" i="8"/>
  <c r="F8303" i="2" s="1"/>
  <c r="AN15" i="8"/>
  <c r="F7855" i="2" s="1"/>
  <c r="AJ15" i="8"/>
  <c r="F6959" i="2" s="1"/>
  <c r="AI15" i="8"/>
  <c r="F6735" i="2" s="1"/>
  <c r="AG15" i="8"/>
  <c r="F6287" i="2" s="1"/>
  <c r="AC15" i="8"/>
  <c r="F5391" i="2" s="1"/>
  <c r="AB15" i="8"/>
  <c r="F5167" i="2" s="1"/>
  <c r="AA15" i="8"/>
  <c r="F4943" i="2" s="1"/>
  <c r="Y15" i="8"/>
  <c r="F4495" i="2" s="1"/>
  <c r="V15" i="8"/>
  <c r="F3823" i="2" s="1"/>
  <c r="T15" i="8"/>
  <c r="F3375" i="2" s="1"/>
  <c r="S15" i="8"/>
  <c r="F3151" i="2" s="1"/>
  <c r="P15" i="8"/>
  <c r="F2479" i="2" s="1"/>
  <c r="O15" i="8"/>
  <c r="F2255" i="2" s="1"/>
  <c r="M15" i="8"/>
  <c r="F1807" i="2" s="1"/>
  <c r="J15" i="8"/>
  <c r="F1135" i="2" s="1"/>
  <c r="H15" i="8"/>
  <c r="F687" i="2" s="1"/>
  <c r="F15" i="8"/>
  <c r="F239" i="2" s="1"/>
  <c r="AV14" i="8"/>
  <c r="F9646" i="2" s="1"/>
  <c r="AT14" i="8"/>
  <c r="F9198" i="2" s="1"/>
  <c r="AR14" i="8"/>
  <c r="F8750" i="2" s="1"/>
  <c r="AP14" i="8"/>
  <c r="F8302" i="2" s="1"/>
  <c r="AN14" i="8"/>
  <c r="F7854" i="2" s="1"/>
  <c r="AJ14" i="8"/>
  <c r="F6958" i="2" s="1"/>
  <c r="AI14" i="8"/>
  <c r="F6734" i="2" s="1"/>
  <c r="AG14" i="8"/>
  <c r="F6286" i="2" s="1"/>
  <c r="AC14" i="8"/>
  <c r="F5390" i="2" s="1"/>
  <c r="AB14" i="8"/>
  <c r="F5166" i="2" s="1"/>
  <c r="AA14" i="8"/>
  <c r="F4942" i="2" s="1"/>
  <c r="Y14" i="8"/>
  <c r="F4494" i="2" s="1"/>
  <c r="V14" i="8"/>
  <c r="F3822" i="2" s="1"/>
  <c r="T14" i="8"/>
  <c r="F3374" i="2" s="1"/>
  <c r="S14" i="8"/>
  <c r="F3150" i="2" s="1"/>
  <c r="P14" i="8"/>
  <c r="F2478" i="2" s="1"/>
  <c r="O14" i="8"/>
  <c r="F2254" i="2" s="1"/>
  <c r="M14" i="8"/>
  <c r="F1806" i="2" s="1"/>
  <c r="J14" i="8"/>
  <c r="F1134" i="2" s="1"/>
  <c r="H14" i="8"/>
  <c r="F686" i="2" s="1"/>
  <c r="F14" i="8"/>
  <c r="F238" i="2" s="1"/>
  <c r="AV13" i="8"/>
  <c r="F9645" i="2" s="1"/>
  <c r="AT13" i="8"/>
  <c r="F9197" i="2" s="1"/>
  <c r="AR13" i="8"/>
  <c r="F8749" i="2" s="1"/>
  <c r="AP13" i="8"/>
  <c r="F8301" i="2" s="1"/>
  <c r="AN13" i="8"/>
  <c r="F7853" i="2" s="1"/>
  <c r="AJ13" i="8"/>
  <c r="F6957" i="2" s="1"/>
  <c r="AI13" i="8"/>
  <c r="F6733" i="2" s="1"/>
  <c r="AG13" i="8"/>
  <c r="F6285" i="2" s="1"/>
  <c r="AC13" i="8"/>
  <c r="F5389" i="2" s="1"/>
  <c r="AB13" i="8"/>
  <c r="F5165" i="2" s="1"/>
  <c r="AA13" i="8"/>
  <c r="F4941" i="2" s="1"/>
  <c r="Y13" i="8"/>
  <c r="F4493" i="2" s="1"/>
  <c r="V13" i="8"/>
  <c r="F3821" i="2" s="1"/>
  <c r="T13" i="8"/>
  <c r="F3373" i="2" s="1"/>
  <c r="S13" i="8"/>
  <c r="F3149" i="2" s="1"/>
  <c r="P13" i="8"/>
  <c r="F2477" i="2" s="1"/>
  <c r="O13" i="8"/>
  <c r="F2253" i="2" s="1"/>
  <c r="M13" i="8"/>
  <c r="F1805" i="2" s="1"/>
  <c r="J13" i="8"/>
  <c r="F1133" i="2" s="1"/>
  <c r="H13" i="8"/>
  <c r="F685" i="2" s="1"/>
  <c r="F13" i="8"/>
  <c r="F237" i="2" s="1"/>
  <c r="AV12" i="8"/>
  <c r="F9644" i="2" s="1"/>
  <c r="AT12" i="8"/>
  <c r="F9196" i="2" s="1"/>
  <c r="AR12" i="8"/>
  <c r="F8748" i="2" s="1"/>
  <c r="AP12" i="8"/>
  <c r="F8300" i="2" s="1"/>
  <c r="AN12" i="8"/>
  <c r="F7852" i="2" s="1"/>
  <c r="AJ12" i="8"/>
  <c r="F6956" i="2" s="1"/>
  <c r="AI12" i="8"/>
  <c r="F6732" i="2" s="1"/>
  <c r="AG12" i="8"/>
  <c r="F6284" i="2" s="1"/>
  <c r="AC12" i="8"/>
  <c r="F5388" i="2" s="1"/>
  <c r="AB12" i="8"/>
  <c r="F5164" i="2" s="1"/>
  <c r="AA12" i="8"/>
  <c r="F4940" i="2" s="1"/>
  <c r="Y12" i="8"/>
  <c r="F4492" i="2" s="1"/>
  <c r="V12" i="8"/>
  <c r="F3820" i="2" s="1"/>
  <c r="T12" i="8"/>
  <c r="F3372" i="2" s="1"/>
  <c r="S12" i="8"/>
  <c r="F3148" i="2" s="1"/>
  <c r="P12" i="8"/>
  <c r="F2476" i="2" s="1"/>
  <c r="O12" i="8"/>
  <c r="F2252" i="2" s="1"/>
  <c r="M12" i="8"/>
  <c r="F1804" i="2" s="1"/>
  <c r="J12" i="8"/>
  <c r="F1132" i="2" s="1"/>
  <c r="H12" i="8"/>
  <c r="F684" i="2" s="1"/>
  <c r="F12" i="8"/>
  <c r="F236" i="2" s="1"/>
  <c r="AV11" i="8"/>
  <c r="F9643" i="2" s="1"/>
  <c r="AT11" i="8"/>
  <c r="F9195" i="2" s="1"/>
  <c r="AR11" i="8"/>
  <c r="F8747" i="2" s="1"/>
  <c r="AP11" i="8"/>
  <c r="F8299" i="2" s="1"/>
  <c r="AN11" i="8"/>
  <c r="F7851" i="2" s="1"/>
  <c r="AJ11" i="8"/>
  <c r="F6955" i="2" s="1"/>
  <c r="AI11" i="8"/>
  <c r="F6731" i="2" s="1"/>
  <c r="AG11" i="8"/>
  <c r="F6283" i="2" s="1"/>
  <c r="AC11" i="8"/>
  <c r="F5387" i="2" s="1"/>
  <c r="AB11" i="8"/>
  <c r="F5163" i="2" s="1"/>
  <c r="AA11" i="8"/>
  <c r="F4939" i="2" s="1"/>
  <c r="Y11" i="8"/>
  <c r="F4491" i="2" s="1"/>
  <c r="V11" i="8"/>
  <c r="F3819" i="2" s="1"/>
  <c r="T11" i="8"/>
  <c r="F3371" i="2" s="1"/>
  <c r="S11" i="8"/>
  <c r="F3147" i="2" s="1"/>
  <c r="P11" i="8"/>
  <c r="F2475" i="2" s="1"/>
  <c r="O11" i="8"/>
  <c r="F2251" i="2" s="1"/>
  <c r="M11" i="8"/>
  <c r="F1803" i="2" s="1"/>
  <c r="J11" i="8"/>
  <c r="F1131" i="2" s="1"/>
  <c r="H11" i="8"/>
  <c r="F683" i="2" s="1"/>
  <c r="F11" i="8"/>
  <c r="F235" i="2" s="1"/>
  <c r="AV10" i="8"/>
  <c r="F9642" i="2" s="1"/>
  <c r="AT10" i="8"/>
  <c r="F9194" i="2" s="1"/>
  <c r="AR10" i="8"/>
  <c r="F8746" i="2" s="1"/>
  <c r="AP10" i="8"/>
  <c r="F8298" i="2" s="1"/>
  <c r="AN10" i="8"/>
  <c r="F7850" i="2" s="1"/>
  <c r="AJ10" i="8"/>
  <c r="F6954" i="2" s="1"/>
  <c r="AI10" i="8"/>
  <c r="F6730" i="2" s="1"/>
  <c r="AG10" i="8"/>
  <c r="F6282" i="2" s="1"/>
  <c r="AC10" i="8"/>
  <c r="F5386" i="2" s="1"/>
  <c r="AB10" i="8"/>
  <c r="F5162" i="2" s="1"/>
  <c r="AA10" i="8"/>
  <c r="F4938" i="2" s="1"/>
  <c r="Y10" i="8"/>
  <c r="F4490" i="2" s="1"/>
  <c r="V10" i="8"/>
  <c r="F3818" i="2" s="1"/>
  <c r="T10" i="8"/>
  <c r="F3370" i="2" s="1"/>
  <c r="S10" i="8"/>
  <c r="F3146" i="2" s="1"/>
  <c r="P10" i="8"/>
  <c r="F2474" i="2" s="1"/>
  <c r="O10" i="8"/>
  <c r="F2250" i="2" s="1"/>
  <c r="M10" i="8"/>
  <c r="F1802" i="2" s="1"/>
  <c r="J10" i="8"/>
  <c r="F1130" i="2" s="1"/>
  <c r="H10" i="8"/>
  <c r="F682" i="2" s="1"/>
  <c r="F10" i="8"/>
  <c r="F234" i="2" s="1"/>
  <c r="AV9" i="8"/>
  <c r="F9641" i="2" s="1"/>
  <c r="AT9" i="8"/>
  <c r="F9193" i="2" s="1"/>
  <c r="AR9" i="8"/>
  <c r="F8745" i="2" s="1"/>
  <c r="AP9" i="8"/>
  <c r="F8297" i="2" s="1"/>
  <c r="AN9" i="8"/>
  <c r="F7849" i="2" s="1"/>
  <c r="AJ9" i="8"/>
  <c r="F6953" i="2" s="1"/>
  <c r="AI9" i="8"/>
  <c r="F6729" i="2" s="1"/>
  <c r="AG9" i="8"/>
  <c r="F6281" i="2" s="1"/>
  <c r="AC9" i="8"/>
  <c r="F5385" i="2" s="1"/>
  <c r="AB9" i="8"/>
  <c r="F5161" i="2" s="1"/>
  <c r="AA9" i="8"/>
  <c r="F4937" i="2" s="1"/>
  <c r="Y9" i="8"/>
  <c r="F4489" i="2" s="1"/>
  <c r="V9" i="8"/>
  <c r="F3817" i="2" s="1"/>
  <c r="T9" i="8"/>
  <c r="F3369" i="2" s="1"/>
  <c r="S9" i="8"/>
  <c r="F3145" i="2" s="1"/>
  <c r="P9" i="8"/>
  <c r="F2473" i="2" s="1"/>
  <c r="O9" i="8"/>
  <c r="F2249" i="2" s="1"/>
  <c r="M9" i="8"/>
  <c r="F1801" i="2" s="1"/>
  <c r="J9" i="8"/>
  <c r="F1129" i="2" s="1"/>
  <c r="H9" i="8"/>
  <c r="F681" i="2" s="1"/>
  <c r="F9" i="8"/>
  <c r="F233" i="2" s="1"/>
  <c r="AV8" i="8"/>
  <c r="F9640" i="2" s="1"/>
  <c r="AT8" i="8"/>
  <c r="F9192" i="2" s="1"/>
  <c r="AR8" i="8"/>
  <c r="F8744" i="2" s="1"/>
  <c r="AP8" i="8"/>
  <c r="F8296" i="2" s="1"/>
  <c r="AN8" i="8"/>
  <c r="F7848" i="2" s="1"/>
  <c r="AJ8" i="8"/>
  <c r="F6952" i="2" s="1"/>
  <c r="AI8" i="8"/>
  <c r="F6728" i="2" s="1"/>
  <c r="AG8" i="8"/>
  <c r="F6280" i="2" s="1"/>
  <c r="AC8" i="8"/>
  <c r="F5384" i="2" s="1"/>
  <c r="AB8" i="8"/>
  <c r="F5160" i="2" s="1"/>
  <c r="AA8" i="8"/>
  <c r="F4936" i="2" s="1"/>
  <c r="Y8" i="8"/>
  <c r="F4488" i="2" s="1"/>
  <c r="V8" i="8"/>
  <c r="F3816" i="2" s="1"/>
  <c r="T8" i="8"/>
  <c r="F3368" i="2" s="1"/>
  <c r="S8" i="8"/>
  <c r="F3144" i="2" s="1"/>
  <c r="P8" i="8"/>
  <c r="F2472" i="2" s="1"/>
  <c r="O8" i="8"/>
  <c r="F2248" i="2" s="1"/>
  <c r="M8" i="8"/>
  <c r="F1800" i="2" s="1"/>
  <c r="J8" i="8"/>
  <c r="F1128" i="2" s="1"/>
  <c r="H8" i="8"/>
  <c r="F680" i="2" s="1"/>
  <c r="F8" i="8"/>
  <c r="F232" i="2" s="1"/>
  <c r="AV7" i="8"/>
  <c r="F9639" i="2" s="1"/>
  <c r="AT7" i="8"/>
  <c r="F9191" i="2" s="1"/>
  <c r="AR7" i="8"/>
  <c r="F8743" i="2" s="1"/>
  <c r="AP7" i="8"/>
  <c r="F8295" i="2" s="1"/>
  <c r="AN7" i="8"/>
  <c r="F7847" i="2" s="1"/>
  <c r="AJ7" i="8"/>
  <c r="F6951" i="2" s="1"/>
  <c r="AI7" i="8"/>
  <c r="F6727" i="2" s="1"/>
  <c r="AG7" i="8"/>
  <c r="F6279" i="2" s="1"/>
  <c r="AC7" i="8"/>
  <c r="F5383" i="2" s="1"/>
  <c r="AB7" i="8"/>
  <c r="F5159" i="2" s="1"/>
  <c r="AA7" i="8"/>
  <c r="F4935" i="2" s="1"/>
  <c r="Y7" i="8"/>
  <c r="F4487" i="2" s="1"/>
  <c r="V7" i="8"/>
  <c r="F3815" i="2" s="1"/>
  <c r="T7" i="8"/>
  <c r="F3367" i="2" s="1"/>
  <c r="S7" i="8"/>
  <c r="F3143" i="2" s="1"/>
  <c r="P7" i="8"/>
  <c r="F2471" i="2" s="1"/>
  <c r="O7" i="8"/>
  <c r="F2247" i="2" s="1"/>
  <c r="M7" i="8"/>
  <c r="F1799" i="2" s="1"/>
  <c r="J7" i="8"/>
  <c r="F1127" i="2" s="1"/>
  <c r="H7" i="8"/>
  <c r="F679" i="2" s="1"/>
  <c r="F7" i="8"/>
  <c r="F231" i="2" s="1"/>
  <c r="AV6" i="8"/>
  <c r="F9638" i="2" s="1"/>
  <c r="AT6" i="8"/>
  <c r="F9190" i="2" s="1"/>
  <c r="AR6" i="8"/>
  <c r="F8742" i="2" s="1"/>
  <c r="AP6" i="8"/>
  <c r="F8294" i="2" s="1"/>
  <c r="AN6" i="8"/>
  <c r="F7846" i="2" s="1"/>
  <c r="AJ6" i="8"/>
  <c r="F6950" i="2" s="1"/>
  <c r="AI6" i="8"/>
  <c r="F6726" i="2" s="1"/>
  <c r="AG6" i="8"/>
  <c r="F6278" i="2" s="1"/>
  <c r="AC6" i="8"/>
  <c r="F5382" i="2" s="1"/>
  <c r="AB6" i="8"/>
  <c r="F5158" i="2" s="1"/>
  <c r="AA6" i="8"/>
  <c r="F4934" i="2" s="1"/>
  <c r="Y6" i="8"/>
  <c r="F4486" i="2" s="1"/>
  <c r="V6" i="8"/>
  <c r="F3814" i="2" s="1"/>
  <c r="T6" i="8"/>
  <c r="F3366" i="2" s="1"/>
  <c r="S6" i="8"/>
  <c r="F3142" i="2" s="1"/>
  <c r="P6" i="8"/>
  <c r="F2470" i="2" s="1"/>
  <c r="O6" i="8"/>
  <c r="F2246" i="2" s="1"/>
  <c r="M6" i="8"/>
  <c r="F1798" i="2" s="1"/>
  <c r="J6" i="8"/>
  <c r="F1126" i="2" s="1"/>
  <c r="H6" i="8"/>
  <c r="F678" i="2" s="1"/>
  <c r="F6" i="8"/>
  <c r="F230" i="2" s="1"/>
  <c r="AV5" i="8"/>
  <c r="F9637" i="2" s="1"/>
  <c r="AT5" i="8"/>
  <c r="F9189" i="2" s="1"/>
  <c r="AR5" i="8"/>
  <c r="F8741" i="2" s="1"/>
  <c r="AP5" i="8"/>
  <c r="F8293" i="2" s="1"/>
  <c r="AN5" i="8"/>
  <c r="F7845" i="2" s="1"/>
  <c r="AJ5" i="8"/>
  <c r="F6949" i="2" s="1"/>
  <c r="AI5" i="8"/>
  <c r="F6725" i="2" s="1"/>
  <c r="AG5" i="8"/>
  <c r="F6277" i="2" s="1"/>
  <c r="AC5" i="8"/>
  <c r="F5381" i="2" s="1"/>
  <c r="AB5" i="8"/>
  <c r="F5157" i="2" s="1"/>
  <c r="AA5" i="8"/>
  <c r="F4933" i="2" s="1"/>
  <c r="Y5" i="8"/>
  <c r="F4485" i="2" s="1"/>
  <c r="V5" i="8"/>
  <c r="F3813" i="2" s="1"/>
  <c r="T5" i="8"/>
  <c r="F3365" i="2" s="1"/>
  <c r="S5" i="8"/>
  <c r="F3141" i="2" s="1"/>
  <c r="P5" i="8"/>
  <c r="F2469" i="2" s="1"/>
  <c r="O5" i="8"/>
  <c r="F2245" i="2" s="1"/>
  <c r="M5" i="8"/>
  <c r="F1797" i="2" s="1"/>
  <c r="J5" i="8"/>
  <c r="F1125" i="2" s="1"/>
  <c r="H5" i="8"/>
  <c r="F677" i="2" s="1"/>
  <c r="F5" i="8"/>
  <c r="F229" i="2" s="1"/>
  <c r="AV4" i="8"/>
  <c r="F9636" i="2" s="1"/>
  <c r="AT4" i="8"/>
  <c r="F9188" i="2" s="1"/>
  <c r="AR4" i="8"/>
  <c r="F8740" i="2" s="1"/>
  <c r="AP4" i="8"/>
  <c r="F8292" i="2" s="1"/>
  <c r="AN4" i="8"/>
  <c r="F7844" i="2" s="1"/>
  <c r="AJ4" i="8"/>
  <c r="F6948" i="2" s="1"/>
  <c r="AI4" i="8"/>
  <c r="F6724" i="2" s="1"/>
  <c r="AG4" i="8"/>
  <c r="F6276" i="2" s="1"/>
  <c r="AC4" i="8"/>
  <c r="F5380" i="2" s="1"/>
  <c r="AB4" i="8"/>
  <c r="F5156" i="2" s="1"/>
  <c r="AA4" i="8"/>
  <c r="F4932" i="2" s="1"/>
  <c r="Y4" i="8"/>
  <c r="F4484" i="2" s="1"/>
  <c r="V4" i="8"/>
  <c r="F3812" i="2" s="1"/>
  <c r="T4" i="8"/>
  <c r="F3364" i="2" s="1"/>
  <c r="S4" i="8"/>
  <c r="F3140" i="2" s="1"/>
  <c r="P4" i="8"/>
  <c r="F2468" i="2" s="1"/>
  <c r="O4" i="8"/>
  <c r="F2244" i="2" s="1"/>
  <c r="M4" i="8"/>
  <c r="F1796" i="2" s="1"/>
  <c r="J4" i="8"/>
  <c r="F1124" i="2" s="1"/>
  <c r="H4" i="8"/>
  <c r="F676" i="2" s="1"/>
  <c r="F4" i="8"/>
  <c r="F228" i="2" s="1"/>
  <c r="AV3" i="8"/>
  <c r="F9635" i="2" s="1"/>
  <c r="AT3" i="8"/>
  <c r="F9187" i="2" s="1"/>
  <c r="AR3" i="8"/>
  <c r="F8739" i="2" s="1"/>
  <c r="AP3" i="8"/>
  <c r="F8291" i="2" s="1"/>
  <c r="AN3" i="8"/>
  <c r="F7843" i="2" s="1"/>
  <c r="AJ3" i="8"/>
  <c r="F6947" i="2" s="1"/>
  <c r="AI3" i="8"/>
  <c r="F6723" i="2" s="1"/>
  <c r="AG3" i="8"/>
  <c r="F6275" i="2" s="1"/>
  <c r="AC3" i="8"/>
  <c r="F5379" i="2" s="1"/>
  <c r="AB3" i="8"/>
  <c r="F5155" i="2" s="1"/>
  <c r="AA3" i="8"/>
  <c r="F4931" i="2" s="1"/>
  <c r="Y3" i="8"/>
  <c r="F4483" i="2" s="1"/>
  <c r="V3" i="8"/>
  <c r="F3811" i="2" s="1"/>
  <c r="T3" i="8"/>
  <c r="F3363" i="2" s="1"/>
  <c r="S3" i="8"/>
  <c r="F3139" i="2" s="1"/>
  <c r="P3" i="8"/>
  <c r="F2467" i="2" s="1"/>
  <c r="O3" i="8"/>
  <c r="F2243" i="2" s="1"/>
  <c r="M3" i="8"/>
  <c r="F1795" i="2" s="1"/>
  <c r="J3" i="8"/>
  <c r="F1123" i="2" s="1"/>
  <c r="H3" i="8"/>
  <c r="F675" i="2" s="1"/>
  <c r="F3" i="8"/>
  <c r="F227" i="2" s="1"/>
  <c r="AV2" i="8"/>
  <c r="F9634" i="2" s="1"/>
  <c r="AT2" i="8"/>
  <c r="F9186" i="2" s="1"/>
  <c r="AR2" i="8"/>
  <c r="F8738" i="2" s="1"/>
  <c r="AP2" i="8"/>
  <c r="F8290" i="2" s="1"/>
  <c r="AN2" i="8"/>
  <c r="F7842" i="2" s="1"/>
  <c r="AJ2" i="8"/>
  <c r="F6946" i="2" s="1"/>
  <c r="AI2" i="8"/>
  <c r="F6722" i="2" s="1"/>
  <c r="AG2" i="8"/>
  <c r="F6274" i="2" s="1"/>
  <c r="AC2" i="8"/>
  <c r="F5378" i="2" s="1"/>
  <c r="AB2" i="8"/>
  <c r="F5154" i="2" s="1"/>
  <c r="AA2" i="8"/>
  <c r="F4930" i="2" s="1"/>
  <c r="Y2" i="8"/>
  <c r="F4482" i="2" s="1"/>
  <c r="V2" i="8"/>
  <c r="F3810" i="2" s="1"/>
  <c r="T2" i="8"/>
  <c r="F3362" i="2" s="1"/>
  <c r="S2" i="8"/>
  <c r="F3138" i="2" s="1"/>
  <c r="P2" i="8"/>
  <c r="F2466" i="2" s="1"/>
  <c r="O2" i="8"/>
  <c r="F2242" i="2" s="1"/>
  <c r="M2" i="8"/>
  <c r="F1794" i="2" s="1"/>
  <c r="J2" i="8"/>
  <c r="F1122" i="2" s="1"/>
  <c r="H2" i="8"/>
  <c r="F674" i="2" s="1"/>
  <c r="F2" i="8"/>
  <c r="F226" i="2" s="1"/>
  <c r="AW1" i="8"/>
  <c r="AU1" i="8"/>
  <c r="AS1" i="8"/>
  <c r="AQ1" i="8"/>
  <c r="AO1" i="8"/>
  <c r="AM1" i="8"/>
  <c r="AL1" i="8"/>
  <c r="AK1" i="8"/>
  <c r="AH1" i="8"/>
  <c r="AF1" i="8"/>
  <c r="AE1" i="8"/>
  <c r="AD1" i="8"/>
  <c r="Z1" i="8"/>
  <c r="X1" i="8"/>
  <c r="W1" i="8"/>
  <c r="U1" i="8"/>
  <c r="R1" i="8"/>
  <c r="Q1" i="8"/>
  <c r="N1" i="8"/>
  <c r="L1" i="8"/>
  <c r="K1" i="8"/>
  <c r="I1" i="8"/>
  <c r="G1" i="8"/>
  <c r="AW225" i="8"/>
  <c r="F10081" i="2" s="1"/>
  <c r="AU225" i="7"/>
  <c r="BE225" i="7"/>
  <c r="AS225" i="7"/>
  <c r="BA225" i="7"/>
  <c r="AQ225" i="7"/>
  <c r="AY225" i="7"/>
  <c r="AO225" i="8"/>
  <c r="F8289" i="2" s="1"/>
  <c r="AM225" i="8"/>
  <c r="F7841" i="2" s="1"/>
  <c r="AL225" i="8"/>
  <c r="F7617" i="2" s="1"/>
  <c r="AK225" i="8"/>
  <c r="F7393" i="2" s="1"/>
  <c r="AH225" i="8"/>
  <c r="F6721" i="2" s="1"/>
  <c r="AF225" i="8"/>
  <c r="F6273" i="2" s="1"/>
  <c r="AE225" i="8"/>
  <c r="F6049" i="2" s="1"/>
  <c r="AD225" i="8"/>
  <c r="F5825" i="2" s="1"/>
  <c r="Z225" i="8"/>
  <c r="F4929" i="2" s="1"/>
  <c r="X225" i="8"/>
  <c r="F4481" i="2" s="1"/>
  <c r="W225" i="8"/>
  <c r="F4257" i="2" s="1"/>
  <c r="U225" i="8"/>
  <c r="F3809" i="2" s="1"/>
  <c r="R225" i="8"/>
  <c r="F3137" i="2" s="1"/>
  <c r="Q225" i="8"/>
  <c r="F2913" i="2" s="1"/>
  <c r="N225" i="8"/>
  <c r="F2241" i="2" s="1"/>
  <c r="L225" i="8"/>
  <c r="F1793" i="2" s="1"/>
  <c r="K225" i="8"/>
  <c r="F1569" i="2" s="1"/>
  <c r="I225" i="8"/>
  <c r="F1121" i="2" s="1"/>
  <c r="G225" i="8"/>
  <c r="F673" i="2" s="1"/>
  <c r="E225" i="8"/>
  <c r="F225" i="2" s="1"/>
  <c r="AW224" i="8"/>
  <c r="F10080" i="2" s="1"/>
  <c r="AU224" i="7"/>
  <c r="BE224" i="7"/>
  <c r="AS224" i="7"/>
  <c r="BA224" i="7"/>
  <c r="AQ224" i="7"/>
  <c r="AY224" i="7"/>
  <c r="AO224" i="8"/>
  <c r="F8288" i="2" s="1"/>
  <c r="AM224" i="8"/>
  <c r="F7840" i="2" s="1"/>
  <c r="AL224" i="8"/>
  <c r="F7616" i="2" s="1"/>
  <c r="AK224" i="8"/>
  <c r="F7392" i="2" s="1"/>
  <c r="AH224" i="8"/>
  <c r="F6720" i="2" s="1"/>
  <c r="AF224" i="8"/>
  <c r="F6272" i="2" s="1"/>
  <c r="AE224" i="8"/>
  <c r="F6048" i="2" s="1"/>
  <c r="AD224" i="8"/>
  <c r="F5824" i="2" s="1"/>
  <c r="Z224" i="8"/>
  <c r="F4928" i="2" s="1"/>
  <c r="X224" i="8"/>
  <c r="F4480" i="2" s="1"/>
  <c r="W224" i="8"/>
  <c r="F4256" i="2" s="1"/>
  <c r="U224" i="8"/>
  <c r="F3808" i="2" s="1"/>
  <c r="R224" i="8"/>
  <c r="F3136" i="2" s="1"/>
  <c r="Q224" i="8"/>
  <c r="F2912" i="2" s="1"/>
  <c r="N224" i="8"/>
  <c r="F2240" i="2" s="1"/>
  <c r="L224" i="8"/>
  <c r="F1792" i="2" s="1"/>
  <c r="K224" i="8"/>
  <c r="F1568" i="2" s="1"/>
  <c r="I224" i="8"/>
  <c r="F1120" i="2" s="1"/>
  <c r="G224" i="8"/>
  <c r="F672" i="2" s="1"/>
  <c r="E224" i="8"/>
  <c r="F224" i="2" s="1"/>
  <c r="AW223" i="8"/>
  <c r="F10079" i="2" s="1"/>
  <c r="AU223" i="7"/>
  <c r="BE223" i="7"/>
  <c r="AS223" i="7"/>
  <c r="BA223" i="7"/>
  <c r="AQ223" i="7"/>
  <c r="AY223" i="7"/>
  <c r="AO223" i="8"/>
  <c r="F8287" i="2" s="1"/>
  <c r="AM223" i="8"/>
  <c r="F7839" i="2" s="1"/>
  <c r="AL223" i="8"/>
  <c r="F7615" i="2" s="1"/>
  <c r="AK223" i="8"/>
  <c r="F7391" i="2" s="1"/>
  <c r="AH223" i="8"/>
  <c r="F6719" i="2" s="1"/>
  <c r="AF223" i="8"/>
  <c r="F6271" i="2" s="1"/>
  <c r="AE223" i="8"/>
  <c r="F6047" i="2" s="1"/>
  <c r="AD223" i="8"/>
  <c r="F5823" i="2" s="1"/>
  <c r="Z223" i="8"/>
  <c r="F4927" i="2" s="1"/>
  <c r="X223" i="8"/>
  <c r="F4479" i="2" s="1"/>
  <c r="W223" i="8"/>
  <c r="F4255" i="2" s="1"/>
  <c r="U223" i="8"/>
  <c r="F3807" i="2" s="1"/>
  <c r="R223" i="8"/>
  <c r="F3135" i="2" s="1"/>
  <c r="Q223" i="8"/>
  <c r="F2911" i="2" s="1"/>
  <c r="N223" i="8"/>
  <c r="F2239" i="2" s="1"/>
  <c r="L223" i="8"/>
  <c r="F1791" i="2" s="1"/>
  <c r="K223" i="8"/>
  <c r="F1567" i="2" s="1"/>
  <c r="I223" i="8"/>
  <c r="F1119" i="2" s="1"/>
  <c r="G223" i="8"/>
  <c r="F671" i="2" s="1"/>
  <c r="E223" i="8"/>
  <c r="F223" i="2" s="1"/>
  <c r="AW222" i="8"/>
  <c r="F10078" i="2" s="1"/>
  <c r="AU222" i="7"/>
  <c r="BE222" i="7"/>
  <c r="AS222" i="7"/>
  <c r="BA222" i="7"/>
  <c r="AQ222" i="7"/>
  <c r="AY222" i="7"/>
  <c r="AO222" i="8"/>
  <c r="F8286" i="2" s="1"/>
  <c r="AM222" i="8"/>
  <c r="F7838" i="2" s="1"/>
  <c r="AL222" i="8"/>
  <c r="F7614" i="2" s="1"/>
  <c r="AK222" i="8"/>
  <c r="F7390" i="2" s="1"/>
  <c r="AH222" i="8"/>
  <c r="F6718" i="2" s="1"/>
  <c r="AF222" i="8"/>
  <c r="F6270" i="2" s="1"/>
  <c r="AE222" i="8"/>
  <c r="F6046" i="2" s="1"/>
  <c r="AD222" i="8"/>
  <c r="F5822" i="2" s="1"/>
  <c r="Z222" i="8"/>
  <c r="F4926" i="2" s="1"/>
  <c r="X222" i="8"/>
  <c r="F4478" i="2" s="1"/>
  <c r="W222" i="8"/>
  <c r="F4254" i="2" s="1"/>
  <c r="U222" i="8"/>
  <c r="F3806" i="2" s="1"/>
  <c r="R222" i="8"/>
  <c r="F3134" i="2" s="1"/>
  <c r="Q222" i="8"/>
  <c r="F2910" i="2" s="1"/>
  <c r="N222" i="8"/>
  <c r="F2238" i="2" s="1"/>
  <c r="L222" i="8"/>
  <c r="F1790" i="2" s="1"/>
  <c r="K222" i="8"/>
  <c r="F1566" i="2" s="1"/>
  <c r="I222" i="8"/>
  <c r="F1118" i="2" s="1"/>
  <c r="G222" i="8"/>
  <c r="F670" i="2" s="1"/>
  <c r="E222" i="8"/>
  <c r="F222" i="2" s="1"/>
  <c r="AW221" i="8"/>
  <c r="F10077" i="2" s="1"/>
  <c r="AU221" i="7"/>
  <c r="BE221" i="7"/>
  <c r="AS221" i="7"/>
  <c r="BA221" i="7"/>
  <c r="AQ221" i="7"/>
  <c r="AY221" i="7"/>
  <c r="AO221" i="8"/>
  <c r="F8285" i="2" s="1"/>
  <c r="AM221" i="8"/>
  <c r="F7837" i="2" s="1"/>
  <c r="AL221" i="8"/>
  <c r="F7613" i="2" s="1"/>
  <c r="AK221" i="8"/>
  <c r="F7389" i="2" s="1"/>
  <c r="AH221" i="8"/>
  <c r="F6717" i="2" s="1"/>
  <c r="AF221" i="8"/>
  <c r="F6269" i="2" s="1"/>
  <c r="AE221" i="8"/>
  <c r="F6045" i="2" s="1"/>
  <c r="AD221" i="8"/>
  <c r="F5821" i="2" s="1"/>
  <c r="Z221" i="8"/>
  <c r="F4925" i="2" s="1"/>
  <c r="X221" i="8"/>
  <c r="F4477" i="2" s="1"/>
  <c r="W221" i="8"/>
  <c r="F4253" i="2" s="1"/>
  <c r="U221" i="8"/>
  <c r="F3805" i="2" s="1"/>
  <c r="R221" i="8"/>
  <c r="F3133" i="2" s="1"/>
  <c r="Q221" i="8"/>
  <c r="F2909" i="2" s="1"/>
  <c r="N221" i="8"/>
  <c r="F2237" i="2" s="1"/>
  <c r="L221" i="8"/>
  <c r="F1789" i="2" s="1"/>
  <c r="K221" i="8"/>
  <c r="F1565" i="2" s="1"/>
  <c r="I221" i="8"/>
  <c r="F1117" i="2" s="1"/>
  <c r="G221" i="8"/>
  <c r="F669" i="2" s="1"/>
  <c r="E221" i="8"/>
  <c r="F221" i="2" s="1"/>
  <c r="AW220" i="8"/>
  <c r="F10076" i="2" s="1"/>
  <c r="AU220" i="7"/>
  <c r="BE220" i="7"/>
  <c r="AS220" i="7"/>
  <c r="BA220" i="7"/>
  <c r="AQ220" i="7"/>
  <c r="AY220" i="7"/>
  <c r="AO220" i="8"/>
  <c r="F8284" i="2" s="1"/>
  <c r="AM220" i="8"/>
  <c r="F7836" i="2" s="1"/>
  <c r="AL220" i="8"/>
  <c r="F7612" i="2" s="1"/>
  <c r="AK220" i="8"/>
  <c r="F7388" i="2" s="1"/>
  <c r="AH220" i="8"/>
  <c r="F6716" i="2" s="1"/>
  <c r="AF220" i="8"/>
  <c r="F6268" i="2" s="1"/>
  <c r="AE220" i="8"/>
  <c r="F6044" i="2" s="1"/>
  <c r="AD220" i="8"/>
  <c r="F5820" i="2" s="1"/>
  <c r="Z220" i="8"/>
  <c r="F4924" i="2" s="1"/>
  <c r="X220" i="8"/>
  <c r="F4476" i="2" s="1"/>
  <c r="W220" i="8"/>
  <c r="F4252" i="2" s="1"/>
  <c r="U220" i="8"/>
  <c r="F3804" i="2" s="1"/>
  <c r="R220" i="8"/>
  <c r="F3132" i="2" s="1"/>
  <c r="Q220" i="8"/>
  <c r="F2908" i="2" s="1"/>
  <c r="N220" i="8"/>
  <c r="F2236" i="2" s="1"/>
  <c r="L220" i="8"/>
  <c r="F1788" i="2" s="1"/>
  <c r="K220" i="8"/>
  <c r="F1564" i="2" s="1"/>
  <c r="I220" i="8"/>
  <c r="F1116" i="2" s="1"/>
  <c r="G220" i="8"/>
  <c r="F668" i="2" s="1"/>
  <c r="E220" i="8"/>
  <c r="F220" i="2" s="1"/>
  <c r="AW219" i="8"/>
  <c r="F10075" i="2" s="1"/>
  <c r="AU219" i="7"/>
  <c r="BE219" i="7"/>
  <c r="AS219" i="7"/>
  <c r="BA219" i="7"/>
  <c r="AQ219" i="7"/>
  <c r="AY219" i="7"/>
  <c r="AO219" i="8"/>
  <c r="F8283" i="2" s="1"/>
  <c r="AM219" i="8"/>
  <c r="F7835" i="2" s="1"/>
  <c r="AL219" i="8"/>
  <c r="F7611" i="2" s="1"/>
  <c r="AK219" i="8"/>
  <c r="F7387" i="2" s="1"/>
  <c r="AH219" i="8"/>
  <c r="F6715" i="2" s="1"/>
  <c r="AF219" i="8"/>
  <c r="F6267" i="2" s="1"/>
  <c r="AE219" i="8"/>
  <c r="F6043" i="2" s="1"/>
  <c r="AD219" i="8"/>
  <c r="F5819" i="2" s="1"/>
  <c r="Z219" i="8"/>
  <c r="F4923" i="2" s="1"/>
  <c r="X219" i="8"/>
  <c r="F4475" i="2" s="1"/>
  <c r="W219" i="8"/>
  <c r="F4251" i="2" s="1"/>
  <c r="U219" i="8"/>
  <c r="F3803" i="2" s="1"/>
  <c r="R219" i="8"/>
  <c r="F3131" i="2" s="1"/>
  <c r="Q219" i="8"/>
  <c r="F2907" i="2" s="1"/>
  <c r="N219" i="8"/>
  <c r="F2235" i="2" s="1"/>
  <c r="L219" i="8"/>
  <c r="F1787" i="2" s="1"/>
  <c r="K219" i="8"/>
  <c r="F1563" i="2" s="1"/>
  <c r="I219" i="8"/>
  <c r="F1115" i="2" s="1"/>
  <c r="G219" i="8"/>
  <c r="F667" i="2" s="1"/>
  <c r="E219" i="8"/>
  <c r="F219" i="2" s="1"/>
  <c r="AW218" i="8"/>
  <c r="F10074" i="2" s="1"/>
  <c r="AU218" i="7"/>
  <c r="BE218" i="7"/>
  <c r="AS218" i="7"/>
  <c r="BA218" i="7"/>
  <c r="AQ218" i="7"/>
  <c r="AY218" i="7"/>
  <c r="AO218" i="8"/>
  <c r="F8282" i="2" s="1"/>
  <c r="AM218" i="8"/>
  <c r="F7834" i="2" s="1"/>
  <c r="AL218" i="8"/>
  <c r="F7610" i="2" s="1"/>
  <c r="AK218" i="8"/>
  <c r="F7386" i="2" s="1"/>
  <c r="AH218" i="8"/>
  <c r="F6714" i="2" s="1"/>
  <c r="AF218" i="8"/>
  <c r="F6266" i="2" s="1"/>
  <c r="AE218" i="8"/>
  <c r="F6042" i="2" s="1"/>
  <c r="AD218" i="8"/>
  <c r="F5818" i="2" s="1"/>
  <c r="Z218" i="8"/>
  <c r="F4922" i="2" s="1"/>
  <c r="X218" i="8"/>
  <c r="F4474" i="2" s="1"/>
  <c r="W218" i="8"/>
  <c r="F4250" i="2" s="1"/>
  <c r="U218" i="8"/>
  <c r="F3802" i="2" s="1"/>
  <c r="R218" i="8"/>
  <c r="F3130" i="2" s="1"/>
  <c r="Q218" i="8"/>
  <c r="F2906" i="2" s="1"/>
  <c r="N218" i="8"/>
  <c r="F2234" i="2" s="1"/>
  <c r="L218" i="8"/>
  <c r="F1786" i="2" s="1"/>
  <c r="K218" i="8"/>
  <c r="F1562" i="2" s="1"/>
  <c r="I218" i="8"/>
  <c r="F1114" i="2" s="1"/>
  <c r="G218" i="8"/>
  <c r="F666" i="2" s="1"/>
  <c r="E218" i="8"/>
  <c r="F218" i="2" s="1"/>
  <c r="AW217" i="8"/>
  <c r="F10073" i="2" s="1"/>
  <c r="AU217" i="7"/>
  <c r="BE217" i="7"/>
  <c r="AS217" i="7"/>
  <c r="BA217" i="7"/>
  <c r="AQ217" i="7"/>
  <c r="AY217" i="7"/>
  <c r="AO217" i="8"/>
  <c r="F8281" i="2" s="1"/>
  <c r="AM217" i="8"/>
  <c r="F7833" i="2" s="1"/>
  <c r="AL217" i="8"/>
  <c r="F7609" i="2" s="1"/>
  <c r="AK217" i="8"/>
  <c r="F7385" i="2" s="1"/>
  <c r="AH217" i="8"/>
  <c r="F6713" i="2" s="1"/>
  <c r="AF217" i="8"/>
  <c r="F6265" i="2" s="1"/>
  <c r="AE217" i="8"/>
  <c r="F6041" i="2" s="1"/>
  <c r="AD217" i="8"/>
  <c r="F5817" i="2" s="1"/>
  <c r="Z217" i="8"/>
  <c r="F4921" i="2" s="1"/>
  <c r="X217" i="8"/>
  <c r="F4473" i="2" s="1"/>
  <c r="W217" i="8"/>
  <c r="F4249" i="2" s="1"/>
  <c r="U217" i="8"/>
  <c r="F3801" i="2" s="1"/>
  <c r="R217" i="8"/>
  <c r="F3129" i="2" s="1"/>
  <c r="Q217" i="8"/>
  <c r="F2905" i="2" s="1"/>
  <c r="N217" i="8"/>
  <c r="F2233" i="2" s="1"/>
  <c r="L217" i="8"/>
  <c r="F1785" i="2" s="1"/>
  <c r="K217" i="8"/>
  <c r="F1561" i="2" s="1"/>
  <c r="I217" i="8"/>
  <c r="F1113" i="2" s="1"/>
  <c r="G217" i="8"/>
  <c r="F665" i="2" s="1"/>
  <c r="E217" i="8"/>
  <c r="F217" i="2" s="1"/>
  <c r="AW216" i="8"/>
  <c r="F10072" i="2" s="1"/>
  <c r="AU216" i="7"/>
  <c r="BE216" i="7"/>
  <c r="AS216" i="7"/>
  <c r="BA216" i="7"/>
  <c r="AQ216" i="7"/>
  <c r="AY216" i="7"/>
  <c r="AO216" i="8"/>
  <c r="F8280" i="2" s="1"/>
  <c r="AM216" i="8"/>
  <c r="F7832" i="2" s="1"/>
  <c r="AL216" i="8"/>
  <c r="F7608" i="2" s="1"/>
  <c r="AK216" i="8"/>
  <c r="F7384" i="2" s="1"/>
  <c r="AH216" i="8"/>
  <c r="F6712" i="2" s="1"/>
  <c r="AF216" i="8"/>
  <c r="F6264" i="2" s="1"/>
  <c r="AE216" i="8"/>
  <c r="F6040" i="2" s="1"/>
  <c r="AD216" i="8"/>
  <c r="F5816" i="2" s="1"/>
  <c r="Z216" i="8"/>
  <c r="F4920" i="2" s="1"/>
  <c r="X216" i="8"/>
  <c r="F4472" i="2" s="1"/>
  <c r="W216" i="8"/>
  <c r="F4248" i="2" s="1"/>
  <c r="U216" i="8"/>
  <c r="F3800" i="2" s="1"/>
  <c r="R216" i="8"/>
  <c r="F3128" i="2" s="1"/>
  <c r="Q216" i="8"/>
  <c r="F2904" i="2" s="1"/>
  <c r="N216" i="8"/>
  <c r="F2232" i="2" s="1"/>
  <c r="L216" i="8"/>
  <c r="F1784" i="2" s="1"/>
  <c r="K216" i="8"/>
  <c r="F1560" i="2" s="1"/>
  <c r="I216" i="8"/>
  <c r="F1112" i="2" s="1"/>
  <c r="G216" i="8"/>
  <c r="F664" i="2" s="1"/>
  <c r="E216" i="8"/>
  <c r="F216" i="2" s="1"/>
  <c r="AW215" i="8"/>
  <c r="F10071" i="2" s="1"/>
  <c r="AU215" i="7"/>
  <c r="BE215" i="7"/>
  <c r="AS215" i="7"/>
  <c r="BA215" i="7"/>
  <c r="AQ215" i="7"/>
  <c r="AY215" i="7"/>
  <c r="AO215" i="8"/>
  <c r="F8279" i="2" s="1"/>
  <c r="AM215" i="8"/>
  <c r="F7831" i="2" s="1"/>
  <c r="AL215" i="8"/>
  <c r="F7607" i="2" s="1"/>
  <c r="AK215" i="8"/>
  <c r="F7383" i="2" s="1"/>
  <c r="AH215" i="8"/>
  <c r="F6711" i="2" s="1"/>
  <c r="AF215" i="8"/>
  <c r="F6263" i="2" s="1"/>
  <c r="AE215" i="8"/>
  <c r="F6039" i="2" s="1"/>
  <c r="AD215" i="8"/>
  <c r="F5815" i="2" s="1"/>
  <c r="Z215" i="8"/>
  <c r="F4919" i="2" s="1"/>
  <c r="X215" i="8"/>
  <c r="F4471" i="2" s="1"/>
  <c r="W215" i="8"/>
  <c r="F4247" i="2" s="1"/>
  <c r="U215" i="8"/>
  <c r="F3799" i="2" s="1"/>
  <c r="R215" i="8"/>
  <c r="F3127" i="2" s="1"/>
  <c r="Q215" i="8"/>
  <c r="F2903" i="2" s="1"/>
  <c r="N215" i="8"/>
  <c r="F2231" i="2" s="1"/>
  <c r="L215" i="8"/>
  <c r="F1783" i="2" s="1"/>
  <c r="K215" i="8"/>
  <c r="F1559" i="2" s="1"/>
  <c r="I215" i="8"/>
  <c r="F1111" i="2" s="1"/>
  <c r="G215" i="8"/>
  <c r="F663" i="2" s="1"/>
  <c r="E215" i="8"/>
  <c r="F215" i="2" s="1"/>
  <c r="AW214" i="8"/>
  <c r="F10070" i="2" s="1"/>
  <c r="AU214" i="7"/>
  <c r="BE214" i="7"/>
  <c r="AS214" i="7"/>
  <c r="BA214" i="7"/>
  <c r="AQ214" i="7"/>
  <c r="AY214" i="7"/>
  <c r="AO214" i="8"/>
  <c r="F8278" i="2" s="1"/>
  <c r="AM214" i="8"/>
  <c r="F7830" i="2" s="1"/>
  <c r="AL214" i="8"/>
  <c r="F7606" i="2" s="1"/>
  <c r="AK214" i="8"/>
  <c r="F7382" i="2" s="1"/>
  <c r="AH214" i="8"/>
  <c r="F6710" i="2" s="1"/>
  <c r="AF214" i="8"/>
  <c r="F6262" i="2" s="1"/>
  <c r="AE214" i="8"/>
  <c r="F6038" i="2" s="1"/>
  <c r="AD214" i="8"/>
  <c r="F5814" i="2" s="1"/>
  <c r="Z214" i="8"/>
  <c r="F4918" i="2" s="1"/>
  <c r="X214" i="8"/>
  <c r="F4470" i="2" s="1"/>
  <c r="W214" i="8"/>
  <c r="F4246" i="2" s="1"/>
  <c r="U214" i="8"/>
  <c r="F3798" i="2" s="1"/>
  <c r="R214" i="8"/>
  <c r="F3126" i="2" s="1"/>
  <c r="Q214" i="8"/>
  <c r="F2902" i="2" s="1"/>
  <c r="N214" i="8"/>
  <c r="F2230" i="2" s="1"/>
  <c r="L214" i="8"/>
  <c r="F1782" i="2" s="1"/>
  <c r="K214" i="8"/>
  <c r="F1558" i="2" s="1"/>
  <c r="I214" i="8"/>
  <c r="F1110" i="2" s="1"/>
  <c r="G214" i="8"/>
  <c r="F662" i="2" s="1"/>
  <c r="E214" i="8"/>
  <c r="F214" i="2" s="1"/>
  <c r="AW213" i="8"/>
  <c r="F10069" i="2" s="1"/>
  <c r="AU213" i="7"/>
  <c r="BE213" i="7"/>
  <c r="AS213" i="7"/>
  <c r="BA213" i="7"/>
  <c r="AQ213" i="7"/>
  <c r="AY213" i="7"/>
  <c r="AO213" i="8"/>
  <c r="F8277" i="2" s="1"/>
  <c r="AM213" i="8"/>
  <c r="F7829" i="2" s="1"/>
  <c r="AL213" i="8"/>
  <c r="F7605" i="2" s="1"/>
  <c r="AK213" i="8"/>
  <c r="F7381" i="2" s="1"/>
  <c r="AH213" i="8"/>
  <c r="F6709" i="2" s="1"/>
  <c r="AF213" i="8"/>
  <c r="F6261" i="2" s="1"/>
  <c r="AE213" i="8"/>
  <c r="F6037" i="2" s="1"/>
  <c r="AD213" i="8"/>
  <c r="F5813" i="2" s="1"/>
  <c r="Z213" i="8"/>
  <c r="F4917" i="2" s="1"/>
  <c r="X213" i="8"/>
  <c r="F4469" i="2" s="1"/>
  <c r="W213" i="8"/>
  <c r="F4245" i="2" s="1"/>
  <c r="U213" i="8"/>
  <c r="F3797" i="2" s="1"/>
  <c r="R213" i="8"/>
  <c r="F3125" i="2" s="1"/>
  <c r="Q213" i="8"/>
  <c r="F2901" i="2" s="1"/>
  <c r="N213" i="8"/>
  <c r="F2229" i="2" s="1"/>
  <c r="L213" i="8"/>
  <c r="F1781" i="2" s="1"/>
  <c r="K213" i="8"/>
  <c r="F1557" i="2" s="1"/>
  <c r="I213" i="8"/>
  <c r="F1109" i="2" s="1"/>
  <c r="G213" i="8"/>
  <c r="F661" i="2" s="1"/>
  <c r="E213" i="8"/>
  <c r="F213" i="2" s="1"/>
  <c r="AW212" i="8"/>
  <c r="F10068" i="2" s="1"/>
  <c r="AU212" i="7"/>
  <c r="BE212" i="7"/>
  <c r="AS212" i="7"/>
  <c r="BA212" i="7"/>
  <c r="AQ212" i="7"/>
  <c r="AY212" i="7"/>
  <c r="AO212" i="8"/>
  <c r="F8276" i="2" s="1"/>
  <c r="AM212" i="8"/>
  <c r="F7828" i="2" s="1"/>
  <c r="AL212" i="8"/>
  <c r="F7604" i="2" s="1"/>
  <c r="AK212" i="8"/>
  <c r="F7380" i="2" s="1"/>
  <c r="AH212" i="8"/>
  <c r="F6708" i="2" s="1"/>
  <c r="AF212" i="8"/>
  <c r="F6260" i="2" s="1"/>
  <c r="AE212" i="8"/>
  <c r="F6036" i="2" s="1"/>
  <c r="AD212" i="8"/>
  <c r="F5812" i="2" s="1"/>
  <c r="Z212" i="8"/>
  <c r="F4916" i="2" s="1"/>
  <c r="X212" i="8"/>
  <c r="F4468" i="2" s="1"/>
  <c r="W212" i="8"/>
  <c r="F4244" i="2" s="1"/>
  <c r="U212" i="8"/>
  <c r="F3796" i="2" s="1"/>
  <c r="R212" i="8"/>
  <c r="F3124" i="2" s="1"/>
  <c r="Q212" i="8"/>
  <c r="F2900" i="2" s="1"/>
  <c r="N212" i="8"/>
  <c r="F2228" i="2" s="1"/>
  <c r="L212" i="8"/>
  <c r="F1780" i="2" s="1"/>
  <c r="K212" i="8"/>
  <c r="F1556" i="2" s="1"/>
  <c r="I212" i="8"/>
  <c r="F1108" i="2" s="1"/>
  <c r="G212" i="8"/>
  <c r="F660" i="2" s="1"/>
  <c r="E212" i="8"/>
  <c r="F212" i="2" s="1"/>
  <c r="AW211" i="8"/>
  <c r="F10067" i="2" s="1"/>
  <c r="AU211" i="7"/>
  <c r="BE211" i="7"/>
  <c r="AS211" i="7"/>
  <c r="BA211" i="7"/>
  <c r="AQ211" i="7"/>
  <c r="AY211" i="7"/>
  <c r="AO211" i="8"/>
  <c r="F8275" i="2" s="1"/>
  <c r="AM211" i="8"/>
  <c r="F7827" i="2" s="1"/>
  <c r="AL211" i="8"/>
  <c r="F7603" i="2" s="1"/>
  <c r="AK211" i="8"/>
  <c r="F7379" i="2" s="1"/>
  <c r="AH211" i="8"/>
  <c r="F6707" i="2" s="1"/>
  <c r="AF211" i="8"/>
  <c r="F6259" i="2" s="1"/>
  <c r="AE211" i="8"/>
  <c r="F6035" i="2" s="1"/>
  <c r="AD211" i="8"/>
  <c r="F5811" i="2" s="1"/>
  <c r="Z211" i="8"/>
  <c r="F4915" i="2" s="1"/>
  <c r="X211" i="8"/>
  <c r="F4467" i="2" s="1"/>
  <c r="W211" i="8"/>
  <c r="F4243" i="2" s="1"/>
  <c r="U211" i="8"/>
  <c r="F3795" i="2" s="1"/>
  <c r="R211" i="8"/>
  <c r="F3123" i="2" s="1"/>
  <c r="Q211" i="8"/>
  <c r="F2899" i="2" s="1"/>
  <c r="N211" i="8"/>
  <c r="F2227" i="2" s="1"/>
  <c r="L211" i="8"/>
  <c r="F1779" i="2" s="1"/>
  <c r="K211" i="8"/>
  <c r="F1555" i="2" s="1"/>
  <c r="I211" i="8"/>
  <c r="F1107" i="2" s="1"/>
  <c r="G211" i="8"/>
  <c r="F659" i="2" s="1"/>
  <c r="E211" i="8"/>
  <c r="F211" i="2" s="1"/>
  <c r="AW210" i="8"/>
  <c r="F10066" i="2" s="1"/>
  <c r="AU210" i="7"/>
  <c r="BE210" i="7"/>
  <c r="AS210" i="7"/>
  <c r="BA210" i="7"/>
  <c r="AQ210" i="7"/>
  <c r="AY210" i="7"/>
  <c r="AO210" i="8"/>
  <c r="F8274" i="2" s="1"/>
  <c r="AM210" i="8"/>
  <c r="F7826" i="2" s="1"/>
  <c r="AL210" i="8"/>
  <c r="F7602" i="2" s="1"/>
  <c r="AK210" i="8"/>
  <c r="F7378" i="2" s="1"/>
  <c r="AH210" i="8"/>
  <c r="F6706" i="2" s="1"/>
  <c r="AF210" i="8"/>
  <c r="F6258" i="2" s="1"/>
  <c r="AE210" i="8"/>
  <c r="F6034" i="2" s="1"/>
  <c r="AD210" i="8"/>
  <c r="F5810" i="2" s="1"/>
  <c r="Z210" i="8"/>
  <c r="F4914" i="2" s="1"/>
  <c r="X210" i="8"/>
  <c r="F4466" i="2" s="1"/>
  <c r="W210" i="8"/>
  <c r="F4242" i="2" s="1"/>
  <c r="U210" i="8"/>
  <c r="F3794" i="2" s="1"/>
  <c r="R210" i="8"/>
  <c r="F3122" i="2" s="1"/>
  <c r="Q210" i="8"/>
  <c r="F2898" i="2" s="1"/>
  <c r="N210" i="8"/>
  <c r="F2226" i="2" s="1"/>
  <c r="L210" i="8"/>
  <c r="F1778" i="2" s="1"/>
  <c r="K210" i="8"/>
  <c r="F1554" i="2" s="1"/>
  <c r="I210" i="8"/>
  <c r="F1106" i="2" s="1"/>
  <c r="G210" i="8"/>
  <c r="F658" i="2" s="1"/>
  <c r="E210" i="8"/>
  <c r="F210" i="2" s="1"/>
  <c r="AW209" i="8"/>
  <c r="F10065" i="2" s="1"/>
  <c r="AU209" i="7"/>
  <c r="BE209" i="7"/>
  <c r="AS209" i="7"/>
  <c r="BA209" i="7"/>
  <c r="AQ209" i="7"/>
  <c r="AY209" i="7"/>
  <c r="AO209" i="8"/>
  <c r="F8273" i="2" s="1"/>
  <c r="AM209" i="8"/>
  <c r="F7825" i="2" s="1"/>
  <c r="AL209" i="8"/>
  <c r="F7601" i="2" s="1"/>
  <c r="AK209" i="8"/>
  <c r="F7377" i="2" s="1"/>
  <c r="AH209" i="8"/>
  <c r="F6705" i="2" s="1"/>
  <c r="AF209" i="8"/>
  <c r="F6257" i="2" s="1"/>
  <c r="AE209" i="8"/>
  <c r="F6033" i="2" s="1"/>
  <c r="AD209" i="8"/>
  <c r="F5809" i="2" s="1"/>
  <c r="Z209" i="8"/>
  <c r="F4913" i="2" s="1"/>
  <c r="X209" i="8"/>
  <c r="F4465" i="2" s="1"/>
  <c r="W209" i="8"/>
  <c r="F4241" i="2" s="1"/>
  <c r="U209" i="8"/>
  <c r="F3793" i="2" s="1"/>
  <c r="R209" i="8"/>
  <c r="F3121" i="2" s="1"/>
  <c r="Q209" i="8"/>
  <c r="F2897" i="2" s="1"/>
  <c r="N209" i="8"/>
  <c r="F2225" i="2" s="1"/>
  <c r="L209" i="8"/>
  <c r="F1777" i="2" s="1"/>
  <c r="K209" i="8"/>
  <c r="F1553" i="2" s="1"/>
  <c r="I209" i="8"/>
  <c r="F1105" i="2" s="1"/>
  <c r="G209" i="8"/>
  <c r="F657" i="2" s="1"/>
  <c r="E209" i="8"/>
  <c r="F209" i="2" s="1"/>
  <c r="AW208" i="8"/>
  <c r="F10064" i="2" s="1"/>
  <c r="AU208" i="7"/>
  <c r="BE208" i="7"/>
  <c r="AS208" i="7"/>
  <c r="BA208" i="7"/>
  <c r="AQ208" i="7"/>
  <c r="AY208" i="7"/>
  <c r="AO208" i="8"/>
  <c r="F8272" i="2" s="1"/>
  <c r="AM208" i="8"/>
  <c r="F7824" i="2" s="1"/>
  <c r="AL208" i="8"/>
  <c r="F7600" i="2" s="1"/>
  <c r="AK208" i="8"/>
  <c r="F7376" i="2" s="1"/>
  <c r="AH208" i="8"/>
  <c r="F6704" i="2" s="1"/>
  <c r="AF208" i="8"/>
  <c r="F6256" i="2" s="1"/>
  <c r="AE208" i="8"/>
  <c r="F6032" i="2" s="1"/>
  <c r="AD208" i="8"/>
  <c r="F5808" i="2" s="1"/>
  <c r="Z208" i="8"/>
  <c r="F4912" i="2" s="1"/>
  <c r="X208" i="8"/>
  <c r="F4464" i="2" s="1"/>
  <c r="W208" i="8"/>
  <c r="F4240" i="2" s="1"/>
  <c r="U208" i="8"/>
  <c r="F3792" i="2" s="1"/>
  <c r="R208" i="8"/>
  <c r="F3120" i="2" s="1"/>
  <c r="Q208" i="8"/>
  <c r="F2896" i="2" s="1"/>
  <c r="N208" i="8"/>
  <c r="F2224" i="2" s="1"/>
  <c r="L208" i="8"/>
  <c r="F1776" i="2" s="1"/>
  <c r="K208" i="8"/>
  <c r="F1552" i="2" s="1"/>
  <c r="I208" i="8"/>
  <c r="F1104" i="2" s="1"/>
  <c r="G208" i="8"/>
  <c r="F656" i="2" s="1"/>
  <c r="E208" i="8"/>
  <c r="F208" i="2" s="1"/>
  <c r="AW207" i="8"/>
  <c r="F10063" i="2" s="1"/>
  <c r="AU207" i="7"/>
  <c r="BE207" i="7"/>
  <c r="AS207" i="7"/>
  <c r="BA207" i="7"/>
  <c r="AQ207" i="7"/>
  <c r="AY207" i="7"/>
  <c r="AO207" i="8"/>
  <c r="F8271" i="2" s="1"/>
  <c r="AM207" i="8"/>
  <c r="F7823" i="2" s="1"/>
  <c r="AL207" i="8"/>
  <c r="F7599" i="2" s="1"/>
  <c r="AK207" i="8"/>
  <c r="F7375" i="2" s="1"/>
  <c r="AH207" i="8"/>
  <c r="F6703" i="2" s="1"/>
  <c r="AF207" i="8"/>
  <c r="F6255" i="2" s="1"/>
  <c r="AE207" i="8"/>
  <c r="F6031" i="2" s="1"/>
  <c r="AD207" i="8"/>
  <c r="F5807" i="2" s="1"/>
  <c r="Z207" i="8"/>
  <c r="F4911" i="2" s="1"/>
  <c r="X207" i="8"/>
  <c r="F4463" i="2" s="1"/>
  <c r="W207" i="8"/>
  <c r="F4239" i="2" s="1"/>
  <c r="U207" i="8"/>
  <c r="F3791" i="2" s="1"/>
  <c r="R207" i="8"/>
  <c r="F3119" i="2" s="1"/>
  <c r="Q207" i="8"/>
  <c r="F2895" i="2" s="1"/>
  <c r="N207" i="8"/>
  <c r="F2223" i="2" s="1"/>
  <c r="L207" i="8"/>
  <c r="F1775" i="2" s="1"/>
  <c r="K207" i="8"/>
  <c r="F1551" i="2" s="1"/>
  <c r="I207" i="8"/>
  <c r="F1103" i="2" s="1"/>
  <c r="G207" i="8"/>
  <c r="F655" i="2" s="1"/>
  <c r="E207" i="8"/>
  <c r="F207" i="2" s="1"/>
  <c r="AW206" i="8"/>
  <c r="F10062" i="2" s="1"/>
  <c r="AU206" i="7"/>
  <c r="BE206" i="7"/>
  <c r="AS206" i="7"/>
  <c r="BA206" i="7"/>
  <c r="AQ206" i="7"/>
  <c r="AY206" i="7"/>
  <c r="AO206" i="8"/>
  <c r="F8270" i="2" s="1"/>
  <c r="AM206" i="8"/>
  <c r="F7822" i="2" s="1"/>
  <c r="AL206" i="8"/>
  <c r="F7598" i="2" s="1"/>
  <c r="AK206" i="8"/>
  <c r="F7374" i="2" s="1"/>
  <c r="AH206" i="8"/>
  <c r="F6702" i="2" s="1"/>
  <c r="AF206" i="8"/>
  <c r="F6254" i="2" s="1"/>
  <c r="AE206" i="8"/>
  <c r="F6030" i="2" s="1"/>
  <c r="AD206" i="8"/>
  <c r="F5806" i="2" s="1"/>
  <c r="Z206" i="8"/>
  <c r="F4910" i="2" s="1"/>
  <c r="X206" i="8"/>
  <c r="F4462" i="2" s="1"/>
  <c r="W206" i="8"/>
  <c r="F4238" i="2" s="1"/>
  <c r="U206" i="8"/>
  <c r="F3790" i="2" s="1"/>
  <c r="R206" i="8"/>
  <c r="F3118" i="2" s="1"/>
  <c r="Q206" i="8"/>
  <c r="F2894" i="2" s="1"/>
  <c r="N206" i="8"/>
  <c r="F2222" i="2" s="1"/>
  <c r="L206" i="8"/>
  <c r="F1774" i="2" s="1"/>
  <c r="K206" i="8"/>
  <c r="F1550" i="2" s="1"/>
  <c r="I206" i="8"/>
  <c r="F1102" i="2" s="1"/>
  <c r="G206" i="8"/>
  <c r="F654" i="2" s="1"/>
  <c r="E206" i="8"/>
  <c r="F206" i="2" s="1"/>
  <c r="AW205" i="8"/>
  <c r="F10061" i="2" s="1"/>
  <c r="AU205" i="7"/>
  <c r="BE205" i="7"/>
  <c r="AS205" i="7"/>
  <c r="BA205" i="7"/>
  <c r="AQ205" i="7"/>
  <c r="AY205" i="7"/>
  <c r="AO205" i="8"/>
  <c r="F8269" i="2" s="1"/>
  <c r="AM205" i="8"/>
  <c r="F7821" i="2" s="1"/>
  <c r="AL205" i="8"/>
  <c r="F7597" i="2" s="1"/>
  <c r="AK205" i="8"/>
  <c r="F7373" i="2" s="1"/>
  <c r="AH205" i="8"/>
  <c r="F6701" i="2" s="1"/>
  <c r="AF205" i="8"/>
  <c r="F6253" i="2" s="1"/>
  <c r="AE205" i="8"/>
  <c r="F6029" i="2" s="1"/>
  <c r="AD205" i="8"/>
  <c r="F5805" i="2" s="1"/>
  <c r="Z205" i="8"/>
  <c r="F4909" i="2" s="1"/>
  <c r="X205" i="8"/>
  <c r="F4461" i="2" s="1"/>
  <c r="W205" i="8"/>
  <c r="F4237" i="2" s="1"/>
  <c r="U205" i="8"/>
  <c r="F3789" i="2" s="1"/>
  <c r="R205" i="8"/>
  <c r="F3117" i="2" s="1"/>
  <c r="Q205" i="8"/>
  <c r="F2893" i="2" s="1"/>
  <c r="N205" i="8"/>
  <c r="F2221" i="2" s="1"/>
  <c r="L205" i="8"/>
  <c r="F1773" i="2" s="1"/>
  <c r="K205" i="8"/>
  <c r="F1549" i="2" s="1"/>
  <c r="I205" i="8"/>
  <c r="F1101" i="2" s="1"/>
  <c r="G205" i="8"/>
  <c r="F653" i="2" s="1"/>
  <c r="E205" i="8"/>
  <c r="F205" i="2" s="1"/>
  <c r="AW204" i="8"/>
  <c r="F10060" i="2" s="1"/>
  <c r="AU204" i="7"/>
  <c r="BE204" i="7"/>
  <c r="AS204" i="7"/>
  <c r="BA204" i="7"/>
  <c r="AQ204" i="7"/>
  <c r="AY204" i="7"/>
  <c r="AO204" i="8"/>
  <c r="F8268" i="2" s="1"/>
  <c r="AM204" i="8"/>
  <c r="F7820" i="2" s="1"/>
  <c r="AL204" i="8"/>
  <c r="F7596" i="2" s="1"/>
  <c r="AK204" i="8"/>
  <c r="F7372" i="2" s="1"/>
  <c r="AH204" i="8"/>
  <c r="F6700" i="2" s="1"/>
  <c r="AF204" i="8"/>
  <c r="F6252" i="2" s="1"/>
  <c r="AE204" i="8"/>
  <c r="F6028" i="2" s="1"/>
  <c r="AD204" i="8"/>
  <c r="F5804" i="2" s="1"/>
  <c r="Z204" i="8"/>
  <c r="F4908" i="2" s="1"/>
  <c r="X204" i="8"/>
  <c r="F4460" i="2" s="1"/>
  <c r="W204" i="8"/>
  <c r="F4236" i="2" s="1"/>
  <c r="U204" i="8"/>
  <c r="F3788" i="2" s="1"/>
  <c r="R204" i="8"/>
  <c r="F3116" i="2" s="1"/>
  <c r="Q204" i="8"/>
  <c r="F2892" i="2" s="1"/>
  <c r="N204" i="8"/>
  <c r="F2220" i="2" s="1"/>
  <c r="L204" i="8"/>
  <c r="F1772" i="2" s="1"/>
  <c r="K204" i="8"/>
  <c r="F1548" i="2" s="1"/>
  <c r="I204" i="8"/>
  <c r="F1100" i="2" s="1"/>
  <c r="G204" i="8"/>
  <c r="F652" i="2" s="1"/>
  <c r="E204" i="8"/>
  <c r="F204" i="2" s="1"/>
  <c r="AW203" i="8"/>
  <c r="F10059" i="2" s="1"/>
  <c r="AU203" i="7"/>
  <c r="BE203" i="7"/>
  <c r="AS203" i="7"/>
  <c r="BA203" i="7"/>
  <c r="AQ203" i="7"/>
  <c r="AY203" i="7"/>
  <c r="AO203" i="8"/>
  <c r="F8267" i="2" s="1"/>
  <c r="AM203" i="8"/>
  <c r="F7819" i="2" s="1"/>
  <c r="AL203" i="8"/>
  <c r="F7595" i="2" s="1"/>
  <c r="AK203" i="8"/>
  <c r="F7371" i="2" s="1"/>
  <c r="AH203" i="8"/>
  <c r="F6699" i="2" s="1"/>
  <c r="AF203" i="8"/>
  <c r="F6251" i="2" s="1"/>
  <c r="AE203" i="8"/>
  <c r="F6027" i="2" s="1"/>
  <c r="AD203" i="8"/>
  <c r="F5803" i="2" s="1"/>
  <c r="Z203" i="8"/>
  <c r="F4907" i="2" s="1"/>
  <c r="X203" i="8"/>
  <c r="F4459" i="2" s="1"/>
  <c r="W203" i="8"/>
  <c r="F4235" i="2" s="1"/>
  <c r="U203" i="8"/>
  <c r="F3787" i="2" s="1"/>
  <c r="R203" i="8"/>
  <c r="F3115" i="2" s="1"/>
  <c r="Q203" i="8"/>
  <c r="F2891" i="2" s="1"/>
  <c r="N203" i="8"/>
  <c r="F2219" i="2" s="1"/>
  <c r="L203" i="8"/>
  <c r="F1771" i="2" s="1"/>
  <c r="K203" i="8"/>
  <c r="F1547" i="2" s="1"/>
  <c r="I203" i="8"/>
  <c r="F1099" i="2" s="1"/>
  <c r="G203" i="8"/>
  <c r="F651" i="2" s="1"/>
  <c r="E203" i="8"/>
  <c r="F203" i="2" s="1"/>
  <c r="AW202" i="7"/>
  <c r="AU202" i="7"/>
  <c r="BE202" i="7"/>
  <c r="AS202" i="7"/>
  <c r="BA202" i="7"/>
  <c r="AQ202" i="7"/>
  <c r="AY202" i="7"/>
  <c r="AO202" i="7"/>
  <c r="AM202" i="7"/>
  <c r="AL202" i="7"/>
  <c r="AK202" i="7"/>
  <c r="AH202" i="7"/>
  <c r="AF202" i="7"/>
  <c r="AE202" i="7"/>
  <c r="AD202" i="7"/>
  <c r="Z202" i="7"/>
  <c r="X202" i="7"/>
  <c r="W202" i="7"/>
  <c r="U202" i="7"/>
  <c r="R202" i="7"/>
  <c r="Q202" i="7"/>
  <c r="N202" i="7"/>
  <c r="L202" i="7"/>
  <c r="K202" i="7"/>
  <c r="I202" i="7"/>
  <c r="G202" i="7"/>
  <c r="E202" i="7"/>
  <c r="AW194" i="8"/>
  <c r="F10050" i="2" s="1"/>
  <c r="AU194" i="8"/>
  <c r="F9602" i="2" s="1"/>
  <c r="AS194" i="8"/>
  <c r="F9154" i="2" s="1"/>
  <c r="AQ194" i="8"/>
  <c r="F8706" i="2" s="1"/>
  <c r="AO194" i="8"/>
  <c r="F8258" i="2" s="1"/>
  <c r="AM194" i="8"/>
  <c r="F7810" i="2" s="1"/>
  <c r="AL194" i="8"/>
  <c r="F7586" i="2" s="1"/>
  <c r="AK194" i="8"/>
  <c r="F7362" i="2" s="1"/>
  <c r="AH194" i="8"/>
  <c r="F6690" i="2" s="1"/>
  <c r="AF194" i="8"/>
  <c r="F6242" i="2" s="1"/>
  <c r="AE194" i="8"/>
  <c r="F6018" i="2" s="1"/>
  <c r="AD194" i="8"/>
  <c r="F5794" i="2" s="1"/>
  <c r="Z194" i="8"/>
  <c r="F4898" i="2" s="1"/>
  <c r="X194" i="8"/>
  <c r="F4450" i="2" s="1"/>
  <c r="W194" i="8"/>
  <c r="F4226" i="2" s="1"/>
  <c r="U194" i="8"/>
  <c r="F3778" i="2" s="1"/>
  <c r="R194" i="8"/>
  <c r="F3106" i="2" s="1"/>
  <c r="Q194" i="8"/>
  <c r="F2882" i="2" s="1"/>
  <c r="N194" i="8"/>
  <c r="F2210" i="2" s="1"/>
  <c r="L194" i="8"/>
  <c r="F1762" i="2" s="1"/>
  <c r="K194" i="8"/>
  <c r="F1538" i="2" s="1"/>
  <c r="I194" i="8"/>
  <c r="F1090" i="2" s="1"/>
  <c r="G194" i="8"/>
  <c r="F642" i="2" s="1"/>
  <c r="E194" i="8"/>
  <c r="F194" i="2" s="1"/>
  <c r="AW193" i="8"/>
  <c r="F10049" i="2" s="1"/>
  <c r="AU193" i="8"/>
  <c r="F9601" i="2" s="1"/>
  <c r="AS193" i="8"/>
  <c r="F9153" i="2" s="1"/>
  <c r="AQ193" i="8"/>
  <c r="F8705" i="2" s="1"/>
  <c r="AO193" i="8"/>
  <c r="F8257" i="2" s="1"/>
  <c r="AM193" i="8"/>
  <c r="F7809" i="2" s="1"/>
  <c r="AL193" i="8"/>
  <c r="F7585" i="2" s="1"/>
  <c r="AK193" i="8"/>
  <c r="F7361" i="2" s="1"/>
  <c r="AH193" i="8"/>
  <c r="F6689" i="2" s="1"/>
  <c r="AF193" i="8"/>
  <c r="F6241" i="2" s="1"/>
  <c r="AE193" i="8"/>
  <c r="F6017" i="2" s="1"/>
  <c r="AD193" i="8"/>
  <c r="F5793" i="2" s="1"/>
  <c r="Z193" i="8"/>
  <c r="F4897" i="2" s="1"/>
  <c r="X193" i="8"/>
  <c r="F4449" i="2" s="1"/>
  <c r="W193" i="8"/>
  <c r="F4225" i="2" s="1"/>
  <c r="U193" i="8"/>
  <c r="F3777" i="2" s="1"/>
  <c r="R193" i="8"/>
  <c r="F3105" i="2" s="1"/>
  <c r="Q193" i="8"/>
  <c r="F2881" i="2" s="1"/>
  <c r="N193" i="8"/>
  <c r="F2209" i="2" s="1"/>
  <c r="L193" i="8"/>
  <c r="F1761" i="2" s="1"/>
  <c r="K193" i="8"/>
  <c r="F1537" i="2" s="1"/>
  <c r="I193" i="8"/>
  <c r="F1089" i="2" s="1"/>
  <c r="G193" i="8"/>
  <c r="F641" i="2" s="1"/>
  <c r="E193" i="8"/>
  <c r="F193" i="2" s="1"/>
  <c r="AW192" i="8"/>
  <c r="F10048" i="2" s="1"/>
  <c r="AU192" i="8"/>
  <c r="F9600" i="2" s="1"/>
  <c r="AS192" i="8"/>
  <c r="F9152" i="2" s="1"/>
  <c r="AQ192" i="8"/>
  <c r="F8704" i="2" s="1"/>
  <c r="AO192" i="8"/>
  <c r="F8256" i="2" s="1"/>
  <c r="AM192" i="8"/>
  <c r="F7808" i="2" s="1"/>
  <c r="AL192" i="8"/>
  <c r="F7584" i="2" s="1"/>
  <c r="AK192" i="8"/>
  <c r="F7360" i="2" s="1"/>
  <c r="AH192" i="8"/>
  <c r="F6688" i="2" s="1"/>
  <c r="AF192" i="8"/>
  <c r="F6240" i="2" s="1"/>
  <c r="AE192" i="8"/>
  <c r="F6016" i="2" s="1"/>
  <c r="AD192" i="8"/>
  <c r="F5792" i="2" s="1"/>
  <c r="Z192" i="8"/>
  <c r="F4896" i="2" s="1"/>
  <c r="X192" i="8"/>
  <c r="F4448" i="2" s="1"/>
  <c r="W192" i="8"/>
  <c r="F4224" i="2" s="1"/>
  <c r="U192" i="8"/>
  <c r="F3776" i="2" s="1"/>
  <c r="R192" i="8"/>
  <c r="F3104" i="2" s="1"/>
  <c r="Q192" i="8"/>
  <c r="F2880" i="2" s="1"/>
  <c r="N192" i="8"/>
  <c r="F2208" i="2" s="1"/>
  <c r="L192" i="8"/>
  <c r="F1760" i="2" s="1"/>
  <c r="K192" i="8"/>
  <c r="F1536" i="2" s="1"/>
  <c r="I192" i="8"/>
  <c r="F1088" i="2" s="1"/>
  <c r="G192" i="8"/>
  <c r="F640" i="2" s="1"/>
  <c r="E192" i="8"/>
  <c r="F192" i="2" s="1"/>
  <c r="AW191" i="8"/>
  <c r="F10047" i="2" s="1"/>
  <c r="AU191" i="8"/>
  <c r="F9599" i="2" s="1"/>
  <c r="AS191" i="8"/>
  <c r="F9151" i="2" s="1"/>
  <c r="AQ191" i="8"/>
  <c r="F8703" i="2" s="1"/>
  <c r="AO191" i="8"/>
  <c r="F8255" i="2" s="1"/>
  <c r="AM191" i="8"/>
  <c r="F7807" i="2" s="1"/>
  <c r="AL191" i="8"/>
  <c r="F7583" i="2" s="1"/>
  <c r="AK191" i="8"/>
  <c r="F7359" i="2" s="1"/>
  <c r="AH191" i="8"/>
  <c r="F6687" i="2" s="1"/>
  <c r="AF191" i="8"/>
  <c r="F6239" i="2" s="1"/>
  <c r="AE191" i="8"/>
  <c r="F6015" i="2" s="1"/>
  <c r="AD191" i="8"/>
  <c r="F5791" i="2" s="1"/>
  <c r="Z191" i="8"/>
  <c r="F4895" i="2" s="1"/>
  <c r="X191" i="8"/>
  <c r="F4447" i="2" s="1"/>
  <c r="W191" i="8"/>
  <c r="F4223" i="2" s="1"/>
  <c r="U191" i="8"/>
  <c r="F3775" i="2" s="1"/>
  <c r="R191" i="8"/>
  <c r="F3103" i="2" s="1"/>
  <c r="Q191" i="8"/>
  <c r="F2879" i="2" s="1"/>
  <c r="N191" i="8"/>
  <c r="F2207" i="2" s="1"/>
  <c r="L191" i="8"/>
  <c r="F1759" i="2" s="1"/>
  <c r="K191" i="8"/>
  <c r="F1535" i="2" s="1"/>
  <c r="I191" i="8"/>
  <c r="F1087" i="2" s="1"/>
  <c r="G191" i="8"/>
  <c r="F639" i="2" s="1"/>
  <c r="E191" i="8"/>
  <c r="F191" i="2" s="1"/>
  <c r="AW190" i="8"/>
  <c r="F10046" i="2" s="1"/>
  <c r="AU190" i="8"/>
  <c r="F9598" i="2" s="1"/>
  <c r="AS190" i="8"/>
  <c r="F9150" i="2" s="1"/>
  <c r="AQ190" i="8"/>
  <c r="F8702" i="2" s="1"/>
  <c r="AO190" i="8"/>
  <c r="F8254" i="2" s="1"/>
  <c r="AM190" i="8"/>
  <c r="F7806" i="2" s="1"/>
  <c r="AL190" i="8"/>
  <c r="F7582" i="2" s="1"/>
  <c r="AK190" i="8"/>
  <c r="F7358" i="2" s="1"/>
  <c r="AH190" i="8"/>
  <c r="F6686" i="2" s="1"/>
  <c r="AF190" i="8"/>
  <c r="F6238" i="2" s="1"/>
  <c r="AE190" i="8"/>
  <c r="F6014" i="2" s="1"/>
  <c r="AD190" i="8"/>
  <c r="F5790" i="2" s="1"/>
  <c r="Z190" i="8"/>
  <c r="F4894" i="2" s="1"/>
  <c r="X190" i="8"/>
  <c r="F4446" i="2" s="1"/>
  <c r="W190" i="8"/>
  <c r="F4222" i="2" s="1"/>
  <c r="U190" i="8"/>
  <c r="F3774" i="2" s="1"/>
  <c r="R190" i="8"/>
  <c r="F3102" i="2" s="1"/>
  <c r="Q190" i="8"/>
  <c r="F2878" i="2" s="1"/>
  <c r="N190" i="8"/>
  <c r="F2206" i="2" s="1"/>
  <c r="L190" i="8"/>
  <c r="F1758" i="2" s="1"/>
  <c r="K190" i="8"/>
  <c r="F1534" i="2" s="1"/>
  <c r="I190" i="8"/>
  <c r="F1086" i="2" s="1"/>
  <c r="G190" i="8"/>
  <c r="F638" i="2" s="1"/>
  <c r="E190" i="8"/>
  <c r="F190" i="2" s="1"/>
  <c r="AW189" i="8"/>
  <c r="F10045" i="2" s="1"/>
  <c r="AU189" i="8"/>
  <c r="F9597" i="2" s="1"/>
  <c r="AS189" i="8"/>
  <c r="F9149" i="2" s="1"/>
  <c r="AQ189" i="8"/>
  <c r="F8701" i="2" s="1"/>
  <c r="AO189" i="8"/>
  <c r="F8253" i="2" s="1"/>
  <c r="AM189" i="8"/>
  <c r="F7805" i="2" s="1"/>
  <c r="AL189" i="8"/>
  <c r="F7581" i="2" s="1"/>
  <c r="AK189" i="8"/>
  <c r="F7357" i="2" s="1"/>
  <c r="AH189" i="8"/>
  <c r="F6685" i="2" s="1"/>
  <c r="AF189" i="8"/>
  <c r="F6237" i="2" s="1"/>
  <c r="AE189" i="8"/>
  <c r="F6013" i="2" s="1"/>
  <c r="AD189" i="8"/>
  <c r="F5789" i="2" s="1"/>
  <c r="Z189" i="8"/>
  <c r="F4893" i="2" s="1"/>
  <c r="X189" i="8"/>
  <c r="F4445" i="2" s="1"/>
  <c r="W189" i="8"/>
  <c r="F4221" i="2" s="1"/>
  <c r="U189" i="8"/>
  <c r="F3773" i="2" s="1"/>
  <c r="R189" i="8"/>
  <c r="F3101" i="2" s="1"/>
  <c r="Q189" i="8"/>
  <c r="F2877" i="2" s="1"/>
  <c r="N189" i="8"/>
  <c r="F2205" i="2" s="1"/>
  <c r="L189" i="8"/>
  <c r="F1757" i="2" s="1"/>
  <c r="K189" i="8"/>
  <c r="F1533" i="2" s="1"/>
  <c r="I189" i="8"/>
  <c r="F1085" i="2" s="1"/>
  <c r="G189" i="8"/>
  <c r="F637" i="2" s="1"/>
  <c r="E189" i="8"/>
  <c r="F189" i="2" s="1"/>
  <c r="AW188" i="8"/>
  <c r="F10044" i="2" s="1"/>
  <c r="AU188" i="8"/>
  <c r="F9596" i="2" s="1"/>
  <c r="AS188" i="8"/>
  <c r="F9148" i="2" s="1"/>
  <c r="AQ188" i="8"/>
  <c r="F8700" i="2" s="1"/>
  <c r="AO188" i="8"/>
  <c r="F8252" i="2" s="1"/>
  <c r="AM188" i="8"/>
  <c r="F7804" i="2" s="1"/>
  <c r="AL188" i="8"/>
  <c r="F7580" i="2" s="1"/>
  <c r="AK188" i="8"/>
  <c r="F7356" i="2" s="1"/>
  <c r="AH188" i="8"/>
  <c r="F6684" i="2" s="1"/>
  <c r="AF188" i="8"/>
  <c r="F6236" i="2" s="1"/>
  <c r="AE188" i="8"/>
  <c r="F6012" i="2" s="1"/>
  <c r="AD188" i="8"/>
  <c r="F5788" i="2" s="1"/>
  <c r="Z188" i="8"/>
  <c r="F4892" i="2" s="1"/>
  <c r="X188" i="8"/>
  <c r="F4444" i="2" s="1"/>
  <c r="W188" i="8"/>
  <c r="F4220" i="2" s="1"/>
  <c r="U188" i="8"/>
  <c r="F3772" i="2" s="1"/>
  <c r="R188" i="8"/>
  <c r="F3100" i="2" s="1"/>
  <c r="Q188" i="8"/>
  <c r="F2876" i="2" s="1"/>
  <c r="N188" i="8"/>
  <c r="F2204" i="2" s="1"/>
  <c r="L188" i="8"/>
  <c r="F1756" i="2" s="1"/>
  <c r="K188" i="8"/>
  <c r="F1532" i="2" s="1"/>
  <c r="I188" i="8"/>
  <c r="F1084" i="2" s="1"/>
  <c r="G188" i="8"/>
  <c r="F636" i="2" s="1"/>
  <c r="E188" i="8"/>
  <c r="F188" i="2" s="1"/>
  <c r="AW187" i="8"/>
  <c r="F10043" i="2" s="1"/>
  <c r="AU187" i="8"/>
  <c r="F9595" i="2" s="1"/>
  <c r="AS187" i="8"/>
  <c r="F9147" i="2" s="1"/>
  <c r="AQ187" i="8"/>
  <c r="F8699" i="2" s="1"/>
  <c r="AO187" i="8"/>
  <c r="F8251" i="2" s="1"/>
  <c r="AM187" i="8"/>
  <c r="F7803" i="2" s="1"/>
  <c r="AL187" i="8"/>
  <c r="F7579" i="2" s="1"/>
  <c r="AK187" i="8"/>
  <c r="F7355" i="2" s="1"/>
  <c r="AH187" i="8"/>
  <c r="F6683" i="2" s="1"/>
  <c r="AF187" i="8"/>
  <c r="F6235" i="2" s="1"/>
  <c r="AE187" i="8"/>
  <c r="F6011" i="2" s="1"/>
  <c r="AD187" i="8"/>
  <c r="F5787" i="2" s="1"/>
  <c r="Z187" i="8"/>
  <c r="F4891" i="2" s="1"/>
  <c r="X187" i="8"/>
  <c r="F4443" i="2" s="1"/>
  <c r="W187" i="8"/>
  <c r="F4219" i="2" s="1"/>
  <c r="U187" i="8"/>
  <c r="F3771" i="2" s="1"/>
  <c r="R187" i="8"/>
  <c r="F3099" i="2" s="1"/>
  <c r="Q187" i="8"/>
  <c r="F2875" i="2" s="1"/>
  <c r="N187" i="8"/>
  <c r="F2203" i="2" s="1"/>
  <c r="L187" i="8"/>
  <c r="F1755" i="2" s="1"/>
  <c r="K187" i="8"/>
  <c r="F1531" i="2" s="1"/>
  <c r="I187" i="8"/>
  <c r="F1083" i="2" s="1"/>
  <c r="G187" i="8"/>
  <c r="F635" i="2" s="1"/>
  <c r="E187" i="8"/>
  <c r="F187" i="2" s="1"/>
  <c r="AW186" i="8"/>
  <c r="F10042" i="2" s="1"/>
  <c r="AU186" i="8"/>
  <c r="F9594" i="2" s="1"/>
  <c r="AS186" i="8"/>
  <c r="F9146" i="2" s="1"/>
  <c r="AQ186" i="8"/>
  <c r="F8698" i="2" s="1"/>
  <c r="AO186" i="8"/>
  <c r="F8250" i="2" s="1"/>
  <c r="AM186" i="8"/>
  <c r="F7802" i="2" s="1"/>
  <c r="AL186" i="8"/>
  <c r="F7578" i="2" s="1"/>
  <c r="AK186" i="8"/>
  <c r="F7354" i="2" s="1"/>
  <c r="AH186" i="8"/>
  <c r="F6682" i="2" s="1"/>
  <c r="AF186" i="8"/>
  <c r="F6234" i="2" s="1"/>
  <c r="AE186" i="8"/>
  <c r="F6010" i="2" s="1"/>
  <c r="AD186" i="8"/>
  <c r="F5786" i="2" s="1"/>
  <c r="Z186" i="8"/>
  <c r="F4890" i="2" s="1"/>
  <c r="X186" i="8"/>
  <c r="F4442" i="2" s="1"/>
  <c r="W186" i="8"/>
  <c r="F4218" i="2" s="1"/>
  <c r="U186" i="8"/>
  <c r="F3770" i="2" s="1"/>
  <c r="R186" i="8"/>
  <c r="F3098" i="2" s="1"/>
  <c r="Q186" i="8"/>
  <c r="F2874" i="2" s="1"/>
  <c r="N186" i="8"/>
  <c r="F2202" i="2" s="1"/>
  <c r="L186" i="8"/>
  <c r="F1754" i="2" s="1"/>
  <c r="K186" i="8"/>
  <c r="F1530" i="2" s="1"/>
  <c r="I186" i="8"/>
  <c r="F1082" i="2" s="1"/>
  <c r="G186" i="8"/>
  <c r="F634" i="2" s="1"/>
  <c r="E186" i="8"/>
  <c r="F186" i="2" s="1"/>
  <c r="AW185" i="8"/>
  <c r="F10041" i="2" s="1"/>
  <c r="AU185" i="8"/>
  <c r="F9593" i="2" s="1"/>
  <c r="AS185" i="8"/>
  <c r="F9145" i="2" s="1"/>
  <c r="AQ185" i="8"/>
  <c r="F8697" i="2" s="1"/>
  <c r="AO185" i="8"/>
  <c r="F8249" i="2" s="1"/>
  <c r="AM185" i="8"/>
  <c r="F7801" i="2" s="1"/>
  <c r="AL185" i="8"/>
  <c r="F7577" i="2" s="1"/>
  <c r="AK185" i="8"/>
  <c r="F7353" i="2" s="1"/>
  <c r="AH185" i="8"/>
  <c r="F6681" i="2" s="1"/>
  <c r="AF185" i="8"/>
  <c r="F6233" i="2" s="1"/>
  <c r="AE185" i="8"/>
  <c r="F6009" i="2" s="1"/>
  <c r="AD185" i="8"/>
  <c r="F5785" i="2" s="1"/>
  <c r="Z185" i="8"/>
  <c r="F4889" i="2" s="1"/>
  <c r="X185" i="8"/>
  <c r="F4441" i="2" s="1"/>
  <c r="W185" i="8"/>
  <c r="F4217" i="2" s="1"/>
  <c r="U185" i="8"/>
  <c r="F3769" i="2" s="1"/>
  <c r="R185" i="8"/>
  <c r="F3097" i="2" s="1"/>
  <c r="Q185" i="8"/>
  <c r="F2873" i="2" s="1"/>
  <c r="N185" i="8"/>
  <c r="F2201" i="2" s="1"/>
  <c r="L185" i="8"/>
  <c r="F1753" i="2" s="1"/>
  <c r="K185" i="8"/>
  <c r="F1529" i="2" s="1"/>
  <c r="I185" i="8"/>
  <c r="F1081" i="2" s="1"/>
  <c r="G185" i="8"/>
  <c r="F633" i="2" s="1"/>
  <c r="E185" i="8"/>
  <c r="F185" i="2" s="1"/>
  <c r="AW184" i="8"/>
  <c r="F10040" i="2" s="1"/>
  <c r="AU184" i="8"/>
  <c r="F9592" i="2" s="1"/>
  <c r="AS184" i="8"/>
  <c r="F9144" i="2" s="1"/>
  <c r="AQ184" i="8"/>
  <c r="F8696" i="2" s="1"/>
  <c r="AO184" i="8"/>
  <c r="F8248" i="2" s="1"/>
  <c r="AM184" i="8"/>
  <c r="F7800" i="2" s="1"/>
  <c r="AL184" i="8"/>
  <c r="F7576" i="2" s="1"/>
  <c r="AK184" i="8"/>
  <c r="F7352" i="2" s="1"/>
  <c r="AH184" i="8"/>
  <c r="F6680" i="2" s="1"/>
  <c r="AF184" i="8"/>
  <c r="F6232" i="2" s="1"/>
  <c r="AE184" i="8"/>
  <c r="F6008" i="2" s="1"/>
  <c r="AD184" i="8"/>
  <c r="F5784" i="2" s="1"/>
  <c r="Z184" i="8"/>
  <c r="F4888" i="2" s="1"/>
  <c r="X184" i="8"/>
  <c r="F4440" i="2" s="1"/>
  <c r="W184" i="8"/>
  <c r="F4216" i="2" s="1"/>
  <c r="U184" i="8"/>
  <c r="F3768" i="2" s="1"/>
  <c r="R184" i="8"/>
  <c r="F3096" i="2" s="1"/>
  <c r="Q184" i="8"/>
  <c r="F2872" i="2" s="1"/>
  <c r="N184" i="8"/>
  <c r="F2200" i="2" s="1"/>
  <c r="L184" i="8"/>
  <c r="F1752" i="2" s="1"/>
  <c r="K184" i="8"/>
  <c r="F1528" i="2" s="1"/>
  <c r="I184" i="8"/>
  <c r="F1080" i="2" s="1"/>
  <c r="G184" i="8"/>
  <c r="F632" i="2" s="1"/>
  <c r="E184" i="8"/>
  <c r="F184" i="2" s="1"/>
  <c r="AW183" i="8"/>
  <c r="F10039" i="2" s="1"/>
  <c r="AU183" i="8"/>
  <c r="F9591" i="2" s="1"/>
  <c r="AS183" i="8"/>
  <c r="F9143" i="2" s="1"/>
  <c r="AQ183" i="8"/>
  <c r="F8695" i="2" s="1"/>
  <c r="AO183" i="8"/>
  <c r="F8247" i="2" s="1"/>
  <c r="AM183" i="8"/>
  <c r="F7799" i="2" s="1"/>
  <c r="AL183" i="8"/>
  <c r="F7575" i="2" s="1"/>
  <c r="AK183" i="8"/>
  <c r="F7351" i="2" s="1"/>
  <c r="AH183" i="8"/>
  <c r="F6679" i="2" s="1"/>
  <c r="AF183" i="8"/>
  <c r="F6231" i="2" s="1"/>
  <c r="AE183" i="8"/>
  <c r="F6007" i="2" s="1"/>
  <c r="AD183" i="8"/>
  <c r="F5783" i="2" s="1"/>
  <c r="Z183" i="8"/>
  <c r="F4887" i="2" s="1"/>
  <c r="X183" i="8"/>
  <c r="F4439" i="2" s="1"/>
  <c r="W183" i="8"/>
  <c r="F4215" i="2" s="1"/>
  <c r="U183" i="8"/>
  <c r="F3767" i="2" s="1"/>
  <c r="R183" i="8"/>
  <c r="F3095" i="2" s="1"/>
  <c r="Q183" i="8"/>
  <c r="F2871" i="2" s="1"/>
  <c r="N183" i="8"/>
  <c r="F2199" i="2" s="1"/>
  <c r="L183" i="8"/>
  <c r="F1751" i="2" s="1"/>
  <c r="K183" i="8"/>
  <c r="F1527" i="2" s="1"/>
  <c r="I183" i="8"/>
  <c r="F1079" i="2" s="1"/>
  <c r="G183" i="8"/>
  <c r="F631" i="2" s="1"/>
  <c r="E183" i="8"/>
  <c r="F183" i="2" s="1"/>
  <c r="AW182" i="8"/>
  <c r="F10038" i="2" s="1"/>
  <c r="AU182" i="8"/>
  <c r="F9590" i="2" s="1"/>
  <c r="AS182" i="8"/>
  <c r="F9142" i="2" s="1"/>
  <c r="AQ182" i="8"/>
  <c r="F8694" i="2" s="1"/>
  <c r="AO182" i="8"/>
  <c r="F8246" i="2" s="1"/>
  <c r="AM182" i="8"/>
  <c r="F7798" i="2" s="1"/>
  <c r="AL182" i="8"/>
  <c r="F7574" i="2" s="1"/>
  <c r="AK182" i="8"/>
  <c r="F7350" i="2" s="1"/>
  <c r="AH182" i="8"/>
  <c r="F6678" i="2" s="1"/>
  <c r="AF182" i="8"/>
  <c r="F6230" i="2" s="1"/>
  <c r="AE182" i="8"/>
  <c r="F6006" i="2" s="1"/>
  <c r="AD182" i="8"/>
  <c r="F5782" i="2" s="1"/>
  <c r="Z182" i="8"/>
  <c r="F4886" i="2" s="1"/>
  <c r="X182" i="8"/>
  <c r="F4438" i="2" s="1"/>
  <c r="W182" i="8"/>
  <c r="F4214" i="2" s="1"/>
  <c r="U182" i="8"/>
  <c r="F3766" i="2" s="1"/>
  <c r="R182" i="8"/>
  <c r="F3094" i="2" s="1"/>
  <c r="Q182" i="8"/>
  <c r="F2870" i="2" s="1"/>
  <c r="N182" i="8"/>
  <c r="F2198" i="2" s="1"/>
  <c r="L182" i="8"/>
  <c r="F1750" i="2" s="1"/>
  <c r="K182" i="8"/>
  <c r="F1526" i="2" s="1"/>
  <c r="I182" i="8"/>
  <c r="F1078" i="2" s="1"/>
  <c r="G182" i="8"/>
  <c r="F630" i="2" s="1"/>
  <c r="E182" i="8"/>
  <c r="F182" i="2" s="1"/>
  <c r="AW181" i="8"/>
  <c r="F10037" i="2" s="1"/>
  <c r="AU181" i="8"/>
  <c r="F9589" i="2" s="1"/>
  <c r="AS181" i="8"/>
  <c r="F9141" i="2" s="1"/>
  <c r="AQ181" i="8"/>
  <c r="F8693" i="2" s="1"/>
  <c r="AO181" i="8"/>
  <c r="F8245" i="2" s="1"/>
  <c r="AM181" i="8"/>
  <c r="F7797" i="2" s="1"/>
  <c r="AL181" i="8"/>
  <c r="F7573" i="2" s="1"/>
  <c r="AK181" i="8"/>
  <c r="F7349" i="2" s="1"/>
  <c r="AH181" i="8"/>
  <c r="F6677" i="2" s="1"/>
  <c r="AF181" i="8"/>
  <c r="F6229" i="2" s="1"/>
  <c r="AE181" i="8"/>
  <c r="F6005" i="2" s="1"/>
  <c r="AD181" i="8"/>
  <c r="F5781" i="2" s="1"/>
  <c r="Z181" i="8"/>
  <c r="F4885" i="2" s="1"/>
  <c r="X181" i="8"/>
  <c r="F4437" i="2" s="1"/>
  <c r="W181" i="8"/>
  <c r="F4213" i="2" s="1"/>
  <c r="U181" i="8"/>
  <c r="F3765" i="2" s="1"/>
  <c r="R181" i="8"/>
  <c r="F3093" i="2" s="1"/>
  <c r="Q181" i="8"/>
  <c r="F2869" i="2" s="1"/>
  <c r="N181" i="8"/>
  <c r="F2197" i="2" s="1"/>
  <c r="L181" i="8"/>
  <c r="F1749" i="2" s="1"/>
  <c r="K181" i="8"/>
  <c r="F1525" i="2" s="1"/>
  <c r="I181" i="8"/>
  <c r="F1077" i="2" s="1"/>
  <c r="G181" i="8"/>
  <c r="F629" i="2" s="1"/>
  <c r="E181" i="8"/>
  <c r="F181" i="2" s="1"/>
  <c r="AW180" i="8"/>
  <c r="F10036" i="2" s="1"/>
  <c r="AU180" i="8"/>
  <c r="F9588" i="2" s="1"/>
  <c r="AS180" i="8"/>
  <c r="F9140" i="2" s="1"/>
  <c r="AQ180" i="8"/>
  <c r="F8692" i="2" s="1"/>
  <c r="AO180" i="8"/>
  <c r="F8244" i="2" s="1"/>
  <c r="AM180" i="8"/>
  <c r="F7796" i="2" s="1"/>
  <c r="AL180" i="8"/>
  <c r="F7572" i="2" s="1"/>
  <c r="AK180" i="8"/>
  <c r="F7348" i="2" s="1"/>
  <c r="AH180" i="8"/>
  <c r="F6676" i="2" s="1"/>
  <c r="AF180" i="8"/>
  <c r="F6228" i="2" s="1"/>
  <c r="AE180" i="8"/>
  <c r="F6004" i="2" s="1"/>
  <c r="AD180" i="8"/>
  <c r="F5780" i="2" s="1"/>
  <c r="Z180" i="8"/>
  <c r="F4884" i="2" s="1"/>
  <c r="X180" i="8"/>
  <c r="F4436" i="2" s="1"/>
  <c r="W180" i="8"/>
  <c r="F4212" i="2" s="1"/>
  <c r="U180" i="8"/>
  <c r="F3764" i="2" s="1"/>
  <c r="R180" i="8"/>
  <c r="F3092" i="2" s="1"/>
  <c r="Q180" i="8"/>
  <c r="F2868" i="2" s="1"/>
  <c r="N180" i="8"/>
  <c r="F2196" i="2" s="1"/>
  <c r="L180" i="8"/>
  <c r="F1748" i="2" s="1"/>
  <c r="K180" i="8"/>
  <c r="F1524" i="2" s="1"/>
  <c r="I180" i="8"/>
  <c r="F1076" i="2" s="1"/>
  <c r="G180" i="8"/>
  <c r="F628" i="2" s="1"/>
  <c r="E180" i="8"/>
  <c r="F180" i="2" s="1"/>
  <c r="AW179" i="8"/>
  <c r="F10035" i="2" s="1"/>
  <c r="AU179" i="8"/>
  <c r="F9587" i="2" s="1"/>
  <c r="AS179" i="8"/>
  <c r="F9139" i="2" s="1"/>
  <c r="AQ179" i="8"/>
  <c r="F8691" i="2" s="1"/>
  <c r="AO179" i="8"/>
  <c r="F8243" i="2" s="1"/>
  <c r="AM179" i="8"/>
  <c r="F7795" i="2" s="1"/>
  <c r="AL179" i="8"/>
  <c r="F7571" i="2" s="1"/>
  <c r="AK179" i="8"/>
  <c r="F7347" i="2" s="1"/>
  <c r="AH179" i="8"/>
  <c r="F6675" i="2" s="1"/>
  <c r="AF179" i="8"/>
  <c r="F6227" i="2" s="1"/>
  <c r="AE179" i="8"/>
  <c r="F6003" i="2" s="1"/>
  <c r="AD179" i="8"/>
  <c r="F5779" i="2" s="1"/>
  <c r="Z179" i="8"/>
  <c r="F4883" i="2" s="1"/>
  <c r="X179" i="8"/>
  <c r="F4435" i="2" s="1"/>
  <c r="W179" i="8"/>
  <c r="F4211" i="2" s="1"/>
  <c r="U179" i="8"/>
  <c r="F3763" i="2" s="1"/>
  <c r="R179" i="8"/>
  <c r="F3091" i="2" s="1"/>
  <c r="Q179" i="8"/>
  <c r="F2867" i="2" s="1"/>
  <c r="N179" i="8"/>
  <c r="F2195" i="2" s="1"/>
  <c r="L179" i="8"/>
  <c r="F1747" i="2" s="1"/>
  <c r="K179" i="8"/>
  <c r="F1523" i="2" s="1"/>
  <c r="I179" i="8"/>
  <c r="F1075" i="2" s="1"/>
  <c r="G179" i="8"/>
  <c r="F627" i="2" s="1"/>
  <c r="E179" i="8"/>
  <c r="F179" i="2" s="1"/>
  <c r="AW178" i="8"/>
  <c r="F10034" i="2" s="1"/>
  <c r="AU178" i="8"/>
  <c r="F9586" i="2" s="1"/>
  <c r="AS178" i="8"/>
  <c r="F9138" i="2" s="1"/>
  <c r="AQ178" i="8"/>
  <c r="F8690" i="2" s="1"/>
  <c r="AO178" i="8"/>
  <c r="F8242" i="2" s="1"/>
  <c r="AM178" i="8"/>
  <c r="F7794" i="2" s="1"/>
  <c r="AL178" i="8"/>
  <c r="F7570" i="2" s="1"/>
  <c r="AK178" i="8"/>
  <c r="F7346" i="2" s="1"/>
  <c r="AH178" i="8"/>
  <c r="F6674" i="2" s="1"/>
  <c r="AF178" i="8"/>
  <c r="F6226" i="2" s="1"/>
  <c r="AE178" i="8"/>
  <c r="F6002" i="2" s="1"/>
  <c r="AD178" i="8"/>
  <c r="F5778" i="2" s="1"/>
  <c r="Z178" i="8"/>
  <c r="F4882" i="2" s="1"/>
  <c r="X178" i="8"/>
  <c r="F4434" i="2" s="1"/>
  <c r="W178" i="8"/>
  <c r="F4210" i="2" s="1"/>
  <c r="U178" i="8"/>
  <c r="F3762" i="2" s="1"/>
  <c r="R178" i="8"/>
  <c r="F3090" i="2" s="1"/>
  <c r="Q178" i="8"/>
  <c r="F2866" i="2" s="1"/>
  <c r="N178" i="8"/>
  <c r="F2194" i="2" s="1"/>
  <c r="L178" i="8"/>
  <c r="F1746" i="2" s="1"/>
  <c r="K178" i="8"/>
  <c r="F1522" i="2" s="1"/>
  <c r="I178" i="8"/>
  <c r="F1074" i="2" s="1"/>
  <c r="G178" i="8"/>
  <c r="F626" i="2" s="1"/>
  <c r="E178" i="8"/>
  <c r="F178" i="2" s="1"/>
  <c r="AW177" i="8"/>
  <c r="F10033" i="2" s="1"/>
  <c r="AU177" i="8"/>
  <c r="F9585" i="2" s="1"/>
  <c r="AS177" i="8"/>
  <c r="F9137" i="2" s="1"/>
  <c r="AQ177" i="8"/>
  <c r="F8689" i="2" s="1"/>
  <c r="AO177" i="8"/>
  <c r="F8241" i="2" s="1"/>
  <c r="AM177" i="8"/>
  <c r="F7793" i="2" s="1"/>
  <c r="AL177" i="8"/>
  <c r="F7569" i="2" s="1"/>
  <c r="AK177" i="8"/>
  <c r="F7345" i="2" s="1"/>
  <c r="AH177" i="8"/>
  <c r="F6673" i="2" s="1"/>
  <c r="AF177" i="8"/>
  <c r="F6225" i="2" s="1"/>
  <c r="AE177" i="8"/>
  <c r="F6001" i="2" s="1"/>
  <c r="AD177" i="8"/>
  <c r="F5777" i="2" s="1"/>
  <c r="Z177" i="8"/>
  <c r="F4881" i="2" s="1"/>
  <c r="X177" i="8"/>
  <c r="F4433" i="2" s="1"/>
  <c r="W177" i="8"/>
  <c r="F4209" i="2" s="1"/>
  <c r="U177" i="8"/>
  <c r="F3761" i="2" s="1"/>
  <c r="R177" i="8"/>
  <c r="F3089" i="2" s="1"/>
  <c r="Q177" i="8"/>
  <c r="F2865" i="2" s="1"/>
  <c r="N177" i="8"/>
  <c r="F2193" i="2" s="1"/>
  <c r="L177" i="8"/>
  <c r="F1745" i="2" s="1"/>
  <c r="K177" i="8"/>
  <c r="F1521" i="2" s="1"/>
  <c r="I177" i="8"/>
  <c r="F1073" i="2" s="1"/>
  <c r="G177" i="8"/>
  <c r="F625" i="2" s="1"/>
  <c r="E177" i="8"/>
  <c r="F177" i="2" s="1"/>
  <c r="AW176" i="8"/>
  <c r="F10032" i="2" s="1"/>
  <c r="AU176" i="8"/>
  <c r="F9584" i="2" s="1"/>
  <c r="AS176" i="8"/>
  <c r="F9136" i="2" s="1"/>
  <c r="AQ176" i="8"/>
  <c r="F8688" i="2" s="1"/>
  <c r="AO176" i="8"/>
  <c r="F8240" i="2" s="1"/>
  <c r="AM176" i="8"/>
  <c r="F7792" i="2" s="1"/>
  <c r="AL176" i="8"/>
  <c r="F7568" i="2" s="1"/>
  <c r="AK176" i="8"/>
  <c r="F7344" i="2" s="1"/>
  <c r="AH176" i="8"/>
  <c r="F6672" i="2" s="1"/>
  <c r="AF176" i="8"/>
  <c r="F6224" i="2" s="1"/>
  <c r="AE176" i="8"/>
  <c r="F6000" i="2" s="1"/>
  <c r="AD176" i="8"/>
  <c r="F5776" i="2" s="1"/>
  <c r="Z176" i="8"/>
  <c r="F4880" i="2" s="1"/>
  <c r="X176" i="8"/>
  <c r="F4432" i="2" s="1"/>
  <c r="W176" i="8"/>
  <c r="F4208" i="2" s="1"/>
  <c r="U176" i="8"/>
  <c r="F3760" i="2" s="1"/>
  <c r="R176" i="8"/>
  <c r="F3088" i="2" s="1"/>
  <c r="Q176" i="8"/>
  <c r="F2864" i="2" s="1"/>
  <c r="N176" i="8"/>
  <c r="F2192" i="2" s="1"/>
  <c r="L176" i="8"/>
  <c r="F1744" i="2" s="1"/>
  <c r="K176" i="8"/>
  <c r="F1520" i="2" s="1"/>
  <c r="I176" i="8"/>
  <c r="F1072" i="2" s="1"/>
  <c r="G176" i="8"/>
  <c r="F624" i="2" s="1"/>
  <c r="E176" i="8"/>
  <c r="F176" i="2" s="1"/>
  <c r="AW175" i="8"/>
  <c r="F10031" i="2" s="1"/>
  <c r="AU175" i="8"/>
  <c r="F9583" i="2" s="1"/>
  <c r="AS175" i="8"/>
  <c r="F9135" i="2" s="1"/>
  <c r="AQ175" i="8"/>
  <c r="F8687" i="2" s="1"/>
  <c r="AO175" i="8"/>
  <c r="F8239" i="2" s="1"/>
  <c r="AM175" i="8"/>
  <c r="F7791" i="2" s="1"/>
  <c r="AL175" i="8"/>
  <c r="F7567" i="2" s="1"/>
  <c r="AK175" i="8"/>
  <c r="F7343" i="2" s="1"/>
  <c r="AH175" i="8"/>
  <c r="F6671" i="2" s="1"/>
  <c r="AF175" i="8"/>
  <c r="F6223" i="2" s="1"/>
  <c r="AE175" i="8"/>
  <c r="F5999" i="2" s="1"/>
  <c r="AD175" i="8"/>
  <c r="F5775" i="2" s="1"/>
  <c r="Z175" i="8"/>
  <c r="F4879" i="2" s="1"/>
  <c r="X175" i="8"/>
  <c r="F4431" i="2" s="1"/>
  <c r="W175" i="8"/>
  <c r="F4207" i="2" s="1"/>
  <c r="U175" i="8"/>
  <c r="F3759" i="2" s="1"/>
  <c r="R175" i="8"/>
  <c r="F3087" i="2" s="1"/>
  <c r="Q175" i="8"/>
  <c r="F2863" i="2" s="1"/>
  <c r="N175" i="8"/>
  <c r="F2191" i="2" s="1"/>
  <c r="L175" i="8"/>
  <c r="F1743" i="2" s="1"/>
  <c r="K175" i="8"/>
  <c r="F1519" i="2" s="1"/>
  <c r="I175" i="8"/>
  <c r="F1071" i="2" s="1"/>
  <c r="G175" i="8"/>
  <c r="F623" i="2" s="1"/>
  <c r="E175" i="8"/>
  <c r="F175" i="2" s="1"/>
  <c r="AW174" i="8"/>
  <c r="F10030" i="2" s="1"/>
  <c r="AU174" i="8"/>
  <c r="F9582" i="2" s="1"/>
  <c r="AS174" i="8"/>
  <c r="F9134" i="2" s="1"/>
  <c r="AQ174" i="8"/>
  <c r="F8686" i="2" s="1"/>
  <c r="AO174" i="8"/>
  <c r="F8238" i="2" s="1"/>
  <c r="AM174" i="8"/>
  <c r="F7790" i="2" s="1"/>
  <c r="AL174" i="8"/>
  <c r="F7566" i="2" s="1"/>
  <c r="AK174" i="8"/>
  <c r="F7342" i="2" s="1"/>
  <c r="AH174" i="8"/>
  <c r="F6670" i="2" s="1"/>
  <c r="AF174" i="8"/>
  <c r="F6222" i="2" s="1"/>
  <c r="AE174" i="8"/>
  <c r="F5998" i="2" s="1"/>
  <c r="AD174" i="8"/>
  <c r="F5774" i="2" s="1"/>
  <c r="Z174" i="8"/>
  <c r="F4878" i="2" s="1"/>
  <c r="X174" i="8"/>
  <c r="F4430" i="2" s="1"/>
  <c r="W174" i="8"/>
  <c r="F4206" i="2" s="1"/>
  <c r="U174" i="8"/>
  <c r="F3758" i="2" s="1"/>
  <c r="R174" i="8"/>
  <c r="F3086" i="2" s="1"/>
  <c r="Q174" i="8"/>
  <c r="F2862" i="2" s="1"/>
  <c r="N174" i="8"/>
  <c r="F2190" i="2" s="1"/>
  <c r="L174" i="8"/>
  <c r="F1742" i="2" s="1"/>
  <c r="K174" i="8"/>
  <c r="F1518" i="2" s="1"/>
  <c r="I174" i="8"/>
  <c r="F1070" i="2" s="1"/>
  <c r="G174" i="8"/>
  <c r="F622" i="2" s="1"/>
  <c r="E174" i="8"/>
  <c r="F174" i="2" s="1"/>
  <c r="AW173" i="8"/>
  <c r="F10029" i="2" s="1"/>
  <c r="AU173" i="8"/>
  <c r="F9581" i="2" s="1"/>
  <c r="AS173" i="8"/>
  <c r="F9133" i="2" s="1"/>
  <c r="AQ173" i="8"/>
  <c r="F8685" i="2" s="1"/>
  <c r="AO173" i="8"/>
  <c r="F8237" i="2" s="1"/>
  <c r="AM173" i="8"/>
  <c r="F7789" i="2" s="1"/>
  <c r="AL173" i="8"/>
  <c r="F7565" i="2" s="1"/>
  <c r="AK173" i="8"/>
  <c r="F7341" i="2" s="1"/>
  <c r="AH173" i="8"/>
  <c r="F6669" i="2" s="1"/>
  <c r="AF173" i="8"/>
  <c r="F6221" i="2" s="1"/>
  <c r="AE173" i="8"/>
  <c r="F5997" i="2" s="1"/>
  <c r="AD173" i="8"/>
  <c r="F5773" i="2" s="1"/>
  <c r="Z173" i="8"/>
  <c r="F4877" i="2" s="1"/>
  <c r="X173" i="8"/>
  <c r="F4429" i="2" s="1"/>
  <c r="W173" i="8"/>
  <c r="F4205" i="2" s="1"/>
  <c r="U173" i="8"/>
  <c r="F3757" i="2" s="1"/>
  <c r="R173" i="8"/>
  <c r="F3085" i="2" s="1"/>
  <c r="Q173" i="8"/>
  <c r="F2861" i="2" s="1"/>
  <c r="N173" i="8"/>
  <c r="F2189" i="2" s="1"/>
  <c r="L173" i="8"/>
  <c r="F1741" i="2" s="1"/>
  <c r="K173" i="8"/>
  <c r="F1517" i="2" s="1"/>
  <c r="I173" i="8"/>
  <c r="F1069" i="2" s="1"/>
  <c r="G173" i="8"/>
  <c r="F621" i="2" s="1"/>
  <c r="E173" i="8"/>
  <c r="F173" i="2" s="1"/>
  <c r="AW172" i="8"/>
  <c r="F10028" i="2" s="1"/>
  <c r="AU172" i="8"/>
  <c r="F9580" i="2" s="1"/>
  <c r="AS172" i="8"/>
  <c r="F9132" i="2" s="1"/>
  <c r="AQ172" i="8"/>
  <c r="F8684" i="2" s="1"/>
  <c r="AO172" i="8"/>
  <c r="F8236" i="2" s="1"/>
  <c r="AM172" i="8"/>
  <c r="F7788" i="2" s="1"/>
  <c r="AL172" i="8"/>
  <c r="F7564" i="2" s="1"/>
  <c r="AK172" i="8"/>
  <c r="F7340" i="2" s="1"/>
  <c r="AH172" i="8"/>
  <c r="F6668" i="2" s="1"/>
  <c r="AF172" i="8"/>
  <c r="F6220" i="2" s="1"/>
  <c r="AE172" i="8"/>
  <c r="F5996" i="2" s="1"/>
  <c r="AD172" i="8"/>
  <c r="F5772" i="2" s="1"/>
  <c r="Z172" i="8"/>
  <c r="F4876" i="2" s="1"/>
  <c r="X172" i="8"/>
  <c r="F4428" i="2" s="1"/>
  <c r="W172" i="8"/>
  <c r="F4204" i="2" s="1"/>
  <c r="U172" i="8"/>
  <c r="F3756" i="2" s="1"/>
  <c r="R172" i="8"/>
  <c r="F3084" i="2" s="1"/>
  <c r="Q172" i="8"/>
  <c r="F2860" i="2" s="1"/>
  <c r="N172" i="8"/>
  <c r="F2188" i="2" s="1"/>
  <c r="L172" i="8"/>
  <c r="F1740" i="2" s="1"/>
  <c r="K172" i="8"/>
  <c r="F1516" i="2" s="1"/>
  <c r="I172" i="8"/>
  <c r="F1068" i="2" s="1"/>
  <c r="G172" i="8"/>
  <c r="F620" i="2" s="1"/>
  <c r="E172" i="8"/>
  <c r="F172" i="2" s="1"/>
  <c r="AW171" i="7"/>
  <c r="AU171" i="7"/>
  <c r="AS171" i="7"/>
  <c r="AQ171" i="7"/>
  <c r="AO171" i="7"/>
  <c r="AM171" i="7"/>
  <c r="AL171" i="7"/>
  <c r="AK171" i="7"/>
  <c r="AH171" i="7"/>
  <c r="AF171" i="7"/>
  <c r="AE171" i="7"/>
  <c r="AD171" i="7"/>
  <c r="Z171" i="7"/>
  <c r="X171" i="7"/>
  <c r="W171" i="7"/>
  <c r="U171" i="7"/>
  <c r="R171" i="7"/>
  <c r="Q171" i="7"/>
  <c r="N171" i="7"/>
  <c r="L171" i="7"/>
  <c r="K171" i="7"/>
  <c r="I171" i="7"/>
  <c r="G171" i="7"/>
  <c r="E171" i="7"/>
  <c r="AW170" i="8"/>
  <c r="F10026" i="2" s="1"/>
  <c r="AU170" i="8"/>
  <c r="F9578" i="2" s="1"/>
  <c r="AS170" i="8"/>
  <c r="F9130" i="2" s="1"/>
  <c r="AQ170" i="8"/>
  <c r="F8682" i="2" s="1"/>
  <c r="AO170" i="8"/>
  <c r="F8234" i="2" s="1"/>
  <c r="AM170" i="8"/>
  <c r="F7786" i="2" s="1"/>
  <c r="AL170" i="8"/>
  <c r="F7562" i="2" s="1"/>
  <c r="AK170" i="8"/>
  <c r="F7338" i="2" s="1"/>
  <c r="AH170" i="8"/>
  <c r="F6666" i="2" s="1"/>
  <c r="AF170" i="8"/>
  <c r="F6218" i="2" s="1"/>
  <c r="AE170" i="8"/>
  <c r="F5994" i="2" s="1"/>
  <c r="AD170" i="8"/>
  <c r="F5770" i="2" s="1"/>
  <c r="Z170" i="8"/>
  <c r="F4874" i="2" s="1"/>
  <c r="X170" i="8"/>
  <c r="F4426" i="2" s="1"/>
  <c r="W170" i="8"/>
  <c r="F4202" i="2" s="1"/>
  <c r="U170" i="8"/>
  <c r="F3754" i="2" s="1"/>
  <c r="R170" i="8"/>
  <c r="F3082" i="2" s="1"/>
  <c r="Q170" i="8"/>
  <c r="F2858" i="2" s="1"/>
  <c r="N170" i="8"/>
  <c r="F2186" i="2" s="1"/>
  <c r="L170" i="8"/>
  <c r="F1738" i="2" s="1"/>
  <c r="K170" i="8"/>
  <c r="F1514" i="2" s="1"/>
  <c r="I170" i="8"/>
  <c r="F1066" i="2" s="1"/>
  <c r="G170" i="8"/>
  <c r="F618" i="2" s="1"/>
  <c r="E170" i="8"/>
  <c r="F170" i="2" s="1"/>
  <c r="AW169" i="8"/>
  <c r="F10025" i="2" s="1"/>
  <c r="AU169" i="8"/>
  <c r="F9577" i="2" s="1"/>
  <c r="AS169" i="8"/>
  <c r="F9129" i="2" s="1"/>
  <c r="AQ169" i="8"/>
  <c r="F8681" i="2" s="1"/>
  <c r="AO169" i="8"/>
  <c r="F8233" i="2" s="1"/>
  <c r="AM169" i="8"/>
  <c r="F7785" i="2" s="1"/>
  <c r="AL169" i="8"/>
  <c r="F7561" i="2" s="1"/>
  <c r="AK169" i="8"/>
  <c r="F7337" i="2" s="1"/>
  <c r="AH169" i="8"/>
  <c r="F6665" i="2" s="1"/>
  <c r="AF169" i="8"/>
  <c r="F6217" i="2" s="1"/>
  <c r="AE169" i="8"/>
  <c r="F5993" i="2" s="1"/>
  <c r="AD169" i="8"/>
  <c r="F5769" i="2" s="1"/>
  <c r="Z169" i="8"/>
  <c r="F4873" i="2" s="1"/>
  <c r="X169" i="8"/>
  <c r="F4425" i="2" s="1"/>
  <c r="W169" i="8"/>
  <c r="F4201" i="2" s="1"/>
  <c r="U169" i="8"/>
  <c r="F3753" i="2" s="1"/>
  <c r="R169" i="8"/>
  <c r="F3081" i="2" s="1"/>
  <c r="Q169" i="8"/>
  <c r="F2857" i="2" s="1"/>
  <c r="N169" i="8"/>
  <c r="F2185" i="2" s="1"/>
  <c r="L169" i="8"/>
  <c r="F1737" i="2" s="1"/>
  <c r="K169" i="8"/>
  <c r="F1513" i="2" s="1"/>
  <c r="I169" i="8"/>
  <c r="F1065" i="2" s="1"/>
  <c r="G169" i="8"/>
  <c r="F617" i="2" s="1"/>
  <c r="E169" i="8"/>
  <c r="F169" i="2" s="1"/>
  <c r="AW168" i="8"/>
  <c r="F10024" i="2" s="1"/>
  <c r="AU168" i="8"/>
  <c r="F9576" i="2" s="1"/>
  <c r="AS168" i="8"/>
  <c r="F9128" i="2" s="1"/>
  <c r="AQ168" i="8"/>
  <c r="F8680" i="2" s="1"/>
  <c r="AO168" i="8"/>
  <c r="F8232" i="2" s="1"/>
  <c r="AM168" i="8"/>
  <c r="F7784" i="2" s="1"/>
  <c r="AL168" i="8"/>
  <c r="F7560" i="2" s="1"/>
  <c r="AK168" i="8"/>
  <c r="F7336" i="2" s="1"/>
  <c r="AH168" i="8"/>
  <c r="F6664" i="2" s="1"/>
  <c r="AF168" i="8"/>
  <c r="F6216" i="2" s="1"/>
  <c r="AE168" i="8"/>
  <c r="F5992" i="2" s="1"/>
  <c r="AD168" i="8"/>
  <c r="F5768" i="2" s="1"/>
  <c r="Z168" i="8"/>
  <c r="F4872" i="2" s="1"/>
  <c r="X168" i="8"/>
  <c r="F4424" i="2" s="1"/>
  <c r="W168" i="8"/>
  <c r="F4200" i="2" s="1"/>
  <c r="U168" i="8"/>
  <c r="F3752" i="2" s="1"/>
  <c r="R168" i="8"/>
  <c r="F3080" i="2" s="1"/>
  <c r="Q168" i="8"/>
  <c r="F2856" i="2" s="1"/>
  <c r="N168" i="8"/>
  <c r="F2184" i="2" s="1"/>
  <c r="L168" i="8"/>
  <c r="F1736" i="2" s="1"/>
  <c r="K168" i="8"/>
  <c r="F1512" i="2" s="1"/>
  <c r="I168" i="8"/>
  <c r="F1064" i="2" s="1"/>
  <c r="G168" i="8"/>
  <c r="F616" i="2" s="1"/>
  <c r="E168" i="8"/>
  <c r="F168" i="2" s="1"/>
  <c r="AW167" i="8"/>
  <c r="F10023" i="2" s="1"/>
  <c r="AU167" i="8"/>
  <c r="F9575" i="2" s="1"/>
  <c r="AS167" i="8"/>
  <c r="F9127" i="2" s="1"/>
  <c r="AQ167" i="8"/>
  <c r="F8679" i="2" s="1"/>
  <c r="AO167" i="8"/>
  <c r="F8231" i="2" s="1"/>
  <c r="AM167" i="8"/>
  <c r="F7783" i="2" s="1"/>
  <c r="AL167" i="8"/>
  <c r="F7559" i="2" s="1"/>
  <c r="AK167" i="8"/>
  <c r="F7335" i="2" s="1"/>
  <c r="AH167" i="8"/>
  <c r="F6663" i="2" s="1"/>
  <c r="AF167" i="8"/>
  <c r="F6215" i="2" s="1"/>
  <c r="AE167" i="8"/>
  <c r="F5991" i="2" s="1"/>
  <c r="AD167" i="8"/>
  <c r="F5767" i="2" s="1"/>
  <c r="Z167" i="8"/>
  <c r="F4871" i="2" s="1"/>
  <c r="X167" i="8"/>
  <c r="F4423" i="2" s="1"/>
  <c r="W167" i="8"/>
  <c r="F4199" i="2" s="1"/>
  <c r="U167" i="8"/>
  <c r="F3751" i="2" s="1"/>
  <c r="R167" i="8"/>
  <c r="F3079" i="2" s="1"/>
  <c r="Q167" i="8"/>
  <c r="F2855" i="2" s="1"/>
  <c r="N167" i="8"/>
  <c r="F2183" i="2" s="1"/>
  <c r="L167" i="8"/>
  <c r="F1735" i="2" s="1"/>
  <c r="K167" i="8"/>
  <c r="F1511" i="2" s="1"/>
  <c r="I167" i="8"/>
  <c r="F1063" i="2" s="1"/>
  <c r="G167" i="8"/>
  <c r="F615" i="2" s="1"/>
  <c r="E167" i="8"/>
  <c r="F167" i="2" s="1"/>
  <c r="AW166" i="8"/>
  <c r="F10022" i="2" s="1"/>
  <c r="AU166" i="8"/>
  <c r="F9574" i="2" s="1"/>
  <c r="AS166" i="8"/>
  <c r="F9126" i="2" s="1"/>
  <c r="AQ166" i="8"/>
  <c r="F8678" i="2" s="1"/>
  <c r="AO166" i="8"/>
  <c r="F8230" i="2" s="1"/>
  <c r="AM166" i="8"/>
  <c r="F7782" i="2" s="1"/>
  <c r="AL166" i="8"/>
  <c r="F7558" i="2" s="1"/>
  <c r="AK166" i="8"/>
  <c r="F7334" i="2" s="1"/>
  <c r="AH166" i="8"/>
  <c r="F6662" i="2" s="1"/>
  <c r="AF166" i="8"/>
  <c r="F6214" i="2" s="1"/>
  <c r="AE166" i="8"/>
  <c r="F5990" i="2" s="1"/>
  <c r="AD166" i="8"/>
  <c r="F5766" i="2" s="1"/>
  <c r="Z166" i="8"/>
  <c r="F4870" i="2" s="1"/>
  <c r="X166" i="8"/>
  <c r="F4422" i="2" s="1"/>
  <c r="W166" i="8"/>
  <c r="F4198" i="2" s="1"/>
  <c r="U166" i="8"/>
  <c r="F3750" i="2" s="1"/>
  <c r="R166" i="8"/>
  <c r="F3078" i="2" s="1"/>
  <c r="Q166" i="8"/>
  <c r="F2854" i="2" s="1"/>
  <c r="N166" i="8"/>
  <c r="F2182" i="2" s="1"/>
  <c r="L166" i="8"/>
  <c r="F1734" i="2" s="1"/>
  <c r="K166" i="8"/>
  <c r="F1510" i="2" s="1"/>
  <c r="I166" i="8"/>
  <c r="F1062" i="2" s="1"/>
  <c r="G166" i="8"/>
  <c r="F614" i="2" s="1"/>
  <c r="E166" i="8"/>
  <c r="F166" i="2" s="1"/>
  <c r="AW165" i="8"/>
  <c r="F10021" i="2" s="1"/>
  <c r="AU165" i="8"/>
  <c r="F9573" i="2" s="1"/>
  <c r="AS165" i="8"/>
  <c r="F9125" i="2" s="1"/>
  <c r="AQ165" i="8"/>
  <c r="F8677" i="2" s="1"/>
  <c r="AO165" i="8"/>
  <c r="F8229" i="2" s="1"/>
  <c r="AM165" i="8"/>
  <c r="F7781" i="2" s="1"/>
  <c r="AL165" i="8"/>
  <c r="F7557" i="2" s="1"/>
  <c r="AK165" i="8"/>
  <c r="F7333" i="2" s="1"/>
  <c r="AH165" i="8"/>
  <c r="F6661" i="2" s="1"/>
  <c r="AF165" i="8"/>
  <c r="F6213" i="2" s="1"/>
  <c r="AE165" i="8"/>
  <c r="F5989" i="2" s="1"/>
  <c r="AD165" i="8"/>
  <c r="F5765" i="2" s="1"/>
  <c r="Z165" i="8"/>
  <c r="F4869" i="2" s="1"/>
  <c r="X165" i="8"/>
  <c r="F4421" i="2" s="1"/>
  <c r="W165" i="8"/>
  <c r="F4197" i="2" s="1"/>
  <c r="U165" i="8"/>
  <c r="F3749" i="2" s="1"/>
  <c r="R165" i="8"/>
  <c r="F3077" i="2" s="1"/>
  <c r="Q165" i="8"/>
  <c r="F2853" i="2" s="1"/>
  <c r="N165" i="8"/>
  <c r="F2181" i="2" s="1"/>
  <c r="L165" i="8"/>
  <c r="F1733" i="2" s="1"/>
  <c r="K165" i="8"/>
  <c r="F1509" i="2" s="1"/>
  <c r="I165" i="8"/>
  <c r="F1061" i="2" s="1"/>
  <c r="G165" i="8"/>
  <c r="F613" i="2" s="1"/>
  <c r="E165" i="8"/>
  <c r="F165" i="2" s="1"/>
  <c r="AW164" i="8"/>
  <c r="F10020" i="2" s="1"/>
  <c r="AU164" i="8"/>
  <c r="F9572" i="2" s="1"/>
  <c r="AS164" i="8"/>
  <c r="F9124" i="2" s="1"/>
  <c r="AQ164" i="8"/>
  <c r="F8676" i="2" s="1"/>
  <c r="AO164" i="8"/>
  <c r="F8228" i="2" s="1"/>
  <c r="AM164" i="8"/>
  <c r="F7780" i="2" s="1"/>
  <c r="AL164" i="8"/>
  <c r="F7556" i="2" s="1"/>
  <c r="AK164" i="8"/>
  <c r="F7332" i="2" s="1"/>
  <c r="AH164" i="8"/>
  <c r="F6660" i="2" s="1"/>
  <c r="AF164" i="8"/>
  <c r="F6212" i="2" s="1"/>
  <c r="AE164" i="8"/>
  <c r="F5988" i="2" s="1"/>
  <c r="AD164" i="8"/>
  <c r="F5764" i="2" s="1"/>
  <c r="Z164" i="8"/>
  <c r="F4868" i="2" s="1"/>
  <c r="X164" i="8"/>
  <c r="F4420" i="2" s="1"/>
  <c r="W164" i="8"/>
  <c r="F4196" i="2" s="1"/>
  <c r="U164" i="8"/>
  <c r="F3748" i="2" s="1"/>
  <c r="R164" i="8"/>
  <c r="F3076" i="2" s="1"/>
  <c r="Q164" i="8"/>
  <c r="F2852" i="2" s="1"/>
  <c r="N164" i="8"/>
  <c r="F2180" i="2" s="1"/>
  <c r="L164" i="8"/>
  <c r="F1732" i="2" s="1"/>
  <c r="K164" i="8"/>
  <c r="F1508" i="2" s="1"/>
  <c r="I164" i="8"/>
  <c r="F1060" i="2" s="1"/>
  <c r="G164" i="8"/>
  <c r="F612" i="2" s="1"/>
  <c r="E164" i="8"/>
  <c r="F164" i="2" s="1"/>
  <c r="AW163" i="8"/>
  <c r="F10019" i="2" s="1"/>
  <c r="AU163" i="8"/>
  <c r="F9571" i="2" s="1"/>
  <c r="AS163" i="8"/>
  <c r="F9123" i="2" s="1"/>
  <c r="AQ163" i="8"/>
  <c r="F8675" i="2" s="1"/>
  <c r="AO163" i="8"/>
  <c r="F8227" i="2" s="1"/>
  <c r="AM163" i="8"/>
  <c r="F7779" i="2" s="1"/>
  <c r="AL163" i="8"/>
  <c r="F7555" i="2" s="1"/>
  <c r="AK163" i="8"/>
  <c r="F7331" i="2" s="1"/>
  <c r="AH163" i="8"/>
  <c r="F6659" i="2" s="1"/>
  <c r="AF163" i="8"/>
  <c r="F6211" i="2" s="1"/>
  <c r="AE163" i="8"/>
  <c r="F5987" i="2" s="1"/>
  <c r="AD163" i="8"/>
  <c r="F5763" i="2" s="1"/>
  <c r="Z163" i="8"/>
  <c r="F4867" i="2" s="1"/>
  <c r="X163" i="8"/>
  <c r="F4419" i="2" s="1"/>
  <c r="W163" i="8"/>
  <c r="F4195" i="2" s="1"/>
  <c r="U163" i="8"/>
  <c r="F3747" i="2" s="1"/>
  <c r="R163" i="8"/>
  <c r="F3075" i="2" s="1"/>
  <c r="Q163" i="8"/>
  <c r="F2851" i="2" s="1"/>
  <c r="N163" i="8"/>
  <c r="F2179" i="2" s="1"/>
  <c r="L163" i="8"/>
  <c r="F1731" i="2" s="1"/>
  <c r="K163" i="8"/>
  <c r="F1507" i="2" s="1"/>
  <c r="I163" i="8"/>
  <c r="F1059" i="2" s="1"/>
  <c r="G163" i="8"/>
  <c r="F611" i="2" s="1"/>
  <c r="E163" i="8"/>
  <c r="F163" i="2" s="1"/>
  <c r="AW162" i="8"/>
  <c r="F10018" i="2" s="1"/>
  <c r="AU162" i="8"/>
  <c r="F9570" i="2" s="1"/>
  <c r="AS162" i="8"/>
  <c r="F9122" i="2" s="1"/>
  <c r="AQ162" i="8"/>
  <c r="F8674" i="2" s="1"/>
  <c r="AO162" i="8"/>
  <c r="F8226" i="2" s="1"/>
  <c r="AM162" i="8"/>
  <c r="F7778" i="2" s="1"/>
  <c r="AL162" i="8"/>
  <c r="F7554" i="2" s="1"/>
  <c r="AK162" i="8"/>
  <c r="F7330" i="2" s="1"/>
  <c r="AH162" i="8"/>
  <c r="F6658" i="2" s="1"/>
  <c r="AF162" i="8"/>
  <c r="F6210" i="2" s="1"/>
  <c r="AE162" i="8"/>
  <c r="F5986" i="2" s="1"/>
  <c r="AD162" i="8"/>
  <c r="F5762" i="2" s="1"/>
  <c r="Z162" i="8"/>
  <c r="F4866" i="2" s="1"/>
  <c r="X162" i="8"/>
  <c r="F4418" i="2" s="1"/>
  <c r="W162" i="8"/>
  <c r="F4194" i="2" s="1"/>
  <c r="U162" i="8"/>
  <c r="F3746" i="2" s="1"/>
  <c r="R162" i="8"/>
  <c r="F3074" i="2" s="1"/>
  <c r="Q162" i="8"/>
  <c r="F2850" i="2" s="1"/>
  <c r="N162" i="8"/>
  <c r="F2178" i="2" s="1"/>
  <c r="L162" i="8"/>
  <c r="F1730" i="2" s="1"/>
  <c r="K162" i="8"/>
  <c r="F1506" i="2" s="1"/>
  <c r="I162" i="8"/>
  <c r="F1058" i="2" s="1"/>
  <c r="G162" i="8"/>
  <c r="F610" i="2" s="1"/>
  <c r="E162" i="8"/>
  <c r="F162" i="2" s="1"/>
  <c r="AW161" i="8"/>
  <c r="F10017" i="2" s="1"/>
  <c r="AU161" i="8"/>
  <c r="F9569" i="2" s="1"/>
  <c r="AS161" i="8"/>
  <c r="F9121" i="2" s="1"/>
  <c r="AQ161" i="8"/>
  <c r="F8673" i="2" s="1"/>
  <c r="AO161" i="8"/>
  <c r="F8225" i="2" s="1"/>
  <c r="AM161" i="8"/>
  <c r="F7777" i="2" s="1"/>
  <c r="AL161" i="8"/>
  <c r="F7553" i="2" s="1"/>
  <c r="AK161" i="8"/>
  <c r="F7329" i="2" s="1"/>
  <c r="AH161" i="8"/>
  <c r="F6657" i="2" s="1"/>
  <c r="AF161" i="8"/>
  <c r="F6209" i="2" s="1"/>
  <c r="AE161" i="8"/>
  <c r="F5985" i="2" s="1"/>
  <c r="AD161" i="8"/>
  <c r="F5761" i="2" s="1"/>
  <c r="Z161" i="8"/>
  <c r="F4865" i="2" s="1"/>
  <c r="X161" i="8"/>
  <c r="F4417" i="2" s="1"/>
  <c r="W161" i="8"/>
  <c r="F4193" i="2" s="1"/>
  <c r="U161" i="8"/>
  <c r="F3745" i="2" s="1"/>
  <c r="R161" i="8"/>
  <c r="F3073" i="2" s="1"/>
  <c r="Q161" i="8"/>
  <c r="F2849" i="2" s="1"/>
  <c r="N161" i="8"/>
  <c r="F2177" i="2" s="1"/>
  <c r="L161" i="8"/>
  <c r="F1729" i="2" s="1"/>
  <c r="K161" i="8"/>
  <c r="F1505" i="2" s="1"/>
  <c r="I161" i="8"/>
  <c r="F1057" i="2" s="1"/>
  <c r="G161" i="8"/>
  <c r="F609" i="2" s="1"/>
  <c r="E161" i="8"/>
  <c r="F161" i="2" s="1"/>
  <c r="AW160" i="8"/>
  <c r="F10016" i="2" s="1"/>
  <c r="AU160" i="8"/>
  <c r="F9568" i="2" s="1"/>
  <c r="AS160" i="8"/>
  <c r="F9120" i="2" s="1"/>
  <c r="AQ160" i="8"/>
  <c r="F8672" i="2" s="1"/>
  <c r="AO160" i="8"/>
  <c r="F8224" i="2" s="1"/>
  <c r="AM160" i="8"/>
  <c r="F7776" i="2" s="1"/>
  <c r="AL160" i="8"/>
  <c r="F7552" i="2" s="1"/>
  <c r="AK160" i="8"/>
  <c r="F7328" i="2" s="1"/>
  <c r="AH160" i="8"/>
  <c r="F6656" i="2" s="1"/>
  <c r="AF160" i="8"/>
  <c r="F6208" i="2" s="1"/>
  <c r="AE160" i="8"/>
  <c r="F5984" i="2" s="1"/>
  <c r="AD160" i="8"/>
  <c r="F5760" i="2" s="1"/>
  <c r="Z160" i="8"/>
  <c r="F4864" i="2" s="1"/>
  <c r="X160" i="8"/>
  <c r="F4416" i="2" s="1"/>
  <c r="W160" i="8"/>
  <c r="F4192" i="2" s="1"/>
  <c r="U160" i="8"/>
  <c r="F3744" i="2" s="1"/>
  <c r="R160" i="8"/>
  <c r="F3072" i="2" s="1"/>
  <c r="Q160" i="8"/>
  <c r="F2848" i="2" s="1"/>
  <c r="N160" i="8"/>
  <c r="F2176" i="2" s="1"/>
  <c r="L160" i="8"/>
  <c r="F1728" i="2" s="1"/>
  <c r="K160" i="8"/>
  <c r="F1504" i="2" s="1"/>
  <c r="I160" i="8"/>
  <c r="F1056" i="2" s="1"/>
  <c r="G160" i="8"/>
  <c r="F608" i="2" s="1"/>
  <c r="E160" i="8"/>
  <c r="F160" i="2" s="1"/>
  <c r="AW159" i="7"/>
  <c r="AU159" i="7"/>
  <c r="AS159" i="7"/>
  <c r="AQ159" i="7"/>
  <c r="AO159" i="7"/>
  <c r="AM159" i="7"/>
  <c r="AL159" i="7"/>
  <c r="AK159" i="7"/>
  <c r="AH159" i="7"/>
  <c r="AF159" i="7"/>
  <c r="AE159" i="7"/>
  <c r="AD159" i="7"/>
  <c r="Z159" i="7"/>
  <c r="X159" i="7"/>
  <c r="W159" i="7"/>
  <c r="U159" i="7"/>
  <c r="R159" i="7"/>
  <c r="Q159" i="7"/>
  <c r="N159" i="7"/>
  <c r="L159" i="7"/>
  <c r="K159" i="7"/>
  <c r="I159" i="7"/>
  <c r="G159" i="7"/>
  <c r="E159" i="7"/>
  <c r="AW158" i="8"/>
  <c r="F10014" i="2" s="1"/>
  <c r="AU158" i="8"/>
  <c r="F9566" i="2" s="1"/>
  <c r="AS158" i="8"/>
  <c r="F9118" i="2" s="1"/>
  <c r="AQ158" i="8"/>
  <c r="F8670" i="2" s="1"/>
  <c r="AO158" i="8"/>
  <c r="F8222" i="2" s="1"/>
  <c r="AM158" i="8"/>
  <c r="F7774" i="2" s="1"/>
  <c r="AL158" i="8"/>
  <c r="F7550" i="2" s="1"/>
  <c r="AK158" i="8"/>
  <c r="F7326" i="2" s="1"/>
  <c r="AH158" i="8"/>
  <c r="F6654" i="2" s="1"/>
  <c r="AF158" i="8"/>
  <c r="F6206" i="2" s="1"/>
  <c r="AE158" i="8"/>
  <c r="F5982" i="2" s="1"/>
  <c r="AD158" i="8"/>
  <c r="F5758" i="2" s="1"/>
  <c r="Z158" i="8"/>
  <c r="F4862" i="2" s="1"/>
  <c r="X158" i="8"/>
  <c r="F4414" i="2" s="1"/>
  <c r="W158" i="8"/>
  <c r="F4190" i="2" s="1"/>
  <c r="U158" i="8"/>
  <c r="F3742" i="2" s="1"/>
  <c r="R158" i="8"/>
  <c r="F3070" i="2" s="1"/>
  <c r="Q158" i="8"/>
  <c r="F2846" i="2" s="1"/>
  <c r="N158" i="8"/>
  <c r="F2174" i="2" s="1"/>
  <c r="L158" i="8"/>
  <c r="F1726" i="2" s="1"/>
  <c r="K158" i="8"/>
  <c r="F1502" i="2" s="1"/>
  <c r="I158" i="8"/>
  <c r="F1054" i="2" s="1"/>
  <c r="G158" i="8"/>
  <c r="F606" i="2" s="1"/>
  <c r="E158" i="8"/>
  <c r="F158" i="2" s="1"/>
  <c r="AW157" i="8"/>
  <c r="F10013" i="2" s="1"/>
  <c r="AU157" i="8"/>
  <c r="F9565" i="2" s="1"/>
  <c r="AS157" i="8"/>
  <c r="F9117" i="2" s="1"/>
  <c r="AQ157" i="8"/>
  <c r="F8669" i="2" s="1"/>
  <c r="AO157" i="8"/>
  <c r="F8221" i="2" s="1"/>
  <c r="AM157" i="8"/>
  <c r="F7773" i="2" s="1"/>
  <c r="AL157" i="8"/>
  <c r="F7549" i="2" s="1"/>
  <c r="AK157" i="8"/>
  <c r="F7325" i="2" s="1"/>
  <c r="AH157" i="8"/>
  <c r="F6653" i="2" s="1"/>
  <c r="AF157" i="8"/>
  <c r="F6205" i="2" s="1"/>
  <c r="AE157" i="8"/>
  <c r="F5981" i="2" s="1"/>
  <c r="AD157" i="8"/>
  <c r="F5757" i="2" s="1"/>
  <c r="Z157" i="8"/>
  <c r="F4861" i="2" s="1"/>
  <c r="X157" i="8"/>
  <c r="F4413" i="2" s="1"/>
  <c r="W157" i="8"/>
  <c r="F4189" i="2" s="1"/>
  <c r="U157" i="8"/>
  <c r="F3741" i="2" s="1"/>
  <c r="R157" i="8"/>
  <c r="F3069" i="2" s="1"/>
  <c r="Q157" i="8"/>
  <c r="F2845" i="2" s="1"/>
  <c r="N157" i="8"/>
  <c r="F2173" i="2" s="1"/>
  <c r="L157" i="8"/>
  <c r="F1725" i="2" s="1"/>
  <c r="K157" i="8"/>
  <c r="F1501" i="2" s="1"/>
  <c r="I157" i="8"/>
  <c r="F1053" i="2" s="1"/>
  <c r="G157" i="8"/>
  <c r="F605" i="2" s="1"/>
  <c r="E157" i="8"/>
  <c r="F157" i="2" s="1"/>
  <c r="AW156" i="8"/>
  <c r="F10012" i="2" s="1"/>
  <c r="AU156" i="8"/>
  <c r="F9564" i="2" s="1"/>
  <c r="AS156" i="8"/>
  <c r="F9116" i="2" s="1"/>
  <c r="AQ156" i="8"/>
  <c r="F8668" i="2" s="1"/>
  <c r="AO156" i="8"/>
  <c r="F8220" i="2" s="1"/>
  <c r="AM156" i="8"/>
  <c r="F7772" i="2" s="1"/>
  <c r="AL156" i="8"/>
  <c r="F7548" i="2" s="1"/>
  <c r="AK156" i="8"/>
  <c r="F7324" i="2" s="1"/>
  <c r="AH156" i="8"/>
  <c r="F6652" i="2" s="1"/>
  <c r="AF156" i="8"/>
  <c r="F6204" i="2" s="1"/>
  <c r="AE156" i="8"/>
  <c r="F5980" i="2" s="1"/>
  <c r="AD156" i="8"/>
  <c r="F5756" i="2" s="1"/>
  <c r="Z156" i="8"/>
  <c r="F4860" i="2" s="1"/>
  <c r="X156" i="8"/>
  <c r="F4412" i="2" s="1"/>
  <c r="W156" i="8"/>
  <c r="F4188" i="2" s="1"/>
  <c r="U156" i="8"/>
  <c r="F3740" i="2" s="1"/>
  <c r="R156" i="8"/>
  <c r="F3068" i="2" s="1"/>
  <c r="Q156" i="8"/>
  <c r="F2844" i="2" s="1"/>
  <c r="N156" i="8"/>
  <c r="F2172" i="2" s="1"/>
  <c r="L156" i="8"/>
  <c r="F1724" i="2" s="1"/>
  <c r="K156" i="8"/>
  <c r="F1500" i="2" s="1"/>
  <c r="I156" i="8"/>
  <c r="F1052" i="2" s="1"/>
  <c r="G156" i="8"/>
  <c r="F604" i="2" s="1"/>
  <c r="E156" i="8"/>
  <c r="F156" i="2" s="1"/>
  <c r="AW155" i="8"/>
  <c r="F10011" i="2" s="1"/>
  <c r="AU155" i="8"/>
  <c r="F9563" i="2" s="1"/>
  <c r="AS155" i="8"/>
  <c r="F9115" i="2" s="1"/>
  <c r="AQ155" i="8"/>
  <c r="F8667" i="2" s="1"/>
  <c r="AO155" i="8"/>
  <c r="F8219" i="2" s="1"/>
  <c r="AM155" i="8"/>
  <c r="F7771" i="2" s="1"/>
  <c r="AL155" i="8"/>
  <c r="F7547" i="2" s="1"/>
  <c r="AK155" i="8"/>
  <c r="F7323" i="2" s="1"/>
  <c r="AH155" i="8"/>
  <c r="F6651" i="2" s="1"/>
  <c r="AF155" i="8"/>
  <c r="F6203" i="2" s="1"/>
  <c r="AE155" i="8"/>
  <c r="F5979" i="2" s="1"/>
  <c r="AD155" i="8"/>
  <c r="F5755" i="2" s="1"/>
  <c r="Z155" i="8"/>
  <c r="F4859" i="2" s="1"/>
  <c r="X155" i="8"/>
  <c r="F4411" i="2" s="1"/>
  <c r="W155" i="8"/>
  <c r="F4187" i="2" s="1"/>
  <c r="U155" i="8"/>
  <c r="F3739" i="2" s="1"/>
  <c r="R155" i="8"/>
  <c r="F3067" i="2" s="1"/>
  <c r="Q155" i="8"/>
  <c r="F2843" i="2" s="1"/>
  <c r="N155" i="8"/>
  <c r="F2171" i="2" s="1"/>
  <c r="L155" i="8"/>
  <c r="F1723" i="2" s="1"/>
  <c r="K155" i="8"/>
  <c r="F1499" i="2" s="1"/>
  <c r="I155" i="8"/>
  <c r="F1051" i="2" s="1"/>
  <c r="G155" i="8"/>
  <c r="F603" i="2" s="1"/>
  <c r="E155" i="8"/>
  <c r="F155" i="2" s="1"/>
  <c r="AW154" i="8"/>
  <c r="F10010" i="2" s="1"/>
  <c r="AU154" i="8"/>
  <c r="F9562" i="2" s="1"/>
  <c r="AS154" i="8"/>
  <c r="F9114" i="2" s="1"/>
  <c r="AQ154" i="8"/>
  <c r="F8666" i="2" s="1"/>
  <c r="AO154" i="8"/>
  <c r="F8218" i="2" s="1"/>
  <c r="AM154" i="8"/>
  <c r="F7770" i="2" s="1"/>
  <c r="AL154" i="8"/>
  <c r="F7546" i="2" s="1"/>
  <c r="AK154" i="8"/>
  <c r="F7322" i="2" s="1"/>
  <c r="AH154" i="8"/>
  <c r="F6650" i="2" s="1"/>
  <c r="AF154" i="8"/>
  <c r="F6202" i="2" s="1"/>
  <c r="AE154" i="8"/>
  <c r="F5978" i="2" s="1"/>
  <c r="AD154" i="8"/>
  <c r="F5754" i="2" s="1"/>
  <c r="Z154" i="8"/>
  <c r="F4858" i="2" s="1"/>
  <c r="X154" i="8"/>
  <c r="F4410" i="2" s="1"/>
  <c r="W154" i="8"/>
  <c r="F4186" i="2" s="1"/>
  <c r="U154" i="8"/>
  <c r="F3738" i="2" s="1"/>
  <c r="R154" i="8"/>
  <c r="F3066" i="2" s="1"/>
  <c r="Q154" i="8"/>
  <c r="F2842" i="2" s="1"/>
  <c r="N154" i="8"/>
  <c r="F2170" i="2" s="1"/>
  <c r="L154" i="8"/>
  <c r="F1722" i="2" s="1"/>
  <c r="K154" i="8"/>
  <c r="F1498" i="2" s="1"/>
  <c r="I154" i="8"/>
  <c r="F1050" i="2" s="1"/>
  <c r="G154" i="8"/>
  <c r="F602" i="2" s="1"/>
  <c r="E154" i="8"/>
  <c r="F154" i="2" s="1"/>
  <c r="AW153" i="8"/>
  <c r="F10009" i="2" s="1"/>
  <c r="AU153" i="8"/>
  <c r="F9561" i="2" s="1"/>
  <c r="AS153" i="8"/>
  <c r="F9113" i="2" s="1"/>
  <c r="AQ153" i="8"/>
  <c r="F8665" i="2" s="1"/>
  <c r="AO153" i="8"/>
  <c r="F8217" i="2" s="1"/>
  <c r="AM153" i="8"/>
  <c r="F7769" i="2" s="1"/>
  <c r="AL153" i="8"/>
  <c r="F7545" i="2" s="1"/>
  <c r="AK153" i="8"/>
  <c r="F7321" i="2" s="1"/>
  <c r="AH153" i="8"/>
  <c r="F6649" i="2" s="1"/>
  <c r="AF153" i="8"/>
  <c r="F6201" i="2" s="1"/>
  <c r="AE153" i="8"/>
  <c r="F5977" i="2" s="1"/>
  <c r="AD153" i="8"/>
  <c r="F5753" i="2" s="1"/>
  <c r="Z153" i="8"/>
  <c r="F4857" i="2" s="1"/>
  <c r="X153" i="8"/>
  <c r="F4409" i="2" s="1"/>
  <c r="W153" i="8"/>
  <c r="F4185" i="2" s="1"/>
  <c r="U153" i="8"/>
  <c r="F3737" i="2" s="1"/>
  <c r="R153" i="8"/>
  <c r="F3065" i="2" s="1"/>
  <c r="Q153" i="8"/>
  <c r="F2841" i="2" s="1"/>
  <c r="N153" i="8"/>
  <c r="F2169" i="2" s="1"/>
  <c r="L153" i="8"/>
  <c r="F1721" i="2" s="1"/>
  <c r="K153" i="8"/>
  <c r="F1497" i="2" s="1"/>
  <c r="I153" i="8"/>
  <c r="F1049" i="2" s="1"/>
  <c r="G153" i="8"/>
  <c r="F601" i="2" s="1"/>
  <c r="E153" i="8"/>
  <c r="F153" i="2" s="1"/>
  <c r="AW152" i="8"/>
  <c r="F10008" i="2" s="1"/>
  <c r="AU152" i="8"/>
  <c r="F9560" i="2" s="1"/>
  <c r="AS152" i="8"/>
  <c r="F9112" i="2" s="1"/>
  <c r="AQ152" i="8"/>
  <c r="F8664" i="2" s="1"/>
  <c r="AO152" i="8"/>
  <c r="F8216" i="2" s="1"/>
  <c r="AM152" i="8"/>
  <c r="F7768" i="2" s="1"/>
  <c r="AL152" i="8"/>
  <c r="F7544" i="2" s="1"/>
  <c r="AK152" i="8"/>
  <c r="F7320" i="2" s="1"/>
  <c r="AH152" i="8"/>
  <c r="F6648" i="2" s="1"/>
  <c r="AF152" i="8"/>
  <c r="F6200" i="2" s="1"/>
  <c r="AE152" i="8"/>
  <c r="F5976" i="2" s="1"/>
  <c r="AD152" i="8"/>
  <c r="F5752" i="2" s="1"/>
  <c r="Z152" i="8"/>
  <c r="F4856" i="2" s="1"/>
  <c r="X152" i="8"/>
  <c r="F4408" i="2" s="1"/>
  <c r="W152" i="8"/>
  <c r="F4184" i="2" s="1"/>
  <c r="U152" i="8"/>
  <c r="F3736" i="2" s="1"/>
  <c r="R152" i="8"/>
  <c r="F3064" i="2" s="1"/>
  <c r="Q152" i="8"/>
  <c r="F2840" i="2" s="1"/>
  <c r="N152" i="8"/>
  <c r="F2168" i="2" s="1"/>
  <c r="L152" i="8"/>
  <c r="F1720" i="2" s="1"/>
  <c r="K152" i="8"/>
  <c r="F1496" i="2" s="1"/>
  <c r="I152" i="8"/>
  <c r="F1048" i="2" s="1"/>
  <c r="G152" i="8"/>
  <c r="F600" i="2" s="1"/>
  <c r="E152" i="8"/>
  <c r="F152" i="2" s="1"/>
  <c r="AW151" i="8"/>
  <c r="F10007" i="2" s="1"/>
  <c r="AU151" i="8"/>
  <c r="F9559" i="2" s="1"/>
  <c r="AS151" i="8"/>
  <c r="F9111" i="2" s="1"/>
  <c r="AQ151" i="8"/>
  <c r="F8663" i="2" s="1"/>
  <c r="AO151" i="8"/>
  <c r="F8215" i="2" s="1"/>
  <c r="AM151" i="8"/>
  <c r="F7767" i="2" s="1"/>
  <c r="AL151" i="8"/>
  <c r="F7543" i="2" s="1"/>
  <c r="AK151" i="8"/>
  <c r="F7319" i="2" s="1"/>
  <c r="AH151" i="8"/>
  <c r="F6647" i="2" s="1"/>
  <c r="AF151" i="8"/>
  <c r="F6199" i="2" s="1"/>
  <c r="AE151" i="8"/>
  <c r="F5975" i="2" s="1"/>
  <c r="AD151" i="8"/>
  <c r="F5751" i="2" s="1"/>
  <c r="Z151" i="8"/>
  <c r="F4855" i="2" s="1"/>
  <c r="X151" i="8"/>
  <c r="F4407" i="2" s="1"/>
  <c r="W151" i="8"/>
  <c r="F4183" i="2" s="1"/>
  <c r="U151" i="8"/>
  <c r="F3735" i="2" s="1"/>
  <c r="R151" i="8"/>
  <c r="F3063" i="2" s="1"/>
  <c r="Q151" i="8"/>
  <c r="F2839" i="2" s="1"/>
  <c r="N151" i="8"/>
  <c r="F2167" i="2" s="1"/>
  <c r="L151" i="8"/>
  <c r="F1719" i="2" s="1"/>
  <c r="K151" i="8"/>
  <c r="F1495" i="2" s="1"/>
  <c r="I151" i="8"/>
  <c r="F1047" i="2" s="1"/>
  <c r="G151" i="8"/>
  <c r="F599" i="2" s="1"/>
  <c r="E151" i="8"/>
  <c r="F151" i="2" s="1"/>
  <c r="AW150" i="8"/>
  <c r="F10006" i="2" s="1"/>
  <c r="AU150" i="8"/>
  <c r="F9558" i="2" s="1"/>
  <c r="AS150" i="8"/>
  <c r="F9110" i="2" s="1"/>
  <c r="AQ150" i="8"/>
  <c r="F8662" i="2" s="1"/>
  <c r="AO150" i="8"/>
  <c r="F8214" i="2" s="1"/>
  <c r="AM150" i="8"/>
  <c r="F7766" i="2" s="1"/>
  <c r="AL150" i="8"/>
  <c r="F7542" i="2" s="1"/>
  <c r="AK150" i="8"/>
  <c r="F7318" i="2" s="1"/>
  <c r="AH150" i="8"/>
  <c r="F6646" i="2" s="1"/>
  <c r="AF150" i="8"/>
  <c r="F6198" i="2" s="1"/>
  <c r="AE150" i="8"/>
  <c r="F5974" i="2" s="1"/>
  <c r="AD150" i="8"/>
  <c r="F5750" i="2" s="1"/>
  <c r="Z150" i="8"/>
  <c r="F4854" i="2" s="1"/>
  <c r="X150" i="8"/>
  <c r="F4406" i="2" s="1"/>
  <c r="W150" i="8"/>
  <c r="F4182" i="2" s="1"/>
  <c r="U150" i="8"/>
  <c r="F3734" i="2" s="1"/>
  <c r="R150" i="8"/>
  <c r="F3062" i="2" s="1"/>
  <c r="Q150" i="8"/>
  <c r="F2838" i="2" s="1"/>
  <c r="N150" i="8"/>
  <c r="F2166" i="2" s="1"/>
  <c r="L150" i="8"/>
  <c r="F1718" i="2" s="1"/>
  <c r="K150" i="8"/>
  <c r="F1494" i="2" s="1"/>
  <c r="I150" i="8"/>
  <c r="F1046" i="2" s="1"/>
  <c r="G150" i="8"/>
  <c r="F598" i="2" s="1"/>
  <c r="E150" i="8"/>
  <c r="F150" i="2" s="1"/>
  <c r="AW149" i="8"/>
  <c r="F10005" i="2" s="1"/>
  <c r="AU149" i="8"/>
  <c r="F9557" i="2" s="1"/>
  <c r="AS149" i="8"/>
  <c r="F9109" i="2" s="1"/>
  <c r="AQ149" i="8"/>
  <c r="F8661" i="2" s="1"/>
  <c r="AO149" i="8"/>
  <c r="F8213" i="2" s="1"/>
  <c r="AM149" i="8"/>
  <c r="F7765" i="2" s="1"/>
  <c r="AL149" i="8"/>
  <c r="F7541" i="2" s="1"/>
  <c r="AK149" i="8"/>
  <c r="F7317" i="2" s="1"/>
  <c r="AH149" i="8"/>
  <c r="F6645" i="2" s="1"/>
  <c r="AF149" i="8"/>
  <c r="F6197" i="2" s="1"/>
  <c r="AE149" i="8"/>
  <c r="F5973" i="2" s="1"/>
  <c r="AD149" i="8"/>
  <c r="F5749" i="2" s="1"/>
  <c r="Z149" i="8"/>
  <c r="F4853" i="2" s="1"/>
  <c r="X149" i="8"/>
  <c r="F4405" i="2" s="1"/>
  <c r="W149" i="8"/>
  <c r="F4181" i="2" s="1"/>
  <c r="U149" i="8"/>
  <c r="F3733" i="2" s="1"/>
  <c r="R149" i="8"/>
  <c r="F3061" i="2" s="1"/>
  <c r="Q149" i="8"/>
  <c r="F2837" i="2" s="1"/>
  <c r="N149" i="8"/>
  <c r="F2165" i="2" s="1"/>
  <c r="L149" i="8"/>
  <c r="F1717" i="2" s="1"/>
  <c r="K149" i="8"/>
  <c r="F1493" i="2" s="1"/>
  <c r="I149" i="8"/>
  <c r="F1045" i="2" s="1"/>
  <c r="G149" i="8"/>
  <c r="F597" i="2" s="1"/>
  <c r="E149" i="8"/>
  <c r="F149" i="2" s="1"/>
  <c r="AW148" i="8"/>
  <c r="F10004" i="2" s="1"/>
  <c r="AU148" i="8"/>
  <c r="F9556" i="2" s="1"/>
  <c r="AS148" i="8"/>
  <c r="F9108" i="2" s="1"/>
  <c r="AQ148" i="8"/>
  <c r="F8660" i="2" s="1"/>
  <c r="AO148" i="8"/>
  <c r="F8212" i="2" s="1"/>
  <c r="AM148" i="8"/>
  <c r="F7764" i="2" s="1"/>
  <c r="AL148" i="8"/>
  <c r="F7540" i="2" s="1"/>
  <c r="AK148" i="8"/>
  <c r="F7316" i="2" s="1"/>
  <c r="AH148" i="8"/>
  <c r="F6644" i="2" s="1"/>
  <c r="AF148" i="8"/>
  <c r="F6196" i="2" s="1"/>
  <c r="AE148" i="8"/>
  <c r="F5972" i="2" s="1"/>
  <c r="AD148" i="8"/>
  <c r="F5748" i="2" s="1"/>
  <c r="Z148" i="8"/>
  <c r="F4852" i="2" s="1"/>
  <c r="X148" i="8"/>
  <c r="F4404" i="2" s="1"/>
  <c r="W148" i="8"/>
  <c r="F4180" i="2" s="1"/>
  <c r="U148" i="8"/>
  <c r="F3732" i="2" s="1"/>
  <c r="R148" i="8"/>
  <c r="F3060" i="2" s="1"/>
  <c r="Q148" i="8"/>
  <c r="F2836" i="2" s="1"/>
  <c r="N148" i="8"/>
  <c r="F2164" i="2" s="1"/>
  <c r="L148" i="8"/>
  <c r="F1716" i="2" s="1"/>
  <c r="K148" i="8"/>
  <c r="F1492" i="2" s="1"/>
  <c r="I148" i="8"/>
  <c r="F1044" i="2" s="1"/>
  <c r="G148" i="8"/>
  <c r="F596" i="2" s="1"/>
  <c r="E148" i="8"/>
  <c r="F148" i="2" s="1"/>
  <c r="AW147" i="8"/>
  <c r="F10003" i="2" s="1"/>
  <c r="AU147" i="8"/>
  <c r="F9555" i="2" s="1"/>
  <c r="AS147" i="8"/>
  <c r="F9107" i="2" s="1"/>
  <c r="AQ147" i="8"/>
  <c r="F8659" i="2" s="1"/>
  <c r="AO147" i="8"/>
  <c r="F8211" i="2" s="1"/>
  <c r="AM147" i="8"/>
  <c r="F7763" i="2" s="1"/>
  <c r="AL147" i="8"/>
  <c r="F7539" i="2" s="1"/>
  <c r="AK147" i="8"/>
  <c r="F7315" i="2" s="1"/>
  <c r="AH147" i="8"/>
  <c r="F6643" i="2" s="1"/>
  <c r="AF147" i="8"/>
  <c r="F6195" i="2" s="1"/>
  <c r="AE147" i="8"/>
  <c r="F5971" i="2" s="1"/>
  <c r="AD147" i="8"/>
  <c r="F5747" i="2" s="1"/>
  <c r="Z147" i="8"/>
  <c r="F4851" i="2" s="1"/>
  <c r="X147" i="8"/>
  <c r="F4403" i="2" s="1"/>
  <c r="W147" i="8"/>
  <c r="F4179" i="2" s="1"/>
  <c r="U147" i="8"/>
  <c r="F3731" i="2" s="1"/>
  <c r="R147" i="8"/>
  <c r="F3059" i="2" s="1"/>
  <c r="Q147" i="8"/>
  <c r="F2835" i="2" s="1"/>
  <c r="N147" i="8"/>
  <c r="F2163" i="2" s="1"/>
  <c r="L147" i="8"/>
  <c r="F1715" i="2" s="1"/>
  <c r="K147" i="8"/>
  <c r="F1491" i="2" s="1"/>
  <c r="I147" i="8"/>
  <c r="F1043" i="2" s="1"/>
  <c r="G147" i="8"/>
  <c r="F595" i="2" s="1"/>
  <c r="E147" i="8"/>
  <c r="F147" i="2" s="1"/>
  <c r="AW146" i="8"/>
  <c r="F10002" i="2" s="1"/>
  <c r="AU146" i="8"/>
  <c r="F9554" i="2" s="1"/>
  <c r="AS146" i="8"/>
  <c r="F9106" i="2" s="1"/>
  <c r="AQ146" i="8"/>
  <c r="F8658" i="2" s="1"/>
  <c r="AO146" i="8"/>
  <c r="F8210" i="2" s="1"/>
  <c r="AM146" i="8"/>
  <c r="F7762" i="2" s="1"/>
  <c r="AL146" i="8"/>
  <c r="F7538" i="2" s="1"/>
  <c r="AK146" i="8"/>
  <c r="F7314" i="2" s="1"/>
  <c r="AH146" i="8"/>
  <c r="F6642" i="2" s="1"/>
  <c r="AF146" i="8"/>
  <c r="F6194" i="2" s="1"/>
  <c r="AE146" i="8"/>
  <c r="F5970" i="2" s="1"/>
  <c r="AD146" i="8"/>
  <c r="F5746" i="2" s="1"/>
  <c r="Z146" i="8"/>
  <c r="F4850" i="2" s="1"/>
  <c r="X146" i="8"/>
  <c r="F4402" i="2" s="1"/>
  <c r="W146" i="8"/>
  <c r="F4178" i="2" s="1"/>
  <c r="U146" i="8"/>
  <c r="F3730" i="2" s="1"/>
  <c r="R146" i="8"/>
  <c r="F3058" i="2" s="1"/>
  <c r="Q146" i="8"/>
  <c r="F2834" i="2" s="1"/>
  <c r="N146" i="8"/>
  <c r="F2162" i="2" s="1"/>
  <c r="L146" i="8"/>
  <c r="F1714" i="2" s="1"/>
  <c r="K146" i="8"/>
  <c r="F1490" i="2" s="1"/>
  <c r="I146" i="8"/>
  <c r="F1042" i="2" s="1"/>
  <c r="G146" i="8"/>
  <c r="F594" i="2" s="1"/>
  <c r="E146" i="8"/>
  <c r="F146" i="2" s="1"/>
  <c r="AW145" i="8"/>
  <c r="F10001" i="2" s="1"/>
  <c r="AU145" i="8"/>
  <c r="F9553" i="2" s="1"/>
  <c r="AS145" i="8"/>
  <c r="F9105" i="2" s="1"/>
  <c r="AQ145" i="8"/>
  <c r="F8657" i="2" s="1"/>
  <c r="AO145" i="8"/>
  <c r="F8209" i="2" s="1"/>
  <c r="AM145" i="8"/>
  <c r="F7761" i="2" s="1"/>
  <c r="AL145" i="8"/>
  <c r="F7537" i="2" s="1"/>
  <c r="AK145" i="8"/>
  <c r="F7313" i="2" s="1"/>
  <c r="AH145" i="8"/>
  <c r="F6641" i="2" s="1"/>
  <c r="AF145" i="8"/>
  <c r="F6193" i="2" s="1"/>
  <c r="AE145" i="8"/>
  <c r="F5969" i="2" s="1"/>
  <c r="AD145" i="8"/>
  <c r="F5745" i="2" s="1"/>
  <c r="Z145" i="8"/>
  <c r="F4849" i="2" s="1"/>
  <c r="X145" i="8"/>
  <c r="F4401" i="2" s="1"/>
  <c r="W145" i="8"/>
  <c r="F4177" i="2" s="1"/>
  <c r="U145" i="8"/>
  <c r="F3729" i="2" s="1"/>
  <c r="R145" i="8"/>
  <c r="F3057" i="2" s="1"/>
  <c r="Q145" i="8"/>
  <c r="F2833" i="2" s="1"/>
  <c r="N145" i="8"/>
  <c r="F2161" i="2" s="1"/>
  <c r="L145" i="8"/>
  <c r="F1713" i="2" s="1"/>
  <c r="K145" i="8"/>
  <c r="F1489" i="2" s="1"/>
  <c r="I145" i="8"/>
  <c r="F1041" i="2" s="1"/>
  <c r="G145" i="8"/>
  <c r="F593" i="2" s="1"/>
  <c r="E145" i="8"/>
  <c r="F145" i="2" s="1"/>
  <c r="AW144" i="8"/>
  <c r="F10000" i="2" s="1"/>
  <c r="AU144" i="8"/>
  <c r="F9552" i="2" s="1"/>
  <c r="AS144" i="8"/>
  <c r="F9104" i="2" s="1"/>
  <c r="AQ144" i="8"/>
  <c r="F8656" i="2" s="1"/>
  <c r="AO144" i="8"/>
  <c r="F8208" i="2" s="1"/>
  <c r="AM144" i="8"/>
  <c r="F7760" i="2" s="1"/>
  <c r="AL144" i="8"/>
  <c r="F7536" i="2" s="1"/>
  <c r="AK144" i="8"/>
  <c r="F7312" i="2" s="1"/>
  <c r="AH144" i="8"/>
  <c r="F6640" i="2" s="1"/>
  <c r="AF144" i="8"/>
  <c r="F6192" i="2" s="1"/>
  <c r="AE144" i="8"/>
  <c r="F5968" i="2" s="1"/>
  <c r="AD144" i="8"/>
  <c r="F5744" i="2" s="1"/>
  <c r="Z144" i="8"/>
  <c r="F4848" i="2" s="1"/>
  <c r="X144" i="8"/>
  <c r="F4400" i="2" s="1"/>
  <c r="W144" i="8"/>
  <c r="F4176" i="2" s="1"/>
  <c r="U144" i="8"/>
  <c r="F3728" i="2" s="1"/>
  <c r="R144" i="8"/>
  <c r="F3056" i="2" s="1"/>
  <c r="Q144" i="8"/>
  <c r="F2832" i="2" s="1"/>
  <c r="N144" i="8"/>
  <c r="F2160" i="2" s="1"/>
  <c r="L144" i="8"/>
  <c r="F1712" i="2" s="1"/>
  <c r="K144" i="8"/>
  <c r="F1488" i="2" s="1"/>
  <c r="I144" i="8"/>
  <c r="F1040" i="2" s="1"/>
  <c r="G144" i="8"/>
  <c r="F592" i="2" s="1"/>
  <c r="E144" i="8"/>
  <c r="F144" i="2" s="1"/>
  <c r="AW143" i="8"/>
  <c r="F9999" i="2" s="1"/>
  <c r="AU143" i="8"/>
  <c r="F9551" i="2" s="1"/>
  <c r="AS143" i="8"/>
  <c r="F9103" i="2" s="1"/>
  <c r="AQ143" i="8"/>
  <c r="F8655" i="2" s="1"/>
  <c r="AO143" i="8"/>
  <c r="F8207" i="2" s="1"/>
  <c r="AM143" i="8"/>
  <c r="F7759" i="2" s="1"/>
  <c r="AL143" i="8"/>
  <c r="F7535" i="2" s="1"/>
  <c r="AK143" i="8"/>
  <c r="F7311" i="2" s="1"/>
  <c r="AH143" i="8"/>
  <c r="F6639" i="2" s="1"/>
  <c r="AF143" i="8"/>
  <c r="F6191" i="2" s="1"/>
  <c r="AE143" i="8"/>
  <c r="F5967" i="2" s="1"/>
  <c r="AD143" i="8"/>
  <c r="F5743" i="2" s="1"/>
  <c r="Z143" i="8"/>
  <c r="F4847" i="2" s="1"/>
  <c r="X143" i="8"/>
  <c r="F4399" i="2" s="1"/>
  <c r="W143" i="8"/>
  <c r="F4175" i="2" s="1"/>
  <c r="U143" i="8"/>
  <c r="F3727" i="2" s="1"/>
  <c r="R143" i="8"/>
  <c r="F3055" i="2" s="1"/>
  <c r="Q143" i="8"/>
  <c r="F2831" i="2" s="1"/>
  <c r="N143" i="8"/>
  <c r="F2159" i="2" s="1"/>
  <c r="L143" i="8"/>
  <c r="F1711" i="2" s="1"/>
  <c r="K143" i="8"/>
  <c r="F1487" i="2" s="1"/>
  <c r="I143" i="8"/>
  <c r="F1039" i="2" s="1"/>
  <c r="G143" i="8"/>
  <c r="F591" i="2" s="1"/>
  <c r="E143" i="8"/>
  <c r="F143" i="2" s="1"/>
  <c r="AW142" i="8"/>
  <c r="F9998" i="2" s="1"/>
  <c r="AU142" i="8"/>
  <c r="F9550" i="2" s="1"/>
  <c r="AS142" i="8"/>
  <c r="F9102" i="2" s="1"/>
  <c r="AQ142" i="8"/>
  <c r="F8654" i="2" s="1"/>
  <c r="AO142" i="8"/>
  <c r="F8206" i="2" s="1"/>
  <c r="AM142" i="8"/>
  <c r="F7758" i="2" s="1"/>
  <c r="AL142" i="8"/>
  <c r="F7534" i="2" s="1"/>
  <c r="AK142" i="8"/>
  <c r="F7310" i="2" s="1"/>
  <c r="AH142" i="8"/>
  <c r="F6638" i="2" s="1"/>
  <c r="AF142" i="8"/>
  <c r="F6190" i="2" s="1"/>
  <c r="AE142" i="8"/>
  <c r="F5966" i="2" s="1"/>
  <c r="AD142" i="8"/>
  <c r="F5742" i="2" s="1"/>
  <c r="Z142" i="8"/>
  <c r="F4846" i="2" s="1"/>
  <c r="X142" i="8"/>
  <c r="F4398" i="2" s="1"/>
  <c r="W142" i="8"/>
  <c r="F4174" i="2" s="1"/>
  <c r="U142" i="8"/>
  <c r="F3726" i="2" s="1"/>
  <c r="R142" i="8"/>
  <c r="F3054" i="2" s="1"/>
  <c r="Q142" i="8"/>
  <c r="F2830" i="2" s="1"/>
  <c r="N142" i="8"/>
  <c r="F2158" i="2" s="1"/>
  <c r="L142" i="8"/>
  <c r="F1710" i="2" s="1"/>
  <c r="K142" i="8"/>
  <c r="F1486" i="2" s="1"/>
  <c r="I142" i="8"/>
  <c r="F1038" i="2" s="1"/>
  <c r="G142" i="8"/>
  <c r="F590" i="2" s="1"/>
  <c r="E142" i="8"/>
  <c r="F142" i="2" s="1"/>
  <c r="AW141" i="8"/>
  <c r="F9997" i="2" s="1"/>
  <c r="AU141" i="8"/>
  <c r="F9549" i="2" s="1"/>
  <c r="AS141" i="8"/>
  <c r="F9101" i="2" s="1"/>
  <c r="AQ141" i="8"/>
  <c r="F8653" i="2" s="1"/>
  <c r="AO141" i="8"/>
  <c r="F8205" i="2" s="1"/>
  <c r="AM141" i="8"/>
  <c r="F7757" i="2" s="1"/>
  <c r="AL141" i="8"/>
  <c r="F7533" i="2" s="1"/>
  <c r="AK141" i="8"/>
  <c r="F7309" i="2" s="1"/>
  <c r="AH141" i="8"/>
  <c r="F6637" i="2" s="1"/>
  <c r="AF141" i="8"/>
  <c r="F6189" i="2" s="1"/>
  <c r="AE141" i="8"/>
  <c r="F5965" i="2" s="1"/>
  <c r="AD141" i="8"/>
  <c r="F5741" i="2" s="1"/>
  <c r="Z141" i="8"/>
  <c r="F4845" i="2" s="1"/>
  <c r="X141" i="8"/>
  <c r="F4397" i="2" s="1"/>
  <c r="W141" i="8"/>
  <c r="F4173" i="2" s="1"/>
  <c r="U141" i="8"/>
  <c r="F3725" i="2" s="1"/>
  <c r="R141" i="8"/>
  <c r="F3053" i="2" s="1"/>
  <c r="Q141" i="8"/>
  <c r="F2829" i="2" s="1"/>
  <c r="N141" i="8"/>
  <c r="F2157" i="2" s="1"/>
  <c r="L141" i="8"/>
  <c r="F1709" i="2" s="1"/>
  <c r="K141" i="8"/>
  <c r="F1485" i="2" s="1"/>
  <c r="I141" i="8"/>
  <c r="F1037" i="2" s="1"/>
  <c r="G141" i="8"/>
  <c r="F589" i="2" s="1"/>
  <c r="E141" i="8"/>
  <c r="F141" i="2" s="1"/>
  <c r="AW140" i="8"/>
  <c r="F9996" i="2" s="1"/>
  <c r="AU140" i="8"/>
  <c r="F9548" i="2" s="1"/>
  <c r="AS140" i="8"/>
  <c r="F9100" i="2" s="1"/>
  <c r="AQ140" i="8"/>
  <c r="F8652" i="2" s="1"/>
  <c r="AO140" i="8"/>
  <c r="F8204" i="2" s="1"/>
  <c r="AM140" i="8"/>
  <c r="F7756" i="2" s="1"/>
  <c r="AL140" i="8"/>
  <c r="F7532" i="2" s="1"/>
  <c r="AK140" i="8"/>
  <c r="F7308" i="2" s="1"/>
  <c r="AH140" i="8"/>
  <c r="F6636" i="2" s="1"/>
  <c r="AF140" i="8"/>
  <c r="F6188" i="2" s="1"/>
  <c r="AE140" i="8"/>
  <c r="F5964" i="2" s="1"/>
  <c r="AD140" i="8"/>
  <c r="F5740" i="2" s="1"/>
  <c r="Z140" i="8"/>
  <c r="F4844" i="2" s="1"/>
  <c r="X140" i="8"/>
  <c r="F4396" i="2" s="1"/>
  <c r="W140" i="8"/>
  <c r="F4172" i="2" s="1"/>
  <c r="U140" i="8"/>
  <c r="F3724" i="2" s="1"/>
  <c r="R140" i="8"/>
  <c r="F3052" i="2" s="1"/>
  <c r="Q140" i="8"/>
  <c r="F2828" i="2" s="1"/>
  <c r="N140" i="8"/>
  <c r="F2156" i="2" s="1"/>
  <c r="L140" i="8"/>
  <c r="F1708" i="2" s="1"/>
  <c r="K140" i="8"/>
  <c r="F1484" i="2" s="1"/>
  <c r="I140" i="8"/>
  <c r="F1036" i="2" s="1"/>
  <c r="G140" i="8"/>
  <c r="F588" i="2" s="1"/>
  <c r="E140" i="8"/>
  <c r="F140" i="2" s="1"/>
  <c r="AW139" i="8"/>
  <c r="F9995" i="2" s="1"/>
  <c r="AU139" i="8"/>
  <c r="F9547" i="2" s="1"/>
  <c r="AS139" i="8"/>
  <c r="F9099" i="2" s="1"/>
  <c r="AQ139" i="8"/>
  <c r="F8651" i="2" s="1"/>
  <c r="AO139" i="8"/>
  <c r="F8203" i="2" s="1"/>
  <c r="AM139" i="8"/>
  <c r="F7755" i="2" s="1"/>
  <c r="AL139" i="8"/>
  <c r="F7531" i="2" s="1"/>
  <c r="AK139" i="8"/>
  <c r="F7307" i="2" s="1"/>
  <c r="AH139" i="8"/>
  <c r="F6635" i="2" s="1"/>
  <c r="AF139" i="8"/>
  <c r="F6187" i="2" s="1"/>
  <c r="AE139" i="8"/>
  <c r="F5963" i="2" s="1"/>
  <c r="AD139" i="8"/>
  <c r="F5739" i="2" s="1"/>
  <c r="Z139" i="8"/>
  <c r="F4843" i="2" s="1"/>
  <c r="X139" i="8"/>
  <c r="F4395" i="2" s="1"/>
  <c r="W139" i="8"/>
  <c r="F4171" i="2" s="1"/>
  <c r="U139" i="8"/>
  <c r="F3723" i="2" s="1"/>
  <c r="R139" i="8"/>
  <c r="F3051" i="2" s="1"/>
  <c r="Q139" i="8"/>
  <c r="F2827" i="2" s="1"/>
  <c r="N139" i="8"/>
  <c r="F2155" i="2" s="1"/>
  <c r="L139" i="8"/>
  <c r="F1707" i="2" s="1"/>
  <c r="K139" i="8"/>
  <c r="F1483" i="2" s="1"/>
  <c r="I139" i="8"/>
  <c r="F1035" i="2" s="1"/>
  <c r="G139" i="8"/>
  <c r="F587" i="2" s="1"/>
  <c r="E139" i="8"/>
  <c r="F139" i="2" s="1"/>
  <c r="AW138" i="7"/>
  <c r="AU138" i="7"/>
  <c r="AS138" i="7"/>
  <c r="AQ138" i="7"/>
  <c r="AO138" i="7"/>
  <c r="AM138" i="7"/>
  <c r="AL138" i="7"/>
  <c r="AK138" i="7"/>
  <c r="AH138" i="7"/>
  <c r="AF138" i="7"/>
  <c r="AE138" i="7"/>
  <c r="AD138" i="7"/>
  <c r="Z138" i="7"/>
  <c r="X138" i="7"/>
  <c r="W138" i="7"/>
  <c r="U138" i="7"/>
  <c r="R138" i="7"/>
  <c r="Q138" i="7"/>
  <c r="N138" i="7"/>
  <c r="L138" i="7"/>
  <c r="K138" i="7"/>
  <c r="I138" i="7"/>
  <c r="G138" i="7"/>
  <c r="E138" i="7"/>
  <c r="AW137" i="8"/>
  <c r="F9993" i="2" s="1"/>
  <c r="AU137" i="8"/>
  <c r="F9545" i="2" s="1"/>
  <c r="AS137" i="8"/>
  <c r="F9097" i="2" s="1"/>
  <c r="AQ137" i="8"/>
  <c r="F8649" i="2" s="1"/>
  <c r="AO137" i="8"/>
  <c r="F8201" i="2" s="1"/>
  <c r="AM137" i="8"/>
  <c r="F7753" i="2" s="1"/>
  <c r="AL137" i="8"/>
  <c r="F7529" i="2" s="1"/>
  <c r="AK137" i="8"/>
  <c r="F7305" i="2" s="1"/>
  <c r="AH137" i="8"/>
  <c r="F6633" i="2" s="1"/>
  <c r="AF137" i="8"/>
  <c r="F6185" i="2" s="1"/>
  <c r="AE137" i="8"/>
  <c r="F5961" i="2" s="1"/>
  <c r="AD137" i="8"/>
  <c r="F5737" i="2" s="1"/>
  <c r="Z137" i="8"/>
  <c r="F4841" i="2" s="1"/>
  <c r="X137" i="8"/>
  <c r="F4393" i="2" s="1"/>
  <c r="W137" i="8"/>
  <c r="F4169" i="2" s="1"/>
  <c r="U137" i="8"/>
  <c r="F3721" i="2" s="1"/>
  <c r="R137" i="8"/>
  <c r="F3049" i="2" s="1"/>
  <c r="Q137" i="8"/>
  <c r="F2825" i="2" s="1"/>
  <c r="N137" i="8"/>
  <c r="F2153" i="2" s="1"/>
  <c r="L137" i="8"/>
  <c r="F1705" i="2" s="1"/>
  <c r="K137" i="8"/>
  <c r="F1481" i="2" s="1"/>
  <c r="I137" i="8"/>
  <c r="F1033" i="2" s="1"/>
  <c r="G137" i="8"/>
  <c r="F585" i="2" s="1"/>
  <c r="E137" i="8"/>
  <c r="F137" i="2" s="1"/>
  <c r="AW136" i="8"/>
  <c r="F9992" i="2" s="1"/>
  <c r="AU136" i="8"/>
  <c r="F9544" i="2" s="1"/>
  <c r="AS136" i="8"/>
  <c r="F9096" i="2" s="1"/>
  <c r="AQ136" i="8"/>
  <c r="F8648" i="2" s="1"/>
  <c r="AO136" i="8"/>
  <c r="F8200" i="2" s="1"/>
  <c r="AM136" i="8"/>
  <c r="F7752" i="2" s="1"/>
  <c r="AL136" i="8"/>
  <c r="F7528" i="2" s="1"/>
  <c r="AK136" i="8"/>
  <c r="F7304" i="2" s="1"/>
  <c r="AH136" i="8"/>
  <c r="F6632" i="2" s="1"/>
  <c r="AF136" i="8"/>
  <c r="F6184" i="2" s="1"/>
  <c r="AE136" i="8"/>
  <c r="F5960" i="2" s="1"/>
  <c r="AD136" i="8"/>
  <c r="F5736" i="2" s="1"/>
  <c r="Z136" i="8"/>
  <c r="F4840" i="2" s="1"/>
  <c r="X136" i="8"/>
  <c r="F4392" i="2" s="1"/>
  <c r="W136" i="8"/>
  <c r="F4168" i="2" s="1"/>
  <c r="U136" i="8"/>
  <c r="F3720" i="2" s="1"/>
  <c r="R136" i="8"/>
  <c r="F3048" i="2" s="1"/>
  <c r="Q136" i="8"/>
  <c r="F2824" i="2" s="1"/>
  <c r="N136" i="8"/>
  <c r="F2152" i="2" s="1"/>
  <c r="L136" i="8"/>
  <c r="F1704" i="2" s="1"/>
  <c r="K136" i="8"/>
  <c r="F1480" i="2" s="1"/>
  <c r="I136" i="8"/>
  <c r="F1032" i="2" s="1"/>
  <c r="G136" i="8"/>
  <c r="F584" i="2" s="1"/>
  <c r="E136" i="8"/>
  <c r="F136" i="2" s="1"/>
  <c r="AW135" i="8"/>
  <c r="F9991" i="2" s="1"/>
  <c r="AU135" i="8"/>
  <c r="F9543" i="2" s="1"/>
  <c r="AS135" i="8"/>
  <c r="F9095" i="2" s="1"/>
  <c r="AQ135" i="8"/>
  <c r="F8647" i="2" s="1"/>
  <c r="AO135" i="8"/>
  <c r="F8199" i="2" s="1"/>
  <c r="AM135" i="8"/>
  <c r="F7751" i="2" s="1"/>
  <c r="AL135" i="8"/>
  <c r="F7527" i="2" s="1"/>
  <c r="AK135" i="8"/>
  <c r="F7303" i="2" s="1"/>
  <c r="AH135" i="8"/>
  <c r="F6631" i="2" s="1"/>
  <c r="AF135" i="8"/>
  <c r="F6183" i="2" s="1"/>
  <c r="AE135" i="8"/>
  <c r="F5959" i="2" s="1"/>
  <c r="AD135" i="8"/>
  <c r="F5735" i="2" s="1"/>
  <c r="Z135" i="8"/>
  <c r="F4839" i="2" s="1"/>
  <c r="X135" i="8"/>
  <c r="F4391" i="2" s="1"/>
  <c r="W135" i="8"/>
  <c r="F4167" i="2" s="1"/>
  <c r="U135" i="8"/>
  <c r="F3719" i="2" s="1"/>
  <c r="R135" i="8"/>
  <c r="F3047" i="2" s="1"/>
  <c r="Q135" i="8"/>
  <c r="F2823" i="2" s="1"/>
  <c r="N135" i="8"/>
  <c r="F2151" i="2" s="1"/>
  <c r="L135" i="8"/>
  <c r="F1703" i="2" s="1"/>
  <c r="K135" i="8"/>
  <c r="F1479" i="2" s="1"/>
  <c r="I135" i="8"/>
  <c r="F1031" i="2" s="1"/>
  <c r="G135" i="8"/>
  <c r="F583" i="2" s="1"/>
  <c r="E135" i="8"/>
  <c r="F135" i="2" s="1"/>
  <c r="AW134" i="8"/>
  <c r="F9990" i="2" s="1"/>
  <c r="AU134" i="8"/>
  <c r="F9542" i="2" s="1"/>
  <c r="AS134" i="8"/>
  <c r="F9094" i="2" s="1"/>
  <c r="AQ134" i="8"/>
  <c r="F8646" i="2" s="1"/>
  <c r="AO134" i="8"/>
  <c r="F8198" i="2" s="1"/>
  <c r="AM134" i="8"/>
  <c r="F7750" i="2" s="1"/>
  <c r="AL134" i="8"/>
  <c r="F7526" i="2" s="1"/>
  <c r="AK134" i="8"/>
  <c r="F7302" i="2" s="1"/>
  <c r="AH134" i="8"/>
  <c r="F6630" i="2" s="1"/>
  <c r="AF134" i="8"/>
  <c r="F6182" i="2" s="1"/>
  <c r="AE134" i="8"/>
  <c r="F5958" i="2" s="1"/>
  <c r="AD134" i="8"/>
  <c r="F5734" i="2" s="1"/>
  <c r="Z134" i="8"/>
  <c r="F4838" i="2" s="1"/>
  <c r="X134" i="8"/>
  <c r="F4390" i="2" s="1"/>
  <c r="W134" i="8"/>
  <c r="F4166" i="2" s="1"/>
  <c r="U134" i="8"/>
  <c r="F3718" i="2" s="1"/>
  <c r="R134" i="8"/>
  <c r="F3046" i="2" s="1"/>
  <c r="Q134" i="8"/>
  <c r="F2822" i="2" s="1"/>
  <c r="N134" i="8"/>
  <c r="F2150" i="2" s="1"/>
  <c r="L134" i="8"/>
  <c r="F1702" i="2" s="1"/>
  <c r="K134" i="8"/>
  <c r="F1478" i="2" s="1"/>
  <c r="I134" i="8"/>
  <c r="F1030" i="2" s="1"/>
  <c r="G134" i="8"/>
  <c r="F582" i="2" s="1"/>
  <c r="E134" i="8"/>
  <c r="F134" i="2" s="1"/>
  <c r="AW133" i="8"/>
  <c r="F9989" i="2" s="1"/>
  <c r="AU133" i="8"/>
  <c r="F9541" i="2" s="1"/>
  <c r="AS133" i="8"/>
  <c r="F9093" i="2" s="1"/>
  <c r="AQ133" i="8"/>
  <c r="F8645" i="2" s="1"/>
  <c r="AO133" i="8"/>
  <c r="F8197" i="2" s="1"/>
  <c r="AM133" i="8"/>
  <c r="F7749" i="2" s="1"/>
  <c r="AL133" i="8"/>
  <c r="F7525" i="2" s="1"/>
  <c r="AK133" i="8"/>
  <c r="F7301" i="2" s="1"/>
  <c r="AH133" i="8"/>
  <c r="F6629" i="2" s="1"/>
  <c r="AF133" i="8"/>
  <c r="F6181" i="2" s="1"/>
  <c r="AE133" i="8"/>
  <c r="F5957" i="2" s="1"/>
  <c r="AD133" i="8"/>
  <c r="F5733" i="2" s="1"/>
  <c r="Z133" i="8"/>
  <c r="F4837" i="2" s="1"/>
  <c r="X133" i="8"/>
  <c r="F4389" i="2" s="1"/>
  <c r="W133" i="8"/>
  <c r="F4165" i="2" s="1"/>
  <c r="U133" i="8"/>
  <c r="F3717" i="2" s="1"/>
  <c r="R133" i="8"/>
  <c r="F3045" i="2" s="1"/>
  <c r="Q133" i="8"/>
  <c r="F2821" i="2" s="1"/>
  <c r="N133" i="8"/>
  <c r="F2149" i="2" s="1"/>
  <c r="L133" i="8"/>
  <c r="F1701" i="2" s="1"/>
  <c r="K133" i="8"/>
  <c r="F1477" i="2" s="1"/>
  <c r="I133" i="8"/>
  <c r="F1029" i="2" s="1"/>
  <c r="G133" i="8"/>
  <c r="F581" i="2" s="1"/>
  <c r="E133" i="8"/>
  <c r="F133" i="2" s="1"/>
  <c r="AW132" i="8"/>
  <c r="F9988" i="2" s="1"/>
  <c r="AU132" i="8"/>
  <c r="F9540" i="2" s="1"/>
  <c r="AS132" i="8"/>
  <c r="F9092" i="2" s="1"/>
  <c r="AQ132" i="8"/>
  <c r="F8644" i="2" s="1"/>
  <c r="AO132" i="8"/>
  <c r="F8196" i="2" s="1"/>
  <c r="AM132" i="8"/>
  <c r="F7748" i="2" s="1"/>
  <c r="AL132" i="8"/>
  <c r="F7524" i="2" s="1"/>
  <c r="AK132" i="8"/>
  <c r="F7300" i="2" s="1"/>
  <c r="AH132" i="8"/>
  <c r="F6628" i="2" s="1"/>
  <c r="AF132" i="8"/>
  <c r="F6180" i="2" s="1"/>
  <c r="AE132" i="8"/>
  <c r="F5956" i="2" s="1"/>
  <c r="AD132" i="8"/>
  <c r="F5732" i="2" s="1"/>
  <c r="Z132" i="8"/>
  <c r="F4836" i="2" s="1"/>
  <c r="X132" i="8"/>
  <c r="F4388" i="2" s="1"/>
  <c r="W132" i="8"/>
  <c r="F4164" i="2" s="1"/>
  <c r="U132" i="8"/>
  <c r="F3716" i="2" s="1"/>
  <c r="R132" i="8"/>
  <c r="F3044" i="2" s="1"/>
  <c r="Q132" i="8"/>
  <c r="F2820" i="2" s="1"/>
  <c r="N132" i="8"/>
  <c r="F2148" i="2" s="1"/>
  <c r="L132" i="8"/>
  <c r="F1700" i="2" s="1"/>
  <c r="K132" i="8"/>
  <c r="F1476" i="2" s="1"/>
  <c r="I132" i="8"/>
  <c r="F1028" i="2" s="1"/>
  <c r="G132" i="8"/>
  <c r="F580" i="2" s="1"/>
  <c r="E132" i="8"/>
  <c r="F132" i="2" s="1"/>
  <c r="AW131" i="8"/>
  <c r="F9987" i="2" s="1"/>
  <c r="AU131" i="8"/>
  <c r="F9539" i="2" s="1"/>
  <c r="AS131" i="8"/>
  <c r="F9091" i="2" s="1"/>
  <c r="AQ131" i="8"/>
  <c r="F8643" i="2" s="1"/>
  <c r="AO131" i="8"/>
  <c r="F8195" i="2" s="1"/>
  <c r="AM131" i="8"/>
  <c r="F7747" i="2" s="1"/>
  <c r="AL131" i="8"/>
  <c r="F7523" i="2" s="1"/>
  <c r="AK131" i="8"/>
  <c r="F7299" i="2" s="1"/>
  <c r="AH131" i="8"/>
  <c r="F6627" i="2" s="1"/>
  <c r="AF131" i="8"/>
  <c r="F6179" i="2" s="1"/>
  <c r="AE131" i="8"/>
  <c r="F5955" i="2" s="1"/>
  <c r="AD131" i="8"/>
  <c r="F5731" i="2" s="1"/>
  <c r="Z131" i="8"/>
  <c r="F4835" i="2" s="1"/>
  <c r="X131" i="8"/>
  <c r="F4387" i="2" s="1"/>
  <c r="W131" i="8"/>
  <c r="F4163" i="2" s="1"/>
  <c r="U131" i="8"/>
  <c r="F3715" i="2" s="1"/>
  <c r="R131" i="8"/>
  <c r="F3043" i="2" s="1"/>
  <c r="Q131" i="8"/>
  <c r="F2819" i="2" s="1"/>
  <c r="N131" i="8"/>
  <c r="F2147" i="2" s="1"/>
  <c r="L131" i="8"/>
  <c r="F1699" i="2" s="1"/>
  <c r="K131" i="8"/>
  <c r="F1475" i="2" s="1"/>
  <c r="I131" i="8"/>
  <c r="F1027" i="2" s="1"/>
  <c r="G131" i="8"/>
  <c r="F579" i="2" s="1"/>
  <c r="E131" i="8"/>
  <c r="F131" i="2" s="1"/>
  <c r="AW130" i="8"/>
  <c r="F9986" i="2" s="1"/>
  <c r="AU130" i="8"/>
  <c r="F9538" i="2" s="1"/>
  <c r="AS130" i="8"/>
  <c r="F9090" i="2" s="1"/>
  <c r="AQ130" i="8"/>
  <c r="F8642" i="2" s="1"/>
  <c r="AO130" i="8"/>
  <c r="F8194" i="2" s="1"/>
  <c r="AM130" i="8"/>
  <c r="F7746" i="2" s="1"/>
  <c r="AL130" i="8"/>
  <c r="F7522" i="2" s="1"/>
  <c r="AK130" i="8"/>
  <c r="F7298" i="2" s="1"/>
  <c r="AH130" i="8"/>
  <c r="F6626" i="2" s="1"/>
  <c r="AF130" i="8"/>
  <c r="F6178" i="2" s="1"/>
  <c r="AE130" i="8"/>
  <c r="F5954" i="2" s="1"/>
  <c r="AD130" i="8"/>
  <c r="F5730" i="2" s="1"/>
  <c r="Z130" i="8"/>
  <c r="F4834" i="2" s="1"/>
  <c r="X130" i="8"/>
  <c r="F4386" i="2" s="1"/>
  <c r="W130" i="8"/>
  <c r="F4162" i="2" s="1"/>
  <c r="U130" i="8"/>
  <c r="F3714" i="2" s="1"/>
  <c r="R130" i="8"/>
  <c r="F3042" i="2" s="1"/>
  <c r="Q130" i="8"/>
  <c r="F2818" i="2" s="1"/>
  <c r="N130" i="8"/>
  <c r="F2146" i="2" s="1"/>
  <c r="L130" i="8"/>
  <c r="F1698" i="2" s="1"/>
  <c r="K130" i="8"/>
  <c r="F1474" i="2" s="1"/>
  <c r="I130" i="8"/>
  <c r="F1026" i="2" s="1"/>
  <c r="G130" i="8"/>
  <c r="F578" i="2" s="1"/>
  <c r="E130" i="8"/>
  <c r="F130" i="2" s="1"/>
  <c r="AW129" i="8"/>
  <c r="F9985" i="2" s="1"/>
  <c r="AU129" i="8"/>
  <c r="F9537" i="2" s="1"/>
  <c r="AS129" i="8"/>
  <c r="F9089" i="2" s="1"/>
  <c r="AQ129" i="8"/>
  <c r="F8641" i="2" s="1"/>
  <c r="AO129" i="8"/>
  <c r="F8193" i="2" s="1"/>
  <c r="AM129" i="8"/>
  <c r="F7745" i="2" s="1"/>
  <c r="AL129" i="8"/>
  <c r="F7521" i="2" s="1"/>
  <c r="AK129" i="8"/>
  <c r="F7297" i="2" s="1"/>
  <c r="AH129" i="8"/>
  <c r="F6625" i="2" s="1"/>
  <c r="AF129" i="8"/>
  <c r="F6177" i="2" s="1"/>
  <c r="AE129" i="8"/>
  <c r="F5953" i="2" s="1"/>
  <c r="AD129" i="8"/>
  <c r="F5729" i="2" s="1"/>
  <c r="Z129" i="8"/>
  <c r="F4833" i="2" s="1"/>
  <c r="X129" i="8"/>
  <c r="F4385" i="2" s="1"/>
  <c r="W129" i="8"/>
  <c r="F4161" i="2" s="1"/>
  <c r="U129" i="8"/>
  <c r="F3713" i="2" s="1"/>
  <c r="R129" i="8"/>
  <c r="F3041" i="2" s="1"/>
  <c r="Q129" i="8"/>
  <c r="F2817" i="2" s="1"/>
  <c r="N129" i="8"/>
  <c r="F2145" i="2" s="1"/>
  <c r="L129" i="8"/>
  <c r="F1697" i="2" s="1"/>
  <c r="K129" i="8"/>
  <c r="F1473" i="2" s="1"/>
  <c r="I129" i="8"/>
  <c r="F1025" i="2" s="1"/>
  <c r="G129" i="8"/>
  <c r="F577" i="2" s="1"/>
  <c r="E129" i="8"/>
  <c r="F129" i="2" s="1"/>
  <c r="AW128" i="8"/>
  <c r="F9984" i="2" s="1"/>
  <c r="AU128" i="8"/>
  <c r="F9536" i="2" s="1"/>
  <c r="AS128" i="8"/>
  <c r="F9088" i="2" s="1"/>
  <c r="AQ128" i="8"/>
  <c r="F8640" i="2" s="1"/>
  <c r="AO128" i="8"/>
  <c r="F8192" i="2" s="1"/>
  <c r="AM128" i="8"/>
  <c r="F7744" i="2" s="1"/>
  <c r="AL128" i="8"/>
  <c r="F7520" i="2" s="1"/>
  <c r="AK128" i="8"/>
  <c r="F7296" i="2" s="1"/>
  <c r="AH128" i="8"/>
  <c r="F6624" i="2" s="1"/>
  <c r="AF128" i="8"/>
  <c r="F6176" i="2" s="1"/>
  <c r="AE128" i="8"/>
  <c r="F5952" i="2" s="1"/>
  <c r="AD128" i="8"/>
  <c r="F5728" i="2" s="1"/>
  <c r="Z128" i="8"/>
  <c r="F4832" i="2" s="1"/>
  <c r="X128" i="8"/>
  <c r="F4384" i="2" s="1"/>
  <c r="W128" i="8"/>
  <c r="F4160" i="2" s="1"/>
  <c r="U128" i="8"/>
  <c r="F3712" i="2" s="1"/>
  <c r="R128" i="8"/>
  <c r="F3040" i="2" s="1"/>
  <c r="Q128" i="8"/>
  <c r="F2816" i="2" s="1"/>
  <c r="N128" i="8"/>
  <c r="F2144" i="2" s="1"/>
  <c r="L128" i="8"/>
  <c r="F1696" i="2" s="1"/>
  <c r="K128" i="8"/>
  <c r="F1472" i="2" s="1"/>
  <c r="I128" i="8"/>
  <c r="F1024" i="2" s="1"/>
  <c r="G128" i="8"/>
  <c r="F576" i="2" s="1"/>
  <c r="E128" i="8"/>
  <c r="F128" i="2" s="1"/>
  <c r="AW127" i="8"/>
  <c r="F9983" i="2" s="1"/>
  <c r="AU127" i="8"/>
  <c r="F9535" i="2" s="1"/>
  <c r="AS127" i="8"/>
  <c r="F9087" i="2" s="1"/>
  <c r="AQ127" i="8"/>
  <c r="F8639" i="2" s="1"/>
  <c r="AO127" i="8"/>
  <c r="F8191" i="2" s="1"/>
  <c r="AM127" i="8"/>
  <c r="F7743" i="2" s="1"/>
  <c r="AL127" i="8"/>
  <c r="F7519" i="2" s="1"/>
  <c r="AK127" i="8"/>
  <c r="F7295" i="2" s="1"/>
  <c r="AH127" i="8"/>
  <c r="F6623" i="2" s="1"/>
  <c r="AF127" i="8"/>
  <c r="F6175" i="2" s="1"/>
  <c r="AE127" i="8"/>
  <c r="F5951" i="2" s="1"/>
  <c r="AD127" i="8"/>
  <c r="F5727" i="2" s="1"/>
  <c r="Z127" i="8"/>
  <c r="F4831" i="2" s="1"/>
  <c r="X127" i="8"/>
  <c r="F4383" i="2" s="1"/>
  <c r="W127" i="8"/>
  <c r="F4159" i="2" s="1"/>
  <c r="U127" i="8"/>
  <c r="F3711" i="2" s="1"/>
  <c r="R127" i="8"/>
  <c r="F3039" i="2" s="1"/>
  <c r="Q127" i="8"/>
  <c r="F2815" i="2" s="1"/>
  <c r="N127" i="8"/>
  <c r="F2143" i="2" s="1"/>
  <c r="L127" i="8"/>
  <c r="F1695" i="2" s="1"/>
  <c r="K127" i="8"/>
  <c r="F1471" i="2" s="1"/>
  <c r="I127" i="8"/>
  <c r="F1023" i="2" s="1"/>
  <c r="G127" i="8"/>
  <c r="F575" i="2" s="1"/>
  <c r="E127" i="8"/>
  <c r="F127" i="2" s="1"/>
  <c r="AW126" i="8"/>
  <c r="F9982" i="2" s="1"/>
  <c r="AU126" i="8"/>
  <c r="F9534" i="2" s="1"/>
  <c r="AS126" i="8"/>
  <c r="F9086" i="2" s="1"/>
  <c r="AQ126" i="8"/>
  <c r="F8638" i="2" s="1"/>
  <c r="AO126" i="8"/>
  <c r="F8190" i="2" s="1"/>
  <c r="AM126" i="8"/>
  <c r="F7742" i="2" s="1"/>
  <c r="AL126" i="8"/>
  <c r="F7518" i="2" s="1"/>
  <c r="AK126" i="8"/>
  <c r="F7294" i="2" s="1"/>
  <c r="AH126" i="8"/>
  <c r="F6622" i="2" s="1"/>
  <c r="AF126" i="8"/>
  <c r="F6174" i="2" s="1"/>
  <c r="AE126" i="8"/>
  <c r="F5950" i="2" s="1"/>
  <c r="AD126" i="8"/>
  <c r="F5726" i="2" s="1"/>
  <c r="Z126" i="8"/>
  <c r="F4830" i="2" s="1"/>
  <c r="X126" i="8"/>
  <c r="F4382" i="2" s="1"/>
  <c r="W126" i="8"/>
  <c r="F4158" i="2" s="1"/>
  <c r="U126" i="8"/>
  <c r="F3710" i="2" s="1"/>
  <c r="R126" i="8"/>
  <c r="F3038" i="2" s="1"/>
  <c r="Q126" i="8"/>
  <c r="F2814" i="2" s="1"/>
  <c r="N126" i="8"/>
  <c r="F2142" i="2" s="1"/>
  <c r="L126" i="8"/>
  <c r="F1694" i="2" s="1"/>
  <c r="K126" i="8"/>
  <c r="F1470" i="2" s="1"/>
  <c r="I126" i="8"/>
  <c r="F1022" i="2" s="1"/>
  <c r="G126" i="8"/>
  <c r="F574" i="2" s="1"/>
  <c r="E126" i="8"/>
  <c r="F126" i="2" s="1"/>
  <c r="AW125" i="8"/>
  <c r="F9981" i="2" s="1"/>
  <c r="AU125" i="8"/>
  <c r="F9533" i="2" s="1"/>
  <c r="AS125" i="8"/>
  <c r="F9085" i="2" s="1"/>
  <c r="AQ125" i="8"/>
  <c r="F8637" i="2" s="1"/>
  <c r="AO125" i="8"/>
  <c r="F8189" i="2" s="1"/>
  <c r="AM125" i="8"/>
  <c r="F7741" i="2" s="1"/>
  <c r="AL125" i="8"/>
  <c r="F7517" i="2" s="1"/>
  <c r="AK125" i="8"/>
  <c r="F7293" i="2" s="1"/>
  <c r="AH125" i="8"/>
  <c r="F6621" i="2" s="1"/>
  <c r="AF125" i="8"/>
  <c r="F6173" i="2" s="1"/>
  <c r="AE125" i="8"/>
  <c r="F5949" i="2" s="1"/>
  <c r="AD125" i="8"/>
  <c r="F5725" i="2" s="1"/>
  <c r="Z125" i="8"/>
  <c r="F4829" i="2" s="1"/>
  <c r="X125" i="8"/>
  <c r="F4381" i="2" s="1"/>
  <c r="W125" i="8"/>
  <c r="F4157" i="2" s="1"/>
  <c r="U125" i="8"/>
  <c r="F3709" i="2" s="1"/>
  <c r="R125" i="8"/>
  <c r="F3037" i="2" s="1"/>
  <c r="Q125" i="8"/>
  <c r="F2813" i="2" s="1"/>
  <c r="N125" i="8"/>
  <c r="F2141" i="2" s="1"/>
  <c r="L125" i="8"/>
  <c r="F1693" i="2" s="1"/>
  <c r="K125" i="8"/>
  <c r="F1469" i="2" s="1"/>
  <c r="I125" i="8"/>
  <c r="F1021" i="2" s="1"/>
  <c r="G125" i="8"/>
  <c r="F573" i="2" s="1"/>
  <c r="E125" i="8"/>
  <c r="F125" i="2" s="1"/>
  <c r="AW124" i="8"/>
  <c r="F9980" i="2" s="1"/>
  <c r="AU124" i="8"/>
  <c r="F9532" i="2" s="1"/>
  <c r="AS124" i="8"/>
  <c r="F9084" i="2" s="1"/>
  <c r="AQ124" i="8"/>
  <c r="F8636" i="2" s="1"/>
  <c r="AO124" i="8"/>
  <c r="F8188" i="2" s="1"/>
  <c r="AM124" i="8"/>
  <c r="F7740" i="2" s="1"/>
  <c r="AL124" i="8"/>
  <c r="F7516" i="2" s="1"/>
  <c r="AK124" i="8"/>
  <c r="F7292" i="2" s="1"/>
  <c r="AH124" i="8"/>
  <c r="F6620" i="2" s="1"/>
  <c r="AF124" i="8"/>
  <c r="F6172" i="2" s="1"/>
  <c r="AE124" i="8"/>
  <c r="F5948" i="2" s="1"/>
  <c r="AD124" i="8"/>
  <c r="F5724" i="2" s="1"/>
  <c r="Z124" i="8"/>
  <c r="F4828" i="2" s="1"/>
  <c r="X124" i="8"/>
  <c r="F4380" i="2" s="1"/>
  <c r="W124" i="8"/>
  <c r="F4156" i="2" s="1"/>
  <c r="U124" i="8"/>
  <c r="F3708" i="2" s="1"/>
  <c r="R124" i="8"/>
  <c r="F3036" i="2" s="1"/>
  <c r="Q124" i="8"/>
  <c r="F2812" i="2" s="1"/>
  <c r="N124" i="8"/>
  <c r="F2140" i="2" s="1"/>
  <c r="L124" i="8"/>
  <c r="F1692" i="2" s="1"/>
  <c r="K124" i="8"/>
  <c r="F1468" i="2" s="1"/>
  <c r="I124" i="8"/>
  <c r="F1020" i="2" s="1"/>
  <c r="G124" i="8"/>
  <c r="F572" i="2" s="1"/>
  <c r="E124" i="8"/>
  <c r="F124" i="2" s="1"/>
  <c r="AW123" i="8"/>
  <c r="F9979" i="2" s="1"/>
  <c r="AU123" i="8"/>
  <c r="F9531" i="2" s="1"/>
  <c r="AS123" i="8"/>
  <c r="F9083" i="2" s="1"/>
  <c r="AQ123" i="8"/>
  <c r="F8635" i="2" s="1"/>
  <c r="AO123" i="8"/>
  <c r="F8187" i="2" s="1"/>
  <c r="AM123" i="8"/>
  <c r="F7739" i="2" s="1"/>
  <c r="AL123" i="8"/>
  <c r="F7515" i="2" s="1"/>
  <c r="AK123" i="8"/>
  <c r="F7291" i="2" s="1"/>
  <c r="AH123" i="8"/>
  <c r="F6619" i="2" s="1"/>
  <c r="AF123" i="8"/>
  <c r="F6171" i="2" s="1"/>
  <c r="AE123" i="8"/>
  <c r="F5947" i="2" s="1"/>
  <c r="AD123" i="8"/>
  <c r="F5723" i="2" s="1"/>
  <c r="Z123" i="8"/>
  <c r="F4827" i="2" s="1"/>
  <c r="X123" i="8"/>
  <c r="F4379" i="2" s="1"/>
  <c r="W123" i="8"/>
  <c r="F4155" i="2" s="1"/>
  <c r="U123" i="8"/>
  <c r="F3707" i="2" s="1"/>
  <c r="R123" i="8"/>
  <c r="F3035" i="2" s="1"/>
  <c r="Q123" i="8"/>
  <c r="F2811" i="2" s="1"/>
  <c r="N123" i="8"/>
  <c r="F2139" i="2" s="1"/>
  <c r="L123" i="8"/>
  <c r="F1691" i="2" s="1"/>
  <c r="K123" i="8"/>
  <c r="F1467" i="2" s="1"/>
  <c r="I123" i="8"/>
  <c r="F1019" i="2" s="1"/>
  <c r="G123" i="8"/>
  <c r="F571" i="2" s="1"/>
  <c r="E123" i="8"/>
  <c r="F123" i="2" s="1"/>
  <c r="AW122" i="8"/>
  <c r="F9978" i="2" s="1"/>
  <c r="AU122" i="8"/>
  <c r="F9530" i="2" s="1"/>
  <c r="AS122" i="8"/>
  <c r="F9082" i="2" s="1"/>
  <c r="AQ122" i="8"/>
  <c r="F8634" i="2" s="1"/>
  <c r="AO122" i="8"/>
  <c r="F8186" i="2" s="1"/>
  <c r="AM122" i="8"/>
  <c r="F7738" i="2" s="1"/>
  <c r="AL122" i="8"/>
  <c r="F7514" i="2" s="1"/>
  <c r="AK122" i="8"/>
  <c r="F7290" i="2" s="1"/>
  <c r="AH122" i="8"/>
  <c r="F6618" i="2" s="1"/>
  <c r="AF122" i="8"/>
  <c r="F6170" i="2" s="1"/>
  <c r="AE122" i="8"/>
  <c r="F5946" i="2" s="1"/>
  <c r="AD122" i="8"/>
  <c r="F5722" i="2" s="1"/>
  <c r="Z122" i="8"/>
  <c r="F4826" i="2" s="1"/>
  <c r="X122" i="8"/>
  <c r="F4378" i="2" s="1"/>
  <c r="W122" i="8"/>
  <c r="F4154" i="2" s="1"/>
  <c r="U122" i="8"/>
  <c r="F3706" i="2" s="1"/>
  <c r="R122" i="8"/>
  <c r="F3034" i="2" s="1"/>
  <c r="Q122" i="8"/>
  <c r="F2810" i="2" s="1"/>
  <c r="N122" i="8"/>
  <c r="F2138" i="2" s="1"/>
  <c r="L122" i="8"/>
  <c r="F1690" i="2" s="1"/>
  <c r="K122" i="8"/>
  <c r="F1466" i="2" s="1"/>
  <c r="I122" i="8"/>
  <c r="F1018" i="2" s="1"/>
  <c r="G122" i="8"/>
  <c r="F570" i="2" s="1"/>
  <c r="E122" i="8"/>
  <c r="F122" i="2" s="1"/>
  <c r="AW121" i="8"/>
  <c r="F9977" i="2" s="1"/>
  <c r="AU121" i="8"/>
  <c r="F9529" i="2" s="1"/>
  <c r="AS121" i="8"/>
  <c r="F9081" i="2" s="1"/>
  <c r="AQ121" i="8"/>
  <c r="F8633" i="2" s="1"/>
  <c r="AO121" i="8"/>
  <c r="F8185" i="2" s="1"/>
  <c r="AM121" i="8"/>
  <c r="F7737" i="2" s="1"/>
  <c r="AL121" i="8"/>
  <c r="F7513" i="2" s="1"/>
  <c r="AK121" i="8"/>
  <c r="F7289" i="2" s="1"/>
  <c r="AH121" i="8"/>
  <c r="F6617" i="2" s="1"/>
  <c r="AF121" i="8"/>
  <c r="F6169" i="2" s="1"/>
  <c r="AE121" i="8"/>
  <c r="F5945" i="2" s="1"/>
  <c r="AD121" i="8"/>
  <c r="F5721" i="2" s="1"/>
  <c r="Z121" i="8"/>
  <c r="F4825" i="2" s="1"/>
  <c r="X121" i="8"/>
  <c r="F4377" i="2" s="1"/>
  <c r="W121" i="8"/>
  <c r="F4153" i="2" s="1"/>
  <c r="U121" i="8"/>
  <c r="F3705" i="2" s="1"/>
  <c r="R121" i="8"/>
  <c r="F3033" i="2" s="1"/>
  <c r="Q121" i="8"/>
  <c r="F2809" i="2" s="1"/>
  <c r="N121" i="8"/>
  <c r="F2137" i="2" s="1"/>
  <c r="L121" i="8"/>
  <c r="F1689" i="2" s="1"/>
  <c r="K121" i="8"/>
  <c r="F1465" i="2" s="1"/>
  <c r="I121" i="8"/>
  <c r="F1017" i="2" s="1"/>
  <c r="G121" i="8"/>
  <c r="F569" i="2" s="1"/>
  <c r="E121" i="8"/>
  <c r="F121" i="2" s="1"/>
  <c r="AW120" i="8"/>
  <c r="F9976" i="2" s="1"/>
  <c r="AU120" i="8"/>
  <c r="F9528" i="2" s="1"/>
  <c r="AS120" i="8"/>
  <c r="F9080" i="2" s="1"/>
  <c r="AQ120" i="8"/>
  <c r="F8632" i="2" s="1"/>
  <c r="AO120" i="8"/>
  <c r="F8184" i="2" s="1"/>
  <c r="AM120" i="8"/>
  <c r="F7736" i="2" s="1"/>
  <c r="AL120" i="8"/>
  <c r="F7512" i="2" s="1"/>
  <c r="AK120" i="8"/>
  <c r="F7288" i="2" s="1"/>
  <c r="AH120" i="8"/>
  <c r="F6616" i="2" s="1"/>
  <c r="AF120" i="8"/>
  <c r="F6168" i="2" s="1"/>
  <c r="AE120" i="8"/>
  <c r="F5944" i="2" s="1"/>
  <c r="AD120" i="8"/>
  <c r="F5720" i="2" s="1"/>
  <c r="Z120" i="8"/>
  <c r="F4824" i="2" s="1"/>
  <c r="X120" i="8"/>
  <c r="F4376" i="2" s="1"/>
  <c r="W120" i="8"/>
  <c r="F4152" i="2" s="1"/>
  <c r="U120" i="8"/>
  <c r="F3704" i="2" s="1"/>
  <c r="R120" i="8"/>
  <c r="F3032" i="2" s="1"/>
  <c r="Q120" i="8"/>
  <c r="F2808" i="2" s="1"/>
  <c r="N120" i="8"/>
  <c r="F2136" i="2" s="1"/>
  <c r="L120" i="8"/>
  <c r="F1688" i="2" s="1"/>
  <c r="K120" i="8"/>
  <c r="F1464" i="2" s="1"/>
  <c r="I120" i="8"/>
  <c r="F1016" i="2" s="1"/>
  <c r="G120" i="8"/>
  <c r="F568" i="2" s="1"/>
  <c r="E120" i="8"/>
  <c r="F120" i="2" s="1"/>
  <c r="AW119" i="8"/>
  <c r="F9975" i="2" s="1"/>
  <c r="AU119" i="8"/>
  <c r="F9527" i="2" s="1"/>
  <c r="AS119" i="8"/>
  <c r="F9079" i="2" s="1"/>
  <c r="AQ119" i="8"/>
  <c r="F8631" i="2" s="1"/>
  <c r="AO119" i="8"/>
  <c r="F8183" i="2" s="1"/>
  <c r="AM119" i="8"/>
  <c r="F7735" i="2" s="1"/>
  <c r="AL119" i="8"/>
  <c r="F7511" i="2" s="1"/>
  <c r="AK119" i="8"/>
  <c r="F7287" i="2" s="1"/>
  <c r="AH119" i="8"/>
  <c r="F6615" i="2" s="1"/>
  <c r="AF119" i="8"/>
  <c r="F6167" i="2" s="1"/>
  <c r="AE119" i="8"/>
  <c r="F5943" i="2" s="1"/>
  <c r="AD119" i="8"/>
  <c r="F5719" i="2" s="1"/>
  <c r="Z119" i="8"/>
  <c r="F4823" i="2" s="1"/>
  <c r="X119" i="8"/>
  <c r="F4375" i="2" s="1"/>
  <c r="W119" i="8"/>
  <c r="F4151" i="2" s="1"/>
  <c r="U119" i="8"/>
  <c r="F3703" i="2" s="1"/>
  <c r="R119" i="8"/>
  <c r="F3031" i="2" s="1"/>
  <c r="Q119" i="8"/>
  <c r="F2807" i="2" s="1"/>
  <c r="N119" i="8"/>
  <c r="F2135" i="2" s="1"/>
  <c r="L119" i="8"/>
  <c r="F1687" i="2" s="1"/>
  <c r="K119" i="8"/>
  <c r="F1463" i="2" s="1"/>
  <c r="I119" i="8"/>
  <c r="F1015" i="2" s="1"/>
  <c r="G119" i="8"/>
  <c r="F567" i="2" s="1"/>
  <c r="E119" i="8"/>
  <c r="F119" i="2" s="1"/>
  <c r="AW118" i="8"/>
  <c r="F9974" i="2" s="1"/>
  <c r="AU118" i="8"/>
  <c r="F9526" i="2" s="1"/>
  <c r="AS118" i="8"/>
  <c r="F9078" i="2" s="1"/>
  <c r="AQ118" i="8"/>
  <c r="F8630" i="2" s="1"/>
  <c r="AO118" i="8"/>
  <c r="F8182" i="2" s="1"/>
  <c r="AM118" i="8"/>
  <c r="F7734" i="2" s="1"/>
  <c r="AL118" i="8"/>
  <c r="F7510" i="2" s="1"/>
  <c r="AK118" i="8"/>
  <c r="F7286" i="2" s="1"/>
  <c r="AH118" i="8"/>
  <c r="F6614" i="2" s="1"/>
  <c r="AF118" i="8"/>
  <c r="F6166" i="2" s="1"/>
  <c r="AE118" i="8"/>
  <c r="F5942" i="2" s="1"/>
  <c r="AD118" i="8"/>
  <c r="F5718" i="2" s="1"/>
  <c r="Z118" i="8"/>
  <c r="F4822" i="2" s="1"/>
  <c r="X118" i="8"/>
  <c r="F4374" i="2" s="1"/>
  <c r="W118" i="8"/>
  <c r="F4150" i="2" s="1"/>
  <c r="U118" i="8"/>
  <c r="F3702" i="2" s="1"/>
  <c r="R118" i="8"/>
  <c r="F3030" i="2" s="1"/>
  <c r="Q118" i="8"/>
  <c r="F2806" i="2" s="1"/>
  <c r="N118" i="8"/>
  <c r="F2134" i="2" s="1"/>
  <c r="L118" i="8"/>
  <c r="F1686" i="2" s="1"/>
  <c r="K118" i="8"/>
  <c r="F1462" i="2" s="1"/>
  <c r="I118" i="8"/>
  <c r="F1014" i="2" s="1"/>
  <c r="G118" i="8"/>
  <c r="F566" i="2" s="1"/>
  <c r="E118" i="8"/>
  <c r="F118" i="2" s="1"/>
  <c r="AW117" i="8"/>
  <c r="F9973" i="2" s="1"/>
  <c r="AU117" i="8"/>
  <c r="F9525" i="2" s="1"/>
  <c r="AS117" i="8"/>
  <c r="F9077" i="2" s="1"/>
  <c r="AQ117" i="8"/>
  <c r="F8629" i="2" s="1"/>
  <c r="AO117" i="8"/>
  <c r="F8181" i="2" s="1"/>
  <c r="AM117" i="8"/>
  <c r="F7733" i="2" s="1"/>
  <c r="AL117" i="8"/>
  <c r="F7509" i="2" s="1"/>
  <c r="AK117" i="8"/>
  <c r="F7285" i="2" s="1"/>
  <c r="AH117" i="8"/>
  <c r="F6613" i="2" s="1"/>
  <c r="AF117" i="8"/>
  <c r="F6165" i="2" s="1"/>
  <c r="AE117" i="8"/>
  <c r="F5941" i="2" s="1"/>
  <c r="AD117" i="8"/>
  <c r="F5717" i="2" s="1"/>
  <c r="Z117" i="8"/>
  <c r="F4821" i="2" s="1"/>
  <c r="X117" i="8"/>
  <c r="F4373" i="2" s="1"/>
  <c r="W117" i="8"/>
  <c r="F4149" i="2" s="1"/>
  <c r="U117" i="8"/>
  <c r="F3701" i="2" s="1"/>
  <c r="R117" i="8"/>
  <c r="F3029" i="2" s="1"/>
  <c r="Q117" i="8"/>
  <c r="F2805" i="2" s="1"/>
  <c r="N117" i="8"/>
  <c r="F2133" i="2" s="1"/>
  <c r="L117" i="8"/>
  <c r="F1685" i="2" s="1"/>
  <c r="K117" i="8"/>
  <c r="F1461" i="2" s="1"/>
  <c r="I117" i="8"/>
  <c r="F1013" i="2" s="1"/>
  <c r="G117" i="8"/>
  <c r="F565" i="2" s="1"/>
  <c r="E117" i="8"/>
  <c r="F117" i="2" s="1"/>
  <c r="AW116" i="8"/>
  <c r="F9972" i="2" s="1"/>
  <c r="AU116" i="8"/>
  <c r="F9524" i="2" s="1"/>
  <c r="AS116" i="8"/>
  <c r="F9076" i="2" s="1"/>
  <c r="AQ116" i="8"/>
  <c r="F8628" i="2" s="1"/>
  <c r="AO116" i="8"/>
  <c r="F8180" i="2" s="1"/>
  <c r="AM116" i="8"/>
  <c r="F7732" i="2" s="1"/>
  <c r="AL116" i="8"/>
  <c r="F7508" i="2" s="1"/>
  <c r="AK116" i="8"/>
  <c r="F7284" i="2" s="1"/>
  <c r="AH116" i="8"/>
  <c r="F6612" i="2" s="1"/>
  <c r="AF116" i="8"/>
  <c r="F6164" i="2" s="1"/>
  <c r="AE116" i="8"/>
  <c r="F5940" i="2" s="1"/>
  <c r="AD116" i="8"/>
  <c r="F5716" i="2" s="1"/>
  <c r="Z116" i="8"/>
  <c r="F4820" i="2" s="1"/>
  <c r="X116" i="8"/>
  <c r="F4372" i="2" s="1"/>
  <c r="W116" i="8"/>
  <c r="F4148" i="2" s="1"/>
  <c r="U116" i="8"/>
  <c r="F3700" i="2" s="1"/>
  <c r="R116" i="8"/>
  <c r="F3028" i="2" s="1"/>
  <c r="Q116" i="8"/>
  <c r="F2804" i="2" s="1"/>
  <c r="N116" i="8"/>
  <c r="F2132" i="2" s="1"/>
  <c r="L116" i="8"/>
  <c r="F1684" i="2" s="1"/>
  <c r="K116" i="8"/>
  <c r="F1460" i="2" s="1"/>
  <c r="I116" i="8"/>
  <c r="F1012" i="2" s="1"/>
  <c r="G116" i="8"/>
  <c r="F564" i="2" s="1"/>
  <c r="E116" i="8"/>
  <c r="F116" i="2" s="1"/>
  <c r="AW115" i="8"/>
  <c r="F9971" i="2" s="1"/>
  <c r="AU115" i="8"/>
  <c r="F9523" i="2" s="1"/>
  <c r="AS115" i="8"/>
  <c r="F9075" i="2" s="1"/>
  <c r="AQ115" i="8"/>
  <c r="F8627" i="2" s="1"/>
  <c r="AO115" i="8"/>
  <c r="F8179" i="2" s="1"/>
  <c r="AM115" i="8"/>
  <c r="F7731" i="2" s="1"/>
  <c r="AL115" i="8"/>
  <c r="F7507" i="2" s="1"/>
  <c r="AK115" i="8"/>
  <c r="F7283" i="2" s="1"/>
  <c r="AH115" i="8"/>
  <c r="F6611" i="2" s="1"/>
  <c r="AF115" i="8"/>
  <c r="F6163" i="2" s="1"/>
  <c r="AE115" i="8"/>
  <c r="F5939" i="2" s="1"/>
  <c r="AD115" i="8"/>
  <c r="F5715" i="2" s="1"/>
  <c r="Z115" i="8"/>
  <c r="F4819" i="2" s="1"/>
  <c r="X115" i="8"/>
  <c r="F4371" i="2" s="1"/>
  <c r="W115" i="8"/>
  <c r="F4147" i="2" s="1"/>
  <c r="U115" i="8"/>
  <c r="F3699" i="2" s="1"/>
  <c r="R115" i="8"/>
  <c r="F3027" i="2" s="1"/>
  <c r="Q115" i="8"/>
  <c r="F2803" i="2" s="1"/>
  <c r="N115" i="8"/>
  <c r="F2131" i="2" s="1"/>
  <c r="L115" i="8"/>
  <c r="F1683" i="2" s="1"/>
  <c r="K115" i="8"/>
  <c r="F1459" i="2" s="1"/>
  <c r="I115" i="8"/>
  <c r="F1011" i="2" s="1"/>
  <c r="G115" i="8"/>
  <c r="F563" i="2" s="1"/>
  <c r="E115" i="8"/>
  <c r="F115" i="2" s="1"/>
  <c r="AW114" i="8"/>
  <c r="F9970" i="2" s="1"/>
  <c r="AU114" i="8"/>
  <c r="F9522" i="2" s="1"/>
  <c r="AS114" i="8"/>
  <c r="F9074" i="2" s="1"/>
  <c r="AQ114" i="8"/>
  <c r="F8626" i="2" s="1"/>
  <c r="AO114" i="8"/>
  <c r="F8178" i="2" s="1"/>
  <c r="AM114" i="8"/>
  <c r="F7730" i="2" s="1"/>
  <c r="AL114" i="8"/>
  <c r="F7506" i="2" s="1"/>
  <c r="AK114" i="8"/>
  <c r="F7282" i="2" s="1"/>
  <c r="AH114" i="8"/>
  <c r="F6610" i="2" s="1"/>
  <c r="AF114" i="8"/>
  <c r="F6162" i="2" s="1"/>
  <c r="AE114" i="8"/>
  <c r="F5938" i="2" s="1"/>
  <c r="AD114" i="8"/>
  <c r="F5714" i="2" s="1"/>
  <c r="Z114" i="8"/>
  <c r="F4818" i="2" s="1"/>
  <c r="X114" i="8"/>
  <c r="F4370" i="2" s="1"/>
  <c r="W114" i="8"/>
  <c r="F4146" i="2" s="1"/>
  <c r="U114" i="8"/>
  <c r="F3698" i="2" s="1"/>
  <c r="R114" i="8"/>
  <c r="F3026" i="2" s="1"/>
  <c r="Q114" i="8"/>
  <c r="F2802" i="2" s="1"/>
  <c r="N114" i="8"/>
  <c r="F2130" i="2" s="1"/>
  <c r="L114" i="8"/>
  <c r="F1682" i="2" s="1"/>
  <c r="K114" i="8"/>
  <c r="F1458" i="2" s="1"/>
  <c r="I114" i="8"/>
  <c r="F1010" i="2" s="1"/>
  <c r="G114" i="8"/>
  <c r="F562" i="2" s="1"/>
  <c r="E114" i="8"/>
  <c r="F114" i="2" s="1"/>
  <c r="AW113" i="8"/>
  <c r="F9969" i="2" s="1"/>
  <c r="AU113" i="8"/>
  <c r="F9521" i="2" s="1"/>
  <c r="AS113" i="8"/>
  <c r="F9073" i="2" s="1"/>
  <c r="AQ113" i="8"/>
  <c r="F8625" i="2" s="1"/>
  <c r="AO113" i="8"/>
  <c r="F8177" i="2" s="1"/>
  <c r="AM113" i="8"/>
  <c r="F7729" i="2" s="1"/>
  <c r="AL113" i="8"/>
  <c r="F7505" i="2" s="1"/>
  <c r="AK113" i="8"/>
  <c r="F7281" i="2" s="1"/>
  <c r="AH113" i="8"/>
  <c r="F6609" i="2" s="1"/>
  <c r="AF113" i="8"/>
  <c r="F6161" i="2" s="1"/>
  <c r="AE113" i="8"/>
  <c r="F5937" i="2" s="1"/>
  <c r="AD113" i="8"/>
  <c r="F5713" i="2" s="1"/>
  <c r="Z113" i="8"/>
  <c r="F4817" i="2" s="1"/>
  <c r="X113" i="8"/>
  <c r="F4369" i="2" s="1"/>
  <c r="W113" i="8"/>
  <c r="F4145" i="2" s="1"/>
  <c r="U113" i="8"/>
  <c r="F3697" i="2" s="1"/>
  <c r="R113" i="8"/>
  <c r="F3025" i="2" s="1"/>
  <c r="Q113" i="8"/>
  <c r="F2801" i="2" s="1"/>
  <c r="N113" i="8"/>
  <c r="F2129" i="2" s="1"/>
  <c r="L113" i="8"/>
  <c r="F1681" i="2" s="1"/>
  <c r="K113" i="8"/>
  <c r="F1457" i="2" s="1"/>
  <c r="I113" i="8"/>
  <c r="F1009" i="2" s="1"/>
  <c r="G113" i="8"/>
  <c r="F561" i="2" s="1"/>
  <c r="E113" i="8"/>
  <c r="F113" i="2" s="1"/>
  <c r="AW112" i="8"/>
  <c r="F9968" i="2" s="1"/>
  <c r="AU112" i="8"/>
  <c r="F9520" i="2" s="1"/>
  <c r="AS112" i="8"/>
  <c r="F9072" i="2" s="1"/>
  <c r="AQ112" i="8"/>
  <c r="F8624" i="2" s="1"/>
  <c r="AO112" i="8"/>
  <c r="F8176" i="2" s="1"/>
  <c r="AM112" i="8"/>
  <c r="F7728" i="2" s="1"/>
  <c r="AL112" i="8"/>
  <c r="F7504" i="2" s="1"/>
  <c r="AK112" i="8"/>
  <c r="F7280" i="2" s="1"/>
  <c r="AH112" i="8"/>
  <c r="F6608" i="2" s="1"/>
  <c r="AF112" i="8"/>
  <c r="F6160" i="2" s="1"/>
  <c r="AE112" i="8"/>
  <c r="F5936" i="2" s="1"/>
  <c r="AD112" i="8"/>
  <c r="F5712" i="2" s="1"/>
  <c r="Z112" i="8"/>
  <c r="F4816" i="2" s="1"/>
  <c r="X112" i="8"/>
  <c r="F4368" i="2" s="1"/>
  <c r="W112" i="8"/>
  <c r="F4144" i="2" s="1"/>
  <c r="U112" i="8"/>
  <c r="F3696" i="2" s="1"/>
  <c r="R112" i="8"/>
  <c r="F3024" i="2" s="1"/>
  <c r="Q112" i="8"/>
  <c r="F2800" i="2" s="1"/>
  <c r="N112" i="8"/>
  <c r="F2128" i="2" s="1"/>
  <c r="L112" i="8"/>
  <c r="F1680" i="2" s="1"/>
  <c r="K112" i="8"/>
  <c r="F1456" i="2" s="1"/>
  <c r="I112" i="8"/>
  <c r="F1008" i="2" s="1"/>
  <c r="G112" i="8"/>
  <c r="F560" i="2" s="1"/>
  <c r="E112" i="8"/>
  <c r="F112" i="2" s="1"/>
  <c r="AW111" i="7"/>
  <c r="AU111" i="7"/>
  <c r="AS111" i="7"/>
  <c r="AQ111" i="7"/>
  <c r="AO111" i="7"/>
  <c r="AM111" i="7"/>
  <c r="AL111" i="7"/>
  <c r="AK111" i="7"/>
  <c r="AH111" i="7"/>
  <c r="AF111" i="7"/>
  <c r="AE111" i="7"/>
  <c r="AD111" i="7"/>
  <c r="Z111" i="7"/>
  <c r="X111" i="7"/>
  <c r="W111" i="7"/>
  <c r="U111" i="7"/>
  <c r="R111" i="7"/>
  <c r="Q111" i="7"/>
  <c r="N111" i="7"/>
  <c r="L111" i="7"/>
  <c r="K111" i="7"/>
  <c r="I111" i="7"/>
  <c r="G111" i="7"/>
  <c r="E111" i="7"/>
  <c r="AW110" i="8"/>
  <c r="F9966" i="2" s="1"/>
  <c r="AU110" i="8"/>
  <c r="F9518" i="2" s="1"/>
  <c r="AS110" i="8"/>
  <c r="F9070" i="2" s="1"/>
  <c r="AQ110" i="8"/>
  <c r="F8622" i="2" s="1"/>
  <c r="AO110" i="8"/>
  <c r="F8174" i="2" s="1"/>
  <c r="AM110" i="8"/>
  <c r="F7726" i="2" s="1"/>
  <c r="AL110" i="8"/>
  <c r="F7502" i="2" s="1"/>
  <c r="AK110" i="8"/>
  <c r="F7278" i="2" s="1"/>
  <c r="AH110" i="8"/>
  <c r="F6606" i="2" s="1"/>
  <c r="AF110" i="8"/>
  <c r="F6158" i="2" s="1"/>
  <c r="AE110" i="8"/>
  <c r="F5934" i="2" s="1"/>
  <c r="AD110" i="8"/>
  <c r="F5710" i="2" s="1"/>
  <c r="Z110" i="8"/>
  <c r="F4814" i="2" s="1"/>
  <c r="X110" i="8"/>
  <c r="F4366" i="2" s="1"/>
  <c r="W110" i="8"/>
  <c r="F4142" i="2" s="1"/>
  <c r="U110" i="8"/>
  <c r="F3694" i="2" s="1"/>
  <c r="R110" i="8"/>
  <c r="F3022" i="2" s="1"/>
  <c r="Q110" i="8"/>
  <c r="F2798" i="2" s="1"/>
  <c r="N110" i="8"/>
  <c r="F2126" i="2" s="1"/>
  <c r="L110" i="8"/>
  <c r="F1678" i="2" s="1"/>
  <c r="K110" i="8"/>
  <c r="F1454" i="2" s="1"/>
  <c r="I110" i="8"/>
  <c r="F1006" i="2" s="1"/>
  <c r="G110" i="8"/>
  <c r="F558" i="2" s="1"/>
  <c r="E110" i="8"/>
  <c r="F110" i="2" s="1"/>
  <c r="AW109" i="8"/>
  <c r="F9965" i="2" s="1"/>
  <c r="AU109" i="8"/>
  <c r="F9517" i="2" s="1"/>
  <c r="AS109" i="8"/>
  <c r="F9069" i="2" s="1"/>
  <c r="AQ109" i="8"/>
  <c r="F8621" i="2" s="1"/>
  <c r="AO109" i="8"/>
  <c r="F8173" i="2" s="1"/>
  <c r="AM109" i="8"/>
  <c r="F7725" i="2" s="1"/>
  <c r="AL109" i="8"/>
  <c r="F7501" i="2" s="1"/>
  <c r="AK109" i="8"/>
  <c r="F7277" i="2" s="1"/>
  <c r="AH109" i="8"/>
  <c r="F6605" i="2" s="1"/>
  <c r="AF109" i="8"/>
  <c r="F6157" i="2" s="1"/>
  <c r="AE109" i="8"/>
  <c r="F5933" i="2" s="1"/>
  <c r="AD109" i="8"/>
  <c r="F5709" i="2" s="1"/>
  <c r="Z109" i="8"/>
  <c r="F4813" i="2" s="1"/>
  <c r="X109" i="8"/>
  <c r="F4365" i="2" s="1"/>
  <c r="W109" i="8"/>
  <c r="F4141" i="2" s="1"/>
  <c r="U109" i="8"/>
  <c r="F3693" i="2" s="1"/>
  <c r="R109" i="8"/>
  <c r="F3021" i="2" s="1"/>
  <c r="Q109" i="8"/>
  <c r="F2797" i="2" s="1"/>
  <c r="N109" i="8"/>
  <c r="F2125" i="2" s="1"/>
  <c r="L109" i="8"/>
  <c r="F1677" i="2" s="1"/>
  <c r="K109" i="8"/>
  <c r="F1453" i="2" s="1"/>
  <c r="I109" i="8"/>
  <c r="F1005" i="2" s="1"/>
  <c r="G109" i="8"/>
  <c r="F557" i="2" s="1"/>
  <c r="E109" i="8"/>
  <c r="F109" i="2" s="1"/>
  <c r="AW108" i="8"/>
  <c r="F9964" i="2" s="1"/>
  <c r="AU108" i="8"/>
  <c r="F9516" i="2" s="1"/>
  <c r="AS108" i="8"/>
  <c r="F9068" i="2" s="1"/>
  <c r="AQ108" i="8"/>
  <c r="F8620" i="2" s="1"/>
  <c r="AO108" i="8"/>
  <c r="F8172" i="2" s="1"/>
  <c r="AM108" i="8"/>
  <c r="F7724" i="2" s="1"/>
  <c r="AL108" i="8"/>
  <c r="F7500" i="2" s="1"/>
  <c r="AK108" i="8"/>
  <c r="F7276" i="2" s="1"/>
  <c r="AH108" i="8"/>
  <c r="F6604" i="2" s="1"/>
  <c r="AF108" i="8"/>
  <c r="F6156" i="2" s="1"/>
  <c r="AE108" i="8"/>
  <c r="F5932" i="2" s="1"/>
  <c r="AD108" i="8"/>
  <c r="F5708" i="2" s="1"/>
  <c r="Z108" i="8"/>
  <c r="F4812" i="2" s="1"/>
  <c r="X108" i="8"/>
  <c r="F4364" i="2" s="1"/>
  <c r="W108" i="8"/>
  <c r="F4140" i="2" s="1"/>
  <c r="U108" i="8"/>
  <c r="F3692" i="2" s="1"/>
  <c r="R108" i="8"/>
  <c r="F3020" i="2" s="1"/>
  <c r="Q108" i="8"/>
  <c r="F2796" i="2" s="1"/>
  <c r="N108" i="8"/>
  <c r="F2124" i="2" s="1"/>
  <c r="L108" i="8"/>
  <c r="F1676" i="2" s="1"/>
  <c r="K108" i="8"/>
  <c r="F1452" i="2" s="1"/>
  <c r="I108" i="8"/>
  <c r="F1004" i="2" s="1"/>
  <c r="G108" i="8"/>
  <c r="F556" i="2" s="1"/>
  <c r="E108" i="8"/>
  <c r="F108" i="2" s="1"/>
  <c r="AW107" i="8"/>
  <c r="F9963" i="2" s="1"/>
  <c r="AU107" i="8"/>
  <c r="F9515" i="2" s="1"/>
  <c r="AS107" i="8"/>
  <c r="F9067" i="2" s="1"/>
  <c r="AQ107" i="8"/>
  <c r="F8619" i="2" s="1"/>
  <c r="AO107" i="8"/>
  <c r="F8171" i="2" s="1"/>
  <c r="AM107" i="8"/>
  <c r="F7723" i="2" s="1"/>
  <c r="AL107" i="8"/>
  <c r="F7499" i="2" s="1"/>
  <c r="AK107" i="8"/>
  <c r="F7275" i="2" s="1"/>
  <c r="AH107" i="8"/>
  <c r="F6603" i="2" s="1"/>
  <c r="AF107" i="8"/>
  <c r="F6155" i="2" s="1"/>
  <c r="AE107" i="8"/>
  <c r="F5931" i="2" s="1"/>
  <c r="AD107" i="8"/>
  <c r="F5707" i="2" s="1"/>
  <c r="Z107" i="8"/>
  <c r="F4811" i="2" s="1"/>
  <c r="X107" i="8"/>
  <c r="F4363" i="2" s="1"/>
  <c r="W107" i="8"/>
  <c r="F4139" i="2" s="1"/>
  <c r="U107" i="8"/>
  <c r="F3691" i="2" s="1"/>
  <c r="R107" i="8"/>
  <c r="F3019" i="2" s="1"/>
  <c r="Q107" i="8"/>
  <c r="F2795" i="2" s="1"/>
  <c r="N107" i="8"/>
  <c r="F2123" i="2" s="1"/>
  <c r="L107" i="8"/>
  <c r="F1675" i="2" s="1"/>
  <c r="K107" i="8"/>
  <c r="F1451" i="2" s="1"/>
  <c r="I107" i="8"/>
  <c r="F1003" i="2" s="1"/>
  <c r="G107" i="8"/>
  <c r="F555" i="2" s="1"/>
  <c r="E107" i="8"/>
  <c r="F107" i="2" s="1"/>
  <c r="AW106" i="8"/>
  <c r="F9962" i="2" s="1"/>
  <c r="AU106" i="8"/>
  <c r="F9514" i="2" s="1"/>
  <c r="AS106" i="8"/>
  <c r="F9066" i="2" s="1"/>
  <c r="AQ106" i="8"/>
  <c r="F8618" i="2" s="1"/>
  <c r="AO106" i="8"/>
  <c r="F8170" i="2" s="1"/>
  <c r="AM106" i="8"/>
  <c r="F7722" i="2" s="1"/>
  <c r="AL106" i="8"/>
  <c r="F7498" i="2" s="1"/>
  <c r="AK106" i="8"/>
  <c r="F7274" i="2" s="1"/>
  <c r="AH106" i="8"/>
  <c r="F6602" i="2" s="1"/>
  <c r="AF106" i="8"/>
  <c r="F6154" i="2" s="1"/>
  <c r="AE106" i="8"/>
  <c r="F5930" i="2" s="1"/>
  <c r="AD106" i="8"/>
  <c r="F5706" i="2" s="1"/>
  <c r="Z106" i="8"/>
  <c r="F4810" i="2" s="1"/>
  <c r="X106" i="8"/>
  <c r="F4362" i="2" s="1"/>
  <c r="W106" i="8"/>
  <c r="F4138" i="2" s="1"/>
  <c r="U106" i="8"/>
  <c r="F3690" i="2" s="1"/>
  <c r="R106" i="8"/>
  <c r="F3018" i="2" s="1"/>
  <c r="Q106" i="8"/>
  <c r="F2794" i="2" s="1"/>
  <c r="N106" i="8"/>
  <c r="F2122" i="2" s="1"/>
  <c r="L106" i="8"/>
  <c r="F1674" i="2" s="1"/>
  <c r="K106" i="8"/>
  <c r="F1450" i="2" s="1"/>
  <c r="I106" i="8"/>
  <c r="F1002" i="2" s="1"/>
  <c r="G106" i="8"/>
  <c r="F554" i="2" s="1"/>
  <c r="E106" i="8"/>
  <c r="F106" i="2" s="1"/>
  <c r="AW105" i="8"/>
  <c r="F9961" i="2" s="1"/>
  <c r="AU105" i="8"/>
  <c r="F9513" i="2" s="1"/>
  <c r="AS105" i="8"/>
  <c r="F9065" i="2" s="1"/>
  <c r="AQ105" i="8"/>
  <c r="F8617" i="2" s="1"/>
  <c r="AO105" i="8"/>
  <c r="F8169" i="2" s="1"/>
  <c r="AM105" i="8"/>
  <c r="F7721" i="2" s="1"/>
  <c r="AL105" i="8"/>
  <c r="F7497" i="2" s="1"/>
  <c r="AK105" i="8"/>
  <c r="F7273" i="2" s="1"/>
  <c r="AH105" i="8"/>
  <c r="F6601" i="2" s="1"/>
  <c r="AF105" i="8"/>
  <c r="F6153" i="2" s="1"/>
  <c r="AE105" i="8"/>
  <c r="F5929" i="2" s="1"/>
  <c r="AD105" i="8"/>
  <c r="F5705" i="2" s="1"/>
  <c r="Z105" i="8"/>
  <c r="F4809" i="2" s="1"/>
  <c r="X105" i="8"/>
  <c r="F4361" i="2" s="1"/>
  <c r="W105" i="8"/>
  <c r="F4137" i="2" s="1"/>
  <c r="U105" i="8"/>
  <c r="F3689" i="2" s="1"/>
  <c r="R105" i="8"/>
  <c r="F3017" i="2" s="1"/>
  <c r="Q105" i="8"/>
  <c r="F2793" i="2" s="1"/>
  <c r="N105" i="8"/>
  <c r="F2121" i="2" s="1"/>
  <c r="L105" i="8"/>
  <c r="F1673" i="2" s="1"/>
  <c r="K105" i="8"/>
  <c r="F1449" i="2" s="1"/>
  <c r="I105" i="8"/>
  <c r="F1001" i="2" s="1"/>
  <c r="G105" i="8"/>
  <c r="F553" i="2" s="1"/>
  <c r="E105" i="8"/>
  <c r="F105" i="2" s="1"/>
  <c r="AW104" i="8"/>
  <c r="F9960" i="2" s="1"/>
  <c r="AU104" i="8"/>
  <c r="F9512" i="2" s="1"/>
  <c r="AS104" i="8"/>
  <c r="F9064" i="2" s="1"/>
  <c r="AQ104" i="8"/>
  <c r="F8616" i="2" s="1"/>
  <c r="AO104" i="8"/>
  <c r="F8168" i="2" s="1"/>
  <c r="AM104" i="8"/>
  <c r="F7720" i="2" s="1"/>
  <c r="AL104" i="8"/>
  <c r="F7496" i="2" s="1"/>
  <c r="AK104" i="8"/>
  <c r="F7272" i="2" s="1"/>
  <c r="AH104" i="8"/>
  <c r="F6600" i="2" s="1"/>
  <c r="AF104" i="8"/>
  <c r="F6152" i="2" s="1"/>
  <c r="AE104" i="8"/>
  <c r="F5928" i="2" s="1"/>
  <c r="AD104" i="8"/>
  <c r="F5704" i="2" s="1"/>
  <c r="Z104" i="8"/>
  <c r="F4808" i="2" s="1"/>
  <c r="X104" i="8"/>
  <c r="F4360" i="2" s="1"/>
  <c r="W104" i="8"/>
  <c r="F4136" i="2" s="1"/>
  <c r="U104" i="8"/>
  <c r="F3688" i="2" s="1"/>
  <c r="R104" i="8"/>
  <c r="F3016" i="2" s="1"/>
  <c r="Q104" i="8"/>
  <c r="F2792" i="2" s="1"/>
  <c r="N104" i="8"/>
  <c r="F2120" i="2" s="1"/>
  <c r="L104" i="8"/>
  <c r="F1672" i="2" s="1"/>
  <c r="K104" i="8"/>
  <c r="F1448" i="2" s="1"/>
  <c r="I104" i="8"/>
  <c r="F1000" i="2" s="1"/>
  <c r="G104" i="8"/>
  <c r="F552" i="2" s="1"/>
  <c r="E104" i="8"/>
  <c r="F104" i="2" s="1"/>
  <c r="AW103" i="8"/>
  <c r="F9959" i="2" s="1"/>
  <c r="AU103" i="8"/>
  <c r="F9511" i="2" s="1"/>
  <c r="AS103" i="8"/>
  <c r="F9063" i="2" s="1"/>
  <c r="AQ103" i="8"/>
  <c r="F8615" i="2" s="1"/>
  <c r="AO103" i="8"/>
  <c r="F8167" i="2" s="1"/>
  <c r="AM103" i="8"/>
  <c r="F7719" i="2" s="1"/>
  <c r="AL103" i="8"/>
  <c r="F7495" i="2" s="1"/>
  <c r="AK103" i="8"/>
  <c r="F7271" i="2" s="1"/>
  <c r="AH103" i="8"/>
  <c r="F6599" i="2" s="1"/>
  <c r="AF103" i="8"/>
  <c r="F6151" i="2" s="1"/>
  <c r="AE103" i="8"/>
  <c r="F5927" i="2" s="1"/>
  <c r="AD103" i="8"/>
  <c r="F5703" i="2" s="1"/>
  <c r="Z103" i="8"/>
  <c r="F4807" i="2" s="1"/>
  <c r="X103" i="8"/>
  <c r="F4359" i="2" s="1"/>
  <c r="W103" i="8"/>
  <c r="F4135" i="2" s="1"/>
  <c r="U103" i="8"/>
  <c r="F3687" i="2" s="1"/>
  <c r="R103" i="8"/>
  <c r="F3015" i="2" s="1"/>
  <c r="Q103" i="8"/>
  <c r="F2791" i="2" s="1"/>
  <c r="N103" i="8"/>
  <c r="F2119" i="2" s="1"/>
  <c r="L103" i="8"/>
  <c r="F1671" i="2" s="1"/>
  <c r="K103" i="8"/>
  <c r="F1447" i="2" s="1"/>
  <c r="I103" i="8"/>
  <c r="F999" i="2" s="1"/>
  <c r="G103" i="8"/>
  <c r="F551" i="2" s="1"/>
  <c r="E103" i="8"/>
  <c r="F103" i="2" s="1"/>
  <c r="AW102" i="8"/>
  <c r="F9958" i="2" s="1"/>
  <c r="AU102" i="8"/>
  <c r="F9510" i="2" s="1"/>
  <c r="AS102" i="8"/>
  <c r="F9062" i="2" s="1"/>
  <c r="AQ102" i="8"/>
  <c r="F8614" i="2" s="1"/>
  <c r="AO102" i="8"/>
  <c r="F8166" i="2" s="1"/>
  <c r="AM102" i="8"/>
  <c r="F7718" i="2" s="1"/>
  <c r="AL102" i="8"/>
  <c r="F7494" i="2" s="1"/>
  <c r="AK102" i="8"/>
  <c r="F7270" i="2" s="1"/>
  <c r="AH102" i="8"/>
  <c r="F6598" i="2" s="1"/>
  <c r="AF102" i="8"/>
  <c r="F6150" i="2" s="1"/>
  <c r="AE102" i="8"/>
  <c r="F5926" i="2" s="1"/>
  <c r="AD102" i="8"/>
  <c r="F5702" i="2" s="1"/>
  <c r="Z102" i="8"/>
  <c r="F4806" i="2" s="1"/>
  <c r="X102" i="8"/>
  <c r="F4358" i="2" s="1"/>
  <c r="W102" i="8"/>
  <c r="F4134" i="2" s="1"/>
  <c r="U102" i="8"/>
  <c r="F3686" i="2" s="1"/>
  <c r="R102" i="8"/>
  <c r="F3014" i="2" s="1"/>
  <c r="Q102" i="8"/>
  <c r="F2790" i="2" s="1"/>
  <c r="N102" i="8"/>
  <c r="F2118" i="2" s="1"/>
  <c r="L102" i="8"/>
  <c r="F1670" i="2" s="1"/>
  <c r="K102" i="8"/>
  <c r="F1446" i="2" s="1"/>
  <c r="I102" i="8"/>
  <c r="F998" i="2" s="1"/>
  <c r="G102" i="8"/>
  <c r="F550" i="2" s="1"/>
  <c r="E102" i="8"/>
  <c r="F102" i="2" s="1"/>
  <c r="AW101" i="8"/>
  <c r="F9957" i="2" s="1"/>
  <c r="AU101" i="8"/>
  <c r="F9509" i="2" s="1"/>
  <c r="AS101" i="8"/>
  <c r="F9061" i="2" s="1"/>
  <c r="AQ101" i="8"/>
  <c r="F8613" i="2" s="1"/>
  <c r="AO101" i="8"/>
  <c r="F8165" i="2" s="1"/>
  <c r="AM101" i="8"/>
  <c r="F7717" i="2" s="1"/>
  <c r="AL101" i="8"/>
  <c r="F7493" i="2" s="1"/>
  <c r="AK101" i="8"/>
  <c r="F7269" i="2" s="1"/>
  <c r="AH101" i="8"/>
  <c r="F6597" i="2" s="1"/>
  <c r="AF101" i="8"/>
  <c r="F6149" i="2" s="1"/>
  <c r="AE101" i="8"/>
  <c r="F5925" i="2" s="1"/>
  <c r="AD101" i="8"/>
  <c r="F5701" i="2" s="1"/>
  <c r="Z101" i="8"/>
  <c r="F4805" i="2" s="1"/>
  <c r="X101" i="8"/>
  <c r="F4357" i="2" s="1"/>
  <c r="W101" i="8"/>
  <c r="F4133" i="2" s="1"/>
  <c r="U101" i="8"/>
  <c r="F3685" i="2" s="1"/>
  <c r="R101" i="8"/>
  <c r="F3013" i="2" s="1"/>
  <c r="Q101" i="8"/>
  <c r="F2789" i="2" s="1"/>
  <c r="N101" i="8"/>
  <c r="F2117" i="2" s="1"/>
  <c r="L101" i="8"/>
  <c r="F1669" i="2" s="1"/>
  <c r="K101" i="8"/>
  <c r="F1445" i="2" s="1"/>
  <c r="I101" i="8"/>
  <c r="F997" i="2" s="1"/>
  <c r="G101" i="8"/>
  <c r="F549" i="2" s="1"/>
  <c r="E101" i="8"/>
  <c r="F101" i="2" s="1"/>
  <c r="AW100" i="8"/>
  <c r="F9956" i="2" s="1"/>
  <c r="AU100" i="8"/>
  <c r="F9508" i="2" s="1"/>
  <c r="AS100" i="8"/>
  <c r="F9060" i="2" s="1"/>
  <c r="AQ100" i="8"/>
  <c r="F8612" i="2" s="1"/>
  <c r="AO100" i="8"/>
  <c r="F8164" i="2" s="1"/>
  <c r="AM100" i="8"/>
  <c r="F7716" i="2" s="1"/>
  <c r="AL100" i="8"/>
  <c r="F7492" i="2" s="1"/>
  <c r="AK100" i="8"/>
  <c r="F7268" i="2" s="1"/>
  <c r="AH100" i="8"/>
  <c r="F6596" i="2" s="1"/>
  <c r="AF100" i="8"/>
  <c r="F6148" i="2" s="1"/>
  <c r="AE100" i="8"/>
  <c r="F5924" i="2" s="1"/>
  <c r="AD100" i="8"/>
  <c r="F5700" i="2" s="1"/>
  <c r="Z100" i="8"/>
  <c r="F4804" i="2" s="1"/>
  <c r="X100" i="8"/>
  <c r="F4356" i="2" s="1"/>
  <c r="W100" i="8"/>
  <c r="F4132" i="2" s="1"/>
  <c r="U100" i="8"/>
  <c r="F3684" i="2" s="1"/>
  <c r="R100" i="8"/>
  <c r="F3012" i="2" s="1"/>
  <c r="Q100" i="8"/>
  <c r="F2788" i="2" s="1"/>
  <c r="N100" i="8"/>
  <c r="F2116" i="2" s="1"/>
  <c r="L100" i="8"/>
  <c r="F1668" i="2" s="1"/>
  <c r="K100" i="8"/>
  <c r="F1444" i="2" s="1"/>
  <c r="I100" i="8"/>
  <c r="F996" i="2" s="1"/>
  <c r="G100" i="8"/>
  <c r="F548" i="2" s="1"/>
  <c r="E100" i="8"/>
  <c r="F100" i="2" s="1"/>
  <c r="AW99" i="8"/>
  <c r="F9955" i="2" s="1"/>
  <c r="AU99" i="8"/>
  <c r="F9507" i="2" s="1"/>
  <c r="AS99" i="8"/>
  <c r="F9059" i="2" s="1"/>
  <c r="AQ99" i="8"/>
  <c r="F8611" i="2" s="1"/>
  <c r="AO99" i="8"/>
  <c r="F8163" i="2" s="1"/>
  <c r="AM99" i="8"/>
  <c r="F7715" i="2" s="1"/>
  <c r="AL99" i="8"/>
  <c r="F7491" i="2" s="1"/>
  <c r="AK99" i="8"/>
  <c r="F7267" i="2" s="1"/>
  <c r="AH99" i="8"/>
  <c r="F6595" i="2" s="1"/>
  <c r="AF99" i="8"/>
  <c r="F6147" i="2" s="1"/>
  <c r="AE99" i="8"/>
  <c r="F5923" i="2" s="1"/>
  <c r="AD99" i="8"/>
  <c r="F5699" i="2" s="1"/>
  <c r="Z99" i="8"/>
  <c r="F4803" i="2" s="1"/>
  <c r="X99" i="8"/>
  <c r="F4355" i="2" s="1"/>
  <c r="W99" i="8"/>
  <c r="F4131" i="2" s="1"/>
  <c r="U99" i="8"/>
  <c r="F3683" i="2" s="1"/>
  <c r="R99" i="8"/>
  <c r="F3011" i="2" s="1"/>
  <c r="Q99" i="8"/>
  <c r="F2787" i="2" s="1"/>
  <c r="N99" i="8"/>
  <c r="F2115" i="2" s="1"/>
  <c r="L99" i="8"/>
  <c r="F1667" i="2" s="1"/>
  <c r="K99" i="8"/>
  <c r="F1443" i="2" s="1"/>
  <c r="I99" i="8"/>
  <c r="F995" i="2" s="1"/>
  <c r="G99" i="8"/>
  <c r="F547" i="2" s="1"/>
  <c r="E99" i="8"/>
  <c r="F99" i="2" s="1"/>
  <c r="AW98" i="8"/>
  <c r="F9954" i="2" s="1"/>
  <c r="AU98" i="8"/>
  <c r="F9506" i="2" s="1"/>
  <c r="AS98" i="8"/>
  <c r="F9058" i="2" s="1"/>
  <c r="AQ98" i="8"/>
  <c r="F8610" i="2" s="1"/>
  <c r="AO98" i="8"/>
  <c r="F8162" i="2" s="1"/>
  <c r="AM98" i="8"/>
  <c r="F7714" i="2" s="1"/>
  <c r="AL98" i="8"/>
  <c r="F7490" i="2" s="1"/>
  <c r="AK98" i="8"/>
  <c r="F7266" i="2" s="1"/>
  <c r="AH98" i="8"/>
  <c r="F6594" i="2" s="1"/>
  <c r="AF98" i="8"/>
  <c r="F6146" i="2" s="1"/>
  <c r="AE98" i="8"/>
  <c r="F5922" i="2" s="1"/>
  <c r="AD98" i="8"/>
  <c r="F5698" i="2" s="1"/>
  <c r="Z98" i="8"/>
  <c r="F4802" i="2" s="1"/>
  <c r="X98" i="8"/>
  <c r="F4354" i="2" s="1"/>
  <c r="W98" i="8"/>
  <c r="F4130" i="2" s="1"/>
  <c r="U98" i="8"/>
  <c r="F3682" i="2" s="1"/>
  <c r="R98" i="8"/>
  <c r="F3010" i="2" s="1"/>
  <c r="Q98" i="8"/>
  <c r="F2786" i="2" s="1"/>
  <c r="N98" i="8"/>
  <c r="F2114" i="2" s="1"/>
  <c r="L98" i="8"/>
  <c r="F1666" i="2" s="1"/>
  <c r="K98" i="8"/>
  <c r="F1442" i="2" s="1"/>
  <c r="I98" i="8"/>
  <c r="F994" i="2" s="1"/>
  <c r="G98" i="8"/>
  <c r="F546" i="2" s="1"/>
  <c r="E98" i="8"/>
  <c r="F98" i="2" s="1"/>
  <c r="AW97" i="8"/>
  <c r="F9953" i="2" s="1"/>
  <c r="AU97" i="8"/>
  <c r="F9505" i="2" s="1"/>
  <c r="AS97" i="8"/>
  <c r="F9057" i="2" s="1"/>
  <c r="AQ97" i="8"/>
  <c r="F8609" i="2" s="1"/>
  <c r="AO97" i="8"/>
  <c r="F8161" i="2" s="1"/>
  <c r="AM97" i="8"/>
  <c r="F7713" i="2" s="1"/>
  <c r="AL97" i="8"/>
  <c r="F7489" i="2" s="1"/>
  <c r="AK97" i="8"/>
  <c r="F7265" i="2" s="1"/>
  <c r="AH97" i="8"/>
  <c r="F6593" i="2" s="1"/>
  <c r="AF97" i="8"/>
  <c r="F6145" i="2" s="1"/>
  <c r="AE97" i="8"/>
  <c r="F5921" i="2" s="1"/>
  <c r="AD97" i="8"/>
  <c r="F5697" i="2" s="1"/>
  <c r="Z97" i="8"/>
  <c r="F4801" i="2" s="1"/>
  <c r="X97" i="8"/>
  <c r="F4353" i="2" s="1"/>
  <c r="W97" i="8"/>
  <c r="F4129" i="2" s="1"/>
  <c r="U97" i="8"/>
  <c r="F3681" i="2" s="1"/>
  <c r="R97" i="8"/>
  <c r="F3009" i="2" s="1"/>
  <c r="Q97" i="8"/>
  <c r="F2785" i="2" s="1"/>
  <c r="N97" i="8"/>
  <c r="F2113" i="2" s="1"/>
  <c r="L97" i="8"/>
  <c r="F1665" i="2" s="1"/>
  <c r="K97" i="8"/>
  <c r="F1441" i="2" s="1"/>
  <c r="I97" i="8"/>
  <c r="F993" i="2" s="1"/>
  <c r="G97" i="8"/>
  <c r="F545" i="2" s="1"/>
  <c r="E97" i="8"/>
  <c r="F97" i="2" s="1"/>
  <c r="AW96" i="8"/>
  <c r="F9952" i="2" s="1"/>
  <c r="AU96" i="8"/>
  <c r="F9504" i="2" s="1"/>
  <c r="AS96" i="8"/>
  <c r="F9056" i="2" s="1"/>
  <c r="AQ96" i="8"/>
  <c r="F8608" i="2" s="1"/>
  <c r="AO96" i="8"/>
  <c r="F8160" i="2" s="1"/>
  <c r="AM96" i="8"/>
  <c r="F7712" i="2" s="1"/>
  <c r="AL96" i="8"/>
  <c r="F7488" i="2" s="1"/>
  <c r="AK96" i="8"/>
  <c r="F7264" i="2" s="1"/>
  <c r="AH96" i="8"/>
  <c r="F6592" i="2" s="1"/>
  <c r="AF96" i="8"/>
  <c r="F6144" i="2" s="1"/>
  <c r="AE96" i="8"/>
  <c r="F5920" i="2" s="1"/>
  <c r="AD96" i="8"/>
  <c r="F5696" i="2" s="1"/>
  <c r="Z96" i="8"/>
  <c r="F4800" i="2" s="1"/>
  <c r="X96" i="8"/>
  <c r="F4352" i="2" s="1"/>
  <c r="W96" i="8"/>
  <c r="F4128" i="2" s="1"/>
  <c r="U96" i="8"/>
  <c r="F3680" i="2" s="1"/>
  <c r="R96" i="8"/>
  <c r="F3008" i="2" s="1"/>
  <c r="Q96" i="8"/>
  <c r="F2784" i="2" s="1"/>
  <c r="N96" i="8"/>
  <c r="F2112" i="2" s="1"/>
  <c r="L96" i="8"/>
  <c r="F1664" i="2" s="1"/>
  <c r="K96" i="8"/>
  <c r="F1440" i="2" s="1"/>
  <c r="I96" i="8"/>
  <c r="F992" i="2" s="1"/>
  <c r="G96" i="8"/>
  <c r="F544" i="2" s="1"/>
  <c r="E96" i="8"/>
  <c r="F96" i="2" s="1"/>
  <c r="AW95" i="8"/>
  <c r="F9951" i="2" s="1"/>
  <c r="AU95" i="8"/>
  <c r="F9503" i="2" s="1"/>
  <c r="AS95" i="8"/>
  <c r="F9055" i="2" s="1"/>
  <c r="AQ95" i="8"/>
  <c r="F8607" i="2" s="1"/>
  <c r="AO95" i="8"/>
  <c r="F8159" i="2" s="1"/>
  <c r="AM95" i="8"/>
  <c r="F7711" i="2" s="1"/>
  <c r="AL95" i="8"/>
  <c r="F7487" i="2" s="1"/>
  <c r="AK95" i="8"/>
  <c r="F7263" i="2" s="1"/>
  <c r="AH95" i="8"/>
  <c r="F6591" i="2" s="1"/>
  <c r="AF95" i="8"/>
  <c r="F6143" i="2" s="1"/>
  <c r="AE95" i="8"/>
  <c r="F5919" i="2" s="1"/>
  <c r="AD95" i="8"/>
  <c r="F5695" i="2" s="1"/>
  <c r="Z95" i="8"/>
  <c r="F4799" i="2" s="1"/>
  <c r="X95" i="8"/>
  <c r="F4351" i="2" s="1"/>
  <c r="W95" i="8"/>
  <c r="F4127" i="2" s="1"/>
  <c r="U95" i="8"/>
  <c r="F3679" i="2" s="1"/>
  <c r="R95" i="8"/>
  <c r="F3007" i="2" s="1"/>
  <c r="Q95" i="8"/>
  <c r="F2783" i="2" s="1"/>
  <c r="N95" i="8"/>
  <c r="F2111" i="2" s="1"/>
  <c r="L95" i="8"/>
  <c r="F1663" i="2" s="1"/>
  <c r="K95" i="8"/>
  <c r="F1439" i="2" s="1"/>
  <c r="I95" i="8"/>
  <c r="F991" i="2" s="1"/>
  <c r="G95" i="8"/>
  <c r="F543" i="2" s="1"/>
  <c r="E95" i="8"/>
  <c r="F95" i="2" s="1"/>
  <c r="AW94" i="8"/>
  <c r="F9950" i="2" s="1"/>
  <c r="AU94" i="8"/>
  <c r="F9502" i="2" s="1"/>
  <c r="AS94" i="8"/>
  <c r="F9054" i="2" s="1"/>
  <c r="AQ94" i="8"/>
  <c r="F8606" i="2" s="1"/>
  <c r="AO94" i="8"/>
  <c r="F8158" i="2" s="1"/>
  <c r="AM94" i="8"/>
  <c r="F7710" i="2" s="1"/>
  <c r="AL94" i="8"/>
  <c r="F7486" i="2" s="1"/>
  <c r="AK94" i="8"/>
  <c r="F7262" i="2" s="1"/>
  <c r="AH94" i="8"/>
  <c r="F6590" i="2" s="1"/>
  <c r="AF94" i="8"/>
  <c r="F6142" i="2" s="1"/>
  <c r="AE94" i="8"/>
  <c r="F5918" i="2" s="1"/>
  <c r="AD94" i="8"/>
  <c r="F5694" i="2" s="1"/>
  <c r="Z94" i="8"/>
  <c r="F4798" i="2" s="1"/>
  <c r="X94" i="8"/>
  <c r="F4350" i="2" s="1"/>
  <c r="W94" i="8"/>
  <c r="F4126" i="2" s="1"/>
  <c r="U94" i="8"/>
  <c r="F3678" i="2" s="1"/>
  <c r="R94" i="8"/>
  <c r="F3006" i="2" s="1"/>
  <c r="Q94" i="8"/>
  <c r="F2782" i="2" s="1"/>
  <c r="N94" i="8"/>
  <c r="F2110" i="2" s="1"/>
  <c r="L94" i="8"/>
  <c r="F1662" i="2" s="1"/>
  <c r="K94" i="8"/>
  <c r="F1438" i="2" s="1"/>
  <c r="I94" i="8"/>
  <c r="F990" i="2" s="1"/>
  <c r="G94" i="8"/>
  <c r="F542" i="2" s="1"/>
  <c r="E94" i="8"/>
  <c r="F94" i="2" s="1"/>
  <c r="AW93" i="8"/>
  <c r="F9949" i="2" s="1"/>
  <c r="AU93" i="8"/>
  <c r="F9501" i="2" s="1"/>
  <c r="AS93" i="8"/>
  <c r="F9053" i="2" s="1"/>
  <c r="AQ93" i="8"/>
  <c r="F8605" i="2" s="1"/>
  <c r="AO93" i="8"/>
  <c r="F8157" i="2" s="1"/>
  <c r="AM93" i="8"/>
  <c r="F7709" i="2" s="1"/>
  <c r="AL93" i="8"/>
  <c r="F7485" i="2" s="1"/>
  <c r="AK93" i="8"/>
  <c r="F7261" i="2" s="1"/>
  <c r="AH93" i="8"/>
  <c r="F6589" i="2" s="1"/>
  <c r="AF93" i="8"/>
  <c r="F6141" i="2" s="1"/>
  <c r="AE93" i="8"/>
  <c r="F5917" i="2" s="1"/>
  <c r="AD93" i="8"/>
  <c r="F5693" i="2" s="1"/>
  <c r="Z93" i="8"/>
  <c r="F4797" i="2" s="1"/>
  <c r="X93" i="8"/>
  <c r="F4349" i="2" s="1"/>
  <c r="W93" i="8"/>
  <c r="F4125" i="2" s="1"/>
  <c r="U93" i="8"/>
  <c r="F3677" i="2" s="1"/>
  <c r="R93" i="8"/>
  <c r="F3005" i="2" s="1"/>
  <c r="Q93" i="8"/>
  <c r="F2781" i="2" s="1"/>
  <c r="N93" i="8"/>
  <c r="F2109" i="2" s="1"/>
  <c r="L93" i="8"/>
  <c r="F1661" i="2" s="1"/>
  <c r="K93" i="8"/>
  <c r="F1437" i="2" s="1"/>
  <c r="I93" i="8"/>
  <c r="F989" i="2" s="1"/>
  <c r="G93" i="8"/>
  <c r="F541" i="2" s="1"/>
  <c r="E93" i="8"/>
  <c r="F93" i="2" s="1"/>
  <c r="AW92" i="8"/>
  <c r="F9948" i="2" s="1"/>
  <c r="AU92" i="8"/>
  <c r="F9500" i="2" s="1"/>
  <c r="AS92" i="8"/>
  <c r="F9052" i="2" s="1"/>
  <c r="AQ92" i="8"/>
  <c r="F8604" i="2" s="1"/>
  <c r="AO92" i="8"/>
  <c r="F8156" i="2" s="1"/>
  <c r="AM92" i="8"/>
  <c r="F7708" i="2" s="1"/>
  <c r="AL92" i="8"/>
  <c r="F7484" i="2" s="1"/>
  <c r="AK92" i="8"/>
  <c r="F7260" i="2" s="1"/>
  <c r="AH92" i="8"/>
  <c r="F6588" i="2" s="1"/>
  <c r="AF92" i="8"/>
  <c r="F6140" i="2" s="1"/>
  <c r="AE92" i="8"/>
  <c r="F5916" i="2" s="1"/>
  <c r="AD92" i="8"/>
  <c r="F5692" i="2" s="1"/>
  <c r="Z92" i="8"/>
  <c r="F4796" i="2" s="1"/>
  <c r="X92" i="8"/>
  <c r="F4348" i="2" s="1"/>
  <c r="W92" i="8"/>
  <c r="F4124" i="2" s="1"/>
  <c r="U92" i="8"/>
  <c r="F3676" i="2" s="1"/>
  <c r="R92" i="8"/>
  <c r="F3004" i="2" s="1"/>
  <c r="Q92" i="8"/>
  <c r="F2780" i="2" s="1"/>
  <c r="N92" i="8"/>
  <c r="F2108" i="2" s="1"/>
  <c r="L92" i="8"/>
  <c r="F1660" i="2" s="1"/>
  <c r="K92" i="8"/>
  <c r="F1436" i="2" s="1"/>
  <c r="I92" i="8"/>
  <c r="F988" i="2" s="1"/>
  <c r="G92" i="8"/>
  <c r="F540" i="2" s="1"/>
  <c r="E92" i="8"/>
  <c r="F92" i="2" s="1"/>
  <c r="AW91" i="8"/>
  <c r="F9947" i="2" s="1"/>
  <c r="AU91" i="8"/>
  <c r="F9499" i="2" s="1"/>
  <c r="AS91" i="8"/>
  <c r="F9051" i="2" s="1"/>
  <c r="AQ91" i="8"/>
  <c r="F8603" i="2" s="1"/>
  <c r="AO91" i="8"/>
  <c r="F8155" i="2" s="1"/>
  <c r="AM91" i="8"/>
  <c r="F7707" i="2" s="1"/>
  <c r="AL91" i="8"/>
  <c r="F7483" i="2" s="1"/>
  <c r="AK91" i="8"/>
  <c r="F7259" i="2" s="1"/>
  <c r="AH91" i="8"/>
  <c r="F6587" i="2" s="1"/>
  <c r="AF91" i="8"/>
  <c r="F6139" i="2" s="1"/>
  <c r="AE91" i="8"/>
  <c r="F5915" i="2" s="1"/>
  <c r="AD91" i="8"/>
  <c r="F5691" i="2" s="1"/>
  <c r="Z91" i="8"/>
  <c r="F4795" i="2" s="1"/>
  <c r="X91" i="8"/>
  <c r="F4347" i="2" s="1"/>
  <c r="W91" i="8"/>
  <c r="F4123" i="2" s="1"/>
  <c r="U91" i="8"/>
  <c r="F3675" i="2" s="1"/>
  <c r="R91" i="8"/>
  <c r="F3003" i="2" s="1"/>
  <c r="Q91" i="8"/>
  <c r="F2779" i="2" s="1"/>
  <c r="N91" i="8"/>
  <c r="F2107" i="2" s="1"/>
  <c r="L91" i="8"/>
  <c r="F1659" i="2" s="1"/>
  <c r="K91" i="8"/>
  <c r="F1435" i="2" s="1"/>
  <c r="I91" i="8"/>
  <c r="F987" i="2" s="1"/>
  <c r="G91" i="8"/>
  <c r="F539" i="2" s="1"/>
  <c r="E91" i="8"/>
  <c r="F91" i="2" s="1"/>
  <c r="AW90" i="8"/>
  <c r="F9946" i="2" s="1"/>
  <c r="AU90" i="8"/>
  <c r="F9498" i="2" s="1"/>
  <c r="AS90" i="8"/>
  <c r="F9050" i="2" s="1"/>
  <c r="AQ90" i="8"/>
  <c r="F8602" i="2" s="1"/>
  <c r="AO90" i="8"/>
  <c r="F8154" i="2" s="1"/>
  <c r="AM90" i="8"/>
  <c r="F7706" i="2" s="1"/>
  <c r="AL90" i="8"/>
  <c r="F7482" i="2" s="1"/>
  <c r="AK90" i="8"/>
  <c r="F7258" i="2" s="1"/>
  <c r="AH90" i="8"/>
  <c r="F6586" i="2" s="1"/>
  <c r="AF90" i="8"/>
  <c r="F6138" i="2" s="1"/>
  <c r="AE90" i="8"/>
  <c r="F5914" i="2" s="1"/>
  <c r="AD90" i="8"/>
  <c r="F5690" i="2" s="1"/>
  <c r="Z90" i="8"/>
  <c r="F4794" i="2" s="1"/>
  <c r="X90" i="8"/>
  <c r="F4346" i="2" s="1"/>
  <c r="W90" i="8"/>
  <c r="F4122" i="2" s="1"/>
  <c r="U90" i="8"/>
  <c r="F3674" i="2" s="1"/>
  <c r="R90" i="8"/>
  <c r="F3002" i="2" s="1"/>
  <c r="Q90" i="8"/>
  <c r="F2778" i="2" s="1"/>
  <c r="N90" i="8"/>
  <c r="F2106" i="2" s="1"/>
  <c r="L90" i="8"/>
  <c r="F1658" i="2" s="1"/>
  <c r="K90" i="8"/>
  <c r="F1434" i="2" s="1"/>
  <c r="I90" i="8"/>
  <c r="F986" i="2" s="1"/>
  <c r="G90" i="8"/>
  <c r="F538" i="2" s="1"/>
  <c r="E90" i="8"/>
  <c r="F90" i="2" s="1"/>
  <c r="AW89" i="8"/>
  <c r="F9945" i="2" s="1"/>
  <c r="AU89" i="8"/>
  <c r="F9497" i="2" s="1"/>
  <c r="AS89" i="8"/>
  <c r="F9049" i="2" s="1"/>
  <c r="AQ89" i="8"/>
  <c r="F8601" i="2" s="1"/>
  <c r="AO89" i="8"/>
  <c r="F8153" i="2" s="1"/>
  <c r="AM89" i="8"/>
  <c r="F7705" i="2" s="1"/>
  <c r="AL89" i="8"/>
  <c r="F7481" i="2" s="1"/>
  <c r="AK89" i="8"/>
  <c r="F7257" i="2" s="1"/>
  <c r="AH89" i="8"/>
  <c r="F6585" i="2" s="1"/>
  <c r="AF89" i="8"/>
  <c r="F6137" i="2" s="1"/>
  <c r="AE89" i="8"/>
  <c r="F5913" i="2" s="1"/>
  <c r="AD89" i="8"/>
  <c r="F5689" i="2" s="1"/>
  <c r="Z89" i="8"/>
  <c r="F4793" i="2" s="1"/>
  <c r="X89" i="8"/>
  <c r="F4345" i="2" s="1"/>
  <c r="W89" i="8"/>
  <c r="F4121" i="2" s="1"/>
  <c r="U89" i="8"/>
  <c r="F3673" i="2" s="1"/>
  <c r="R89" i="8"/>
  <c r="F3001" i="2" s="1"/>
  <c r="Q89" i="8"/>
  <c r="F2777" i="2" s="1"/>
  <c r="N89" i="8"/>
  <c r="F2105" i="2" s="1"/>
  <c r="L89" i="8"/>
  <c r="F1657" i="2" s="1"/>
  <c r="K89" i="8"/>
  <c r="F1433" i="2" s="1"/>
  <c r="I89" i="8"/>
  <c r="F985" i="2" s="1"/>
  <c r="G89" i="8"/>
  <c r="F537" i="2" s="1"/>
  <c r="E89" i="8"/>
  <c r="F89" i="2" s="1"/>
  <c r="AW88" i="8"/>
  <c r="F9944" i="2" s="1"/>
  <c r="AU88" i="8"/>
  <c r="F9496" i="2" s="1"/>
  <c r="AS88" i="8"/>
  <c r="F9048" i="2" s="1"/>
  <c r="AQ88" i="8"/>
  <c r="F8600" i="2" s="1"/>
  <c r="AO88" i="8"/>
  <c r="F8152" i="2" s="1"/>
  <c r="AM88" i="8"/>
  <c r="F7704" i="2" s="1"/>
  <c r="AL88" i="8"/>
  <c r="F7480" i="2" s="1"/>
  <c r="AK88" i="8"/>
  <c r="F7256" i="2" s="1"/>
  <c r="AH88" i="8"/>
  <c r="F6584" i="2" s="1"/>
  <c r="AF88" i="8"/>
  <c r="F6136" i="2" s="1"/>
  <c r="AE88" i="8"/>
  <c r="F5912" i="2" s="1"/>
  <c r="AD88" i="8"/>
  <c r="F5688" i="2" s="1"/>
  <c r="Z88" i="8"/>
  <c r="F4792" i="2" s="1"/>
  <c r="X88" i="8"/>
  <c r="F4344" i="2" s="1"/>
  <c r="W88" i="8"/>
  <c r="F4120" i="2" s="1"/>
  <c r="U88" i="8"/>
  <c r="F3672" i="2" s="1"/>
  <c r="R88" i="8"/>
  <c r="F3000" i="2" s="1"/>
  <c r="Q88" i="8"/>
  <c r="F2776" i="2" s="1"/>
  <c r="N88" i="8"/>
  <c r="F2104" i="2" s="1"/>
  <c r="L88" i="8"/>
  <c r="F1656" i="2" s="1"/>
  <c r="K88" i="8"/>
  <c r="F1432" i="2" s="1"/>
  <c r="I88" i="8"/>
  <c r="F984" i="2" s="1"/>
  <c r="G88" i="8"/>
  <c r="F536" i="2" s="1"/>
  <c r="E88" i="8"/>
  <c r="F88" i="2" s="1"/>
  <c r="AW87" i="8"/>
  <c r="F9943" i="2" s="1"/>
  <c r="AU87" i="8"/>
  <c r="F9495" i="2" s="1"/>
  <c r="AS87" i="8"/>
  <c r="F9047" i="2" s="1"/>
  <c r="AQ87" i="8"/>
  <c r="F8599" i="2" s="1"/>
  <c r="AO87" i="8"/>
  <c r="F8151" i="2" s="1"/>
  <c r="AM87" i="8"/>
  <c r="F7703" i="2" s="1"/>
  <c r="AL87" i="8"/>
  <c r="F7479" i="2" s="1"/>
  <c r="AK87" i="8"/>
  <c r="F7255" i="2" s="1"/>
  <c r="AH87" i="8"/>
  <c r="F6583" i="2" s="1"/>
  <c r="AF87" i="8"/>
  <c r="F6135" i="2" s="1"/>
  <c r="AE87" i="8"/>
  <c r="F5911" i="2" s="1"/>
  <c r="AD87" i="8"/>
  <c r="F5687" i="2" s="1"/>
  <c r="Z87" i="8"/>
  <c r="F4791" i="2" s="1"/>
  <c r="X87" i="8"/>
  <c r="F4343" i="2" s="1"/>
  <c r="W87" i="8"/>
  <c r="F4119" i="2" s="1"/>
  <c r="U87" i="8"/>
  <c r="F3671" i="2" s="1"/>
  <c r="R87" i="8"/>
  <c r="F2999" i="2" s="1"/>
  <c r="Q87" i="8"/>
  <c r="F2775" i="2" s="1"/>
  <c r="N87" i="8"/>
  <c r="F2103" i="2" s="1"/>
  <c r="L87" i="8"/>
  <c r="F1655" i="2" s="1"/>
  <c r="K87" i="8"/>
  <c r="F1431" i="2" s="1"/>
  <c r="I87" i="8"/>
  <c r="F983" i="2" s="1"/>
  <c r="G87" i="8"/>
  <c r="F535" i="2" s="1"/>
  <c r="E87" i="8"/>
  <c r="F87" i="2" s="1"/>
  <c r="AW86" i="8"/>
  <c r="F9942" i="2" s="1"/>
  <c r="AU86" i="8"/>
  <c r="F9494" i="2" s="1"/>
  <c r="AS86" i="8"/>
  <c r="F9046" i="2" s="1"/>
  <c r="AQ86" i="8"/>
  <c r="F8598" i="2" s="1"/>
  <c r="AO86" i="8"/>
  <c r="F8150" i="2" s="1"/>
  <c r="AM86" i="8"/>
  <c r="F7702" i="2" s="1"/>
  <c r="AL86" i="8"/>
  <c r="F7478" i="2" s="1"/>
  <c r="AK86" i="8"/>
  <c r="F7254" i="2" s="1"/>
  <c r="AH86" i="8"/>
  <c r="F6582" i="2" s="1"/>
  <c r="AF86" i="8"/>
  <c r="F6134" i="2" s="1"/>
  <c r="AE86" i="8"/>
  <c r="F5910" i="2" s="1"/>
  <c r="AD86" i="8"/>
  <c r="F5686" i="2" s="1"/>
  <c r="Z86" i="8"/>
  <c r="F4790" i="2" s="1"/>
  <c r="X86" i="8"/>
  <c r="F4342" i="2" s="1"/>
  <c r="W86" i="8"/>
  <c r="F4118" i="2" s="1"/>
  <c r="U86" i="8"/>
  <c r="F3670" i="2" s="1"/>
  <c r="R86" i="8"/>
  <c r="F2998" i="2" s="1"/>
  <c r="Q86" i="8"/>
  <c r="F2774" i="2" s="1"/>
  <c r="N86" i="8"/>
  <c r="F2102" i="2" s="1"/>
  <c r="L86" i="8"/>
  <c r="F1654" i="2" s="1"/>
  <c r="K86" i="8"/>
  <c r="F1430" i="2" s="1"/>
  <c r="I86" i="8"/>
  <c r="F982" i="2" s="1"/>
  <c r="G86" i="8"/>
  <c r="F534" i="2" s="1"/>
  <c r="E86" i="8"/>
  <c r="F86" i="2" s="1"/>
  <c r="AW85" i="8"/>
  <c r="F9941" i="2" s="1"/>
  <c r="AU85" i="8"/>
  <c r="F9493" i="2" s="1"/>
  <c r="AS85" i="8"/>
  <c r="F9045" i="2" s="1"/>
  <c r="AQ85" i="8"/>
  <c r="F8597" i="2" s="1"/>
  <c r="AO85" i="8"/>
  <c r="F8149" i="2" s="1"/>
  <c r="AM85" i="8"/>
  <c r="F7701" i="2" s="1"/>
  <c r="AL85" i="8"/>
  <c r="F7477" i="2" s="1"/>
  <c r="AK85" i="8"/>
  <c r="F7253" i="2" s="1"/>
  <c r="AH85" i="8"/>
  <c r="F6581" i="2" s="1"/>
  <c r="AF85" i="8"/>
  <c r="F6133" i="2" s="1"/>
  <c r="AE85" i="8"/>
  <c r="F5909" i="2" s="1"/>
  <c r="AD85" i="8"/>
  <c r="F5685" i="2" s="1"/>
  <c r="Z85" i="8"/>
  <c r="F4789" i="2" s="1"/>
  <c r="X85" i="8"/>
  <c r="F4341" i="2" s="1"/>
  <c r="W85" i="8"/>
  <c r="F4117" i="2" s="1"/>
  <c r="U85" i="8"/>
  <c r="F3669" i="2" s="1"/>
  <c r="R85" i="8"/>
  <c r="F2997" i="2" s="1"/>
  <c r="Q85" i="8"/>
  <c r="F2773" i="2" s="1"/>
  <c r="N85" i="8"/>
  <c r="F2101" i="2" s="1"/>
  <c r="L85" i="8"/>
  <c r="F1653" i="2" s="1"/>
  <c r="K85" i="8"/>
  <c r="F1429" i="2" s="1"/>
  <c r="I85" i="8"/>
  <c r="F981" i="2" s="1"/>
  <c r="G85" i="8"/>
  <c r="F533" i="2" s="1"/>
  <c r="E85" i="8"/>
  <c r="F85" i="2" s="1"/>
  <c r="AW84" i="7"/>
  <c r="AU84" i="7"/>
  <c r="AS84" i="7"/>
  <c r="AQ84" i="7"/>
  <c r="AO84" i="7"/>
  <c r="AM84" i="7"/>
  <c r="AL84" i="7"/>
  <c r="AK84" i="7"/>
  <c r="AH84" i="7"/>
  <c r="AF84" i="7"/>
  <c r="AE84" i="7"/>
  <c r="AD84" i="7"/>
  <c r="Z84" i="7"/>
  <c r="X84" i="7"/>
  <c r="W84" i="7"/>
  <c r="U84" i="7"/>
  <c r="R84" i="7"/>
  <c r="Q84" i="7"/>
  <c r="N84" i="7"/>
  <c r="L84" i="7"/>
  <c r="K84" i="7"/>
  <c r="I84" i="7"/>
  <c r="G84" i="7"/>
  <c r="E84" i="7"/>
  <c r="AW83" i="8"/>
  <c r="F9939" i="2" s="1"/>
  <c r="AU83" i="8"/>
  <c r="F9491" i="2" s="1"/>
  <c r="AS83" i="8"/>
  <c r="F9043" i="2" s="1"/>
  <c r="AQ83" i="8"/>
  <c r="F8595" i="2" s="1"/>
  <c r="AO83" i="8"/>
  <c r="F8147" i="2" s="1"/>
  <c r="AM83" i="8"/>
  <c r="F7699" i="2" s="1"/>
  <c r="AL83" i="8"/>
  <c r="F7475" i="2" s="1"/>
  <c r="AK83" i="8"/>
  <c r="F7251" i="2" s="1"/>
  <c r="AH83" i="8"/>
  <c r="F6579" i="2" s="1"/>
  <c r="AF83" i="8"/>
  <c r="F6131" i="2" s="1"/>
  <c r="AE83" i="8"/>
  <c r="F5907" i="2" s="1"/>
  <c r="AD83" i="8"/>
  <c r="F5683" i="2" s="1"/>
  <c r="Z83" i="8"/>
  <c r="F4787" i="2" s="1"/>
  <c r="X83" i="8"/>
  <c r="F4339" i="2" s="1"/>
  <c r="W83" i="8"/>
  <c r="F4115" i="2" s="1"/>
  <c r="U83" i="8"/>
  <c r="F3667" i="2" s="1"/>
  <c r="R83" i="8"/>
  <c r="F2995" i="2" s="1"/>
  <c r="Q83" i="8"/>
  <c r="F2771" i="2" s="1"/>
  <c r="N83" i="8"/>
  <c r="F2099" i="2" s="1"/>
  <c r="L83" i="8"/>
  <c r="F1651" i="2" s="1"/>
  <c r="K83" i="8"/>
  <c r="F1427" i="2" s="1"/>
  <c r="I83" i="8"/>
  <c r="F979" i="2" s="1"/>
  <c r="G83" i="8"/>
  <c r="F531" i="2" s="1"/>
  <c r="E83" i="8"/>
  <c r="F83" i="2" s="1"/>
  <c r="AW82" i="8"/>
  <c r="F9938" i="2" s="1"/>
  <c r="AU82" i="8"/>
  <c r="F9490" i="2" s="1"/>
  <c r="AS82" i="8"/>
  <c r="F9042" i="2" s="1"/>
  <c r="AQ82" i="8"/>
  <c r="F8594" i="2" s="1"/>
  <c r="AO82" i="8"/>
  <c r="F8146" i="2" s="1"/>
  <c r="AM82" i="8"/>
  <c r="F7698" i="2" s="1"/>
  <c r="AL82" i="8"/>
  <c r="F7474" i="2" s="1"/>
  <c r="AK82" i="8"/>
  <c r="F7250" i="2" s="1"/>
  <c r="AH82" i="8"/>
  <c r="F6578" i="2" s="1"/>
  <c r="AF82" i="8"/>
  <c r="F6130" i="2" s="1"/>
  <c r="AE82" i="8"/>
  <c r="F5906" i="2" s="1"/>
  <c r="AD82" i="8"/>
  <c r="F5682" i="2" s="1"/>
  <c r="Z82" i="8"/>
  <c r="F4786" i="2" s="1"/>
  <c r="X82" i="8"/>
  <c r="F4338" i="2" s="1"/>
  <c r="W82" i="8"/>
  <c r="F4114" i="2" s="1"/>
  <c r="U82" i="8"/>
  <c r="F3666" i="2" s="1"/>
  <c r="R82" i="8"/>
  <c r="F2994" i="2" s="1"/>
  <c r="Q82" i="8"/>
  <c r="F2770" i="2" s="1"/>
  <c r="N82" i="8"/>
  <c r="F2098" i="2" s="1"/>
  <c r="L82" i="8"/>
  <c r="F1650" i="2" s="1"/>
  <c r="K82" i="8"/>
  <c r="F1426" i="2" s="1"/>
  <c r="I82" i="8"/>
  <c r="F978" i="2" s="1"/>
  <c r="G82" i="8"/>
  <c r="F530" i="2" s="1"/>
  <c r="E82" i="8"/>
  <c r="F82" i="2" s="1"/>
  <c r="AW81" i="8"/>
  <c r="F9937" i="2" s="1"/>
  <c r="AU81" i="8"/>
  <c r="F9489" i="2" s="1"/>
  <c r="AS81" i="8"/>
  <c r="F9041" i="2" s="1"/>
  <c r="AQ81" i="8"/>
  <c r="F8593" i="2" s="1"/>
  <c r="AO81" i="8"/>
  <c r="F8145" i="2" s="1"/>
  <c r="AM81" i="8"/>
  <c r="F7697" i="2" s="1"/>
  <c r="AL81" i="8"/>
  <c r="F7473" i="2" s="1"/>
  <c r="AK81" i="8"/>
  <c r="F7249" i="2" s="1"/>
  <c r="AH81" i="8"/>
  <c r="F6577" i="2" s="1"/>
  <c r="AF81" i="8"/>
  <c r="F6129" i="2" s="1"/>
  <c r="AE81" i="8"/>
  <c r="F5905" i="2" s="1"/>
  <c r="AD81" i="8"/>
  <c r="F5681" i="2" s="1"/>
  <c r="Z81" i="8"/>
  <c r="F4785" i="2" s="1"/>
  <c r="X81" i="8"/>
  <c r="F4337" i="2" s="1"/>
  <c r="W81" i="8"/>
  <c r="F4113" i="2" s="1"/>
  <c r="U81" i="8"/>
  <c r="F3665" i="2" s="1"/>
  <c r="R81" i="8"/>
  <c r="F2993" i="2" s="1"/>
  <c r="Q81" i="8"/>
  <c r="F2769" i="2" s="1"/>
  <c r="N81" i="8"/>
  <c r="F2097" i="2" s="1"/>
  <c r="L81" i="8"/>
  <c r="F1649" i="2" s="1"/>
  <c r="K81" i="8"/>
  <c r="F1425" i="2" s="1"/>
  <c r="I81" i="8"/>
  <c r="F977" i="2" s="1"/>
  <c r="G81" i="8"/>
  <c r="F529" i="2" s="1"/>
  <c r="E81" i="8"/>
  <c r="F81" i="2" s="1"/>
  <c r="AW80" i="8"/>
  <c r="F9936" i="2" s="1"/>
  <c r="AU80" i="8"/>
  <c r="F9488" i="2" s="1"/>
  <c r="AS80" i="8"/>
  <c r="F9040" i="2" s="1"/>
  <c r="AQ80" i="8"/>
  <c r="F8592" i="2" s="1"/>
  <c r="AO80" i="8"/>
  <c r="F8144" i="2" s="1"/>
  <c r="AM80" i="8"/>
  <c r="F7696" i="2" s="1"/>
  <c r="AL80" i="8"/>
  <c r="F7472" i="2" s="1"/>
  <c r="AK80" i="8"/>
  <c r="F7248" i="2" s="1"/>
  <c r="AH80" i="8"/>
  <c r="F6576" i="2" s="1"/>
  <c r="AF80" i="8"/>
  <c r="F6128" i="2" s="1"/>
  <c r="AE80" i="8"/>
  <c r="F5904" i="2" s="1"/>
  <c r="AD80" i="8"/>
  <c r="F5680" i="2" s="1"/>
  <c r="Z80" i="8"/>
  <c r="F4784" i="2" s="1"/>
  <c r="X80" i="8"/>
  <c r="F4336" i="2" s="1"/>
  <c r="W80" i="8"/>
  <c r="F4112" i="2" s="1"/>
  <c r="U80" i="8"/>
  <c r="F3664" i="2" s="1"/>
  <c r="R80" i="8"/>
  <c r="F2992" i="2" s="1"/>
  <c r="Q80" i="8"/>
  <c r="F2768" i="2" s="1"/>
  <c r="N80" i="8"/>
  <c r="F2096" i="2" s="1"/>
  <c r="L80" i="8"/>
  <c r="F1648" i="2" s="1"/>
  <c r="K80" i="8"/>
  <c r="F1424" i="2" s="1"/>
  <c r="I80" i="8"/>
  <c r="F976" i="2" s="1"/>
  <c r="G80" i="8"/>
  <c r="F528" i="2" s="1"/>
  <c r="E80" i="8"/>
  <c r="F80" i="2" s="1"/>
  <c r="AW79" i="8"/>
  <c r="F9935" i="2" s="1"/>
  <c r="AU79" i="8"/>
  <c r="F9487" i="2" s="1"/>
  <c r="AS79" i="8"/>
  <c r="F9039" i="2" s="1"/>
  <c r="AQ79" i="8"/>
  <c r="F8591" i="2" s="1"/>
  <c r="AO79" i="8"/>
  <c r="F8143" i="2" s="1"/>
  <c r="AM79" i="8"/>
  <c r="F7695" i="2" s="1"/>
  <c r="AL79" i="8"/>
  <c r="F7471" i="2" s="1"/>
  <c r="AK79" i="8"/>
  <c r="F7247" i="2" s="1"/>
  <c r="AH79" i="8"/>
  <c r="F6575" i="2" s="1"/>
  <c r="AF79" i="8"/>
  <c r="F6127" i="2" s="1"/>
  <c r="AE79" i="8"/>
  <c r="F5903" i="2" s="1"/>
  <c r="AD79" i="8"/>
  <c r="F5679" i="2" s="1"/>
  <c r="Z79" i="8"/>
  <c r="F4783" i="2" s="1"/>
  <c r="X79" i="8"/>
  <c r="F4335" i="2" s="1"/>
  <c r="W79" i="8"/>
  <c r="F4111" i="2" s="1"/>
  <c r="U79" i="8"/>
  <c r="F3663" i="2" s="1"/>
  <c r="R79" i="8"/>
  <c r="F2991" i="2" s="1"/>
  <c r="Q79" i="8"/>
  <c r="F2767" i="2" s="1"/>
  <c r="N79" i="8"/>
  <c r="F2095" i="2" s="1"/>
  <c r="L79" i="8"/>
  <c r="F1647" i="2" s="1"/>
  <c r="K79" i="8"/>
  <c r="F1423" i="2" s="1"/>
  <c r="I79" i="8"/>
  <c r="F975" i="2" s="1"/>
  <c r="G79" i="8"/>
  <c r="F527" i="2" s="1"/>
  <c r="E79" i="8"/>
  <c r="F79" i="2" s="1"/>
  <c r="AW78" i="8"/>
  <c r="F9934" i="2" s="1"/>
  <c r="AU78" i="8"/>
  <c r="F9486" i="2" s="1"/>
  <c r="AS78" i="8"/>
  <c r="F9038" i="2" s="1"/>
  <c r="AQ78" i="8"/>
  <c r="F8590" i="2" s="1"/>
  <c r="AO78" i="8"/>
  <c r="F8142" i="2" s="1"/>
  <c r="AM78" i="8"/>
  <c r="F7694" i="2" s="1"/>
  <c r="AL78" i="8"/>
  <c r="F7470" i="2" s="1"/>
  <c r="AK78" i="8"/>
  <c r="F7246" i="2" s="1"/>
  <c r="AH78" i="8"/>
  <c r="F6574" i="2" s="1"/>
  <c r="AF78" i="8"/>
  <c r="F6126" i="2" s="1"/>
  <c r="AE78" i="8"/>
  <c r="F5902" i="2" s="1"/>
  <c r="AD78" i="8"/>
  <c r="F5678" i="2" s="1"/>
  <c r="Z78" i="8"/>
  <c r="F4782" i="2" s="1"/>
  <c r="X78" i="8"/>
  <c r="F4334" i="2" s="1"/>
  <c r="W78" i="8"/>
  <c r="F4110" i="2" s="1"/>
  <c r="U78" i="8"/>
  <c r="F3662" i="2" s="1"/>
  <c r="R78" i="8"/>
  <c r="F2990" i="2" s="1"/>
  <c r="Q78" i="8"/>
  <c r="F2766" i="2" s="1"/>
  <c r="N78" i="8"/>
  <c r="F2094" i="2" s="1"/>
  <c r="L78" i="8"/>
  <c r="F1646" i="2" s="1"/>
  <c r="K78" i="8"/>
  <c r="F1422" i="2" s="1"/>
  <c r="I78" i="8"/>
  <c r="F974" i="2" s="1"/>
  <c r="G78" i="8"/>
  <c r="F526" i="2" s="1"/>
  <c r="E78" i="8"/>
  <c r="F78" i="2" s="1"/>
  <c r="AW77" i="8"/>
  <c r="F9933" i="2" s="1"/>
  <c r="AU77" i="8"/>
  <c r="F9485" i="2" s="1"/>
  <c r="AS77" i="8"/>
  <c r="F9037" i="2" s="1"/>
  <c r="AQ77" i="8"/>
  <c r="F8589" i="2" s="1"/>
  <c r="AO77" i="8"/>
  <c r="F8141" i="2" s="1"/>
  <c r="AM77" i="8"/>
  <c r="F7693" i="2" s="1"/>
  <c r="AL77" i="8"/>
  <c r="F7469" i="2" s="1"/>
  <c r="AK77" i="8"/>
  <c r="F7245" i="2" s="1"/>
  <c r="AH77" i="8"/>
  <c r="F6573" i="2" s="1"/>
  <c r="AF77" i="8"/>
  <c r="F6125" i="2" s="1"/>
  <c r="AE77" i="8"/>
  <c r="F5901" i="2" s="1"/>
  <c r="AD77" i="8"/>
  <c r="F5677" i="2" s="1"/>
  <c r="Z77" i="8"/>
  <c r="F4781" i="2" s="1"/>
  <c r="X77" i="8"/>
  <c r="F4333" i="2" s="1"/>
  <c r="W77" i="8"/>
  <c r="F4109" i="2" s="1"/>
  <c r="U77" i="8"/>
  <c r="F3661" i="2" s="1"/>
  <c r="R77" i="8"/>
  <c r="F2989" i="2" s="1"/>
  <c r="Q77" i="8"/>
  <c r="F2765" i="2" s="1"/>
  <c r="N77" i="8"/>
  <c r="F2093" i="2" s="1"/>
  <c r="L77" i="8"/>
  <c r="F1645" i="2" s="1"/>
  <c r="K77" i="8"/>
  <c r="F1421" i="2" s="1"/>
  <c r="I77" i="8"/>
  <c r="F973" i="2" s="1"/>
  <c r="G77" i="8"/>
  <c r="F525" i="2" s="1"/>
  <c r="E77" i="8"/>
  <c r="F77" i="2" s="1"/>
  <c r="AW76" i="8"/>
  <c r="F9932" i="2" s="1"/>
  <c r="AU76" i="8"/>
  <c r="F9484" i="2" s="1"/>
  <c r="AS76" i="8"/>
  <c r="F9036" i="2" s="1"/>
  <c r="AQ76" i="8"/>
  <c r="F8588" i="2" s="1"/>
  <c r="AO76" i="8"/>
  <c r="F8140" i="2" s="1"/>
  <c r="AM76" i="8"/>
  <c r="F7692" i="2" s="1"/>
  <c r="AL76" i="8"/>
  <c r="F7468" i="2" s="1"/>
  <c r="AK76" i="8"/>
  <c r="F7244" i="2" s="1"/>
  <c r="AH76" i="8"/>
  <c r="F6572" i="2" s="1"/>
  <c r="AF76" i="8"/>
  <c r="F6124" i="2" s="1"/>
  <c r="AE76" i="8"/>
  <c r="F5900" i="2" s="1"/>
  <c r="AD76" i="8"/>
  <c r="F5676" i="2" s="1"/>
  <c r="Z76" i="8"/>
  <c r="F4780" i="2" s="1"/>
  <c r="X76" i="8"/>
  <c r="F4332" i="2" s="1"/>
  <c r="W76" i="8"/>
  <c r="F4108" i="2" s="1"/>
  <c r="U76" i="8"/>
  <c r="F3660" i="2" s="1"/>
  <c r="R76" i="8"/>
  <c r="F2988" i="2" s="1"/>
  <c r="Q76" i="8"/>
  <c r="F2764" i="2" s="1"/>
  <c r="N76" i="8"/>
  <c r="F2092" i="2" s="1"/>
  <c r="L76" i="8"/>
  <c r="F1644" i="2" s="1"/>
  <c r="K76" i="8"/>
  <c r="F1420" i="2" s="1"/>
  <c r="I76" i="8"/>
  <c r="F972" i="2" s="1"/>
  <c r="G76" i="8"/>
  <c r="F524" i="2" s="1"/>
  <c r="E76" i="8"/>
  <c r="F76" i="2" s="1"/>
  <c r="AW75" i="8"/>
  <c r="F9931" i="2" s="1"/>
  <c r="AU75" i="8"/>
  <c r="F9483" i="2" s="1"/>
  <c r="AS75" i="8"/>
  <c r="F9035" i="2" s="1"/>
  <c r="AQ75" i="8"/>
  <c r="F8587" i="2" s="1"/>
  <c r="AO75" i="8"/>
  <c r="F8139" i="2" s="1"/>
  <c r="AM75" i="8"/>
  <c r="F7691" i="2" s="1"/>
  <c r="AL75" i="8"/>
  <c r="F7467" i="2" s="1"/>
  <c r="AK75" i="8"/>
  <c r="F7243" i="2" s="1"/>
  <c r="AH75" i="8"/>
  <c r="F6571" i="2" s="1"/>
  <c r="AF75" i="8"/>
  <c r="F6123" i="2" s="1"/>
  <c r="AE75" i="8"/>
  <c r="F5899" i="2" s="1"/>
  <c r="AD75" i="8"/>
  <c r="F5675" i="2" s="1"/>
  <c r="Z75" i="8"/>
  <c r="F4779" i="2" s="1"/>
  <c r="X75" i="8"/>
  <c r="F4331" i="2" s="1"/>
  <c r="W75" i="8"/>
  <c r="F4107" i="2" s="1"/>
  <c r="U75" i="8"/>
  <c r="F3659" i="2" s="1"/>
  <c r="R75" i="8"/>
  <c r="F2987" i="2" s="1"/>
  <c r="Q75" i="8"/>
  <c r="F2763" i="2" s="1"/>
  <c r="N75" i="8"/>
  <c r="F2091" i="2" s="1"/>
  <c r="L75" i="8"/>
  <c r="F1643" i="2" s="1"/>
  <c r="K75" i="8"/>
  <c r="F1419" i="2" s="1"/>
  <c r="I75" i="8"/>
  <c r="F971" i="2" s="1"/>
  <c r="G75" i="8"/>
  <c r="F523" i="2" s="1"/>
  <c r="E75" i="8"/>
  <c r="F75" i="2" s="1"/>
  <c r="AW74" i="8"/>
  <c r="F9930" i="2" s="1"/>
  <c r="AU74" i="8"/>
  <c r="F9482" i="2" s="1"/>
  <c r="AS74" i="8"/>
  <c r="F9034" i="2" s="1"/>
  <c r="AQ74" i="8"/>
  <c r="F8586" i="2" s="1"/>
  <c r="AO74" i="8"/>
  <c r="F8138" i="2" s="1"/>
  <c r="AM74" i="8"/>
  <c r="F7690" i="2" s="1"/>
  <c r="AL74" i="8"/>
  <c r="F7466" i="2" s="1"/>
  <c r="AK74" i="8"/>
  <c r="F7242" i="2" s="1"/>
  <c r="AH74" i="8"/>
  <c r="F6570" i="2" s="1"/>
  <c r="AF74" i="8"/>
  <c r="F6122" i="2" s="1"/>
  <c r="AE74" i="8"/>
  <c r="F5898" i="2" s="1"/>
  <c r="AD74" i="8"/>
  <c r="F5674" i="2" s="1"/>
  <c r="Z74" i="8"/>
  <c r="F4778" i="2" s="1"/>
  <c r="X74" i="8"/>
  <c r="F4330" i="2" s="1"/>
  <c r="W74" i="8"/>
  <c r="F4106" i="2" s="1"/>
  <c r="U74" i="8"/>
  <c r="F3658" i="2" s="1"/>
  <c r="R74" i="8"/>
  <c r="F2986" i="2" s="1"/>
  <c r="Q74" i="8"/>
  <c r="F2762" i="2" s="1"/>
  <c r="N74" i="8"/>
  <c r="F2090" i="2" s="1"/>
  <c r="L74" i="8"/>
  <c r="F1642" i="2" s="1"/>
  <c r="K74" i="8"/>
  <c r="F1418" i="2" s="1"/>
  <c r="I74" i="8"/>
  <c r="F970" i="2" s="1"/>
  <c r="G74" i="8"/>
  <c r="F522" i="2" s="1"/>
  <c r="E74" i="8"/>
  <c r="F74" i="2" s="1"/>
  <c r="AW73" i="8"/>
  <c r="F9929" i="2" s="1"/>
  <c r="AU73" i="8"/>
  <c r="F9481" i="2" s="1"/>
  <c r="AS73" i="8"/>
  <c r="F9033" i="2" s="1"/>
  <c r="AQ73" i="8"/>
  <c r="F8585" i="2" s="1"/>
  <c r="AO73" i="8"/>
  <c r="F8137" i="2" s="1"/>
  <c r="AM73" i="8"/>
  <c r="F7689" i="2" s="1"/>
  <c r="AL73" i="8"/>
  <c r="F7465" i="2" s="1"/>
  <c r="AK73" i="8"/>
  <c r="F7241" i="2" s="1"/>
  <c r="AH73" i="8"/>
  <c r="F6569" i="2" s="1"/>
  <c r="AF73" i="8"/>
  <c r="F6121" i="2" s="1"/>
  <c r="AE73" i="8"/>
  <c r="F5897" i="2" s="1"/>
  <c r="AD73" i="8"/>
  <c r="F5673" i="2" s="1"/>
  <c r="Z73" i="8"/>
  <c r="F4777" i="2" s="1"/>
  <c r="X73" i="8"/>
  <c r="F4329" i="2" s="1"/>
  <c r="W73" i="8"/>
  <c r="F4105" i="2" s="1"/>
  <c r="U73" i="8"/>
  <c r="F3657" i="2" s="1"/>
  <c r="R73" i="8"/>
  <c r="F2985" i="2" s="1"/>
  <c r="Q73" i="8"/>
  <c r="F2761" i="2" s="1"/>
  <c r="N73" i="8"/>
  <c r="F2089" i="2" s="1"/>
  <c r="L73" i="8"/>
  <c r="F1641" i="2" s="1"/>
  <c r="K73" i="8"/>
  <c r="F1417" i="2" s="1"/>
  <c r="I73" i="8"/>
  <c r="F969" i="2" s="1"/>
  <c r="G73" i="8"/>
  <c r="F521" i="2" s="1"/>
  <c r="E73" i="8"/>
  <c r="F73" i="2" s="1"/>
  <c r="AW72" i="8"/>
  <c r="F9928" i="2" s="1"/>
  <c r="AU72" i="8"/>
  <c r="F9480" i="2" s="1"/>
  <c r="AS72" i="8"/>
  <c r="F9032" i="2" s="1"/>
  <c r="AQ72" i="8"/>
  <c r="F8584" i="2" s="1"/>
  <c r="AO72" i="8"/>
  <c r="F8136" i="2" s="1"/>
  <c r="AM72" i="8"/>
  <c r="F7688" i="2" s="1"/>
  <c r="AL72" i="8"/>
  <c r="F7464" i="2" s="1"/>
  <c r="AK72" i="8"/>
  <c r="F7240" i="2" s="1"/>
  <c r="AH72" i="8"/>
  <c r="F6568" i="2" s="1"/>
  <c r="AF72" i="8"/>
  <c r="F6120" i="2" s="1"/>
  <c r="AE72" i="8"/>
  <c r="F5896" i="2" s="1"/>
  <c r="AD72" i="8"/>
  <c r="F5672" i="2" s="1"/>
  <c r="Z72" i="8"/>
  <c r="F4776" i="2" s="1"/>
  <c r="X72" i="8"/>
  <c r="F4328" i="2" s="1"/>
  <c r="W72" i="8"/>
  <c r="F4104" i="2" s="1"/>
  <c r="U72" i="8"/>
  <c r="F3656" i="2" s="1"/>
  <c r="R72" i="8"/>
  <c r="F2984" i="2" s="1"/>
  <c r="Q72" i="8"/>
  <c r="F2760" i="2" s="1"/>
  <c r="N72" i="8"/>
  <c r="F2088" i="2" s="1"/>
  <c r="L72" i="8"/>
  <c r="F1640" i="2" s="1"/>
  <c r="K72" i="8"/>
  <c r="F1416" i="2" s="1"/>
  <c r="I72" i="8"/>
  <c r="F968" i="2" s="1"/>
  <c r="G72" i="8"/>
  <c r="F520" i="2" s="1"/>
  <c r="E72" i="8"/>
  <c r="F72" i="2" s="1"/>
  <c r="AW71" i="8"/>
  <c r="F9927" i="2" s="1"/>
  <c r="AU71" i="8"/>
  <c r="F9479" i="2" s="1"/>
  <c r="AS71" i="8"/>
  <c r="F9031" i="2" s="1"/>
  <c r="AQ71" i="8"/>
  <c r="F8583" i="2" s="1"/>
  <c r="AO71" i="8"/>
  <c r="F8135" i="2" s="1"/>
  <c r="AM71" i="8"/>
  <c r="F7687" i="2" s="1"/>
  <c r="AL71" i="8"/>
  <c r="F7463" i="2" s="1"/>
  <c r="AK71" i="8"/>
  <c r="F7239" i="2" s="1"/>
  <c r="AH71" i="8"/>
  <c r="F6567" i="2" s="1"/>
  <c r="AF71" i="8"/>
  <c r="F6119" i="2" s="1"/>
  <c r="AE71" i="8"/>
  <c r="F5895" i="2" s="1"/>
  <c r="AD71" i="8"/>
  <c r="F5671" i="2" s="1"/>
  <c r="Z71" i="8"/>
  <c r="F4775" i="2" s="1"/>
  <c r="X71" i="8"/>
  <c r="F4327" i="2" s="1"/>
  <c r="W71" i="8"/>
  <c r="F4103" i="2" s="1"/>
  <c r="U71" i="8"/>
  <c r="F3655" i="2" s="1"/>
  <c r="R71" i="8"/>
  <c r="F2983" i="2" s="1"/>
  <c r="Q71" i="8"/>
  <c r="F2759" i="2" s="1"/>
  <c r="N71" i="8"/>
  <c r="F2087" i="2" s="1"/>
  <c r="L71" i="8"/>
  <c r="F1639" i="2" s="1"/>
  <c r="K71" i="8"/>
  <c r="F1415" i="2" s="1"/>
  <c r="I71" i="8"/>
  <c r="F967" i="2" s="1"/>
  <c r="G71" i="8"/>
  <c r="F519" i="2" s="1"/>
  <c r="E71" i="8"/>
  <c r="F71" i="2" s="1"/>
  <c r="AW70" i="8"/>
  <c r="F9926" i="2" s="1"/>
  <c r="AU70" i="8"/>
  <c r="F9478" i="2" s="1"/>
  <c r="AS70" i="8"/>
  <c r="F9030" i="2" s="1"/>
  <c r="AQ70" i="8"/>
  <c r="F8582" i="2" s="1"/>
  <c r="AO70" i="8"/>
  <c r="F8134" i="2" s="1"/>
  <c r="AM70" i="8"/>
  <c r="F7686" i="2" s="1"/>
  <c r="AL70" i="8"/>
  <c r="F7462" i="2" s="1"/>
  <c r="AK70" i="8"/>
  <c r="F7238" i="2" s="1"/>
  <c r="AH70" i="8"/>
  <c r="F6566" i="2" s="1"/>
  <c r="AF70" i="8"/>
  <c r="F6118" i="2" s="1"/>
  <c r="AE70" i="8"/>
  <c r="F5894" i="2" s="1"/>
  <c r="AD70" i="8"/>
  <c r="F5670" i="2" s="1"/>
  <c r="Z70" i="8"/>
  <c r="F4774" i="2" s="1"/>
  <c r="X70" i="8"/>
  <c r="F4326" i="2" s="1"/>
  <c r="W70" i="8"/>
  <c r="F4102" i="2" s="1"/>
  <c r="U70" i="8"/>
  <c r="F3654" i="2" s="1"/>
  <c r="R70" i="8"/>
  <c r="F2982" i="2" s="1"/>
  <c r="Q70" i="8"/>
  <c r="F2758" i="2" s="1"/>
  <c r="N70" i="8"/>
  <c r="F2086" i="2" s="1"/>
  <c r="L70" i="8"/>
  <c r="F1638" i="2" s="1"/>
  <c r="K70" i="8"/>
  <c r="F1414" i="2" s="1"/>
  <c r="I70" i="8"/>
  <c r="F966" i="2" s="1"/>
  <c r="G70" i="8"/>
  <c r="F518" i="2" s="1"/>
  <c r="E70" i="8"/>
  <c r="F70" i="2" s="1"/>
  <c r="AW69" i="8"/>
  <c r="F9925" i="2" s="1"/>
  <c r="AU69" i="8"/>
  <c r="F9477" i="2" s="1"/>
  <c r="AS69" i="8"/>
  <c r="F9029" i="2" s="1"/>
  <c r="AQ69" i="8"/>
  <c r="F8581" i="2" s="1"/>
  <c r="AO69" i="8"/>
  <c r="F8133" i="2" s="1"/>
  <c r="AM69" i="8"/>
  <c r="F7685" i="2" s="1"/>
  <c r="AL69" i="8"/>
  <c r="F7461" i="2" s="1"/>
  <c r="AK69" i="8"/>
  <c r="F7237" i="2" s="1"/>
  <c r="AH69" i="8"/>
  <c r="F6565" i="2" s="1"/>
  <c r="AF69" i="8"/>
  <c r="F6117" i="2" s="1"/>
  <c r="AE69" i="8"/>
  <c r="F5893" i="2" s="1"/>
  <c r="AD69" i="8"/>
  <c r="F5669" i="2" s="1"/>
  <c r="Z69" i="8"/>
  <c r="F4773" i="2" s="1"/>
  <c r="X69" i="8"/>
  <c r="F4325" i="2" s="1"/>
  <c r="W69" i="8"/>
  <c r="F4101" i="2" s="1"/>
  <c r="U69" i="8"/>
  <c r="F3653" i="2" s="1"/>
  <c r="R69" i="8"/>
  <c r="F2981" i="2" s="1"/>
  <c r="Q69" i="8"/>
  <c r="F2757" i="2" s="1"/>
  <c r="N69" i="8"/>
  <c r="F2085" i="2" s="1"/>
  <c r="L69" i="8"/>
  <c r="F1637" i="2" s="1"/>
  <c r="K69" i="8"/>
  <c r="F1413" i="2" s="1"/>
  <c r="I69" i="8"/>
  <c r="F965" i="2" s="1"/>
  <c r="G69" i="8"/>
  <c r="F517" i="2" s="1"/>
  <c r="E69" i="8"/>
  <c r="F69" i="2" s="1"/>
  <c r="AW68" i="8"/>
  <c r="F9924" i="2" s="1"/>
  <c r="AU68" i="8"/>
  <c r="F9476" i="2" s="1"/>
  <c r="AS68" i="8"/>
  <c r="F9028" i="2" s="1"/>
  <c r="AQ68" i="8"/>
  <c r="F8580" i="2" s="1"/>
  <c r="AO68" i="8"/>
  <c r="F8132" i="2" s="1"/>
  <c r="AM68" i="8"/>
  <c r="F7684" i="2" s="1"/>
  <c r="AL68" i="8"/>
  <c r="F7460" i="2" s="1"/>
  <c r="AK68" i="8"/>
  <c r="F7236" i="2" s="1"/>
  <c r="AH68" i="8"/>
  <c r="F6564" i="2" s="1"/>
  <c r="AF68" i="8"/>
  <c r="F6116" i="2" s="1"/>
  <c r="AE68" i="8"/>
  <c r="F5892" i="2" s="1"/>
  <c r="AD68" i="8"/>
  <c r="F5668" i="2" s="1"/>
  <c r="Z68" i="8"/>
  <c r="F4772" i="2" s="1"/>
  <c r="X68" i="8"/>
  <c r="F4324" i="2" s="1"/>
  <c r="W68" i="8"/>
  <c r="F4100" i="2" s="1"/>
  <c r="U68" i="8"/>
  <c r="F3652" i="2" s="1"/>
  <c r="R68" i="8"/>
  <c r="F2980" i="2" s="1"/>
  <c r="Q68" i="8"/>
  <c r="F2756" i="2" s="1"/>
  <c r="N68" i="8"/>
  <c r="F2084" i="2" s="1"/>
  <c r="L68" i="8"/>
  <c r="F1636" i="2" s="1"/>
  <c r="K68" i="8"/>
  <c r="F1412" i="2" s="1"/>
  <c r="I68" i="8"/>
  <c r="F964" i="2" s="1"/>
  <c r="G68" i="8"/>
  <c r="F516" i="2" s="1"/>
  <c r="E68" i="8"/>
  <c r="F68" i="2" s="1"/>
  <c r="AW67" i="8"/>
  <c r="F9923" i="2" s="1"/>
  <c r="AU67" i="8"/>
  <c r="F9475" i="2" s="1"/>
  <c r="AS67" i="8"/>
  <c r="F9027" i="2" s="1"/>
  <c r="AQ67" i="8"/>
  <c r="F8579" i="2" s="1"/>
  <c r="AO67" i="8"/>
  <c r="F8131" i="2" s="1"/>
  <c r="AM67" i="8"/>
  <c r="F7683" i="2" s="1"/>
  <c r="AL67" i="8"/>
  <c r="F7459" i="2" s="1"/>
  <c r="AK67" i="8"/>
  <c r="F7235" i="2" s="1"/>
  <c r="AH67" i="8"/>
  <c r="F6563" i="2" s="1"/>
  <c r="AF67" i="8"/>
  <c r="F6115" i="2" s="1"/>
  <c r="AE67" i="8"/>
  <c r="F5891" i="2" s="1"/>
  <c r="AD67" i="8"/>
  <c r="F5667" i="2" s="1"/>
  <c r="Z67" i="8"/>
  <c r="F4771" i="2" s="1"/>
  <c r="X67" i="8"/>
  <c r="F4323" i="2" s="1"/>
  <c r="W67" i="8"/>
  <c r="F4099" i="2" s="1"/>
  <c r="U67" i="8"/>
  <c r="F3651" i="2" s="1"/>
  <c r="R67" i="8"/>
  <c r="F2979" i="2" s="1"/>
  <c r="Q67" i="8"/>
  <c r="F2755" i="2" s="1"/>
  <c r="N67" i="8"/>
  <c r="F2083" i="2" s="1"/>
  <c r="L67" i="8"/>
  <c r="F1635" i="2" s="1"/>
  <c r="K67" i="8"/>
  <c r="F1411" i="2" s="1"/>
  <c r="I67" i="8"/>
  <c r="F963" i="2" s="1"/>
  <c r="G67" i="8"/>
  <c r="F515" i="2" s="1"/>
  <c r="E67" i="8"/>
  <c r="F67" i="2" s="1"/>
  <c r="AW66" i="8"/>
  <c r="F9922" i="2" s="1"/>
  <c r="AU66" i="8"/>
  <c r="F9474" i="2" s="1"/>
  <c r="AS66" i="8"/>
  <c r="F9026" i="2" s="1"/>
  <c r="AQ66" i="8"/>
  <c r="F8578" i="2" s="1"/>
  <c r="AO66" i="8"/>
  <c r="F8130" i="2" s="1"/>
  <c r="AM66" i="8"/>
  <c r="F7682" i="2" s="1"/>
  <c r="AL66" i="8"/>
  <c r="F7458" i="2" s="1"/>
  <c r="AK66" i="8"/>
  <c r="F7234" i="2" s="1"/>
  <c r="AH66" i="8"/>
  <c r="F6562" i="2" s="1"/>
  <c r="AF66" i="8"/>
  <c r="F6114" i="2" s="1"/>
  <c r="AE66" i="8"/>
  <c r="F5890" i="2" s="1"/>
  <c r="AD66" i="8"/>
  <c r="F5666" i="2" s="1"/>
  <c r="Z66" i="8"/>
  <c r="F4770" i="2" s="1"/>
  <c r="X66" i="8"/>
  <c r="F4322" i="2" s="1"/>
  <c r="W66" i="8"/>
  <c r="F4098" i="2" s="1"/>
  <c r="U66" i="8"/>
  <c r="F3650" i="2" s="1"/>
  <c r="R66" i="8"/>
  <c r="F2978" i="2" s="1"/>
  <c r="Q66" i="8"/>
  <c r="F2754" i="2" s="1"/>
  <c r="N66" i="8"/>
  <c r="F2082" i="2" s="1"/>
  <c r="L66" i="8"/>
  <c r="F1634" i="2" s="1"/>
  <c r="K66" i="8"/>
  <c r="F1410" i="2" s="1"/>
  <c r="I66" i="8"/>
  <c r="F962" i="2" s="1"/>
  <c r="G66" i="8"/>
  <c r="F514" i="2" s="1"/>
  <c r="E66" i="8"/>
  <c r="F66" i="2" s="1"/>
  <c r="AW65" i="8"/>
  <c r="F9921" i="2" s="1"/>
  <c r="AU65" i="8"/>
  <c r="F9473" i="2" s="1"/>
  <c r="AS65" i="8"/>
  <c r="F9025" i="2" s="1"/>
  <c r="AQ65" i="8"/>
  <c r="F8577" i="2" s="1"/>
  <c r="AO65" i="8"/>
  <c r="F8129" i="2" s="1"/>
  <c r="AM65" i="8"/>
  <c r="F7681" i="2" s="1"/>
  <c r="AL65" i="8"/>
  <c r="F7457" i="2" s="1"/>
  <c r="AK65" i="8"/>
  <c r="F7233" i="2" s="1"/>
  <c r="AH65" i="8"/>
  <c r="F6561" i="2" s="1"/>
  <c r="AF65" i="8"/>
  <c r="F6113" i="2" s="1"/>
  <c r="AE65" i="8"/>
  <c r="F5889" i="2" s="1"/>
  <c r="AD65" i="8"/>
  <c r="F5665" i="2" s="1"/>
  <c r="Z65" i="8"/>
  <c r="F4769" i="2" s="1"/>
  <c r="X65" i="8"/>
  <c r="F4321" i="2" s="1"/>
  <c r="W65" i="8"/>
  <c r="F4097" i="2" s="1"/>
  <c r="U65" i="8"/>
  <c r="F3649" i="2" s="1"/>
  <c r="R65" i="8"/>
  <c r="F2977" i="2" s="1"/>
  <c r="Q65" i="8"/>
  <c r="F2753" i="2" s="1"/>
  <c r="N65" i="8"/>
  <c r="F2081" i="2" s="1"/>
  <c r="L65" i="8"/>
  <c r="F1633" i="2" s="1"/>
  <c r="K65" i="8"/>
  <c r="F1409" i="2" s="1"/>
  <c r="I65" i="8"/>
  <c r="F961" i="2" s="1"/>
  <c r="G65" i="8"/>
  <c r="F513" i="2" s="1"/>
  <c r="E65" i="8"/>
  <c r="F65" i="2" s="1"/>
  <c r="AW64" i="8"/>
  <c r="F9920" i="2" s="1"/>
  <c r="AU64" i="8"/>
  <c r="F9472" i="2" s="1"/>
  <c r="AS64" i="8"/>
  <c r="F9024" i="2" s="1"/>
  <c r="AQ64" i="8"/>
  <c r="F8576" i="2" s="1"/>
  <c r="AO64" i="8"/>
  <c r="F8128" i="2" s="1"/>
  <c r="AM64" i="8"/>
  <c r="F7680" i="2" s="1"/>
  <c r="AL64" i="8"/>
  <c r="F7456" i="2" s="1"/>
  <c r="AK64" i="8"/>
  <c r="F7232" i="2" s="1"/>
  <c r="AH64" i="8"/>
  <c r="F6560" i="2" s="1"/>
  <c r="AF64" i="8"/>
  <c r="F6112" i="2" s="1"/>
  <c r="AE64" i="8"/>
  <c r="F5888" i="2" s="1"/>
  <c r="AD64" i="8"/>
  <c r="F5664" i="2" s="1"/>
  <c r="Z64" i="8"/>
  <c r="F4768" i="2" s="1"/>
  <c r="X64" i="8"/>
  <c r="F4320" i="2" s="1"/>
  <c r="W64" i="8"/>
  <c r="F4096" i="2" s="1"/>
  <c r="U64" i="8"/>
  <c r="F3648" i="2" s="1"/>
  <c r="R64" i="8"/>
  <c r="F2976" i="2" s="1"/>
  <c r="Q64" i="8"/>
  <c r="F2752" i="2" s="1"/>
  <c r="N64" i="8"/>
  <c r="F2080" i="2" s="1"/>
  <c r="L64" i="8"/>
  <c r="F1632" i="2" s="1"/>
  <c r="K64" i="8"/>
  <c r="F1408" i="2" s="1"/>
  <c r="I64" i="8"/>
  <c r="F960" i="2" s="1"/>
  <c r="G64" i="8"/>
  <c r="F512" i="2" s="1"/>
  <c r="E64" i="8"/>
  <c r="F64" i="2" s="1"/>
  <c r="AW63" i="8"/>
  <c r="F9919" i="2" s="1"/>
  <c r="AU63" i="8"/>
  <c r="F9471" i="2" s="1"/>
  <c r="AS63" i="8"/>
  <c r="F9023" i="2" s="1"/>
  <c r="AQ63" i="8"/>
  <c r="F8575" i="2" s="1"/>
  <c r="AO63" i="8"/>
  <c r="F8127" i="2" s="1"/>
  <c r="AM63" i="8"/>
  <c r="F7679" i="2" s="1"/>
  <c r="AL63" i="8"/>
  <c r="F7455" i="2" s="1"/>
  <c r="AK63" i="8"/>
  <c r="F7231" i="2" s="1"/>
  <c r="AH63" i="8"/>
  <c r="F6559" i="2" s="1"/>
  <c r="AF63" i="8"/>
  <c r="F6111" i="2" s="1"/>
  <c r="AE63" i="8"/>
  <c r="F5887" i="2" s="1"/>
  <c r="AD63" i="8"/>
  <c r="F5663" i="2" s="1"/>
  <c r="Z63" i="8"/>
  <c r="F4767" i="2" s="1"/>
  <c r="X63" i="8"/>
  <c r="F4319" i="2" s="1"/>
  <c r="W63" i="8"/>
  <c r="F4095" i="2" s="1"/>
  <c r="U63" i="8"/>
  <c r="F3647" i="2" s="1"/>
  <c r="R63" i="8"/>
  <c r="F2975" i="2" s="1"/>
  <c r="Q63" i="8"/>
  <c r="F2751" i="2" s="1"/>
  <c r="N63" i="8"/>
  <c r="F2079" i="2" s="1"/>
  <c r="L63" i="8"/>
  <c r="F1631" i="2" s="1"/>
  <c r="K63" i="8"/>
  <c r="F1407" i="2" s="1"/>
  <c r="I63" i="8"/>
  <c r="F959" i="2" s="1"/>
  <c r="G63" i="8"/>
  <c r="F511" i="2" s="1"/>
  <c r="E63" i="8"/>
  <c r="F63" i="2" s="1"/>
  <c r="AW62" i="8"/>
  <c r="F9918" i="2" s="1"/>
  <c r="AU62" i="8"/>
  <c r="F9470" i="2" s="1"/>
  <c r="AS62" i="8"/>
  <c r="F9022" i="2" s="1"/>
  <c r="AQ62" i="8"/>
  <c r="F8574" i="2" s="1"/>
  <c r="AO62" i="8"/>
  <c r="F8126" i="2" s="1"/>
  <c r="AM62" i="8"/>
  <c r="F7678" i="2" s="1"/>
  <c r="AL62" i="8"/>
  <c r="F7454" i="2" s="1"/>
  <c r="AK62" i="8"/>
  <c r="F7230" i="2" s="1"/>
  <c r="AH62" i="8"/>
  <c r="F6558" i="2" s="1"/>
  <c r="AF62" i="8"/>
  <c r="F6110" i="2" s="1"/>
  <c r="AE62" i="8"/>
  <c r="F5886" i="2" s="1"/>
  <c r="AD62" i="8"/>
  <c r="F5662" i="2" s="1"/>
  <c r="Z62" i="8"/>
  <c r="F4766" i="2" s="1"/>
  <c r="X62" i="8"/>
  <c r="F4318" i="2" s="1"/>
  <c r="W62" i="8"/>
  <c r="F4094" i="2" s="1"/>
  <c r="U62" i="8"/>
  <c r="F3646" i="2" s="1"/>
  <c r="R62" i="8"/>
  <c r="F2974" i="2" s="1"/>
  <c r="Q62" i="8"/>
  <c r="F2750" i="2" s="1"/>
  <c r="N62" i="8"/>
  <c r="F2078" i="2" s="1"/>
  <c r="L62" i="8"/>
  <c r="F1630" i="2" s="1"/>
  <c r="K62" i="8"/>
  <c r="F1406" i="2" s="1"/>
  <c r="I62" i="8"/>
  <c r="F958" i="2" s="1"/>
  <c r="G62" i="8"/>
  <c r="F510" i="2" s="1"/>
  <c r="E62" i="8"/>
  <c r="F62" i="2" s="1"/>
  <c r="AW61" i="8"/>
  <c r="F9917" i="2" s="1"/>
  <c r="AU61" i="8"/>
  <c r="F9469" i="2" s="1"/>
  <c r="AS61" i="8"/>
  <c r="F9021" i="2" s="1"/>
  <c r="AQ61" i="8"/>
  <c r="F8573" i="2" s="1"/>
  <c r="AO61" i="8"/>
  <c r="F8125" i="2" s="1"/>
  <c r="AM61" i="8"/>
  <c r="F7677" i="2" s="1"/>
  <c r="AL61" i="8"/>
  <c r="F7453" i="2" s="1"/>
  <c r="AK61" i="8"/>
  <c r="F7229" i="2" s="1"/>
  <c r="AH61" i="8"/>
  <c r="F6557" i="2" s="1"/>
  <c r="AF61" i="8"/>
  <c r="F6109" i="2" s="1"/>
  <c r="AE61" i="8"/>
  <c r="F5885" i="2" s="1"/>
  <c r="AD61" i="8"/>
  <c r="F5661" i="2" s="1"/>
  <c r="Z61" i="8"/>
  <c r="F4765" i="2" s="1"/>
  <c r="X61" i="8"/>
  <c r="F4317" i="2" s="1"/>
  <c r="W61" i="8"/>
  <c r="F4093" i="2" s="1"/>
  <c r="U61" i="8"/>
  <c r="F3645" i="2" s="1"/>
  <c r="R61" i="8"/>
  <c r="F2973" i="2" s="1"/>
  <c r="Q61" i="8"/>
  <c r="F2749" i="2" s="1"/>
  <c r="N61" i="8"/>
  <c r="F2077" i="2" s="1"/>
  <c r="L61" i="8"/>
  <c r="F1629" i="2" s="1"/>
  <c r="K61" i="8"/>
  <c r="F1405" i="2" s="1"/>
  <c r="I61" i="8"/>
  <c r="F957" i="2" s="1"/>
  <c r="G61" i="8"/>
  <c r="F509" i="2" s="1"/>
  <c r="E61" i="8"/>
  <c r="F61" i="2" s="1"/>
  <c r="AW60" i="8"/>
  <c r="F9916" i="2" s="1"/>
  <c r="AU60" i="8"/>
  <c r="F9468" i="2" s="1"/>
  <c r="AS60" i="8"/>
  <c r="F9020" i="2" s="1"/>
  <c r="AQ60" i="8"/>
  <c r="F8572" i="2" s="1"/>
  <c r="AO60" i="8"/>
  <c r="F8124" i="2" s="1"/>
  <c r="AM60" i="8"/>
  <c r="F7676" i="2" s="1"/>
  <c r="AL60" i="8"/>
  <c r="F7452" i="2" s="1"/>
  <c r="AK60" i="8"/>
  <c r="F7228" i="2" s="1"/>
  <c r="AH60" i="8"/>
  <c r="F6556" i="2" s="1"/>
  <c r="AF60" i="8"/>
  <c r="F6108" i="2" s="1"/>
  <c r="AE60" i="8"/>
  <c r="F5884" i="2" s="1"/>
  <c r="AD60" i="8"/>
  <c r="F5660" i="2" s="1"/>
  <c r="Z60" i="8"/>
  <c r="F4764" i="2" s="1"/>
  <c r="X60" i="8"/>
  <c r="F4316" i="2" s="1"/>
  <c r="W60" i="8"/>
  <c r="F4092" i="2" s="1"/>
  <c r="U60" i="8"/>
  <c r="F3644" i="2" s="1"/>
  <c r="R60" i="8"/>
  <c r="F2972" i="2" s="1"/>
  <c r="Q60" i="8"/>
  <c r="F2748" i="2" s="1"/>
  <c r="N60" i="8"/>
  <c r="F2076" i="2" s="1"/>
  <c r="L60" i="8"/>
  <c r="F1628" i="2" s="1"/>
  <c r="K60" i="8"/>
  <c r="F1404" i="2" s="1"/>
  <c r="I60" i="8"/>
  <c r="F956" i="2" s="1"/>
  <c r="G60" i="8"/>
  <c r="F508" i="2" s="1"/>
  <c r="E60" i="8"/>
  <c r="F60" i="2" s="1"/>
  <c r="AW59" i="8"/>
  <c r="F9915" i="2" s="1"/>
  <c r="AU59" i="8"/>
  <c r="F9467" i="2" s="1"/>
  <c r="AS59" i="8"/>
  <c r="F9019" i="2" s="1"/>
  <c r="AQ59" i="8"/>
  <c r="F8571" i="2" s="1"/>
  <c r="AO59" i="8"/>
  <c r="F8123" i="2" s="1"/>
  <c r="AM59" i="8"/>
  <c r="F7675" i="2" s="1"/>
  <c r="AL59" i="8"/>
  <c r="F7451" i="2" s="1"/>
  <c r="AK59" i="8"/>
  <c r="F7227" i="2" s="1"/>
  <c r="AH59" i="8"/>
  <c r="F6555" i="2" s="1"/>
  <c r="AF59" i="8"/>
  <c r="F6107" i="2" s="1"/>
  <c r="AE59" i="8"/>
  <c r="F5883" i="2" s="1"/>
  <c r="AD59" i="8"/>
  <c r="F5659" i="2" s="1"/>
  <c r="Z59" i="8"/>
  <c r="F4763" i="2" s="1"/>
  <c r="X59" i="8"/>
  <c r="F4315" i="2" s="1"/>
  <c r="W59" i="8"/>
  <c r="F4091" i="2" s="1"/>
  <c r="U59" i="8"/>
  <c r="F3643" i="2" s="1"/>
  <c r="R59" i="8"/>
  <c r="F2971" i="2" s="1"/>
  <c r="Q59" i="8"/>
  <c r="F2747" i="2" s="1"/>
  <c r="N59" i="8"/>
  <c r="F2075" i="2" s="1"/>
  <c r="L59" i="8"/>
  <c r="F1627" i="2" s="1"/>
  <c r="K59" i="8"/>
  <c r="F1403" i="2" s="1"/>
  <c r="I59" i="8"/>
  <c r="F955" i="2" s="1"/>
  <c r="G59" i="8"/>
  <c r="F507" i="2" s="1"/>
  <c r="E59" i="8"/>
  <c r="F59" i="2" s="1"/>
  <c r="AW58" i="8"/>
  <c r="F9914" i="2" s="1"/>
  <c r="AU58" i="8"/>
  <c r="F9466" i="2" s="1"/>
  <c r="AS58" i="8"/>
  <c r="F9018" i="2" s="1"/>
  <c r="AQ58" i="8"/>
  <c r="F8570" i="2" s="1"/>
  <c r="AO58" i="8"/>
  <c r="F8122" i="2" s="1"/>
  <c r="AM58" i="8"/>
  <c r="F7674" i="2" s="1"/>
  <c r="AL58" i="8"/>
  <c r="F7450" i="2" s="1"/>
  <c r="AK58" i="8"/>
  <c r="F7226" i="2" s="1"/>
  <c r="AH58" i="8"/>
  <c r="F6554" i="2" s="1"/>
  <c r="AF58" i="8"/>
  <c r="F6106" i="2" s="1"/>
  <c r="AE58" i="8"/>
  <c r="F5882" i="2" s="1"/>
  <c r="AD58" i="8"/>
  <c r="F5658" i="2" s="1"/>
  <c r="Z58" i="8"/>
  <c r="F4762" i="2" s="1"/>
  <c r="X58" i="8"/>
  <c r="F4314" i="2" s="1"/>
  <c r="W58" i="8"/>
  <c r="F4090" i="2" s="1"/>
  <c r="U58" i="8"/>
  <c r="F3642" i="2" s="1"/>
  <c r="R58" i="8"/>
  <c r="F2970" i="2" s="1"/>
  <c r="Q58" i="8"/>
  <c r="F2746" i="2" s="1"/>
  <c r="N58" i="8"/>
  <c r="F2074" i="2" s="1"/>
  <c r="L58" i="8"/>
  <c r="F1626" i="2" s="1"/>
  <c r="K58" i="8"/>
  <c r="F1402" i="2" s="1"/>
  <c r="I58" i="8"/>
  <c r="F954" i="2" s="1"/>
  <c r="G58" i="8"/>
  <c r="F506" i="2" s="1"/>
  <c r="E58" i="8"/>
  <c r="F58" i="2" s="1"/>
  <c r="AW57" i="7"/>
  <c r="AU57" i="7"/>
  <c r="AS57" i="7"/>
  <c r="AQ57" i="7"/>
  <c r="AO57" i="7"/>
  <c r="AM57" i="7"/>
  <c r="AL57" i="7"/>
  <c r="AK57" i="7"/>
  <c r="AH57" i="7"/>
  <c r="AF57" i="7"/>
  <c r="AE57" i="7"/>
  <c r="AD57" i="7"/>
  <c r="Z57" i="7"/>
  <c r="X57" i="7"/>
  <c r="W57" i="7"/>
  <c r="U57" i="7"/>
  <c r="R57" i="7"/>
  <c r="Q57" i="7"/>
  <c r="N57" i="7"/>
  <c r="L57" i="7"/>
  <c r="K57" i="7"/>
  <c r="I57" i="7"/>
  <c r="G57" i="7"/>
  <c r="E57" i="7"/>
  <c r="AW56" i="8"/>
  <c r="F9912" i="2" s="1"/>
  <c r="AU56" i="8"/>
  <c r="F9464" i="2" s="1"/>
  <c r="AS56" i="8"/>
  <c r="F9016" i="2" s="1"/>
  <c r="AQ56" i="8"/>
  <c r="F8568" i="2" s="1"/>
  <c r="AO56" i="8"/>
  <c r="F8120" i="2" s="1"/>
  <c r="AM56" i="8"/>
  <c r="F7672" i="2" s="1"/>
  <c r="AL56" i="8"/>
  <c r="F7448" i="2" s="1"/>
  <c r="AK56" i="8"/>
  <c r="F7224" i="2" s="1"/>
  <c r="AH56" i="8"/>
  <c r="F6552" i="2" s="1"/>
  <c r="AF56" i="8"/>
  <c r="F6104" i="2" s="1"/>
  <c r="AE56" i="8"/>
  <c r="F5880" i="2" s="1"/>
  <c r="AD56" i="8"/>
  <c r="F5656" i="2" s="1"/>
  <c r="Z56" i="8"/>
  <c r="F4760" i="2" s="1"/>
  <c r="X56" i="8"/>
  <c r="F4312" i="2" s="1"/>
  <c r="W56" i="8"/>
  <c r="F4088" i="2" s="1"/>
  <c r="U56" i="8"/>
  <c r="F3640" i="2" s="1"/>
  <c r="R56" i="8"/>
  <c r="F2968" i="2" s="1"/>
  <c r="Q56" i="8"/>
  <c r="F2744" i="2" s="1"/>
  <c r="N56" i="8"/>
  <c r="F2072" i="2" s="1"/>
  <c r="L56" i="8"/>
  <c r="F1624" i="2" s="1"/>
  <c r="K56" i="8"/>
  <c r="F1400" i="2" s="1"/>
  <c r="I56" i="8"/>
  <c r="F952" i="2" s="1"/>
  <c r="G56" i="8"/>
  <c r="F504" i="2" s="1"/>
  <c r="E56" i="8"/>
  <c r="F56" i="2" s="1"/>
  <c r="AW55" i="8"/>
  <c r="F9911" i="2" s="1"/>
  <c r="AU55" i="8"/>
  <c r="F9463" i="2" s="1"/>
  <c r="AS55" i="8"/>
  <c r="F9015" i="2" s="1"/>
  <c r="AQ55" i="8"/>
  <c r="F8567" i="2" s="1"/>
  <c r="AO55" i="8"/>
  <c r="F8119" i="2" s="1"/>
  <c r="AM55" i="8"/>
  <c r="F7671" i="2" s="1"/>
  <c r="AL55" i="8"/>
  <c r="F7447" i="2" s="1"/>
  <c r="AK55" i="8"/>
  <c r="F7223" i="2" s="1"/>
  <c r="AH55" i="8"/>
  <c r="F6551" i="2" s="1"/>
  <c r="AF55" i="8"/>
  <c r="F6103" i="2" s="1"/>
  <c r="AE55" i="8"/>
  <c r="F5879" i="2" s="1"/>
  <c r="AD55" i="8"/>
  <c r="F5655" i="2" s="1"/>
  <c r="Z55" i="8"/>
  <c r="F4759" i="2" s="1"/>
  <c r="X55" i="8"/>
  <c r="F4311" i="2" s="1"/>
  <c r="W55" i="8"/>
  <c r="F4087" i="2" s="1"/>
  <c r="U55" i="8"/>
  <c r="F3639" i="2" s="1"/>
  <c r="R55" i="8"/>
  <c r="F2967" i="2" s="1"/>
  <c r="Q55" i="8"/>
  <c r="F2743" i="2" s="1"/>
  <c r="N55" i="8"/>
  <c r="F2071" i="2" s="1"/>
  <c r="L55" i="8"/>
  <c r="F1623" i="2" s="1"/>
  <c r="K55" i="8"/>
  <c r="F1399" i="2" s="1"/>
  <c r="I55" i="8"/>
  <c r="F951" i="2" s="1"/>
  <c r="G55" i="8"/>
  <c r="F503" i="2" s="1"/>
  <c r="E55" i="8"/>
  <c r="F55" i="2" s="1"/>
  <c r="AW54" i="8"/>
  <c r="F9910" i="2" s="1"/>
  <c r="AU54" i="8"/>
  <c r="F9462" i="2" s="1"/>
  <c r="AS54" i="8"/>
  <c r="F9014" i="2" s="1"/>
  <c r="AQ54" i="8"/>
  <c r="F8566" i="2" s="1"/>
  <c r="AO54" i="8"/>
  <c r="F8118" i="2" s="1"/>
  <c r="AM54" i="8"/>
  <c r="F7670" i="2" s="1"/>
  <c r="AL54" i="8"/>
  <c r="F7446" i="2" s="1"/>
  <c r="AK54" i="8"/>
  <c r="F7222" i="2" s="1"/>
  <c r="AH54" i="8"/>
  <c r="F6550" i="2" s="1"/>
  <c r="AF54" i="8"/>
  <c r="F6102" i="2" s="1"/>
  <c r="AE54" i="8"/>
  <c r="F5878" i="2" s="1"/>
  <c r="AD54" i="8"/>
  <c r="F5654" i="2" s="1"/>
  <c r="Z54" i="8"/>
  <c r="F4758" i="2" s="1"/>
  <c r="X54" i="8"/>
  <c r="F4310" i="2" s="1"/>
  <c r="W54" i="8"/>
  <c r="F4086" i="2" s="1"/>
  <c r="U54" i="8"/>
  <c r="F3638" i="2" s="1"/>
  <c r="R54" i="8"/>
  <c r="F2966" i="2" s="1"/>
  <c r="Q54" i="8"/>
  <c r="F2742" i="2" s="1"/>
  <c r="N54" i="8"/>
  <c r="F2070" i="2" s="1"/>
  <c r="L54" i="8"/>
  <c r="F1622" i="2" s="1"/>
  <c r="K54" i="8"/>
  <c r="F1398" i="2" s="1"/>
  <c r="I54" i="8"/>
  <c r="F950" i="2" s="1"/>
  <c r="G54" i="8"/>
  <c r="F502" i="2" s="1"/>
  <c r="E54" i="8"/>
  <c r="F54" i="2" s="1"/>
  <c r="AW53" i="8"/>
  <c r="F9909" i="2" s="1"/>
  <c r="AU53" i="8"/>
  <c r="F9461" i="2" s="1"/>
  <c r="AS53" i="8"/>
  <c r="F9013" i="2" s="1"/>
  <c r="AQ53" i="8"/>
  <c r="F8565" i="2" s="1"/>
  <c r="AO53" i="8"/>
  <c r="F8117" i="2" s="1"/>
  <c r="AM53" i="8"/>
  <c r="F7669" i="2" s="1"/>
  <c r="AL53" i="8"/>
  <c r="F7445" i="2" s="1"/>
  <c r="AK53" i="8"/>
  <c r="F7221" i="2" s="1"/>
  <c r="AH53" i="8"/>
  <c r="F6549" i="2" s="1"/>
  <c r="AF53" i="8"/>
  <c r="F6101" i="2" s="1"/>
  <c r="AE53" i="8"/>
  <c r="F5877" i="2" s="1"/>
  <c r="AD53" i="8"/>
  <c r="F5653" i="2" s="1"/>
  <c r="Z53" i="8"/>
  <c r="F4757" i="2" s="1"/>
  <c r="X53" i="8"/>
  <c r="F4309" i="2" s="1"/>
  <c r="W53" i="8"/>
  <c r="F4085" i="2" s="1"/>
  <c r="U53" i="8"/>
  <c r="F3637" i="2" s="1"/>
  <c r="R53" i="8"/>
  <c r="F2965" i="2" s="1"/>
  <c r="Q53" i="8"/>
  <c r="F2741" i="2" s="1"/>
  <c r="N53" i="8"/>
  <c r="F2069" i="2" s="1"/>
  <c r="L53" i="8"/>
  <c r="F1621" i="2" s="1"/>
  <c r="K53" i="8"/>
  <c r="F1397" i="2" s="1"/>
  <c r="I53" i="8"/>
  <c r="F949" i="2" s="1"/>
  <c r="G53" i="8"/>
  <c r="F501" i="2" s="1"/>
  <c r="E53" i="8"/>
  <c r="F53" i="2" s="1"/>
  <c r="AW52" i="8"/>
  <c r="F9908" i="2" s="1"/>
  <c r="AU52" i="8"/>
  <c r="F9460" i="2" s="1"/>
  <c r="AS52" i="8"/>
  <c r="F9012" i="2" s="1"/>
  <c r="AQ52" i="8"/>
  <c r="F8564" i="2" s="1"/>
  <c r="AO52" i="8"/>
  <c r="F8116" i="2" s="1"/>
  <c r="AM52" i="8"/>
  <c r="F7668" i="2" s="1"/>
  <c r="AL52" i="8"/>
  <c r="F7444" i="2" s="1"/>
  <c r="AK52" i="8"/>
  <c r="F7220" i="2" s="1"/>
  <c r="AH52" i="8"/>
  <c r="F6548" i="2" s="1"/>
  <c r="AF52" i="8"/>
  <c r="F6100" i="2" s="1"/>
  <c r="AE52" i="8"/>
  <c r="F5876" i="2" s="1"/>
  <c r="AD52" i="8"/>
  <c r="F5652" i="2" s="1"/>
  <c r="Z52" i="8"/>
  <c r="F4756" i="2" s="1"/>
  <c r="X52" i="8"/>
  <c r="F4308" i="2" s="1"/>
  <c r="W52" i="8"/>
  <c r="F4084" i="2" s="1"/>
  <c r="U52" i="8"/>
  <c r="F3636" i="2" s="1"/>
  <c r="R52" i="8"/>
  <c r="F2964" i="2" s="1"/>
  <c r="Q52" i="8"/>
  <c r="F2740" i="2" s="1"/>
  <c r="N52" i="8"/>
  <c r="F2068" i="2" s="1"/>
  <c r="L52" i="8"/>
  <c r="F1620" i="2" s="1"/>
  <c r="K52" i="8"/>
  <c r="F1396" i="2" s="1"/>
  <c r="I52" i="8"/>
  <c r="F948" i="2" s="1"/>
  <c r="G52" i="8"/>
  <c r="F500" i="2" s="1"/>
  <c r="E52" i="8"/>
  <c r="F52" i="2" s="1"/>
  <c r="AW51" i="8"/>
  <c r="F9907" i="2" s="1"/>
  <c r="AU51" i="8"/>
  <c r="F9459" i="2" s="1"/>
  <c r="AS51" i="8"/>
  <c r="F9011" i="2" s="1"/>
  <c r="AQ51" i="8"/>
  <c r="F8563" i="2" s="1"/>
  <c r="AO51" i="8"/>
  <c r="F8115" i="2" s="1"/>
  <c r="AM51" i="8"/>
  <c r="F7667" i="2" s="1"/>
  <c r="AL51" i="8"/>
  <c r="F7443" i="2" s="1"/>
  <c r="AK51" i="8"/>
  <c r="F7219" i="2" s="1"/>
  <c r="AH51" i="8"/>
  <c r="F6547" i="2" s="1"/>
  <c r="AF51" i="8"/>
  <c r="F6099" i="2" s="1"/>
  <c r="AE51" i="8"/>
  <c r="F5875" i="2" s="1"/>
  <c r="AD51" i="8"/>
  <c r="F5651" i="2" s="1"/>
  <c r="Z51" i="8"/>
  <c r="F4755" i="2" s="1"/>
  <c r="X51" i="8"/>
  <c r="F4307" i="2" s="1"/>
  <c r="W51" i="8"/>
  <c r="F4083" i="2" s="1"/>
  <c r="U51" i="8"/>
  <c r="F3635" i="2" s="1"/>
  <c r="R51" i="8"/>
  <c r="F2963" i="2" s="1"/>
  <c r="Q51" i="8"/>
  <c r="F2739" i="2" s="1"/>
  <c r="N51" i="8"/>
  <c r="F2067" i="2" s="1"/>
  <c r="L51" i="8"/>
  <c r="F1619" i="2" s="1"/>
  <c r="K51" i="8"/>
  <c r="F1395" i="2" s="1"/>
  <c r="I51" i="8"/>
  <c r="F947" i="2" s="1"/>
  <c r="G51" i="8"/>
  <c r="F499" i="2" s="1"/>
  <c r="E51" i="8"/>
  <c r="F51" i="2" s="1"/>
  <c r="AW50" i="8"/>
  <c r="F9906" i="2" s="1"/>
  <c r="AU50" i="8"/>
  <c r="F9458" i="2" s="1"/>
  <c r="AS50" i="8"/>
  <c r="F9010" i="2" s="1"/>
  <c r="AQ50" i="8"/>
  <c r="F8562" i="2" s="1"/>
  <c r="AO50" i="8"/>
  <c r="F8114" i="2" s="1"/>
  <c r="AM50" i="8"/>
  <c r="F7666" i="2" s="1"/>
  <c r="AL50" i="8"/>
  <c r="F7442" i="2" s="1"/>
  <c r="AK50" i="8"/>
  <c r="F7218" i="2" s="1"/>
  <c r="AH50" i="8"/>
  <c r="F6546" i="2" s="1"/>
  <c r="AF50" i="8"/>
  <c r="F6098" i="2" s="1"/>
  <c r="AE50" i="8"/>
  <c r="F5874" i="2" s="1"/>
  <c r="AD50" i="8"/>
  <c r="F5650" i="2" s="1"/>
  <c r="Z50" i="8"/>
  <c r="F4754" i="2" s="1"/>
  <c r="X50" i="8"/>
  <c r="F4306" i="2" s="1"/>
  <c r="W50" i="8"/>
  <c r="F4082" i="2" s="1"/>
  <c r="U50" i="8"/>
  <c r="F3634" i="2" s="1"/>
  <c r="R50" i="8"/>
  <c r="F2962" i="2" s="1"/>
  <c r="Q50" i="8"/>
  <c r="F2738" i="2" s="1"/>
  <c r="N50" i="8"/>
  <c r="F2066" i="2" s="1"/>
  <c r="L50" i="8"/>
  <c r="F1618" i="2" s="1"/>
  <c r="K50" i="8"/>
  <c r="F1394" i="2" s="1"/>
  <c r="I50" i="8"/>
  <c r="F946" i="2" s="1"/>
  <c r="G50" i="8"/>
  <c r="F498" i="2" s="1"/>
  <c r="E50" i="8"/>
  <c r="F50" i="2" s="1"/>
  <c r="AW49" i="8"/>
  <c r="F9905" i="2" s="1"/>
  <c r="AU49" i="8"/>
  <c r="F9457" i="2" s="1"/>
  <c r="AS49" i="8"/>
  <c r="F9009" i="2" s="1"/>
  <c r="AQ49" i="8"/>
  <c r="F8561" i="2" s="1"/>
  <c r="AO49" i="8"/>
  <c r="F8113" i="2" s="1"/>
  <c r="AM49" i="8"/>
  <c r="F7665" i="2" s="1"/>
  <c r="AL49" i="8"/>
  <c r="F7441" i="2" s="1"/>
  <c r="AK49" i="8"/>
  <c r="F7217" i="2" s="1"/>
  <c r="AH49" i="8"/>
  <c r="F6545" i="2" s="1"/>
  <c r="AF49" i="8"/>
  <c r="F6097" i="2" s="1"/>
  <c r="AE49" i="8"/>
  <c r="F5873" i="2" s="1"/>
  <c r="AD49" i="8"/>
  <c r="F5649" i="2" s="1"/>
  <c r="Z49" i="8"/>
  <c r="F4753" i="2" s="1"/>
  <c r="X49" i="8"/>
  <c r="F4305" i="2" s="1"/>
  <c r="W49" i="8"/>
  <c r="F4081" i="2" s="1"/>
  <c r="U49" i="8"/>
  <c r="F3633" i="2" s="1"/>
  <c r="R49" i="8"/>
  <c r="F2961" i="2" s="1"/>
  <c r="Q49" i="8"/>
  <c r="F2737" i="2" s="1"/>
  <c r="N49" i="8"/>
  <c r="F2065" i="2" s="1"/>
  <c r="L49" i="8"/>
  <c r="F1617" i="2" s="1"/>
  <c r="K49" i="8"/>
  <c r="F1393" i="2" s="1"/>
  <c r="I49" i="8"/>
  <c r="F945" i="2" s="1"/>
  <c r="G49" i="8"/>
  <c r="F497" i="2" s="1"/>
  <c r="E49" i="8"/>
  <c r="F49" i="2" s="1"/>
  <c r="AW48" i="8"/>
  <c r="F9904" i="2" s="1"/>
  <c r="AU48" i="8"/>
  <c r="F9456" i="2" s="1"/>
  <c r="AS48" i="8"/>
  <c r="F9008" i="2" s="1"/>
  <c r="AQ48" i="8"/>
  <c r="F8560" i="2" s="1"/>
  <c r="AO48" i="8"/>
  <c r="F8112" i="2" s="1"/>
  <c r="AM48" i="8"/>
  <c r="F7664" i="2" s="1"/>
  <c r="AL48" i="8"/>
  <c r="F7440" i="2" s="1"/>
  <c r="AK48" i="8"/>
  <c r="F7216" i="2" s="1"/>
  <c r="AH48" i="8"/>
  <c r="F6544" i="2" s="1"/>
  <c r="AF48" i="8"/>
  <c r="F6096" i="2" s="1"/>
  <c r="AE48" i="8"/>
  <c r="F5872" i="2" s="1"/>
  <c r="AD48" i="8"/>
  <c r="F5648" i="2" s="1"/>
  <c r="Z48" i="8"/>
  <c r="F4752" i="2" s="1"/>
  <c r="X48" i="8"/>
  <c r="F4304" i="2" s="1"/>
  <c r="W48" i="8"/>
  <c r="F4080" i="2" s="1"/>
  <c r="U48" i="8"/>
  <c r="F3632" i="2" s="1"/>
  <c r="R48" i="8"/>
  <c r="F2960" i="2" s="1"/>
  <c r="Q48" i="8"/>
  <c r="F2736" i="2" s="1"/>
  <c r="N48" i="8"/>
  <c r="F2064" i="2" s="1"/>
  <c r="L48" i="8"/>
  <c r="F1616" i="2" s="1"/>
  <c r="K48" i="8"/>
  <c r="F1392" i="2" s="1"/>
  <c r="I48" i="8"/>
  <c r="F944" i="2" s="1"/>
  <c r="G48" i="8"/>
  <c r="F496" i="2" s="1"/>
  <c r="E48" i="8"/>
  <c r="F48" i="2" s="1"/>
  <c r="AW47" i="8"/>
  <c r="F9903" i="2" s="1"/>
  <c r="AU47" i="8"/>
  <c r="F9455" i="2" s="1"/>
  <c r="AS47" i="8"/>
  <c r="F9007" i="2" s="1"/>
  <c r="AQ47" i="8"/>
  <c r="F8559" i="2" s="1"/>
  <c r="AO47" i="8"/>
  <c r="F8111" i="2" s="1"/>
  <c r="AM47" i="8"/>
  <c r="F7663" i="2" s="1"/>
  <c r="AL47" i="8"/>
  <c r="F7439" i="2" s="1"/>
  <c r="AK47" i="8"/>
  <c r="F7215" i="2" s="1"/>
  <c r="AH47" i="8"/>
  <c r="F6543" i="2" s="1"/>
  <c r="AF47" i="8"/>
  <c r="F6095" i="2" s="1"/>
  <c r="AE47" i="8"/>
  <c r="F5871" i="2" s="1"/>
  <c r="AD47" i="8"/>
  <c r="F5647" i="2" s="1"/>
  <c r="Z47" i="8"/>
  <c r="F4751" i="2" s="1"/>
  <c r="X47" i="8"/>
  <c r="F4303" i="2" s="1"/>
  <c r="W47" i="8"/>
  <c r="F4079" i="2" s="1"/>
  <c r="U47" i="8"/>
  <c r="F3631" i="2" s="1"/>
  <c r="R47" i="8"/>
  <c r="F2959" i="2" s="1"/>
  <c r="Q47" i="8"/>
  <c r="F2735" i="2" s="1"/>
  <c r="N47" i="8"/>
  <c r="F2063" i="2" s="1"/>
  <c r="L47" i="8"/>
  <c r="F1615" i="2" s="1"/>
  <c r="K47" i="8"/>
  <c r="F1391" i="2" s="1"/>
  <c r="I47" i="8"/>
  <c r="F943" i="2" s="1"/>
  <c r="G47" i="8"/>
  <c r="F495" i="2" s="1"/>
  <c r="E47" i="8"/>
  <c r="F47" i="2" s="1"/>
  <c r="AW46" i="8"/>
  <c r="F9902" i="2" s="1"/>
  <c r="AU46" i="8"/>
  <c r="F9454" i="2" s="1"/>
  <c r="AS46" i="8"/>
  <c r="F9006" i="2" s="1"/>
  <c r="AQ46" i="8"/>
  <c r="F8558" i="2" s="1"/>
  <c r="AO46" i="8"/>
  <c r="F8110" i="2" s="1"/>
  <c r="AM46" i="8"/>
  <c r="F7662" i="2" s="1"/>
  <c r="AL46" i="8"/>
  <c r="F7438" i="2" s="1"/>
  <c r="AK46" i="8"/>
  <c r="F7214" i="2" s="1"/>
  <c r="AH46" i="8"/>
  <c r="F6542" i="2" s="1"/>
  <c r="AF46" i="8"/>
  <c r="F6094" i="2" s="1"/>
  <c r="AE46" i="8"/>
  <c r="F5870" i="2" s="1"/>
  <c r="AD46" i="8"/>
  <c r="F5646" i="2" s="1"/>
  <c r="Z46" i="8"/>
  <c r="F4750" i="2" s="1"/>
  <c r="X46" i="8"/>
  <c r="F4302" i="2" s="1"/>
  <c r="W46" i="8"/>
  <c r="F4078" i="2" s="1"/>
  <c r="U46" i="8"/>
  <c r="F3630" i="2" s="1"/>
  <c r="R46" i="8"/>
  <c r="F2958" i="2" s="1"/>
  <c r="Q46" i="8"/>
  <c r="F2734" i="2" s="1"/>
  <c r="N46" i="8"/>
  <c r="F2062" i="2" s="1"/>
  <c r="L46" i="8"/>
  <c r="F1614" i="2" s="1"/>
  <c r="K46" i="8"/>
  <c r="F1390" i="2" s="1"/>
  <c r="I46" i="8"/>
  <c r="F942" i="2" s="1"/>
  <c r="G46" i="8"/>
  <c r="F494" i="2" s="1"/>
  <c r="E46" i="8"/>
  <c r="F46" i="2" s="1"/>
  <c r="AW45" i="8"/>
  <c r="F9901" i="2" s="1"/>
  <c r="AU45" i="8"/>
  <c r="F9453" i="2" s="1"/>
  <c r="AS45" i="8"/>
  <c r="F9005" i="2" s="1"/>
  <c r="AQ45" i="8"/>
  <c r="F8557" i="2" s="1"/>
  <c r="AO45" i="8"/>
  <c r="F8109" i="2" s="1"/>
  <c r="AM45" i="8"/>
  <c r="F7661" i="2" s="1"/>
  <c r="AL45" i="8"/>
  <c r="F7437" i="2" s="1"/>
  <c r="AK45" i="8"/>
  <c r="F7213" i="2" s="1"/>
  <c r="AH45" i="8"/>
  <c r="F6541" i="2" s="1"/>
  <c r="AF45" i="8"/>
  <c r="F6093" i="2" s="1"/>
  <c r="AE45" i="8"/>
  <c r="F5869" i="2" s="1"/>
  <c r="AD45" i="8"/>
  <c r="F5645" i="2" s="1"/>
  <c r="Z45" i="8"/>
  <c r="F4749" i="2" s="1"/>
  <c r="X45" i="8"/>
  <c r="F4301" i="2" s="1"/>
  <c r="W45" i="8"/>
  <c r="F4077" i="2" s="1"/>
  <c r="U45" i="8"/>
  <c r="F3629" i="2" s="1"/>
  <c r="R45" i="8"/>
  <c r="F2957" i="2" s="1"/>
  <c r="Q45" i="8"/>
  <c r="F2733" i="2" s="1"/>
  <c r="N45" i="8"/>
  <c r="F2061" i="2" s="1"/>
  <c r="L45" i="8"/>
  <c r="F1613" i="2" s="1"/>
  <c r="K45" i="8"/>
  <c r="F1389" i="2" s="1"/>
  <c r="I45" i="8"/>
  <c r="F941" i="2" s="1"/>
  <c r="G45" i="8"/>
  <c r="F493" i="2" s="1"/>
  <c r="E45" i="8"/>
  <c r="F45" i="2" s="1"/>
  <c r="AW44" i="8"/>
  <c r="F9900" i="2" s="1"/>
  <c r="AU44" i="8"/>
  <c r="F9452" i="2" s="1"/>
  <c r="AS44" i="8"/>
  <c r="F9004" i="2" s="1"/>
  <c r="AQ44" i="8"/>
  <c r="F8556" i="2" s="1"/>
  <c r="AO44" i="8"/>
  <c r="F8108" i="2" s="1"/>
  <c r="AM44" i="8"/>
  <c r="F7660" i="2" s="1"/>
  <c r="AL44" i="8"/>
  <c r="F7436" i="2" s="1"/>
  <c r="AK44" i="8"/>
  <c r="F7212" i="2" s="1"/>
  <c r="AH44" i="8"/>
  <c r="F6540" i="2" s="1"/>
  <c r="AF44" i="8"/>
  <c r="F6092" i="2" s="1"/>
  <c r="AE44" i="8"/>
  <c r="F5868" i="2" s="1"/>
  <c r="AD44" i="8"/>
  <c r="F5644" i="2" s="1"/>
  <c r="Z44" i="8"/>
  <c r="F4748" i="2" s="1"/>
  <c r="X44" i="8"/>
  <c r="F4300" i="2" s="1"/>
  <c r="W44" i="8"/>
  <c r="F4076" i="2" s="1"/>
  <c r="U44" i="8"/>
  <c r="F3628" i="2" s="1"/>
  <c r="R44" i="8"/>
  <c r="F2956" i="2" s="1"/>
  <c r="Q44" i="8"/>
  <c r="F2732" i="2" s="1"/>
  <c r="N44" i="8"/>
  <c r="F2060" i="2" s="1"/>
  <c r="L44" i="8"/>
  <c r="F1612" i="2" s="1"/>
  <c r="K44" i="8"/>
  <c r="F1388" i="2" s="1"/>
  <c r="I44" i="8"/>
  <c r="F940" i="2" s="1"/>
  <c r="G44" i="8"/>
  <c r="F492" i="2" s="1"/>
  <c r="E44" i="8"/>
  <c r="F44" i="2" s="1"/>
  <c r="AW43" i="8"/>
  <c r="F9899" i="2" s="1"/>
  <c r="AU43" i="8"/>
  <c r="F9451" i="2" s="1"/>
  <c r="AS43" i="8"/>
  <c r="F9003" i="2" s="1"/>
  <c r="AQ43" i="8"/>
  <c r="F8555" i="2" s="1"/>
  <c r="AO43" i="8"/>
  <c r="F8107" i="2" s="1"/>
  <c r="AM43" i="8"/>
  <c r="F7659" i="2" s="1"/>
  <c r="AL43" i="8"/>
  <c r="F7435" i="2" s="1"/>
  <c r="AK43" i="8"/>
  <c r="F7211" i="2" s="1"/>
  <c r="AH43" i="8"/>
  <c r="F6539" i="2" s="1"/>
  <c r="AF43" i="8"/>
  <c r="F6091" i="2" s="1"/>
  <c r="AE43" i="8"/>
  <c r="F5867" i="2" s="1"/>
  <c r="AD43" i="8"/>
  <c r="F5643" i="2" s="1"/>
  <c r="Z43" i="8"/>
  <c r="F4747" i="2" s="1"/>
  <c r="X43" i="8"/>
  <c r="F4299" i="2" s="1"/>
  <c r="W43" i="8"/>
  <c r="F4075" i="2" s="1"/>
  <c r="U43" i="8"/>
  <c r="F3627" i="2" s="1"/>
  <c r="R43" i="8"/>
  <c r="F2955" i="2" s="1"/>
  <c r="Q43" i="8"/>
  <c r="F2731" i="2" s="1"/>
  <c r="N43" i="8"/>
  <c r="F2059" i="2" s="1"/>
  <c r="L43" i="8"/>
  <c r="F1611" i="2" s="1"/>
  <c r="K43" i="8"/>
  <c r="F1387" i="2" s="1"/>
  <c r="I43" i="8"/>
  <c r="F939" i="2" s="1"/>
  <c r="G43" i="8"/>
  <c r="F491" i="2" s="1"/>
  <c r="E43" i="8"/>
  <c r="F43" i="2" s="1"/>
  <c r="AW42" i="8"/>
  <c r="F9898" i="2" s="1"/>
  <c r="AU42" i="8"/>
  <c r="F9450" i="2" s="1"/>
  <c r="AS42" i="8"/>
  <c r="F9002" i="2" s="1"/>
  <c r="AQ42" i="8"/>
  <c r="F8554" i="2" s="1"/>
  <c r="AO42" i="8"/>
  <c r="F8106" i="2" s="1"/>
  <c r="AM42" i="8"/>
  <c r="F7658" i="2" s="1"/>
  <c r="AL42" i="8"/>
  <c r="F7434" i="2" s="1"/>
  <c r="AK42" i="8"/>
  <c r="F7210" i="2" s="1"/>
  <c r="AH42" i="8"/>
  <c r="F6538" i="2" s="1"/>
  <c r="AF42" i="8"/>
  <c r="F6090" i="2" s="1"/>
  <c r="AE42" i="8"/>
  <c r="F5866" i="2" s="1"/>
  <c r="AD42" i="8"/>
  <c r="F5642" i="2" s="1"/>
  <c r="Z42" i="8"/>
  <c r="F4746" i="2" s="1"/>
  <c r="X42" i="8"/>
  <c r="F4298" i="2" s="1"/>
  <c r="W42" i="8"/>
  <c r="F4074" i="2" s="1"/>
  <c r="U42" i="8"/>
  <c r="F3626" i="2" s="1"/>
  <c r="R42" i="8"/>
  <c r="F2954" i="2" s="1"/>
  <c r="Q42" i="8"/>
  <c r="F2730" i="2" s="1"/>
  <c r="N42" i="8"/>
  <c r="F2058" i="2" s="1"/>
  <c r="L42" i="8"/>
  <c r="F1610" i="2" s="1"/>
  <c r="K42" i="8"/>
  <c r="F1386" i="2" s="1"/>
  <c r="I42" i="8"/>
  <c r="F938" i="2" s="1"/>
  <c r="G42" i="8"/>
  <c r="F490" i="2" s="1"/>
  <c r="E42" i="8"/>
  <c r="F42" i="2" s="1"/>
  <c r="AW41" i="8"/>
  <c r="F9897" i="2" s="1"/>
  <c r="AU41" i="8"/>
  <c r="F9449" i="2" s="1"/>
  <c r="AS41" i="8"/>
  <c r="F9001" i="2" s="1"/>
  <c r="AQ41" i="8"/>
  <c r="F8553" i="2" s="1"/>
  <c r="AO41" i="8"/>
  <c r="F8105" i="2" s="1"/>
  <c r="AM41" i="8"/>
  <c r="F7657" i="2" s="1"/>
  <c r="AL41" i="8"/>
  <c r="F7433" i="2" s="1"/>
  <c r="AK41" i="8"/>
  <c r="F7209" i="2" s="1"/>
  <c r="AH41" i="8"/>
  <c r="F6537" i="2" s="1"/>
  <c r="AF41" i="8"/>
  <c r="F6089" i="2" s="1"/>
  <c r="AE41" i="8"/>
  <c r="F5865" i="2" s="1"/>
  <c r="AD41" i="8"/>
  <c r="F5641" i="2" s="1"/>
  <c r="Z41" i="8"/>
  <c r="F4745" i="2" s="1"/>
  <c r="X41" i="8"/>
  <c r="F4297" i="2" s="1"/>
  <c r="W41" i="8"/>
  <c r="F4073" i="2" s="1"/>
  <c r="U41" i="8"/>
  <c r="F3625" i="2" s="1"/>
  <c r="R41" i="8"/>
  <c r="F2953" i="2" s="1"/>
  <c r="Q41" i="8"/>
  <c r="F2729" i="2" s="1"/>
  <c r="N41" i="8"/>
  <c r="F2057" i="2" s="1"/>
  <c r="L41" i="8"/>
  <c r="F1609" i="2" s="1"/>
  <c r="K41" i="8"/>
  <c r="F1385" i="2" s="1"/>
  <c r="I41" i="8"/>
  <c r="F937" i="2" s="1"/>
  <c r="G41" i="8"/>
  <c r="F489" i="2" s="1"/>
  <c r="E41" i="8"/>
  <c r="F41" i="2" s="1"/>
  <c r="AW40" i="8"/>
  <c r="F9896" i="2" s="1"/>
  <c r="AU40" i="8"/>
  <c r="F9448" i="2" s="1"/>
  <c r="AS40" i="8"/>
  <c r="F9000" i="2" s="1"/>
  <c r="AQ40" i="8"/>
  <c r="F8552" i="2" s="1"/>
  <c r="AO40" i="8"/>
  <c r="F8104" i="2" s="1"/>
  <c r="AM40" i="8"/>
  <c r="F7656" i="2" s="1"/>
  <c r="AL40" i="8"/>
  <c r="F7432" i="2" s="1"/>
  <c r="AK40" i="8"/>
  <c r="F7208" i="2" s="1"/>
  <c r="AH40" i="8"/>
  <c r="F6536" i="2" s="1"/>
  <c r="AF40" i="8"/>
  <c r="F6088" i="2" s="1"/>
  <c r="AE40" i="8"/>
  <c r="F5864" i="2" s="1"/>
  <c r="AD40" i="8"/>
  <c r="F5640" i="2" s="1"/>
  <c r="Z40" i="8"/>
  <c r="F4744" i="2" s="1"/>
  <c r="X40" i="8"/>
  <c r="F4296" i="2" s="1"/>
  <c r="W40" i="8"/>
  <c r="F4072" i="2" s="1"/>
  <c r="U40" i="8"/>
  <c r="F3624" i="2" s="1"/>
  <c r="R40" i="8"/>
  <c r="F2952" i="2" s="1"/>
  <c r="Q40" i="8"/>
  <c r="F2728" i="2" s="1"/>
  <c r="N40" i="8"/>
  <c r="F2056" i="2" s="1"/>
  <c r="L40" i="8"/>
  <c r="F1608" i="2" s="1"/>
  <c r="K40" i="8"/>
  <c r="F1384" i="2" s="1"/>
  <c r="I40" i="8"/>
  <c r="F936" i="2" s="1"/>
  <c r="G40" i="8"/>
  <c r="F488" i="2" s="1"/>
  <c r="E40" i="8"/>
  <c r="F40" i="2" s="1"/>
  <c r="AW39" i="8"/>
  <c r="F9895" i="2" s="1"/>
  <c r="AU39" i="8"/>
  <c r="F9447" i="2" s="1"/>
  <c r="AS39" i="8"/>
  <c r="F8999" i="2" s="1"/>
  <c r="AQ39" i="8"/>
  <c r="F8551" i="2" s="1"/>
  <c r="AO39" i="8"/>
  <c r="F8103" i="2" s="1"/>
  <c r="AM39" i="8"/>
  <c r="F7655" i="2" s="1"/>
  <c r="AL39" i="8"/>
  <c r="F7431" i="2" s="1"/>
  <c r="AK39" i="8"/>
  <c r="F7207" i="2" s="1"/>
  <c r="AH39" i="8"/>
  <c r="F6535" i="2" s="1"/>
  <c r="AF39" i="8"/>
  <c r="F6087" i="2" s="1"/>
  <c r="AE39" i="8"/>
  <c r="F5863" i="2" s="1"/>
  <c r="AD39" i="8"/>
  <c r="F5639" i="2" s="1"/>
  <c r="Z39" i="8"/>
  <c r="F4743" i="2" s="1"/>
  <c r="X39" i="8"/>
  <c r="F4295" i="2" s="1"/>
  <c r="W39" i="8"/>
  <c r="F4071" i="2" s="1"/>
  <c r="U39" i="8"/>
  <c r="F3623" i="2" s="1"/>
  <c r="R39" i="8"/>
  <c r="F2951" i="2" s="1"/>
  <c r="Q39" i="8"/>
  <c r="F2727" i="2" s="1"/>
  <c r="N39" i="8"/>
  <c r="F2055" i="2" s="1"/>
  <c r="L39" i="8"/>
  <c r="F1607" i="2" s="1"/>
  <c r="K39" i="8"/>
  <c r="F1383" i="2" s="1"/>
  <c r="I39" i="8"/>
  <c r="F935" i="2" s="1"/>
  <c r="G39" i="8"/>
  <c r="F487" i="2" s="1"/>
  <c r="E39" i="8"/>
  <c r="F39" i="2" s="1"/>
  <c r="AW38" i="8"/>
  <c r="F9894" i="2" s="1"/>
  <c r="AU38" i="8"/>
  <c r="F9446" i="2" s="1"/>
  <c r="AS38" i="8"/>
  <c r="F8998" i="2" s="1"/>
  <c r="AQ38" i="8"/>
  <c r="F8550" i="2" s="1"/>
  <c r="AO38" i="8"/>
  <c r="F8102" i="2" s="1"/>
  <c r="AM38" i="8"/>
  <c r="F7654" i="2" s="1"/>
  <c r="AL38" i="8"/>
  <c r="F7430" i="2" s="1"/>
  <c r="AK38" i="8"/>
  <c r="F7206" i="2" s="1"/>
  <c r="AH38" i="8"/>
  <c r="F6534" i="2" s="1"/>
  <c r="AF38" i="8"/>
  <c r="F6086" i="2" s="1"/>
  <c r="AE38" i="8"/>
  <c r="F5862" i="2" s="1"/>
  <c r="AD38" i="8"/>
  <c r="F5638" i="2" s="1"/>
  <c r="Z38" i="8"/>
  <c r="F4742" i="2" s="1"/>
  <c r="X38" i="8"/>
  <c r="F4294" i="2" s="1"/>
  <c r="W38" i="8"/>
  <c r="F4070" i="2" s="1"/>
  <c r="U38" i="8"/>
  <c r="F3622" i="2" s="1"/>
  <c r="R38" i="8"/>
  <c r="F2950" i="2" s="1"/>
  <c r="Q38" i="8"/>
  <c r="F2726" i="2" s="1"/>
  <c r="N38" i="8"/>
  <c r="F2054" i="2" s="1"/>
  <c r="L38" i="8"/>
  <c r="F1606" i="2" s="1"/>
  <c r="K38" i="8"/>
  <c r="F1382" i="2" s="1"/>
  <c r="I38" i="8"/>
  <c r="F934" i="2" s="1"/>
  <c r="G38" i="8"/>
  <c r="F486" i="2" s="1"/>
  <c r="E38" i="8"/>
  <c r="F38" i="2" s="1"/>
  <c r="AW37" i="8"/>
  <c r="F9893" i="2" s="1"/>
  <c r="AU37" i="8"/>
  <c r="F9445" i="2" s="1"/>
  <c r="AS37" i="8"/>
  <c r="F8997" i="2" s="1"/>
  <c r="AQ37" i="8"/>
  <c r="F8549" i="2" s="1"/>
  <c r="AO37" i="8"/>
  <c r="F8101" i="2" s="1"/>
  <c r="AM37" i="8"/>
  <c r="F7653" i="2" s="1"/>
  <c r="AL37" i="8"/>
  <c r="F7429" i="2" s="1"/>
  <c r="AK37" i="8"/>
  <c r="F7205" i="2" s="1"/>
  <c r="AH37" i="8"/>
  <c r="F6533" i="2" s="1"/>
  <c r="AF37" i="8"/>
  <c r="F6085" i="2" s="1"/>
  <c r="AE37" i="8"/>
  <c r="F5861" i="2" s="1"/>
  <c r="AD37" i="8"/>
  <c r="F5637" i="2" s="1"/>
  <c r="Z37" i="8"/>
  <c r="F4741" i="2" s="1"/>
  <c r="X37" i="8"/>
  <c r="F4293" i="2" s="1"/>
  <c r="W37" i="8"/>
  <c r="F4069" i="2" s="1"/>
  <c r="U37" i="8"/>
  <c r="F3621" i="2" s="1"/>
  <c r="R37" i="8"/>
  <c r="F2949" i="2" s="1"/>
  <c r="Q37" i="8"/>
  <c r="F2725" i="2" s="1"/>
  <c r="N37" i="8"/>
  <c r="F2053" i="2" s="1"/>
  <c r="L37" i="8"/>
  <c r="F1605" i="2" s="1"/>
  <c r="K37" i="8"/>
  <c r="F1381" i="2" s="1"/>
  <c r="I37" i="8"/>
  <c r="F933" i="2" s="1"/>
  <c r="G37" i="8"/>
  <c r="F485" i="2" s="1"/>
  <c r="E37" i="8"/>
  <c r="F37" i="2" s="1"/>
  <c r="AW36" i="8"/>
  <c r="F9892" i="2" s="1"/>
  <c r="AU36" i="8"/>
  <c r="F9444" i="2" s="1"/>
  <c r="AS36" i="8"/>
  <c r="F8996" i="2" s="1"/>
  <c r="AQ36" i="8"/>
  <c r="F8548" i="2" s="1"/>
  <c r="AO36" i="8"/>
  <c r="F8100" i="2" s="1"/>
  <c r="AM36" i="8"/>
  <c r="F7652" i="2" s="1"/>
  <c r="AL36" i="8"/>
  <c r="F7428" i="2" s="1"/>
  <c r="AK36" i="8"/>
  <c r="F7204" i="2" s="1"/>
  <c r="AH36" i="8"/>
  <c r="F6532" i="2" s="1"/>
  <c r="AF36" i="8"/>
  <c r="F6084" i="2" s="1"/>
  <c r="AE36" i="8"/>
  <c r="F5860" i="2" s="1"/>
  <c r="AD36" i="8"/>
  <c r="F5636" i="2" s="1"/>
  <c r="Z36" i="8"/>
  <c r="F4740" i="2" s="1"/>
  <c r="X36" i="8"/>
  <c r="F4292" i="2" s="1"/>
  <c r="W36" i="8"/>
  <c r="F4068" i="2" s="1"/>
  <c r="U36" i="8"/>
  <c r="F3620" i="2" s="1"/>
  <c r="R36" i="8"/>
  <c r="F2948" i="2" s="1"/>
  <c r="Q36" i="8"/>
  <c r="F2724" i="2" s="1"/>
  <c r="N36" i="8"/>
  <c r="F2052" i="2" s="1"/>
  <c r="L36" i="8"/>
  <c r="F1604" i="2" s="1"/>
  <c r="K36" i="8"/>
  <c r="F1380" i="2" s="1"/>
  <c r="I36" i="8"/>
  <c r="F932" i="2" s="1"/>
  <c r="G36" i="8"/>
  <c r="F484" i="2" s="1"/>
  <c r="E36" i="8"/>
  <c r="F36" i="2" s="1"/>
  <c r="AW35" i="7"/>
  <c r="AU35" i="7"/>
  <c r="AS35" i="7"/>
  <c r="AQ35" i="7"/>
  <c r="AO35" i="7"/>
  <c r="AM35" i="7"/>
  <c r="AL35" i="7"/>
  <c r="AK35" i="7"/>
  <c r="AH35" i="7"/>
  <c r="AF35" i="7"/>
  <c r="AE35" i="7"/>
  <c r="AD35" i="7"/>
  <c r="Z35" i="7"/>
  <c r="X35" i="7"/>
  <c r="W35" i="7"/>
  <c r="U35" i="7"/>
  <c r="R35" i="7"/>
  <c r="Q35" i="7"/>
  <c r="N35" i="7"/>
  <c r="L35" i="7"/>
  <c r="K35" i="7"/>
  <c r="I35" i="7"/>
  <c r="G35" i="7"/>
  <c r="E35" i="7"/>
  <c r="AW34" i="8"/>
  <c r="F9890" i="2" s="1"/>
  <c r="AU34" i="8"/>
  <c r="F9442" i="2" s="1"/>
  <c r="AS34" i="8"/>
  <c r="F8994" i="2" s="1"/>
  <c r="AQ34" i="8"/>
  <c r="F8546" i="2" s="1"/>
  <c r="AO34" i="8"/>
  <c r="F8098" i="2" s="1"/>
  <c r="AM34" i="8"/>
  <c r="F7650" i="2" s="1"/>
  <c r="AL34" i="8"/>
  <c r="F7426" i="2" s="1"/>
  <c r="AK34" i="8"/>
  <c r="F7202" i="2" s="1"/>
  <c r="AH34" i="8"/>
  <c r="F6530" i="2" s="1"/>
  <c r="AF34" i="8"/>
  <c r="F6082" i="2" s="1"/>
  <c r="AE34" i="8"/>
  <c r="F5858" i="2" s="1"/>
  <c r="AD34" i="8"/>
  <c r="F5634" i="2" s="1"/>
  <c r="Z34" i="8"/>
  <c r="F4738" i="2" s="1"/>
  <c r="X34" i="8"/>
  <c r="F4290" i="2" s="1"/>
  <c r="W34" i="8"/>
  <c r="F4066" i="2" s="1"/>
  <c r="U34" i="8"/>
  <c r="F3618" i="2" s="1"/>
  <c r="R34" i="8"/>
  <c r="F2946" i="2" s="1"/>
  <c r="Q34" i="8"/>
  <c r="F2722" i="2" s="1"/>
  <c r="N34" i="8"/>
  <c r="F2050" i="2" s="1"/>
  <c r="L34" i="8"/>
  <c r="F1602" i="2" s="1"/>
  <c r="K34" i="8"/>
  <c r="F1378" i="2" s="1"/>
  <c r="I34" i="8"/>
  <c r="F930" i="2" s="1"/>
  <c r="G34" i="8"/>
  <c r="F482" i="2" s="1"/>
  <c r="E34" i="8"/>
  <c r="F34" i="2" s="1"/>
  <c r="AW33" i="8"/>
  <c r="F9889" i="2" s="1"/>
  <c r="AU33" i="8"/>
  <c r="F9441" i="2" s="1"/>
  <c r="AS33" i="8"/>
  <c r="F8993" i="2" s="1"/>
  <c r="AQ33" i="8"/>
  <c r="F8545" i="2" s="1"/>
  <c r="AO33" i="8"/>
  <c r="F8097" i="2" s="1"/>
  <c r="AM33" i="8"/>
  <c r="F7649" i="2" s="1"/>
  <c r="AL33" i="8"/>
  <c r="F7425" i="2" s="1"/>
  <c r="AK33" i="8"/>
  <c r="F7201" i="2" s="1"/>
  <c r="AH33" i="8"/>
  <c r="F6529" i="2" s="1"/>
  <c r="AF33" i="8"/>
  <c r="F6081" i="2" s="1"/>
  <c r="AE33" i="8"/>
  <c r="F5857" i="2" s="1"/>
  <c r="AD33" i="8"/>
  <c r="F5633" i="2" s="1"/>
  <c r="Z33" i="8"/>
  <c r="F4737" i="2" s="1"/>
  <c r="X33" i="8"/>
  <c r="F4289" i="2" s="1"/>
  <c r="W33" i="8"/>
  <c r="F4065" i="2" s="1"/>
  <c r="U33" i="8"/>
  <c r="F3617" i="2" s="1"/>
  <c r="R33" i="8"/>
  <c r="F2945" i="2" s="1"/>
  <c r="Q33" i="8"/>
  <c r="F2721" i="2" s="1"/>
  <c r="N33" i="8"/>
  <c r="F2049" i="2" s="1"/>
  <c r="L33" i="8"/>
  <c r="F1601" i="2" s="1"/>
  <c r="K33" i="8"/>
  <c r="F1377" i="2" s="1"/>
  <c r="I33" i="8"/>
  <c r="F929" i="2" s="1"/>
  <c r="G33" i="8"/>
  <c r="F481" i="2" s="1"/>
  <c r="E33" i="8"/>
  <c r="F33" i="2" s="1"/>
  <c r="AW32" i="8"/>
  <c r="F9888" i="2" s="1"/>
  <c r="AU32" i="8"/>
  <c r="F9440" i="2" s="1"/>
  <c r="AS32" i="8"/>
  <c r="F8992" i="2" s="1"/>
  <c r="AQ32" i="8"/>
  <c r="F8544" i="2" s="1"/>
  <c r="AO32" i="8"/>
  <c r="F8096" i="2" s="1"/>
  <c r="AM32" i="8"/>
  <c r="F7648" i="2" s="1"/>
  <c r="AL32" i="8"/>
  <c r="F7424" i="2" s="1"/>
  <c r="AK32" i="8"/>
  <c r="F7200" i="2" s="1"/>
  <c r="AH32" i="8"/>
  <c r="F6528" i="2" s="1"/>
  <c r="AF32" i="8"/>
  <c r="F6080" i="2" s="1"/>
  <c r="AE32" i="8"/>
  <c r="F5856" i="2" s="1"/>
  <c r="AD32" i="8"/>
  <c r="F5632" i="2" s="1"/>
  <c r="Z32" i="8"/>
  <c r="F4736" i="2" s="1"/>
  <c r="X32" i="8"/>
  <c r="F4288" i="2" s="1"/>
  <c r="W32" i="8"/>
  <c r="F4064" i="2" s="1"/>
  <c r="U32" i="8"/>
  <c r="F3616" i="2" s="1"/>
  <c r="R32" i="8"/>
  <c r="F2944" i="2" s="1"/>
  <c r="Q32" i="8"/>
  <c r="F2720" i="2" s="1"/>
  <c r="N32" i="8"/>
  <c r="F2048" i="2" s="1"/>
  <c r="L32" i="8"/>
  <c r="F1600" i="2" s="1"/>
  <c r="K32" i="8"/>
  <c r="F1376" i="2" s="1"/>
  <c r="I32" i="8"/>
  <c r="F928" i="2" s="1"/>
  <c r="G32" i="8"/>
  <c r="F480" i="2" s="1"/>
  <c r="E32" i="8"/>
  <c r="F32" i="2" s="1"/>
  <c r="AW31" i="8"/>
  <c r="F9887" i="2" s="1"/>
  <c r="AU31" i="8"/>
  <c r="F9439" i="2" s="1"/>
  <c r="AS31" i="8"/>
  <c r="F8991" i="2" s="1"/>
  <c r="AQ31" i="8"/>
  <c r="F8543" i="2" s="1"/>
  <c r="AO31" i="8"/>
  <c r="F8095" i="2" s="1"/>
  <c r="AM31" i="8"/>
  <c r="F7647" i="2" s="1"/>
  <c r="AL31" i="8"/>
  <c r="F7423" i="2" s="1"/>
  <c r="AK31" i="8"/>
  <c r="F7199" i="2" s="1"/>
  <c r="AH31" i="8"/>
  <c r="F6527" i="2" s="1"/>
  <c r="AF31" i="8"/>
  <c r="F6079" i="2" s="1"/>
  <c r="AE31" i="8"/>
  <c r="F5855" i="2" s="1"/>
  <c r="AD31" i="8"/>
  <c r="F5631" i="2" s="1"/>
  <c r="Z31" i="8"/>
  <c r="F4735" i="2" s="1"/>
  <c r="X31" i="8"/>
  <c r="F4287" i="2" s="1"/>
  <c r="W31" i="8"/>
  <c r="F4063" i="2" s="1"/>
  <c r="U31" i="8"/>
  <c r="F3615" i="2" s="1"/>
  <c r="R31" i="8"/>
  <c r="F2943" i="2" s="1"/>
  <c r="Q31" i="8"/>
  <c r="F2719" i="2" s="1"/>
  <c r="N31" i="8"/>
  <c r="F2047" i="2" s="1"/>
  <c r="L31" i="8"/>
  <c r="F1599" i="2" s="1"/>
  <c r="K31" i="8"/>
  <c r="F1375" i="2" s="1"/>
  <c r="I31" i="8"/>
  <c r="F927" i="2" s="1"/>
  <c r="G31" i="8"/>
  <c r="F479" i="2" s="1"/>
  <c r="E31" i="8"/>
  <c r="F31" i="2" s="1"/>
  <c r="AW30" i="8"/>
  <c r="F9886" i="2" s="1"/>
  <c r="AU30" i="8"/>
  <c r="F9438" i="2" s="1"/>
  <c r="AS30" i="8"/>
  <c r="F8990" i="2" s="1"/>
  <c r="AQ30" i="8"/>
  <c r="F8542" i="2" s="1"/>
  <c r="AO30" i="8"/>
  <c r="F8094" i="2" s="1"/>
  <c r="AM30" i="8"/>
  <c r="F7646" i="2" s="1"/>
  <c r="AL30" i="8"/>
  <c r="F7422" i="2" s="1"/>
  <c r="AK30" i="8"/>
  <c r="F7198" i="2" s="1"/>
  <c r="AH30" i="8"/>
  <c r="F6526" i="2" s="1"/>
  <c r="AF30" i="8"/>
  <c r="F6078" i="2" s="1"/>
  <c r="AE30" i="8"/>
  <c r="F5854" i="2" s="1"/>
  <c r="AD30" i="8"/>
  <c r="F5630" i="2" s="1"/>
  <c r="Z30" i="8"/>
  <c r="F4734" i="2" s="1"/>
  <c r="X30" i="8"/>
  <c r="F4286" i="2" s="1"/>
  <c r="W30" i="8"/>
  <c r="F4062" i="2" s="1"/>
  <c r="U30" i="8"/>
  <c r="F3614" i="2" s="1"/>
  <c r="R30" i="8"/>
  <c r="F2942" i="2" s="1"/>
  <c r="Q30" i="8"/>
  <c r="F2718" i="2" s="1"/>
  <c r="N30" i="8"/>
  <c r="F2046" i="2" s="1"/>
  <c r="L30" i="8"/>
  <c r="F1598" i="2" s="1"/>
  <c r="K30" i="8"/>
  <c r="F1374" i="2" s="1"/>
  <c r="I30" i="8"/>
  <c r="F926" i="2" s="1"/>
  <c r="G30" i="8"/>
  <c r="F478" i="2" s="1"/>
  <c r="E30" i="8"/>
  <c r="F30" i="2" s="1"/>
  <c r="AW29" i="8"/>
  <c r="F9885" i="2" s="1"/>
  <c r="AU29" i="8"/>
  <c r="F9437" i="2" s="1"/>
  <c r="AS29" i="8"/>
  <c r="F8989" i="2" s="1"/>
  <c r="AQ29" i="8"/>
  <c r="F8541" i="2" s="1"/>
  <c r="AO29" i="8"/>
  <c r="F8093" i="2" s="1"/>
  <c r="AM29" i="8"/>
  <c r="F7645" i="2" s="1"/>
  <c r="AL29" i="8"/>
  <c r="F7421" i="2" s="1"/>
  <c r="AK29" i="8"/>
  <c r="F7197" i="2" s="1"/>
  <c r="AH29" i="8"/>
  <c r="F6525" i="2" s="1"/>
  <c r="AF29" i="8"/>
  <c r="F6077" i="2" s="1"/>
  <c r="AE29" i="8"/>
  <c r="F5853" i="2" s="1"/>
  <c r="AD29" i="8"/>
  <c r="F5629" i="2" s="1"/>
  <c r="Z29" i="8"/>
  <c r="F4733" i="2" s="1"/>
  <c r="X29" i="8"/>
  <c r="F4285" i="2" s="1"/>
  <c r="W29" i="8"/>
  <c r="F4061" i="2" s="1"/>
  <c r="U29" i="8"/>
  <c r="F3613" i="2" s="1"/>
  <c r="R29" i="8"/>
  <c r="F2941" i="2" s="1"/>
  <c r="Q29" i="8"/>
  <c r="F2717" i="2" s="1"/>
  <c r="N29" i="8"/>
  <c r="F2045" i="2" s="1"/>
  <c r="L29" i="8"/>
  <c r="F1597" i="2" s="1"/>
  <c r="K29" i="8"/>
  <c r="F1373" i="2" s="1"/>
  <c r="I29" i="8"/>
  <c r="F925" i="2" s="1"/>
  <c r="G29" i="8"/>
  <c r="F477" i="2" s="1"/>
  <c r="E29" i="8"/>
  <c r="F29" i="2" s="1"/>
  <c r="AW28" i="8"/>
  <c r="F9884" i="2" s="1"/>
  <c r="AU28" i="8"/>
  <c r="F9436" i="2" s="1"/>
  <c r="AS28" i="8"/>
  <c r="F8988" i="2" s="1"/>
  <c r="AQ28" i="8"/>
  <c r="F8540" i="2" s="1"/>
  <c r="AO28" i="8"/>
  <c r="F8092" i="2" s="1"/>
  <c r="AM28" i="8"/>
  <c r="F7644" i="2" s="1"/>
  <c r="AL28" i="8"/>
  <c r="F7420" i="2" s="1"/>
  <c r="AK28" i="8"/>
  <c r="F7196" i="2" s="1"/>
  <c r="AH28" i="8"/>
  <c r="F6524" i="2" s="1"/>
  <c r="AF28" i="8"/>
  <c r="F6076" i="2" s="1"/>
  <c r="AE28" i="8"/>
  <c r="F5852" i="2" s="1"/>
  <c r="AD28" i="8"/>
  <c r="F5628" i="2" s="1"/>
  <c r="Z28" i="8"/>
  <c r="F4732" i="2" s="1"/>
  <c r="X28" i="8"/>
  <c r="F4284" i="2" s="1"/>
  <c r="W28" i="8"/>
  <c r="F4060" i="2" s="1"/>
  <c r="U28" i="8"/>
  <c r="F3612" i="2" s="1"/>
  <c r="R28" i="8"/>
  <c r="F2940" i="2" s="1"/>
  <c r="Q28" i="8"/>
  <c r="F2716" i="2" s="1"/>
  <c r="N28" i="8"/>
  <c r="F2044" i="2" s="1"/>
  <c r="L28" i="8"/>
  <c r="F1596" i="2" s="1"/>
  <c r="K28" i="8"/>
  <c r="F1372" i="2" s="1"/>
  <c r="I28" i="8"/>
  <c r="F924" i="2" s="1"/>
  <c r="G28" i="8"/>
  <c r="F476" i="2" s="1"/>
  <c r="E28" i="8"/>
  <c r="F28" i="2" s="1"/>
  <c r="AW27" i="8"/>
  <c r="F9883" i="2" s="1"/>
  <c r="AU27" i="8"/>
  <c r="F9435" i="2" s="1"/>
  <c r="AS27" i="8"/>
  <c r="F8987" i="2" s="1"/>
  <c r="AQ27" i="8"/>
  <c r="F8539" i="2" s="1"/>
  <c r="AO27" i="8"/>
  <c r="F8091" i="2" s="1"/>
  <c r="AM27" i="8"/>
  <c r="F7643" i="2" s="1"/>
  <c r="AL27" i="8"/>
  <c r="F7419" i="2" s="1"/>
  <c r="AK27" i="8"/>
  <c r="F7195" i="2" s="1"/>
  <c r="AH27" i="8"/>
  <c r="F6523" i="2" s="1"/>
  <c r="AF27" i="8"/>
  <c r="F6075" i="2" s="1"/>
  <c r="AE27" i="8"/>
  <c r="F5851" i="2" s="1"/>
  <c r="AD27" i="8"/>
  <c r="F5627" i="2" s="1"/>
  <c r="Z27" i="8"/>
  <c r="F4731" i="2" s="1"/>
  <c r="X27" i="8"/>
  <c r="F4283" i="2" s="1"/>
  <c r="W27" i="8"/>
  <c r="F4059" i="2" s="1"/>
  <c r="U27" i="8"/>
  <c r="F3611" i="2" s="1"/>
  <c r="R27" i="8"/>
  <c r="F2939" i="2" s="1"/>
  <c r="Q27" i="8"/>
  <c r="F2715" i="2" s="1"/>
  <c r="N27" i="8"/>
  <c r="F2043" i="2" s="1"/>
  <c r="L27" i="8"/>
  <c r="F1595" i="2" s="1"/>
  <c r="K27" i="8"/>
  <c r="F1371" i="2" s="1"/>
  <c r="I27" i="8"/>
  <c r="F923" i="2" s="1"/>
  <c r="G27" i="8"/>
  <c r="F475" i="2" s="1"/>
  <c r="E27" i="8"/>
  <c r="F27" i="2" s="1"/>
  <c r="AW26" i="8"/>
  <c r="F9882" i="2" s="1"/>
  <c r="AU26" i="8"/>
  <c r="F9434" i="2" s="1"/>
  <c r="AS26" i="8"/>
  <c r="F8986" i="2" s="1"/>
  <c r="AQ26" i="8"/>
  <c r="F8538" i="2" s="1"/>
  <c r="AO26" i="8"/>
  <c r="F8090" i="2" s="1"/>
  <c r="AM26" i="8"/>
  <c r="F7642" i="2" s="1"/>
  <c r="AL26" i="8"/>
  <c r="F7418" i="2" s="1"/>
  <c r="AK26" i="8"/>
  <c r="F7194" i="2" s="1"/>
  <c r="AH26" i="8"/>
  <c r="F6522" i="2" s="1"/>
  <c r="AF26" i="8"/>
  <c r="F6074" i="2" s="1"/>
  <c r="AE26" i="8"/>
  <c r="F5850" i="2" s="1"/>
  <c r="AD26" i="8"/>
  <c r="F5626" i="2" s="1"/>
  <c r="Z26" i="8"/>
  <c r="F4730" i="2" s="1"/>
  <c r="X26" i="8"/>
  <c r="F4282" i="2" s="1"/>
  <c r="W26" i="8"/>
  <c r="F4058" i="2" s="1"/>
  <c r="U26" i="8"/>
  <c r="F3610" i="2" s="1"/>
  <c r="R26" i="8"/>
  <c r="F2938" i="2" s="1"/>
  <c r="Q26" i="8"/>
  <c r="F2714" i="2" s="1"/>
  <c r="N26" i="8"/>
  <c r="F2042" i="2" s="1"/>
  <c r="L26" i="8"/>
  <c r="F1594" i="2" s="1"/>
  <c r="K26" i="8"/>
  <c r="F1370" i="2" s="1"/>
  <c r="I26" i="8"/>
  <c r="F922" i="2" s="1"/>
  <c r="G26" i="8"/>
  <c r="F474" i="2" s="1"/>
  <c r="E26" i="8"/>
  <c r="F26" i="2" s="1"/>
  <c r="AW25" i="8"/>
  <c r="F9881" i="2" s="1"/>
  <c r="AU25" i="8"/>
  <c r="F9433" i="2" s="1"/>
  <c r="AS25" i="8"/>
  <c r="F8985" i="2" s="1"/>
  <c r="AQ25" i="8"/>
  <c r="F8537" i="2" s="1"/>
  <c r="AO25" i="8"/>
  <c r="F8089" i="2" s="1"/>
  <c r="AM25" i="8"/>
  <c r="F7641" i="2" s="1"/>
  <c r="AL25" i="8"/>
  <c r="F7417" i="2" s="1"/>
  <c r="AK25" i="8"/>
  <c r="F7193" i="2" s="1"/>
  <c r="AH25" i="8"/>
  <c r="F6521" i="2" s="1"/>
  <c r="AF25" i="8"/>
  <c r="F6073" i="2" s="1"/>
  <c r="AE25" i="8"/>
  <c r="F5849" i="2" s="1"/>
  <c r="AD25" i="8"/>
  <c r="F5625" i="2" s="1"/>
  <c r="Z25" i="8"/>
  <c r="F4729" i="2" s="1"/>
  <c r="X25" i="8"/>
  <c r="F4281" i="2" s="1"/>
  <c r="W25" i="8"/>
  <c r="F4057" i="2" s="1"/>
  <c r="U25" i="8"/>
  <c r="F3609" i="2" s="1"/>
  <c r="R25" i="8"/>
  <c r="F2937" i="2" s="1"/>
  <c r="Q25" i="8"/>
  <c r="F2713" i="2" s="1"/>
  <c r="N25" i="8"/>
  <c r="F2041" i="2" s="1"/>
  <c r="L25" i="8"/>
  <c r="F1593" i="2" s="1"/>
  <c r="K25" i="8"/>
  <c r="F1369" i="2" s="1"/>
  <c r="I25" i="8"/>
  <c r="F921" i="2" s="1"/>
  <c r="G25" i="8"/>
  <c r="F473" i="2" s="1"/>
  <c r="E25" i="8"/>
  <c r="F25" i="2" s="1"/>
  <c r="AW24" i="8"/>
  <c r="F9880" i="2" s="1"/>
  <c r="AU24" i="8"/>
  <c r="F9432" i="2" s="1"/>
  <c r="AS24" i="8"/>
  <c r="F8984" i="2" s="1"/>
  <c r="AQ24" i="8"/>
  <c r="F8536" i="2" s="1"/>
  <c r="AO24" i="8"/>
  <c r="F8088" i="2" s="1"/>
  <c r="AM24" i="8"/>
  <c r="F7640" i="2" s="1"/>
  <c r="AL24" i="8"/>
  <c r="F7416" i="2" s="1"/>
  <c r="AK24" i="8"/>
  <c r="F7192" i="2" s="1"/>
  <c r="AH24" i="8"/>
  <c r="F6520" i="2" s="1"/>
  <c r="AF24" i="8"/>
  <c r="F6072" i="2" s="1"/>
  <c r="AE24" i="8"/>
  <c r="F5848" i="2" s="1"/>
  <c r="AD24" i="8"/>
  <c r="F5624" i="2" s="1"/>
  <c r="Z24" i="8"/>
  <c r="F4728" i="2" s="1"/>
  <c r="X24" i="8"/>
  <c r="F4280" i="2" s="1"/>
  <c r="W24" i="8"/>
  <c r="F4056" i="2" s="1"/>
  <c r="U24" i="8"/>
  <c r="F3608" i="2" s="1"/>
  <c r="R24" i="8"/>
  <c r="F2936" i="2" s="1"/>
  <c r="Q24" i="8"/>
  <c r="F2712" i="2" s="1"/>
  <c r="N24" i="8"/>
  <c r="F2040" i="2" s="1"/>
  <c r="L24" i="8"/>
  <c r="F1592" i="2" s="1"/>
  <c r="K24" i="8"/>
  <c r="F1368" i="2" s="1"/>
  <c r="I24" i="8"/>
  <c r="F920" i="2" s="1"/>
  <c r="G24" i="8"/>
  <c r="F472" i="2" s="1"/>
  <c r="E24" i="8"/>
  <c r="F24" i="2" s="1"/>
  <c r="AW23" i="8"/>
  <c r="F9879" i="2" s="1"/>
  <c r="AU23" i="8"/>
  <c r="F9431" i="2" s="1"/>
  <c r="AS23" i="8"/>
  <c r="F8983" i="2" s="1"/>
  <c r="AQ23" i="8"/>
  <c r="F8535" i="2" s="1"/>
  <c r="AO23" i="8"/>
  <c r="F8087" i="2" s="1"/>
  <c r="AM23" i="8"/>
  <c r="F7639" i="2" s="1"/>
  <c r="AL23" i="8"/>
  <c r="F7415" i="2" s="1"/>
  <c r="AK23" i="8"/>
  <c r="F7191" i="2" s="1"/>
  <c r="AH23" i="8"/>
  <c r="F6519" i="2" s="1"/>
  <c r="AF23" i="8"/>
  <c r="F6071" i="2" s="1"/>
  <c r="AE23" i="8"/>
  <c r="F5847" i="2" s="1"/>
  <c r="AD23" i="8"/>
  <c r="F5623" i="2" s="1"/>
  <c r="Z23" i="8"/>
  <c r="F4727" i="2" s="1"/>
  <c r="X23" i="8"/>
  <c r="F4279" i="2" s="1"/>
  <c r="W23" i="8"/>
  <c r="F4055" i="2" s="1"/>
  <c r="U23" i="8"/>
  <c r="F3607" i="2" s="1"/>
  <c r="R23" i="8"/>
  <c r="F2935" i="2" s="1"/>
  <c r="Q23" i="8"/>
  <c r="F2711" i="2" s="1"/>
  <c r="N23" i="8"/>
  <c r="F2039" i="2" s="1"/>
  <c r="L23" i="8"/>
  <c r="F1591" i="2" s="1"/>
  <c r="K23" i="8"/>
  <c r="F1367" i="2" s="1"/>
  <c r="I23" i="8"/>
  <c r="F919" i="2" s="1"/>
  <c r="G23" i="8"/>
  <c r="F471" i="2" s="1"/>
  <c r="E23" i="8"/>
  <c r="F23" i="2" s="1"/>
  <c r="AW22" i="8"/>
  <c r="F9878" i="2" s="1"/>
  <c r="AU22" i="8"/>
  <c r="F9430" i="2" s="1"/>
  <c r="AS22" i="8"/>
  <c r="F8982" i="2" s="1"/>
  <c r="AQ22" i="8"/>
  <c r="F8534" i="2" s="1"/>
  <c r="AO22" i="8"/>
  <c r="F8086" i="2" s="1"/>
  <c r="AM22" i="8"/>
  <c r="F7638" i="2" s="1"/>
  <c r="AL22" i="8"/>
  <c r="F7414" i="2" s="1"/>
  <c r="AK22" i="8"/>
  <c r="F7190" i="2" s="1"/>
  <c r="AH22" i="8"/>
  <c r="F6518" i="2" s="1"/>
  <c r="AF22" i="8"/>
  <c r="F6070" i="2" s="1"/>
  <c r="AE22" i="8"/>
  <c r="F5846" i="2" s="1"/>
  <c r="AD22" i="8"/>
  <c r="F5622" i="2" s="1"/>
  <c r="Z22" i="8"/>
  <c r="F4726" i="2" s="1"/>
  <c r="X22" i="8"/>
  <c r="F4278" i="2" s="1"/>
  <c r="W22" i="8"/>
  <c r="F4054" i="2" s="1"/>
  <c r="U22" i="8"/>
  <c r="F3606" i="2" s="1"/>
  <c r="R22" i="8"/>
  <c r="F2934" i="2" s="1"/>
  <c r="Q22" i="8"/>
  <c r="F2710" i="2" s="1"/>
  <c r="N22" i="8"/>
  <c r="F2038" i="2" s="1"/>
  <c r="L22" i="8"/>
  <c r="F1590" i="2" s="1"/>
  <c r="K22" i="8"/>
  <c r="F1366" i="2" s="1"/>
  <c r="I22" i="8"/>
  <c r="F918" i="2" s="1"/>
  <c r="G22" i="8"/>
  <c r="F470" i="2" s="1"/>
  <c r="E22" i="8"/>
  <c r="F22" i="2" s="1"/>
  <c r="AW21" i="8"/>
  <c r="F9877" i="2" s="1"/>
  <c r="AU21" i="8"/>
  <c r="F9429" i="2" s="1"/>
  <c r="AS21" i="8"/>
  <c r="F8981" i="2" s="1"/>
  <c r="AQ21" i="8"/>
  <c r="F8533" i="2" s="1"/>
  <c r="AO21" i="8"/>
  <c r="F8085" i="2" s="1"/>
  <c r="AM21" i="8"/>
  <c r="F7637" i="2" s="1"/>
  <c r="AL21" i="8"/>
  <c r="F7413" i="2" s="1"/>
  <c r="AK21" i="8"/>
  <c r="F7189" i="2" s="1"/>
  <c r="AH21" i="8"/>
  <c r="F6517" i="2" s="1"/>
  <c r="AF21" i="8"/>
  <c r="F6069" i="2" s="1"/>
  <c r="AE21" i="8"/>
  <c r="F5845" i="2" s="1"/>
  <c r="AD21" i="8"/>
  <c r="F5621" i="2" s="1"/>
  <c r="Z21" i="8"/>
  <c r="F4725" i="2" s="1"/>
  <c r="X21" i="8"/>
  <c r="F4277" i="2" s="1"/>
  <c r="W21" i="8"/>
  <c r="F4053" i="2" s="1"/>
  <c r="U21" i="8"/>
  <c r="F3605" i="2" s="1"/>
  <c r="R21" i="8"/>
  <c r="F2933" i="2" s="1"/>
  <c r="Q21" i="8"/>
  <c r="F2709" i="2" s="1"/>
  <c r="N21" i="8"/>
  <c r="F2037" i="2" s="1"/>
  <c r="L21" i="8"/>
  <c r="F1589" i="2" s="1"/>
  <c r="K21" i="8"/>
  <c r="F1365" i="2" s="1"/>
  <c r="I21" i="8"/>
  <c r="F917" i="2" s="1"/>
  <c r="G21" i="8"/>
  <c r="F469" i="2" s="1"/>
  <c r="E21" i="8"/>
  <c r="F21" i="2" s="1"/>
  <c r="AW20" i="8"/>
  <c r="F9876" i="2" s="1"/>
  <c r="AU20" i="8"/>
  <c r="F9428" i="2" s="1"/>
  <c r="AS20" i="8"/>
  <c r="F8980" i="2" s="1"/>
  <c r="AQ20" i="8"/>
  <c r="F8532" i="2" s="1"/>
  <c r="AO20" i="8"/>
  <c r="F8084" i="2" s="1"/>
  <c r="AM20" i="8"/>
  <c r="F7636" i="2" s="1"/>
  <c r="AL20" i="8"/>
  <c r="F7412" i="2" s="1"/>
  <c r="AK20" i="8"/>
  <c r="F7188" i="2" s="1"/>
  <c r="AH20" i="8"/>
  <c r="F6516" i="2" s="1"/>
  <c r="AF20" i="8"/>
  <c r="F6068" i="2" s="1"/>
  <c r="AE20" i="8"/>
  <c r="F5844" i="2" s="1"/>
  <c r="AD20" i="8"/>
  <c r="F5620" i="2" s="1"/>
  <c r="Z20" i="8"/>
  <c r="F4724" i="2" s="1"/>
  <c r="X20" i="8"/>
  <c r="F4276" i="2" s="1"/>
  <c r="W20" i="8"/>
  <c r="F4052" i="2" s="1"/>
  <c r="U20" i="8"/>
  <c r="F3604" i="2" s="1"/>
  <c r="R20" i="8"/>
  <c r="F2932" i="2" s="1"/>
  <c r="Q20" i="8"/>
  <c r="F2708" i="2" s="1"/>
  <c r="N20" i="8"/>
  <c r="F2036" i="2" s="1"/>
  <c r="L20" i="8"/>
  <c r="F1588" i="2" s="1"/>
  <c r="K20" i="8"/>
  <c r="F1364" i="2" s="1"/>
  <c r="I20" i="8"/>
  <c r="F916" i="2" s="1"/>
  <c r="G20" i="8"/>
  <c r="F468" i="2" s="1"/>
  <c r="E20" i="8"/>
  <c r="F20" i="2" s="1"/>
  <c r="AW19" i="8"/>
  <c r="F9875" i="2" s="1"/>
  <c r="AU19" i="8"/>
  <c r="F9427" i="2" s="1"/>
  <c r="AS19" i="8"/>
  <c r="F8979" i="2" s="1"/>
  <c r="AQ19" i="8"/>
  <c r="F8531" i="2" s="1"/>
  <c r="AO19" i="8"/>
  <c r="F8083" i="2" s="1"/>
  <c r="AM19" i="8"/>
  <c r="F7635" i="2" s="1"/>
  <c r="AL19" i="8"/>
  <c r="F7411" i="2" s="1"/>
  <c r="AK19" i="8"/>
  <c r="F7187" i="2" s="1"/>
  <c r="AH19" i="8"/>
  <c r="F6515" i="2" s="1"/>
  <c r="AF19" i="8"/>
  <c r="F6067" i="2" s="1"/>
  <c r="AE19" i="8"/>
  <c r="F5843" i="2" s="1"/>
  <c r="AD19" i="8"/>
  <c r="F5619" i="2" s="1"/>
  <c r="Z19" i="8"/>
  <c r="F4723" i="2" s="1"/>
  <c r="X19" i="8"/>
  <c r="F4275" i="2" s="1"/>
  <c r="W19" i="8"/>
  <c r="F4051" i="2" s="1"/>
  <c r="U19" i="8"/>
  <c r="F3603" i="2" s="1"/>
  <c r="R19" i="8"/>
  <c r="F2931" i="2" s="1"/>
  <c r="Q19" i="8"/>
  <c r="F2707" i="2" s="1"/>
  <c r="N19" i="8"/>
  <c r="F2035" i="2" s="1"/>
  <c r="L19" i="8"/>
  <c r="F1587" i="2" s="1"/>
  <c r="K19" i="8"/>
  <c r="F1363" i="2" s="1"/>
  <c r="I19" i="8"/>
  <c r="F915" i="2" s="1"/>
  <c r="G19" i="8"/>
  <c r="F467" i="2" s="1"/>
  <c r="E19" i="8"/>
  <c r="F19" i="2" s="1"/>
  <c r="AW18" i="7"/>
  <c r="AU18" i="7"/>
  <c r="AS18" i="7"/>
  <c r="AQ18" i="7"/>
  <c r="AO18" i="7"/>
  <c r="AM18" i="7"/>
  <c r="AL18" i="7"/>
  <c r="AK18" i="7"/>
  <c r="AH18" i="7"/>
  <c r="AF18" i="7"/>
  <c r="AE18" i="7"/>
  <c r="AD18" i="7"/>
  <c r="Z18" i="7"/>
  <c r="X18" i="7"/>
  <c r="W18" i="7"/>
  <c r="U18" i="7"/>
  <c r="R18" i="7"/>
  <c r="Q18" i="7"/>
  <c r="N18" i="7"/>
  <c r="L18" i="7"/>
  <c r="K18" i="7"/>
  <c r="I18" i="7"/>
  <c r="G18" i="7"/>
  <c r="E18" i="7"/>
  <c r="AW17" i="8"/>
  <c r="F9873" i="2" s="1"/>
  <c r="AU17" i="8"/>
  <c r="F9425" i="2" s="1"/>
  <c r="AS17" i="8"/>
  <c r="F8977" i="2" s="1"/>
  <c r="AQ17" i="8"/>
  <c r="F8529" i="2" s="1"/>
  <c r="AO17" i="8"/>
  <c r="F8081" i="2" s="1"/>
  <c r="AM17" i="8"/>
  <c r="F7633" i="2" s="1"/>
  <c r="AL17" i="8"/>
  <c r="F7409" i="2" s="1"/>
  <c r="AK17" i="8"/>
  <c r="F7185" i="2" s="1"/>
  <c r="AH17" i="8"/>
  <c r="F6513" i="2" s="1"/>
  <c r="AF17" i="8"/>
  <c r="F6065" i="2" s="1"/>
  <c r="AE17" i="8"/>
  <c r="F5841" i="2" s="1"/>
  <c r="AD17" i="8"/>
  <c r="F5617" i="2" s="1"/>
  <c r="Z17" i="8"/>
  <c r="F4721" i="2" s="1"/>
  <c r="X17" i="8"/>
  <c r="F4273" i="2" s="1"/>
  <c r="W17" i="8"/>
  <c r="F4049" i="2" s="1"/>
  <c r="U17" i="8"/>
  <c r="F3601" i="2" s="1"/>
  <c r="R17" i="8"/>
  <c r="F2929" i="2" s="1"/>
  <c r="Q17" i="8"/>
  <c r="F2705" i="2" s="1"/>
  <c r="N17" i="8"/>
  <c r="F2033" i="2" s="1"/>
  <c r="L17" i="8"/>
  <c r="F1585" i="2" s="1"/>
  <c r="K17" i="8"/>
  <c r="F1361" i="2" s="1"/>
  <c r="I17" i="8"/>
  <c r="F913" i="2" s="1"/>
  <c r="G17" i="8"/>
  <c r="F465" i="2" s="1"/>
  <c r="E17" i="8"/>
  <c r="F17" i="2" s="1"/>
  <c r="AW16" i="8"/>
  <c r="F9872" i="2" s="1"/>
  <c r="AU16" i="8"/>
  <c r="F9424" i="2" s="1"/>
  <c r="AS16" i="8"/>
  <c r="F8976" i="2" s="1"/>
  <c r="AQ16" i="8"/>
  <c r="F8528" i="2" s="1"/>
  <c r="AO16" i="8"/>
  <c r="F8080" i="2" s="1"/>
  <c r="AM16" i="8"/>
  <c r="F7632" i="2" s="1"/>
  <c r="AL16" i="8"/>
  <c r="F7408" i="2" s="1"/>
  <c r="AK16" i="8"/>
  <c r="F7184" i="2" s="1"/>
  <c r="AH16" i="8"/>
  <c r="F6512" i="2" s="1"/>
  <c r="AF16" i="8"/>
  <c r="F6064" i="2" s="1"/>
  <c r="AE16" i="8"/>
  <c r="F5840" i="2" s="1"/>
  <c r="AD16" i="8"/>
  <c r="F5616" i="2" s="1"/>
  <c r="Z16" i="8"/>
  <c r="F4720" i="2" s="1"/>
  <c r="X16" i="8"/>
  <c r="F4272" i="2" s="1"/>
  <c r="W16" i="8"/>
  <c r="F4048" i="2" s="1"/>
  <c r="U16" i="8"/>
  <c r="F3600" i="2" s="1"/>
  <c r="R16" i="8"/>
  <c r="F2928" i="2" s="1"/>
  <c r="Q16" i="8"/>
  <c r="F2704" i="2" s="1"/>
  <c r="N16" i="8"/>
  <c r="F2032" i="2" s="1"/>
  <c r="L16" i="8"/>
  <c r="F1584" i="2" s="1"/>
  <c r="K16" i="8"/>
  <c r="F1360" i="2" s="1"/>
  <c r="I16" i="8"/>
  <c r="F912" i="2" s="1"/>
  <c r="G16" i="8"/>
  <c r="F464" i="2" s="1"/>
  <c r="E16" i="8"/>
  <c r="F16" i="2" s="1"/>
  <c r="AW15" i="8"/>
  <c r="F9871" i="2" s="1"/>
  <c r="AU15" i="8"/>
  <c r="F9423" i="2" s="1"/>
  <c r="AS15" i="8"/>
  <c r="F8975" i="2" s="1"/>
  <c r="AQ15" i="8"/>
  <c r="F8527" i="2" s="1"/>
  <c r="AO15" i="8"/>
  <c r="F8079" i="2" s="1"/>
  <c r="AM15" i="8"/>
  <c r="F7631" i="2" s="1"/>
  <c r="AL15" i="8"/>
  <c r="F7407" i="2" s="1"/>
  <c r="AK15" i="8"/>
  <c r="F7183" i="2" s="1"/>
  <c r="AH15" i="8"/>
  <c r="F6511" i="2" s="1"/>
  <c r="AF15" i="8"/>
  <c r="F6063" i="2" s="1"/>
  <c r="AE15" i="8"/>
  <c r="F5839" i="2" s="1"/>
  <c r="AD15" i="8"/>
  <c r="F5615" i="2" s="1"/>
  <c r="Z15" i="8"/>
  <c r="F4719" i="2" s="1"/>
  <c r="X15" i="8"/>
  <c r="F4271" i="2" s="1"/>
  <c r="W15" i="8"/>
  <c r="F4047" i="2" s="1"/>
  <c r="U15" i="8"/>
  <c r="F3599" i="2" s="1"/>
  <c r="R15" i="8"/>
  <c r="F2927" i="2" s="1"/>
  <c r="Q15" i="8"/>
  <c r="F2703" i="2" s="1"/>
  <c r="N15" i="8"/>
  <c r="F2031" i="2" s="1"/>
  <c r="L15" i="8"/>
  <c r="F1583" i="2" s="1"/>
  <c r="K15" i="8"/>
  <c r="F1359" i="2" s="1"/>
  <c r="I15" i="8"/>
  <c r="F911" i="2" s="1"/>
  <c r="G15" i="8"/>
  <c r="F463" i="2" s="1"/>
  <c r="E15" i="8"/>
  <c r="F15" i="2" s="1"/>
  <c r="AW14" i="8"/>
  <c r="F9870" i="2" s="1"/>
  <c r="AU14" i="8"/>
  <c r="F9422" i="2" s="1"/>
  <c r="AS14" i="8"/>
  <c r="F8974" i="2" s="1"/>
  <c r="AQ14" i="8"/>
  <c r="F8526" i="2" s="1"/>
  <c r="AO14" i="8"/>
  <c r="F8078" i="2" s="1"/>
  <c r="AM14" i="8"/>
  <c r="F7630" i="2" s="1"/>
  <c r="AL14" i="8"/>
  <c r="F7406" i="2" s="1"/>
  <c r="AK14" i="8"/>
  <c r="F7182" i="2" s="1"/>
  <c r="AH14" i="8"/>
  <c r="F6510" i="2" s="1"/>
  <c r="AF14" i="8"/>
  <c r="F6062" i="2" s="1"/>
  <c r="AE14" i="8"/>
  <c r="F5838" i="2" s="1"/>
  <c r="AD14" i="8"/>
  <c r="F5614" i="2" s="1"/>
  <c r="Z14" i="8"/>
  <c r="F4718" i="2" s="1"/>
  <c r="X14" i="8"/>
  <c r="F4270" i="2" s="1"/>
  <c r="W14" i="8"/>
  <c r="F4046" i="2" s="1"/>
  <c r="U14" i="8"/>
  <c r="F3598" i="2" s="1"/>
  <c r="R14" i="8"/>
  <c r="F2926" i="2" s="1"/>
  <c r="Q14" i="8"/>
  <c r="F2702" i="2" s="1"/>
  <c r="N14" i="8"/>
  <c r="F2030" i="2" s="1"/>
  <c r="L14" i="8"/>
  <c r="F1582" i="2" s="1"/>
  <c r="K14" i="8"/>
  <c r="F1358" i="2" s="1"/>
  <c r="I14" i="8"/>
  <c r="F910" i="2" s="1"/>
  <c r="G14" i="8"/>
  <c r="F462" i="2" s="1"/>
  <c r="E14" i="8"/>
  <c r="F14" i="2" s="1"/>
  <c r="AW13" i="8"/>
  <c r="F9869" i="2" s="1"/>
  <c r="AU13" i="8"/>
  <c r="F9421" i="2" s="1"/>
  <c r="AS13" i="8"/>
  <c r="F8973" i="2" s="1"/>
  <c r="AQ13" i="8"/>
  <c r="F8525" i="2" s="1"/>
  <c r="AO13" i="8"/>
  <c r="F8077" i="2" s="1"/>
  <c r="AM13" i="8"/>
  <c r="F7629" i="2" s="1"/>
  <c r="AL13" i="8"/>
  <c r="F7405" i="2" s="1"/>
  <c r="AK13" i="8"/>
  <c r="F7181" i="2" s="1"/>
  <c r="AH13" i="8"/>
  <c r="F6509" i="2" s="1"/>
  <c r="AF13" i="8"/>
  <c r="F6061" i="2" s="1"/>
  <c r="AE13" i="8"/>
  <c r="F5837" i="2" s="1"/>
  <c r="AD13" i="8"/>
  <c r="F5613" i="2" s="1"/>
  <c r="Z13" i="8"/>
  <c r="F4717" i="2" s="1"/>
  <c r="X13" i="8"/>
  <c r="F4269" i="2" s="1"/>
  <c r="W13" i="8"/>
  <c r="F4045" i="2" s="1"/>
  <c r="U13" i="8"/>
  <c r="F3597" i="2" s="1"/>
  <c r="R13" i="8"/>
  <c r="F2925" i="2" s="1"/>
  <c r="Q13" i="8"/>
  <c r="F2701" i="2" s="1"/>
  <c r="N13" i="8"/>
  <c r="F2029" i="2" s="1"/>
  <c r="L13" i="8"/>
  <c r="F1581" i="2" s="1"/>
  <c r="K13" i="8"/>
  <c r="F1357" i="2" s="1"/>
  <c r="I13" i="8"/>
  <c r="F909" i="2" s="1"/>
  <c r="G13" i="8"/>
  <c r="F461" i="2" s="1"/>
  <c r="E13" i="8"/>
  <c r="F13" i="2" s="1"/>
  <c r="AW12" i="8"/>
  <c r="F9868" i="2" s="1"/>
  <c r="AU12" i="8"/>
  <c r="F9420" i="2" s="1"/>
  <c r="AS12" i="8"/>
  <c r="F8972" i="2" s="1"/>
  <c r="AQ12" i="8"/>
  <c r="F8524" i="2" s="1"/>
  <c r="AO12" i="8"/>
  <c r="F8076" i="2" s="1"/>
  <c r="AM12" i="8"/>
  <c r="F7628" i="2" s="1"/>
  <c r="AL12" i="8"/>
  <c r="F7404" i="2" s="1"/>
  <c r="AK12" i="8"/>
  <c r="F7180" i="2" s="1"/>
  <c r="AH12" i="8"/>
  <c r="F6508" i="2" s="1"/>
  <c r="AF12" i="8"/>
  <c r="F6060" i="2" s="1"/>
  <c r="AE12" i="8"/>
  <c r="F5836" i="2" s="1"/>
  <c r="AD12" i="8"/>
  <c r="F5612" i="2" s="1"/>
  <c r="Z12" i="8"/>
  <c r="F4716" i="2" s="1"/>
  <c r="X12" i="8"/>
  <c r="F4268" i="2" s="1"/>
  <c r="W12" i="8"/>
  <c r="F4044" i="2" s="1"/>
  <c r="U12" i="8"/>
  <c r="F3596" i="2" s="1"/>
  <c r="R12" i="8"/>
  <c r="F2924" i="2" s="1"/>
  <c r="Q12" i="8"/>
  <c r="F2700" i="2" s="1"/>
  <c r="N12" i="8"/>
  <c r="F2028" i="2" s="1"/>
  <c r="L12" i="8"/>
  <c r="F1580" i="2" s="1"/>
  <c r="K12" i="8"/>
  <c r="F1356" i="2" s="1"/>
  <c r="I12" i="8"/>
  <c r="F908" i="2" s="1"/>
  <c r="G12" i="8"/>
  <c r="F460" i="2" s="1"/>
  <c r="E12" i="8"/>
  <c r="F12" i="2" s="1"/>
  <c r="AW11" i="8"/>
  <c r="F9867" i="2" s="1"/>
  <c r="AU11" i="8"/>
  <c r="F9419" i="2" s="1"/>
  <c r="AS11" i="8"/>
  <c r="F8971" i="2" s="1"/>
  <c r="AQ11" i="8"/>
  <c r="F8523" i="2" s="1"/>
  <c r="AO11" i="8"/>
  <c r="F8075" i="2" s="1"/>
  <c r="AM11" i="8"/>
  <c r="F7627" i="2" s="1"/>
  <c r="AL11" i="8"/>
  <c r="F7403" i="2" s="1"/>
  <c r="AK11" i="8"/>
  <c r="F7179" i="2" s="1"/>
  <c r="AH11" i="8"/>
  <c r="F6507" i="2" s="1"/>
  <c r="AF11" i="8"/>
  <c r="F6059" i="2" s="1"/>
  <c r="AE11" i="8"/>
  <c r="F5835" i="2" s="1"/>
  <c r="AD11" i="8"/>
  <c r="F5611" i="2" s="1"/>
  <c r="Z11" i="8"/>
  <c r="F4715" i="2" s="1"/>
  <c r="X11" i="8"/>
  <c r="F4267" i="2" s="1"/>
  <c r="W11" i="8"/>
  <c r="F4043" i="2" s="1"/>
  <c r="U11" i="8"/>
  <c r="F3595" i="2" s="1"/>
  <c r="R11" i="8"/>
  <c r="F2923" i="2" s="1"/>
  <c r="Q11" i="8"/>
  <c r="F2699" i="2" s="1"/>
  <c r="N11" i="8"/>
  <c r="F2027" i="2" s="1"/>
  <c r="L11" i="8"/>
  <c r="F1579" i="2" s="1"/>
  <c r="K11" i="8"/>
  <c r="F1355" i="2" s="1"/>
  <c r="I11" i="8"/>
  <c r="F907" i="2" s="1"/>
  <c r="G11" i="8"/>
  <c r="F459" i="2" s="1"/>
  <c r="E11" i="8"/>
  <c r="F11" i="2" s="1"/>
  <c r="AW10" i="8"/>
  <c r="F9866" i="2" s="1"/>
  <c r="AU10" i="8"/>
  <c r="F9418" i="2" s="1"/>
  <c r="AS10" i="8"/>
  <c r="F8970" i="2" s="1"/>
  <c r="AQ10" i="8"/>
  <c r="F8522" i="2" s="1"/>
  <c r="AO10" i="8"/>
  <c r="F8074" i="2" s="1"/>
  <c r="AM10" i="8"/>
  <c r="F7626" i="2" s="1"/>
  <c r="AL10" i="8"/>
  <c r="F7402" i="2" s="1"/>
  <c r="AK10" i="8"/>
  <c r="F7178" i="2" s="1"/>
  <c r="AH10" i="8"/>
  <c r="F6506" i="2" s="1"/>
  <c r="AF10" i="8"/>
  <c r="F6058" i="2" s="1"/>
  <c r="AE10" i="8"/>
  <c r="F5834" i="2" s="1"/>
  <c r="AD10" i="8"/>
  <c r="F5610" i="2" s="1"/>
  <c r="Z10" i="8"/>
  <c r="F4714" i="2" s="1"/>
  <c r="X10" i="8"/>
  <c r="F4266" i="2" s="1"/>
  <c r="W10" i="8"/>
  <c r="F4042" i="2" s="1"/>
  <c r="U10" i="8"/>
  <c r="F3594" i="2" s="1"/>
  <c r="R10" i="8"/>
  <c r="F2922" i="2" s="1"/>
  <c r="Q10" i="8"/>
  <c r="F2698" i="2" s="1"/>
  <c r="N10" i="8"/>
  <c r="F2026" i="2" s="1"/>
  <c r="L10" i="8"/>
  <c r="F1578" i="2" s="1"/>
  <c r="K10" i="8"/>
  <c r="F1354" i="2" s="1"/>
  <c r="I10" i="8"/>
  <c r="F906" i="2" s="1"/>
  <c r="G10" i="8"/>
  <c r="F458" i="2" s="1"/>
  <c r="E10" i="8"/>
  <c r="F10" i="2" s="1"/>
  <c r="AW9" i="8"/>
  <c r="F9865" i="2" s="1"/>
  <c r="AU9" i="8"/>
  <c r="F9417" i="2" s="1"/>
  <c r="AS9" i="8"/>
  <c r="F8969" i="2" s="1"/>
  <c r="AQ9" i="8"/>
  <c r="F8521" i="2" s="1"/>
  <c r="AO9" i="8"/>
  <c r="F8073" i="2" s="1"/>
  <c r="AM9" i="8"/>
  <c r="F7625" i="2" s="1"/>
  <c r="AL9" i="8"/>
  <c r="F7401" i="2" s="1"/>
  <c r="AK9" i="8"/>
  <c r="F7177" i="2" s="1"/>
  <c r="AH9" i="8"/>
  <c r="F6505" i="2" s="1"/>
  <c r="AF9" i="8"/>
  <c r="F6057" i="2" s="1"/>
  <c r="AE9" i="8"/>
  <c r="F5833" i="2" s="1"/>
  <c r="AD9" i="8"/>
  <c r="F5609" i="2" s="1"/>
  <c r="Z9" i="8"/>
  <c r="F4713" i="2" s="1"/>
  <c r="X9" i="8"/>
  <c r="F4265" i="2" s="1"/>
  <c r="W9" i="8"/>
  <c r="F4041" i="2" s="1"/>
  <c r="U9" i="8"/>
  <c r="F3593" i="2" s="1"/>
  <c r="R9" i="8"/>
  <c r="F2921" i="2" s="1"/>
  <c r="Q9" i="8"/>
  <c r="F2697" i="2" s="1"/>
  <c r="N9" i="8"/>
  <c r="F2025" i="2" s="1"/>
  <c r="L9" i="8"/>
  <c r="F1577" i="2" s="1"/>
  <c r="K9" i="8"/>
  <c r="F1353" i="2" s="1"/>
  <c r="I9" i="8"/>
  <c r="F905" i="2" s="1"/>
  <c r="G9" i="8"/>
  <c r="F457" i="2" s="1"/>
  <c r="E9" i="8"/>
  <c r="F9" i="2" s="1"/>
  <c r="AW8" i="8"/>
  <c r="F9864" i="2" s="1"/>
  <c r="AU8" i="8"/>
  <c r="F9416" i="2" s="1"/>
  <c r="AS8" i="8"/>
  <c r="F8968" i="2" s="1"/>
  <c r="AQ8" i="8"/>
  <c r="F8520" i="2" s="1"/>
  <c r="AO8" i="8"/>
  <c r="F8072" i="2" s="1"/>
  <c r="AM8" i="8"/>
  <c r="F7624" i="2" s="1"/>
  <c r="AL8" i="8"/>
  <c r="F7400" i="2" s="1"/>
  <c r="AK8" i="8"/>
  <c r="F7176" i="2" s="1"/>
  <c r="AH8" i="8"/>
  <c r="F6504" i="2" s="1"/>
  <c r="AF8" i="8"/>
  <c r="F6056" i="2" s="1"/>
  <c r="AE8" i="8"/>
  <c r="F5832" i="2" s="1"/>
  <c r="AD8" i="8"/>
  <c r="F5608" i="2" s="1"/>
  <c r="Z8" i="8"/>
  <c r="F4712" i="2" s="1"/>
  <c r="X8" i="8"/>
  <c r="F4264" i="2" s="1"/>
  <c r="W8" i="8"/>
  <c r="F4040" i="2" s="1"/>
  <c r="U8" i="8"/>
  <c r="F3592" i="2" s="1"/>
  <c r="R8" i="8"/>
  <c r="F2920" i="2" s="1"/>
  <c r="Q8" i="8"/>
  <c r="F2696" i="2" s="1"/>
  <c r="N8" i="8"/>
  <c r="F2024" i="2" s="1"/>
  <c r="L8" i="8"/>
  <c r="F1576" i="2" s="1"/>
  <c r="K8" i="8"/>
  <c r="F1352" i="2" s="1"/>
  <c r="I8" i="8"/>
  <c r="F904" i="2" s="1"/>
  <c r="G8" i="8"/>
  <c r="F456" i="2" s="1"/>
  <c r="E8" i="8"/>
  <c r="F8" i="2" s="1"/>
  <c r="AW7" i="8"/>
  <c r="F9863" i="2" s="1"/>
  <c r="AU7" i="8"/>
  <c r="F9415" i="2" s="1"/>
  <c r="AS7" i="8"/>
  <c r="F8967" i="2" s="1"/>
  <c r="AQ7" i="8"/>
  <c r="F8519" i="2" s="1"/>
  <c r="AO7" i="8"/>
  <c r="F8071" i="2" s="1"/>
  <c r="AM7" i="8"/>
  <c r="F7623" i="2" s="1"/>
  <c r="AL7" i="8"/>
  <c r="F7399" i="2" s="1"/>
  <c r="AK7" i="8"/>
  <c r="F7175" i="2" s="1"/>
  <c r="AH7" i="8"/>
  <c r="F6503" i="2" s="1"/>
  <c r="AF7" i="8"/>
  <c r="F6055" i="2" s="1"/>
  <c r="AE7" i="8"/>
  <c r="F5831" i="2" s="1"/>
  <c r="AD7" i="8"/>
  <c r="F5607" i="2" s="1"/>
  <c r="Z7" i="8"/>
  <c r="F4711" i="2" s="1"/>
  <c r="X7" i="8"/>
  <c r="F4263" i="2" s="1"/>
  <c r="W7" i="8"/>
  <c r="F4039" i="2" s="1"/>
  <c r="U7" i="8"/>
  <c r="F3591" i="2" s="1"/>
  <c r="R7" i="8"/>
  <c r="F2919" i="2" s="1"/>
  <c r="Q7" i="8"/>
  <c r="F2695" i="2" s="1"/>
  <c r="N7" i="8"/>
  <c r="F2023" i="2" s="1"/>
  <c r="L7" i="8"/>
  <c r="F1575" i="2" s="1"/>
  <c r="K7" i="8"/>
  <c r="F1351" i="2" s="1"/>
  <c r="I7" i="8"/>
  <c r="F903" i="2" s="1"/>
  <c r="G7" i="8"/>
  <c r="F455" i="2" s="1"/>
  <c r="E7" i="8"/>
  <c r="F7" i="2" s="1"/>
  <c r="AW6" i="8"/>
  <c r="F9862" i="2" s="1"/>
  <c r="AU6" i="8"/>
  <c r="F9414" i="2" s="1"/>
  <c r="AS6" i="8"/>
  <c r="F8966" i="2" s="1"/>
  <c r="AQ6" i="8"/>
  <c r="F8518" i="2" s="1"/>
  <c r="AO6" i="8"/>
  <c r="F8070" i="2" s="1"/>
  <c r="AM6" i="8"/>
  <c r="F7622" i="2" s="1"/>
  <c r="AL6" i="8"/>
  <c r="F7398" i="2" s="1"/>
  <c r="AK6" i="8"/>
  <c r="F7174" i="2" s="1"/>
  <c r="AH6" i="8"/>
  <c r="F6502" i="2" s="1"/>
  <c r="AF6" i="8"/>
  <c r="F6054" i="2" s="1"/>
  <c r="AE6" i="8"/>
  <c r="F5830" i="2" s="1"/>
  <c r="AD6" i="8"/>
  <c r="F5606" i="2" s="1"/>
  <c r="Z6" i="8"/>
  <c r="F4710" i="2" s="1"/>
  <c r="X6" i="8"/>
  <c r="F4262" i="2" s="1"/>
  <c r="W6" i="8"/>
  <c r="F4038" i="2" s="1"/>
  <c r="U6" i="8"/>
  <c r="F3590" i="2" s="1"/>
  <c r="R6" i="8"/>
  <c r="F2918" i="2" s="1"/>
  <c r="Q6" i="8"/>
  <c r="F2694" i="2" s="1"/>
  <c r="N6" i="8"/>
  <c r="F2022" i="2" s="1"/>
  <c r="L6" i="8"/>
  <c r="F1574" i="2" s="1"/>
  <c r="K6" i="8"/>
  <c r="F1350" i="2" s="1"/>
  <c r="I6" i="8"/>
  <c r="F902" i="2" s="1"/>
  <c r="G6" i="8"/>
  <c r="F454" i="2" s="1"/>
  <c r="E6" i="8"/>
  <c r="F6" i="2" s="1"/>
  <c r="AW5" i="8"/>
  <c r="F9861" i="2" s="1"/>
  <c r="AU5" i="8"/>
  <c r="F9413" i="2" s="1"/>
  <c r="AS5" i="8"/>
  <c r="F8965" i="2" s="1"/>
  <c r="AQ5" i="8"/>
  <c r="F8517" i="2" s="1"/>
  <c r="AO5" i="8"/>
  <c r="F8069" i="2" s="1"/>
  <c r="AM5" i="8"/>
  <c r="F7621" i="2" s="1"/>
  <c r="AL5" i="8"/>
  <c r="F7397" i="2" s="1"/>
  <c r="AK5" i="8"/>
  <c r="F7173" i="2" s="1"/>
  <c r="AH5" i="8"/>
  <c r="F6501" i="2" s="1"/>
  <c r="AF5" i="8"/>
  <c r="F6053" i="2" s="1"/>
  <c r="AE5" i="8"/>
  <c r="F5829" i="2" s="1"/>
  <c r="AD5" i="8"/>
  <c r="F5605" i="2" s="1"/>
  <c r="Z5" i="8"/>
  <c r="F4709" i="2" s="1"/>
  <c r="X5" i="8"/>
  <c r="F4261" i="2" s="1"/>
  <c r="W5" i="8"/>
  <c r="F4037" i="2" s="1"/>
  <c r="U5" i="8"/>
  <c r="F3589" i="2" s="1"/>
  <c r="R5" i="8"/>
  <c r="F2917" i="2" s="1"/>
  <c r="Q5" i="8"/>
  <c r="F2693" i="2" s="1"/>
  <c r="N5" i="8"/>
  <c r="F2021" i="2" s="1"/>
  <c r="L5" i="8"/>
  <c r="F1573" i="2" s="1"/>
  <c r="K5" i="8"/>
  <c r="F1349" i="2" s="1"/>
  <c r="I5" i="8"/>
  <c r="F901" i="2" s="1"/>
  <c r="G5" i="8"/>
  <c r="F453" i="2" s="1"/>
  <c r="E5" i="8"/>
  <c r="F5" i="2" s="1"/>
  <c r="AW4" i="8"/>
  <c r="F9860" i="2" s="1"/>
  <c r="AU4" i="8"/>
  <c r="F9412" i="2" s="1"/>
  <c r="AS4" i="8"/>
  <c r="F8964" i="2" s="1"/>
  <c r="AQ4" i="8"/>
  <c r="F8516" i="2" s="1"/>
  <c r="AO4" i="8"/>
  <c r="F8068" i="2" s="1"/>
  <c r="AM4" i="8"/>
  <c r="F7620" i="2" s="1"/>
  <c r="AL4" i="8"/>
  <c r="F7396" i="2" s="1"/>
  <c r="AK4" i="8"/>
  <c r="F7172" i="2" s="1"/>
  <c r="AH4" i="8"/>
  <c r="F6500" i="2" s="1"/>
  <c r="AF4" i="8"/>
  <c r="F6052" i="2" s="1"/>
  <c r="AE4" i="8"/>
  <c r="F5828" i="2" s="1"/>
  <c r="AD4" i="8"/>
  <c r="F5604" i="2" s="1"/>
  <c r="Z4" i="8"/>
  <c r="F4708" i="2" s="1"/>
  <c r="X4" i="8"/>
  <c r="F4260" i="2" s="1"/>
  <c r="W4" i="8"/>
  <c r="F4036" i="2" s="1"/>
  <c r="U4" i="8"/>
  <c r="F3588" i="2" s="1"/>
  <c r="R4" i="8"/>
  <c r="F2916" i="2" s="1"/>
  <c r="Q4" i="8"/>
  <c r="F2692" i="2" s="1"/>
  <c r="N4" i="8"/>
  <c r="F2020" i="2" s="1"/>
  <c r="L4" i="8"/>
  <c r="F1572" i="2" s="1"/>
  <c r="K4" i="8"/>
  <c r="F1348" i="2" s="1"/>
  <c r="I4" i="8"/>
  <c r="F900" i="2" s="1"/>
  <c r="G4" i="8"/>
  <c r="F452" i="2" s="1"/>
  <c r="E4" i="8"/>
  <c r="F4" i="2" s="1"/>
  <c r="AW3" i="8"/>
  <c r="F9859" i="2" s="1"/>
  <c r="AU3" i="8"/>
  <c r="F9411" i="2" s="1"/>
  <c r="AS3" i="8"/>
  <c r="F8963" i="2" s="1"/>
  <c r="AQ3" i="8"/>
  <c r="F8515" i="2" s="1"/>
  <c r="AO3" i="8"/>
  <c r="F8067" i="2" s="1"/>
  <c r="AM3" i="8"/>
  <c r="F7619" i="2" s="1"/>
  <c r="AL3" i="8"/>
  <c r="F7395" i="2" s="1"/>
  <c r="AK3" i="8"/>
  <c r="F7171" i="2" s="1"/>
  <c r="AH3" i="8"/>
  <c r="F6499" i="2" s="1"/>
  <c r="AF3" i="8"/>
  <c r="F6051" i="2" s="1"/>
  <c r="AE3" i="8"/>
  <c r="F5827" i="2" s="1"/>
  <c r="AD3" i="8"/>
  <c r="F5603" i="2" s="1"/>
  <c r="Z3" i="8"/>
  <c r="F4707" i="2" s="1"/>
  <c r="X3" i="8"/>
  <c r="F4259" i="2" s="1"/>
  <c r="W3" i="8"/>
  <c r="F4035" i="2" s="1"/>
  <c r="U3" i="8"/>
  <c r="F3587" i="2" s="1"/>
  <c r="R3" i="8"/>
  <c r="F2915" i="2" s="1"/>
  <c r="Q3" i="8"/>
  <c r="F2691" i="2" s="1"/>
  <c r="N3" i="8"/>
  <c r="F2019" i="2" s="1"/>
  <c r="L3" i="8"/>
  <c r="F1571" i="2" s="1"/>
  <c r="K3" i="8"/>
  <c r="F1347" i="2" s="1"/>
  <c r="I3" i="8"/>
  <c r="F899" i="2" s="1"/>
  <c r="G3" i="8"/>
  <c r="F451" i="2" s="1"/>
  <c r="E3" i="8"/>
  <c r="F3" i="2" s="1"/>
  <c r="AW2" i="8"/>
  <c r="F9858" i="2" s="1"/>
  <c r="AU2" i="8"/>
  <c r="F9410" i="2" s="1"/>
  <c r="AS2" i="8"/>
  <c r="F8962" i="2" s="1"/>
  <c r="AQ2" i="8"/>
  <c r="F8514" i="2" s="1"/>
  <c r="AO2" i="8"/>
  <c r="F8066" i="2" s="1"/>
  <c r="AM2" i="8"/>
  <c r="F7618" i="2" s="1"/>
  <c r="AL2" i="8"/>
  <c r="F7394" i="2" s="1"/>
  <c r="AK2" i="8"/>
  <c r="F7170" i="2" s="1"/>
  <c r="AH2" i="8"/>
  <c r="F6498" i="2" s="1"/>
  <c r="AF2" i="8"/>
  <c r="F6050" i="2" s="1"/>
  <c r="AE2" i="8"/>
  <c r="F5826" i="2" s="1"/>
  <c r="AD2" i="8"/>
  <c r="F5602" i="2" s="1"/>
  <c r="Z2" i="8"/>
  <c r="F4706" i="2" s="1"/>
  <c r="X2" i="8"/>
  <c r="F4258" i="2" s="1"/>
  <c r="W2" i="8"/>
  <c r="F4034" i="2" s="1"/>
  <c r="U2" i="8"/>
  <c r="F3586" i="2" s="1"/>
  <c r="R2" i="8"/>
  <c r="F2914" i="2" s="1"/>
  <c r="Q2" i="8"/>
  <c r="F2690" i="2" s="1"/>
  <c r="N2" i="8"/>
  <c r="F2018" i="2" s="1"/>
  <c r="L2" i="8"/>
  <c r="F1570" i="2" s="1"/>
  <c r="K2" i="8"/>
  <c r="F1346" i="2" s="1"/>
  <c r="I2" i="8"/>
  <c r="F898" i="2" s="1"/>
  <c r="G2" i="8"/>
  <c r="F450" i="2" s="1"/>
  <c r="E2" i="8"/>
  <c r="F2" i="2" s="1"/>
  <c r="AV1" i="8"/>
  <c r="AT1" i="8"/>
  <c r="AR1" i="8"/>
  <c r="AP1" i="8"/>
  <c r="AN1" i="8"/>
  <c r="AJ1" i="8"/>
  <c r="AI1" i="8"/>
  <c r="AG1" i="8"/>
  <c r="AC1" i="8"/>
  <c r="AB1" i="8"/>
  <c r="AA1" i="8"/>
  <c r="Y1" i="8"/>
  <c r="V1" i="8"/>
  <c r="T1" i="8"/>
  <c r="S1" i="8"/>
  <c r="P1" i="8"/>
  <c r="O1" i="8"/>
  <c r="M1" i="8"/>
  <c r="J1" i="8"/>
  <c r="H1" i="8"/>
  <c r="F1" i="8"/>
  <c r="D43" i="8"/>
  <c r="D45" i="8"/>
  <c r="D47" i="8"/>
  <c r="D49" i="8"/>
  <c r="D51" i="8"/>
  <c r="D53" i="8"/>
  <c r="D55" i="8"/>
  <c r="D57" i="8"/>
  <c r="D59" i="8"/>
  <c r="D61" i="8"/>
  <c r="D63" i="8"/>
  <c r="B64" i="8"/>
  <c r="D65" i="8"/>
  <c r="B66" i="8"/>
  <c r="D67" i="8"/>
  <c r="B68" i="8"/>
  <c r="D69" i="8"/>
  <c r="B70" i="8"/>
  <c r="D71" i="8"/>
  <c r="B72" i="8"/>
  <c r="D73" i="8"/>
  <c r="B74" i="8"/>
  <c r="D75" i="8"/>
  <c r="B76" i="8"/>
  <c r="D77" i="8"/>
  <c r="B78" i="8"/>
  <c r="D79" i="8"/>
  <c r="B80" i="8"/>
  <c r="D81" i="8"/>
  <c r="B82" i="8"/>
  <c r="D83" i="8"/>
  <c r="B84" i="8"/>
  <c r="D85" i="8"/>
  <c r="B86" i="8"/>
  <c r="D87" i="8"/>
  <c r="B88" i="8"/>
  <c r="D89" i="8"/>
  <c r="B90" i="8"/>
  <c r="D91" i="8"/>
  <c r="B92" i="8"/>
  <c r="D93" i="8"/>
  <c r="B94" i="8"/>
  <c r="D95" i="8"/>
  <c r="B96" i="8"/>
  <c r="D97" i="8"/>
  <c r="B98" i="8"/>
  <c r="D99" i="8"/>
  <c r="B100" i="8"/>
  <c r="D101" i="8"/>
  <c r="B102" i="8"/>
  <c r="D103" i="8"/>
  <c r="B104" i="8"/>
  <c r="D105" i="8"/>
  <c r="B106" i="8"/>
  <c r="D107" i="8"/>
  <c r="B108" i="8"/>
  <c r="D109" i="8"/>
  <c r="B110" i="8"/>
  <c r="D111" i="8"/>
  <c r="B112" i="8"/>
  <c r="D113" i="8"/>
  <c r="B114" i="8"/>
  <c r="D115" i="8"/>
  <c r="B116" i="8"/>
  <c r="D117" i="8"/>
  <c r="B118" i="8"/>
  <c r="D119" i="8"/>
  <c r="B120" i="8"/>
  <c r="D121" i="8"/>
  <c r="B122" i="8"/>
  <c r="D123" i="8"/>
  <c r="B124" i="8"/>
  <c r="D125" i="8"/>
  <c r="B126" i="8"/>
  <c r="D127" i="8"/>
  <c r="B128" i="8"/>
  <c r="D129" i="8"/>
  <c r="B130" i="8"/>
  <c r="D131" i="8"/>
  <c r="B132" i="8"/>
  <c r="D133" i="8"/>
  <c r="B134" i="8"/>
  <c r="D135" i="8"/>
  <c r="B136" i="8"/>
  <c r="D137" i="8"/>
  <c r="B138" i="8"/>
  <c r="D139" i="8"/>
  <c r="B140" i="8"/>
  <c r="D141" i="8"/>
  <c r="B142" i="8"/>
  <c r="D143" i="8"/>
  <c r="B144" i="8"/>
  <c r="D145" i="8"/>
  <c r="B146" i="8"/>
  <c r="D147" i="8"/>
  <c r="B148" i="8"/>
  <c r="D149" i="8"/>
  <c r="B150" i="8"/>
  <c r="D151" i="8"/>
  <c r="B152" i="8"/>
  <c r="D153" i="8"/>
  <c r="B154" i="8"/>
  <c r="D155" i="8"/>
  <c r="B156" i="8"/>
  <c r="D157" i="8"/>
  <c r="B158" i="8"/>
  <c r="D159" i="8"/>
  <c r="B160" i="8"/>
  <c r="D161" i="8"/>
  <c r="B162" i="8"/>
  <c r="D163" i="8"/>
  <c r="B164" i="8"/>
  <c r="D165" i="8"/>
  <c r="B166" i="8"/>
  <c r="D167" i="8"/>
  <c r="B168" i="8"/>
  <c r="D169" i="8"/>
  <c r="B170" i="8"/>
  <c r="D171" i="8"/>
  <c r="B172" i="8"/>
  <c r="D173" i="8"/>
  <c r="B174" i="8"/>
  <c r="D175" i="8"/>
  <c r="B176" i="8"/>
  <c r="D177" i="8"/>
  <c r="B178" i="8"/>
  <c r="D179" i="8"/>
  <c r="B180" i="8"/>
  <c r="D181" i="8"/>
  <c r="B182" i="8"/>
  <c r="D183" i="8"/>
  <c r="B184" i="8"/>
  <c r="D185" i="8"/>
  <c r="B186" i="8"/>
  <c r="D187" i="8"/>
  <c r="B188" i="8"/>
  <c r="D189" i="8"/>
  <c r="B190" i="8"/>
  <c r="D191" i="8"/>
  <c r="B192" i="8"/>
  <c r="D193" i="8"/>
  <c r="B194" i="8"/>
  <c r="D195" i="8"/>
  <c r="B196" i="8"/>
  <c r="D197" i="8"/>
  <c r="B198" i="8"/>
  <c r="D199" i="8"/>
  <c r="B200" i="8"/>
  <c r="D201" i="8"/>
  <c r="B202" i="8"/>
  <c r="D203" i="8"/>
  <c r="B204" i="8"/>
  <c r="D205" i="8"/>
  <c r="B206" i="8"/>
  <c r="D207" i="8"/>
  <c r="B208" i="8"/>
  <c r="D209" i="8"/>
  <c r="B210" i="8"/>
  <c r="D211" i="8"/>
  <c r="B212" i="8"/>
  <c r="D213" i="8"/>
  <c r="B214" i="8"/>
  <c r="D215" i="8"/>
  <c r="B216" i="8"/>
  <c r="D217" i="8"/>
  <c r="B218" i="8"/>
  <c r="D219" i="8"/>
  <c r="B220" i="8"/>
  <c r="D221" i="8"/>
  <c r="B222" i="8"/>
  <c r="D223" i="8"/>
  <c r="B224" i="8"/>
  <c r="D225" i="8"/>
  <c r="B1" i="8"/>
  <c r="D2" i="8"/>
  <c r="A3" i="8"/>
  <c r="B4" i="8"/>
  <c r="C5" i="8"/>
  <c r="D6" i="8"/>
  <c r="A7" i="8"/>
  <c r="B8" i="8"/>
  <c r="C9" i="8"/>
  <c r="D10" i="8"/>
  <c r="A11" i="8"/>
  <c r="B12" i="8"/>
  <c r="C13" i="8"/>
  <c r="D14" i="8"/>
  <c r="A15" i="8"/>
  <c r="B16" i="8"/>
  <c r="C17" i="8"/>
  <c r="D18" i="8"/>
  <c r="A19" i="8"/>
  <c r="B20" i="8"/>
  <c r="C21" i="8"/>
  <c r="D22" i="8"/>
  <c r="A23" i="8"/>
  <c r="B24" i="8"/>
  <c r="C25" i="8"/>
  <c r="D26" i="8"/>
  <c r="A27" i="8"/>
  <c r="B28" i="8"/>
  <c r="C29" i="8"/>
  <c r="D30" i="8"/>
  <c r="A31" i="8"/>
  <c r="B32" i="8"/>
  <c r="C33" i="8"/>
  <c r="D34" i="8"/>
  <c r="A35" i="8"/>
  <c r="B36" i="8"/>
  <c r="C37" i="8"/>
  <c r="D38" i="8"/>
  <c r="A39" i="8"/>
  <c r="B40" i="8"/>
  <c r="C41" i="8"/>
  <c r="A42" i="8"/>
  <c r="A43" i="8"/>
  <c r="B46" i="8"/>
  <c r="D48" i="8"/>
  <c r="A49" i="8"/>
  <c r="C51" i="8"/>
  <c r="B54" i="8"/>
  <c r="D56" i="8"/>
  <c r="A57" i="8"/>
  <c r="C59" i="8"/>
  <c r="B62" i="8"/>
  <c r="C42" i="8"/>
  <c r="C44" i="8"/>
  <c r="C46" i="8"/>
  <c r="C48" i="8"/>
  <c r="C50" i="8"/>
  <c r="C52" i="8"/>
  <c r="C54" i="8"/>
  <c r="C56" i="8"/>
  <c r="C58" i="8"/>
  <c r="C60" i="8"/>
  <c r="C62" i="8"/>
  <c r="C64" i="8"/>
  <c r="A65" i="8"/>
  <c r="C66" i="8"/>
  <c r="A67" i="8"/>
  <c r="C68" i="8"/>
  <c r="A69" i="8"/>
  <c r="C70" i="8"/>
  <c r="A71" i="8"/>
  <c r="C72" i="8"/>
  <c r="A73" i="8"/>
  <c r="C74" i="8"/>
  <c r="A75" i="8"/>
  <c r="C76" i="8"/>
  <c r="A77" i="8"/>
  <c r="C78" i="8"/>
  <c r="A79" i="8"/>
  <c r="C80" i="8"/>
  <c r="A81" i="8"/>
  <c r="C82" i="8"/>
  <c r="A83" i="8"/>
  <c r="C84" i="8"/>
  <c r="A85" i="8"/>
  <c r="C86" i="8"/>
  <c r="A87" i="8"/>
  <c r="C88" i="8"/>
  <c r="A89" i="8"/>
  <c r="C90" i="8"/>
  <c r="A91" i="8"/>
  <c r="C92" i="8"/>
  <c r="A93" i="8"/>
  <c r="C94" i="8"/>
  <c r="A95" i="8"/>
  <c r="C96" i="8"/>
  <c r="A97" i="8"/>
  <c r="C98" i="8"/>
  <c r="A99" i="8"/>
  <c r="C100" i="8"/>
  <c r="A101" i="8"/>
  <c r="C102" i="8"/>
  <c r="A103" i="8"/>
  <c r="C104" i="8"/>
  <c r="A105" i="8"/>
  <c r="C106" i="8"/>
  <c r="A107" i="8"/>
  <c r="C108" i="8"/>
  <c r="A109" i="8"/>
  <c r="C110" i="8"/>
  <c r="A111" i="8"/>
  <c r="C112" i="8"/>
  <c r="A113" i="8"/>
  <c r="C114" i="8"/>
  <c r="A115" i="8"/>
  <c r="C116" i="8"/>
  <c r="A117" i="8"/>
  <c r="C118" i="8"/>
  <c r="A119" i="8"/>
  <c r="C120" i="8"/>
  <c r="A121" i="8"/>
  <c r="C122" i="8"/>
  <c r="A123" i="8"/>
  <c r="C124" i="8"/>
  <c r="A125" i="8"/>
  <c r="C126" i="8"/>
  <c r="A127" i="8"/>
  <c r="C128" i="8"/>
  <c r="A129" i="8"/>
  <c r="C130" i="8"/>
  <c r="A131" i="8"/>
  <c r="C132" i="8"/>
  <c r="A133" i="8"/>
  <c r="C134" i="8"/>
  <c r="A135" i="8"/>
  <c r="C136" i="8"/>
  <c r="A137" i="8"/>
  <c r="C138" i="8"/>
  <c r="A139" i="8"/>
  <c r="C140" i="8"/>
  <c r="A141" i="8"/>
  <c r="C142" i="8"/>
  <c r="A143" i="8"/>
  <c r="C144" i="8"/>
  <c r="A145" i="8"/>
  <c r="C146" i="8"/>
  <c r="A147" i="8"/>
  <c r="C148" i="8"/>
  <c r="A149" i="8"/>
  <c r="C150" i="8"/>
  <c r="A151" i="8"/>
  <c r="C152" i="8"/>
  <c r="A153" i="8"/>
  <c r="C154" i="8"/>
  <c r="A155" i="8"/>
  <c r="C156" i="8"/>
  <c r="A157" i="8"/>
  <c r="C158" i="8"/>
  <c r="A159" i="8"/>
  <c r="C160" i="8"/>
  <c r="A161" i="8"/>
  <c r="C162" i="8"/>
  <c r="A163" i="8"/>
  <c r="C164" i="8"/>
  <c r="A165" i="8"/>
  <c r="C166" i="8"/>
  <c r="A167" i="8"/>
  <c r="C168" i="8"/>
  <c r="A169" i="8"/>
  <c r="C170" i="8"/>
  <c r="A171" i="8"/>
  <c r="C172" i="8"/>
  <c r="A173" i="8"/>
  <c r="C174" i="8"/>
  <c r="A175" i="8"/>
  <c r="C176" i="8"/>
  <c r="A177" i="8"/>
  <c r="C178" i="8"/>
  <c r="A179" i="8"/>
  <c r="C180" i="8"/>
  <c r="A181" i="8"/>
  <c r="C182" i="8"/>
  <c r="A183" i="8"/>
  <c r="C184" i="8"/>
  <c r="A185" i="8"/>
  <c r="C186" i="8"/>
  <c r="A187" i="8"/>
  <c r="C188" i="8"/>
  <c r="A189" i="8"/>
  <c r="C190" i="8"/>
  <c r="A191" i="8"/>
  <c r="C192" i="8"/>
  <c r="A193" i="8"/>
  <c r="C194" i="8"/>
  <c r="A195" i="8"/>
  <c r="C196" i="8"/>
  <c r="A197" i="8"/>
  <c r="C198" i="8"/>
  <c r="A199" i="8"/>
  <c r="C200" i="8"/>
  <c r="A201" i="8"/>
  <c r="C202" i="8"/>
  <c r="A203" i="8"/>
  <c r="C204" i="8"/>
  <c r="A205" i="8"/>
  <c r="C206" i="8"/>
  <c r="A207" i="8"/>
  <c r="C208" i="8"/>
  <c r="A209" i="8"/>
  <c r="C210" i="8"/>
  <c r="A211" i="8"/>
  <c r="C212" i="8"/>
  <c r="A213" i="8"/>
  <c r="C214" i="8"/>
  <c r="A215" i="8"/>
  <c r="C216" i="8"/>
  <c r="A217" i="8"/>
  <c r="C218" i="8"/>
  <c r="A219" i="8"/>
  <c r="C220" i="8"/>
  <c r="A221" i="8"/>
  <c r="C222" i="8"/>
  <c r="A223" i="8"/>
  <c r="C224" i="8"/>
  <c r="A225" i="8"/>
  <c r="E1" i="8"/>
  <c r="A2" i="8"/>
  <c r="B3" i="8"/>
  <c r="C4" i="8"/>
  <c r="D5" i="8"/>
  <c r="A6" i="8"/>
  <c r="B7" i="8"/>
  <c r="C8" i="8"/>
  <c r="D9" i="8"/>
  <c r="A10" i="8"/>
  <c r="B11" i="8"/>
  <c r="C12" i="8"/>
  <c r="D13" i="8"/>
  <c r="A14" i="8"/>
  <c r="B15" i="8"/>
  <c r="C16" i="8"/>
  <c r="D17" i="8"/>
  <c r="A18" i="8"/>
  <c r="B19" i="8"/>
  <c r="C20" i="8"/>
  <c r="D21" i="8"/>
  <c r="A22" i="8"/>
  <c r="B23" i="8"/>
  <c r="C24" i="8"/>
  <c r="D25" i="8"/>
  <c r="A26" i="8"/>
  <c r="B27" i="8"/>
  <c r="C28" i="8"/>
  <c r="D29" i="8"/>
  <c r="A30" i="8"/>
  <c r="B31" i="8"/>
  <c r="C32" i="8"/>
  <c r="D33" i="8"/>
  <c r="A34" i="8"/>
  <c r="B35" i="8"/>
  <c r="C36" i="8"/>
  <c r="D37" i="8"/>
  <c r="A38" i="8"/>
  <c r="B39" i="8"/>
  <c r="C40" i="8"/>
  <c r="D41" i="8"/>
  <c r="B42" i="8"/>
  <c r="B43" i="8"/>
  <c r="B44" i="8"/>
  <c r="D46" i="8"/>
  <c r="A47" i="8"/>
  <c r="C49" i="8"/>
  <c r="B52" i="8"/>
  <c r="D54" i="8"/>
  <c r="A55" i="8"/>
  <c r="C57" i="8"/>
  <c r="B60" i="8"/>
  <c r="D62" i="8"/>
  <c r="A63" i="8"/>
  <c r="B45" i="8"/>
  <c r="B47" i="8"/>
  <c r="B49" i="8"/>
  <c r="B51" i="8"/>
  <c r="B53" i="8"/>
  <c r="B55" i="8"/>
  <c r="B57" i="8"/>
  <c r="B59" i="8"/>
  <c r="B61" i="8"/>
  <c r="B63" i="8"/>
  <c r="D64" i="8"/>
  <c r="B65" i="8"/>
  <c r="D66" i="8"/>
  <c r="B67" i="8"/>
  <c r="D68" i="8"/>
  <c r="B69" i="8"/>
  <c r="D70" i="8"/>
  <c r="B71" i="8"/>
  <c r="D72" i="8"/>
  <c r="B73" i="8"/>
  <c r="D74" i="8"/>
  <c r="B75" i="8"/>
  <c r="D76" i="8"/>
  <c r="B77" i="8"/>
  <c r="D78" i="8"/>
  <c r="B79" i="8"/>
  <c r="D80" i="8"/>
  <c r="B81" i="8"/>
  <c r="D82" i="8"/>
  <c r="B83" i="8"/>
  <c r="D84" i="8"/>
  <c r="B85" i="8"/>
  <c r="D86" i="8"/>
  <c r="B87" i="8"/>
  <c r="D88" i="8"/>
  <c r="B89" i="8"/>
  <c r="D90" i="8"/>
  <c r="B91" i="8"/>
  <c r="D92" i="8"/>
  <c r="B93" i="8"/>
  <c r="D94" i="8"/>
  <c r="B95" i="8"/>
  <c r="D96" i="8"/>
  <c r="B97" i="8"/>
  <c r="D98" i="8"/>
  <c r="B99" i="8"/>
  <c r="D100" i="8"/>
  <c r="B101" i="8"/>
  <c r="D102" i="8"/>
  <c r="B103" i="8"/>
  <c r="D104" i="8"/>
  <c r="B105" i="8"/>
  <c r="D106" i="8"/>
  <c r="B107" i="8"/>
  <c r="D108" i="8"/>
  <c r="B109" i="8"/>
  <c r="D110" i="8"/>
  <c r="B111" i="8"/>
  <c r="D112" i="8"/>
  <c r="B113" i="8"/>
  <c r="D114" i="8"/>
  <c r="B115" i="8"/>
  <c r="D116" i="8"/>
  <c r="B117" i="8"/>
  <c r="D118" i="8"/>
  <c r="B119" i="8"/>
  <c r="D120" i="8"/>
  <c r="B121" i="8"/>
  <c r="D122" i="8"/>
  <c r="B123" i="8"/>
  <c r="D124" i="8"/>
  <c r="B125" i="8"/>
  <c r="D126" i="8"/>
  <c r="B127" i="8"/>
  <c r="D128" i="8"/>
  <c r="B129" i="8"/>
  <c r="D130" i="8"/>
  <c r="B131" i="8"/>
  <c r="D132" i="8"/>
  <c r="B133" i="8"/>
  <c r="D134" i="8"/>
  <c r="B135" i="8"/>
  <c r="D136" i="8"/>
  <c r="B137" i="8"/>
  <c r="D138" i="8"/>
  <c r="B139" i="8"/>
  <c r="D140" i="8"/>
  <c r="B141" i="8"/>
  <c r="D142" i="8"/>
  <c r="B143" i="8"/>
  <c r="D144" i="8"/>
  <c r="B145" i="8"/>
  <c r="D146" i="8"/>
  <c r="B147" i="8"/>
  <c r="D148" i="8"/>
  <c r="B149" i="8"/>
  <c r="D150" i="8"/>
  <c r="B151" i="8"/>
  <c r="D152" i="8"/>
  <c r="B153" i="8"/>
  <c r="D154" i="8"/>
  <c r="B155" i="8"/>
  <c r="D156" i="8"/>
  <c r="B157" i="8"/>
  <c r="D158" i="8"/>
  <c r="B159" i="8"/>
  <c r="D160" i="8"/>
  <c r="B161" i="8"/>
  <c r="D162" i="8"/>
  <c r="B163" i="8"/>
  <c r="D164" i="8"/>
  <c r="B165" i="8"/>
  <c r="D166" i="8"/>
  <c r="B167" i="8"/>
  <c r="D168" i="8"/>
  <c r="B169" i="8"/>
  <c r="D170" i="8"/>
  <c r="B171" i="8"/>
  <c r="D172" i="8"/>
  <c r="B173" i="8"/>
  <c r="D174" i="8"/>
  <c r="B175" i="8"/>
  <c r="D176" i="8"/>
  <c r="B177" i="8"/>
  <c r="D178" i="8"/>
  <c r="B179" i="8"/>
  <c r="D180" i="8"/>
  <c r="B181" i="8"/>
  <c r="D182" i="8"/>
  <c r="B183" i="8"/>
  <c r="D184" i="8"/>
  <c r="B185" i="8"/>
  <c r="D186" i="8"/>
  <c r="B187" i="8"/>
  <c r="D188" i="8"/>
  <c r="B189" i="8"/>
  <c r="D190" i="8"/>
  <c r="B191" i="8"/>
  <c r="D192" i="8"/>
  <c r="B193" i="8"/>
  <c r="D194" i="8"/>
  <c r="B195" i="8"/>
  <c r="D196" i="8"/>
  <c r="B197" i="8"/>
  <c r="D198" i="8"/>
  <c r="B199" i="8"/>
  <c r="D200" i="8"/>
  <c r="B201" i="8"/>
  <c r="D202" i="8"/>
  <c r="B203" i="8"/>
  <c r="D204" i="8"/>
  <c r="B205" i="8"/>
  <c r="D206" i="8"/>
  <c r="B207" i="8"/>
  <c r="D208" i="8"/>
  <c r="B209" i="8"/>
  <c r="D210" i="8"/>
  <c r="B211" i="8"/>
  <c r="D212" i="8"/>
  <c r="B213" i="8"/>
  <c r="D214" i="8"/>
  <c r="B215" i="8"/>
  <c r="D216" i="8"/>
  <c r="B217" i="8"/>
  <c r="D218" i="8"/>
  <c r="B219" i="8"/>
  <c r="D220" i="8"/>
  <c r="B221" i="8"/>
  <c r="D222" i="8"/>
  <c r="B223" i="8"/>
  <c r="D224" i="8"/>
  <c r="B225" i="8"/>
  <c r="A1" i="8"/>
  <c r="D1" i="8"/>
  <c r="B2" i="8"/>
  <c r="C3" i="8"/>
  <c r="D4" i="8"/>
  <c r="A5" i="8"/>
  <c r="B6" i="8"/>
  <c r="C7" i="8"/>
  <c r="D8" i="8"/>
  <c r="A9" i="8"/>
  <c r="B10" i="8"/>
  <c r="C11" i="8"/>
  <c r="D12" i="8"/>
  <c r="A13" i="8"/>
  <c r="B14" i="8"/>
  <c r="C15" i="8"/>
  <c r="D16" i="8"/>
  <c r="A17" i="8"/>
  <c r="B18" i="8"/>
  <c r="C19" i="8"/>
  <c r="D20" i="8"/>
  <c r="A21" i="8"/>
  <c r="B22" i="8"/>
  <c r="C23" i="8"/>
  <c r="D24" i="8"/>
  <c r="A25" i="8"/>
  <c r="B26" i="8"/>
  <c r="C27" i="8"/>
  <c r="D28" i="8"/>
  <c r="A29" i="8"/>
  <c r="B30" i="8"/>
  <c r="C31" i="8"/>
  <c r="D32" i="8"/>
  <c r="A33" i="8"/>
  <c r="B34" i="8"/>
  <c r="C35" i="8"/>
  <c r="D36" i="8"/>
  <c r="A37" i="8"/>
  <c r="B38" i="8"/>
  <c r="C39" i="8"/>
  <c r="D40" i="8"/>
  <c r="A41" i="8"/>
  <c r="D42" i="8"/>
  <c r="C43" i="8"/>
  <c r="D44" i="8"/>
  <c r="A45" i="8"/>
  <c r="C47" i="8"/>
  <c r="B50" i="8"/>
  <c r="D52" i="8"/>
  <c r="A53" i="8"/>
  <c r="C55" i="8"/>
  <c r="B58" i="8"/>
  <c r="D60" i="8"/>
  <c r="A61" i="8"/>
  <c r="C63" i="8"/>
  <c r="A44" i="8"/>
  <c r="A46" i="8"/>
  <c r="A48" i="8"/>
  <c r="A50" i="8"/>
  <c r="A52" i="8"/>
  <c r="A54" i="8"/>
  <c r="A56" i="8"/>
  <c r="A58" i="8"/>
  <c r="A60" i="8"/>
  <c r="A62" i="8"/>
  <c r="A64" i="8"/>
  <c r="C65" i="8"/>
  <c r="A66" i="8"/>
  <c r="C67" i="8"/>
  <c r="A68" i="8"/>
  <c r="C69" i="8"/>
  <c r="A70" i="8"/>
  <c r="C71" i="8"/>
  <c r="A72" i="8"/>
  <c r="C73" i="8"/>
  <c r="A74" i="8"/>
  <c r="C75" i="8"/>
  <c r="A76" i="8"/>
  <c r="C77" i="8"/>
  <c r="A78" i="8"/>
  <c r="C79" i="8"/>
  <c r="A80" i="8"/>
  <c r="C81" i="8"/>
  <c r="A82" i="8"/>
  <c r="C83" i="8"/>
  <c r="A84" i="8"/>
  <c r="C85" i="8"/>
  <c r="A86" i="8"/>
  <c r="C87" i="8"/>
  <c r="A88" i="8"/>
  <c r="C89" i="8"/>
  <c r="A90" i="8"/>
  <c r="C91" i="8"/>
  <c r="A92" i="8"/>
  <c r="C93" i="8"/>
  <c r="A94" i="8"/>
  <c r="C95" i="8"/>
  <c r="A96" i="8"/>
  <c r="C97" i="8"/>
  <c r="A98" i="8"/>
  <c r="C99" i="8"/>
  <c r="A100" i="8"/>
  <c r="C101" i="8"/>
  <c r="A102" i="8"/>
  <c r="C103" i="8"/>
  <c r="A104" i="8"/>
  <c r="C105" i="8"/>
  <c r="A106" i="8"/>
  <c r="C107" i="8"/>
  <c r="A108" i="8"/>
  <c r="C109" i="8"/>
  <c r="A110" i="8"/>
  <c r="C111" i="8"/>
  <c r="A112" i="8"/>
  <c r="C113" i="8"/>
  <c r="A114" i="8"/>
  <c r="C115" i="8"/>
  <c r="A116" i="8"/>
  <c r="C117" i="8"/>
  <c r="A118" i="8"/>
  <c r="C119" i="8"/>
  <c r="A120" i="8"/>
  <c r="C121" i="8"/>
  <c r="A122" i="8"/>
  <c r="C123" i="8"/>
  <c r="A124" i="8"/>
  <c r="C125" i="8"/>
  <c r="A126" i="8"/>
  <c r="C127" i="8"/>
  <c r="A128" i="8"/>
  <c r="C129" i="8"/>
  <c r="A130" i="8"/>
  <c r="C131" i="8"/>
  <c r="A132" i="8"/>
  <c r="C133" i="8"/>
  <c r="A134" i="8"/>
  <c r="C135" i="8"/>
  <c r="A136" i="8"/>
  <c r="C137" i="8"/>
  <c r="A138" i="8"/>
  <c r="C139" i="8"/>
  <c r="A140" i="8"/>
  <c r="C141" i="8"/>
  <c r="A142" i="8"/>
  <c r="C143" i="8"/>
  <c r="A144" i="8"/>
  <c r="C145" i="8"/>
  <c r="A146" i="8"/>
  <c r="C147" i="8"/>
  <c r="A148" i="8"/>
  <c r="C149" i="8"/>
  <c r="A150" i="8"/>
  <c r="C151" i="8"/>
  <c r="A152" i="8"/>
  <c r="C153" i="8"/>
  <c r="A154" i="8"/>
  <c r="C155" i="8"/>
  <c r="A156" i="8"/>
  <c r="C157" i="8"/>
  <c r="A158" i="8"/>
  <c r="C159" i="8"/>
  <c r="A160" i="8"/>
  <c r="C161" i="8"/>
  <c r="A162" i="8"/>
  <c r="C163" i="8"/>
  <c r="A164" i="8"/>
  <c r="C165" i="8"/>
  <c r="A166" i="8"/>
  <c r="C167" i="8"/>
  <c r="A168" i="8"/>
  <c r="C169" i="8"/>
  <c r="A170" i="8"/>
  <c r="C171" i="8"/>
  <c r="A172" i="8"/>
  <c r="C173" i="8"/>
  <c r="A174" i="8"/>
  <c r="C175" i="8"/>
  <c r="A176" i="8"/>
  <c r="C177" i="8"/>
  <c r="A178" i="8"/>
  <c r="C179" i="8"/>
  <c r="A180" i="8"/>
  <c r="C181" i="8"/>
  <c r="A182" i="8"/>
  <c r="C183" i="8"/>
  <c r="A184" i="8"/>
  <c r="C185" i="8"/>
  <c r="A186" i="8"/>
  <c r="C187" i="8"/>
  <c r="A188" i="8"/>
  <c r="C189" i="8"/>
  <c r="A190" i="8"/>
  <c r="C191" i="8"/>
  <c r="A192" i="8"/>
  <c r="C193" i="8"/>
  <c r="A194" i="8"/>
  <c r="C195" i="8"/>
  <c r="A196" i="8"/>
  <c r="C197" i="8"/>
  <c r="A198" i="8"/>
  <c r="C199" i="8"/>
  <c r="A200" i="8"/>
  <c r="C201" i="8"/>
  <c r="A202" i="8"/>
  <c r="C203" i="8"/>
  <c r="A204" i="8"/>
  <c r="C205" i="8"/>
  <c r="A206" i="8"/>
  <c r="C207" i="8"/>
  <c r="A208" i="8"/>
  <c r="C209" i="8"/>
  <c r="A210" i="8"/>
  <c r="C211" i="8"/>
  <c r="A212" i="8"/>
  <c r="C213" i="8"/>
  <c r="A214" i="8"/>
  <c r="C215" i="8"/>
  <c r="A216" i="8"/>
  <c r="C217" i="8"/>
  <c r="A218" i="8"/>
  <c r="C219" i="8"/>
  <c r="A220" i="8"/>
  <c r="C221" i="8"/>
  <c r="A222" i="8"/>
  <c r="C223" i="8"/>
  <c r="A224" i="8"/>
  <c r="C225" i="8"/>
  <c r="C1" i="8"/>
  <c r="C2" i="8"/>
  <c r="D3" i="8"/>
  <c r="A4" i="8"/>
  <c r="B5" i="8"/>
  <c r="C6" i="8"/>
  <c r="D7" i="8"/>
  <c r="A8" i="8"/>
  <c r="B9" i="8"/>
  <c r="C10" i="8"/>
  <c r="D11" i="8"/>
  <c r="A12" i="8"/>
  <c r="B13" i="8"/>
  <c r="C14" i="8"/>
  <c r="D15" i="8"/>
  <c r="A16" i="8"/>
  <c r="B17" i="8"/>
  <c r="C18" i="8"/>
  <c r="D19" i="8"/>
  <c r="A20" i="8"/>
  <c r="B21" i="8"/>
  <c r="C22" i="8"/>
  <c r="D23" i="8"/>
  <c r="A24" i="8"/>
  <c r="B25" i="8"/>
  <c r="C26" i="8"/>
  <c r="D27" i="8"/>
  <c r="A28" i="8"/>
  <c r="B29" i="8"/>
  <c r="C30" i="8"/>
  <c r="D31" i="8"/>
  <c r="A32" i="8"/>
  <c r="B33" i="8"/>
  <c r="C34" i="8"/>
  <c r="D35" i="8"/>
  <c r="A36" i="8"/>
  <c r="B37" i="8"/>
  <c r="C38" i="8"/>
  <c r="D39" i="8"/>
  <c r="A40" i="8"/>
  <c r="B41" i="8"/>
  <c r="C45" i="8"/>
  <c r="B48" i="8"/>
  <c r="D50" i="8"/>
  <c r="A51" i="8"/>
  <c r="C53" i="8"/>
  <c r="B56" i="8"/>
  <c r="D58" i="8"/>
  <c r="A59" i="8"/>
  <c r="C61" i="8"/>
  <c r="E449" i="2" l="1"/>
  <c r="E447" i="2"/>
  <c r="E445" i="2"/>
  <c r="E443" i="2"/>
  <c r="E441" i="2"/>
  <c r="E439" i="2"/>
  <c r="E437" i="2"/>
  <c r="E435" i="2"/>
  <c r="E433" i="2"/>
  <c r="E431" i="2"/>
  <c r="E429" i="2"/>
  <c r="E427" i="2"/>
  <c r="E425" i="2"/>
  <c r="E423" i="2"/>
  <c r="E421" i="2"/>
  <c r="E419" i="2"/>
  <c r="E417" i="2"/>
  <c r="E415" i="2"/>
  <c r="E413" i="2"/>
  <c r="E411" i="2"/>
  <c r="E409" i="2"/>
  <c r="E407" i="2"/>
  <c r="E405" i="2"/>
  <c r="E403" i="2"/>
  <c r="E401" i="2"/>
  <c r="E399" i="2"/>
  <c r="E397" i="2"/>
  <c r="E395" i="2"/>
  <c r="E393" i="2"/>
  <c r="E391" i="2"/>
  <c r="E389" i="2"/>
  <c r="E387" i="2"/>
  <c r="E385" i="2"/>
  <c r="E383" i="2"/>
  <c r="E381" i="2"/>
  <c r="E379" i="2"/>
  <c r="E377" i="2"/>
  <c r="E375" i="2"/>
  <c r="E373" i="2"/>
  <c r="E371" i="2"/>
  <c r="E369" i="2"/>
  <c r="E367" i="2"/>
  <c r="E365" i="2"/>
  <c r="E363" i="2"/>
  <c r="E361" i="2"/>
  <c r="E359" i="2"/>
  <c r="E357" i="2"/>
  <c r="E355" i="2"/>
  <c r="E353" i="2"/>
  <c r="E351" i="2"/>
  <c r="E349" i="2"/>
  <c r="E347" i="2"/>
  <c r="E345" i="2"/>
  <c r="E343" i="2"/>
  <c r="E341" i="2"/>
  <c r="E339" i="2"/>
  <c r="E337" i="2"/>
  <c r="E335" i="2"/>
  <c r="E333" i="2"/>
  <c r="E331" i="2"/>
  <c r="E329" i="2"/>
  <c r="E327" i="2"/>
  <c r="E325" i="2"/>
  <c r="E323" i="2"/>
  <c r="E321" i="2"/>
  <c r="E319" i="2"/>
  <c r="E317" i="2"/>
  <c r="E315" i="2"/>
  <c r="E313" i="2"/>
  <c r="E311" i="2"/>
  <c r="E309" i="2"/>
  <c r="E307" i="2"/>
  <c r="E305" i="2"/>
  <c r="E303" i="2"/>
  <c r="E301" i="2"/>
  <c r="E299" i="2"/>
  <c r="E297" i="2"/>
  <c r="E295" i="2"/>
  <c r="E293" i="2"/>
  <c r="E291" i="2"/>
  <c r="E289" i="2"/>
  <c r="E287" i="2"/>
  <c r="E285" i="2"/>
  <c r="E283" i="2"/>
  <c r="E281" i="2"/>
  <c r="E279" i="2"/>
  <c r="E277" i="2"/>
  <c r="E275" i="2"/>
  <c r="E273" i="2"/>
  <c r="E271" i="2"/>
  <c r="E269" i="2"/>
  <c r="E267" i="2"/>
  <c r="E265" i="2"/>
  <c r="E263" i="2"/>
  <c r="E261" i="2"/>
  <c r="E259" i="2"/>
  <c r="E257" i="2"/>
  <c r="E255" i="2"/>
  <c r="E253" i="2"/>
  <c r="E251" i="2"/>
  <c r="E249" i="2"/>
  <c r="E247" i="2"/>
  <c r="E245" i="2"/>
  <c r="E243" i="2"/>
  <c r="E241" i="2"/>
  <c r="E239" i="2"/>
  <c r="E237" i="2"/>
  <c r="E235" i="2"/>
  <c r="E233" i="2"/>
  <c r="E231" i="2"/>
  <c r="E229" i="2"/>
  <c r="E227" i="2"/>
  <c r="E446" i="2"/>
  <c r="E442" i="2"/>
  <c r="E438" i="2"/>
  <c r="E434" i="2"/>
  <c r="E430" i="2"/>
  <c r="E426" i="2"/>
  <c r="E422" i="2"/>
  <c r="E418" i="2"/>
  <c r="E414" i="2"/>
  <c r="E410" i="2"/>
  <c r="E406" i="2"/>
  <c r="E402" i="2"/>
  <c r="E398" i="2"/>
  <c r="E394" i="2"/>
  <c r="E390" i="2"/>
  <c r="E386" i="2"/>
  <c r="E382" i="2"/>
  <c r="E378" i="2"/>
  <c r="E374" i="2"/>
  <c r="E370" i="2"/>
  <c r="E366" i="2"/>
  <c r="E362" i="2"/>
  <c r="E358" i="2"/>
  <c r="E354" i="2"/>
  <c r="E350" i="2"/>
  <c r="E346" i="2"/>
  <c r="E342" i="2"/>
  <c r="E338" i="2"/>
  <c r="E334" i="2"/>
  <c r="E330" i="2"/>
  <c r="E326" i="2"/>
  <c r="E322" i="2"/>
  <c r="E318" i="2"/>
  <c r="E314" i="2"/>
  <c r="E310" i="2"/>
  <c r="E306" i="2"/>
  <c r="E302" i="2"/>
  <c r="E298" i="2"/>
  <c r="E294" i="2"/>
  <c r="E290" i="2"/>
  <c r="E286" i="2"/>
  <c r="E282" i="2"/>
  <c r="E278" i="2"/>
  <c r="E274" i="2"/>
  <c r="E270" i="2"/>
  <c r="E266" i="2"/>
  <c r="E262" i="2"/>
  <c r="E258" i="2"/>
  <c r="E254" i="2"/>
  <c r="E250" i="2"/>
  <c r="E246" i="2"/>
  <c r="E242" i="2"/>
  <c r="E238" i="2"/>
  <c r="E234" i="2"/>
  <c r="E230" i="2"/>
  <c r="E226" i="2"/>
  <c r="E448" i="2"/>
  <c r="E444" i="2"/>
  <c r="E440" i="2"/>
  <c r="E436" i="2"/>
  <c r="E432" i="2"/>
  <c r="E428" i="2"/>
  <c r="E424" i="2"/>
  <c r="E420" i="2"/>
  <c r="E416" i="2"/>
  <c r="E412" i="2"/>
  <c r="E408" i="2"/>
  <c r="E404" i="2"/>
  <c r="E400" i="2"/>
  <c r="E396" i="2"/>
  <c r="E392" i="2"/>
  <c r="E388" i="2"/>
  <c r="E384" i="2"/>
  <c r="E380" i="2"/>
  <c r="E376" i="2"/>
  <c r="E372" i="2"/>
  <c r="E368" i="2"/>
  <c r="E364" i="2"/>
  <c r="E360" i="2"/>
  <c r="E356" i="2"/>
  <c r="E352" i="2"/>
  <c r="E348" i="2"/>
  <c r="E344" i="2"/>
  <c r="E340" i="2"/>
  <c r="E336" i="2"/>
  <c r="E332" i="2"/>
  <c r="E328" i="2"/>
  <c r="E324" i="2"/>
  <c r="E320" i="2"/>
  <c r="E316" i="2"/>
  <c r="E312" i="2"/>
  <c r="E308" i="2"/>
  <c r="E304" i="2"/>
  <c r="E300" i="2"/>
  <c r="E296" i="2"/>
  <c r="E292" i="2"/>
  <c r="E288" i="2"/>
  <c r="E284" i="2"/>
  <c r="E280" i="2"/>
  <c r="E276" i="2"/>
  <c r="E272" i="2"/>
  <c r="E268" i="2"/>
  <c r="E264" i="2"/>
  <c r="E260" i="2"/>
  <c r="E256" i="2"/>
  <c r="E252" i="2"/>
  <c r="E248" i="2"/>
  <c r="E244" i="2"/>
  <c r="E240" i="2"/>
  <c r="E236" i="2"/>
  <c r="E232" i="2"/>
  <c r="E228" i="2"/>
  <c r="E897" i="2"/>
  <c r="E895" i="2"/>
  <c r="E893" i="2"/>
  <c r="E891" i="2"/>
  <c r="E889" i="2"/>
  <c r="E887" i="2"/>
  <c r="E885" i="2"/>
  <c r="E883" i="2"/>
  <c r="E881" i="2"/>
  <c r="E879" i="2"/>
  <c r="E877" i="2"/>
  <c r="E875" i="2"/>
  <c r="E873" i="2"/>
  <c r="E871" i="2"/>
  <c r="E869" i="2"/>
  <c r="E867" i="2"/>
  <c r="E865" i="2"/>
  <c r="E863" i="2"/>
  <c r="E861" i="2"/>
  <c r="E859" i="2"/>
  <c r="E857" i="2"/>
  <c r="E855" i="2"/>
  <c r="E853" i="2"/>
  <c r="E851" i="2"/>
  <c r="E849" i="2"/>
  <c r="E847" i="2"/>
  <c r="E845" i="2"/>
  <c r="E843" i="2"/>
  <c r="E841" i="2"/>
  <c r="E839" i="2"/>
  <c r="E837" i="2"/>
  <c r="E835" i="2"/>
  <c r="E833" i="2"/>
  <c r="E831" i="2"/>
  <c r="E829" i="2"/>
  <c r="E827" i="2"/>
  <c r="E825" i="2"/>
  <c r="E823" i="2"/>
  <c r="E821" i="2"/>
  <c r="E819" i="2"/>
  <c r="E817" i="2"/>
  <c r="E815" i="2"/>
  <c r="E813" i="2"/>
  <c r="E811" i="2"/>
  <c r="E809" i="2"/>
  <c r="E807" i="2"/>
  <c r="E805" i="2"/>
  <c r="E803" i="2"/>
  <c r="E801" i="2"/>
  <c r="E799" i="2"/>
  <c r="E797" i="2"/>
  <c r="E795" i="2"/>
  <c r="E793" i="2"/>
  <c r="E791" i="2"/>
  <c r="E789" i="2"/>
  <c r="E787" i="2"/>
  <c r="E785" i="2"/>
  <c r="E783" i="2"/>
  <c r="E781" i="2"/>
  <c r="E779" i="2"/>
  <c r="E777" i="2"/>
  <c r="E775" i="2"/>
  <c r="E773" i="2"/>
  <c r="E771" i="2"/>
  <c r="E769" i="2"/>
  <c r="E767" i="2"/>
  <c r="E765" i="2"/>
  <c r="E763" i="2"/>
  <c r="E761" i="2"/>
  <c r="E759" i="2"/>
  <c r="E757" i="2"/>
  <c r="E755" i="2"/>
  <c r="E753" i="2"/>
  <c r="E751" i="2"/>
  <c r="E749" i="2"/>
  <c r="E747" i="2"/>
  <c r="E745" i="2"/>
  <c r="E743" i="2"/>
  <c r="E741" i="2"/>
  <c r="E739" i="2"/>
  <c r="E737" i="2"/>
  <c r="E735" i="2"/>
  <c r="E733" i="2"/>
  <c r="E731" i="2"/>
  <c r="E729" i="2"/>
  <c r="E727" i="2"/>
  <c r="E725" i="2"/>
  <c r="E723" i="2"/>
  <c r="E721" i="2"/>
  <c r="E719" i="2"/>
  <c r="E717" i="2"/>
  <c r="E715" i="2"/>
  <c r="E713" i="2"/>
  <c r="E711" i="2"/>
  <c r="E709" i="2"/>
  <c r="E707" i="2"/>
  <c r="E705" i="2"/>
  <c r="E703" i="2"/>
  <c r="E701" i="2"/>
  <c r="E699" i="2"/>
  <c r="E697" i="2"/>
  <c r="E695" i="2"/>
  <c r="E693" i="2"/>
  <c r="E691" i="2"/>
  <c r="E689" i="2"/>
  <c r="E687" i="2"/>
  <c r="E685" i="2"/>
  <c r="E683" i="2"/>
  <c r="E681" i="2"/>
  <c r="E679" i="2"/>
  <c r="E677" i="2"/>
  <c r="E675" i="2"/>
  <c r="E894" i="2"/>
  <c r="E890" i="2"/>
  <c r="E886" i="2"/>
  <c r="E882" i="2"/>
  <c r="E878" i="2"/>
  <c r="E874" i="2"/>
  <c r="E870" i="2"/>
  <c r="E866" i="2"/>
  <c r="E862" i="2"/>
  <c r="E858" i="2"/>
  <c r="E854" i="2"/>
  <c r="E850" i="2"/>
  <c r="E846" i="2"/>
  <c r="E842" i="2"/>
  <c r="E838" i="2"/>
  <c r="E834" i="2"/>
  <c r="E830" i="2"/>
  <c r="E826" i="2"/>
  <c r="E822" i="2"/>
  <c r="E818" i="2"/>
  <c r="E814" i="2"/>
  <c r="E810" i="2"/>
  <c r="E806" i="2"/>
  <c r="E802" i="2"/>
  <c r="E798" i="2"/>
  <c r="E794" i="2"/>
  <c r="E790" i="2"/>
  <c r="E786" i="2"/>
  <c r="E782" i="2"/>
  <c r="E778" i="2"/>
  <c r="E774" i="2"/>
  <c r="E770" i="2"/>
  <c r="E766" i="2"/>
  <c r="E762" i="2"/>
  <c r="E758" i="2"/>
  <c r="E754" i="2"/>
  <c r="E750" i="2"/>
  <c r="E746" i="2"/>
  <c r="E742" i="2"/>
  <c r="E738" i="2"/>
  <c r="E734" i="2"/>
  <c r="E730" i="2"/>
  <c r="E726" i="2"/>
  <c r="E722" i="2"/>
  <c r="E718" i="2"/>
  <c r="E714" i="2"/>
  <c r="E710" i="2"/>
  <c r="E706" i="2"/>
  <c r="E702" i="2"/>
  <c r="E698" i="2"/>
  <c r="E694" i="2"/>
  <c r="E690" i="2"/>
  <c r="E686" i="2"/>
  <c r="E682" i="2"/>
  <c r="E678" i="2"/>
  <c r="E674" i="2"/>
  <c r="E896" i="2"/>
  <c r="E892" i="2"/>
  <c r="E888" i="2"/>
  <c r="E884" i="2"/>
  <c r="E880" i="2"/>
  <c r="E876" i="2"/>
  <c r="E872" i="2"/>
  <c r="E868" i="2"/>
  <c r="E864" i="2"/>
  <c r="E860" i="2"/>
  <c r="E856" i="2"/>
  <c r="E852" i="2"/>
  <c r="E848" i="2"/>
  <c r="E844" i="2"/>
  <c r="E840" i="2"/>
  <c r="E836" i="2"/>
  <c r="E832" i="2"/>
  <c r="E828" i="2"/>
  <c r="E824" i="2"/>
  <c r="E820" i="2"/>
  <c r="E816" i="2"/>
  <c r="E812" i="2"/>
  <c r="E808" i="2"/>
  <c r="E804" i="2"/>
  <c r="E800" i="2"/>
  <c r="E796" i="2"/>
  <c r="E792" i="2"/>
  <c r="E788" i="2"/>
  <c r="E784" i="2"/>
  <c r="E780" i="2"/>
  <c r="E776" i="2"/>
  <c r="E772" i="2"/>
  <c r="E768" i="2"/>
  <c r="E764" i="2"/>
  <c r="E760" i="2"/>
  <c r="E756" i="2"/>
  <c r="E752" i="2"/>
  <c r="E748" i="2"/>
  <c r="E744" i="2"/>
  <c r="E740" i="2"/>
  <c r="E736" i="2"/>
  <c r="E732" i="2"/>
  <c r="E728" i="2"/>
  <c r="E724" i="2"/>
  <c r="E720" i="2"/>
  <c r="E716" i="2"/>
  <c r="E712" i="2"/>
  <c r="E708" i="2"/>
  <c r="E704" i="2"/>
  <c r="E700" i="2"/>
  <c r="E696" i="2"/>
  <c r="E692" i="2"/>
  <c r="E688" i="2"/>
  <c r="E684" i="2"/>
  <c r="E680" i="2"/>
  <c r="E676" i="2"/>
  <c r="E2017" i="2"/>
  <c r="E2015" i="2"/>
  <c r="E2013" i="2"/>
  <c r="E2011" i="2"/>
  <c r="E2009" i="2"/>
  <c r="E2007" i="2"/>
  <c r="E2005" i="2"/>
  <c r="E2003" i="2"/>
  <c r="E2001" i="2"/>
  <c r="E1999" i="2"/>
  <c r="E1997" i="2"/>
  <c r="E1995" i="2"/>
  <c r="E1993" i="2"/>
  <c r="E1991" i="2"/>
  <c r="E1989" i="2"/>
  <c r="E1987" i="2"/>
  <c r="E1985" i="2"/>
  <c r="E1983" i="2"/>
  <c r="E1981" i="2"/>
  <c r="E1979" i="2"/>
  <c r="E1977" i="2"/>
  <c r="E1975" i="2"/>
  <c r="E1973" i="2"/>
  <c r="E1971" i="2"/>
  <c r="E1969" i="2"/>
  <c r="E1967" i="2"/>
  <c r="E1965" i="2"/>
  <c r="E1963" i="2"/>
  <c r="E1961" i="2"/>
  <c r="E1959" i="2"/>
  <c r="E1957" i="2"/>
  <c r="E1955" i="2"/>
  <c r="E1953" i="2"/>
  <c r="E1951" i="2"/>
  <c r="E1949" i="2"/>
  <c r="E1947" i="2"/>
  <c r="E1945" i="2"/>
  <c r="E1943" i="2"/>
  <c r="E1941" i="2"/>
  <c r="E1939" i="2"/>
  <c r="E1937" i="2"/>
  <c r="E1935" i="2"/>
  <c r="E1933" i="2"/>
  <c r="E1931" i="2"/>
  <c r="E1929" i="2"/>
  <c r="E1927" i="2"/>
  <c r="E1925" i="2"/>
  <c r="E1923" i="2"/>
  <c r="E1921" i="2"/>
  <c r="E1919" i="2"/>
  <c r="E1917" i="2"/>
  <c r="E1915" i="2"/>
  <c r="E1913" i="2"/>
  <c r="E1911" i="2"/>
  <c r="E1909" i="2"/>
  <c r="E1907" i="2"/>
  <c r="E1905" i="2"/>
  <c r="E1903" i="2"/>
  <c r="E1901" i="2"/>
  <c r="E1899" i="2"/>
  <c r="E1897" i="2"/>
  <c r="E1895" i="2"/>
  <c r="E1893" i="2"/>
  <c r="E1891" i="2"/>
  <c r="E1889" i="2"/>
  <c r="E1887" i="2"/>
  <c r="E1885" i="2"/>
  <c r="E1883" i="2"/>
  <c r="E1881" i="2"/>
  <c r="E1879" i="2"/>
  <c r="E1877" i="2"/>
  <c r="E1875" i="2"/>
  <c r="E1873" i="2"/>
  <c r="E1871" i="2"/>
  <c r="E1869" i="2"/>
  <c r="E1867" i="2"/>
  <c r="E1865" i="2"/>
  <c r="E1863" i="2"/>
  <c r="E1861" i="2"/>
  <c r="E1859" i="2"/>
  <c r="E1857" i="2"/>
  <c r="E1855" i="2"/>
  <c r="E1853" i="2"/>
  <c r="E1851" i="2"/>
  <c r="E1849" i="2"/>
  <c r="E1847" i="2"/>
  <c r="E1845" i="2"/>
  <c r="E1843" i="2"/>
  <c r="E1841" i="2"/>
  <c r="E1839" i="2"/>
  <c r="E1837" i="2"/>
  <c r="E1835" i="2"/>
  <c r="E1833" i="2"/>
  <c r="E1831" i="2"/>
  <c r="E1829" i="2"/>
  <c r="E1827" i="2"/>
  <c r="E1825" i="2"/>
  <c r="E1823" i="2"/>
  <c r="E1821" i="2"/>
  <c r="E1819" i="2"/>
  <c r="E1817" i="2"/>
  <c r="E1815" i="2"/>
  <c r="E1813" i="2"/>
  <c r="E1811" i="2"/>
  <c r="E1809" i="2"/>
  <c r="E1807" i="2"/>
  <c r="E1805" i="2"/>
  <c r="E1803" i="2"/>
  <c r="E1801" i="2"/>
  <c r="E1799" i="2"/>
  <c r="E1797" i="2"/>
  <c r="E1795" i="2"/>
  <c r="E2014" i="2"/>
  <c r="E2010" i="2"/>
  <c r="E2006" i="2"/>
  <c r="E2002" i="2"/>
  <c r="E1998" i="2"/>
  <c r="E1994" i="2"/>
  <c r="E1990" i="2"/>
  <c r="E1986" i="2"/>
  <c r="E1982" i="2"/>
  <c r="E1978" i="2"/>
  <c r="E1974" i="2"/>
  <c r="E1970" i="2"/>
  <c r="E1966" i="2"/>
  <c r="E1962" i="2"/>
  <c r="E1958" i="2"/>
  <c r="E1954" i="2"/>
  <c r="E1950" i="2"/>
  <c r="E1946" i="2"/>
  <c r="E1942" i="2"/>
  <c r="E1938" i="2"/>
  <c r="E1934" i="2"/>
  <c r="E1930" i="2"/>
  <c r="E1926" i="2"/>
  <c r="E1922" i="2"/>
  <c r="E1918" i="2"/>
  <c r="E1914" i="2"/>
  <c r="E1910" i="2"/>
  <c r="E1906" i="2"/>
  <c r="E1902" i="2"/>
  <c r="E1898" i="2"/>
  <c r="E1894" i="2"/>
  <c r="E1890" i="2"/>
  <c r="E1886" i="2"/>
  <c r="E1882" i="2"/>
  <c r="E1878" i="2"/>
  <c r="E1874" i="2"/>
  <c r="E1870" i="2"/>
  <c r="E1866" i="2"/>
  <c r="E1862" i="2"/>
  <c r="E1858" i="2"/>
  <c r="E1854" i="2"/>
  <c r="E1850" i="2"/>
  <c r="E1846" i="2"/>
  <c r="E1842" i="2"/>
  <c r="E1838" i="2"/>
  <c r="E1834" i="2"/>
  <c r="E1830" i="2"/>
  <c r="E1826" i="2"/>
  <c r="E1822" i="2"/>
  <c r="E1818" i="2"/>
  <c r="E1814" i="2"/>
  <c r="E1810" i="2"/>
  <c r="E1806" i="2"/>
  <c r="E1802" i="2"/>
  <c r="E1798" i="2"/>
  <c r="E1794" i="2"/>
  <c r="E2016" i="2"/>
  <c r="E2012" i="2"/>
  <c r="E2008" i="2"/>
  <c r="E2004" i="2"/>
  <c r="E2000" i="2"/>
  <c r="E1996" i="2"/>
  <c r="E1992" i="2"/>
  <c r="E1988" i="2"/>
  <c r="E1984" i="2"/>
  <c r="E1980" i="2"/>
  <c r="E1976" i="2"/>
  <c r="E1972" i="2"/>
  <c r="E1968" i="2"/>
  <c r="E1964" i="2"/>
  <c r="E1960" i="2"/>
  <c r="E1956" i="2"/>
  <c r="E1952" i="2"/>
  <c r="E1948" i="2"/>
  <c r="E1944" i="2"/>
  <c r="E1940" i="2"/>
  <c r="E1936" i="2"/>
  <c r="E1932" i="2"/>
  <c r="E1928" i="2"/>
  <c r="E1924" i="2"/>
  <c r="E1920" i="2"/>
  <c r="E1916" i="2"/>
  <c r="E1912" i="2"/>
  <c r="E1908" i="2"/>
  <c r="E1904" i="2"/>
  <c r="E1900" i="2"/>
  <c r="E1896" i="2"/>
  <c r="E1892" i="2"/>
  <c r="E1888" i="2"/>
  <c r="E1884" i="2"/>
  <c r="E1880" i="2"/>
  <c r="E1876" i="2"/>
  <c r="E1872" i="2"/>
  <c r="E1868" i="2"/>
  <c r="E1864" i="2"/>
  <c r="E1860" i="2"/>
  <c r="E1856" i="2"/>
  <c r="E1852" i="2"/>
  <c r="E1848" i="2"/>
  <c r="E1844" i="2"/>
  <c r="E1840" i="2"/>
  <c r="E1836" i="2"/>
  <c r="E1832" i="2"/>
  <c r="E1828" i="2"/>
  <c r="E1824" i="2"/>
  <c r="E1820" i="2"/>
  <c r="E1816" i="2"/>
  <c r="E1812" i="2"/>
  <c r="E1808" i="2"/>
  <c r="E1804" i="2"/>
  <c r="E1800" i="2"/>
  <c r="E1796" i="2"/>
  <c r="E2689" i="2"/>
  <c r="E2687" i="2"/>
  <c r="E2685" i="2"/>
  <c r="E2683" i="2"/>
  <c r="E2681" i="2"/>
  <c r="E2679" i="2"/>
  <c r="E2677" i="2"/>
  <c r="E2675" i="2"/>
  <c r="E2673" i="2"/>
  <c r="E2671" i="2"/>
  <c r="E2669" i="2"/>
  <c r="E2667" i="2"/>
  <c r="E2665" i="2"/>
  <c r="E2663" i="2"/>
  <c r="E2661" i="2"/>
  <c r="E2659" i="2"/>
  <c r="E2657" i="2"/>
  <c r="E2655" i="2"/>
  <c r="E2653" i="2"/>
  <c r="E2651" i="2"/>
  <c r="E2649" i="2"/>
  <c r="E2647" i="2"/>
  <c r="E2645" i="2"/>
  <c r="E2643" i="2"/>
  <c r="E2641" i="2"/>
  <c r="E2639" i="2"/>
  <c r="E2637" i="2"/>
  <c r="E2635" i="2"/>
  <c r="E2633" i="2"/>
  <c r="E2631" i="2"/>
  <c r="E2629" i="2"/>
  <c r="E2627" i="2"/>
  <c r="E2625" i="2"/>
  <c r="E2623" i="2"/>
  <c r="E2621" i="2"/>
  <c r="E2619" i="2"/>
  <c r="E2617" i="2"/>
  <c r="E2615" i="2"/>
  <c r="E2613" i="2"/>
  <c r="E2611" i="2"/>
  <c r="E2609" i="2"/>
  <c r="E2607" i="2"/>
  <c r="E2605" i="2"/>
  <c r="E2603" i="2"/>
  <c r="E2601" i="2"/>
  <c r="E2599" i="2"/>
  <c r="E2597" i="2"/>
  <c r="E2595" i="2"/>
  <c r="E2593" i="2"/>
  <c r="E2591" i="2"/>
  <c r="E2589" i="2"/>
  <c r="E2587" i="2"/>
  <c r="E2585" i="2"/>
  <c r="E2583" i="2"/>
  <c r="E2581" i="2"/>
  <c r="E2579" i="2"/>
  <c r="E2577" i="2"/>
  <c r="E2575" i="2"/>
  <c r="E2573" i="2"/>
  <c r="E2571" i="2"/>
  <c r="E2569" i="2"/>
  <c r="E2567" i="2"/>
  <c r="E2565" i="2"/>
  <c r="E2563" i="2"/>
  <c r="E2561" i="2"/>
  <c r="E2559" i="2"/>
  <c r="E2557" i="2"/>
  <c r="E2555" i="2"/>
  <c r="E2553" i="2"/>
  <c r="E2551" i="2"/>
  <c r="E2549" i="2"/>
  <c r="E2547" i="2"/>
  <c r="E2545" i="2"/>
  <c r="E2543" i="2"/>
  <c r="E2541" i="2"/>
  <c r="E2539" i="2"/>
  <c r="E2537" i="2"/>
  <c r="E2535" i="2"/>
  <c r="E2533" i="2"/>
  <c r="E2531" i="2"/>
  <c r="E2529" i="2"/>
  <c r="E2527" i="2"/>
  <c r="E2525" i="2"/>
  <c r="E2523" i="2"/>
  <c r="E2521" i="2"/>
  <c r="E2519" i="2"/>
  <c r="E2517" i="2"/>
  <c r="E2515" i="2"/>
  <c r="E2513" i="2"/>
  <c r="E2511" i="2"/>
  <c r="E2509" i="2"/>
  <c r="E2507" i="2"/>
  <c r="E2505" i="2"/>
  <c r="E2503" i="2"/>
  <c r="E2501" i="2"/>
  <c r="E2499" i="2"/>
  <c r="E2497" i="2"/>
  <c r="E2495" i="2"/>
  <c r="E2493" i="2"/>
  <c r="E2491" i="2"/>
  <c r="E2489" i="2"/>
  <c r="E2487" i="2"/>
  <c r="E2485" i="2"/>
  <c r="E2483" i="2"/>
  <c r="E2481" i="2"/>
  <c r="E2479" i="2"/>
  <c r="E2477" i="2"/>
  <c r="E2475" i="2"/>
  <c r="E2473" i="2"/>
  <c r="E2471" i="2"/>
  <c r="E2469" i="2"/>
  <c r="E2467" i="2"/>
  <c r="E2686" i="2"/>
  <c r="E2682" i="2"/>
  <c r="E2678" i="2"/>
  <c r="E2674" i="2"/>
  <c r="E2670" i="2"/>
  <c r="E2666" i="2"/>
  <c r="E2662" i="2"/>
  <c r="E2658" i="2"/>
  <c r="E2654" i="2"/>
  <c r="E2650" i="2"/>
  <c r="E2646" i="2"/>
  <c r="E2642" i="2"/>
  <c r="E2638" i="2"/>
  <c r="E2634" i="2"/>
  <c r="E2630" i="2"/>
  <c r="E2626" i="2"/>
  <c r="E2622" i="2"/>
  <c r="E2618" i="2"/>
  <c r="E2614" i="2"/>
  <c r="E2610" i="2"/>
  <c r="E2606" i="2"/>
  <c r="E2602" i="2"/>
  <c r="E2598" i="2"/>
  <c r="E2594" i="2"/>
  <c r="E2590" i="2"/>
  <c r="E2586" i="2"/>
  <c r="E2582" i="2"/>
  <c r="E2578" i="2"/>
  <c r="E2574" i="2"/>
  <c r="E2570" i="2"/>
  <c r="E2566" i="2"/>
  <c r="E2562" i="2"/>
  <c r="E2558" i="2"/>
  <c r="E2554" i="2"/>
  <c r="E2550" i="2"/>
  <c r="E2546" i="2"/>
  <c r="E2542" i="2"/>
  <c r="E2538" i="2"/>
  <c r="E2534" i="2"/>
  <c r="E2530" i="2"/>
  <c r="E2526" i="2"/>
  <c r="E2522" i="2"/>
  <c r="E2518" i="2"/>
  <c r="E2514" i="2"/>
  <c r="E2510" i="2"/>
  <c r="E2506" i="2"/>
  <c r="E2502" i="2"/>
  <c r="E2498" i="2"/>
  <c r="E2494" i="2"/>
  <c r="E2490" i="2"/>
  <c r="E2486" i="2"/>
  <c r="E2482" i="2"/>
  <c r="E2478" i="2"/>
  <c r="E2474" i="2"/>
  <c r="E2470" i="2"/>
  <c r="E2466" i="2"/>
  <c r="E2688" i="2"/>
  <c r="E2684" i="2"/>
  <c r="E2680" i="2"/>
  <c r="E2676" i="2"/>
  <c r="E2672" i="2"/>
  <c r="E2668" i="2"/>
  <c r="E2664" i="2"/>
  <c r="E2660" i="2"/>
  <c r="E2656" i="2"/>
  <c r="E2652" i="2"/>
  <c r="E2648" i="2"/>
  <c r="E2644" i="2"/>
  <c r="E2640" i="2"/>
  <c r="E2636" i="2"/>
  <c r="E2632" i="2"/>
  <c r="E2628" i="2"/>
  <c r="E2624" i="2"/>
  <c r="E2620" i="2"/>
  <c r="E2616" i="2"/>
  <c r="E2612" i="2"/>
  <c r="E2608" i="2"/>
  <c r="E2604" i="2"/>
  <c r="E2600" i="2"/>
  <c r="E2596" i="2"/>
  <c r="E2592" i="2"/>
  <c r="E2588" i="2"/>
  <c r="E2584" i="2"/>
  <c r="E2580" i="2"/>
  <c r="E2576" i="2"/>
  <c r="E2572" i="2"/>
  <c r="E2568" i="2"/>
  <c r="E2564" i="2"/>
  <c r="E2560" i="2"/>
  <c r="E2556" i="2"/>
  <c r="E2552" i="2"/>
  <c r="E2548" i="2"/>
  <c r="E2544" i="2"/>
  <c r="E2540" i="2"/>
  <c r="E2536" i="2"/>
  <c r="E2532" i="2"/>
  <c r="E2528" i="2"/>
  <c r="E2524" i="2"/>
  <c r="E2520" i="2"/>
  <c r="E2516" i="2"/>
  <c r="E2512" i="2"/>
  <c r="E2508" i="2"/>
  <c r="E2504" i="2"/>
  <c r="E2500" i="2"/>
  <c r="E2496" i="2"/>
  <c r="E2492" i="2"/>
  <c r="E2488" i="2"/>
  <c r="E2484" i="2"/>
  <c r="E2480" i="2"/>
  <c r="E2476" i="2"/>
  <c r="E2472" i="2"/>
  <c r="E2468" i="2"/>
  <c r="E3585" i="2"/>
  <c r="E3583" i="2"/>
  <c r="E3581" i="2"/>
  <c r="E3579" i="2"/>
  <c r="E3577" i="2"/>
  <c r="E3575" i="2"/>
  <c r="E3573" i="2"/>
  <c r="E3571" i="2"/>
  <c r="E3569" i="2"/>
  <c r="E3567" i="2"/>
  <c r="E3565" i="2"/>
  <c r="E3563" i="2"/>
  <c r="E3561" i="2"/>
  <c r="E3559" i="2"/>
  <c r="E3557" i="2"/>
  <c r="E3555" i="2"/>
  <c r="E3553" i="2"/>
  <c r="E3551" i="2"/>
  <c r="E3549" i="2"/>
  <c r="E3547" i="2"/>
  <c r="E3545" i="2"/>
  <c r="E3543" i="2"/>
  <c r="E3541" i="2"/>
  <c r="E3539" i="2"/>
  <c r="E3537" i="2"/>
  <c r="E3535" i="2"/>
  <c r="E3533" i="2"/>
  <c r="E3531" i="2"/>
  <c r="E3529" i="2"/>
  <c r="E3527" i="2"/>
  <c r="E3525" i="2"/>
  <c r="E3523" i="2"/>
  <c r="E3521" i="2"/>
  <c r="E3519" i="2"/>
  <c r="E3517" i="2"/>
  <c r="E3515" i="2"/>
  <c r="E3513" i="2"/>
  <c r="E3511" i="2"/>
  <c r="E3509" i="2"/>
  <c r="E3507" i="2"/>
  <c r="E3505" i="2"/>
  <c r="E3503" i="2"/>
  <c r="E3501" i="2"/>
  <c r="E3499" i="2"/>
  <c r="E3497" i="2"/>
  <c r="E3495" i="2"/>
  <c r="E3493" i="2"/>
  <c r="E3491" i="2"/>
  <c r="E3489" i="2"/>
  <c r="E3487" i="2"/>
  <c r="E3485" i="2"/>
  <c r="E3483" i="2"/>
  <c r="E3481" i="2"/>
  <c r="E3479" i="2"/>
  <c r="E3477" i="2"/>
  <c r="E3475" i="2"/>
  <c r="E3473" i="2"/>
  <c r="E3471" i="2"/>
  <c r="E3469" i="2"/>
  <c r="E3467" i="2"/>
  <c r="E3465" i="2"/>
  <c r="E3463" i="2"/>
  <c r="E3461" i="2"/>
  <c r="E3459" i="2"/>
  <c r="E3457" i="2"/>
  <c r="E3455" i="2"/>
  <c r="E3453" i="2"/>
  <c r="E3451" i="2"/>
  <c r="E3449" i="2"/>
  <c r="E3447" i="2"/>
  <c r="E3445" i="2"/>
  <c r="E3443" i="2"/>
  <c r="E3441" i="2"/>
  <c r="E3439" i="2"/>
  <c r="E3437" i="2"/>
  <c r="E3435" i="2"/>
  <c r="E3433" i="2"/>
  <c r="E3431" i="2"/>
  <c r="E3429" i="2"/>
  <c r="E3427" i="2"/>
  <c r="E3425" i="2"/>
  <c r="E3423" i="2"/>
  <c r="E3421" i="2"/>
  <c r="E3419" i="2"/>
  <c r="E3417" i="2"/>
  <c r="E3415" i="2"/>
  <c r="E3413" i="2"/>
  <c r="E3411" i="2"/>
  <c r="E3409" i="2"/>
  <c r="E3407" i="2"/>
  <c r="E3405" i="2"/>
  <c r="E3403" i="2"/>
  <c r="E3401" i="2"/>
  <c r="E3399" i="2"/>
  <c r="E3397" i="2"/>
  <c r="E3395" i="2"/>
  <c r="E3393" i="2"/>
  <c r="E3391" i="2"/>
  <c r="E3389" i="2"/>
  <c r="E3387" i="2"/>
  <c r="E3385" i="2"/>
  <c r="E3383" i="2"/>
  <c r="E3381" i="2"/>
  <c r="E3379" i="2"/>
  <c r="E3377" i="2"/>
  <c r="E3375" i="2"/>
  <c r="E3373" i="2"/>
  <c r="E3371" i="2"/>
  <c r="E3369" i="2"/>
  <c r="E3367" i="2"/>
  <c r="E3365" i="2"/>
  <c r="E3363" i="2"/>
  <c r="E3584" i="2"/>
  <c r="E3582" i="2"/>
  <c r="E3580" i="2"/>
  <c r="E3578" i="2"/>
  <c r="E3576" i="2"/>
  <c r="E3574" i="2"/>
  <c r="E3572" i="2"/>
  <c r="E3570" i="2"/>
  <c r="E3568" i="2"/>
  <c r="E3566" i="2"/>
  <c r="E3564" i="2"/>
  <c r="E3562" i="2"/>
  <c r="E3560" i="2"/>
  <c r="E3558" i="2"/>
  <c r="E3556" i="2"/>
  <c r="E3554" i="2"/>
  <c r="E3552" i="2"/>
  <c r="E3550" i="2"/>
  <c r="E3548" i="2"/>
  <c r="E3546" i="2"/>
  <c r="E3544" i="2"/>
  <c r="E3542" i="2"/>
  <c r="E3540" i="2"/>
  <c r="E3538" i="2"/>
  <c r="E3536" i="2"/>
  <c r="E3534" i="2"/>
  <c r="E3532" i="2"/>
  <c r="E3530" i="2"/>
  <c r="E3528" i="2"/>
  <c r="E3526" i="2"/>
  <c r="E3524" i="2"/>
  <c r="E3522" i="2"/>
  <c r="E3520" i="2"/>
  <c r="E3518" i="2"/>
  <c r="E3516" i="2"/>
  <c r="E3514" i="2"/>
  <c r="E3512" i="2"/>
  <c r="E3510" i="2"/>
  <c r="E3508" i="2"/>
  <c r="E3506" i="2"/>
  <c r="E3504" i="2"/>
  <c r="E3502" i="2"/>
  <c r="E3500" i="2"/>
  <c r="E3498" i="2"/>
  <c r="E3496" i="2"/>
  <c r="E3494" i="2"/>
  <c r="E3492" i="2"/>
  <c r="E3490" i="2"/>
  <c r="E3488" i="2"/>
  <c r="E3486" i="2"/>
  <c r="E3484" i="2"/>
  <c r="E3482" i="2"/>
  <c r="E3480" i="2"/>
  <c r="E3478" i="2"/>
  <c r="E3476" i="2"/>
  <c r="E3474" i="2"/>
  <c r="E3472" i="2"/>
  <c r="E3470" i="2"/>
  <c r="E3468" i="2"/>
  <c r="E3466" i="2"/>
  <c r="E3464" i="2"/>
  <c r="E3462" i="2"/>
  <c r="E3460" i="2"/>
  <c r="E3458" i="2"/>
  <c r="E3456" i="2"/>
  <c r="E3454" i="2"/>
  <c r="E3452" i="2"/>
  <c r="E3450" i="2"/>
  <c r="E3448" i="2"/>
  <c r="E3446" i="2"/>
  <c r="E3444" i="2"/>
  <c r="E3442" i="2"/>
  <c r="E3440" i="2"/>
  <c r="E3438" i="2"/>
  <c r="E3436" i="2"/>
  <c r="E3434" i="2"/>
  <c r="E3432" i="2"/>
  <c r="E3430" i="2"/>
  <c r="E3428" i="2"/>
  <c r="E3426" i="2"/>
  <c r="E3424" i="2"/>
  <c r="E3422" i="2"/>
  <c r="E3420" i="2"/>
  <c r="E3418" i="2"/>
  <c r="E3416" i="2"/>
  <c r="E3414" i="2"/>
  <c r="E3412" i="2"/>
  <c r="E3410" i="2"/>
  <c r="E3408" i="2"/>
  <c r="E3406" i="2"/>
  <c r="E3404" i="2"/>
  <c r="E3402" i="2"/>
  <c r="E3400" i="2"/>
  <c r="E3398" i="2"/>
  <c r="E3396" i="2"/>
  <c r="E3394" i="2"/>
  <c r="E3392" i="2"/>
  <c r="E3390" i="2"/>
  <c r="E3388" i="2"/>
  <c r="E3386" i="2"/>
  <c r="E3384" i="2"/>
  <c r="E3382" i="2"/>
  <c r="E3380" i="2"/>
  <c r="E3378" i="2"/>
  <c r="E3376" i="2"/>
  <c r="E3374" i="2"/>
  <c r="E3372" i="2"/>
  <c r="E3370" i="2"/>
  <c r="E3368" i="2"/>
  <c r="E3366" i="2"/>
  <c r="E3364" i="2"/>
  <c r="E3362" i="2"/>
  <c r="E4705" i="2"/>
  <c r="E4703" i="2"/>
  <c r="E4701" i="2"/>
  <c r="E4699" i="2"/>
  <c r="E4697" i="2"/>
  <c r="E4695" i="2"/>
  <c r="E4693" i="2"/>
  <c r="E4691" i="2"/>
  <c r="E4689" i="2"/>
  <c r="E4687" i="2"/>
  <c r="E4685" i="2"/>
  <c r="E4683" i="2"/>
  <c r="E4681" i="2"/>
  <c r="E4679" i="2"/>
  <c r="E4677" i="2"/>
  <c r="E4675" i="2"/>
  <c r="E4673" i="2"/>
  <c r="E4671" i="2"/>
  <c r="E4669" i="2"/>
  <c r="E4667" i="2"/>
  <c r="E4665" i="2"/>
  <c r="E4663" i="2"/>
  <c r="E4661" i="2"/>
  <c r="E4659" i="2"/>
  <c r="E4657" i="2"/>
  <c r="E4655" i="2"/>
  <c r="E4653" i="2"/>
  <c r="E4651" i="2"/>
  <c r="E4649" i="2"/>
  <c r="E4647" i="2"/>
  <c r="E4645" i="2"/>
  <c r="E4643" i="2"/>
  <c r="E4641" i="2"/>
  <c r="E4639" i="2"/>
  <c r="E4637" i="2"/>
  <c r="E4635" i="2"/>
  <c r="E4633" i="2"/>
  <c r="E4631" i="2"/>
  <c r="E4629" i="2"/>
  <c r="E4627" i="2"/>
  <c r="E4625" i="2"/>
  <c r="E4623" i="2"/>
  <c r="E4621" i="2"/>
  <c r="E4619" i="2"/>
  <c r="E4617" i="2"/>
  <c r="E4615" i="2"/>
  <c r="E4613" i="2"/>
  <c r="E4611" i="2"/>
  <c r="E4609" i="2"/>
  <c r="E4607" i="2"/>
  <c r="E4605" i="2"/>
  <c r="E4603" i="2"/>
  <c r="E4601" i="2"/>
  <c r="E4599" i="2"/>
  <c r="E4597" i="2"/>
  <c r="E4595" i="2"/>
  <c r="E4593" i="2"/>
  <c r="E4591" i="2"/>
  <c r="E4589" i="2"/>
  <c r="E4587" i="2"/>
  <c r="E4585" i="2"/>
  <c r="E4583" i="2"/>
  <c r="E4581" i="2"/>
  <c r="E4579" i="2"/>
  <c r="E4577" i="2"/>
  <c r="E4575" i="2"/>
  <c r="E4573" i="2"/>
  <c r="E4571" i="2"/>
  <c r="E4569" i="2"/>
  <c r="E4567" i="2"/>
  <c r="E4565" i="2"/>
  <c r="E4563" i="2"/>
  <c r="E4561" i="2"/>
  <c r="E4559" i="2"/>
  <c r="E4557" i="2"/>
  <c r="E4555" i="2"/>
  <c r="E4553" i="2"/>
  <c r="E4551" i="2"/>
  <c r="E4549" i="2"/>
  <c r="E4547" i="2"/>
  <c r="E4545" i="2"/>
  <c r="E4543" i="2"/>
  <c r="E4541" i="2"/>
  <c r="E4539" i="2"/>
  <c r="E4537" i="2"/>
  <c r="E4535" i="2"/>
  <c r="E4533" i="2"/>
  <c r="E4531" i="2"/>
  <c r="E4529" i="2"/>
  <c r="E4527" i="2"/>
  <c r="E4525" i="2"/>
  <c r="E4523" i="2"/>
  <c r="E4521" i="2"/>
  <c r="E4519" i="2"/>
  <c r="E4517" i="2"/>
  <c r="E4515" i="2"/>
  <c r="E4513" i="2"/>
  <c r="E4511" i="2"/>
  <c r="E4509" i="2"/>
  <c r="E4507" i="2"/>
  <c r="E4505" i="2"/>
  <c r="E4503" i="2"/>
  <c r="E4501" i="2"/>
  <c r="E4499" i="2"/>
  <c r="E4497" i="2"/>
  <c r="E4495" i="2"/>
  <c r="E4493" i="2"/>
  <c r="E4491" i="2"/>
  <c r="E4489" i="2"/>
  <c r="E4487" i="2"/>
  <c r="E4485" i="2"/>
  <c r="E4483" i="2"/>
  <c r="E4704" i="2"/>
  <c r="E4702" i="2"/>
  <c r="E4700" i="2"/>
  <c r="E4698" i="2"/>
  <c r="E4696" i="2"/>
  <c r="E4694" i="2"/>
  <c r="E4692" i="2"/>
  <c r="E4690" i="2"/>
  <c r="E4688" i="2"/>
  <c r="E4686" i="2"/>
  <c r="E4684" i="2"/>
  <c r="E4682" i="2"/>
  <c r="E4680" i="2"/>
  <c r="E4678" i="2"/>
  <c r="E4676" i="2"/>
  <c r="E4674" i="2"/>
  <c r="E4672" i="2"/>
  <c r="E4670" i="2"/>
  <c r="E4668" i="2"/>
  <c r="E4666" i="2"/>
  <c r="E4664" i="2"/>
  <c r="E4662" i="2"/>
  <c r="E4660" i="2"/>
  <c r="E4658" i="2"/>
  <c r="E4656" i="2"/>
  <c r="E4654" i="2"/>
  <c r="E4652" i="2"/>
  <c r="E4650" i="2"/>
  <c r="E4648" i="2"/>
  <c r="E4646" i="2"/>
  <c r="E4644" i="2"/>
  <c r="E4642" i="2"/>
  <c r="E4640" i="2"/>
  <c r="E4638" i="2"/>
  <c r="E4636" i="2"/>
  <c r="E4634" i="2"/>
  <c r="E4632" i="2"/>
  <c r="E4630" i="2"/>
  <c r="E4628" i="2"/>
  <c r="E4626" i="2"/>
  <c r="E4624" i="2"/>
  <c r="E4622" i="2"/>
  <c r="E4620" i="2"/>
  <c r="E4618" i="2"/>
  <c r="E4616" i="2"/>
  <c r="E4614" i="2"/>
  <c r="E4612" i="2"/>
  <c r="E4610" i="2"/>
  <c r="E4608" i="2"/>
  <c r="E4606" i="2"/>
  <c r="E4604" i="2"/>
  <c r="E4602" i="2"/>
  <c r="E4600" i="2"/>
  <c r="E4598" i="2"/>
  <c r="E4596" i="2"/>
  <c r="E4594" i="2"/>
  <c r="E4592" i="2"/>
  <c r="E4590" i="2"/>
  <c r="E4588" i="2"/>
  <c r="E4586" i="2"/>
  <c r="E4584" i="2"/>
  <c r="E4582" i="2"/>
  <c r="E4580" i="2"/>
  <c r="E4578" i="2"/>
  <c r="E4576" i="2"/>
  <c r="E4574" i="2"/>
  <c r="E4572" i="2"/>
  <c r="E4570" i="2"/>
  <c r="E4568" i="2"/>
  <c r="E4566" i="2"/>
  <c r="E4564" i="2"/>
  <c r="E4562" i="2"/>
  <c r="E4560" i="2"/>
  <c r="E4558" i="2"/>
  <c r="E4556" i="2"/>
  <c r="E4554" i="2"/>
  <c r="E4552" i="2"/>
  <c r="E4550" i="2"/>
  <c r="E4548" i="2"/>
  <c r="E4546" i="2"/>
  <c r="E4544" i="2"/>
  <c r="E4542" i="2"/>
  <c r="E4540" i="2"/>
  <c r="E4538" i="2"/>
  <c r="E4536" i="2"/>
  <c r="E4534" i="2"/>
  <c r="E4532" i="2"/>
  <c r="E4530" i="2"/>
  <c r="E4528" i="2"/>
  <c r="E4526" i="2"/>
  <c r="E4524" i="2"/>
  <c r="E4522" i="2"/>
  <c r="E4520" i="2"/>
  <c r="E4518" i="2"/>
  <c r="E4516" i="2"/>
  <c r="E4514" i="2"/>
  <c r="E4512" i="2"/>
  <c r="E4510" i="2"/>
  <c r="E4508" i="2"/>
  <c r="E4506" i="2"/>
  <c r="E4504" i="2"/>
  <c r="E4502" i="2"/>
  <c r="E4500" i="2"/>
  <c r="E4498" i="2"/>
  <c r="E4496" i="2"/>
  <c r="E4494" i="2"/>
  <c r="E4492" i="2"/>
  <c r="E4490" i="2"/>
  <c r="E4488" i="2"/>
  <c r="E4486" i="2"/>
  <c r="E4484" i="2"/>
  <c r="E4482" i="2"/>
  <c r="E5377" i="2"/>
  <c r="E5375" i="2"/>
  <c r="E5373" i="2"/>
  <c r="E5371" i="2"/>
  <c r="E5369" i="2"/>
  <c r="E5367" i="2"/>
  <c r="E5365" i="2"/>
  <c r="E5363" i="2"/>
  <c r="E5361" i="2"/>
  <c r="E5359" i="2"/>
  <c r="E5357" i="2"/>
  <c r="E5355" i="2"/>
  <c r="E5353" i="2"/>
  <c r="E5351" i="2"/>
  <c r="E5349" i="2"/>
  <c r="E5347" i="2"/>
  <c r="E5345" i="2"/>
  <c r="E5343" i="2"/>
  <c r="E5341" i="2"/>
  <c r="E5339" i="2"/>
  <c r="E5337" i="2"/>
  <c r="E5335" i="2"/>
  <c r="E5333" i="2"/>
  <c r="E5331" i="2"/>
  <c r="E5329" i="2"/>
  <c r="E5327" i="2"/>
  <c r="E5325" i="2"/>
  <c r="E5323" i="2"/>
  <c r="E5321" i="2"/>
  <c r="E5319" i="2"/>
  <c r="E5317" i="2"/>
  <c r="E5315" i="2"/>
  <c r="E5313" i="2"/>
  <c r="E5311" i="2"/>
  <c r="E5309" i="2"/>
  <c r="E5307" i="2"/>
  <c r="E5305" i="2"/>
  <c r="E5303" i="2"/>
  <c r="E5301" i="2"/>
  <c r="E5299" i="2"/>
  <c r="E5297" i="2"/>
  <c r="E5295" i="2"/>
  <c r="E5293" i="2"/>
  <c r="E5291" i="2"/>
  <c r="E5289" i="2"/>
  <c r="E5287" i="2"/>
  <c r="E5285" i="2"/>
  <c r="E5283" i="2"/>
  <c r="E5281" i="2"/>
  <c r="E5279" i="2"/>
  <c r="E5277" i="2"/>
  <c r="E5275" i="2"/>
  <c r="E5273" i="2"/>
  <c r="E5271" i="2"/>
  <c r="E5269" i="2"/>
  <c r="E5267" i="2"/>
  <c r="E5265" i="2"/>
  <c r="E5263" i="2"/>
  <c r="E5261" i="2"/>
  <c r="E5259" i="2"/>
  <c r="E5257" i="2"/>
  <c r="E5255" i="2"/>
  <c r="E5253" i="2"/>
  <c r="E5251" i="2"/>
  <c r="E5249" i="2"/>
  <c r="E5247" i="2"/>
  <c r="E5245" i="2"/>
  <c r="E5243" i="2"/>
  <c r="E5241" i="2"/>
  <c r="E5239" i="2"/>
  <c r="E5237" i="2"/>
  <c r="E5235" i="2"/>
  <c r="E5233" i="2"/>
  <c r="E5231" i="2"/>
  <c r="E5229" i="2"/>
  <c r="E5227" i="2"/>
  <c r="E5225" i="2"/>
  <c r="E5223" i="2"/>
  <c r="E5221" i="2"/>
  <c r="E5219" i="2"/>
  <c r="E5217" i="2"/>
  <c r="E5215" i="2"/>
  <c r="E5213" i="2"/>
  <c r="E5211" i="2"/>
  <c r="E5209" i="2"/>
  <c r="E5207" i="2"/>
  <c r="E5205" i="2"/>
  <c r="E5203" i="2"/>
  <c r="E5201" i="2"/>
  <c r="E5199" i="2"/>
  <c r="E5197" i="2"/>
  <c r="E5195" i="2"/>
  <c r="E5193" i="2"/>
  <c r="E5191" i="2"/>
  <c r="E5189" i="2"/>
  <c r="E5187" i="2"/>
  <c r="E5185" i="2"/>
  <c r="E5183" i="2"/>
  <c r="E5181" i="2"/>
  <c r="E5179" i="2"/>
  <c r="E5177" i="2"/>
  <c r="E5175" i="2"/>
  <c r="E5173" i="2"/>
  <c r="E5171" i="2"/>
  <c r="E5169" i="2"/>
  <c r="E5167" i="2"/>
  <c r="E5165" i="2"/>
  <c r="E5163" i="2"/>
  <c r="E5161" i="2"/>
  <c r="E5159" i="2"/>
  <c r="E5157" i="2"/>
  <c r="E5155" i="2"/>
  <c r="E5376" i="2"/>
  <c r="E5374" i="2"/>
  <c r="E5372" i="2"/>
  <c r="E5370" i="2"/>
  <c r="E5368" i="2"/>
  <c r="E5366" i="2"/>
  <c r="E5364" i="2"/>
  <c r="E5362" i="2"/>
  <c r="E5360" i="2"/>
  <c r="E5358" i="2"/>
  <c r="E5356" i="2"/>
  <c r="E5354" i="2"/>
  <c r="E5352" i="2"/>
  <c r="E5350" i="2"/>
  <c r="E5348" i="2"/>
  <c r="E5346" i="2"/>
  <c r="E5344" i="2"/>
  <c r="E5342" i="2"/>
  <c r="E5340" i="2"/>
  <c r="E5338" i="2"/>
  <c r="E5336" i="2"/>
  <c r="E5334" i="2"/>
  <c r="E5332" i="2"/>
  <c r="E5330" i="2"/>
  <c r="E5328" i="2"/>
  <c r="E5326" i="2"/>
  <c r="E5324" i="2"/>
  <c r="E5322" i="2"/>
  <c r="E5320" i="2"/>
  <c r="E5318" i="2"/>
  <c r="E5316" i="2"/>
  <c r="E5314" i="2"/>
  <c r="E5312" i="2"/>
  <c r="E5310" i="2"/>
  <c r="E5308" i="2"/>
  <c r="E5306" i="2"/>
  <c r="E5304" i="2"/>
  <c r="E5302" i="2"/>
  <c r="E5300" i="2"/>
  <c r="E5298" i="2"/>
  <c r="E5296" i="2"/>
  <c r="E5294" i="2"/>
  <c r="E5292" i="2"/>
  <c r="E5290" i="2"/>
  <c r="E5288" i="2"/>
  <c r="E5286" i="2"/>
  <c r="E5284" i="2"/>
  <c r="E5282" i="2"/>
  <c r="E5280" i="2"/>
  <c r="E5278" i="2"/>
  <c r="E5276" i="2"/>
  <c r="E5274" i="2"/>
  <c r="E5272" i="2"/>
  <c r="E5270" i="2"/>
  <c r="E5268" i="2"/>
  <c r="E5266" i="2"/>
  <c r="E5264" i="2"/>
  <c r="E5262" i="2"/>
  <c r="E5260" i="2"/>
  <c r="E5258" i="2"/>
  <c r="E5256" i="2"/>
  <c r="E5254" i="2"/>
  <c r="E5252" i="2"/>
  <c r="E5250" i="2"/>
  <c r="E5248" i="2"/>
  <c r="E5246" i="2"/>
  <c r="E5244" i="2"/>
  <c r="E5242" i="2"/>
  <c r="E5240" i="2"/>
  <c r="E5238" i="2"/>
  <c r="E5236" i="2"/>
  <c r="E5234" i="2"/>
  <c r="E5232" i="2"/>
  <c r="E5230" i="2"/>
  <c r="E5228" i="2"/>
  <c r="E5226" i="2"/>
  <c r="E5224" i="2"/>
  <c r="E5222" i="2"/>
  <c r="E5220" i="2"/>
  <c r="E5218" i="2"/>
  <c r="E5216" i="2"/>
  <c r="E5214" i="2"/>
  <c r="E5212" i="2"/>
  <c r="E5210" i="2"/>
  <c r="E5208" i="2"/>
  <c r="E5206" i="2"/>
  <c r="E5204" i="2"/>
  <c r="E5202" i="2"/>
  <c r="E5200" i="2"/>
  <c r="E5198" i="2"/>
  <c r="E5196" i="2"/>
  <c r="E5194" i="2"/>
  <c r="E5192" i="2"/>
  <c r="E5190" i="2"/>
  <c r="E5188" i="2"/>
  <c r="E5186" i="2"/>
  <c r="E5184" i="2"/>
  <c r="E5182" i="2"/>
  <c r="E5180" i="2"/>
  <c r="E5178" i="2"/>
  <c r="E5176" i="2"/>
  <c r="E5174" i="2"/>
  <c r="E5172" i="2"/>
  <c r="E5170" i="2"/>
  <c r="E5168" i="2"/>
  <c r="E5166" i="2"/>
  <c r="E5164" i="2"/>
  <c r="E5162" i="2"/>
  <c r="E5160" i="2"/>
  <c r="E5158" i="2"/>
  <c r="E5156" i="2"/>
  <c r="E5154" i="2"/>
  <c r="E6497" i="2"/>
  <c r="E6495" i="2"/>
  <c r="E6493" i="2"/>
  <c r="E6491" i="2"/>
  <c r="E6489" i="2"/>
  <c r="E6487" i="2"/>
  <c r="E6485" i="2"/>
  <c r="E6483" i="2"/>
  <c r="E6481" i="2"/>
  <c r="E6479" i="2"/>
  <c r="E6477" i="2"/>
  <c r="E6475" i="2"/>
  <c r="E6473" i="2"/>
  <c r="E6471" i="2"/>
  <c r="E6469" i="2"/>
  <c r="E6467" i="2"/>
  <c r="E6465" i="2"/>
  <c r="E6463" i="2"/>
  <c r="E6461" i="2"/>
  <c r="E6459" i="2"/>
  <c r="E6457" i="2"/>
  <c r="E6455" i="2"/>
  <c r="E6453" i="2"/>
  <c r="E6451" i="2"/>
  <c r="E6449" i="2"/>
  <c r="E6447" i="2"/>
  <c r="E6445" i="2"/>
  <c r="E6443" i="2"/>
  <c r="E6441" i="2"/>
  <c r="E6439" i="2"/>
  <c r="E6437" i="2"/>
  <c r="E6435" i="2"/>
  <c r="E6433" i="2"/>
  <c r="E6431" i="2"/>
  <c r="E6429" i="2"/>
  <c r="E6427" i="2"/>
  <c r="E6425" i="2"/>
  <c r="E6423" i="2"/>
  <c r="E6421" i="2"/>
  <c r="E6419" i="2"/>
  <c r="E6417" i="2"/>
  <c r="E6415" i="2"/>
  <c r="E6413" i="2"/>
  <c r="E6411" i="2"/>
  <c r="E6409" i="2"/>
  <c r="E6407" i="2"/>
  <c r="E6405" i="2"/>
  <c r="E6403" i="2"/>
  <c r="E6401" i="2"/>
  <c r="E6399" i="2"/>
  <c r="E6397" i="2"/>
  <c r="E6395" i="2"/>
  <c r="E6393" i="2"/>
  <c r="E6391" i="2"/>
  <c r="E6389" i="2"/>
  <c r="E6387" i="2"/>
  <c r="E6385" i="2"/>
  <c r="E6383" i="2"/>
  <c r="E6381" i="2"/>
  <c r="E6379" i="2"/>
  <c r="E6377" i="2"/>
  <c r="E6375" i="2"/>
  <c r="E6373" i="2"/>
  <c r="E6371" i="2"/>
  <c r="E6369" i="2"/>
  <c r="E6367" i="2"/>
  <c r="E6365" i="2"/>
  <c r="E6363" i="2"/>
  <c r="E6361" i="2"/>
  <c r="E6359" i="2"/>
  <c r="E6357" i="2"/>
  <c r="E6355" i="2"/>
  <c r="E6353" i="2"/>
  <c r="E6351" i="2"/>
  <c r="E6349" i="2"/>
  <c r="E6347" i="2"/>
  <c r="E6345" i="2"/>
  <c r="E6343" i="2"/>
  <c r="E6341" i="2"/>
  <c r="E6339" i="2"/>
  <c r="E6337" i="2"/>
  <c r="E6335" i="2"/>
  <c r="E6333" i="2"/>
  <c r="E6331" i="2"/>
  <c r="E6329" i="2"/>
  <c r="E6327" i="2"/>
  <c r="E6325" i="2"/>
  <c r="E6323" i="2"/>
  <c r="E6321" i="2"/>
  <c r="E6319" i="2"/>
  <c r="E6317" i="2"/>
  <c r="E6315" i="2"/>
  <c r="E6313" i="2"/>
  <c r="E6311" i="2"/>
  <c r="E6309" i="2"/>
  <c r="E6307" i="2"/>
  <c r="E6305" i="2"/>
  <c r="E6303" i="2"/>
  <c r="E6301" i="2"/>
  <c r="E6299" i="2"/>
  <c r="E6297" i="2"/>
  <c r="E6295" i="2"/>
  <c r="E6293" i="2"/>
  <c r="E6291" i="2"/>
  <c r="E6289" i="2"/>
  <c r="E6287" i="2"/>
  <c r="E6285" i="2"/>
  <c r="E6283" i="2"/>
  <c r="E6281" i="2"/>
  <c r="E6279" i="2"/>
  <c r="E6277" i="2"/>
  <c r="E6275" i="2"/>
  <c r="E6496" i="2"/>
  <c r="E6494" i="2"/>
  <c r="E6492" i="2"/>
  <c r="E6490" i="2"/>
  <c r="E6488" i="2"/>
  <c r="E6486" i="2"/>
  <c r="E6484" i="2"/>
  <c r="E6482" i="2"/>
  <c r="E6480" i="2"/>
  <c r="E6478" i="2"/>
  <c r="E6476" i="2"/>
  <c r="E6474" i="2"/>
  <c r="E6472" i="2"/>
  <c r="E6470" i="2"/>
  <c r="E6468" i="2"/>
  <c r="E6466" i="2"/>
  <c r="E6464" i="2"/>
  <c r="E6462" i="2"/>
  <c r="E6460" i="2"/>
  <c r="E6458" i="2"/>
  <c r="E6456" i="2"/>
  <c r="E6454" i="2"/>
  <c r="E6452" i="2"/>
  <c r="E6450" i="2"/>
  <c r="E6448" i="2"/>
  <c r="E6446" i="2"/>
  <c r="E6444" i="2"/>
  <c r="E6442" i="2"/>
  <c r="E6440" i="2"/>
  <c r="E6438" i="2"/>
  <c r="E6436" i="2"/>
  <c r="E6434" i="2"/>
  <c r="E6432" i="2"/>
  <c r="E6430" i="2"/>
  <c r="E6428" i="2"/>
  <c r="E6426" i="2"/>
  <c r="E6424" i="2"/>
  <c r="E6422" i="2"/>
  <c r="E6420" i="2"/>
  <c r="E6418" i="2"/>
  <c r="E6416" i="2"/>
  <c r="E6414" i="2"/>
  <c r="E6412" i="2"/>
  <c r="E6410" i="2"/>
  <c r="E6408" i="2"/>
  <c r="E6406" i="2"/>
  <c r="E6404" i="2"/>
  <c r="E6402" i="2"/>
  <c r="E6400" i="2"/>
  <c r="E6398" i="2"/>
  <c r="E6396" i="2"/>
  <c r="E6394" i="2"/>
  <c r="E6392" i="2"/>
  <c r="E6390" i="2"/>
  <c r="E6388" i="2"/>
  <c r="E6386" i="2"/>
  <c r="E6384" i="2"/>
  <c r="E6382" i="2"/>
  <c r="E6380" i="2"/>
  <c r="E6378" i="2"/>
  <c r="E6376" i="2"/>
  <c r="E6374" i="2"/>
  <c r="E6372" i="2"/>
  <c r="E6370" i="2"/>
  <c r="E6368" i="2"/>
  <c r="E6366" i="2"/>
  <c r="E6364" i="2"/>
  <c r="E6362" i="2"/>
  <c r="E6360" i="2"/>
  <c r="E6358" i="2"/>
  <c r="E6356" i="2"/>
  <c r="E6354" i="2"/>
  <c r="E6352" i="2"/>
  <c r="E6350" i="2"/>
  <c r="E6348" i="2"/>
  <c r="E6346" i="2"/>
  <c r="E6344" i="2"/>
  <c r="E6342" i="2"/>
  <c r="E6340" i="2"/>
  <c r="E6338" i="2"/>
  <c r="E6336" i="2"/>
  <c r="E6334" i="2"/>
  <c r="E6332" i="2"/>
  <c r="E6330" i="2"/>
  <c r="E6328" i="2"/>
  <c r="E6326" i="2"/>
  <c r="E6324" i="2"/>
  <c r="E6322" i="2"/>
  <c r="E6320" i="2"/>
  <c r="E6318" i="2"/>
  <c r="E6316" i="2"/>
  <c r="E6314" i="2"/>
  <c r="E6312" i="2"/>
  <c r="E6310" i="2"/>
  <c r="E6308" i="2"/>
  <c r="E6306" i="2"/>
  <c r="E6304" i="2"/>
  <c r="E6302" i="2"/>
  <c r="E6300" i="2"/>
  <c r="E6298" i="2"/>
  <c r="E6296" i="2"/>
  <c r="E6294" i="2"/>
  <c r="E6292" i="2"/>
  <c r="E6290" i="2"/>
  <c r="E6288" i="2"/>
  <c r="E6286" i="2"/>
  <c r="E6284" i="2"/>
  <c r="E6282" i="2"/>
  <c r="E6280" i="2"/>
  <c r="E6278" i="2"/>
  <c r="E6276" i="2"/>
  <c r="E6274" i="2"/>
  <c r="E8065" i="2"/>
  <c r="E8063" i="2"/>
  <c r="E8061" i="2"/>
  <c r="E8059" i="2"/>
  <c r="E8057" i="2"/>
  <c r="E8055" i="2"/>
  <c r="E8053" i="2"/>
  <c r="E8051" i="2"/>
  <c r="E8049" i="2"/>
  <c r="E8047" i="2"/>
  <c r="E8045" i="2"/>
  <c r="E8043" i="2"/>
  <c r="E8041" i="2"/>
  <c r="E8039" i="2"/>
  <c r="E8037" i="2"/>
  <c r="E8035" i="2"/>
  <c r="E8033" i="2"/>
  <c r="E8031" i="2"/>
  <c r="E8029" i="2"/>
  <c r="E8027" i="2"/>
  <c r="E8025" i="2"/>
  <c r="E8023" i="2"/>
  <c r="E8021" i="2"/>
  <c r="E8019" i="2"/>
  <c r="E8017" i="2"/>
  <c r="E8015" i="2"/>
  <c r="E8013" i="2"/>
  <c r="E8011" i="2"/>
  <c r="E8009" i="2"/>
  <c r="E8007" i="2"/>
  <c r="E8005" i="2"/>
  <c r="E8003" i="2"/>
  <c r="E8001" i="2"/>
  <c r="E7999" i="2"/>
  <c r="E7997" i="2"/>
  <c r="E7995" i="2"/>
  <c r="E7993" i="2"/>
  <c r="E7991" i="2"/>
  <c r="E7989" i="2"/>
  <c r="E7987" i="2"/>
  <c r="E7985" i="2"/>
  <c r="E7983" i="2"/>
  <c r="E7981" i="2"/>
  <c r="E7979" i="2"/>
  <c r="E7977" i="2"/>
  <c r="E7975" i="2"/>
  <c r="E7973" i="2"/>
  <c r="E7971" i="2"/>
  <c r="E7969" i="2"/>
  <c r="E7967" i="2"/>
  <c r="E7965" i="2"/>
  <c r="E7963" i="2"/>
  <c r="E7961" i="2"/>
  <c r="E7959" i="2"/>
  <c r="E7957" i="2"/>
  <c r="E7955" i="2"/>
  <c r="E7953" i="2"/>
  <c r="E7951" i="2"/>
  <c r="E7949" i="2"/>
  <c r="E7947" i="2"/>
  <c r="E7945" i="2"/>
  <c r="E7943" i="2"/>
  <c r="E7941" i="2"/>
  <c r="E7939" i="2"/>
  <c r="E7937" i="2"/>
  <c r="E7935" i="2"/>
  <c r="E7933" i="2"/>
  <c r="E7931" i="2"/>
  <c r="E7929" i="2"/>
  <c r="E7927" i="2"/>
  <c r="E7925" i="2"/>
  <c r="E7923" i="2"/>
  <c r="E7921" i="2"/>
  <c r="E7919" i="2"/>
  <c r="E7917" i="2"/>
  <c r="E7915" i="2"/>
  <c r="E7913" i="2"/>
  <c r="E7911" i="2"/>
  <c r="E7909" i="2"/>
  <c r="E7907" i="2"/>
  <c r="E7905" i="2"/>
  <c r="E7903" i="2"/>
  <c r="E7901" i="2"/>
  <c r="E7899" i="2"/>
  <c r="E7897" i="2"/>
  <c r="E7895" i="2"/>
  <c r="E7893" i="2"/>
  <c r="E7891" i="2"/>
  <c r="E7889" i="2"/>
  <c r="E7887" i="2"/>
  <c r="E7885" i="2"/>
  <c r="E7883" i="2"/>
  <c r="E7881" i="2"/>
  <c r="E7879" i="2"/>
  <c r="E7877" i="2"/>
  <c r="E7875" i="2"/>
  <c r="E7873" i="2"/>
  <c r="E7871" i="2"/>
  <c r="E7869" i="2"/>
  <c r="E7867" i="2"/>
  <c r="E7865" i="2"/>
  <c r="E7863" i="2"/>
  <c r="E7861" i="2"/>
  <c r="E7859" i="2"/>
  <c r="E7857" i="2"/>
  <c r="E7855" i="2"/>
  <c r="E7853" i="2"/>
  <c r="E7851" i="2"/>
  <c r="E7849" i="2"/>
  <c r="E7847" i="2"/>
  <c r="E7845" i="2"/>
  <c r="E7843" i="2"/>
  <c r="E8064" i="2"/>
  <c r="E8062" i="2"/>
  <c r="E8060" i="2"/>
  <c r="E8058" i="2"/>
  <c r="E8056" i="2"/>
  <c r="E8054" i="2"/>
  <c r="E8052" i="2"/>
  <c r="E8050" i="2"/>
  <c r="E8048" i="2"/>
  <c r="E8046" i="2"/>
  <c r="E8044" i="2"/>
  <c r="E8042" i="2"/>
  <c r="E8040" i="2"/>
  <c r="E8038" i="2"/>
  <c r="E8036" i="2"/>
  <c r="E8034" i="2"/>
  <c r="E8032" i="2"/>
  <c r="E8030" i="2"/>
  <c r="E8028" i="2"/>
  <c r="E8026" i="2"/>
  <c r="E8024" i="2"/>
  <c r="E8022" i="2"/>
  <c r="E8020" i="2"/>
  <c r="E8018" i="2"/>
  <c r="E8016" i="2"/>
  <c r="E8014" i="2"/>
  <c r="E8012" i="2"/>
  <c r="E8010" i="2"/>
  <c r="E8008" i="2"/>
  <c r="E8006" i="2"/>
  <c r="E8004" i="2"/>
  <c r="E8002" i="2"/>
  <c r="E8000" i="2"/>
  <c r="E7998" i="2"/>
  <c r="E7996" i="2"/>
  <c r="E7994" i="2"/>
  <c r="E7992" i="2"/>
  <c r="E7990" i="2"/>
  <c r="E7988" i="2"/>
  <c r="E7986" i="2"/>
  <c r="E7984" i="2"/>
  <c r="E7982" i="2"/>
  <c r="E7980" i="2"/>
  <c r="E7978" i="2"/>
  <c r="E7976" i="2"/>
  <c r="E7974" i="2"/>
  <c r="E7972" i="2"/>
  <c r="E7970" i="2"/>
  <c r="E7968" i="2"/>
  <c r="E7966" i="2"/>
  <c r="E7964" i="2"/>
  <c r="E7962" i="2"/>
  <c r="E7960" i="2"/>
  <c r="E7958" i="2"/>
  <c r="E7956" i="2"/>
  <c r="E7954" i="2"/>
  <c r="E7952" i="2"/>
  <c r="E7950" i="2"/>
  <c r="E7948" i="2"/>
  <c r="E7946" i="2"/>
  <c r="E7944" i="2"/>
  <c r="E7942" i="2"/>
  <c r="E7940" i="2"/>
  <c r="E7938" i="2"/>
  <c r="E7936" i="2"/>
  <c r="E7934" i="2"/>
  <c r="E7932" i="2"/>
  <c r="E7930" i="2"/>
  <c r="E7928" i="2"/>
  <c r="E7926" i="2"/>
  <c r="E7924" i="2"/>
  <c r="E7922" i="2"/>
  <c r="E7920" i="2"/>
  <c r="E7918" i="2"/>
  <c r="E7916" i="2"/>
  <c r="E7914" i="2"/>
  <c r="E7912" i="2"/>
  <c r="E7910" i="2"/>
  <c r="E7908" i="2"/>
  <c r="E7906" i="2"/>
  <c r="E7904" i="2"/>
  <c r="E7902" i="2"/>
  <c r="E7900" i="2"/>
  <c r="E7898" i="2"/>
  <c r="E7896" i="2"/>
  <c r="E7894" i="2"/>
  <c r="E7892" i="2"/>
  <c r="E7890" i="2"/>
  <c r="E7888" i="2"/>
  <c r="E7886" i="2"/>
  <c r="E7884" i="2"/>
  <c r="E7882" i="2"/>
  <c r="E7880" i="2"/>
  <c r="E7878" i="2"/>
  <c r="E7876" i="2"/>
  <c r="E7874" i="2"/>
  <c r="E7872" i="2"/>
  <c r="E7870" i="2"/>
  <c r="E7868" i="2"/>
  <c r="E7866" i="2"/>
  <c r="E7864" i="2"/>
  <c r="E7862" i="2"/>
  <c r="E7860" i="2"/>
  <c r="E7858" i="2"/>
  <c r="E7856" i="2"/>
  <c r="E7854" i="2"/>
  <c r="E7852" i="2"/>
  <c r="E7850" i="2"/>
  <c r="E7848" i="2"/>
  <c r="E7846" i="2"/>
  <c r="E7844" i="2"/>
  <c r="E7842" i="2"/>
  <c r="E8960" i="2"/>
  <c r="E8958" i="2"/>
  <c r="E8956" i="2"/>
  <c r="E8954" i="2"/>
  <c r="E8952" i="2"/>
  <c r="E8950" i="2"/>
  <c r="E8948" i="2"/>
  <c r="E8946" i="2"/>
  <c r="E8944" i="2"/>
  <c r="E8942" i="2"/>
  <c r="E8940" i="2"/>
  <c r="E8938" i="2"/>
  <c r="E8936" i="2"/>
  <c r="E8934" i="2"/>
  <c r="E8932" i="2"/>
  <c r="E8930" i="2"/>
  <c r="E8928" i="2"/>
  <c r="E8926" i="2"/>
  <c r="E8924" i="2"/>
  <c r="E8922" i="2"/>
  <c r="E8920" i="2"/>
  <c r="E8918" i="2"/>
  <c r="E8916" i="2"/>
  <c r="E8914" i="2"/>
  <c r="E8912" i="2"/>
  <c r="E8910" i="2"/>
  <c r="E8908" i="2"/>
  <c r="E8906" i="2"/>
  <c r="E8904" i="2"/>
  <c r="E8902" i="2"/>
  <c r="E8900" i="2"/>
  <c r="E8898" i="2"/>
  <c r="E8896" i="2"/>
  <c r="E8894" i="2"/>
  <c r="E8892" i="2"/>
  <c r="E8890" i="2"/>
  <c r="E8888" i="2"/>
  <c r="E8886" i="2"/>
  <c r="E8884" i="2"/>
  <c r="E8882" i="2"/>
  <c r="E8880" i="2"/>
  <c r="E8878" i="2"/>
  <c r="E8876" i="2"/>
  <c r="E8874" i="2"/>
  <c r="E8872" i="2"/>
  <c r="E8870" i="2"/>
  <c r="E8868" i="2"/>
  <c r="E8866" i="2"/>
  <c r="E8864" i="2"/>
  <c r="E8862" i="2"/>
  <c r="E8860" i="2"/>
  <c r="E8858" i="2"/>
  <c r="E8856" i="2"/>
  <c r="E8854" i="2"/>
  <c r="E8852" i="2"/>
  <c r="E8850" i="2"/>
  <c r="E8848" i="2"/>
  <c r="E8846" i="2"/>
  <c r="E8844" i="2"/>
  <c r="E8842" i="2"/>
  <c r="E8840" i="2"/>
  <c r="E8838" i="2"/>
  <c r="E8836" i="2"/>
  <c r="E8834" i="2"/>
  <c r="E8832" i="2"/>
  <c r="E8830" i="2"/>
  <c r="E8828" i="2"/>
  <c r="E8826" i="2"/>
  <c r="E8824" i="2"/>
  <c r="E8822" i="2"/>
  <c r="E8820" i="2"/>
  <c r="E8818" i="2"/>
  <c r="E8816" i="2"/>
  <c r="E8814" i="2"/>
  <c r="E8812" i="2"/>
  <c r="E8810" i="2"/>
  <c r="E8808" i="2"/>
  <c r="E8806" i="2"/>
  <c r="E8804" i="2"/>
  <c r="E8802" i="2"/>
  <c r="E8800" i="2"/>
  <c r="E8798" i="2"/>
  <c r="E8796" i="2"/>
  <c r="E8794" i="2"/>
  <c r="E8792" i="2"/>
  <c r="E8790" i="2"/>
  <c r="E8788" i="2"/>
  <c r="E8786" i="2"/>
  <c r="E8784" i="2"/>
  <c r="E8782" i="2"/>
  <c r="E8780" i="2"/>
  <c r="E8778" i="2"/>
  <c r="E8776" i="2"/>
  <c r="E8774" i="2"/>
  <c r="E8772" i="2"/>
  <c r="E8770" i="2"/>
  <c r="E8768" i="2"/>
  <c r="E8766" i="2"/>
  <c r="E8764" i="2"/>
  <c r="E8762" i="2"/>
  <c r="E8760" i="2"/>
  <c r="E8758" i="2"/>
  <c r="E8756" i="2"/>
  <c r="E8754" i="2"/>
  <c r="E8752" i="2"/>
  <c r="E8750" i="2"/>
  <c r="E8748" i="2"/>
  <c r="E8746" i="2"/>
  <c r="E8744" i="2"/>
  <c r="E8742" i="2"/>
  <c r="E8740" i="2"/>
  <c r="E8738" i="2"/>
  <c r="E8961" i="2"/>
  <c r="E8959" i="2"/>
  <c r="E8957" i="2"/>
  <c r="E8955" i="2"/>
  <c r="E8953" i="2"/>
  <c r="E8951" i="2"/>
  <c r="E8949" i="2"/>
  <c r="E8947" i="2"/>
  <c r="E8945" i="2"/>
  <c r="E8943" i="2"/>
  <c r="E8941" i="2"/>
  <c r="E8939" i="2"/>
  <c r="E8937" i="2"/>
  <c r="E8935" i="2"/>
  <c r="E8933" i="2"/>
  <c r="E8931" i="2"/>
  <c r="E8929" i="2"/>
  <c r="E8927" i="2"/>
  <c r="E8925" i="2"/>
  <c r="E8923" i="2"/>
  <c r="E8921" i="2"/>
  <c r="E8919" i="2"/>
  <c r="E8917" i="2"/>
  <c r="E8915" i="2"/>
  <c r="E8913" i="2"/>
  <c r="E8911" i="2"/>
  <c r="E8909" i="2"/>
  <c r="E8907" i="2"/>
  <c r="E8905" i="2"/>
  <c r="E8903" i="2"/>
  <c r="E8901" i="2"/>
  <c r="E8899" i="2"/>
  <c r="E8897" i="2"/>
  <c r="E8895" i="2"/>
  <c r="E8893" i="2"/>
  <c r="E8891" i="2"/>
  <c r="E8889" i="2"/>
  <c r="E8887" i="2"/>
  <c r="E8885" i="2"/>
  <c r="E8883" i="2"/>
  <c r="E8881" i="2"/>
  <c r="E8879" i="2"/>
  <c r="E8877" i="2"/>
  <c r="E8875" i="2"/>
  <c r="E8873" i="2"/>
  <c r="E8871" i="2"/>
  <c r="E8869" i="2"/>
  <c r="E8867" i="2"/>
  <c r="E8865" i="2"/>
  <c r="E8863" i="2"/>
  <c r="E8861" i="2"/>
  <c r="E8859" i="2"/>
  <c r="E8857" i="2"/>
  <c r="E8855" i="2"/>
  <c r="E8853" i="2"/>
  <c r="E8851" i="2"/>
  <c r="E8849" i="2"/>
  <c r="E8847" i="2"/>
  <c r="E8845" i="2"/>
  <c r="E8843" i="2"/>
  <c r="E8841" i="2"/>
  <c r="E8839" i="2"/>
  <c r="E8837" i="2"/>
  <c r="E8835" i="2"/>
  <c r="E8833" i="2"/>
  <c r="E8831" i="2"/>
  <c r="E8829" i="2"/>
  <c r="E8827" i="2"/>
  <c r="E8825" i="2"/>
  <c r="E8823" i="2"/>
  <c r="E8821" i="2"/>
  <c r="E8819" i="2"/>
  <c r="E8817" i="2"/>
  <c r="E8815" i="2"/>
  <c r="E8813" i="2"/>
  <c r="E8811" i="2"/>
  <c r="E8809" i="2"/>
  <c r="E8807" i="2"/>
  <c r="E8805" i="2"/>
  <c r="E8803" i="2"/>
  <c r="E8801" i="2"/>
  <c r="E8799" i="2"/>
  <c r="E8797" i="2"/>
  <c r="E8795" i="2"/>
  <c r="E8793" i="2"/>
  <c r="E8791" i="2"/>
  <c r="E8789" i="2"/>
  <c r="E8787" i="2"/>
  <c r="E8785" i="2"/>
  <c r="E8783" i="2"/>
  <c r="E8781" i="2"/>
  <c r="E8779" i="2"/>
  <c r="E8777" i="2"/>
  <c r="E8775" i="2"/>
  <c r="E8773" i="2"/>
  <c r="E8771" i="2"/>
  <c r="E8769" i="2"/>
  <c r="E8767" i="2"/>
  <c r="E8765" i="2"/>
  <c r="E8763" i="2"/>
  <c r="E8761" i="2"/>
  <c r="E8759" i="2"/>
  <c r="E8757" i="2"/>
  <c r="E8755" i="2"/>
  <c r="E8753" i="2"/>
  <c r="E8751" i="2"/>
  <c r="E8749" i="2"/>
  <c r="E8747" i="2"/>
  <c r="E8745" i="2"/>
  <c r="E8743" i="2"/>
  <c r="E8741" i="2"/>
  <c r="E8739" i="2"/>
  <c r="E9856" i="2"/>
  <c r="E9854" i="2"/>
  <c r="E9852" i="2"/>
  <c r="E9850" i="2"/>
  <c r="E9848" i="2"/>
  <c r="E9846" i="2"/>
  <c r="E9844" i="2"/>
  <c r="E9842" i="2"/>
  <c r="E9840" i="2"/>
  <c r="E9838" i="2"/>
  <c r="E9836" i="2"/>
  <c r="E9834" i="2"/>
  <c r="E9832" i="2"/>
  <c r="E9830" i="2"/>
  <c r="E9828" i="2"/>
  <c r="E9826" i="2"/>
  <c r="E9824" i="2"/>
  <c r="E9822" i="2"/>
  <c r="E9820" i="2"/>
  <c r="E9818" i="2"/>
  <c r="E9816" i="2"/>
  <c r="E9814" i="2"/>
  <c r="E9812" i="2"/>
  <c r="E9810" i="2"/>
  <c r="E9808" i="2"/>
  <c r="E9806" i="2"/>
  <c r="E9804" i="2"/>
  <c r="E9802" i="2"/>
  <c r="E9800" i="2"/>
  <c r="E9798" i="2"/>
  <c r="E9796" i="2"/>
  <c r="E9794" i="2"/>
  <c r="E9792" i="2"/>
  <c r="E9790" i="2"/>
  <c r="E9788" i="2"/>
  <c r="E9786" i="2"/>
  <c r="E9784" i="2"/>
  <c r="E9782" i="2"/>
  <c r="E9780" i="2"/>
  <c r="E9778" i="2"/>
  <c r="E9776" i="2"/>
  <c r="E9774" i="2"/>
  <c r="E9772" i="2"/>
  <c r="E9770" i="2"/>
  <c r="E9768" i="2"/>
  <c r="E9766" i="2"/>
  <c r="E9764" i="2"/>
  <c r="E9762" i="2"/>
  <c r="E9760" i="2"/>
  <c r="E9758" i="2"/>
  <c r="E9756" i="2"/>
  <c r="E9754" i="2"/>
  <c r="E9752" i="2"/>
  <c r="E9750" i="2"/>
  <c r="E9748" i="2"/>
  <c r="E9746" i="2"/>
  <c r="E9744" i="2"/>
  <c r="E9742" i="2"/>
  <c r="E9740" i="2"/>
  <c r="E9738" i="2"/>
  <c r="E9736" i="2"/>
  <c r="E9734" i="2"/>
  <c r="E9732" i="2"/>
  <c r="E9730" i="2"/>
  <c r="E9728" i="2"/>
  <c r="E9726" i="2"/>
  <c r="E9724" i="2"/>
  <c r="E9722" i="2"/>
  <c r="E9720" i="2"/>
  <c r="E9718" i="2"/>
  <c r="E9716" i="2"/>
  <c r="E9714" i="2"/>
  <c r="E9712" i="2"/>
  <c r="E9710" i="2"/>
  <c r="E9708" i="2"/>
  <c r="E9706" i="2"/>
  <c r="E9704" i="2"/>
  <c r="E9702" i="2"/>
  <c r="E9700" i="2"/>
  <c r="E9698" i="2"/>
  <c r="E9696" i="2"/>
  <c r="E9694" i="2"/>
  <c r="E9692" i="2"/>
  <c r="E9690" i="2"/>
  <c r="E9688" i="2"/>
  <c r="E9686" i="2"/>
  <c r="E9684" i="2"/>
  <c r="E9682" i="2"/>
  <c r="E9680" i="2"/>
  <c r="E9678" i="2"/>
  <c r="E9676" i="2"/>
  <c r="E9674" i="2"/>
  <c r="E9672" i="2"/>
  <c r="E9670" i="2"/>
  <c r="E9668" i="2"/>
  <c r="E9666" i="2"/>
  <c r="E9664" i="2"/>
  <c r="E9662" i="2"/>
  <c r="E9660" i="2"/>
  <c r="E9658" i="2"/>
  <c r="E9656" i="2"/>
  <c r="E9654" i="2"/>
  <c r="E9652" i="2"/>
  <c r="E9650" i="2"/>
  <c r="E9648" i="2"/>
  <c r="E9646" i="2"/>
  <c r="E9644" i="2"/>
  <c r="E9642" i="2"/>
  <c r="E9640" i="2"/>
  <c r="E9638" i="2"/>
  <c r="E9636" i="2"/>
  <c r="E9634" i="2"/>
  <c r="E9857" i="2"/>
  <c r="E9855" i="2"/>
  <c r="E9853" i="2"/>
  <c r="E9851" i="2"/>
  <c r="E9849" i="2"/>
  <c r="E9847" i="2"/>
  <c r="E9845" i="2"/>
  <c r="E9843" i="2"/>
  <c r="E9841" i="2"/>
  <c r="E9839" i="2"/>
  <c r="E9837" i="2"/>
  <c r="E9835" i="2"/>
  <c r="E9833" i="2"/>
  <c r="E9831" i="2"/>
  <c r="E9829" i="2"/>
  <c r="E9827" i="2"/>
  <c r="E9825" i="2"/>
  <c r="E9823" i="2"/>
  <c r="E9821" i="2"/>
  <c r="E9819" i="2"/>
  <c r="E9817" i="2"/>
  <c r="E9815" i="2"/>
  <c r="E9813" i="2"/>
  <c r="E9811" i="2"/>
  <c r="E9809" i="2"/>
  <c r="E9807" i="2"/>
  <c r="E9805" i="2"/>
  <c r="E9803" i="2"/>
  <c r="E9801" i="2"/>
  <c r="E9799" i="2"/>
  <c r="E9797" i="2"/>
  <c r="E9795" i="2"/>
  <c r="E9793" i="2"/>
  <c r="E9791" i="2"/>
  <c r="E9789" i="2"/>
  <c r="E9787" i="2"/>
  <c r="E9785" i="2"/>
  <c r="E9783" i="2"/>
  <c r="E9781" i="2"/>
  <c r="E9779" i="2"/>
  <c r="E9777" i="2"/>
  <c r="E9775" i="2"/>
  <c r="E9773" i="2"/>
  <c r="E9771" i="2"/>
  <c r="E9769" i="2"/>
  <c r="E9767" i="2"/>
  <c r="E9765" i="2"/>
  <c r="E9763" i="2"/>
  <c r="E9761" i="2"/>
  <c r="E9759" i="2"/>
  <c r="E9757" i="2"/>
  <c r="E9755" i="2"/>
  <c r="E9753" i="2"/>
  <c r="E9751" i="2"/>
  <c r="E9749" i="2"/>
  <c r="E9747" i="2"/>
  <c r="E9745" i="2"/>
  <c r="E9743" i="2"/>
  <c r="E9741" i="2"/>
  <c r="E9739" i="2"/>
  <c r="E9737" i="2"/>
  <c r="E9735" i="2"/>
  <c r="E9733" i="2"/>
  <c r="E9731" i="2"/>
  <c r="E9729" i="2"/>
  <c r="E9727" i="2"/>
  <c r="E9725" i="2"/>
  <c r="E9723" i="2"/>
  <c r="E9721" i="2"/>
  <c r="E9719" i="2"/>
  <c r="E9717" i="2"/>
  <c r="E9715" i="2"/>
  <c r="E9713" i="2"/>
  <c r="E9711" i="2"/>
  <c r="E9709" i="2"/>
  <c r="E9707" i="2"/>
  <c r="E9705" i="2"/>
  <c r="E9703" i="2"/>
  <c r="E9701" i="2"/>
  <c r="E9699" i="2"/>
  <c r="E9697" i="2"/>
  <c r="E9695" i="2"/>
  <c r="E9693" i="2"/>
  <c r="E9691" i="2"/>
  <c r="E9689" i="2"/>
  <c r="E9687" i="2"/>
  <c r="E9685" i="2"/>
  <c r="E9683" i="2"/>
  <c r="E9681" i="2"/>
  <c r="E9679" i="2"/>
  <c r="E9677" i="2"/>
  <c r="E9675" i="2"/>
  <c r="E9673" i="2"/>
  <c r="E9671" i="2"/>
  <c r="E9669" i="2"/>
  <c r="E9667" i="2"/>
  <c r="E9665" i="2"/>
  <c r="E9663" i="2"/>
  <c r="E9661" i="2"/>
  <c r="E9659" i="2"/>
  <c r="E9657" i="2"/>
  <c r="E9655" i="2"/>
  <c r="E9653" i="2"/>
  <c r="E9651" i="2"/>
  <c r="E9649" i="2"/>
  <c r="E9647" i="2"/>
  <c r="E9645" i="2"/>
  <c r="E9643" i="2"/>
  <c r="E9641" i="2"/>
  <c r="E9639" i="2"/>
  <c r="E9637" i="2"/>
  <c r="E9635" i="2"/>
  <c r="E18" i="8"/>
  <c r="F18" i="2" s="1"/>
  <c r="L18" i="8"/>
  <c r="F1586" i="2" s="1"/>
  <c r="X18" i="8"/>
  <c r="F4274" i="2" s="1"/>
  <c r="AF18" i="8"/>
  <c r="F6066" i="2" s="1"/>
  <c r="AM18" i="8"/>
  <c r="F7634" i="2" s="1"/>
  <c r="AQ18" i="8"/>
  <c r="F8530" i="2" s="1"/>
  <c r="E35" i="8"/>
  <c r="F35" i="2" s="1"/>
  <c r="I35" i="8"/>
  <c r="F931" i="2" s="1"/>
  <c r="L35" i="8"/>
  <c r="F1603" i="2" s="1"/>
  <c r="Q35" i="8"/>
  <c r="F2723" i="2" s="1"/>
  <c r="U35" i="8"/>
  <c r="F3619" i="2" s="1"/>
  <c r="X35" i="8"/>
  <c r="F4291" i="2" s="1"/>
  <c r="AD35" i="8"/>
  <c r="F5635" i="2" s="1"/>
  <c r="AF35" i="8"/>
  <c r="F6083" i="2" s="1"/>
  <c r="AK35" i="8"/>
  <c r="F7203" i="2" s="1"/>
  <c r="AM35" i="8"/>
  <c r="F7651" i="2" s="1"/>
  <c r="AQ35" i="8"/>
  <c r="F8547" i="2" s="1"/>
  <c r="AU35" i="8"/>
  <c r="F9443" i="2" s="1"/>
  <c r="E57" i="8"/>
  <c r="F57" i="2" s="1"/>
  <c r="I57" i="8"/>
  <c r="F953" i="2" s="1"/>
  <c r="L57" i="8"/>
  <c r="F1625" i="2" s="1"/>
  <c r="Q57" i="8"/>
  <c r="F2745" i="2" s="1"/>
  <c r="U57" i="8"/>
  <c r="F3641" i="2" s="1"/>
  <c r="X57" i="8"/>
  <c r="F4313" i="2" s="1"/>
  <c r="AD57" i="8"/>
  <c r="F5657" i="2" s="1"/>
  <c r="AF57" i="8"/>
  <c r="F6105" i="2" s="1"/>
  <c r="AK57" i="8"/>
  <c r="F7225" i="2" s="1"/>
  <c r="AM57" i="8"/>
  <c r="F7673" i="2" s="1"/>
  <c r="AQ57" i="8"/>
  <c r="F8569" i="2" s="1"/>
  <c r="AU57" i="8"/>
  <c r="F9465" i="2" s="1"/>
  <c r="E84" i="8"/>
  <c r="F84" i="2" s="1"/>
  <c r="I84" i="8"/>
  <c r="F980" i="2" s="1"/>
  <c r="L84" i="8"/>
  <c r="F1652" i="2" s="1"/>
  <c r="Q84" i="8"/>
  <c r="F2772" i="2" s="1"/>
  <c r="U84" i="8"/>
  <c r="F3668" i="2" s="1"/>
  <c r="X84" i="8"/>
  <c r="F4340" i="2" s="1"/>
  <c r="AD84" i="8"/>
  <c r="F5684" i="2" s="1"/>
  <c r="AF84" i="8"/>
  <c r="F6132" i="2" s="1"/>
  <c r="AK84" i="8"/>
  <c r="F7252" i="2" s="1"/>
  <c r="AM84" i="8"/>
  <c r="F7700" i="2" s="1"/>
  <c r="AQ84" i="8"/>
  <c r="F8596" i="2" s="1"/>
  <c r="AU84" i="8"/>
  <c r="F9492" i="2" s="1"/>
  <c r="E111" i="8"/>
  <c r="F111" i="2" s="1"/>
  <c r="I111" i="8"/>
  <c r="F1007" i="2" s="1"/>
  <c r="L111" i="8"/>
  <c r="F1679" i="2" s="1"/>
  <c r="Q111" i="8"/>
  <c r="F2799" i="2" s="1"/>
  <c r="U111" i="8"/>
  <c r="F3695" i="2" s="1"/>
  <c r="X111" i="8"/>
  <c r="F4367" i="2" s="1"/>
  <c r="AD111" i="8"/>
  <c r="F5711" i="2" s="1"/>
  <c r="AF111" i="8"/>
  <c r="F6159" i="2" s="1"/>
  <c r="AK111" i="8"/>
  <c r="F7279" i="2" s="1"/>
  <c r="AM111" i="8"/>
  <c r="F7727" i="2" s="1"/>
  <c r="AQ111" i="8"/>
  <c r="F8623" i="2" s="1"/>
  <c r="AU111" i="8"/>
  <c r="F9519" i="2" s="1"/>
  <c r="E138" i="8"/>
  <c r="F138" i="2" s="1"/>
  <c r="I138" i="8"/>
  <c r="F1034" i="2" s="1"/>
  <c r="L138" i="8"/>
  <c r="F1706" i="2" s="1"/>
  <c r="Q138" i="8"/>
  <c r="F2826" i="2" s="1"/>
  <c r="U138" i="8"/>
  <c r="F3722" i="2" s="1"/>
  <c r="X138" i="8"/>
  <c r="F4394" i="2" s="1"/>
  <c r="AD138" i="8"/>
  <c r="F5738" i="2" s="1"/>
  <c r="AF138" i="8"/>
  <c r="F6186" i="2" s="1"/>
  <c r="AK138" i="8"/>
  <c r="F7306" i="2" s="1"/>
  <c r="AM138" i="8"/>
  <c r="F7754" i="2" s="1"/>
  <c r="AQ138" i="8"/>
  <c r="F8650" i="2" s="1"/>
  <c r="AU138" i="8"/>
  <c r="F9546" i="2" s="1"/>
  <c r="E159" i="8"/>
  <c r="F159" i="2" s="1"/>
  <c r="I159" i="8"/>
  <c r="F1055" i="2" s="1"/>
  <c r="L159" i="8"/>
  <c r="F1727" i="2" s="1"/>
  <c r="Q159" i="8"/>
  <c r="F2847" i="2" s="1"/>
  <c r="U159" i="8"/>
  <c r="F3743" i="2" s="1"/>
  <c r="X159" i="8"/>
  <c r="F4415" i="2" s="1"/>
  <c r="AD159" i="8"/>
  <c r="F5759" i="2" s="1"/>
  <c r="AF159" i="8"/>
  <c r="F6207" i="2" s="1"/>
  <c r="AK159" i="8"/>
  <c r="F7327" i="2" s="1"/>
  <c r="AM159" i="8"/>
  <c r="F7775" i="2" s="1"/>
  <c r="AQ159" i="8"/>
  <c r="F8671" i="2" s="1"/>
  <c r="AU159" i="8"/>
  <c r="F9567" i="2" s="1"/>
  <c r="E171" i="8"/>
  <c r="F171" i="2" s="1"/>
  <c r="I171" i="8"/>
  <c r="F1067" i="2" s="1"/>
  <c r="L171" i="8"/>
  <c r="F1739" i="2" s="1"/>
  <c r="Q171" i="8"/>
  <c r="F2859" i="2" s="1"/>
  <c r="U171" i="8"/>
  <c r="F3755" i="2" s="1"/>
  <c r="X171" i="8"/>
  <c r="F4427" i="2" s="1"/>
  <c r="AD171" i="8"/>
  <c r="F5771" i="2" s="1"/>
  <c r="AF171" i="8"/>
  <c r="F6219" i="2" s="1"/>
  <c r="AK171" i="8"/>
  <c r="F7339" i="2" s="1"/>
  <c r="AM171" i="8"/>
  <c r="F7787" i="2" s="1"/>
  <c r="AQ171" i="8"/>
  <c r="F8683" i="2" s="1"/>
  <c r="AU171" i="8"/>
  <c r="F9579" i="2" s="1"/>
  <c r="E202" i="8"/>
  <c r="F202" i="2" s="1"/>
  <c r="I202" i="8"/>
  <c r="F1098" i="2" s="1"/>
  <c r="L202" i="8"/>
  <c r="F1770" i="2" s="1"/>
  <c r="Q202" i="8"/>
  <c r="F2890" i="2" s="1"/>
  <c r="U202" i="8"/>
  <c r="F3786" i="2" s="1"/>
  <c r="X202" i="8"/>
  <c r="F4458" i="2" s="1"/>
  <c r="AD202" i="8"/>
  <c r="F5802" i="2" s="1"/>
  <c r="AF202" i="8"/>
  <c r="F6250" i="2" s="1"/>
  <c r="AK202" i="8"/>
  <c r="F7370" i="2" s="1"/>
  <c r="AM202" i="8"/>
  <c r="F7818" i="2" s="1"/>
  <c r="AW202" i="8"/>
  <c r="F10058" i="2" s="1"/>
  <c r="AQ203" i="8"/>
  <c r="F8715" i="2" s="1"/>
  <c r="AS203" i="8"/>
  <c r="F9163" i="2" s="1"/>
  <c r="AU203" i="8"/>
  <c r="F9611" i="2" s="1"/>
  <c r="AQ204" i="8"/>
  <c r="F8716" i="2" s="1"/>
  <c r="AS204" i="8"/>
  <c r="F9164" i="2" s="1"/>
  <c r="AU204" i="8"/>
  <c r="F9612" i="2" s="1"/>
  <c r="AQ205" i="8"/>
  <c r="F8717" i="2" s="1"/>
  <c r="AS205" i="8"/>
  <c r="F9165" i="2" s="1"/>
  <c r="AU205" i="8"/>
  <c r="F9613" i="2" s="1"/>
  <c r="AQ206" i="8"/>
  <c r="F8718" i="2" s="1"/>
  <c r="AS206" i="8"/>
  <c r="F9166" i="2" s="1"/>
  <c r="AU206" i="8"/>
  <c r="F9614" i="2" s="1"/>
  <c r="AQ207" i="8"/>
  <c r="F8719" i="2" s="1"/>
  <c r="AS207" i="8"/>
  <c r="F9167" i="2" s="1"/>
  <c r="AU207" i="8"/>
  <c r="F9615" i="2" s="1"/>
  <c r="AQ208" i="8"/>
  <c r="F8720" i="2" s="1"/>
  <c r="AS208" i="8"/>
  <c r="F9168" i="2" s="1"/>
  <c r="AU208" i="8"/>
  <c r="F9616" i="2" s="1"/>
  <c r="AQ209" i="8"/>
  <c r="F8721" i="2" s="1"/>
  <c r="AS209" i="8"/>
  <c r="F9169" i="2" s="1"/>
  <c r="AU209" i="8"/>
  <c r="F9617" i="2" s="1"/>
  <c r="AQ210" i="8"/>
  <c r="F8722" i="2" s="1"/>
  <c r="AS210" i="8"/>
  <c r="F9170" i="2" s="1"/>
  <c r="AU210" i="8"/>
  <c r="F9618" i="2" s="1"/>
  <c r="AQ211" i="8"/>
  <c r="F8723" i="2" s="1"/>
  <c r="AS211" i="8"/>
  <c r="F9171" i="2" s="1"/>
  <c r="AU211" i="8"/>
  <c r="F9619" i="2" s="1"/>
  <c r="AQ212" i="8"/>
  <c r="F8724" i="2" s="1"/>
  <c r="AS212" i="8"/>
  <c r="F9172" i="2" s="1"/>
  <c r="AU212" i="8"/>
  <c r="F9620" i="2" s="1"/>
  <c r="AQ213" i="8"/>
  <c r="F8725" i="2" s="1"/>
  <c r="AS213" i="8"/>
  <c r="F9173" i="2" s="1"/>
  <c r="AU213" i="8"/>
  <c r="F9621" i="2" s="1"/>
  <c r="AQ214" i="8"/>
  <c r="F8726" i="2" s="1"/>
  <c r="AS214" i="8"/>
  <c r="F9174" i="2" s="1"/>
  <c r="AU214" i="8"/>
  <c r="F9622" i="2" s="1"/>
  <c r="AQ215" i="8"/>
  <c r="F8727" i="2" s="1"/>
  <c r="AS215" i="8"/>
  <c r="F9175" i="2" s="1"/>
  <c r="AU215" i="8"/>
  <c r="F9623" i="2" s="1"/>
  <c r="AQ216" i="8"/>
  <c r="F8728" i="2" s="1"/>
  <c r="AS216" i="8"/>
  <c r="F9176" i="2" s="1"/>
  <c r="AU216" i="8"/>
  <c r="F9624" i="2" s="1"/>
  <c r="AQ217" i="8"/>
  <c r="F8729" i="2" s="1"/>
  <c r="AS217" i="8"/>
  <c r="F9177" i="2" s="1"/>
  <c r="AU217" i="8"/>
  <c r="F9625" i="2" s="1"/>
  <c r="AQ218" i="8"/>
  <c r="F8730" i="2" s="1"/>
  <c r="AS218" i="8"/>
  <c r="F9178" i="2" s="1"/>
  <c r="AU218" i="8"/>
  <c r="F9626" i="2" s="1"/>
  <c r="AQ219" i="8"/>
  <c r="F8731" i="2" s="1"/>
  <c r="AS219" i="8"/>
  <c r="F9179" i="2" s="1"/>
  <c r="AU219" i="8"/>
  <c r="F9627" i="2" s="1"/>
  <c r="AQ220" i="8"/>
  <c r="F8732" i="2" s="1"/>
  <c r="AS220" i="8"/>
  <c r="F9180" i="2" s="1"/>
  <c r="AU220" i="8"/>
  <c r="F9628" i="2" s="1"/>
  <c r="AQ221" i="8"/>
  <c r="F8733" i="2" s="1"/>
  <c r="AS221" i="8"/>
  <c r="F9181" i="2" s="1"/>
  <c r="AU221" i="8"/>
  <c r="F9629" i="2" s="1"/>
  <c r="AQ222" i="8"/>
  <c r="F8734" i="2" s="1"/>
  <c r="AS222" i="8"/>
  <c r="F9182" i="2" s="1"/>
  <c r="AU222" i="8"/>
  <c r="F9630" i="2" s="1"/>
  <c r="AQ223" i="8"/>
  <c r="F8735" i="2" s="1"/>
  <c r="AS223" i="8"/>
  <c r="F9183" i="2" s="1"/>
  <c r="AU223" i="8"/>
  <c r="F9631" i="2" s="1"/>
  <c r="AQ224" i="8"/>
  <c r="F8736" i="2" s="1"/>
  <c r="AS224" i="8"/>
  <c r="F9184" i="2" s="1"/>
  <c r="AU224" i="8"/>
  <c r="F9632" i="2" s="1"/>
  <c r="AQ225" i="8"/>
  <c r="F8737" i="2" s="1"/>
  <c r="AS225" i="8"/>
  <c r="F9185" i="2" s="1"/>
  <c r="AU225" i="8"/>
  <c r="F9633" i="2" s="1"/>
  <c r="H18" i="8"/>
  <c r="F690" i="2" s="1"/>
  <c r="M18" i="8"/>
  <c r="F1810" i="2" s="1"/>
  <c r="P18" i="8"/>
  <c r="F2482" i="2" s="1"/>
  <c r="T18" i="8"/>
  <c r="F3378" i="2" s="1"/>
  <c r="Y18" i="8"/>
  <c r="F4498" i="2" s="1"/>
  <c r="AB18" i="8"/>
  <c r="F5170" i="2" s="1"/>
  <c r="AG18" i="8"/>
  <c r="F6290" i="2" s="1"/>
  <c r="AJ18" i="8"/>
  <c r="F6962" i="2" s="1"/>
  <c r="AP18" i="8"/>
  <c r="F8306" i="2" s="1"/>
  <c r="AT18" i="8"/>
  <c r="F9202" i="2" s="1"/>
  <c r="F35" i="8"/>
  <c r="F259" i="2" s="1"/>
  <c r="J35" i="8"/>
  <c r="F1155" i="2" s="1"/>
  <c r="O35" i="8"/>
  <c r="F2275" i="2" s="1"/>
  <c r="S35" i="8"/>
  <c r="F3171" i="2" s="1"/>
  <c r="V35" i="8"/>
  <c r="F3843" i="2" s="1"/>
  <c r="AA35" i="8"/>
  <c r="F4963" i="2" s="1"/>
  <c r="AC35" i="8"/>
  <c r="F5411" i="2" s="1"/>
  <c r="AI35" i="8"/>
  <c r="F6755" i="2" s="1"/>
  <c r="AN35" i="8"/>
  <c r="F7875" i="2" s="1"/>
  <c r="AR35" i="8"/>
  <c r="F8771" i="2" s="1"/>
  <c r="AV35" i="8"/>
  <c r="F9667" i="2" s="1"/>
  <c r="H57" i="8"/>
  <c r="F729" i="2" s="1"/>
  <c r="M57" i="8"/>
  <c r="F1849" i="2" s="1"/>
  <c r="P57" i="8"/>
  <c r="F2521" i="2" s="1"/>
  <c r="T57" i="8"/>
  <c r="F3417" i="2" s="1"/>
  <c r="Y57" i="8"/>
  <c r="F4537" i="2" s="1"/>
  <c r="AB57" i="8"/>
  <c r="F5209" i="2" s="1"/>
  <c r="AG57" i="8"/>
  <c r="F6329" i="2" s="1"/>
  <c r="AJ57" i="8"/>
  <c r="F7001" i="2" s="1"/>
  <c r="AP57" i="8"/>
  <c r="F8345" i="2" s="1"/>
  <c r="AT57" i="8"/>
  <c r="F9241" i="2" s="1"/>
  <c r="F84" i="8"/>
  <c r="F308" i="2" s="1"/>
  <c r="J84" i="8"/>
  <c r="F1204" i="2" s="1"/>
  <c r="O84" i="8"/>
  <c r="F2324" i="2" s="1"/>
  <c r="S84" i="8"/>
  <c r="F3220" i="2" s="1"/>
  <c r="V84" i="8"/>
  <c r="F3892" i="2" s="1"/>
  <c r="AA84" i="8"/>
  <c r="F5012" i="2" s="1"/>
  <c r="AC84" i="8"/>
  <c r="F5460" i="2" s="1"/>
  <c r="AI84" i="8"/>
  <c r="F6804" i="2" s="1"/>
  <c r="AN84" i="8"/>
  <c r="F7924" i="2" s="1"/>
  <c r="AR84" i="8"/>
  <c r="F8820" i="2" s="1"/>
  <c r="AV84" i="8"/>
  <c r="F9716" i="2" s="1"/>
  <c r="H111" i="8"/>
  <c r="F783" i="2" s="1"/>
  <c r="M111" i="8"/>
  <c r="F1903" i="2" s="1"/>
  <c r="P111" i="8"/>
  <c r="F2575" i="2" s="1"/>
  <c r="T111" i="8"/>
  <c r="F3471" i="2" s="1"/>
  <c r="Y111" i="8"/>
  <c r="F4591" i="2" s="1"/>
  <c r="AB111" i="8"/>
  <c r="F5263" i="2" s="1"/>
  <c r="AG111" i="8"/>
  <c r="F6383" i="2" s="1"/>
  <c r="AJ111" i="8"/>
  <c r="F7055" i="2" s="1"/>
  <c r="AP111" i="8"/>
  <c r="F8399" i="2" s="1"/>
  <c r="AT111" i="8"/>
  <c r="F9295" i="2" s="1"/>
  <c r="F138" i="8"/>
  <c r="F362" i="2" s="1"/>
  <c r="J138" i="8"/>
  <c r="F1258" i="2" s="1"/>
  <c r="O138" i="8"/>
  <c r="F2378" i="2" s="1"/>
  <c r="S138" i="8"/>
  <c r="F3274" i="2" s="1"/>
  <c r="V138" i="8"/>
  <c r="F3946" i="2" s="1"/>
  <c r="AA138" i="8"/>
  <c r="F5066" i="2" s="1"/>
  <c r="AC138" i="8"/>
  <c r="F5514" i="2" s="1"/>
  <c r="AI138" i="8"/>
  <c r="F6858" i="2" s="1"/>
  <c r="AN138" i="8"/>
  <c r="F7978" i="2" s="1"/>
  <c r="AR138" i="8"/>
  <c r="F8874" i="2" s="1"/>
  <c r="AV138" i="8"/>
  <c r="F9770" i="2" s="1"/>
  <c r="H159" i="8"/>
  <c r="F831" i="2" s="1"/>
  <c r="M159" i="8"/>
  <c r="F1951" i="2" s="1"/>
  <c r="P159" i="8"/>
  <c r="F2623" i="2" s="1"/>
  <c r="T159" i="8"/>
  <c r="F3519" i="2" s="1"/>
  <c r="Y159" i="8"/>
  <c r="F4639" i="2" s="1"/>
  <c r="AB159" i="8"/>
  <c r="F5311" i="2" s="1"/>
  <c r="AG159" i="8"/>
  <c r="F6431" i="2" s="1"/>
  <c r="AJ159" i="8"/>
  <c r="F7103" i="2" s="1"/>
  <c r="AP159" i="8"/>
  <c r="F8447" i="2" s="1"/>
  <c r="AT159" i="8"/>
  <c r="F9343" i="2" s="1"/>
  <c r="F171" i="8"/>
  <c r="F395" i="2" s="1"/>
  <c r="J171" i="8"/>
  <c r="F1291" i="2" s="1"/>
  <c r="O171" i="8"/>
  <c r="F2411" i="2" s="1"/>
  <c r="S171" i="8"/>
  <c r="F3307" i="2" s="1"/>
  <c r="V171" i="8"/>
  <c r="F3979" i="2" s="1"/>
  <c r="AA171" i="8"/>
  <c r="F5099" i="2" s="1"/>
  <c r="AC171" i="8"/>
  <c r="F5547" i="2" s="1"/>
  <c r="AI171" i="8"/>
  <c r="F6891" i="2" s="1"/>
  <c r="AN171" i="8"/>
  <c r="F8011" i="2" s="1"/>
  <c r="AR171" i="8"/>
  <c r="F8907" i="2" s="1"/>
  <c r="AV171" i="8"/>
  <c r="F9803" i="2" s="1"/>
  <c r="H202" i="8"/>
  <c r="F874" i="2" s="1"/>
  <c r="M202" i="8"/>
  <c r="F1994" i="2" s="1"/>
  <c r="P202" i="8"/>
  <c r="F2666" i="2" s="1"/>
  <c r="T202" i="8"/>
  <c r="F3562" i="2" s="1"/>
  <c r="Y202" i="8"/>
  <c r="F4682" i="2" s="1"/>
  <c r="AB202" i="8"/>
  <c r="F5354" i="2" s="1"/>
  <c r="AG202" i="8"/>
  <c r="F6474" i="2" s="1"/>
  <c r="AJ202" i="8"/>
  <c r="F7146" i="2" s="1"/>
  <c r="E1345" i="2"/>
  <c r="E1343" i="2"/>
  <c r="E1341" i="2"/>
  <c r="E1339" i="2"/>
  <c r="E1337" i="2"/>
  <c r="E1335" i="2"/>
  <c r="E1333" i="2"/>
  <c r="E1331" i="2"/>
  <c r="E1329" i="2"/>
  <c r="E1327" i="2"/>
  <c r="E1325" i="2"/>
  <c r="E1323" i="2"/>
  <c r="E1321" i="2"/>
  <c r="E1319" i="2"/>
  <c r="E1317" i="2"/>
  <c r="E1315" i="2"/>
  <c r="E1313" i="2"/>
  <c r="E1311" i="2"/>
  <c r="E1309" i="2"/>
  <c r="E1307" i="2"/>
  <c r="E1305" i="2"/>
  <c r="E1303" i="2"/>
  <c r="E1301" i="2"/>
  <c r="E1299" i="2"/>
  <c r="E1297" i="2"/>
  <c r="E1295" i="2"/>
  <c r="E1293" i="2"/>
  <c r="E1291" i="2"/>
  <c r="E1289" i="2"/>
  <c r="E1287" i="2"/>
  <c r="E1285" i="2"/>
  <c r="E1283" i="2"/>
  <c r="E1281" i="2"/>
  <c r="E1279" i="2"/>
  <c r="E1277" i="2"/>
  <c r="E1275" i="2"/>
  <c r="E1273" i="2"/>
  <c r="E1271" i="2"/>
  <c r="E1269" i="2"/>
  <c r="E1267" i="2"/>
  <c r="E1265" i="2"/>
  <c r="E1263" i="2"/>
  <c r="E1261" i="2"/>
  <c r="E1259" i="2"/>
  <c r="E1257" i="2"/>
  <c r="E1255" i="2"/>
  <c r="E1253" i="2"/>
  <c r="E1251" i="2"/>
  <c r="E1249" i="2"/>
  <c r="E1247" i="2"/>
  <c r="E1245" i="2"/>
  <c r="E1243" i="2"/>
  <c r="E1241" i="2"/>
  <c r="E1239" i="2"/>
  <c r="E1237" i="2"/>
  <c r="E1235" i="2"/>
  <c r="E1233" i="2"/>
  <c r="E1231" i="2"/>
  <c r="E1229" i="2"/>
  <c r="E1227" i="2"/>
  <c r="E1225" i="2"/>
  <c r="E1223" i="2"/>
  <c r="E1221" i="2"/>
  <c r="E1219" i="2"/>
  <c r="E1217" i="2"/>
  <c r="E1215" i="2"/>
  <c r="E1213" i="2"/>
  <c r="E1211" i="2"/>
  <c r="E1209" i="2"/>
  <c r="E1207" i="2"/>
  <c r="E1205" i="2"/>
  <c r="E1203" i="2"/>
  <c r="E1201" i="2"/>
  <c r="E1199" i="2"/>
  <c r="E1197" i="2"/>
  <c r="E1195" i="2"/>
  <c r="E1193" i="2"/>
  <c r="E1191" i="2"/>
  <c r="E1189" i="2"/>
  <c r="E1187" i="2"/>
  <c r="E1185" i="2"/>
  <c r="E1183" i="2"/>
  <c r="E1181" i="2"/>
  <c r="E1179" i="2"/>
  <c r="E1177" i="2"/>
  <c r="E1175" i="2"/>
  <c r="E1173" i="2"/>
  <c r="E1171" i="2"/>
  <c r="E1169" i="2"/>
  <c r="E1167" i="2"/>
  <c r="E1165" i="2"/>
  <c r="E1163" i="2"/>
  <c r="E1161" i="2"/>
  <c r="E1159" i="2"/>
  <c r="E1157" i="2"/>
  <c r="E1155" i="2"/>
  <c r="E1153" i="2"/>
  <c r="E1151" i="2"/>
  <c r="E1149" i="2"/>
  <c r="E1147" i="2"/>
  <c r="E1145" i="2"/>
  <c r="E1143" i="2"/>
  <c r="E1141" i="2"/>
  <c r="E1139" i="2"/>
  <c r="E1137" i="2"/>
  <c r="E1135" i="2"/>
  <c r="E1133" i="2"/>
  <c r="E1131" i="2"/>
  <c r="E1129" i="2"/>
  <c r="E1127" i="2"/>
  <c r="E1125" i="2"/>
  <c r="E1123" i="2"/>
  <c r="E1342" i="2"/>
  <c r="E1338" i="2"/>
  <c r="E1334" i="2"/>
  <c r="E1330" i="2"/>
  <c r="E1326" i="2"/>
  <c r="E1322" i="2"/>
  <c r="E1318" i="2"/>
  <c r="E1314" i="2"/>
  <c r="E1310" i="2"/>
  <c r="E1306" i="2"/>
  <c r="E1302" i="2"/>
  <c r="E1298" i="2"/>
  <c r="E1294" i="2"/>
  <c r="E1290" i="2"/>
  <c r="E1286" i="2"/>
  <c r="E1282" i="2"/>
  <c r="E1278" i="2"/>
  <c r="E1274" i="2"/>
  <c r="E1270" i="2"/>
  <c r="E1266" i="2"/>
  <c r="E1262" i="2"/>
  <c r="E1258" i="2"/>
  <c r="E1254" i="2"/>
  <c r="E1250" i="2"/>
  <c r="E1246" i="2"/>
  <c r="E1242" i="2"/>
  <c r="E1238" i="2"/>
  <c r="E1234" i="2"/>
  <c r="E1230" i="2"/>
  <c r="E1226" i="2"/>
  <c r="E1222" i="2"/>
  <c r="E1218" i="2"/>
  <c r="E1214" i="2"/>
  <c r="E1210" i="2"/>
  <c r="E1206" i="2"/>
  <c r="E1202" i="2"/>
  <c r="E1198" i="2"/>
  <c r="E1194" i="2"/>
  <c r="E1190" i="2"/>
  <c r="E1186" i="2"/>
  <c r="E1182" i="2"/>
  <c r="E1178" i="2"/>
  <c r="E1174" i="2"/>
  <c r="E1170" i="2"/>
  <c r="E1166" i="2"/>
  <c r="E1162" i="2"/>
  <c r="E1158" i="2"/>
  <c r="E1154" i="2"/>
  <c r="E1150" i="2"/>
  <c r="E1146" i="2"/>
  <c r="E1142" i="2"/>
  <c r="E1138" i="2"/>
  <c r="E1134" i="2"/>
  <c r="E1130" i="2"/>
  <c r="E1126" i="2"/>
  <c r="E1122" i="2"/>
  <c r="E1344" i="2"/>
  <c r="E1340" i="2"/>
  <c r="E1336" i="2"/>
  <c r="E1332" i="2"/>
  <c r="E1328" i="2"/>
  <c r="E1324" i="2"/>
  <c r="E1320" i="2"/>
  <c r="E1316" i="2"/>
  <c r="E1312" i="2"/>
  <c r="E1308" i="2"/>
  <c r="E1304" i="2"/>
  <c r="E1300" i="2"/>
  <c r="E1296" i="2"/>
  <c r="E1292" i="2"/>
  <c r="E1288" i="2"/>
  <c r="E1284" i="2"/>
  <c r="E1280" i="2"/>
  <c r="E1276" i="2"/>
  <c r="E1272" i="2"/>
  <c r="E1268" i="2"/>
  <c r="E1264" i="2"/>
  <c r="E1260" i="2"/>
  <c r="E1256" i="2"/>
  <c r="E1252" i="2"/>
  <c r="E1248" i="2"/>
  <c r="E1244" i="2"/>
  <c r="E1240" i="2"/>
  <c r="E1236" i="2"/>
  <c r="E1232" i="2"/>
  <c r="E1228" i="2"/>
  <c r="E1224" i="2"/>
  <c r="E1220" i="2"/>
  <c r="E1216" i="2"/>
  <c r="E1212" i="2"/>
  <c r="E1208" i="2"/>
  <c r="E1204" i="2"/>
  <c r="E1200" i="2"/>
  <c r="E1196" i="2"/>
  <c r="E1192" i="2"/>
  <c r="E1188" i="2"/>
  <c r="E1184" i="2"/>
  <c r="E1180" i="2"/>
  <c r="E1176" i="2"/>
  <c r="E1172" i="2"/>
  <c r="E1168" i="2"/>
  <c r="E1164" i="2"/>
  <c r="E1160" i="2"/>
  <c r="E1156" i="2"/>
  <c r="E1152" i="2"/>
  <c r="E1148" i="2"/>
  <c r="E1144" i="2"/>
  <c r="E1140" i="2"/>
  <c r="E1136" i="2"/>
  <c r="E1132" i="2"/>
  <c r="E1128" i="2"/>
  <c r="E1124" i="2"/>
  <c r="E2465" i="2"/>
  <c r="E2463" i="2"/>
  <c r="E2461" i="2"/>
  <c r="E2459" i="2"/>
  <c r="E2457" i="2"/>
  <c r="E2455" i="2"/>
  <c r="E2453" i="2"/>
  <c r="E2451" i="2"/>
  <c r="E2449" i="2"/>
  <c r="E2447" i="2"/>
  <c r="E2445" i="2"/>
  <c r="E2443" i="2"/>
  <c r="E2441" i="2"/>
  <c r="E2439" i="2"/>
  <c r="E2437" i="2"/>
  <c r="E2435" i="2"/>
  <c r="E2433" i="2"/>
  <c r="E2431" i="2"/>
  <c r="E2429" i="2"/>
  <c r="E2427" i="2"/>
  <c r="E2425" i="2"/>
  <c r="E2423" i="2"/>
  <c r="E2421" i="2"/>
  <c r="E2419" i="2"/>
  <c r="E2417" i="2"/>
  <c r="E2415" i="2"/>
  <c r="E2413" i="2"/>
  <c r="E2411" i="2"/>
  <c r="E2409" i="2"/>
  <c r="E2407" i="2"/>
  <c r="E2405" i="2"/>
  <c r="E2403" i="2"/>
  <c r="E2401" i="2"/>
  <c r="E2399" i="2"/>
  <c r="E2397" i="2"/>
  <c r="E2395" i="2"/>
  <c r="E2393" i="2"/>
  <c r="E2391" i="2"/>
  <c r="E2389" i="2"/>
  <c r="E2387" i="2"/>
  <c r="E2385" i="2"/>
  <c r="E2383" i="2"/>
  <c r="E2381" i="2"/>
  <c r="E2379" i="2"/>
  <c r="E2377" i="2"/>
  <c r="E2375" i="2"/>
  <c r="E2373" i="2"/>
  <c r="E2371" i="2"/>
  <c r="E2369" i="2"/>
  <c r="E2367" i="2"/>
  <c r="E2365" i="2"/>
  <c r="E2363" i="2"/>
  <c r="E2361" i="2"/>
  <c r="E2359" i="2"/>
  <c r="E2357" i="2"/>
  <c r="E2355" i="2"/>
  <c r="E2353" i="2"/>
  <c r="E2351" i="2"/>
  <c r="E2349" i="2"/>
  <c r="E2347" i="2"/>
  <c r="E2345" i="2"/>
  <c r="E2343" i="2"/>
  <c r="E2341" i="2"/>
  <c r="E2339" i="2"/>
  <c r="E2337" i="2"/>
  <c r="E2335" i="2"/>
  <c r="E2333" i="2"/>
  <c r="E2331" i="2"/>
  <c r="E2329" i="2"/>
  <c r="E2327" i="2"/>
  <c r="E2325" i="2"/>
  <c r="E2323" i="2"/>
  <c r="E2321" i="2"/>
  <c r="E2319" i="2"/>
  <c r="E2317" i="2"/>
  <c r="E2315" i="2"/>
  <c r="E2313" i="2"/>
  <c r="E2311" i="2"/>
  <c r="E2309" i="2"/>
  <c r="E2307" i="2"/>
  <c r="E2305" i="2"/>
  <c r="E2303" i="2"/>
  <c r="E2301" i="2"/>
  <c r="E2299" i="2"/>
  <c r="E2297" i="2"/>
  <c r="E2295" i="2"/>
  <c r="E2293" i="2"/>
  <c r="E2291" i="2"/>
  <c r="E2289" i="2"/>
  <c r="E2287" i="2"/>
  <c r="E2285" i="2"/>
  <c r="E2283" i="2"/>
  <c r="E2281" i="2"/>
  <c r="E2279" i="2"/>
  <c r="E2277" i="2"/>
  <c r="E2275" i="2"/>
  <c r="E2273" i="2"/>
  <c r="E2271" i="2"/>
  <c r="E2269" i="2"/>
  <c r="E2267" i="2"/>
  <c r="E2265" i="2"/>
  <c r="E2263" i="2"/>
  <c r="E2261" i="2"/>
  <c r="E2259" i="2"/>
  <c r="E2257" i="2"/>
  <c r="E2255" i="2"/>
  <c r="E2253" i="2"/>
  <c r="E2251" i="2"/>
  <c r="E2249" i="2"/>
  <c r="E2247" i="2"/>
  <c r="E2245" i="2"/>
  <c r="E2243" i="2"/>
  <c r="E2462" i="2"/>
  <c r="E2458" i="2"/>
  <c r="E2454" i="2"/>
  <c r="E2450" i="2"/>
  <c r="E2446" i="2"/>
  <c r="E2442" i="2"/>
  <c r="E2438" i="2"/>
  <c r="E2434" i="2"/>
  <c r="E2430" i="2"/>
  <c r="E2426" i="2"/>
  <c r="E2422" i="2"/>
  <c r="E2418" i="2"/>
  <c r="E2414" i="2"/>
  <c r="E2410" i="2"/>
  <c r="E2406" i="2"/>
  <c r="E2402" i="2"/>
  <c r="E2398" i="2"/>
  <c r="E2394" i="2"/>
  <c r="E2390" i="2"/>
  <c r="E2386" i="2"/>
  <c r="E2382" i="2"/>
  <c r="E2378" i="2"/>
  <c r="E2374" i="2"/>
  <c r="E2370" i="2"/>
  <c r="E2366" i="2"/>
  <c r="E2362" i="2"/>
  <c r="E2358" i="2"/>
  <c r="E2354" i="2"/>
  <c r="E2350" i="2"/>
  <c r="E2346" i="2"/>
  <c r="E2342" i="2"/>
  <c r="E2338" i="2"/>
  <c r="E2334" i="2"/>
  <c r="E2330" i="2"/>
  <c r="E2326" i="2"/>
  <c r="E2322" i="2"/>
  <c r="E2318" i="2"/>
  <c r="E2314" i="2"/>
  <c r="E2310" i="2"/>
  <c r="E2306" i="2"/>
  <c r="E2302" i="2"/>
  <c r="E2298" i="2"/>
  <c r="E2294" i="2"/>
  <c r="E2290" i="2"/>
  <c r="E2286" i="2"/>
  <c r="E2282" i="2"/>
  <c r="E2278" i="2"/>
  <c r="E2274" i="2"/>
  <c r="E2270" i="2"/>
  <c r="E2266" i="2"/>
  <c r="E2262" i="2"/>
  <c r="E2258" i="2"/>
  <c r="E2254" i="2"/>
  <c r="E2250" i="2"/>
  <c r="E2246" i="2"/>
  <c r="E2242" i="2"/>
  <c r="E2464" i="2"/>
  <c r="E2460" i="2"/>
  <c r="E2456" i="2"/>
  <c r="E2452" i="2"/>
  <c r="E2448" i="2"/>
  <c r="E2444" i="2"/>
  <c r="E2440" i="2"/>
  <c r="E2436" i="2"/>
  <c r="E2432" i="2"/>
  <c r="E2428" i="2"/>
  <c r="E2424" i="2"/>
  <c r="E2420" i="2"/>
  <c r="E2416" i="2"/>
  <c r="E2412" i="2"/>
  <c r="E2408" i="2"/>
  <c r="E2404" i="2"/>
  <c r="E2400" i="2"/>
  <c r="E2396" i="2"/>
  <c r="E2392" i="2"/>
  <c r="E2388" i="2"/>
  <c r="E2384" i="2"/>
  <c r="E2380" i="2"/>
  <c r="E2376" i="2"/>
  <c r="E2372" i="2"/>
  <c r="E2368" i="2"/>
  <c r="E2364" i="2"/>
  <c r="E2360" i="2"/>
  <c r="E2356" i="2"/>
  <c r="E2352" i="2"/>
  <c r="E2348" i="2"/>
  <c r="E2344" i="2"/>
  <c r="E2340" i="2"/>
  <c r="E2336" i="2"/>
  <c r="E2332" i="2"/>
  <c r="E2328" i="2"/>
  <c r="E2324" i="2"/>
  <c r="E2320" i="2"/>
  <c r="E2316" i="2"/>
  <c r="E2312" i="2"/>
  <c r="E2308" i="2"/>
  <c r="E2304" i="2"/>
  <c r="E2300" i="2"/>
  <c r="E2296" i="2"/>
  <c r="E2292" i="2"/>
  <c r="E2288" i="2"/>
  <c r="E2284" i="2"/>
  <c r="E2280" i="2"/>
  <c r="E2276" i="2"/>
  <c r="E2272" i="2"/>
  <c r="E2268" i="2"/>
  <c r="E2264" i="2"/>
  <c r="E2260" i="2"/>
  <c r="E2256" i="2"/>
  <c r="E2252" i="2"/>
  <c r="E2248" i="2"/>
  <c r="E2244" i="2"/>
  <c r="E3361" i="2"/>
  <c r="E3359" i="2"/>
  <c r="E3357" i="2"/>
  <c r="E3355" i="2"/>
  <c r="E3353" i="2"/>
  <c r="E3351" i="2"/>
  <c r="E3349" i="2"/>
  <c r="E3347" i="2"/>
  <c r="E3345" i="2"/>
  <c r="E3343" i="2"/>
  <c r="E3341" i="2"/>
  <c r="E3339" i="2"/>
  <c r="E3337" i="2"/>
  <c r="E3335" i="2"/>
  <c r="E3333" i="2"/>
  <c r="E3331" i="2"/>
  <c r="E3329" i="2"/>
  <c r="E3327" i="2"/>
  <c r="E3325" i="2"/>
  <c r="E3323" i="2"/>
  <c r="E3321" i="2"/>
  <c r="E3319" i="2"/>
  <c r="E3317" i="2"/>
  <c r="E3315" i="2"/>
  <c r="E3313" i="2"/>
  <c r="E3311" i="2"/>
  <c r="E3309" i="2"/>
  <c r="E3307" i="2"/>
  <c r="E3305" i="2"/>
  <c r="E3303" i="2"/>
  <c r="E3301" i="2"/>
  <c r="E3299" i="2"/>
  <c r="E3297" i="2"/>
  <c r="E3295" i="2"/>
  <c r="E3293" i="2"/>
  <c r="E3291" i="2"/>
  <c r="E3289" i="2"/>
  <c r="E3287" i="2"/>
  <c r="E3285" i="2"/>
  <c r="E3283" i="2"/>
  <c r="E3281" i="2"/>
  <c r="E3279" i="2"/>
  <c r="E3277" i="2"/>
  <c r="E3275" i="2"/>
  <c r="E3273" i="2"/>
  <c r="E3271" i="2"/>
  <c r="E3269" i="2"/>
  <c r="E3267" i="2"/>
  <c r="E3265" i="2"/>
  <c r="E3263" i="2"/>
  <c r="E3261" i="2"/>
  <c r="E3259" i="2"/>
  <c r="E3257" i="2"/>
  <c r="E3255" i="2"/>
  <c r="E3253" i="2"/>
  <c r="E3251" i="2"/>
  <c r="E3249" i="2"/>
  <c r="E3247" i="2"/>
  <c r="E3245" i="2"/>
  <c r="E3243" i="2"/>
  <c r="E3241" i="2"/>
  <c r="E3239" i="2"/>
  <c r="E3237" i="2"/>
  <c r="E3235" i="2"/>
  <c r="E3233" i="2"/>
  <c r="E3231" i="2"/>
  <c r="E3229" i="2"/>
  <c r="E3227" i="2"/>
  <c r="E3225" i="2"/>
  <c r="E3223" i="2"/>
  <c r="E3221" i="2"/>
  <c r="E3219" i="2"/>
  <c r="E3217" i="2"/>
  <c r="E3215" i="2"/>
  <c r="E3213" i="2"/>
  <c r="E3211" i="2"/>
  <c r="E3209" i="2"/>
  <c r="E3207" i="2"/>
  <c r="E3205" i="2"/>
  <c r="E3203" i="2"/>
  <c r="E3201" i="2"/>
  <c r="E3199" i="2"/>
  <c r="E3197" i="2"/>
  <c r="E3195" i="2"/>
  <c r="E3193" i="2"/>
  <c r="E3191" i="2"/>
  <c r="E3189" i="2"/>
  <c r="E3187" i="2"/>
  <c r="E3185" i="2"/>
  <c r="E3183" i="2"/>
  <c r="E3181" i="2"/>
  <c r="E3179" i="2"/>
  <c r="E3177" i="2"/>
  <c r="E3175" i="2"/>
  <c r="E3173" i="2"/>
  <c r="E3171" i="2"/>
  <c r="E3169" i="2"/>
  <c r="E3167" i="2"/>
  <c r="E3165" i="2"/>
  <c r="E3163" i="2"/>
  <c r="E3161" i="2"/>
  <c r="E3159" i="2"/>
  <c r="E3157" i="2"/>
  <c r="E3155" i="2"/>
  <c r="E3153" i="2"/>
  <c r="E3151" i="2"/>
  <c r="E3149" i="2"/>
  <c r="E3147" i="2"/>
  <c r="E3145" i="2"/>
  <c r="E3143" i="2"/>
  <c r="E3141" i="2"/>
  <c r="E3139" i="2"/>
  <c r="E3360" i="2"/>
  <c r="E3358" i="2"/>
  <c r="E3356" i="2"/>
  <c r="E3354" i="2"/>
  <c r="E3352" i="2"/>
  <c r="E3350" i="2"/>
  <c r="E3348" i="2"/>
  <c r="E3346" i="2"/>
  <c r="E3344" i="2"/>
  <c r="E3342" i="2"/>
  <c r="E3340" i="2"/>
  <c r="E3338" i="2"/>
  <c r="E3336" i="2"/>
  <c r="E3334" i="2"/>
  <c r="E3332" i="2"/>
  <c r="E3330" i="2"/>
  <c r="E3328" i="2"/>
  <c r="E3326" i="2"/>
  <c r="E3324" i="2"/>
  <c r="E3322" i="2"/>
  <c r="E3320" i="2"/>
  <c r="E3318" i="2"/>
  <c r="E3316" i="2"/>
  <c r="E3314" i="2"/>
  <c r="E3312" i="2"/>
  <c r="E3310" i="2"/>
  <c r="E3308" i="2"/>
  <c r="E3306" i="2"/>
  <c r="E3304" i="2"/>
  <c r="E3302" i="2"/>
  <c r="E3300" i="2"/>
  <c r="E3298" i="2"/>
  <c r="E3296" i="2"/>
  <c r="E3294" i="2"/>
  <c r="E3292" i="2"/>
  <c r="E3290" i="2"/>
  <c r="E3288" i="2"/>
  <c r="E3286" i="2"/>
  <c r="E3284" i="2"/>
  <c r="E3282" i="2"/>
  <c r="E3280" i="2"/>
  <c r="E3278" i="2"/>
  <c r="E3276" i="2"/>
  <c r="E3274" i="2"/>
  <c r="E3272" i="2"/>
  <c r="E3270" i="2"/>
  <c r="E3268" i="2"/>
  <c r="E3266" i="2"/>
  <c r="E3264" i="2"/>
  <c r="E3262" i="2"/>
  <c r="E3260" i="2"/>
  <c r="E3258" i="2"/>
  <c r="E3256" i="2"/>
  <c r="E3254" i="2"/>
  <c r="E3252" i="2"/>
  <c r="E3250" i="2"/>
  <c r="E3248" i="2"/>
  <c r="E3246" i="2"/>
  <c r="E3244" i="2"/>
  <c r="E3242" i="2"/>
  <c r="E3240" i="2"/>
  <c r="E3238" i="2"/>
  <c r="E3236" i="2"/>
  <c r="E3234" i="2"/>
  <c r="E3232" i="2"/>
  <c r="E3230" i="2"/>
  <c r="E3228" i="2"/>
  <c r="E3226" i="2"/>
  <c r="E3224" i="2"/>
  <c r="E3222" i="2"/>
  <c r="E3220" i="2"/>
  <c r="E3218" i="2"/>
  <c r="E3216" i="2"/>
  <c r="E3214" i="2"/>
  <c r="E3212" i="2"/>
  <c r="E3210" i="2"/>
  <c r="E3208" i="2"/>
  <c r="E3206" i="2"/>
  <c r="E3204" i="2"/>
  <c r="E3202" i="2"/>
  <c r="E3200" i="2"/>
  <c r="E3198" i="2"/>
  <c r="E3196" i="2"/>
  <c r="E3194" i="2"/>
  <c r="E3192" i="2"/>
  <c r="E3190" i="2"/>
  <c r="E3188" i="2"/>
  <c r="E3186" i="2"/>
  <c r="E3184" i="2"/>
  <c r="E3182" i="2"/>
  <c r="E3180" i="2"/>
  <c r="E3178" i="2"/>
  <c r="E3176" i="2"/>
  <c r="E3174" i="2"/>
  <c r="E3172" i="2"/>
  <c r="E3170" i="2"/>
  <c r="E3168" i="2"/>
  <c r="E3166" i="2"/>
  <c r="E3164" i="2"/>
  <c r="E3162" i="2"/>
  <c r="E3160" i="2"/>
  <c r="E3158" i="2"/>
  <c r="E3156" i="2"/>
  <c r="E3154" i="2"/>
  <c r="E3152" i="2"/>
  <c r="E3150" i="2"/>
  <c r="E3148" i="2"/>
  <c r="E3146" i="2"/>
  <c r="E3144" i="2"/>
  <c r="E3142" i="2"/>
  <c r="E3140" i="2"/>
  <c r="E3138" i="2"/>
  <c r="E4033" i="2"/>
  <c r="E4031" i="2"/>
  <c r="E4029" i="2"/>
  <c r="E4027" i="2"/>
  <c r="E4025" i="2"/>
  <c r="E4023" i="2"/>
  <c r="E4021" i="2"/>
  <c r="E4019" i="2"/>
  <c r="E4017" i="2"/>
  <c r="E4015" i="2"/>
  <c r="E4013" i="2"/>
  <c r="E4011" i="2"/>
  <c r="E4009" i="2"/>
  <c r="E4007" i="2"/>
  <c r="E4005" i="2"/>
  <c r="E4003" i="2"/>
  <c r="E4001" i="2"/>
  <c r="E3999" i="2"/>
  <c r="E3997" i="2"/>
  <c r="E3995" i="2"/>
  <c r="E3993" i="2"/>
  <c r="E3991" i="2"/>
  <c r="E3989" i="2"/>
  <c r="E3987" i="2"/>
  <c r="E3985" i="2"/>
  <c r="E3983" i="2"/>
  <c r="E3981" i="2"/>
  <c r="E3979" i="2"/>
  <c r="E3977" i="2"/>
  <c r="E3975" i="2"/>
  <c r="E3973" i="2"/>
  <c r="E3971" i="2"/>
  <c r="E3969" i="2"/>
  <c r="E3967" i="2"/>
  <c r="E3965" i="2"/>
  <c r="E3963" i="2"/>
  <c r="E3961" i="2"/>
  <c r="E3959" i="2"/>
  <c r="E3957" i="2"/>
  <c r="E3955" i="2"/>
  <c r="E3953" i="2"/>
  <c r="E3951" i="2"/>
  <c r="E3949" i="2"/>
  <c r="E3947" i="2"/>
  <c r="E3945" i="2"/>
  <c r="E3943" i="2"/>
  <c r="E3941" i="2"/>
  <c r="E3939" i="2"/>
  <c r="E3937" i="2"/>
  <c r="E3935" i="2"/>
  <c r="E3933" i="2"/>
  <c r="E3931" i="2"/>
  <c r="E3929" i="2"/>
  <c r="E3927" i="2"/>
  <c r="E3925" i="2"/>
  <c r="E3923" i="2"/>
  <c r="E3921" i="2"/>
  <c r="E3919" i="2"/>
  <c r="E3917" i="2"/>
  <c r="E3915" i="2"/>
  <c r="E3913" i="2"/>
  <c r="E3911" i="2"/>
  <c r="E3909" i="2"/>
  <c r="E3907" i="2"/>
  <c r="E3905" i="2"/>
  <c r="E3903" i="2"/>
  <c r="E3901" i="2"/>
  <c r="E3899" i="2"/>
  <c r="E3897" i="2"/>
  <c r="E3895" i="2"/>
  <c r="E3893" i="2"/>
  <c r="E3891" i="2"/>
  <c r="E3889" i="2"/>
  <c r="E3887" i="2"/>
  <c r="E3885" i="2"/>
  <c r="E3883" i="2"/>
  <c r="E3881" i="2"/>
  <c r="E3879" i="2"/>
  <c r="E3877" i="2"/>
  <c r="E3875" i="2"/>
  <c r="E3873" i="2"/>
  <c r="E3871" i="2"/>
  <c r="E3869" i="2"/>
  <c r="E3867" i="2"/>
  <c r="E3865" i="2"/>
  <c r="E3863" i="2"/>
  <c r="E3861" i="2"/>
  <c r="E3859" i="2"/>
  <c r="E3857" i="2"/>
  <c r="E3855" i="2"/>
  <c r="E3853" i="2"/>
  <c r="E3851" i="2"/>
  <c r="E3849" i="2"/>
  <c r="E3847" i="2"/>
  <c r="E3845" i="2"/>
  <c r="E3843" i="2"/>
  <c r="E3841" i="2"/>
  <c r="E3839" i="2"/>
  <c r="E3837" i="2"/>
  <c r="E3835" i="2"/>
  <c r="E3833" i="2"/>
  <c r="E3831" i="2"/>
  <c r="E3829" i="2"/>
  <c r="E3827" i="2"/>
  <c r="E3825" i="2"/>
  <c r="E3823" i="2"/>
  <c r="E3821" i="2"/>
  <c r="E3819" i="2"/>
  <c r="E3817" i="2"/>
  <c r="E3815" i="2"/>
  <c r="E3813" i="2"/>
  <c r="E3811" i="2"/>
  <c r="E4032" i="2"/>
  <c r="E4030" i="2"/>
  <c r="E4028" i="2"/>
  <c r="E4026" i="2"/>
  <c r="E4024" i="2"/>
  <c r="E4022" i="2"/>
  <c r="E4020" i="2"/>
  <c r="E4018" i="2"/>
  <c r="E4016" i="2"/>
  <c r="E4014" i="2"/>
  <c r="E4012" i="2"/>
  <c r="E4010" i="2"/>
  <c r="E4008" i="2"/>
  <c r="E4006" i="2"/>
  <c r="E4004" i="2"/>
  <c r="E4002" i="2"/>
  <c r="E4000" i="2"/>
  <c r="E3998" i="2"/>
  <c r="E3996" i="2"/>
  <c r="E3994" i="2"/>
  <c r="E3992" i="2"/>
  <c r="E3990" i="2"/>
  <c r="E3988" i="2"/>
  <c r="E3986" i="2"/>
  <c r="E3984" i="2"/>
  <c r="E3982" i="2"/>
  <c r="E3980" i="2"/>
  <c r="E3978" i="2"/>
  <c r="E3976" i="2"/>
  <c r="E3974" i="2"/>
  <c r="E3972" i="2"/>
  <c r="E3970" i="2"/>
  <c r="E3968" i="2"/>
  <c r="E3966" i="2"/>
  <c r="E3964" i="2"/>
  <c r="E3962" i="2"/>
  <c r="E3960" i="2"/>
  <c r="E3958" i="2"/>
  <c r="E3956" i="2"/>
  <c r="E3954" i="2"/>
  <c r="E3952" i="2"/>
  <c r="E3950" i="2"/>
  <c r="E3948" i="2"/>
  <c r="E3946" i="2"/>
  <c r="E3944" i="2"/>
  <c r="E3942" i="2"/>
  <c r="E3940" i="2"/>
  <c r="E3938" i="2"/>
  <c r="E3936" i="2"/>
  <c r="E3934" i="2"/>
  <c r="E3932" i="2"/>
  <c r="E3930" i="2"/>
  <c r="E3928" i="2"/>
  <c r="E3926" i="2"/>
  <c r="E3924" i="2"/>
  <c r="E3922" i="2"/>
  <c r="E3920" i="2"/>
  <c r="E3918" i="2"/>
  <c r="E3916" i="2"/>
  <c r="E3914" i="2"/>
  <c r="E3912" i="2"/>
  <c r="E3910" i="2"/>
  <c r="E3908" i="2"/>
  <c r="E3906" i="2"/>
  <c r="E3904" i="2"/>
  <c r="E3902" i="2"/>
  <c r="E3900" i="2"/>
  <c r="E3898" i="2"/>
  <c r="E3896" i="2"/>
  <c r="E3894" i="2"/>
  <c r="E3892" i="2"/>
  <c r="E3890" i="2"/>
  <c r="E3888" i="2"/>
  <c r="E3886" i="2"/>
  <c r="E3884" i="2"/>
  <c r="E3882" i="2"/>
  <c r="E3880" i="2"/>
  <c r="E3878" i="2"/>
  <c r="E3876" i="2"/>
  <c r="E3874" i="2"/>
  <c r="E3872" i="2"/>
  <c r="E3870" i="2"/>
  <c r="E3868" i="2"/>
  <c r="E3866" i="2"/>
  <c r="E3864" i="2"/>
  <c r="E3862" i="2"/>
  <c r="E3860" i="2"/>
  <c r="E3858" i="2"/>
  <c r="E3856" i="2"/>
  <c r="E3854" i="2"/>
  <c r="E3852" i="2"/>
  <c r="E3850" i="2"/>
  <c r="E3848" i="2"/>
  <c r="E3846" i="2"/>
  <c r="E3844" i="2"/>
  <c r="E3842" i="2"/>
  <c r="E3840" i="2"/>
  <c r="E3838" i="2"/>
  <c r="E3836" i="2"/>
  <c r="E3834" i="2"/>
  <c r="E3832" i="2"/>
  <c r="E3830" i="2"/>
  <c r="E3828" i="2"/>
  <c r="E3826" i="2"/>
  <c r="E3824" i="2"/>
  <c r="E3822" i="2"/>
  <c r="E3820" i="2"/>
  <c r="E3818" i="2"/>
  <c r="E3816" i="2"/>
  <c r="E3814" i="2"/>
  <c r="E3812" i="2"/>
  <c r="E3810" i="2"/>
  <c r="E5153" i="2"/>
  <c r="E5151" i="2"/>
  <c r="E5149" i="2"/>
  <c r="E5147" i="2"/>
  <c r="E5145" i="2"/>
  <c r="E5143" i="2"/>
  <c r="E5141" i="2"/>
  <c r="E5139" i="2"/>
  <c r="E5137" i="2"/>
  <c r="E5135" i="2"/>
  <c r="E5133" i="2"/>
  <c r="E5131" i="2"/>
  <c r="E5129" i="2"/>
  <c r="E5127" i="2"/>
  <c r="E5125" i="2"/>
  <c r="E5123" i="2"/>
  <c r="E5121" i="2"/>
  <c r="E5119" i="2"/>
  <c r="E5117" i="2"/>
  <c r="E5115" i="2"/>
  <c r="E5113" i="2"/>
  <c r="E5111" i="2"/>
  <c r="E5109" i="2"/>
  <c r="E5107" i="2"/>
  <c r="E5105" i="2"/>
  <c r="E5103" i="2"/>
  <c r="E5101" i="2"/>
  <c r="E5099" i="2"/>
  <c r="E5097" i="2"/>
  <c r="E5095" i="2"/>
  <c r="E5093" i="2"/>
  <c r="E5091" i="2"/>
  <c r="E5089" i="2"/>
  <c r="E5087" i="2"/>
  <c r="E5085" i="2"/>
  <c r="E5083" i="2"/>
  <c r="E5081" i="2"/>
  <c r="E5079" i="2"/>
  <c r="E5077" i="2"/>
  <c r="E5075" i="2"/>
  <c r="E5073" i="2"/>
  <c r="E5071" i="2"/>
  <c r="E5069" i="2"/>
  <c r="E5067" i="2"/>
  <c r="E5065" i="2"/>
  <c r="E5063" i="2"/>
  <c r="E5061" i="2"/>
  <c r="E5059" i="2"/>
  <c r="E5057" i="2"/>
  <c r="E5055" i="2"/>
  <c r="E5053" i="2"/>
  <c r="E5051" i="2"/>
  <c r="E5049" i="2"/>
  <c r="E5047" i="2"/>
  <c r="E5045" i="2"/>
  <c r="E5043" i="2"/>
  <c r="E5041" i="2"/>
  <c r="E5039" i="2"/>
  <c r="E5037" i="2"/>
  <c r="E5035" i="2"/>
  <c r="E5033" i="2"/>
  <c r="E5031" i="2"/>
  <c r="E5029" i="2"/>
  <c r="E5027" i="2"/>
  <c r="E5025" i="2"/>
  <c r="E5023" i="2"/>
  <c r="E5021" i="2"/>
  <c r="E5019" i="2"/>
  <c r="E5017" i="2"/>
  <c r="E5015" i="2"/>
  <c r="E5013" i="2"/>
  <c r="E5011" i="2"/>
  <c r="E5009" i="2"/>
  <c r="E5007" i="2"/>
  <c r="E5005" i="2"/>
  <c r="E5003" i="2"/>
  <c r="E5001" i="2"/>
  <c r="E4999" i="2"/>
  <c r="E4997" i="2"/>
  <c r="E4995" i="2"/>
  <c r="E4993" i="2"/>
  <c r="E4991" i="2"/>
  <c r="E4989" i="2"/>
  <c r="E4987" i="2"/>
  <c r="E4985" i="2"/>
  <c r="E4983" i="2"/>
  <c r="E4981" i="2"/>
  <c r="E4979" i="2"/>
  <c r="E4977" i="2"/>
  <c r="E4975" i="2"/>
  <c r="E4973" i="2"/>
  <c r="E4971" i="2"/>
  <c r="E4969" i="2"/>
  <c r="E4967" i="2"/>
  <c r="E4965" i="2"/>
  <c r="E4963" i="2"/>
  <c r="E4961" i="2"/>
  <c r="E4959" i="2"/>
  <c r="E4957" i="2"/>
  <c r="E4955" i="2"/>
  <c r="E4953" i="2"/>
  <c r="E4951" i="2"/>
  <c r="E4949" i="2"/>
  <c r="E4947" i="2"/>
  <c r="E4945" i="2"/>
  <c r="E4943" i="2"/>
  <c r="E4941" i="2"/>
  <c r="E4939" i="2"/>
  <c r="E4937" i="2"/>
  <c r="E4935" i="2"/>
  <c r="E4933" i="2"/>
  <c r="E4931" i="2"/>
  <c r="E5152" i="2"/>
  <c r="E5150" i="2"/>
  <c r="E5148" i="2"/>
  <c r="E5146" i="2"/>
  <c r="E5144" i="2"/>
  <c r="E5142" i="2"/>
  <c r="E5140" i="2"/>
  <c r="E5138" i="2"/>
  <c r="E5136" i="2"/>
  <c r="E5134" i="2"/>
  <c r="E5132" i="2"/>
  <c r="E5130" i="2"/>
  <c r="E5128" i="2"/>
  <c r="E5126" i="2"/>
  <c r="E5124" i="2"/>
  <c r="E5122" i="2"/>
  <c r="E5120" i="2"/>
  <c r="E5118" i="2"/>
  <c r="E5116" i="2"/>
  <c r="E5114" i="2"/>
  <c r="E5112" i="2"/>
  <c r="E5110" i="2"/>
  <c r="E5108" i="2"/>
  <c r="E5106" i="2"/>
  <c r="E5104" i="2"/>
  <c r="E5102" i="2"/>
  <c r="E5100" i="2"/>
  <c r="E5098" i="2"/>
  <c r="E5096" i="2"/>
  <c r="E5094" i="2"/>
  <c r="E5092" i="2"/>
  <c r="E5090" i="2"/>
  <c r="E5088" i="2"/>
  <c r="E5086" i="2"/>
  <c r="E5084" i="2"/>
  <c r="E5082" i="2"/>
  <c r="E5080" i="2"/>
  <c r="E5078" i="2"/>
  <c r="E5076" i="2"/>
  <c r="E5074" i="2"/>
  <c r="E5072" i="2"/>
  <c r="E5070" i="2"/>
  <c r="E5068" i="2"/>
  <c r="E5066" i="2"/>
  <c r="E5064" i="2"/>
  <c r="E5062" i="2"/>
  <c r="E5060" i="2"/>
  <c r="E5058" i="2"/>
  <c r="E5056" i="2"/>
  <c r="E5054" i="2"/>
  <c r="E5052" i="2"/>
  <c r="E5050" i="2"/>
  <c r="E5048" i="2"/>
  <c r="E5046" i="2"/>
  <c r="E5044" i="2"/>
  <c r="E5042" i="2"/>
  <c r="E5040" i="2"/>
  <c r="E5038" i="2"/>
  <c r="E5036" i="2"/>
  <c r="E5034" i="2"/>
  <c r="E5032" i="2"/>
  <c r="E5030" i="2"/>
  <c r="E5028" i="2"/>
  <c r="E5026" i="2"/>
  <c r="E5024" i="2"/>
  <c r="E5022" i="2"/>
  <c r="E5020" i="2"/>
  <c r="E5018" i="2"/>
  <c r="E5016" i="2"/>
  <c r="E5014" i="2"/>
  <c r="E5012" i="2"/>
  <c r="E5010" i="2"/>
  <c r="E5008" i="2"/>
  <c r="E5006" i="2"/>
  <c r="E5004" i="2"/>
  <c r="E5002" i="2"/>
  <c r="E5000" i="2"/>
  <c r="E4998" i="2"/>
  <c r="E4996" i="2"/>
  <c r="E4994" i="2"/>
  <c r="E4992" i="2"/>
  <c r="E4990" i="2"/>
  <c r="E4988" i="2"/>
  <c r="E4986" i="2"/>
  <c r="E4984" i="2"/>
  <c r="E4982" i="2"/>
  <c r="E4980" i="2"/>
  <c r="E4978" i="2"/>
  <c r="E4976" i="2"/>
  <c r="E4974" i="2"/>
  <c r="E4972" i="2"/>
  <c r="E4970" i="2"/>
  <c r="E4968" i="2"/>
  <c r="E4966" i="2"/>
  <c r="E4964" i="2"/>
  <c r="E4962" i="2"/>
  <c r="E4960" i="2"/>
  <c r="E4958" i="2"/>
  <c r="E4956" i="2"/>
  <c r="E4954" i="2"/>
  <c r="E4952" i="2"/>
  <c r="E4950" i="2"/>
  <c r="E4948" i="2"/>
  <c r="E4946" i="2"/>
  <c r="E4944" i="2"/>
  <c r="E4942" i="2"/>
  <c r="E4940" i="2"/>
  <c r="E4938" i="2"/>
  <c r="E4936" i="2"/>
  <c r="E4934" i="2"/>
  <c r="E4932" i="2"/>
  <c r="E4930" i="2"/>
  <c r="E5601" i="2"/>
  <c r="E5599" i="2"/>
  <c r="E5597" i="2"/>
  <c r="E5595" i="2"/>
  <c r="E5593" i="2"/>
  <c r="E5591" i="2"/>
  <c r="E5589" i="2"/>
  <c r="E5587" i="2"/>
  <c r="E5585" i="2"/>
  <c r="E5583" i="2"/>
  <c r="E5581" i="2"/>
  <c r="E5579" i="2"/>
  <c r="E5577" i="2"/>
  <c r="E5575" i="2"/>
  <c r="E5573" i="2"/>
  <c r="E5571" i="2"/>
  <c r="E5569" i="2"/>
  <c r="E5567" i="2"/>
  <c r="E5565" i="2"/>
  <c r="E5563" i="2"/>
  <c r="E5561" i="2"/>
  <c r="E5559" i="2"/>
  <c r="E5557" i="2"/>
  <c r="E5555" i="2"/>
  <c r="E5553" i="2"/>
  <c r="E5551" i="2"/>
  <c r="E5549" i="2"/>
  <c r="E5547" i="2"/>
  <c r="E5545" i="2"/>
  <c r="E5543" i="2"/>
  <c r="E5541" i="2"/>
  <c r="E5539" i="2"/>
  <c r="E5537" i="2"/>
  <c r="E5535" i="2"/>
  <c r="E5533" i="2"/>
  <c r="E5531" i="2"/>
  <c r="E5529" i="2"/>
  <c r="E5527" i="2"/>
  <c r="E5525" i="2"/>
  <c r="E5523" i="2"/>
  <c r="E5521" i="2"/>
  <c r="E5519" i="2"/>
  <c r="E5517" i="2"/>
  <c r="E5515" i="2"/>
  <c r="E5513" i="2"/>
  <c r="E5511" i="2"/>
  <c r="E5509" i="2"/>
  <c r="E5507" i="2"/>
  <c r="E5505" i="2"/>
  <c r="E5503" i="2"/>
  <c r="E5501" i="2"/>
  <c r="E5499" i="2"/>
  <c r="E5497" i="2"/>
  <c r="E5495" i="2"/>
  <c r="E5493" i="2"/>
  <c r="E5491" i="2"/>
  <c r="E5489" i="2"/>
  <c r="E5487" i="2"/>
  <c r="E5485" i="2"/>
  <c r="E5483" i="2"/>
  <c r="E5481" i="2"/>
  <c r="E5479" i="2"/>
  <c r="E5477" i="2"/>
  <c r="E5475" i="2"/>
  <c r="E5473" i="2"/>
  <c r="E5471" i="2"/>
  <c r="E5469" i="2"/>
  <c r="E5467" i="2"/>
  <c r="E5465" i="2"/>
  <c r="E5463" i="2"/>
  <c r="E5461" i="2"/>
  <c r="E5459" i="2"/>
  <c r="E5457" i="2"/>
  <c r="E5455" i="2"/>
  <c r="E5453" i="2"/>
  <c r="E5451" i="2"/>
  <c r="E5449" i="2"/>
  <c r="E5447" i="2"/>
  <c r="E5445" i="2"/>
  <c r="E5443" i="2"/>
  <c r="E5441" i="2"/>
  <c r="E5439" i="2"/>
  <c r="E5437" i="2"/>
  <c r="E5435" i="2"/>
  <c r="E5433" i="2"/>
  <c r="E5431" i="2"/>
  <c r="E5429" i="2"/>
  <c r="E5427" i="2"/>
  <c r="E5425" i="2"/>
  <c r="E5423" i="2"/>
  <c r="E5421" i="2"/>
  <c r="E5419" i="2"/>
  <c r="E5417" i="2"/>
  <c r="E5415" i="2"/>
  <c r="E5413" i="2"/>
  <c r="E5411" i="2"/>
  <c r="E5409" i="2"/>
  <c r="E5407" i="2"/>
  <c r="E5405" i="2"/>
  <c r="E5403" i="2"/>
  <c r="E5401" i="2"/>
  <c r="E5399" i="2"/>
  <c r="E5397" i="2"/>
  <c r="E5395" i="2"/>
  <c r="E5393" i="2"/>
  <c r="E5391" i="2"/>
  <c r="E5389" i="2"/>
  <c r="E5387" i="2"/>
  <c r="E5385" i="2"/>
  <c r="E5383" i="2"/>
  <c r="E5381" i="2"/>
  <c r="E5379" i="2"/>
  <c r="E5600" i="2"/>
  <c r="E5598" i="2"/>
  <c r="E5596" i="2"/>
  <c r="E5594" i="2"/>
  <c r="E5592" i="2"/>
  <c r="E5590" i="2"/>
  <c r="E5588" i="2"/>
  <c r="E5586" i="2"/>
  <c r="E5584" i="2"/>
  <c r="E5582" i="2"/>
  <c r="E5580" i="2"/>
  <c r="E5578" i="2"/>
  <c r="E5576" i="2"/>
  <c r="E5574" i="2"/>
  <c r="E5572" i="2"/>
  <c r="E5570" i="2"/>
  <c r="E5568" i="2"/>
  <c r="E5566" i="2"/>
  <c r="E5564" i="2"/>
  <c r="E5562" i="2"/>
  <c r="E5560" i="2"/>
  <c r="E5558" i="2"/>
  <c r="E5556" i="2"/>
  <c r="E5554" i="2"/>
  <c r="E5552" i="2"/>
  <c r="E5550" i="2"/>
  <c r="E5548" i="2"/>
  <c r="E5546" i="2"/>
  <c r="E5544" i="2"/>
  <c r="E5542" i="2"/>
  <c r="E5540" i="2"/>
  <c r="E5538" i="2"/>
  <c r="E5536" i="2"/>
  <c r="E5534" i="2"/>
  <c r="E5532" i="2"/>
  <c r="E5530" i="2"/>
  <c r="E5528" i="2"/>
  <c r="E5526" i="2"/>
  <c r="E5524" i="2"/>
  <c r="E5522" i="2"/>
  <c r="E5520" i="2"/>
  <c r="E5518" i="2"/>
  <c r="E5516" i="2"/>
  <c r="E5514" i="2"/>
  <c r="E5512" i="2"/>
  <c r="E5510" i="2"/>
  <c r="E5508" i="2"/>
  <c r="E5506" i="2"/>
  <c r="E5504" i="2"/>
  <c r="E5502" i="2"/>
  <c r="E5500" i="2"/>
  <c r="E5498" i="2"/>
  <c r="E5496" i="2"/>
  <c r="E5494" i="2"/>
  <c r="E5492" i="2"/>
  <c r="E5490" i="2"/>
  <c r="E5488" i="2"/>
  <c r="E5486" i="2"/>
  <c r="E5484" i="2"/>
  <c r="E5482" i="2"/>
  <c r="E5480" i="2"/>
  <c r="E5478" i="2"/>
  <c r="E5476" i="2"/>
  <c r="E5474" i="2"/>
  <c r="E5472" i="2"/>
  <c r="E5470" i="2"/>
  <c r="E5468" i="2"/>
  <c r="E5466" i="2"/>
  <c r="E5464" i="2"/>
  <c r="E5462" i="2"/>
  <c r="E5460" i="2"/>
  <c r="E5458" i="2"/>
  <c r="E5456" i="2"/>
  <c r="E5454" i="2"/>
  <c r="E5452" i="2"/>
  <c r="E5450" i="2"/>
  <c r="E5448" i="2"/>
  <c r="E5446" i="2"/>
  <c r="E5444" i="2"/>
  <c r="E5442" i="2"/>
  <c r="E5440" i="2"/>
  <c r="E5438" i="2"/>
  <c r="E5436" i="2"/>
  <c r="E5434" i="2"/>
  <c r="E5432" i="2"/>
  <c r="E5430" i="2"/>
  <c r="E5428" i="2"/>
  <c r="E5426" i="2"/>
  <c r="E5424" i="2"/>
  <c r="E5422" i="2"/>
  <c r="E5420" i="2"/>
  <c r="E5418" i="2"/>
  <c r="E5416" i="2"/>
  <c r="E5414" i="2"/>
  <c r="E5412" i="2"/>
  <c r="E5410" i="2"/>
  <c r="E5408" i="2"/>
  <c r="E5406" i="2"/>
  <c r="E5404" i="2"/>
  <c r="E5402" i="2"/>
  <c r="E5400" i="2"/>
  <c r="E5398" i="2"/>
  <c r="E5396" i="2"/>
  <c r="E5394" i="2"/>
  <c r="E5392" i="2"/>
  <c r="E5390" i="2"/>
  <c r="E5388" i="2"/>
  <c r="E5386" i="2"/>
  <c r="E5384" i="2"/>
  <c r="E5382" i="2"/>
  <c r="E5380" i="2"/>
  <c r="E5378" i="2"/>
  <c r="E6945" i="2"/>
  <c r="E6943" i="2"/>
  <c r="E6941" i="2"/>
  <c r="E6939" i="2"/>
  <c r="E6937" i="2"/>
  <c r="E6935" i="2"/>
  <c r="E6933" i="2"/>
  <c r="E6931" i="2"/>
  <c r="E6929" i="2"/>
  <c r="E6927" i="2"/>
  <c r="E6925" i="2"/>
  <c r="E6923" i="2"/>
  <c r="E6921" i="2"/>
  <c r="E6919" i="2"/>
  <c r="E6917" i="2"/>
  <c r="E6915" i="2"/>
  <c r="E6913" i="2"/>
  <c r="E6911" i="2"/>
  <c r="E6909" i="2"/>
  <c r="E6907" i="2"/>
  <c r="E6905" i="2"/>
  <c r="E6903" i="2"/>
  <c r="E6901" i="2"/>
  <c r="E6899" i="2"/>
  <c r="E6897" i="2"/>
  <c r="E6895" i="2"/>
  <c r="E6893" i="2"/>
  <c r="E6891" i="2"/>
  <c r="E6889" i="2"/>
  <c r="E6887" i="2"/>
  <c r="E6885" i="2"/>
  <c r="E6883" i="2"/>
  <c r="E6881" i="2"/>
  <c r="E6879" i="2"/>
  <c r="E6877" i="2"/>
  <c r="E6875" i="2"/>
  <c r="E6873" i="2"/>
  <c r="E6871" i="2"/>
  <c r="E6869" i="2"/>
  <c r="E6867" i="2"/>
  <c r="E6865" i="2"/>
  <c r="E6863" i="2"/>
  <c r="E6861" i="2"/>
  <c r="E6859" i="2"/>
  <c r="E6857" i="2"/>
  <c r="E6855" i="2"/>
  <c r="E6853" i="2"/>
  <c r="E6851" i="2"/>
  <c r="E6849" i="2"/>
  <c r="E6847" i="2"/>
  <c r="E6845" i="2"/>
  <c r="E6843" i="2"/>
  <c r="E6841" i="2"/>
  <c r="E6839" i="2"/>
  <c r="E6837" i="2"/>
  <c r="E6835" i="2"/>
  <c r="E6833" i="2"/>
  <c r="E6831" i="2"/>
  <c r="E6829" i="2"/>
  <c r="E6827" i="2"/>
  <c r="E6825" i="2"/>
  <c r="E6823" i="2"/>
  <c r="E6821" i="2"/>
  <c r="E6819" i="2"/>
  <c r="E6817" i="2"/>
  <c r="E6815" i="2"/>
  <c r="E6813" i="2"/>
  <c r="E6811" i="2"/>
  <c r="E6809" i="2"/>
  <c r="E6807" i="2"/>
  <c r="E6805" i="2"/>
  <c r="E6803" i="2"/>
  <c r="E6801" i="2"/>
  <c r="E6799" i="2"/>
  <c r="E6797" i="2"/>
  <c r="E6795" i="2"/>
  <c r="E6793" i="2"/>
  <c r="E6791" i="2"/>
  <c r="E6789" i="2"/>
  <c r="E6787" i="2"/>
  <c r="E6785" i="2"/>
  <c r="E6783" i="2"/>
  <c r="E6781" i="2"/>
  <c r="E6779" i="2"/>
  <c r="E6777" i="2"/>
  <c r="E6775" i="2"/>
  <c r="E6773" i="2"/>
  <c r="E6771" i="2"/>
  <c r="E6769" i="2"/>
  <c r="E6767" i="2"/>
  <c r="E6765" i="2"/>
  <c r="E6763" i="2"/>
  <c r="E6761" i="2"/>
  <c r="E6759" i="2"/>
  <c r="E6757" i="2"/>
  <c r="E6755" i="2"/>
  <c r="E6753" i="2"/>
  <c r="E6751" i="2"/>
  <c r="E6749" i="2"/>
  <c r="E6747" i="2"/>
  <c r="E6745" i="2"/>
  <c r="E6743" i="2"/>
  <c r="E6741" i="2"/>
  <c r="E6739" i="2"/>
  <c r="E6737" i="2"/>
  <c r="E6735" i="2"/>
  <c r="E6733" i="2"/>
  <c r="E6731" i="2"/>
  <c r="E6729" i="2"/>
  <c r="E6727" i="2"/>
  <c r="E6725" i="2"/>
  <c r="E6723" i="2"/>
  <c r="E6944" i="2"/>
  <c r="E6942" i="2"/>
  <c r="E6940" i="2"/>
  <c r="E6938" i="2"/>
  <c r="E6936" i="2"/>
  <c r="E6934" i="2"/>
  <c r="E6932" i="2"/>
  <c r="E6930" i="2"/>
  <c r="E6928" i="2"/>
  <c r="E6926" i="2"/>
  <c r="E6924" i="2"/>
  <c r="E6922" i="2"/>
  <c r="E6920" i="2"/>
  <c r="E6918" i="2"/>
  <c r="E6916" i="2"/>
  <c r="E6914" i="2"/>
  <c r="E6912" i="2"/>
  <c r="E6910" i="2"/>
  <c r="E6908" i="2"/>
  <c r="E6906" i="2"/>
  <c r="E6904" i="2"/>
  <c r="E6902" i="2"/>
  <c r="E6900" i="2"/>
  <c r="E6898" i="2"/>
  <c r="E6896" i="2"/>
  <c r="E6894" i="2"/>
  <c r="E6892" i="2"/>
  <c r="E6890" i="2"/>
  <c r="E6888" i="2"/>
  <c r="E6886" i="2"/>
  <c r="E6884" i="2"/>
  <c r="E6882" i="2"/>
  <c r="E6880" i="2"/>
  <c r="E6878" i="2"/>
  <c r="E6876" i="2"/>
  <c r="E6874" i="2"/>
  <c r="E6872" i="2"/>
  <c r="E6870" i="2"/>
  <c r="E6868" i="2"/>
  <c r="E6866" i="2"/>
  <c r="E6864" i="2"/>
  <c r="E6862" i="2"/>
  <c r="E6860" i="2"/>
  <c r="E6858" i="2"/>
  <c r="E6856" i="2"/>
  <c r="E6854" i="2"/>
  <c r="E6852" i="2"/>
  <c r="E6850" i="2"/>
  <c r="E6848" i="2"/>
  <c r="E6846" i="2"/>
  <c r="E6844" i="2"/>
  <c r="E6842" i="2"/>
  <c r="E6840" i="2"/>
  <c r="E6838" i="2"/>
  <c r="E6836" i="2"/>
  <c r="E6834" i="2"/>
  <c r="E6832" i="2"/>
  <c r="E6830" i="2"/>
  <c r="E6828" i="2"/>
  <c r="E6826" i="2"/>
  <c r="E6824" i="2"/>
  <c r="E6822" i="2"/>
  <c r="E6820" i="2"/>
  <c r="E6818" i="2"/>
  <c r="E6816" i="2"/>
  <c r="E6814" i="2"/>
  <c r="E6812" i="2"/>
  <c r="E6810" i="2"/>
  <c r="E6808" i="2"/>
  <c r="E6806" i="2"/>
  <c r="E6804" i="2"/>
  <c r="E6802" i="2"/>
  <c r="E6800" i="2"/>
  <c r="E6798" i="2"/>
  <c r="E6796" i="2"/>
  <c r="E6794" i="2"/>
  <c r="E6792" i="2"/>
  <c r="E6790" i="2"/>
  <c r="E6788" i="2"/>
  <c r="E6786" i="2"/>
  <c r="E6784" i="2"/>
  <c r="E6782" i="2"/>
  <c r="E6780" i="2"/>
  <c r="E6778" i="2"/>
  <c r="E6776" i="2"/>
  <c r="E6774" i="2"/>
  <c r="E6772" i="2"/>
  <c r="E6770" i="2"/>
  <c r="E6768" i="2"/>
  <c r="E6766" i="2"/>
  <c r="E6764" i="2"/>
  <c r="E6762" i="2"/>
  <c r="E6760" i="2"/>
  <c r="E6758" i="2"/>
  <c r="E6756" i="2"/>
  <c r="E6754" i="2"/>
  <c r="E6752" i="2"/>
  <c r="E6750" i="2"/>
  <c r="E6748" i="2"/>
  <c r="E6746" i="2"/>
  <c r="E6744" i="2"/>
  <c r="E6742" i="2"/>
  <c r="E6740" i="2"/>
  <c r="E6738" i="2"/>
  <c r="E6736" i="2"/>
  <c r="E6734" i="2"/>
  <c r="E6732" i="2"/>
  <c r="E6730" i="2"/>
  <c r="E6728" i="2"/>
  <c r="E6726" i="2"/>
  <c r="E6724" i="2"/>
  <c r="E6722" i="2"/>
  <c r="E7169" i="2"/>
  <c r="E7167" i="2"/>
  <c r="E7165" i="2"/>
  <c r="E7163" i="2"/>
  <c r="E7161" i="2"/>
  <c r="E7159" i="2"/>
  <c r="E7157" i="2"/>
  <c r="E7155" i="2"/>
  <c r="E7153" i="2"/>
  <c r="E7151" i="2"/>
  <c r="E7149" i="2"/>
  <c r="E7147" i="2"/>
  <c r="E7145" i="2"/>
  <c r="E7143" i="2"/>
  <c r="E7141" i="2"/>
  <c r="E7139" i="2"/>
  <c r="E7137" i="2"/>
  <c r="E7135" i="2"/>
  <c r="E7133" i="2"/>
  <c r="E7131" i="2"/>
  <c r="E7129" i="2"/>
  <c r="E7127" i="2"/>
  <c r="E7125" i="2"/>
  <c r="E7123" i="2"/>
  <c r="E7121" i="2"/>
  <c r="E7119" i="2"/>
  <c r="E7117" i="2"/>
  <c r="E7115" i="2"/>
  <c r="E7113" i="2"/>
  <c r="E7111" i="2"/>
  <c r="E7109" i="2"/>
  <c r="E7107" i="2"/>
  <c r="E7105" i="2"/>
  <c r="E7103" i="2"/>
  <c r="E7101" i="2"/>
  <c r="E7099" i="2"/>
  <c r="E7097" i="2"/>
  <c r="E7095" i="2"/>
  <c r="E7093" i="2"/>
  <c r="E7091" i="2"/>
  <c r="E7089" i="2"/>
  <c r="E7087" i="2"/>
  <c r="E7085" i="2"/>
  <c r="E7083" i="2"/>
  <c r="E7081" i="2"/>
  <c r="E7079" i="2"/>
  <c r="E7077" i="2"/>
  <c r="E7075" i="2"/>
  <c r="E7073" i="2"/>
  <c r="E7071" i="2"/>
  <c r="E7069" i="2"/>
  <c r="E7067" i="2"/>
  <c r="E7065" i="2"/>
  <c r="E7063" i="2"/>
  <c r="E7061" i="2"/>
  <c r="E7059" i="2"/>
  <c r="E7057" i="2"/>
  <c r="E7055" i="2"/>
  <c r="E7053" i="2"/>
  <c r="E7051" i="2"/>
  <c r="E7049" i="2"/>
  <c r="E7047" i="2"/>
  <c r="E7045" i="2"/>
  <c r="E7043" i="2"/>
  <c r="E7041" i="2"/>
  <c r="E7039" i="2"/>
  <c r="E7037" i="2"/>
  <c r="E7035" i="2"/>
  <c r="E7033" i="2"/>
  <c r="E7031" i="2"/>
  <c r="E7029" i="2"/>
  <c r="E7027" i="2"/>
  <c r="E7025" i="2"/>
  <c r="E7023" i="2"/>
  <c r="E7021" i="2"/>
  <c r="E7019" i="2"/>
  <c r="E7017" i="2"/>
  <c r="E7015" i="2"/>
  <c r="E7013" i="2"/>
  <c r="E7011" i="2"/>
  <c r="E7009" i="2"/>
  <c r="E7007" i="2"/>
  <c r="E7005" i="2"/>
  <c r="E7003" i="2"/>
  <c r="E7001" i="2"/>
  <c r="E6999" i="2"/>
  <c r="E6997" i="2"/>
  <c r="E6995" i="2"/>
  <c r="E6993" i="2"/>
  <c r="E6991" i="2"/>
  <c r="E6989" i="2"/>
  <c r="E6987" i="2"/>
  <c r="E6985" i="2"/>
  <c r="E6983" i="2"/>
  <c r="E6981" i="2"/>
  <c r="E6979" i="2"/>
  <c r="E6977" i="2"/>
  <c r="E6975" i="2"/>
  <c r="E6973" i="2"/>
  <c r="E6971" i="2"/>
  <c r="E6969" i="2"/>
  <c r="E6967" i="2"/>
  <c r="E6965" i="2"/>
  <c r="E6963" i="2"/>
  <c r="E6961" i="2"/>
  <c r="E6959" i="2"/>
  <c r="E6957" i="2"/>
  <c r="E6955" i="2"/>
  <c r="E6953" i="2"/>
  <c r="E6951" i="2"/>
  <c r="E6949" i="2"/>
  <c r="E6947" i="2"/>
  <c r="E7168" i="2"/>
  <c r="E7166" i="2"/>
  <c r="E7164" i="2"/>
  <c r="E7162" i="2"/>
  <c r="E7160" i="2"/>
  <c r="E7158" i="2"/>
  <c r="E7156" i="2"/>
  <c r="E7154" i="2"/>
  <c r="E7152" i="2"/>
  <c r="E7150" i="2"/>
  <c r="E7148" i="2"/>
  <c r="E7146" i="2"/>
  <c r="E7144" i="2"/>
  <c r="E7142" i="2"/>
  <c r="E7140" i="2"/>
  <c r="E7138" i="2"/>
  <c r="E7136" i="2"/>
  <c r="E7134" i="2"/>
  <c r="E7132" i="2"/>
  <c r="E7130" i="2"/>
  <c r="E7128" i="2"/>
  <c r="E7126" i="2"/>
  <c r="E7124" i="2"/>
  <c r="E7122" i="2"/>
  <c r="E7120" i="2"/>
  <c r="E7118" i="2"/>
  <c r="E7116" i="2"/>
  <c r="E7114" i="2"/>
  <c r="E7112" i="2"/>
  <c r="E7110" i="2"/>
  <c r="E7108" i="2"/>
  <c r="E7106" i="2"/>
  <c r="E7104" i="2"/>
  <c r="E7102" i="2"/>
  <c r="E7100" i="2"/>
  <c r="E7098" i="2"/>
  <c r="E7096" i="2"/>
  <c r="E7094" i="2"/>
  <c r="E7092" i="2"/>
  <c r="E7090" i="2"/>
  <c r="E7088" i="2"/>
  <c r="E7086" i="2"/>
  <c r="E7084" i="2"/>
  <c r="E7082" i="2"/>
  <c r="E7080" i="2"/>
  <c r="E7078" i="2"/>
  <c r="E7076" i="2"/>
  <c r="E7074" i="2"/>
  <c r="E7072" i="2"/>
  <c r="E7070" i="2"/>
  <c r="E7068" i="2"/>
  <c r="E7066" i="2"/>
  <c r="E7064" i="2"/>
  <c r="E7062" i="2"/>
  <c r="E7060" i="2"/>
  <c r="E7058" i="2"/>
  <c r="E7056" i="2"/>
  <c r="E7054" i="2"/>
  <c r="E7052" i="2"/>
  <c r="E7050" i="2"/>
  <c r="E7048" i="2"/>
  <c r="E7046" i="2"/>
  <c r="E7044" i="2"/>
  <c r="E7042" i="2"/>
  <c r="E7040" i="2"/>
  <c r="E7038" i="2"/>
  <c r="E7036" i="2"/>
  <c r="E7034" i="2"/>
  <c r="E7032" i="2"/>
  <c r="E7030" i="2"/>
  <c r="E7028" i="2"/>
  <c r="E7026" i="2"/>
  <c r="E7024" i="2"/>
  <c r="E7022" i="2"/>
  <c r="E7020" i="2"/>
  <c r="E7018" i="2"/>
  <c r="E7016" i="2"/>
  <c r="E7014" i="2"/>
  <c r="E7012" i="2"/>
  <c r="E7010" i="2"/>
  <c r="E7008" i="2"/>
  <c r="E7006" i="2"/>
  <c r="E7004" i="2"/>
  <c r="E7002" i="2"/>
  <c r="E7000" i="2"/>
  <c r="E6998" i="2"/>
  <c r="E6996" i="2"/>
  <c r="E6994" i="2"/>
  <c r="E6992" i="2"/>
  <c r="E6990" i="2"/>
  <c r="E6988" i="2"/>
  <c r="E6986" i="2"/>
  <c r="E6984" i="2"/>
  <c r="E6982" i="2"/>
  <c r="E6980" i="2"/>
  <c r="E6978" i="2"/>
  <c r="E6976" i="2"/>
  <c r="E6974" i="2"/>
  <c r="E6972" i="2"/>
  <c r="E6970" i="2"/>
  <c r="E6968" i="2"/>
  <c r="E6966" i="2"/>
  <c r="E6964" i="2"/>
  <c r="E6962" i="2"/>
  <c r="E6960" i="2"/>
  <c r="E6958" i="2"/>
  <c r="E6956" i="2"/>
  <c r="E6954" i="2"/>
  <c r="E6952" i="2"/>
  <c r="E6950" i="2"/>
  <c r="E6948" i="2"/>
  <c r="E6946" i="2"/>
  <c r="E8512" i="2"/>
  <c r="E8510" i="2"/>
  <c r="E8508" i="2"/>
  <c r="E8506" i="2"/>
  <c r="E8504" i="2"/>
  <c r="E8502" i="2"/>
  <c r="E8500" i="2"/>
  <c r="E8498" i="2"/>
  <c r="E8496" i="2"/>
  <c r="E8494" i="2"/>
  <c r="E8492" i="2"/>
  <c r="E8490" i="2"/>
  <c r="E8488" i="2"/>
  <c r="E8486" i="2"/>
  <c r="E8484" i="2"/>
  <c r="E8482" i="2"/>
  <c r="E8480" i="2"/>
  <c r="E8478" i="2"/>
  <c r="E8476" i="2"/>
  <c r="E8474" i="2"/>
  <c r="E8472" i="2"/>
  <c r="E8470" i="2"/>
  <c r="E8468" i="2"/>
  <c r="E8466" i="2"/>
  <c r="E8464" i="2"/>
  <c r="E8462" i="2"/>
  <c r="E8460" i="2"/>
  <c r="E8458" i="2"/>
  <c r="E8456" i="2"/>
  <c r="E8454" i="2"/>
  <c r="E8452" i="2"/>
  <c r="E8450" i="2"/>
  <c r="E8448" i="2"/>
  <c r="E8446" i="2"/>
  <c r="E8444" i="2"/>
  <c r="E8442" i="2"/>
  <c r="E8440" i="2"/>
  <c r="E8438" i="2"/>
  <c r="E8436" i="2"/>
  <c r="E8434" i="2"/>
  <c r="E8432" i="2"/>
  <c r="E8430" i="2"/>
  <c r="E8428" i="2"/>
  <c r="E8426" i="2"/>
  <c r="E8424" i="2"/>
  <c r="E8422" i="2"/>
  <c r="E8420" i="2"/>
  <c r="E8418" i="2"/>
  <c r="E8416" i="2"/>
  <c r="E8414" i="2"/>
  <c r="E8412" i="2"/>
  <c r="E8410" i="2"/>
  <c r="E8408" i="2"/>
  <c r="E8406" i="2"/>
  <c r="E8404" i="2"/>
  <c r="E8402" i="2"/>
  <c r="E8400" i="2"/>
  <c r="E8398" i="2"/>
  <c r="E8396" i="2"/>
  <c r="E8394" i="2"/>
  <c r="E8392" i="2"/>
  <c r="E8390" i="2"/>
  <c r="E8388" i="2"/>
  <c r="E8386" i="2"/>
  <c r="E8384" i="2"/>
  <c r="E8382" i="2"/>
  <c r="E8380" i="2"/>
  <c r="E8378" i="2"/>
  <c r="E8376" i="2"/>
  <c r="E8374" i="2"/>
  <c r="E8372" i="2"/>
  <c r="E8370" i="2"/>
  <c r="E8368" i="2"/>
  <c r="E8366" i="2"/>
  <c r="E8364" i="2"/>
  <c r="E8362" i="2"/>
  <c r="E8360" i="2"/>
  <c r="E8358" i="2"/>
  <c r="E8356" i="2"/>
  <c r="E8354" i="2"/>
  <c r="E8352" i="2"/>
  <c r="E8350" i="2"/>
  <c r="E8348" i="2"/>
  <c r="E8346" i="2"/>
  <c r="E8344" i="2"/>
  <c r="E8342" i="2"/>
  <c r="E8340" i="2"/>
  <c r="E8338" i="2"/>
  <c r="E8336" i="2"/>
  <c r="E8334" i="2"/>
  <c r="E8332" i="2"/>
  <c r="E8330" i="2"/>
  <c r="E8328" i="2"/>
  <c r="E8513" i="2"/>
  <c r="E8511" i="2"/>
  <c r="E8509" i="2"/>
  <c r="E8507" i="2"/>
  <c r="E8505" i="2"/>
  <c r="E8503" i="2"/>
  <c r="E8501" i="2"/>
  <c r="E8499" i="2"/>
  <c r="E8497" i="2"/>
  <c r="E8495" i="2"/>
  <c r="E8493" i="2"/>
  <c r="E8491" i="2"/>
  <c r="E8489" i="2"/>
  <c r="E8487" i="2"/>
  <c r="E8485" i="2"/>
  <c r="E8483" i="2"/>
  <c r="E8481" i="2"/>
  <c r="E8479" i="2"/>
  <c r="E8477" i="2"/>
  <c r="E8475" i="2"/>
  <c r="E8473" i="2"/>
  <c r="E8471" i="2"/>
  <c r="E8469" i="2"/>
  <c r="E8467" i="2"/>
  <c r="E8465" i="2"/>
  <c r="E8463" i="2"/>
  <c r="E8461" i="2"/>
  <c r="E8459" i="2"/>
  <c r="E8457" i="2"/>
  <c r="E8455" i="2"/>
  <c r="E8453" i="2"/>
  <c r="E8451" i="2"/>
  <c r="E8449" i="2"/>
  <c r="E8447" i="2"/>
  <c r="E8445" i="2"/>
  <c r="E8443" i="2"/>
  <c r="E8441" i="2"/>
  <c r="E8439" i="2"/>
  <c r="E8437" i="2"/>
  <c r="E8435" i="2"/>
  <c r="E8433" i="2"/>
  <c r="E8431" i="2"/>
  <c r="E8429" i="2"/>
  <c r="E8427" i="2"/>
  <c r="E8425" i="2"/>
  <c r="E8423" i="2"/>
  <c r="E8421" i="2"/>
  <c r="E8419" i="2"/>
  <c r="E8417" i="2"/>
  <c r="E8415" i="2"/>
  <c r="E8413" i="2"/>
  <c r="E8411" i="2"/>
  <c r="E8409" i="2"/>
  <c r="E8407" i="2"/>
  <c r="E8405" i="2"/>
  <c r="E8403" i="2"/>
  <c r="E8401" i="2"/>
  <c r="E8399" i="2"/>
  <c r="E8397" i="2"/>
  <c r="E8395" i="2"/>
  <c r="E8393" i="2"/>
  <c r="E8391" i="2"/>
  <c r="E8389" i="2"/>
  <c r="E8387" i="2"/>
  <c r="E8385" i="2"/>
  <c r="E8383" i="2"/>
  <c r="E8381" i="2"/>
  <c r="E8379" i="2"/>
  <c r="E8377" i="2"/>
  <c r="E8375" i="2"/>
  <c r="E8373" i="2"/>
  <c r="E8371" i="2"/>
  <c r="E8369" i="2"/>
  <c r="E8367" i="2"/>
  <c r="E8365" i="2"/>
  <c r="E8363" i="2"/>
  <c r="E8361" i="2"/>
  <c r="E8359" i="2"/>
  <c r="E8357" i="2"/>
  <c r="E8355" i="2"/>
  <c r="E8353" i="2"/>
  <c r="E8351" i="2"/>
  <c r="E8349" i="2"/>
  <c r="E8347" i="2"/>
  <c r="E8345" i="2"/>
  <c r="E8343" i="2"/>
  <c r="E8341" i="2"/>
  <c r="E8339" i="2"/>
  <c r="E8337" i="2"/>
  <c r="E8335" i="2"/>
  <c r="E8333" i="2"/>
  <c r="E8331" i="2"/>
  <c r="E8329" i="2"/>
  <c r="E8327" i="2"/>
  <c r="E8325" i="2"/>
  <c r="E8323" i="2"/>
  <c r="E8321" i="2"/>
  <c r="E8319" i="2"/>
  <c r="E8317" i="2"/>
  <c r="E8315" i="2"/>
  <c r="E8313" i="2"/>
  <c r="E8311" i="2"/>
  <c r="E8309" i="2"/>
  <c r="E8307" i="2"/>
  <c r="E8305" i="2"/>
  <c r="E8303" i="2"/>
  <c r="E8301" i="2"/>
  <c r="E8299" i="2"/>
  <c r="E8297" i="2"/>
  <c r="E8295" i="2"/>
  <c r="E8293" i="2"/>
  <c r="E8291" i="2"/>
  <c r="E8326" i="2"/>
  <c r="E8324" i="2"/>
  <c r="E8322" i="2"/>
  <c r="E8320" i="2"/>
  <c r="E8318" i="2"/>
  <c r="E8316" i="2"/>
  <c r="E8314" i="2"/>
  <c r="E8312" i="2"/>
  <c r="E8310" i="2"/>
  <c r="E8308" i="2"/>
  <c r="E8306" i="2"/>
  <c r="E8304" i="2"/>
  <c r="E8302" i="2"/>
  <c r="E8300" i="2"/>
  <c r="E8298" i="2"/>
  <c r="E8296" i="2"/>
  <c r="E8294" i="2"/>
  <c r="E8292" i="2"/>
  <c r="E8290" i="2"/>
  <c r="E9408" i="2"/>
  <c r="E9406" i="2"/>
  <c r="E9404" i="2"/>
  <c r="E9402" i="2"/>
  <c r="E9400" i="2"/>
  <c r="E9398" i="2"/>
  <c r="E9396" i="2"/>
  <c r="E9394" i="2"/>
  <c r="E9392" i="2"/>
  <c r="E9390" i="2"/>
  <c r="E9388" i="2"/>
  <c r="E9386" i="2"/>
  <c r="E9384" i="2"/>
  <c r="E9382" i="2"/>
  <c r="E9380" i="2"/>
  <c r="E9378" i="2"/>
  <c r="E9376" i="2"/>
  <c r="E9374" i="2"/>
  <c r="E9372" i="2"/>
  <c r="E9370" i="2"/>
  <c r="E9368" i="2"/>
  <c r="E9366" i="2"/>
  <c r="E9364" i="2"/>
  <c r="E9362" i="2"/>
  <c r="E9360" i="2"/>
  <c r="E9358" i="2"/>
  <c r="E9356" i="2"/>
  <c r="E9354" i="2"/>
  <c r="E9352" i="2"/>
  <c r="E9350" i="2"/>
  <c r="E9348" i="2"/>
  <c r="E9346" i="2"/>
  <c r="E9344" i="2"/>
  <c r="E9342" i="2"/>
  <c r="E9340" i="2"/>
  <c r="E9338" i="2"/>
  <c r="E9336" i="2"/>
  <c r="E9334" i="2"/>
  <c r="E9332" i="2"/>
  <c r="E9330" i="2"/>
  <c r="E9328" i="2"/>
  <c r="E9326" i="2"/>
  <c r="E9324" i="2"/>
  <c r="E9322" i="2"/>
  <c r="E9320" i="2"/>
  <c r="E9318" i="2"/>
  <c r="E9316" i="2"/>
  <c r="E9314" i="2"/>
  <c r="E9312" i="2"/>
  <c r="E9310" i="2"/>
  <c r="E9308" i="2"/>
  <c r="E9306" i="2"/>
  <c r="E9304" i="2"/>
  <c r="E9302" i="2"/>
  <c r="E9300" i="2"/>
  <c r="E9298" i="2"/>
  <c r="E9296" i="2"/>
  <c r="E9294" i="2"/>
  <c r="E9292" i="2"/>
  <c r="E9290" i="2"/>
  <c r="E9288" i="2"/>
  <c r="E9286" i="2"/>
  <c r="E9284" i="2"/>
  <c r="E9282" i="2"/>
  <c r="E9280" i="2"/>
  <c r="E9278" i="2"/>
  <c r="E9276" i="2"/>
  <c r="E9274" i="2"/>
  <c r="E9272" i="2"/>
  <c r="E9270" i="2"/>
  <c r="E9268" i="2"/>
  <c r="E9266" i="2"/>
  <c r="E9264" i="2"/>
  <c r="E9262" i="2"/>
  <c r="E9260" i="2"/>
  <c r="E9258" i="2"/>
  <c r="E9256" i="2"/>
  <c r="E9254" i="2"/>
  <c r="E9252" i="2"/>
  <c r="E9250" i="2"/>
  <c r="E9248" i="2"/>
  <c r="E9246" i="2"/>
  <c r="E9244" i="2"/>
  <c r="E9242" i="2"/>
  <c r="E9240" i="2"/>
  <c r="E9238" i="2"/>
  <c r="E9236" i="2"/>
  <c r="E9234" i="2"/>
  <c r="E9232" i="2"/>
  <c r="E9230" i="2"/>
  <c r="E9228" i="2"/>
  <c r="E9226" i="2"/>
  <c r="E9224" i="2"/>
  <c r="E9222" i="2"/>
  <c r="E9220" i="2"/>
  <c r="E9218" i="2"/>
  <c r="E9216" i="2"/>
  <c r="E9214" i="2"/>
  <c r="E9212" i="2"/>
  <c r="E9210" i="2"/>
  <c r="E9208" i="2"/>
  <c r="E9206" i="2"/>
  <c r="E9204" i="2"/>
  <c r="E9202" i="2"/>
  <c r="E9200" i="2"/>
  <c r="E9198" i="2"/>
  <c r="E9196" i="2"/>
  <c r="E9194" i="2"/>
  <c r="E9192" i="2"/>
  <c r="E9190" i="2"/>
  <c r="E9188" i="2"/>
  <c r="E9186" i="2"/>
  <c r="E9409" i="2"/>
  <c r="E9407" i="2"/>
  <c r="E9405" i="2"/>
  <c r="E9403" i="2"/>
  <c r="E9401" i="2"/>
  <c r="E9399" i="2"/>
  <c r="E9397" i="2"/>
  <c r="E9395" i="2"/>
  <c r="E9393" i="2"/>
  <c r="E9391" i="2"/>
  <c r="E9389" i="2"/>
  <c r="E9387" i="2"/>
  <c r="E9385" i="2"/>
  <c r="E9383" i="2"/>
  <c r="E9381" i="2"/>
  <c r="E9379" i="2"/>
  <c r="E9377" i="2"/>
  <c r="E9375" i="2"/>
  <c r="E9373" i="2"/>
  <c r="E9371" i="2"/>
  <c r="E9369" i="2"/>
  <c r="E9367" i="2"/>
  <c r="E9365" i="2"/>
  <c r="E9363" i="2"/>
  <c r="E9361" i="2"/>
  <c r="E9359" i="2"/>
  <c r="E9357" i="2"/>
  <c r="E9355" i="2"/>
  <c r="E9353" i="2"/>
  <c r="E9351" i="2"/>
  <c r="E9349" i="2"/>
  <c r="E9347" i="2"/>
  <c r="E9345" i="2"/>
  <c r="E9343" i="2"/>
  <c r="E9341" i="2"/>
  <c r="E9339" i="2"/>
  <c r="E9337" i="2"/>
  <c r="E9335" i="2"/>
  <c r="E9333" i="2"/>
  <c r="E9331" i="2"/>
  <c r="E9329" i="2"/>
  <c r="E9327" i="2"/>
  <c r="E9325" i="2"/>
  <c r="E9323" i="2"/>
  <c r="E9321" i="2"/>
  <c r="E9319" i="2"/>
  <c r="E9317" i="2"/>
  <c r="E9315" i="2"/>
  <c r="E9313" i="2"/>
  <c r="E9311" i="2"/>
  <c r="E9309" i="2"/>
  <c r="E9307" i="2"/>
  <c r="E9305" i="2"/>
  <c r="E9303" i="2"/>
  <c r="E9301" i="2"/>
  <c r="E9299" i="2"/>
  <c r="E9297" i="2"/>
  <c r="E9295" i="2"/>
  <c r="E9293" i="2"/>
  <c r="E9291" i="2"/>
  <c r="E9289" i="2"/>
  <c r="E9287" i="2"/>
  <c r="E9285" i="2"/>
  <c r="E9283" i="2"/>
  <c r="E9281" i="2"/>
  <c r="E9279" i="2"/>
  <c r="E9277" i="2"/>
  <c r="E9275" i="2"/>
  <c r="E9273" i="2"/>
  <c r="E9271" i="2"/>
  <c r="E9269" i="2"/>
  <c r="E9267" i="2"/>
  <c r="E9265" i="2"/>
  <c r="E9263" i="2"/>
  <c r="E9261" i="2"/>
  <c r="E9259" i="2"/>
  <c r="E9257" i="2"/>
  <c r="E9255" i="2"/>
  <c r="E9253" i="2"/>
  <c r="E9251" i="2"/>
  <c r="E9249" i="2"/>
  <c r="E9247" i="2"/>
  <c r="E9245" i="2"/>
  <c r="E9243" i="2"/>
  <c r="E9241" i="2"/>
  <c r="E9239" i="2"/>
  <c r="E9237" i="2"/>
  <c r="E9235" i="2"/>
  <c r="E9233" i="2"/>
  <c r="E9231" i="2"/>
  <c r="E9229" i="2"/>
  <c r="E9227" i="2"/>
  <c r="E9225" i="2"/>
  <c r="E9223" i="2"/>
  <c r="E9221" i="2"/>
  <c r="E9219" i="2"/>
  <c r="E9217" i="2"/>
  <c r="E9215" i="2"/>
  <c r="E9213" i="2"/>
  <c r="E9211" i="2"/>
  <c r="E9209" i="2"/>
  <c r="E9207" i="2"/>
  <c r="E9205" i="2"/>
  <c r="E9203" i="2"/>
  <c r="E9201" i="2"/>
  <c r="E9199" i="2"/>
  <c r="E9197" i="2"/>
  <c r="E9195" i="2"/>
  <c r="E9193" i="2"/>
  <c r="E9191" i="2"/>
  <c r="E9189" i="2"/>
  <c r="E9187" i="2"/>
  <c r="I18" i="8"/>
  <c r="F914" i="2" s="1"/>
  <c r="Q18" i="8"/>
  <c r="F2706" i="2" s="1"/>
  <c r="U18" i="8"/>
  <c r="F3602" i="2" s="1"/>
  <c r="AD18" i="8"/>
  <c r="F5618" i="2" s="1"/>
  <c r="AK18" i="8"/>
  <c r="F7186" i="2" s="1"/>
  <c r="AU18" i="8"/>
  <c r="F9426" i="2" s="1"/>
  <c r="E2" i="2"/>
  <c r="E225" i="2"/>
  <c r="E223" i="2"/>
  <c r="E221" i="2"/>
  <c r="E219" i="2"/>
  <c r="E217" i="2"/>
  <c r="E215" i="2"/>
  <c r="E213" i="2"/>
  <c r="E211" i="2"/>
  <c r="E209" i="2"/>
  <c r="E207" i="2"/>
  <c r="E205" i="2"/>
  <c r="E203" i="2"/>
  <c r="E201" i="2"/>
  <c r="E199" i="2"/>
  <c r="E197" i="2"/>
  <c r="E195" i="2"/>
  <c r="E193" i="2"/>
  <c r="E191" i="2"/>
  <c r="E189" i="2"/>
  <c r="E187" i="2"/>
  <c r="E185" i="2"/>
  <c r="E183" i="2"/>
  <c r="E181" i="2"/>
  <c r="E179" i="2"/>
  <c r="E177" i="2"/>
  <c r="E175" i="2"/>
  <c r="E173" i="2"/>
  <c r="E171" i="2"/>
  <c r="E169" i="2"/>
  <c r="E167" i="2"/>
  <c r="E165" i="2"/>
  <c r="E163" i="2"/>
  <c r="E161" i="2"/>
  <c r="E159" i="2"/>
  <c r="E157" i="2"/>
  <c r="E155" i="2"/>
  <c r="E153" i="2"/>
  <c r="E151" i="2"/>
  <c r="E149" i="2"/>
  <c r="E147" i="2"/>
  <c r="E145" i="2"/>
  <c r="E143" i="2"/>
  <c r="E141" i="2"/>
  <c r="E139" i="2"/>
  <c r="E137" i="2"/>
  <c r="E135" i="2"/>
  <c r="E133" i="2"/>
  <c r="E131" i="2"/>
  <c r="E129" i="2"/>
  <c r="E127" i="2"/>
  <c r="E125" i="2"/>
  <c r="E123" i="2"/>
  <c r="E121" i="2"/>
  <c r="E119" i="2"/>
  <c r="E117" i="2"/>
  <c r="E115" i="2"/>
  <c r="E113" i="2"/>
  <c r="E111" i="2"/>
  <c r="E109" i="2"/>
  <c r="E107" i="2"/>
  <c r="E105" i="2"/>
  <c r="E103" i="2"/>
  <c r="E101" i="2"/>
  <c r="E99" i="2"/>
  <c r="E97" i="2"/>
  <c r="E95" i="2"/>
  <c r="E93" i="2"/>
  <c r="E91" i="2"/>
  <c r="E89" i="2"/>
  <c r="E87" i="2"/>
  <c r="E85" i="2"/>
  <c r="E83" i="2"/>
  <c r="E81" i="2"/>
  <c r="E79" i="2"/>
  <c r="E77" i="2"/>
  <c r="E75" i="2"/>
  <c r="E73" i="2"/>
  <c r="E71" i="2"/>
  <c r="E69" i="2"/>
  <c r="E67" i="2"/>
  <c r="E65" i="2"/>
  <c r="E63" i="2"/>
  <c r="E61" i="2"/>
  <c r="E59" i="2"/>
  <c r="E57" i="2"/>
  <c r="E55" i="2"/>
  <c r="E53" i="2"/>
  <c r="E51" i="2"/>
  <c r="E49" i="2"/>
  <c r="E47" i="2"/>
  <c r="E45" i="2"/>
  <c r="E43" i="2"/>
  <c r="E41" i="2"/>
  <c r="E39" i="2"/>
  <c r="E37" i="2"/>
  <c r="E35" i="2"/>
  <c r="E33" i="2"/>
  <c r="E31" i="2"/>
  <c r="E29" i="2"/>
  <c r="E27" i="2"/>
  <c r="E25" i="2"/>
  <c r="E23" i="2"/>
  <c r="E21" i="2"/>
  <c r="E19" i="2"/>
  <c r="E17" i="2"/>
  <c r="E15" i="2"/>
  <c r="E13" i="2"/>
  <c r="E11" i="2"/>
  <c r="E9" i="2"/>
  <c r="E7" i="2"/>
  <c r="E5" i="2"/>
  <c r="E3" i="2"/>
  <c r="E222" i="2"/>
  <c r="E218" i="2"/>
  <c r="E214" i="2"/>
  <c r="E210" i="2"/>
  <c r="E206" i="2"/>
  <c r="E202" i="2"/>
  <c r="E198" i="2"/>
  <c r="E194" i="2"/>
  <c r="E190" i="2"/>
  <c r="E186" i="2"/>
  <c r="E182" i="2"/>
  <c r="E178" i="2"/>
  <c r="E174" i="2"/>
  <c r="E170" i="2"/>
  <c r="E166" i="2"/>
  <c r="E162" i="2"/>
  <c r="E158" i="2"/>
  <c r="E154" i="2"/>
  <c r="E150" i="2"/>
  <c r="E146" i="2"/>
  <c r="E142" i="2"/>
  <c r="E138" i="2"/>
  <c r="E134" i="2"/>
  <c r="E130" i="2"/>
  <c r="E126" i="2"/>
  <c r="E122" i="2"/>
  <c r="E118" i="2"/>
  <c r="E114" i="2"/>
  <c r="E110" i="2"/>
  <c r="E106" i="2"/>
  <c r="E102" i="2"/>
  <c r="E98" i="2"/>
  <c r="E94" i="2"/>
  <c r="E90" i="2"/>
  <c r="E86" i="2"/>
  <c r="E82" i="2"/>
  <c r="E78" i="2"/>
  <c r="E74" i="2"/>
  <c r="E70" i="2"/>
  <c r="E66" i="2"/>
  <c r="E62" i="2"/>
  <c r="E58" i="2"/>
  <c r="E54" i="2"/>
  <c r="E50" i="2"/>
  <c r="E46" i="2"/>
  <c r="E42" i="2"/>
  <c r="E38" i="2"/>
  <c r="E34" i="2"/>
  <c r="E30" i="2"/>
  <c r="E26" i="2"/>
  <c r="E22" i="2"/>
  <c r="E18" i="2"/>
  <c r="E14" i="2"/>
  <c r="E10" i="2"/>
  <c r="E6" i="2"/>
  <c r="E224" i="2"/>
  <c r="E220" i="2"/>
  <c r="E216" i="2"/>
  <c r="E212" i="2"/>
  <c r="E208" i="2"/>
  <c r="E204" i="2"/>
  <c r="E200" i="2"/>
  <c r="E196" i="2"/>
  <c r="E192" i="2"/>
  <c r="E188" i="2"/>
  <c r="E184" i="2"/>
  <c r="E180" i="2"/>
  <c r="E176" i="2"/>
  <c r="E172" i="2"/>
  <c r="E168" i="2"/>
  <c r="E164" i="2"/>
  <c r="E160" i="2"/>
  <c r="E156" i="2"/>
  <c r="E152" i="2"/>
  <c r="E148" i="2"/>
  <c r="E144" i="2"/>
  <c r="E140" i="2"/>
  <c r="E136" i="2"/>
  <c r="E132" i="2"/>
  <c r="E128" i="2"/>
  <c r="E124" i="2"/>
  <c r="E120" i="2"/>
  <c r="E116" i="2"/>
  <c r="E112" i="2"/>
  <c r="E108" i="2"/>
  <c r="E104" i="2"/>
  <c r="E100" i="2"/>
  <c r="E96" i="2"/>
  <c r="E92" i="2"/>
  <c r="E88" i="2"/>
  <c r="E84" i="2"/>
  <c r="E80" i="2"/>
  <c r="E76" i="2"/>
  <c r="E72" i="2"/>
  <c r="E68" i="2"/>
  <c r="E64" i="2"/>
  <c r="E60" i="2"/>
  <c r="E56" i="2"/>
  <c r="E52" i="2"/>
  <c r="E48" i="2"/>
  <c r="E44" i="2"/>
  <c r="E40" i="2"/>
  <c r="E36" i="2"/>
  <c r="E32" i="2"/>
  <c r="E28" i="2"/>
  <c r="E24" i="2"/>
  <c r="E20" i="2"/>
  <c r="E16" i="2"/>
  <c r="E12" i="2"/>
  <c r="E8" i="2"/>
  <c r="E4" i="2"/>
  <c r="G18" i="8"/>
  <c r="F466" i="2" s="1"/>
  <c r="K18" i="8"/>
  <c r="F1362" i="2" s="1"/>
  <c r="N18" i="8"/>
  <c r="F2034" i="2" s="1"/>
  <c r="R18" i="8"/>
  <c r="F2930" i="2" s="1"/>
  <c r="W18" i="8"/>
  <c r="F4050" i="2" s="1"/>
  <c r="Z18" i="8"/>
  <c r="F4722" i="2" s="1"/>
  <c r="AE18" i="8"/>
  <c r="F5842" i="2" s="1"/>
  <c r="AH18" i="8"/>
  <c r="F6514" i="2" s="1"/>
  <c r="AL18" i="8"/>
  <c r="F7410" i="2" s="1"/>
  <c r="AO18" i="8"/>
  <c r="F8082" i="2" s="1"/>
  <c r="AS18" i="8"/>
  <c r="F8978" i="2" s="1"/>
  <c r="AW18" i="8"/>
  <c r="F9874" i="2" s="1"/>
  <c r="G35" i="8"/>
  <c r="F483" i="2" s="1"/>
  <c r="K35" i="8"/>
  <c r="F1379" i="2" s="1"/>
  <c r="N35" i="8"/>
  <c r="F2051" i="2" s="1"/>
  <c r="R35" i="8"/>
  <c r="F2947" i="2" s="1"/>
  <c r="W35" i="8"/>
  <c r="F4067" i="2" s="1"/>
  <c r="Z35" i="8"/>
  <c r="F4739" i="2" s="1"/>
  <c r="AE35" i="8"/>
  <c r="F5859" i="2" s="1"/>
  <c r="AH35" i="8"/>
  <c r="F6531" i="2" s="1"/>
  <c r="AL35" i="8"/>
  <c r="F7427" i="2" s="1"/>
  <c r="AO35" i="8"/>
  <c r="F8099" i="2" s="1"/>
  <c r="AS35" i="8"/>
  <c r="F8995" i="2" s="1"/>
  <c r="AW35" i="8"/>
  <c r="F9891" i="2" s="1"/>
  <c r="G57" i="8"/>
  <c r="F505" i="2" s="1"/>
  <c r="K57" i="8"/>
  <c r="F1401" i="2" s="1"/>
  <c r="N57" i="8"/>
  <c r="F2073" i="2" s="1"/>
  <c r="R57" i="8"/>
  <c r="F2969" i="2" s="1"/>
  <c r="W57" i="8"/>
  <c r="F4089" i="2" s="1"/>
  <c r="Z57" i="8"/>
  <c r="F4761" i="2" s="1"/>
  <c r="AE57" i="8"/>
  <c r="F5881" i="2" s="1"/>
  <c r="AH57" i="8"/>
  <c r="F6553" i="2" s="1"/>
  <c r="AL57" i="8"/>
  <c r="F7449" i="2" s="1"/>
  <c r="AO57" i="8"/>
  <c r="F8121" i="2" s="1"/>
  <c r="AS57" i="8"/>
  <c r="F9017" i="2" s="1"/>
  <c r="AW57" i="8"/>
  <c r="F9913" i="2" s="1"/>
  <c r="G84" i="8"/>
  <c r="F532" i="2" s="1"/>
  <c r="K84" i="8"/>
  <c r="F1428" i="2" s="1"/>
  <c r="N84" i="8"/>
  <c r="F2100" i="2" s="1"/>
  <c r="R84" i="8"/>
  <c r="F2996" i="2" s="1"/>
  <c r="W84" i="8"/>
  <c r="F4116" i="2" s="1"/>
  <c r="Z84" i="8"/>
  <c r="F4788" i="2" s="1"/>
  <c r="AE84" i="8"/>
  <c r="F5908" i="2" s="1"/>
  <c r="AH84" i="8"/>
  <c r="F6580" i="2" s="1"/>
  <c r="AL84" i="8"/>
  <c r="F7476" i="2" s="1"/>
  <c r="AO84" i="8"/>
  <c r="F8148" i="2" s="1"/>
  <c r="AS84" i="8"/>
  <c r="F9044" i="2" s="1"/>
  <c r="AW84" i="8"/>
  <c r="F9940" i="2" s="1"/>
  <c r="G111" i="8"/>
  <c r="F559" i="2" s="1"/>
  <c r="K111" i="8"/>
  <c r="F1455" i="2" s="1"/>
  <c r="N111" i="8"/>
  <c r="F2127" i="2" s="1"/>
  <c r="R111" i="8"/>
  <c r="F3023" i="2" s="1"/>
  <c r="W111" i="8"/>
  <c r="F4143" i="2" s="1"/>
  <c r="Z111" i="8"/>
  <c r="F4815" i="2" s="1"/>
  <c r="AE111" i="8"/>
  <c r="F5935" i="2" s="1"/>
  <c r="AH111" i="8"/>
  <c r="F6607" i="2" s="1"/>
  <c r="AL111" i="8"/>
  <c r="F7503" i="2" s="1"/>
  <c r="AO111" i="8"/>
  <c r="F8175" i="2" s="1"/>
  <c r="AS111" i="8"/>
  <c r="F9071" i="2" s="1"/>
  <c r="AW111" i="8"/>
  <c r="F9967" i="2" s="1"/>
  <c r="G138" i="8"/>
  <c r="F586" i="2" s="1"/>
  <c r="K138" i="8"/>
  <c r="F1482" i="2" s="1"/>
  <c r="N138" i="8"/>
  <c r="F2154" i="2" s="1"/>
  <c r="R138" i="8"/>
  <c r="F3050" i="2" s="1"/>
  <c r="W138" i="8"/>
  <c r="F4170" i="2" s="1"/>
  <c r="Z138" i="8"/>
  <c r="F4842" i="2" s="1"/>
  <c r="AE138" i="8"/>
  <c r="F5962" i="2" s="1"/>
  <c r="AH138" i="8"/>
  <c r="F6634" i="2" s="1"/>
  <c r="AL138" i="8"/>
  <c r="F7530" i="2" s="1"/>
  <c r="AO138" i="8"/>
  <c r="F8202" i="2" s="1"/>
  <c r="AS138" i="8"/>
  <c r="F9098" i="2" s="1"/>
  <c r="AW138" i="8"/>
  <c r="F9994" i="2" s="1"/>
  <c r="G159" i="8"/>
  <c r="F607" i="2" s="1"/>
  <c r="K159" i="8"/>
  <c r="F1503" i="2" s="1"/>
  <c r="N159" i="8"/>
  <c r="F2175" i="2" s="1"/>
  <c r="R159" i="8"/>
  <c r="F3071" i="2" s="1"/>
  <c r="W159" i="8"/>
  <c r="F4191" i="2" s="1"/>
  <c r="Z159" i="8"/>
  <c r="F4863" i="2" s="1"/>
  <c r="AE159" i="8"/>
  <c r="F5983" i="2" s="1"/>
  <c r="AH159" i="8"/>
  <c r="F6655" i="2" s="1"/>
  <c r="AL159" i="8"/>
  <c r="F7551" i="2" s="1"/>
  <c r="AO159" i="8"/>
  <c r="F8223" i="2" s="1"/>
  <c r="AS159" i="8"/>
  <c r="F9119" i="2" s="1"/>
  <c r="AW159" i="8"/>
  <c r="F10015" i="2" s="1"/>
  <c r="G171" i="8"/>
  <c r="F619" i="2" s="1"/>
  <c r="K171" i="8"/>
  <c r="F1515" i="2" s="1"/>
  <c r="N171" i="8"/>
  <c r="F2187" i="2" s="1"/>
  <c r="R171" i="8"/>
  <c r="F3083" i="2" s="1"/>
  <c r="W171" i="8"/>
  <c r="F4203" i="2" s="1"/>
  <c r="Z171" i="8"/>
  <c r="F4875" i="2" s="1"/>
  <c r="AE171" i="8"/>
  <c r="F5995" i="2" s="1"/>
  <c r="AH171" i="8"/>
  <c r="F6667" i="2" s="1"/>
  <c r="AL171" i="8"/>
  <c r="F7563" i="2" s="1"/>
  <c r="AO171" i="8"/>
  <c r="F8235" i="2" s="1"/>
  <c r="AS171" i="8"/>
  <c r="F9131" i="2" s="1"/>
  <c r="AW171" i="8"/>
  <c r="F10027" i="2" s="1"/>
  <c r="G202" i="8"/>
  <c r="F650" i="2" s="1"/>
  <c r="K202" i="8"/>
  <c r="F1546" i="2" s="1"/>
  <c r="N202" i="8"/>
  <c r="F2218" i="2" s="1"/>
  <c r="R202" i="8"/>
  <c r="F3114" i="2" s="1"/>
  <c r="W202" i="8"/>
  <c r="F4234" i="2" s="1"/>
  <c r="Z202" i="8"/>
  <c r="F4906" i="2" s="1"/>
  <c r="AE202" i="8"/>
  <c r="F6026" i="2" s="1"/>
  <c r="AH202" i="8"/>
  <c r="F6698" i="2" s="1"/>
  <c r="AL202" i="8"/>
  <c r="F7594" i="2" s="1"/>
  <c r="AO202" i="8"/>
  <c r="F8266" i="2" s="1"/>
  <c r="AQ202" i="8"/>
  <c r="F8714" i="2" s="1"/>
  <c r="AS202" i="8"/>
  <c r="F9162" i="2" s="1"/>
  <c r="AU202" i="8"/>
  <c r="F9610" i="2" s="1"/>
  <c r="E673" i="2"/>
  <c r="E671" i="2"/>
  <c r="E669" i="2"/>
  <c r="E667" i="2"/>
  <c r="E665" i="2"/>
  <c r="E663" i="2"/>
  <c r="E661" i="2"/>
  <c r="E659" i="2"/>
  <c r="E657" i="2"/>
  <c r="E655" i="2"/>
  <c r="E653" i="2"/>
  <c r="E651" i="2"/>
  <c r="E649" i="2"/>
  <c r="E647" i="2"/>
  <c r="E645" i="2"/>
  <c r="E643" i="2"/>
  <c r="E641" i="2"/>
  <c r="E639" i="2"/>
  <c r="E637" i="2"/>
  <c r="E635" i="2"/>
  <c r="E633" i="2"/>
  <c r="E631" i="2"/>
  <c r="E629" i="2"/>
  <c r="E627" i="2"/>
  <c r="E625" i="2"/>
  <c r="E623" i="2"/>
  <c r="E621" i="2"/>
  <c r="E619" i="2"/>
  <c r="E617" i="2"/>
  <c r="E615" i="2"/>
  <c r="E613" i="2"/>
  <c r="E611" i="2"/>
  <c r="E609" i="2"/>
  <c r="E607" i="2"/>
  <c r="E605" i="2"/>
  <c r="E603" i="2"/>
  <c r="E601" i="2"/>
  <c r="E599" i="2"/>
  <c r="E597" i="2"/>
  <c r="E595" i="2"/>
  <c r="E593" i="2"/>
  <c r="E591" i="2"/>
  <c r="E589" i="2"/>
  <c r="E587" i="2"/>
  <c r="E585" i="2"/>
  <c r="E583" i="2"/>
  <c r="E581" i="2"/>
  <c r="E579" i="2"/>
  <c r="E577" i="2"/>
  <c r="E575" i="2"/>
  <c r="E573" i="2"/>
  <c r="E571" i="2"/>
  <c r="E569" i="2"/>
  <c r="E567" i="2"/>
  <c r="E565" i="2"/>
  <c r="E563" i="2"/>
  <c r="E561" i="2"/>
  <c r="E559" i="2"/>
  <c r="E557" i="2"/>
  <c r="E555" i="2"/>
  <c r="E553" i="2"/>
  <c r="E551" i="2"/>
  <c r="E549" i="2"/>
  <c r="E547" i="2"/>
  <c r="E545" i="2"/>
  <c r="E543" i="2"/>
  <c r="E541" i="2"/>
  <c r="E539" i="2"/>
  <c r="E537" i="2"/>
  <c r="E535" i="2"/>
  <c r="E533" i="2"/>
  <c r="E531" i="2"/>
  <c r="E529" i="2"/>
  <c r="E527" i="2"/>
  <c r="E525" i="2"/>
  <c r="E523" i="2"/>
  <c r="E521" i="2"/>
  <c r="E519" i="2"/>
  <c r="E517" i="2"/>
  <c r="E515" i="2"/>
  <c r="E513" i="2"/>
  <c r="E511" i="2"/>
  <c r="E509" i="2"/>
  <c r="E507" i="2"/>
  <c r="E505" i="2"/>
  <c r="E503" i="2"/>
  <c r="E501" i="2"/>
  <c r="E499" i="2"/>
  <c r="E497" i="2"/>
  <c r="E495" i="2"/>
  <c r="E493" i="2"/>
  <c r="E491" i="2"/>
  <c r="E489" i="2"/>
  <c r="E487" i="2"/>
  <c r="E485" i="2"/>
  <c r="E483" i="2"/>
  <c r="E481" i="2"/>
  <c r="E479" i="2"/>
  <c r="E477" i="2"/>
  <c r="E475" i="2"/>
  <c r="E473" i="2"/>
  <c r="E471" i="2"/>
  <c r="E469" i="2"/>
  <c r="E467" i="2"/>
  <c r="E465" i="2"/>
  <c r="E463" i="2"/>
  <c r="E461" i="2"/>
  <c r="E459" i="2"/>
  <c r="E457" i="2"/>
  <c r="E455" i="2"/>
  <c r="E453" i="2"/>
  <c r="E451" i="2"/>
  <c r="E670" i="2"/>
  <c r="E666" i="2"/>
  <c r="E662" i="2"/>
  <c r="E658" i="2"/>
  <c r="E654" i="2"/>
  <c r="E650" i="2"/>
  <c r="E646" i="2"/>
  <c r="E642" i="2"/>
  <c r="E638" i="2"/>
  <c r="E634" i="2"/>
  <c r="E630" i="2"/>
  <c r="E626" i="2"/>
  <c r="E622" i="2"/>
  <c r="E618" i="2"/>
  <c r="E614" i="2"/>
  <c r="E610" i="2"/>
  <c r="E606" i="2"/>
  <c r="E602" i="2"/>
  <c r="E598" i="2"/>
  <c r="E594" i="2"/>
  <c r="E590" i="2"/>
  <c r="E586" i="2"/>
  <c r="E582" i="2"/>
  <c r="E578" i="2"/>
  <c r="E574" i="2"/>
  <c r="E570" i="2"/>
  <c r="E566" i="2"/>
  <c r="E562" i="2"/>
  <c r="E558" i="2"/>
  <c r="E554" i="2"/>
  <c r="E550" i="2"/>
  <c r="E546" i="2"/>
  <c r="E542" i="2"/>
  <c r="E538" i="2"/>
  <c r="E534" i="2"/>
  <c r="E530" i="2"/>
  <c r="E526" i="2"/>
  <c r="E522" i="2"/>
  <c r="E518" i="2"/>
  <c r="E514" i="2"/>
  <c r="E510" i="2"/>
  <c r="E506" i="2"/>
  <c r="E502" i="2"/>
  <c r="E498" i="2"/>
  <c r="E494" i="2"/>
  <c r="E490" i="2"/>
  <c r="E486" i="2"/>
  <c r="E482" i="2"/>
  <c r="E478" i="2"/>
  <c r="E474" i="2"/>
  <c r="E470" i="2"/>
  <c r="E466" i="2"/>
  <c r="E462" i="2"/>
  <c r="E458" i="2"/>
  <c r="E454" i="2"/>
  <c r="E450" i="2"/>
  <c r="E672" i="2"/>
  <c r="E668" i="2"/>
  <c r="E664" i="2"/>
  <c r="E660" i="2"/>
  <c r="E656" i="2"/>
  <c r="E652" i="2"/>
  <c r="E648" i="2"/>
  <c r="E644" i="2"/>
  <c r="E640" i="2"/>
  <c r="E636" i="2"/>
  <c r="E632" i="2"/>
  <c r="E628" i="2"/>
  <c r="E624" i="2"/>
  <c r="E620" i="2"/>
  <c r="E616" i="2"/>
  <c r="E612" i="2"/>
  <c r="E608" i="2"/>
  <c r="E604" i="2"/>
  <c r="E600" i="2"/>
  <c r="E596" i="2"/>
  <c r="E592" i="2"/>
  <c r="E588" i="2"/>
  <c r="E584" i="2"/>
  <c r="E580" i="2"/>
  <c r="E576" i="2"/>
  <c r="E572" i="2"/>
  <c r="E568" i="2"/>
  <c r="E564" i="2"/>
  <c r="E560" i="2"/>
  <c r="E556" i="2"/>
  <c r="E552" i="2"/>
  <c r="E548" i="2"/>
  <c r="E544" i="2"/>
  <c r="E540" i="2"/>
  <c r="E536" i="2"/>
  <c r="E532" i="2"/>
  <c r="E528" i="2"/>
  <c r="E524" i="2"/>
  <c r="E520" i="2"/>
  <c r="E516" i="2"/>
  <c r="E512" i="2"/>
  <c r="E508" i="2"/>
  <c r="E504" i="2"/>
  <c r="E500" i="2"/>
  <c r="E496" i="2"/>
  <c r="E492" i="2"/>
  <c r="E488" i="2"/>
  <c r="E484" i="2"/>
  <c r="E480" i="2"/>
  <c r="E476" i="2"/>
  <c r="E472" i="2"/>
  <c r="E468" i="2"/>
  <c r="E464" i="2"/>
  <c r="E460" i="2"/>
  <c r="E456" i="2"/>
  <c r="E452" i="2"/>
  <c r="E1121" i="2"/>
  <c r="E1119" i="2"/>
  <c r="E1117" i="2"/>
  <c r="E1115" i="2"/>
  <c r="E1113" i="2"/>
  <c r="E1111" i="2"/>
  <c r="E1109" i="2"/>
  <c r="E1107" i="2"/>
  <c r="E1105" i="2"/>
  <c r="E1103" i="2"/>
  <c r="E1101" i="2"/>
  <c r="E1099" i="2"/>
  <c r="E1097" i="2"/>
  <c r="E1095" i="2"/>
  <c r="E1093" i="2"/>
  <c r="E1091" i="2"/>
  <c r="E1089" i="2"/>
  <c r="E1087" i="2"/>
  <c r="E1085" i="2"/>
  <c r="E1083" i="2"/>
  <c r="E1081" i="2"/>
  <c r="E1079" i="2"/>
  <c r="E1077" i="2"/>
  <c r="E1075" i="2"/>
  <c r="E1073" i="2"/>
  <c r="E1071" i="2"/>
  <c r="E1069" i="2"/>
  <c r="E1067" i="2"/>
  <c r="E1065" i="2"/>
  <c r="E1063" i="2"/>
  <c r="E1061" i="2"/>
  <c r="E1059" i="2"/>
  <c r="E1057" i="2"/>
  <c r="E1055" i="2"/>
  <c r="E1053" i="2"/>
  <c r="E1051" i="2"/>
  <c r="E1049" i="2"/>
  <c r="E1047" i="2"/>
  <c r="E1045" i="2"/>
  <c r="E1043" i="2"/>
  <c r="E1041" i="2"/>
  <c r="E1039" i="2"/>
  <c r="E1037" i="2"/>
  <c r="E1035" i="2"/>
  <c r="E1033" i="2"/>
  <c r="E1031" i="2"/>
  <c r="E1029" i="2"/>
  <c r="E1027" i="2"/>
  <c r="E1025" i="2"/>
  <c r="E1023" i="2"/>
  <c r="E1021" i="2"/>
  <c r="E1019" i="2"/>
  <c r="E1017" i="2"/>
  <c r="E1015" i="2"/>
  <c r="E1013" i="2"/>
  <c r="E1011" i="2"/>
  <c r="E1009" i="2"/>
  <c r="E1007" i="2"/>
  <c r="E1005" i="2"/>
  <c r="E1003" i="2"/>
  <c r="E1001" i="2"/>
  <c r="E999" i="2"/>
  <c r="E997" i="2"/>
  <c r="E995" i="2"/>
  <c r="E993" i="2"/>
  <c r="E991" i="2"/>
  <c r="E989" i="2"/>
  <c r="E987" i="2"/>
  <c r="E985" i="2"/>
  <c r="E983" i="2"/>
  <c r="E981" i="2"/>
  <c r="E979" i="2"/>
  <c r="E977" i="2"/>
  <c r="E975" i="2"/>
  <c r="E973" i="2"/>
  <c r="E971" i="2"/>
  <c r="E969" i="2"/>
  <c r="E967" i="2"/>
  <c r="E965" i="2"/>
  <c r="E963" i="2"/>
  <c r="E961" i="2"/>
  <c r="E959" i="2"/>
  <c r="E957" i="2"/>
  <c r="E955" i="2"/>
  <c r="E953" i="2"/>
  <c r="E951" i="2"/>
  <c r="E949" i="2"/>
  <c r="E947" i="2"/>
  <c r="E945" i="2"/>
  <c r="E943" i="2"/>
  <c r="E941" i="2"/>
  <c r="E939" i="2"/>
  <c r="E937" i="2"/>
  <c r="E935" i="2"/>
  <c r="E933" i="2"/>
  <c r="E931" i="2"/>
  <c r="E929" i="2"/>
  <c r="E927" i="2"/>
  <c r="E925" i="2"/>
  <c r="E923" i="2"/>
  <c r="E921" i="2"/>
  <c r="E919" i="2"/>
  <c r="E917" i="2"/>
  <c r="E915" i="2"/>
  <c r="E913" i="2"/>
  <c r="E911" i="2"/>
  <c r="E909" i="2"/>
  <c r="E907" i="2"/>
  <c r="E905" i="2"/>
  <c r="E903" i="2"/>
  <c r="E901" i="2"/>
  <c r="E899" i="2"/>
  <c r="E1118" i="2"/>
  <c r="E1114" i="2"/>
  <c r="E1110" i="2"/>
  <c r="E1106" i="2"/>
  <c r="E1102" i="2"/>
  <c r="E1098" i="2"/>
  <c r="E1094" i="2"/>
  <c r="E1090" i="2"/>
  <c r="E1086" i="2"/>
  <c r="E1082" i="2"/>
  <c r="E1078" i="2"/>
  <c r="E1074" i="2"/>
  <c r="E1070" i="2"/>
  <c r="E1066" i="2"/>
  <c r="E1062" i="2"/>
  <c r="E1058" i="2"/>
  <c r="E1054" i="2"/>
  <c r="E1050" i="2"/>
  <c r="E1046" i="2"/>
  <c r="E1042" i="2"/>
  <c r="E1038" i="2"/>
  <c r="E1034" i="2"/>
  <c r="E1030" i="2"/>
  <c r="E1026" i="2"/>
  <c r="E1022" i="2"/>
  <c r="E1018" i="2"/>
  <c r="E1014" i="2"/>
  <c r="E1010" i="2"/>
  <c r="E1006" i="2"/>
  <c r="E1002" i="2"/>
  <c r="E998" i="2"/>
  <c r="E994" i="2"/>
  <c r="E990" i="2"/>
  <c r="E986" i="2"/>
  <c r="E982" i="2"/>
  <c r="E978" i="2"/>
  <c r="E974" i="2"/>
  <c r="E970" i="2"/>
  <c r="E966" i="2"/>
  <c r="E962" i="2"/>
  <c r="E958" i="2"/>
  <c r="E954" i="2"/>
  <c r="E950" i="2"/>
  <c r="E946" i="2"/>
  <c r="E942" i="2"/>
  <c r="E938" i="2"/>
  <c r="E934" i="2"/>
  <c r="E930" i="2"/>
  <c r="E926" i="2"/>
  <c r="E922" i="2"/>
  <c r="E918" i="2"/>
  <c r="E914" i="2"/>
  <c r="E910" i="2"/>
  <c r="E906" i="2"/>
  <c r="E902" i="2"/>
  <c r="E898" i="2"/>
  <c r="E1120" i="2"/>
  <c r="E1116" i="2"/>
  <c r="E1112" i="2"/>
  <c r="E1108" i="2"/>
  <c r="E1104" i="2"/>
  <c r="E1100" i="2"/>
  <c r="E1096" i="2"/>
  <c r="E1092" i="2"/>
  <c r="E1088" i="2"/>
  <c r="E1084" i="2"/>
  <c r="E1080" i="2"/>
  <c r="E1076" i="2"/>
  <c r="E1072" i="2"/>
  <c r="E1068" i="2"/>
  <c r="E1064" i="2"/>
  <c r="E1060" i="2"/>
  <c r="E1056" i="2"/>
  <c r="E1052" i="2"/>
  <c r="E1048" i="2"/>
  <c r="E1044" i="2"/>
  <c r="E1040" i="2"/>
  <c r="E1036" i="2"/>
  <c r="E1032" i="2"/>
  <c r="E1028" i="2"/>
  <c r="E1024" i="2"/>
  <c r="E1020" i="2"/>
  <c r="E1016" i="2"/>
  <c r="E1012" i="2"/>
  <c r="E1008" i="2"/>
  <c r="E1004" i="2"/>
  <c r="E1000" i="2"/>
  <c r="E996" i="2"/>
  <c r="E992" i="2"/>
  <c r="E988" i="2"/>
  <c r="E984" i="2"/>
  <c r="E980" i="2"/>
  <c r="E976" i="2"/>
  <c r="E972" i="2"/>
  <c r="E968" i="2"/>
  <c r="E964" i="2"/>
  <c r="E960" i="2"/>
  <c r="E956" i="2"/>
  <c r="E952" i="2"/>
  <c r="E948" i="2"/>
  <c r="E944" i="2"/>
  <c r="E940" i="2"/>
  <c r="E936" i="2"/>
  <c r="E932" i="2"/>
  <c r="E928" i="2"/>
  <c r="E924" i="2"/>
  <c r="E920" i="2"/>
  <c r="E916" i="2"/>
  <c r="E912" i="2"/>
  <c r="E908" i="2"/>
  <c r="E904" i="2"/>
  <c r="E900" i="2"/>
  <c r="E1569" i="2"/>
  <c r="E1567" i="2"/>
  <c r="E1565" i="2"/>
  <c r="E1563" i="2"/>
  <c r="E1561" i="2"/>
  <c r="E1559" i="2"/>
  <c r="E1557" i="2"/>
  <c r="E1555" i="2"/>
  <c r="E1553" i="2"/>
  <c r="E1551" i="2"/>
  <c r="E1549" i="2"/>
  <c r="E1547" i="2"/>
  <c r="E1545" i="2"/>
  <c r="E1543" i="2"/>
  <c r="E1541" i="2"/>
  <c r="E1539" i="2"/>
  <c r="E1537" i="2"/>
  <c r="E1535" i="2"/>
  <c r="E1533" i="2"/>
  <c r="E1531" i="2"/>
  <c r="E1529" i="2"/>
  <c r="E1527" i="2"/>
  <c r="E1525" i="2"/>
  <c r="E1523" i="2"/>
  <c r="E1521" i="2"/>
  <c r="E1519" i="2"/>
  <c r="E1517" i="2"/>
  <c r="E1515" i="2"/>
  <c r="E1513" i="2"/>
  <c r="E1511" i="2"/>
  <c r="E1509" i="2"/>
  <c r="E1507" i="2"/>
  <c r="E1505" i="2"/>
  <c r="E1503" i="2"/>
  <c r="E1501" i="2"/>
  <c r="E1499" i="2"/>
  <c r="E1497" i="2"/>
  <c r="E1495" i="2"/>
  <c r="E1493" i="2"/>
  <c r="E1491" i="2"/>
  <c r="E1489" i="2"/>
  <c r="E1487" i="2"/>
  <c r="E1485" i="2"/>
  <c r="E1483" i="2"/>
  <c r="E1481" i="2"/>
  <c r="E1479" i="2"/>
  <c r="E1477" i="2"/>
  <c r="E1475" i="2"/>
  <c r="E1473" i="2"/>
  <c r="E1471" i="2"/>
  <c r="E1469" i="2"/>
  <c r="E1467" i="2"/>
  <c r="E1465" i="2"/>
  <c r="E1463" i="2"/>
  <c r="E1461" i="2"/>
  <c r="E1459" i="2"/>
  <c r="E1457" i="2"/>
  <c r="E1455" i="2"/>
  <c r="E1453" i="2"/>
  <c r="E1451" i="2"/>
  <c r="E1449" i="2"/>
  <c r="E1447" i="2"/>
  <c r="E1445" i="2"/>
  <c r="E1443" i="2"/>
  <c r="E1441" i="2"/>
  <c r="E1439" i="2"/>
  <c r="E1437" i="2"/>
  <c r="E1435" i="2"/>
  <c r="E1433" i="2"/>
  <c r="E1431" i="2"/>
  <c r="E1429" i="2"/>
  <c r="E1427" i="2"/>
  <c r="E1425" i="2"/>
  <c r="E1423" i="2"/>
  <c r="E1421" i="2"/>
  <c r="E1419" i="2"/>
  <c r="E1417" i="2"/>
  <c r="E1415" i="2"/>
  <c r="E1413" i="2"/>
  <c r="E1411" i="2"/>
  <c r="E1409" i="2"/>
  <c r="E1407" i="2"/>
  <c r="E1405" i="2"/>
  <c r="E1403" i="2"/>
  <c r="E1401" i="2"/>
  <c r="E1399" i="2"/>
  <c r="E1397" i="2"/>
  <c r="E1395" i="2"/>
  <c r="E1393" i="2"/>
  <c r="E1391" i="2"/>
  <c r="E1389" i="2"/>
  <c r="E1387" i="2"/>
  <c r="E1385" i="2"/>
  <c r="E1383" i="2"/>
  <c r="E1381" i="2"/>
  <c r="E1379" i="2"/>
  <c r="E1377" i="2"/>
  <c r="E1375" i="2"/>
  <c r="E1373" i="2"/>
  <c r="E1371" i="2"/>
  <c r="E1369" i="2"/>
  <c r="E1367" i="2"/>
  <c r="E1365" i="2"/>
  <c r="E1363" i="2"/>
  <c r="E1361" i="2"/>
  <c r="E1359" i="2"/>
  <c r="E1357" i="2"/>
  <c r="E1355" i="2"/>
  <c r="E1353" i="2"/>
  <c r="E1351" i="2"/>
  <c r="E1349" i="2"/>
  <c r="E1347" i="2"/>
  <c r="E1566" i="2"/>
  <c r="E1562" i="2"/>
  <c r="E1558" i="2"/>
  <c r="E1554" i="2"/>
  <c r="E1550" i="2"/>
  <c r="E1546" i="2"/>
  <c r="E1542" i="2"/>
  <c r="E1538" i="2"/>
  <c r="E1534" i="2"/>
  <c r="E1530" i="2"/>
  <c r="E1526" i="2"/>
  <c r="E1522" i="2"/>
  <c r="E1518" i="2"/>
  <c r="E1514" i="2"/>
  <c r="E1510" i="2"/>
  <c r="E1506" i="2"/>
  <c r="E1502" i="2"/>
  <c r="E1498" i="2"/>
  <c r="E1494" i="2"/>
  <c r="E1490" i="2"/>
  <c r="E1486" i="2"/>
  <c r="E1482" i="2"/>
  <c r="E1478" i="2"/>
  <c r="E1474" i="2"/>
  <c r="E1470" i="2"/>
  <c r="E1466" i="2"/>
  <c r="E1462" i="2"/>
  <c r="E1458" i="2"/>
  <c r="E1454" i="2"/>
  <c r="E1450" i="2"/>
  <c r="E1446" i="2"/>
  <c r="E1442" i="2"/>
  <c r="E1438" i="2"/>
  <c r="E1434" i="2"/>
  <c r="E1430" i="2"/>
  <c r="E1426" i="2"/>
  <c r="E1422" i="2"/>
  <c r="E1418" i="2"/>
  <c r="E1414" i="2"/>
  <c r="E1410" i="2"/>
  <c r="E1406" i="2"/>
  <c r="E1402" i="2"/>
  <c r="E1398" i="2"/>
  <c r="E1394" i="2"/>
  <c r="E1390" i="2"/>
  <c r="E1386" i="2"/>
  <c r="E1382" i="2"/>
  <c r="E1378" i="2"/>
  <c r="E1374" i="2"/>
  <c r="E1370" i="2"/>
  <c r="E1366" i="2"/>
  <c r="E1362" i="2"/>
  <c r="E1358" i="2"/>
  <c r="E1354" i="2"/>
  <c r="E1350" i="2"/>
  <c r="E1346" i="2"/>
  <c r="E1568" i="2"/>
  <c r="E1564" i="2"/>
  <c r="E1560" i="2"/>
  <c r="E1556" i="2"/>
  <c r="E1552" i="2"/>
  <c r="E1548" i="2"/>
  <c r="E1544" i="2"/>
  <c r="E1540" i="2"/>
  <c r="E1536" i="2"/>
  <c r="E1532" i="2"/>
  <c r="E1528" i="2"/>
  <c r="E1524" i="2"/>
  <c r="E1520" i="2"/>
  <c r="E1516" i="2"/>
  <c r="E1512" i="2"/>
  <c r="E1508" i="2"/>
  <c r="E1504" i="2"/>
  <c r="E1500" i="2"/>
  <c r="E1496" i="2"/>
  <c r="E1492" i="2"/>
  <c r="E1488" i="2"/>
  <c r="E1484" i="2"/>
  <c r="E1480" i="2"/>
  <c r="E1476" i="2"/>
  <c r="E1472" i="2"/>
  <c r="E1468" i="2"/>
  <c r="E1464" i="2"/>
  <c r="E1460" i="2"/>
  <c r="E1456" i="2"/>
  <c r="E1452" i="2"/>
  <c r="E1448" i="2"/>
  <c r="E1444" i="2"/>
  <c r="E1440" i="2"/>
  <c r="E1436" i="2"/>
  <c r="E1432" i="2"/>
  <c r="E1428" i="2"/>
  <c r="E1424" i="2"/>
  <c r="E1420" i="2"/>
  <c r="E1416" i="2"/>
  <c r="E1412" i="2"/>
  <c r="E1408" i="2"/>
  <c r="E1404" i="2"/>
  <c r="E1400" i="2"/>
  <c r="E1396" i="2"/>
  <c r="E1392" i="2"/>
  <c r="E1388" i="2"/>
  <c r="E1384" i="2"/>
  <c r="E1380" i="2"/>
  <c r="E1376" i="2"/>
  <c r="E1372" i="2"/>
  <c r="E1368" i="2"/>
  <c r="E1364" i="2"/>
  <c r="E1360" i="2"/>
  <c r="E1356" i="2"/>
  <c r="E1352" i="2"/>
  <c r="E1348" i="2"/>
  <c r="E1793" i="2"/>
  <c r="E1791" i="2"/>
  <c r="E1789" i="2"/>
  <c r="E1787" i="2"/>
  <c r="E1785" i="2"/>
  <c r="E1783" i="2"/>
  <c r="E1781" i="2"/>
  <c r="E1779" i="2"/>
  <c r="E1777" i="2"/>
  <c r="E1775" i="2"/>
  <c r="E1773" i="2"/>
  <c r="E1771" i="2"/>
  <c r="E1769" i="2"/>
  <c r="E1767" i="2"/>
  <c r="E1765" i="2"/>
  <c r="E1763" i="2"/>
  <c r="E1761" i="2"/>
  <c r="E1759" i="2"/>
  <c r="E1757" i="2"/>
  <c r="E1755" i="2"/>
  <c r="E1753" i="2"/>
  <c r="E1751" i="2"/>
  <c r="E1749" i="2"/>
  <c r="E1747" i="2"/>
  <c r="E1745" i="2"/>
  <c r="E1743" i="2"/>
  <c r="E1741" i="2"/>
  <c r="E1739" i="2"/>
  <c r="E1737" i="2"/>
  <c r="E1735" i="2"/>
  <c r="E1733" i="2"/>
  <c r="E1731" i="2"/>
  <c r="E1729" i="2"/>
  <c r="E1727" i="2"/>
  <c r="E1725" i="2"/>
  <c r="E1723" i="2"/>
  <c r="E1721" i="2"/>
  <c r="E1719" i="2"/>
  <c r="E1717" i="2"/>
  <c r="E1715" i="2"/>
  <c r="E1713" i="2"/>
  <c r="E1711" i="2"/>
  <c r="E1709" i="2"/>
  <c r="E1707" i="2"/>
  <c r="E1705" i="2"/>
  <c r="E1703" i="2"/>
  <c r="E1701" i="2"/>
  <c r="E1699" i="2"/>
  <c r="E1697" i="2"/>
  <c r="E1695" i="2"/>
  <c r="E1693" i="2"/>
  <c r="E1691" i="2"/>
  <c r="E1689" i="2"/>
  <c r="E1687" i="2"/>
  <c r="E1685" i="2"/>
  <c r="E1683" i="2"/>
  <c r="E1681" i="2"/>
  <c r="E1679" i="2"/>
  <c r="E1677" i="2"/>
  <c r="E1675" i="2"/>
  <c r="E1673" i="2"/>
  <c r="E1671" i="2"/>
  <c r="E1669" i="2"/>
  <c r="E1667" i="2"/>
  <c r="E1665" i="2"/>
  <c r="E1663" i="2"/>
  <c r="E1661" i="2"/>
  <c r="E1659" i="2"/>
  <c r="E1657" i="2"/>
  <c r="E1655" i="2"/>
  <c r="E1653" i="2"/>
  <c r="E1651" i="2"/>
  <c r="E1649" i="2"/>
  <c r="E1647" i="2"/>
  <c r="E1645" i="2"/>
  <c r="E1643" i="2"/>
  <c r="E1641" i="2"/>
  <c r="E1639" i="2"/>
  <c r="E1637" i="2"/>
  <c r="E1635" i="2"/>
  <c r="E1633" i="2"/>
  <c r="E1631" i="2"/>
  <c r="E1629" i="2"/>
  <c r="E1627" i="2"/>
  <c r="E1625" i="2"/>
  <c r="E1623" i="2"/>
  <c r="E1621" i="2"/>
  <c r="E1619" i="2"/>
  <c r="E1617" i="2"/>
  <c r="E1615" i="2"/>
  <c r="E1613" i="2"/>
  <c r="E1611" i="2"/>
  <c r="E1609" i="2"/>
  <c r="E1607" i="2"/>
  <c r="E1605" i="2"/>
  <c r="E1603" i="2"/>
  <c r="E1601" i="2"/>
  <c r="E1599" i="2"/>
  <c r="E1597" i="2"/>
  <c r="E1595" i="2"/>
  <c r="E1593" i="2"/>
  <c r="E1591" i="2"/>
  <c r="E1589" i="2"/>
  <c r="E1587" i="2"/>
  <c r="E1585" i="2"/>
  <c r="E1583" i="2"/>
  <c r="E1581" i="2"/>
  <c r="E1579" i="2"/>
  <c r="E1577" i="2"/>
  <c r="E1575" i="2"/>
  <c r="E1573" i="2"/>
  <c r="E1571" i="2"/>
  <c r="E1790" i="2"/>
  <c r="E1786" i="2"/>
  <c r="E1782" i="2"/>
  <c r="E1778" i="2"/>
  <c r="E1774" i="2"/>
  <c r="E1770" i="2"/>
  <c r="E1766" i="2"/>
  <c r="E1762" i="2"/>
  <c r="E1758" i="2"/>
  <c r="E1754" i="2"/>
  <c r="E1750" i="2"/>
  <c r="E1746" i="2"/>
  <c r="E1742" i="2"/>
  <c r="E1738" i="2"/>
  <c r="E1734" i="2"/>
  <c r="E1730" i="2"/>
  <c r="E1726" i="2"/>
  <c r="E1722" i="2"/>
  <c r="E1718" i="2"/>
  <c r="E1714" i="2"/>
  <c r="E1710" i="2"/>
  <c r="E1706" i="2"/>
  <c r="E1702" i="2"/>
  <c r="E1698" i="2"/>
  <c r="E1694" i="2"/>
  <c r="E1690" i="2"/>
  <c r="E1686" i="2"/>
  <c r="E1682" i="2"/>
  <c r="E1678" i="2"/>
  <c r="E1674" i="2"/>
  <c r="E1670" i="2"/>
  <c r="E1666" i="2"/>
  <c r="E1662" i="2"/>
  <c r="E1658" i="2"/>
  <c r="E1654" i="2"/>
  <c r="E1650" i="2"/>
  <c r="E1646" i="2"/>
  <c r="E1642" i="2"/>
  <c r="E1638" i="2"/>
  <c r="E1634" i="2"/>
  <c r="E1630" i="2"/>
  <c r="E1626" i="2"/>
  <c r="E1622" i="2"/>
  <c r="E1618" i="2"/>
  <c r="E1614" i="2"/>
  <c r="E1610" i="2"/>
  <c r="E1606" i="2"/>
  <c r="E1602" i="2"/>
  <c r="E1598" i="2"/>
  <c r="E1594" i="2"/>
  <c r="E1590" i="2"/>
  <c r="E1586" i="2"/>
  <c r="E1582" i="2"/>
  <c r="E1578" i="2"/>
  <c r="E1574" i="2"/>
  <c r="E1570" i="2"/>
  <c r="E1792" i="2"/>
  <c r="E1788" i="2"/>
  <c r="E1784" i="2"/>
  <c r="E1780" i="2"/>
  <c r="E1776" i="2"/>
  <c r="E1772" i="2"/>
  <c r="E1768" i="2"/>
  <c r="E1764" i="2"/>
  <c r="E1760" i="2"/>
  <c r="E1756" i="2"/>
  <c r="E1752" i="2"/>
  <c r="E1748" i="2"/>
  <c r="E1744" i="2"/>
  <c r="E1740" i="2"/>
  <c r="E1736" i="2"/>
  <c r="E1732" i="2"/>
  <c r="E1728" i="2"/>
  <c r="E1724" i="2"/>
  <c r="E1720" i="2"/>
  <c r="E1716" i="2"/>
  <c r="E1712" i="2"/>
  <c r="E1708" i="2"/>
  <c r="E1704" i="2"/>
  <c r="E1700" i="2"/>
  <c r="E1696" i="2"/>
  <c r="E1692" i="2"/>
  <c r="E1688" i="2"/>
  <c r="E1684" i="2"/>
  <c r="E1680" i="2"/>
  <c r="E1676" i="2"/>
  <c r="E1672" i="2"/>
  <c r="E1668" i="2"/>
  <c r="E1664" i="2"/>
  <c r="E1660" i="2"/>
  <c r="E1656" i="2"/>
  <c r="E1652" i="2"/>
  <c r="E1648" i="2"/>
  <c r="E1644" i="2"/>
  <c r="E1640" i="2"/>
  <c r="E1636" i="2"/>
  <c r="E1632" i="2"/>
  <c r="E1628" i="2"/>
  <c r="E1624" i="2"/>
  <c r="E1620" i="2"/>
  <c r="E1616" i="2"/>
  <c r="E1612" i="2"/>
  <c r="E1608" i="2"/>
  <c r="E1604" i="2"/>
  <c r="E1600" i="2"/>
  <c r="E1596" i="2"/>
  <c r="E1592" i="2"/>
  <c r="E1588" i="2"/>
  <c r="E1584" i="2"/>
  <c r="E1580" i="2"/>
  <c r="E1576" i="2"/>
  <c r="E1572" i="2"/>
  <c r="E2241" i="2"/>
  <c r="E2239" i="2"/>
  <c r="E2237" i="2"/>
  <c r="E2235" i="2"/>
  <c r="E2233" i="2"/>
  <c r="E2231" i="2"/>
  <c r="E2229" i="2"/>
  <c r="E2227" i="2"/>
  <c r="E2225" i="2"/>
  <c r="E2223" i="2"/>
  <c r="E2221" i="2"/>
  <c r="E2219" i="2"/>
  <c r="E2217" i="2"/>
  <c r="E2215" i="2"/>
  <c r="E2213" i="2"/>
  <c r="E2211" i="2"/>
  <c r="E2209" i="2"/>
  <c r="E2207" i="2"/>
  <c r="E2205" i="2"/>
  <c r="E2203" i="2"/>
  <c r="E2201" i="2"/>
  <c r="E2199" i="2"/>
  <c r="E2197" i="2"/>
  <c r="E2195" i="2"/>
  <c r="E2193" i="2"/>
  <c r="E2191" i="2"/>
  <c r="E2189" i="2"/>
  <c r="E2187" i="2"/>
  <c r="E2185" i="2"/>
  <c r="E2183" i="2"/>
  <c r="E2181" i="2"/>
  <c r="E2179" i="2"/>
  <c r="E2177" i="2"/>
  <c r="E2175" i="2"/>
  <c r="E2173" i="2"/>
  <c r="E2171" i="2"/>
  <c r="E2169" i="2"/>
  <c r="E2167" i="2"/>
  <c r="E2165" i="2"/>
  <c r="E2163" i="2"/>
  <c r="E2161" i="2"/>
  <c r="E2159" i="2"/>
  <c r="E2157" i="2"/>
  <c r="E2155" i="2"/>
  <c r="E2153" i="2"/>
  <c r="E2151" i="2"/>
  <c r="E2149" i="2"/>
  <c r="E2147" i="2"/>
  <c r="E2145" i="2"/>
  <c r="E2143" i="2"/>
  <c r="E2141" i="2"/>
  <c r="E2139" i="2"/>
  <c r="E2137" i="2"/>
  <c r="E2135" i="2"/>
  <c r="E2133" i="2"/>
  <c r="E2131" i="2"/>
  <c r="E2129" i="2"/>
  <c r="E2127" i="2"/>
  <c r="E2125" i="2"/>
  <c r="E2123" i="2"/>
  <c r="E2121" i="2"/>
  <c r="E2119" i="2"/>
  <c r="E2117" i="2"/>
  <c r="E2115" i="2"/>
  <c r="E2113" i="2"/>
  <c r="E2111" i="2"/>
  <c r="E2109" i="2"/>
  <c r="E2107" i="2"/>
  <c r="E2105" i="2"/>
  <c r="E2103" i="2"/>
  <c r="E2101" i="2"/>
  <c r="E2099" i="2"/>
  <c r="E2097" i="2"/>
  <c r="E2095" i="2"/>
  <c r="E2093" i="2"/>
  <c r="E2091" i="2"/>
  <c r="E2089" i="2"/>
  <c r="E2087" i="2"/>
  <c r="E2085" i="2"/>
  <c r="E2083" i="2"/>
  <c r="E2081" i="2"/>
  <c r="E2079" i="2"/>
  <c r="E2077" i="2"/>
  <c r="E2075" i="2"/>
  <c r="E2073" i="2"/>
  <c r="E2071" i="2"/>
  <c r="E2069" i="2"/>
  <c r="E2067" i="2"/>
  <c r="E2065" i="2"/>
  <c r="E2063" i="2"/>
  <c r="E2061" i="2"/>
  <c r="E2059" i="2"/>
  <c r="E2057" i="2"/>
  <c r="E2055" i="2"/>
  <c r="E2053" i="2"/>
  <c r="E2051" i="2"/>
  <c r="E2049" i="2"/>
  <c r="E2047" i="2"/>
  <c r="E2045" i="2"/>
  <c r="E2043" i="2"/>
  <c r="E2041" i="2"/>
  <c r="E2039" i="2"/>
  <c r="E2037" i="2"/>
  <c r="E2035" i="2"/>
  <c r="E2033" i="2"/>
  <c r="E2031" i="2"/>
  <c r="E2029" i="2"/>
  <c r="E2027" i="2"/>
  <c r="E2025" i="2"/>
  <c r="E2023" i="2"/>
  <c r="E2021" i="2"/>
  <c r="E2019" i="2"/>
  <c r="E2238" i="2"/>
  <c r="E2234" i="2"/>
  <c r="E2230" i="2"/>
  <c r="E2226" i="2"/>
  <c r="E2222" i="2"/>
  <c r="E2218" i="2"/>
  <c r="E2214" i="2"/>
  <c r="E2210" i="2"/>
  <c r="E2206" i="2"/>
  <c r="E2202" i="2"/>
  <c r="E2198" i="2"/>
  <c r="E2194" i="2"/>
  <c r="E2190" i="2"/>
  <c r="E2186" i="2"/>
  <c r="E2182" i="2"/>
  <c r="E2178" i="2"/>
  <c r="E2174" i="2"/>
  <c r="E2170" i="2"/>
  <c r="E2166" i="2"/>
  <c r="E2162" i="2"/>
  <c r="E2158" i="2"/>
  <c r="E2154" i="2"/>
  <c r="E2150" i="2"/>
  <c r="E2146" i="2"/>
  <c r="E2142" i="2"/>
  <c r="E2138" i="2"/>
  <c r="E2134" i="2"/>
  <c r="E2130" i="2"/>
  <c r="E2126" i="2"/>
  <c r="E2122" i="2"/>
  <c r="E2118" i="2"/>
  <c r="E2114" i="2"/>
  <c r="E2110" i="2"/>
  <c r="E2106" i="2"/>
  <c r="E2102" i="2"/>
  <c r="E2098" i="2"/>
  <c r="E2094" i="2"/>
  <c r="E2090" i="2"/>
  <c r="E2086" i="2"/>
  <c r="E2082" i="2"/>
  <c r="E2078" i="2"/>
  <c r="E2074" i="2"/>
  <c r="E2070" i="2"/>
  <c r="E2066" i="2"/>
  <c r="E2062" i="2"/>
  <c r="E2058" i="2"/>
  <c r="E2054" i="2"/>
  <c r="E2050" i="2"/>
  <c r="E2046" i="2"/>
  <c r="E2042" i="2"/>
  <c r="E2038" i="2"/>
  <c r="E2034" i="2"/>
  <c r="E2030" i="2"/>
  <c r="E2026" i="2"/>
  <c r="E2022" i="2"/>
  <c r="E2018" i="2"/>
  <c r="E2240" i="2"/>
  <c r="E2236" i="2"/>
  <c r="E2232" i="2"/>
  <c r="E2228" i="2"/>
  <c r="E2224" i="2"/>
  <c r="E2220" i="2"/>
  <c r="E2216" i="2"/>
  <c r="E2212" i="2"/>
  <c r="E2208" i="2"/>
  <c r="E2204" i="2"/>
  <c r="E2200" i="2"/>
  <c r="E2196" i="2"/>
  <c r="E2192" i="2"/>
  <c r="E2188" i="2"/>
  <c r="E2184" i="2"/>
  <c r="E2180" i="2"/>
  <c r="E2176" i="2"/>
  <c r="E2172" i="2"/>
  <c r="E2168" i="2"/>
  <c r="E2164" i="2"/>
  <c r="E2160" i="2"/>
  <c r="E2156" i="2"/>
  <c r="E2152" i="2"/>
  <c r="E2148" i="2"/>
  <c r="E2144" i="2"/>
  <c r="E2140" i="2"/>
  <c r="E2136" i="2"/>
  <c r="E2132" i="2"/>
  <c r="E2128" i="2"/>
  <c r="E2124" i="2"/>
  <c r="E2120" i="2"/>
  <c r="E2116" i="2"/>
  <c r="E2112" i="2"/>
  <c r="E2108" i="2"/>
  <c r="E2104" i="2"/>
  <c r="E2100" i="2"/>
  <c r="E2096" i="2"/>
  <c r="E2092" i="2"/>
  <c r="E2088" i="2"/>
  <c r="E2084" i="2"/>
  <c r="E2080" i="2"/>
  <c r="E2076" i="2"/>
  <c r="E2072" i="2"/>
  <c r="E2068" i="2"/>
  <c r="E2064" i="2"/>
  <c r="E2060" i="2"/>
  <c r="E2056" i="2"/>
  <c r="E2052" i="2"/>
  <c r="E2048" i="2"/>
  <c r="E2044" i="2"/>
  <c r="E2040" i="2"/>
  <c r="E2036" i="2"/>
  <c r="E2032" i="2"/>
  <c r="E2028" i="2"/>
  <c r="E2024" i="2"/>
  <c r="E2020" i="2"/>
  <c r="E2913" i="2"/>
  <c r="E2911" i="2"/>
  <c r="E2909" i="2"/>
  <c r="E2907" i="2"/>
  <c r="E2905" i="2"/>
  <c r="E2903" i="2"/>
  <c r="E2901" i="2"/>
  <c r="E2899" i="2"/>
  <c r="E2897" i="2"/>
  <c r="E2895" i="2"/>
  <c r="E2893" i="2"/>
  <c r="E2891" i="2"/>
  <c r="E2889" i="2"/>
  <c r="E2887" i="2"/>
  <c r="E2885" i="2"/>
  <c r="E2883" i="2"/>
  <c r="E2881" i="2"/>
  <c r="E2879" i="2"/>
  <c r="E2877" i="2"/>
  <c r="E2875" i="2"/>
  <c r="E2873" i="2"/>
  <c r="E2871" i="2"/>
  <c r="E2869" i="2"/>
  <c r="E2912" i="2"/>
  <c r="E2910" i="2"/>
  <c r="E2908" i="2"/>
  <c r="E2906" i="2"/>
  <c r="E2904" i="2"/>
  <c r="E2902" i="2"/>
  <c r="E2900" i="2"/>
  <c r="E2898" i="2"/>
  <c r="E2896" i="2"/>
  <c r="E2894" i="2"/>
  <c r="E2892" i="2"/>
  <c r="E2890" i="2"/>
  <c r="E2888" i="2"/>
  <c r="E2886" i="2"/>
  <c r="E2884" i="2"/>
  <c r="E2882" i="2"/>
  <c r="E2880" i="2"/>
  <c r="E2878" i="2"/>
  <c r="E2876" i="2"/>
  <c r="E2874" i="2"/>
  <c r="E2872" i="2"/>
  <c r="E2870" i="2"/>
  <c r="E2868" i="2"/>
  <c r="E2867" i="2"/>
  <c r="E2865" i="2"/>
  <c r="E2863" i="2"/>
  <c r="E2861" i="2"/>
  <c r="E2859" i="2"/>
  <c r="E2857" i="2"/>
  <c r="E2855" i="2"/>
  <c r="E2853" i="2"/>
  <c r="E2851" i="2"/>
  <c r="E2849" i="2"/>
  <c r="E2847" i="2"/>
  <c r="E2845" i="2"/>
  <c r="E2843" i="2"/>
  <c r="E2841" i="2"/>
  <c r="E2839" i="2"/>
  <c r="E2837" i="2"/>
  <c r="E2835" i="2"/>
  <c r="E2833" i="2"/>
  <c r="E2831" i="2"/>
  <c r="E2829" i="2"/>
  <c r="E2827" i="2"/>
  <c r="E2825" i="2"/>
  <c r="E2823" i="2"/>
  <c r="E2821" i="2"/>
  <c r="E2819" i="2"/>
  <c r="E2817" i="2"/>
  <c r="E2815" i="2"/>
  <c r="E2813" i="2"/>
  <c r="E2811" i="2"/>
  <c r="E2809" i="2"/>
  <c r="E2807" i="2"/>
  <c r="E2805" i="2"/>
  <c r="E2803" i="2"/>
  <c r="E2801" i="2"/>
  <c r="E2799" i="2"/>
  <c r="E2797" i="2"/>
  <c r="E2795" i="2"/>
  <c r="E2793" i="2"/>
  <c r="E2791" i="2"/>
  <c r="E2789" i="2"/>
  <c r="E2787" i="2"/>
  <c r="E2785" i="2"/>
  <c r="E2783" i="2"/>
  <c r="E2781" i="2"/>
  <c r="E2779" i="2"/>
  <c r="E2777" i="2"/>
  <c r="E2775" i="2"/>
  <c r="E2773" i="2"/>
  <c r="E2771" i="2"/>
  <c r="E2769" i="2"/>
  <c r="E2767" i="2"/>
  <c r="E2765" i="2"/>
  <c r="E2763" i="2"/>
  <c r="E2761" i="2"/>
  <c r="E2759" i="2"/>
  <c r="E2757" i="2"/>
  <c r="E2755" i="2"/>
  <c r="E2753" i="2"/>
  <c r="E2751" i="2"/>
  <c r="E2749" i="2"/>
  <c r="E2747" i="2"/>
  <c r="E2745" i="2"/>
  <c r="E2743" i="2"/>
  <c r="E2741" i="2"/>
  <c r="E2739" i="2"/>
  <c r="E2737" i="2"/>
  <c r="E2735" i="2"/>
  <c r="E2733" i="2"/>
  <c r="E2731" i="2"/>
  <c r="E2729" i="2"/>
  <c r="E2727" i="2"/>
  <c r="E2725" i="2"/>
  <c r="E2723" i="2"/>
  <c r="E2721" i="2"/>
  <c r="E2719" i="2"/>
  <c r="E2717" i="2"/>
  <c r="E2715" i="2"/>
  <c r="E2713" i="2"/>
  <c r="E2711" i="2"/>
  <c r="E2709" i="2"/>
  <c r="E2707" i="2"/>
  <c r="E2705" i="2"/>
  <c r="E2703" i="2"/>
  <c r="E2701" i="2"/>
  <c r="E2699" i="2"/>
  <c r="E2697" i="2"/>
  <c r="E2695" i="2"/>
  <c r="E2693" i="2"/>
  <c r="E2691" i="2"/>
  <c r="E2866" i="2"/>
  <c r="E2862" i="2"/>
  <c r="E2858" i="2"/>
  <c r="E2854" i="2"/>
  <c r="E2850" i="2"/>
  <c r="E2846" i="2"/>
  <c r="E2842" i="2"/>
  <c r="E2838" i="2"/>
  <c r="E2834" i="2"/>
  <c r="E2830" i="2"/>
  <c r="E2826" i="2"/>
  <c r="E2822" i="2"/>
  <c r="E2818" i="2"/>
  <c r="E2814" i="2"/>
  <c r="E2810" i="2"/>
  <c r="E2806" i="2"/>
  <c r="E2802" i="2"/>
  <c r="E2798" i="2"/>
  <c r="E2794" i="2"/>
  <c r="E2790" i="2"/>
  <c r="E2786" i="2"/>
  <c r="E2782" i="2"/>
  <c r="E2778" i="2"/>
  <c r="E2774" i="2"/>
  <c r="E2770" i="2"/>
  <c r="E2766" i="2"/>
  <c r="E2762" i="2"/>
  <c r="E2758" i="2"/>
  <c r="E2754" i="2"/>
  <c r="E2750" i="2"/>
  <c r="E2746" i="2"/>
  <c r="E2742" i="2"/>
  <c r="E2738" i="2"/>
  <c r="E2734" i="2"/>
  <c r="E2730" i="2"/>
  <c r="E2726" i="2"/>
  <c r="E2722" i="2"/>
  <c r="E2718" i="2"/>
  <c r="E2714" i="2"/>
  <c r="E2710" i="2"/>
  <c r="E2706" i="2"/>
  <c r="E2702" i="2"/>
  <c r="E2698" i="2"/>
  <c r="E2694" i="2"/>
  <c r="E2690" i="2"/>
  <c r="E2864" i="2"/>
  <c r="E2860" i="2"/>
  <c r="E2856" i="2"/>
  <c r="E2852" i="2"/>
  <c r="E2848" i="2"/>
  <c r="E2844" i="2"/>
  <c r="E2840" i="2"/>
  <c r="E2836" i="2"/>
  <c r="E2832" i="2"/>
  <c r="E2828" i="2"/>
  <c r="E2824" i="2"/>
  <c r="E2820" i="2"/>
  <c r="E2816" i="2"/>
  <c r="E2812" i="2"/>
  <c r="E2808" i="2"/>
  <c r="E2804" i="2"/>
  <c r="E2800" i="2"/>
  <c r="E2796" i="2"/>
  <c r="E2792" i="2"/>
  <c r="E2788" i="2"/>
  <c r="E2784" i="2"/>
  <c r="E2780" i="2"/>
  <c r="E2776" i="2"/>
  <c r="E2772" i="2"/>
  <c r="E2768" i="2"/>
  <c r="E2764" i="2"/>
  <c r="E2760" i="2"/>
  <c r="E2756" i="2"/>
  <c r="E2752" i="2"/>
  <c r="E2748" i="2"/>
  <c r="E2744" i="2"/>
  <c r="E2740" i="2"/>
  <c r="E2736" i="2"/>
  <c r="E2732" i="2"/>
  <c r="E2728" i="2"/>
  <c r="E2724" i="2"/>
  <c r="E2720" i="2"/>
  <c r="E2716" i="2"/>
  <c r="E2712" i="2"/>
  <c r="E2708" i="2"/>
  <c r="E2704" i="2"/>
  <c r="E2700" i="2"/>
  <c r="E2696" i="2"/>
  <c r="E2692" i="2"/>
  <c r="E3137" i="2"/>
  <c r="E3135" i="2"/>
  <c r="E3133" i="2"/>
  <c r="E3131" i="2"/>
  <c r="E3129" i="2"/>
  <c r="E3127" i="2"/>
  <c r="E3125" i="2"/>
  <c r="E3123" i="2"/>
  <c r="E3121" i="2"/>
  <c r="E3119" i="2"/>
  <c r="E3117" i="2"/>
  <c r="E3115" i="2"/>
  <c r="E3113" i="2"/>
  <c r="E3111" i="2"/>
  <c r="E3109" i="2"/>
  <c r="E3107" i="2"/>
  <c r="E3105" i="2"/>
  <c r="E3103" i="2"/>
  <c r="E3101" i="2"/>
  <c r="E3099" i="2"/>
  <c r="E3097" i="2"/>
  <c r="E3095" i="2"/>
  <c r="E3093" i="2"/>
  <c r="E3091" i="2"/>
  <c r="E3089" i="2"/>
  <c r="E3087" i="2"/>
  <c r="E3085" i="2"/>
  <c r="E3083" i="2"/>
  <c r="E3081" i="2"/>
  <c r="E3079" i="2"/>
  <c r="E3077" i="2"/>
  <c r="E3075" i="2"/>
  <c r="E3073" i="2"/>
  <c r="E3071" i="2"/>
  <c r="E3069" i="2"/>
  <c r="E3067" i="2"/>
  <c r="E3065" i="2"/>
  <c r="E3063" i="2"/>
  <c r="E3061" i="2"/>
  <c r="E3059" i="2"/>
  <c r="E3057" i="2"/>
  <c r="E3055" i="2"/>
  <c r="E3053" i="2"/>
  <c r="E3051" i="2"/>
  <c r="E3049" i="2"/>
  <c r="E3047" i="2"/>
  <c r="E3045" i="2"/>
  <c r="E3043" i="2"/>
  <c r="E3041" i="2"/>
  <c r="E3039" i="2"/>
  <c r="E3037" i="2"/>
  <c r="E3035" i="2"/>
  <c r="E3033" i="2"/>
  <c r="E3031" i="2"/>
  <c r="E3029" i="2"/>
  <c r="E3027" i="2"/>
  <c r="E3025" i="2"/>
  <c r="E3023" i="2"/>
  <c r="E3021" i="2"/>
  <c r="E3019" i="2"/>
  <c r="E3017" i="2"/>
  <c r="E3015" i="2"/>
  <c r="E3013" i="2"/>
  <c r="E3011" i="2"/>
  <c r="E3009" i="2"/>
  <c r="E3007" i="2"/>
  <c r="E3005" i="2"/>
  <c r="E3003" i="2"/>
  <c r="E3001" i="2"/>
  <c r="E2999" i="2"/>
  <c r="E2997" i="2"/>
  <c r="E2995" i="2"/>
  <c r="E2993" i="2"/>
  <c r="E2991" i="2"/>
  <c r="E2989" i="2"/>
  <c r="E2987" i="2"/>
  <c r="E2985" i="2"/>
  <c r="E2983" i="2"/>
  <c r="E2981" i="2"/>
  <c r="E2979" i="2"/>
  <c r="E2977" i="2"/>
  <c r="E2975" i="2"/>
  <c r="E2973" i="2"/>
  <c r="E2971" i="2"/>
  <c r="E2969" i="2"/>
  <c r="E2967" i="2"/>
  <c r="E2965" i="2"/>
  <c r="E2963" i="2"/>
  <c r="E2961" i="2"/>
  <c r="E2959" i="2"/>
  <c r="E2957" i="2"/>
  <c r="E2955" i="2"/>
  <c r="E2953" i="2"/>
  <c r="E2951" i="2"/>
  <c r="E2949" i="2"/>
  <c r="E2947" i="2"/>
  <c r="E2945" i="2"/>
  <c r="E2943" i="2"/>
  <c r="E2941" i="2"/>
  <c r="E2939" i="2"/>
  <c r="E2937" i="2"/>
  <c r="E2935" i="2"/>
  <c r="E2933" i="2"/>
  <c r="E2931" i="2"/>
  <c r="E2929" i="2"/>
  <c r="E2927" i="2"/>
  <c r="E2925" i="2"/>
  <c r="E2923" i="2"/>
  <c r="E2921" i="2"/>
  <c r="E2919" i="2"/>
  <c r="E2917" i="2"/>
  <c r="E2915" i="2"/>
  <c r="E3136" i="2"/>
  <c r="E3134" i="2"/>
  <c r="E3132" i="2"/>
  <c r="E3130" i="2"/>
  <c r="E3128" i="2"/>
  <c r="E3126" i="2"/>
  <c r="E3124" i="2"/>
  <c r="E3122" i="2"/>
  <c r="E3120" i="2"/>
  <c r="E3118" i="2"/>
  <c r="E3116" i="2"/>
  <c r="E3114" i="2"/>
  <c r="E3112" i="2"/>
  <c r="E3110" i="2"/>
  <c r="E3108" i="2"/>
  <c r="E3106" i="2"/>
  <c r="E3104" i="2"/>
  <c r="E3102" i="2"/>
  <c r="E3100" i="2"/>
  <c r="E3098" i="2"/>
  <c r="E3096" i="2"/>
  <c r="E3094" i="2"/>
  <c r="E3092" i="2"/>
  <c r="E3090" i="2"/>
  <c r="E3088" i="2"/>
  <c r="E3086" i="2"/>
  <c r="E3084" i="2"/>
  <c r="E3082" i="2"/>
  <c r="E3080" i="2"/>
  <c r="E3078" i="2"/>
  <c r="E3076" i="2"/>
  <c r="E3074" i="2"/>
  <c r="E3072" i="2"/>
  <c r="E3070" i="2"/>
  <c r="E3068" i="2"/>
  <c r="E3066" i="2"/>
  <c r="E3064" i="2"/>
  <c r="E3062" i="2"/>
  <c r="E3060" i="2"/>
  <c r="E3058" i="2"/>
  <c r="E3056" i="2"/>
  <c r="E3054" i="2"/>
  <c r="E3052" i="2"/>
  <c r="E3050" i="2"/>
  <c r="E3048" i="2"/>
  <c r="E3046" i="2"/>
  <c r="E3044" i="2"/>
  <c r="E3042" i="2"/>
  <c r="E3040" i="2"/>
  <c r="E3038" i="2"/>
  <c r="E3036" i="2"/>
  <c r="E3034" i="2"/>
  <c r="E3032" i="2"/>
  <c r="E3030" i="2"/>
  <c r="E3028" i="2"/>
  <c r="E3026" i="2"/>
  <c r="E3024" i="2"/>
  <c r="E3022" i="2"/>
  <c r="E3020" i="2"/>
  <c r="E3018" i="2"/>
  <c r="E3016" i="2"/>
  <c r="E3014" i="2"/>
  <c r="E3012" i="2"/>
  <c r="E3010" i="2"/>
  <c r="E3008" i="2"/>
  <c r="E3006" i="2"/>
  <c r="E3004" i="2"/>
  <c r="E3002" i="2"/>
  <c r="E3000" i="2"/>
  <c r="E2998" i="2"/>
  <c r="E2996" i="2"/>
  <c r="E2994" i="2"/>
  <c r="E2992" i="2"/>
  <c r="E2990" i="2"/>
  <c r="E2988" i="2"/>
  <c r="E2986" i="2"/>
  <c r="E2984" i="2"/>
  <c r="E2982" i="2"/>
  <c r="E2980" i="2"/>
  <c r="E2978" i="2"/>
  <c r="E2976" i="2"/>
  <c r="E2974" i="2"/>
  <c r="E2972" i="2"/>
  <c r="E2970" i="2"/>
  <c r="E2968" i="2"/>
  <c r="E2966" i="2"/>
  <c r="E2964" i="2"/>
  <c r="E2962" i="2"/>
  <c r="E2960" i="2"/>
  <c r="E2958" i="2"/>
  <c r="E2956" i="2"/>
  <c r="E2954" i="2"/>
  <c r="E2952" i="2"/>
  <c r="E2950" i="2"/>
  <c r="E2948" i="2"/>
  <c r="E2946" i="2"/>
  <c r="E2944" i="2"/>
  <c r="E2942" i="2"/>
  <c r="E2940" i="2"/>
  <c r="E2938" i="2"/>
  <c r="E2936" i="2"/>
  <c r="E2934" i="2"/>
  <c r="E2932" i="2"/>
  <c r="E2930" i="2"/>
  <c r="E2928" i="2"/>
  <c r="E2926" i="2"/>
  <c r="E2924" i="2"/>
  <c r="E2922" i="2"/>
  <c r="E2920" i="2"/>
  <c r="E2918" i="2"/>
  <c r="E2916" i="2"/>
  <c r="E2914" i="2"/>
  <c r="E3809" i="2"/>
  <c r="E3807" i="2"/>
  <c r="E3805" i="2"/>
  <c r="E3803" i="2"/>
  <c r="E3801" i="2"/>
  <c r="E3799" i="2"/>
  <c r="E3797" i="2"/>
  <c r="E3795" i="2"/>
  <c r="E3793" i="2"/>
  <c r="E3791" i="2"/>
  <c r="E3789" i="2"/>
  <c r="E3787" i="2"/>
  <c r="E3785" i="2"/>
  <c r="E3783" i="2"/>
  <c r="E3781" i="2"/>
  <c r="E3779" i="2"/>
  <c r="E3777" i="2"/>
  <c r="E3775" i="2"/>
  <c r="E3773" i="2"/>
  <c r="E3771" i="2"/>
  <c r="E3769" i="2"/>
  <c r="E3767" i="2"/>
  <c r="E3765" i="2"/>
  <c r="E3763" i="2"/>
  <c r="E3761" i="2"/>
  <c r="E3759" i="2"/>
  <c r="E3757" i="2"/>
  <c r="E3755" i="2"/>
  <c r="E3753" i="2"/>
  <c r="E3751" i="2"/>
  <c r="E3749" i="2"/>
  <c r="E3747" i="2"/>
  <c r="E3745" i="2"/>
  <c r="E3743" i="2"/>
  <c r="E3741" i="2"/>
  <c r="E3739" i="2"/>
  <c r="E3737" i="2"/>
  <c r="E3735" i="2"/>
  <c r="E3733" i="2"/>
  <c r="E3731" i="2"/>
  <c r="E3729" i="2"/>
  <c r="E3727" i="2"/>
  <c r="E3725" i="2"/>
  <c r="E3723" i="2"/>
  <c r="E3721" i="2"/>
  <c r="E3719" i="2"/>
  <c r="E3717" i="2"/>
  <c r="E3715" i="2"/>
  <c r="E3713" i="2"/>
  <c r="E3711" i="2"/>
  <c r="E3709" i="2"/>
  <c r="E3707" i="2"/>
  <c r="E3705" i="2"/>
  <c r="E3703" i="2"/>
  <c r="E3701" i="2"/>
  <c r="E3699" i="2"/>
  <c r="E3697" i="2"/>
  <c r="E3695" i="2"/>
  <c r="E3693" i="2"/>
  <c r="E3691" i="2"/>
  <c r="E3689" i="2"/>
  <c r="E3687" i="2"/>
  <c r="E3685" i="2"/>
  <c r="E3683" i="2"/>
  <c r="E3681" i="2"/>
  <c r="E3679" i="2"/>
  <c r="E3677" i="2"/>
  <c r="E3675" i="2"/>
  <c r="E3673" i="2"/>
  <c r="E3671" i="2"/>
  <c r="E3669" i="2"/>
  <c r="E3667" i="2"/>
  <c r="E3665" i="2"/>
  <c r="E3663" i="2"/>
  <c r="E3661" i="2"/>
  <c r="E3659" i="2"/>
  <c r="E3657" i="2"/>
  <c r="E3655" i="2"/>
  <c r="E3653" i="2"/>
  <c r="E3651" i="2"/>
  <c r="E3649" i="2"/>
  <c r="E3647" i="2"/>
  <c r="E3645" i="2"/>
  <c r="E3643" i="2"/>
  <c r="E3641" i="2"/>
  <c r="E3639" i="2"/>
  <c r="E3637" i="2"/>
  <c r="E3635" i="2"/>
  <c r="E3633" i="2"/>
  <c r="E3631" i="2"/>
  <c r="E3629" i="2"/>
  <c r="E3627" i="2"/>
  <c r="E3625" i="2"/>
  <c r="E3623" i="2"/>
  <c r="E3621" i="2"/>
  <c r="E3619" i="2"/>
  <c r="E3617" i="2"/>
  <c r="E3615" i="2"/>
  <c r="E3613" i="2"/>
  <c r="E3611" i="2"/>
  <c r="E3609" i="2"/>
  <c r="E3607" i="2"/>
  <c r="E3605" i="2"/>
  <c r="E3603" i="2"/>
  <c r="E3601" i="2"/>
  <c r="E3599" i="2"/>
  <c r="E3597" i="2"/>
  <c r="E3595" i="2"/>
  <c r="E3593" i="2"/>
  <c r="E3591" i="2"/>
  <c r="E3589" i="2"/>
  <c r="E3587" i="2"/>
  <c r="E3808" i="2"/>
  <c r="E3806" i="2"/>
  <c r="E3804" i="2"/>
  <c r="E3802" i="2"/>
  <c r="E3800" i="2"/>
  <c r="E3798" i="2"/>
  <c r="E3796" i="2"/>
  <c r="E3794" i="2"/>
  <c r="E3792" i="2"/>
  <c r="E3790" i="2"/>
  <c r="E3788" i="2"/>
  <c r="E3786" i="2"/>
  <c r="E3784" i="2"/>
  <c r="E3782" i="2"/>
  <c r="E3780" i="2"/>
  <c r="E3778" i="2"/>
  <c r="E3776" i="2"/>
  <c r="E3774" i="2"/>
  <c r="E3772" i="2"/>
  <c r="E3770" i="2"/>
  <c r="E3768" i="2"/>
  <c r="E3766" i="2"/>
  <c r="E3764" i="2"/>
  <c r="E3762" i="2"/>
  <c r="E3760" i="2"/>
  <c r="E3758" i="2"/>
  <c r="E3756" i="2"/>
  <c r="E3754" i="2"/>
  <c r="E3752" i="2"/>
  <c r="E3750" i="2"/>
  <c r="E3748" i="2"/>
  <c r="E3746" i="2"/>
  <c r="E3744" i="2"/>
  <c r="E3742" i="2"/>
  <c r="E3740" i="2"/>
  <c r="E3738" i="2"/>
  <c r="E3736" i="2"/>
  <c r="E3734" i="2"/>
  <c r="E3732" i="2"/>
  <c r="E3730" i="2"/>
  <c r="E3728" i="2"/>
  <c r="E3726" i="2"/>
  <c r="E3724" i="2"/>
  <c r="E3722" i="2"/>
  <c r="E3720" i="2"/>
  <c r="E3718" i="2"/>
  <c r="E3716" i="2"/>
  <c r="E3714" i="2"/>
  <c r="E3712" i="2"/>
  <c r="E3710" i="2"/>
  <c r="E3708" i="2"/>
  <c r="E3706" i="2"/>
  <c r="E3704" i="2"/>
  <c r="E3702" i="2"/>
  <c r="E3700" i="2"/>
  <c r="E3698" i="2"/>
  <c r="E3696" i="2"/>
  <c r="E3694" i="2"/>
  <c r="E3692" i="2"/>
  <c r="E3690" i="2"/>
  <c r="E3688" i="2"/>
  <c r="E3686" i="2"/>
  <c r="E3684" i="2"/>
  <c r="E3682" i="2"/>
  <c r="E3680" i="2"/>
  <c r="E3678" i="2"/>
  <c r="E3676" i="2"/>
  <c r="E3674" i="2"/>
  <c r="E3672" i="2"/>
  <c r="E3670" i="2"/>
  <c r="E3668" i="2"/>
  <c r="E3666" i="2"/>
  <c r="E3664" i="2"/>
  <c r="E3662" i="2"/>
  <c r="E3660" i="2"/>
  <c r="E3658" i="2"/>
  <c r="E3656" i="2"/>
  <c r="E3654" i="2"/>
  <c r="E3652" i="2"/>
  <c r="E3650" i="2"/>
  <c r="E3648" i="2"/>
  <c r="E3646" i="2"/>
  <c r="E3644" i="2"/>
  <c r="E3642" i="2"/>
  <c r="E3640" i="2"/>
  <c r="E3638" i="2"/>
  <c r="E3636" i="2"/>
  <c r="E3634" i="2"/>
  <c r="E3632" i="2"/>
  <c r="E3630" i="2"/>
  <c r="E3628" i="2"/>
  <c r="E3626" i="2"/>
  <c r="E3624" i="2"/>
  <c r="E3622" i="2"/>
  <c r="E3620" i="2"/>
  <c r="E3618" i="2"/>
  <c r="E3616" i="2"/>
  <c r="E3614" i="2"/>
  <c r="E3612" i="2"/>
  <c r="E3610" i="2"/>
  <c r="E3608" i="2"/>
  <c r="E3606" i="2"/>
  <c r="E3604" i="2"/>
  <c r="E3602" i="2"/>
  <c r="E3600" i="2"/>
  <c r="E3598" i="2"/>
  <c r="E3596" i="2"/>
  <c r="E3594" i="2"/>
  <c r="E3592" i="2"/>
  <c r="E3590" i="2"/>
  <c r="E3588" i="2"/>
  <c r="E3586" i="2"/>
  <c r="E4257" i="2"/>
  <c r="E4255" i="2"/>
  <c r="E4253" i="2"/>
  <c r="E4251" i="2"/>
  <c r="E4249" i="2"/>
  <c r="E4247" i="2"/>
  <c r="E4245" i="2"/>
  <c r="E4243" i="2"/>
  <c r="E4241" i="2"/>
  <c r="E4239" i="2"/>
  <c r="E4237" i="2"/>
  <c r="E4235" i="2"/>
  <c r="E4233" i="2"/>
  <c r="E4231" i="2"/>
  <c r="E4229" i="2"/>
  <c r="E4227" i="2"/>
  <c r="E4225" i="2"/>
  <c r="E4223" i="2"/>
  <c r="E4221" i="2"/>
  <c r="E4219" i="2"/>
  <c r="E4217" i="2"/>
  <c r="E4215" i="2"/>
  <c r="E4213" i="2"/>
  <c r="E4211" i="2"/>
  <c r="E4209" i="2"/>
  <c r="E4207" i="2"/>
  <c r="E4205" i="2"/>
  <c r="E4203" i="2"/>
  <c r="E4201" i="2"/>
  <c r="E4199" i="2"/>
  <c r="E4197" i="2"/>
  <c r="E4195" i="2"/>
  <c r="E4193" i="2"/>
  <c r="E4191" i="2"/>
  <c r="E4189" i="2"/>
  <c r="E4187" i="2"/>
  <c r="E4185" i="2"/>
  <c r="E4183" i="2"/>
  <c r="E4181" i="2"/>
  <c r="E4179" i="2"/>
  <c r="E4177" i="2"/>
  <c r="E4175" i="2"/>
  <c r="E4173" i="2"/>
  <c r="E4171" i="2"/>
  <c r="E4169" i="2"/>
  <c r="E4167" i="2"/>
  <c r="E4165" i="2"/>
  <c r="E4163" i="2"/>
  <c r="E4161" i="2"/>
  <c r="E4159" i="2"/>
  <c r="E4157" i="2"/>
  <c r="E4155" i="2"/>
  <c r="E4153" i="2"/>
  <c r="E4151" i="2"/>
  <c r="E4149" i="2"/>
  <c r="E4147" i="2"/>
  <c r="E4145" i="2"/>
  <c r="E4143" i="2"/>
  <c r="E4141" i="2"/>
  <c r="E4139" i="2"/>
  <c r="E4137" i="2"/>
  <c r="E4135" i="2"/>
  <c r="E4133" i="2"/>
  <c r="E4131" i="2"/>
  <c r="E4129" i="2"/>
  <c r="E4127" i="2"/>
  <c r="E4125" i="2"/>
  <c r="E4123" i="2"/>
  <c r="E4121" i="2"/>
  <c r="E4119" i="2"/>
  <c r="E4117" i="2"/>
  <c r="E4115" i="2"/>
  <c r="E4113" i="2"/>
  <c r="E4111" i="2"/>
  <c r="E4109" i="2"/>
  <c r="E4107" i="2"/>
  <c r="E4105" i="2"/>
  <c r="E4103" i="2"/>
  <c r="E4101" i="2"/>
  <c r="E4099" i="2"/>
  <c r="E4097" i="2"/>
  <c r="E4095" i="2"/>
  <c r="E4093" i="2"/>
  <c r="E4091" i="2"/>
  <c r="E4089" i="2"/>
  <c r="E4087" i="2"/>
  <c r="E4085" i="2"/>
  <c r="E4083" i="2"/>
  <c r="E4081" i="2"/>
  <c r="E4079" i="2"/>
  <c r="E4077" i="2"/>
  <c r="E4075" i="2"/>
  <c r="E4073" i="2"/>
  <c r="E4071" i="2"/>
  <c r="E4069" i="2"/>
  <c r="E4067" i="2"/>
  <c r="E4065" i="2"/>
  <c r="E4063" i="2"/>
  <c r="E4061" i="2"/>
  <c r="E4059" i="2"/>
  <c r="E4057" i="2"/>
  <c r="E4055" i="2"/>
  <c r="E4053" i="2"/>
  <c r="E4051" i="2"/>
  <c r="E4049" i="2"/>
  <c r="E4047" i="2"/>
  <c r="E4045" i="2"/>
  <c r="E4043" i="2"/>
  <c r="E4041" i="2"/>
  <c r="E4039" i="2"/>
  <c r="E4037" i="2"/>
  <c r="E4035" i="2"/>
  <c r="E4256" i="2"/>
  <c r="E4254" i="2"/>
  <c r="E4252" i="2"/>
  <c r="E4250" i="2"/>
  <c r="E4248" i="2"/>
  <c r="E4246" i="2"/>
  <c r="E4244" i="2"/>
  <c r="E4242" i="2"/>
  <c r="E4240" i="2"/>
  <c r="E4238" i="2"/>
  <c r="E4236" i="2"/>
  <c r="E4234" i="2"/>
  <c r="E4232" i="2"/>
  <c r="E4230" i="2"/>
  <c r="E4228" i="2"/>
  <c r="E4226" i="2"/>
  <c r="E4224" i="2"/>
  <c r="E4222" i="2"/>
  <c r="E4220" i="2"/>
  <c r="E4218" i="2"/>
  <c r="E4216" i="2"/>
  <c r="E4214" i="2"/>
  <c r="E4212" i="2"/>
  <c r="E4210" i="2"/>
  <c r="E4208" i="2"/>
  <c r="E4206" i="2"/>
  <c r="E4204" i="2"/>
  <c r="E4202" i="2"/>
  <c r="E4200" i="2"/>
  <c r="E4198" i="2"/>
  <c r="E4196" i="2"/>
  <c r="E4194" i="2"/>
  <c r="E4192" i="2"/>
  <c r="E4190" i="2"/>
  <c r="E4188" i="2"/>
  <c r="E4186" i="2"/>
  <c r="E4184" i="2"/>
  <c r="E4182" i="2"/>
  <c r="E4180" i="2"/>
  <c r="E4178" i="2"/>
  <c r="E4176" i="2"/>
  <c r="E4174" i="2"/>
  <c r="E4172" i="2"/>
  <c r="E4170" i="2"/>
  <c r="E4168" i="2"/>
  <c r="E4166" i="2"/>
  <c r="E4164" i="2"/>
  <c r="E4162" i="2"/>
  <c r="E4160" i="2"/>
  <c r="E4158" i="2"/>
  <c r="E4156" i="2"/>
  <c r="E4154" i="2"/>
  <c r="E4152" i="2"/>
  <c r="E4150" i="2"/>
  <c r="E4148" i="2"/>
  <c r="E4146" i="2"/>
  <c r="E4144" i="2"/>
  <c r="E4142" i="2"/>
  <c r="E4140" i="2"/>
  <c r="E4138" i="2"/>
  <c r="E4136" i="2"/>
  <c r="E4134" i="2"/>
  <c r="E4132" i="2"/>
  <c r="E4130" i="2"/>
  <c r="E4128" i="2"/>
  <c r="E4126" i="2"/>
  <c r="E4124" i="2"/>
  <c r="E4122" i="2"/>
  <c r="E4120" i="2"/>
  <c r="E4118" i="2"/>
  <c r="E4116" i="2"/>
  <c r="E4114" i="2"/>
  <c r="E4112" i="2"/>
  <c r="E4110" i="2"/>
  <c r="E4108" i="2"/>
  <c r="E4106" i="2"/>
  <c r="E4104" i="2"/>
  <c r="E4102" i="2"/>
  <c r="E4100" i="2"/>
  <c r="E4098" i="2"/>
  <c r="E4096" i="2"/>
  <c r="E4094" i="2"/>
  <c r="E4092" i="2"/>
  <c r="E4090" i="2"/>
  <c r="E4088" i="2"/>
  <c r="E4086" i="2"/>
  <c r="E4084" i="2"/>
  <c r="E4082" i="2"/>
  <c r="E4080" i="2"/>
  <c r="E4078" i="2"/>
  <c r="E4076" i="2"/>
  <c r="E4074" i="2"/>
  <c r="E4072" i="2"/>
  <c r="E4070" i="2"/>
  <c r="E4068" i="2"/>
  <c r="E4066" i="2"/>
  <c r="E4064" i="2"/>
  <c r="E4062" i="2"/>
  <c r="E4060" i="2"/>
  <c r="E4058" i="2"/>
  <c r="E4056" i="2"/>
  <c r="E4054" i="2"/>
  <c r="E4052" i="2"/>
  <c r="E4050" i="2"/>
  <c r="E4048" i="2"/>
  <c r="E4046" i="2"/>
  <c r="E4044" i="2"/>
  <c r="E4042" i="2"/>
  <c r="E4040" i="2"/>
  <c r="E4038" i="2"/>
  <c r="E4036" i="2"/>
  <c r="E4034" i="2"/>
  <c r="E4481" i="2"/>
  <c r="E4479" i="2"/>
  <c r="E4477" i="2"/>
  <c r="E4475" i="2"/>
  <c r="E4473" i="2"/>
  <c r="E4471" i="2"/>
  <c r="E4469" i="2"/>
  <c r="E4467" i="2"/>
  <c r="E4465" i="2"/>
  <c r="E4463" i="2"/>
  <c r="E4461" i="2"/>
  <c r="E4459" i="2"/>
  <c r="E4457" i="2"/>
  <c r="E4455" i="2"/>
  <c r="E4453" i="2"/>
  <c r="E4451" i="2"/>
  <c r="E4449" i="2"/>
  <c r="E4447" i="2"/>
  <c r="E4445" i="2"/>
  <c r="E4443" i="2"/>
  <c r="E4441" i="2"/>
  <c r="E4439" i="2"/>
  <c r="E4437" i="2"/>
  <c r="E4435" i="2"/>
  <c r="E4433" i="2"/>
  <c r="E4431" i="2"/>
  <c r="E4429" i="2"/>
  <c r="E4427" i="2"/>
  <c r="E4425" i="2"/>
  <c r="E4423" i="2"/>
  <c r="E4421" i="2"/>
  <c r="E4419" i="2"/>
  <c r="E4417" i="2"/>
  <c r="E4415" i="2"/>
  <c r="E4413" i="2"/>
  <c r="E4411" i="2"/>
  <c r="E4409" i="2"/>
  <c r="E4407" i="2"/>
  <c r="E4405" i="2"/>
  <c r="E4403" i="2"/>
  <c r="E4401" i="2"/>
  <c r="E4399" i="2"/>
  <c r="E4397" i="2"/>
  <c r="E4395" i="2"/>
  <c r="E4393" i="2"/>
  <c r="E4391" i="2"/>
  <c r="E4389" i="2"/>
  <c r="E4387" i="2"/>
  <c r="E4385" i="2"/>
  <c r="E4383" i="2"/>
  <c r="E4381" i="2"/>
  <c r="E4379" i="2"/>
  <c r="E4377" i="2"/>
  <c r="E4375" i="2"/>
  <c r="E4373" i="2"/>
  <c r="E4371" i="2"/>
  <c r="E4369" i="2"/>
  <c r="E4367" i="2"/>
  <c r="E4365" i="2"/>
  <c r="E4363" i="2"/>
  <c r="E4361" i="2"/>
  <c r="E4359" i="2"/>
  <c r="E4357" i="2"/>
  <c r="E4355" i="2"/>
  <c r="E4353" i="2"/>
  <c r="E4351" i="2"/>
  <c r="E4349" i="2"/>
  <c r="E4347" i="2"/>
  <c r="E4345" i="2"/>
  <c r="E4343" i="2"/>
  <c r="E4341" i="2"/>
  <c r="E4339" i="2"/>
  <c r="E4337" i="2"/>
  <c r="E4335" i="2"/>
  <c r="E4333" i="2"/>
  <c r="E4331" i="2"/>
  <c r="E4329" i="2"/>
  <c r="E4327" i="2"/>
  <c r="E4325" i="2"/>
  <c r="E4323" i="2"/>
  <c r="E4321" i="2"/>
  <c r="E4319" i="2"/>
  <c r="E4317" i="2"/>
  <c r="E4315" i="2"/>
  <c r="E4313" i="2"/>
  <c r="E4311" i="2"/>
  <c r="E4309" i="2"/>
  <c r="E4307" i="2"/>
  <c r="E4305" i="2"/>
  <c r="E4303" i="2"/>
  <c r="E4301" i="2"/>
  <c r="E4299" i="2"/>
  <c r="E4297" i="2"/>
  <c r="E4295" i="2"/>
  <c r="E4293" i="2"/>
  <c r="E4291" i="2"/>
  <c r="E4289" i="2"/>
  <c r="E4287" i="2"/>
  <c r="E4285" i="2"/>
  <c r="E4283" i="2"/>
  <c r="E4281" i="2"/>
  <c r="E4279" i="2"/>
  <c r="E4277" i="2"/>
  <c r="E4275" i="2"/>
  <c r="E4273" i="2"/>
  <c r="E4271" i="2"/>
  <c r="E4269" i="2"/>
  <c r="E4267" i="2"/>
  <c r="E4265" i="2"/>
  <c r="E4263" i="2"/>
  <c r="E4261" i="2"/>
  <c r="E4259" i="2"/>
  <c r="E4480" i="2"/>
  <c r="E4478" i="2"/>
  <c r="E4476" i="2"/>
  <c r="E4474" i="2"/>
  <c r="E4472" i="2"/>
  <c r="E4470" i="2"/>
  <c r="E4468" i="2"/>
  <c r="E4466" i="2"/>
  <c r="E4464" i="2"/>
  <c r="E4462" i="2"/>
  <c r="E4460" i="2"/>
  <c r="E4458" i="2"/>
  <c r="E4456" i="2"/>
  <c r="E4454" i="2"/>
  <c r="E4452" i="2"/>
  <c r="E4450" i="2"/>
  <c r="E4448" i="2"/>
  <c r="E4446" i="2"/>
  <c r="E4444" i="2"/>
  <c r="E4442" i="2"/>
  <c r="E4440" i="2"/>
  <c r="E4438" i="2"/>
  <c r="E4436" i="2"/>
  <c r="E4434" i="2"/>
  <c r="E4432" i="2"/>
  <c r="E4430" i="2"/>
  <c r="E4428" i="2"/>
  <c r="E4426" i="2"/>
  <c r="E4424" i="2"/>
  <c r="E4422" i="2"/>
  <c r="E4420" i="2"/>
  <c r="E4418" i="2"/>
  <c r="E4416" i="2"/>
  <c r="E4414" i="2"/>
  <c r="E4412" i="2"/>
  <c r="E4410" i="2"/>
  <c r="E4408" i="2"/>
  <c r="E4406" i="2"/>
  <c r="E4404" i="2"/>
  <c r="E4402" i="2"/>
  <c r="E4400" i="2"/>
  <c r="E4398" i="2"/>
  <c r="E4396" i="2"/>
  <c r="E4394" i="2"/>
  <c r="E4392" i="2"/>
  <c r="E4390" i="2"/>
  <c r="E4388" i="2"/>
  <c r="E4386" i="2"/>
  <c r="E4384" i="2"/>
  <c r="E4382" i="2"/>
  <c r="E4380" i="2"/>
  <c r="E4378" i="2"/>
  <c r="E4376" i="2"/>
  <c r="E4374" i="2"/>
  <c r="E4372" i="2"/>
  <c r="E4370" i="2"/>
  <c r="E4368" i="2"/>
  <c r="E4366" i="2"/>
  <c r="E4364" i="2"/>
  <c r="E4362" i="2"/>
  <c r="E4360" i="2"/>
  <c r="E4358" i="2"/>
  <c r="E4356" i="2"/>
  <c r="E4354" i="2"/>
  <c r="E4352" i="2"/>
  <c r="E4350" i="2"/>
  <c r="E4348" i="2"/>
  <c r="E4346" i="2"/>
  <c r="E4344" i="2"/>
  <c r="E4342" i="2"/>
  <c r="E4340" i="2"/>
  <c r="E4338" i="2"/>
  <c r="E4336" i="2"/>
  <c r="E4334" i="2"/>
  <c r="E4332" i="2"/>
  <c r="E4330" i="2"/>
  <c r="E4328" i="2"/>
  <c r="E4326" i="2"/>
  <c r="E4324" i="2"/>
  <c r="E4322" i="2"/>
  <c r="E4320" i="2"/>
  <c r="E4318" i="2"/>
  <c r="E4316" i="2"/>
  <c r="E4314" i="2"/>
  <c r="E4312" i="2"/>
  <c r="E4310" i="2"/>
  <c r="E4308" i="2"/>
  <c r="E4306" i="2"/>
  <c r="E4304" i="2"/>
  <c r="E4302" i="2"/>
  <c r="E4300" i="2"/>
  <c r="E4298" i="2"/>
  <c r="E4296" i="2"/>
  <c r="E4294" i="2"/>
  <c r="E4292" i="2"/>
  <c r="E4290" i="2"/>
  <c r="E4288" i="2"/>
  <c r="E4286" i="2"/>
  <c r="E4284" i="2"/>
  <c r="E4282" i="2"/>
  <c r="E4280" i="2"/>
  <c r="E4278" i="2"/>
  <c r="E4276" i="2"/>
  <c r="E4274" i="2"/>
  <c r="E4272" i="2"/>
  <c r="E4270" i="2"/>
  <c r="E4268" i="2"/>
  <c r="E4266" i="2"/>
  <c r="E4264" i="2"/>
  <c r="E4262" i="2"/>
  <c r="E4260" i="2"/>
  <c r="E4258" i="2"/>
  <c r="E4929" i="2"/>
  <c r="E4927" i="2"/>
  <c r="E4925" i="2"/>
  <c r="E4923" i="2"/>
  <c r="E4921" i="2"/>
  <c r="E4919" i="2"/>
  <c r="E4917" i="2"/>
  <c r="E4915" i="2"/>
  <c r="E4913" i="2"/>
  <c r="E4911" i="2"/>
  <c r="E4909" i="2"/>
  <c r="E4907" i="2"/>
  <c r="E4905" i="2"/>
  <c r="E4903" i="2"/>
  <c r="E4901" i="2"/>
  <c r="E4899" i="2"/>
  <c r="E4897" i="2"/>
  <c r="E4895" i="2"/>
  <c r="E4893" i="2"/>
  <c r="E4891" i="2"/>
  <c r="E4889" i="2"/>
  <c r="E4887" i="2"/>
  <c r="E4885" i="2"/>
  <c r="E4883" i="2"/>
  <c r="E4881" i="2"/>
  <c r="E4879" i="2"/>
  <c r="E4877" i="2"/>
  <c r="E4875" i="2"/>
  <c r="E4873" i="2"/>
  <c r="E4871" i="2"/>
  <c r="E4869" i="2"/>
  <c r="E4867" i="2"/>
  <c r="E4865" i="2"/>
  <c r="E4863" i="2"/>
  <c r="E4861" i="2"/>
  <c r="E4859" i="2"/>
  <c r="E4857" i="2"/>
  <c r="E4855" i="2"/>
  <c r="E4853" i="2"/>
  <c r="E4851" i="2"/>
  <c r="E4849" i="2"/>
  <c r="E4847" i="2"/>
  <c r="E4845" i="2"/>
  <c r="E4843" i="2"/>
  <c r="E4841" i="2"/>
  <c r="E4839" i="2"/>
  <c r="E4837" i="2"/>
  <c r="E4835" i="2"/>
  <c r="E4833" i="2"/>
  <c r="E4831" i="2"/>
  <c r="E4829" i="2"/>
  <c r="E4827" i="2"/>
  <c r="E4825" i="2"/>
  <c r="E4823" i="2"/>
  <c r="E4821" i="2"/>
  <c r="E4819" i="2"/>
  <c r="E4817" i="2"/>
  <c r="E4815" i="2"/>
  <c r="E4813" i="2"/>
  <c r="E4811" i="2"/>
  <c r="E4809" i="2"/>
  <c r="E4807" i="2"/>
  <c r="E4805" i="2"/>
  <c r="E4803" i="2"/>
  <c r="E4801" i="2"/>
  <c r="E4799" i="2"/>
  <c r="E4797" i="2"/>
  <c r="E4795" i="2"/>
  <c r="E4793" i="2"/>
  <c r="E4791" i="2"/>
  <c r="E4789" i="2"/>
  <c r="E4787" i="2"/>
  <c r="E4785" i="2"/>
  <c r="E4783" i="2"/>
  <c r="E4781" i="2"/>
  <c r="E4779" i="2"/>
  <c r="E4777" i="2"/>
  <c r="E4775" i="2"/>
  <c r="E4773" i="2"/>
  <c r="E4771" i="2"/>
  <c r="E4769" i="2"/>
  <c r="E4767" i="2"/>
  <c r="E4765" i="2"/>
  <c r="E4763" i="2"/>
  <c r="E4761" i="2"/>
  <c r="E4759" i="2"/>
  <c r="E4757" i="2"/>
  <c r="E4755" i="2"/>
  <c r="E4753" i="2"/>
  <c r="E4751" i="2"/>
  <c r="E4749" i="2"/>
  <c r="E4747" i="2"/>
  <c r="E4745" i="2"/>
  <c r="E4743" i="2"/>
  <c r="E4741" i="2"/>
  <c r="E4739" i="2"/>
  <c r="E4737" i="2"/>
  <c r="E4735" i="2"/>
  <c r="E4733" i="2"/>
  <c r="E4731" i="2"/>
  <c r="E4729" i="2"/>
  <c r="E4727" i="2"/>
  <c r="E4725" i="2"/>
  <c r="E4723" i="2"/>
  <c r="E4721" i="2"/>
  <c r="E4719" i="2"/>
  <c r="E4717" i="2"/>
  <c r="E4715" i="2"/>
  <c r="E4713" i="2"/>
  <c r="E4711" i="2"/>
  <c r="E4709" i="2"/>
  <c r="E4707" i="2"/>
  <c r="E4928" i="2"/>
  <c r="E4926" i="2"/>
  <c r="E4924" i="2"/>
  <c r="E4922" i="2"/>
  <c r="E4920" i="2"/>
  <c r="E4918" i="2"/>
  <c r="E4916" i="2"/>
  <c r="E4914" i="2"/>
  <c r="E4912" i="2"/>
  <c r="E4910" i="2"/>
  <c r="E4908" i="2"/>
  <c r="E4906" i="2"/>
  <c r="E4904" i="2"/>
  <c r="E4902" i="2"/>
  <c r="E4900" i="2"/>
  <c r="E4898" i="2"/>
  <c r="E4896" i="2"/>
  <c r="E4894" i="2"/>
  <c r="E4892" i="2"/>
  <c r="E4890" i="2"/>
  <c r="E4888" i="2"/>
  <c r="E4886" i="2"/>
  <c r="E4884" i="2"/>
  <c r="E4882" i="2"/>
  <c r="E4880" i="2"/>
  <c r="E4878" i="2"/>
  <c r="E4876" i="2"/>
  <c r="E4874" i="2"/>
  <c r="E4872" i="2"/>
  <c r="E4870" i="2"/>
  <c r="E4868" i="2"/>
  <c r="E4866" i="2"/>
  <c r="E4864" i="2"/>
  <c r="E4862" i="2"/>
  <c r="E4860" i="2"/>
  <c r="E4858" i="2"/>
  <c r="E4856" i="2"/>
  <c r="E4854" i="2"/>
  <c r="E4852" i="2"/>
  <c r="E4850" i="2"/>
  <c r="E4848" i="2"/>
  <c r="E4846" i="2"/>
  <c r="E4844" i="2"/>
  <c r="E4842" i="2"/>
  <c r="E4840" i="2"/>
  <c r="E4838" i="2"/>
  <c r="E4836" i="2"/>
  <c r="E4834" i="2"/>
  <c r="E4832" i="2"/>
  <c r="E4830" i="2"/>
  <c r="E4828" i="2"/>
  <c r="E4826" i="2"/>
  <c r="E4824" i="2"/>
  <c r="E4822" i="2"/>
  <c r="E4820" i="2"/>
  <c r="E4818" i="2"/>
  <c r="E4816" i="2"/>
  <c r="E4814" i="2"/>
  <c r="E4812" i="2"/>
  <c r="E4810" i="2"/>
  <c r="E4808" i="2"/>
  <c r="E4806" i="2"/>
  <c r="E4804" i="2"/>
  <c r="E4802" i="2"/>
  <c r="E4800" i="2"/>
  <c r="E4798" i="2"/>
  <c r="E4796" i="2"/>
  <c r="E4794" i="2"/>
  <c r="E4792" i="2"/>
  <c r="E4790" i="2"/>
  <c r="E4788" i="2"/>
  <c r="E4786" i="2"/>
  <c r="E4784" i="2"/>
  <c r="E4782" i="2"/>
  <c r="E4780" i="2"/>
  <c r="E4778" i="2"/>
  <c r="E4776" i="2"/>
  <c r="E4774" i="2"/>
  <c r="E4772" i="2"/>
  <c r="E4770" i="2"/>
  <c r="E4768" i="2"/>
  <c r="E4766" i="2"/>
  <c r="E4764" i="2"/>
  <c r="E4762" i="2"/>
  <c r="E4760" i="2"/>
  <c r="E4758" i="2"/>
  <c r="E4756" i="2"/>
  <c r="E4754" i="2"/>
  <c r="E4752" i="2"/>
  <c r="E4750" i="2"/>
  <c r="E4748" i="2"/>
  <c r="E4746" i="2"/>
  <c r="E4744" i="2"/>
  <c r="E4742" i="2"/>
  <c r="E4740" i="2"/>
  <c r="E4738" i="2"/>
  <c r="E4736" i="2"/>
  <c r="E4734" i="2"/>
  <c r="E4732" i="2"/>
  <c r="E4730" i="2"/>
  <c r="E4728" i="2"/>
  <c r="E4726" i="2"/>
  <c r="E4724" i="2"/>
  <c r="E4722" i="2"/>
  <c r="E4720" i="2"/>
  <c r="E4718" i="2"/>
  <c r="E4716" i="2"/>
  <c r="E4714" i="2"/>
  <c r="E4712" i="2"/>
  <c r="E4710" i="2"/>
  <c r="E4708" i="2"/>
  <c r="E4706" i="2"/>
  <c r="E5825" i="2"/>
  <c r="E5823" i="2"/>
  <c r="E5821" i="2"/>
  <c r="E5819" i="2"/>
  <c r="E5817" i="2"/>
  <c r="E5815" i="2"/>
  <c r="E5813" i="2"/>
  <c r="E5811" i="2"/>
  <c r="E5809" i="2"/>
  <c r="E5807" i="2"/>
  <c r="E5805" i="2"/>
  <c r="E5803" i="2"/>
  <c r="E5801" i="2"/>
  <c r="E5799" i="2"/>
  <c r="E5797" i="2"/>
  <c r="E5795" i="2"/>
  <c r="E5793" i="2"/>
  <c r="E5791" i="2"/>
  <c r="E5789" i="2"/>
  <c r="E5787" i="2"/>
  <c r="E5785" i="2"/>
  <c r="E5783" i="2"/>
  <c r="E5781" i="2"/>
  <c r="E5779" i="2"/>
  <c r="E5777" i="2"/>
  <c r="E5775" i="2"/>
  <c r="E5773" i="2"/>
  <c r="E5771" i="2"/>
  <c r="E5769" i="2"/>
  <c r="E5767" i="2"/>
  <c r="E5765" i="2"/>
  <c r="E5763" i="2"/>
  <c r="E5761" i="2"/>
  <c r="E5759" i="2"/>
  <c r="E5757" i="2"/>
  <c r="E5755" i="2"/>
  <c r="E5753" i="2"/>
  <c r="E5751" i="2"/>
  <c r="E5749" i="2"/>
  <c r="E5747" i="2"/>
  <c r="E5745" i="2"/>
  <c r="E5743" i="2"/>
  <c r="E5741" i="2"/>
  <c r="E5739" i="2"/>
  <c r="E5737" i="2"/>
  <c r="E5735" i="2"/>
  <c r="E5733" i="2"/>
  <c r="E5731" i="2"/>
  <c r="E5729" i="2"/>
  <c r="E5727" i="2"/>
  <c r="E5725" i="2"/>
  <c r="E5723" i="2"/>
  <c r="E5721" i="2"/>
  <c r="E5719" i="2"/>
  <c r="E5717" i="2"/>
  <c r="E5715" i="2"/>
  <c r="E5713" i="2"/>
  <c r="E5711" i="2"/>
  <c r="E5709" i="2"/>
  <c r="E5707" i="2"/>
  <c r="E5705" i="2"/>
  <c r="E5703" i="2"/>
  <c r="E5701" i="2"/>
  <c r="E5699" i="2"/>
  <c r="E5697" i="2"/>
  <c r="E5695" i="2"/>
  <c r="E5693" i="2"/>
  <c r="E5691" i="2"/>
  <c r="E5689" i="2"/>
  <c r="E5687" i="2"/>
  <c r="E5685" i="2"/>
  <c r="E5683" i="2"/>
  <c r="E5681" i="2"/>
  <c r="E5679" i="2"/>
  <c r="E5677" i="2"/>
  <c r="E5675" i="2"/>
  <c r="E5673" i="2"/>
  <c r="E5671" i="2"/>
  <c r="E5669" i="2"/>
  <c r="E5667" i="2"/>
  <c r="E5665" i="2"/>
  <c r="E5663" i="2"/>
  <c r="E5661" i="2"/>
  <c r="E5659" i="2"/>
  <c r="E5657" i="2"/>
  <c r="E5655" i="2"/>
  <c r="E5653" i="2"/>
  <c r="E5651" i="2"/>
  <c r="E5649" i="2"/>
  <c r="E5647" i="2"/>
  <c r="E5645" i="2"/>
  <c r="E5643" i="2"/>
  <c r="E5641" i="2"/>
  <c r="E5639" i="2"/>
  <c r="E5637" i="2"/>
  <c r="E5635" i="2"/>
  <c r="E5633" i="2"/>
  <c r="E5631" i="2"/>
  <c r="E5629" i="2"/>
  <c r="E5627" i="2"/>
  <c r="E5625" i="2"/>
  <c r="E5623" i="2"/>
  <c r="E5621" i="2"/>
  <c r="E5619" i="2"/>
  <c r="E5617" i="2"/>
  <c r="E5615" i="2"/>
  <c r="E5613" i="2"/>
  <c r="E5611" i="2"/>
  <c r="E5609" i="2"/>
  <c r="E5607" i="2"/>
  <c r="E5605" i="2"/>
  <c r="E5603" i="2"/>
  <c r="E5824" i="2"/>
  <c r="E5822" i="2"/>
  <c r="E5820" i="2"/>
  <c r="E5818" i="2"/>
  <c r="E5816" i="2"/>
  <c r="E5814" i="2"/>
  <c r="E5812" i="2"/>
  <c r="E5810" i="2"/>
  <c r="E5808" i="2"/>
  <c r="E5806" i="2"/>
  <c r="E5804" i="2"/>
  <c r="E5802" i="2"/>
  <c r="E5800" i="2"/>
  <c r="E5798" i="2"/>
  <c r="E5796" i="2"/>
  <c r="E5794" i="2"/>
  <c r="E5792" i="2"/>
  <c r="E5790" i="2"/>
  <c r="E5788" i="2"/>
  <c r="E5786" i="2"/>
  <c r="E5784" i="2"/>
  <c r="E5782" i="2"/>
  <c r="E5780" i="2"/>
  <c r="E5778" i="2"/>
  <c r="E5776" i="2"/>
  <c r="E5774" i="2"/>
  <c r="E5772" i="2"/>
  <c r="E5770" i="2"/>
  <c r="E5768" i="2"/>
  <c r="E5766" i="2"/>
  <c r="E5764" i="2"/>
  <c r="E5762" i="2"/>
  <c r="E5760" i="2"/>
  <c r="E5758" i="2"/>
  <c r="E5756" i="2"/>
  <c r="E5754" i="2"/>
  <c r="E5752" i="2"/>
  <c r="E5750" i="2"/>
  <c r="E5748" i="2"/>
  <c r="E5746" i="2"/>
  <c r="E5744" i="2"/>
  <c r="E5742" i="2"/>
  <c r="E5740" i="2"/>
  <c r="E5738" i="2"/>
  <c r="E5736" i="2"/>
  <c r="E5734" i="2"/>
  <c r="E5732" i="2"/>
  <c r="E5730" i="2"/>
  <c r="E5728" i="2"/>
  <c r="E5726" i="2"/>
  <c r="E5724" i="2"/>
  <c r="E5722" i="2"/>
  <c r="E5720" i="2"/>
  <c r="E5718" i="2"/>
  <c r="E5716" i="2"/>
  <c r="E5714" i="2"/>
  <c r="E5712" i="2"/>
  <c r="E5710" i="2"/>
  <c r="E5708" i="2"/>
  <c r="E5706" i="2"/>
  <c r="E5704" i="2"/>
  <c r="E5702" i="2"/>
  <c r="E5700" i="2"/>
  <c r="E5698" i="2"/>
  <c r="E5696" i="2"/>
  <c r="E5694" i="2"/>
  <c r="E5692" i="2"/>
  <c r="E5690" i="2"/>
  <c r="E5688" i="2"/>
  <c r="E5686" i="2"/>
  <c r="E5684" i="2"/>
  <c r="E5682" i="2"/>
  <c r="E5680" i="2"/>
  <c r="E5678" i="2"/>
  <c r="E5676" i="2"/>
  <c r="E5674" i="2"/>
  <c r="E5672" i="2"/>
  <c r="E5670" i="2"/>
  <c r="E5668" i="2"/>
  <c r="E5666" i="2"/>
  <c r="E5664" i="2"/>
  <c r="E5662" i="2"/>
  <c r="E5660" i="2"/>
  <c r="E5658" i="2"/>
  <c r="E5656" i="2"/>
  <c r="E5654" i="2"/>
  <c r="E5652" i="2"/>
  <c r="E5650" i="2"/>
  <c r="E5648" i="2"/>
  <c r="E5646" i="2"/>
  <c r="E5644" i="2"/>
  <c r="E5642" i="2"/>
  <c r="E5640" i="2"/>
  <c r="E5638" i="2"/>
  <c r="E5636" i="2"/>
  <c r="E5634" i="2"/>
  <c r="E5632" i="2"/>
  <c r="E5630" i="2"/>
  <c r="E5628" i="2"/>
  <c r="E5626" i="2"/>
  <c r="E5624" i="2"/>
  <c r="E5622" i="2"/>
  <c r="E5620" i="2"/>
  <c r="E5618" i="2"/>
  <c r="E5616" i="2"/>
  <c r="E5614" i="2"/>
  <c r="E5612" i="2"/>
  <c r="E5610" i="2"/>
  <c r="E5608" i="2"/>
  <c r="E5606" i="2"/>
  <c r="E5604" i="2"/>
  <c r="E5602" i="2"/>
  <c r="E6049" i="2"/>
  <c r="E6047" i="2"/>
  <c r="E6045" i="2"/>
  <c r="E6043" i="2"/>
  <c r="E6041" i="2"/>
  <c r="E6039" i="2"/>
  <c r="E6037" i="2"/>
  <c r="E6035" i="2"/>
  <c r="E6033" i="2"/>
  <c r="E6031" i="2"/>
  <c r="E6029" i="2"/>
  <c r="E6027" i="2"/>
  <c r="E6025" i="2"/>
  <c r="E6023" i="2"/>
  <c r="E6021" i="2"/>
  <c r="E6019" i="2"/>
  <c r="E6017" i="2"/>
  <c r="E6015" i="2"/>
  <c r="E6013" i="2"/>
  <c r="E6011" i="2"/>
  <c r="E6009" i="2"/>
  <c r="E6007" i="2"/>
  <c r="E6005" i="2"/>
  <c r="E6003" i="2"/>
  <c r="E6001" i="2"/>
  <c r="E5999" i="2"/>
  <c r="E5997" i="2"/>
  <c r="E5995" i="2"/>
  <c r="E5993" i="2"/>
  <c r="E5991" i="2"/>
  <c r="E5989" i="2"/>
  <c r="E5987" i="2"/>
  <c r="E5985" i="2"/>
  <c r="E5983" i="2"/>
  <c r="E5981" i="2"/>
  <c r="E5979" i="2"/>
  <c r="E5977" i="2"/>
  <c r="E5975" i="2"/>
  <c r="E5973" i="2"/>
  <c r="E5971" i="2"/>
  <c r="E5969" i="2"/>
  <c r="E5967" i="2"/>
  <c r="E5965" i="2"/>
  <c r="E5963" i="2"/>
  <c r="E5961" i="2"/>
  <c r="E5959" i="2"/>
  <c r="E5957" i="2"/>
  <c r="E5955" i="2"/>
  <c r="E5953" i="2"/>
  <c r="E5951" i="2"/>
  <c r="E5949" i="2"/>
  <c r="E5947" i="2"/>
  <c r="E5945" i="2"/>
  <c r="E5943" i="2"/>
  <c r="E5941" i="2"/>
  <c r="E5939" i="2"/>
  <c r="E5937" i="2"/>
  <c r="E5935" i="2"/>
  <c r="E5933" i="2"/>
  <c r="E5931" i="2"/>
  <c r="E5929" i="2"/>
  <c r="E5927" i="2"/>
  <c r="E5925" i="2"/>
  <c r="E5923" i="2"/>
  <c r="E5921" i="2"/>
  <c r="E5919" i="2"/>
  <c r="E5917" i="2"/>
  <c r="E5915" i="2"/>
  <c r="E5913" i="2"/>
  <c r="E5911" i="2"/>
  <c r="E5909" i="2"/>
  <c r="E5907" i="2"/>
  <c r="E5905" i="2"/>
  <c r="E5903" i="2"/>
  <c r="E5901" i="2"/>
  <c r="E5899" i="2"/>
  <c r="E5897" i="2"/>
  <c r="E5895" i="2"/>
  <c r="E5893" i="2"/>
  <c r="E5891" i="2"/>
  <c r="E5889" i="2"/>
  <c r="E5887" i="2"/>
  <c r="E5885" i="2"/>
  <c r="E5883" i="2"/>
  <c r="E5881" i="2"/>
  <c r="E5879" i="2"/>
  <c r="E5877" i="2"/>
  <c r="E5875" i="2"/>
  <c r="E5873" i="2"/>
  <c r="E5871" i="2"/>
  <c r="E5869" i="2"/>
  <c r="E5867" i="2"/>
  <c r="E5865" i="2"/>
  <c r="E5863" i="2"/>
  <c r="E5861" i="2"/>
  <c r="E5859" i="2"/>
  <c r="E5857" i="2"/>
  <c r="E5855" i="2"/>
  <c r="E5853" i="2"/>
  <c r="E5851" i="2"/>
  <c r="E5849" i="2"/>
  <c r="E5847" i="2"/>
  <c r="E5845" i="2"/>
  <c r="E5843" i="2"/>
  <c r="E5841" i="2"/>
  <c r="E5839" i="2"/>
  <c r="E5837" i="2"/>
  <c r="E5835" i="2"/>
  <c r="E5833" i="2"/>
  <c r="E5831" i="2"/>
  <c r="E5829" i="2"/>
  <c r="E5827" i="2"/>
  <c r="E6048" i="2"/>
  <c r="E6046" i="2"/>
  <c r="E6044" i="2"/>
  <c r="E6042" i="2"/>
  <c r="E6040" i="2"/>
  <c r="E6038" i="2"/>
  <c r="E6036" i="2"/>
  <c r="E6034" i="2"/>
  <c r="E6032" i="2"/>
  <c r="E6030" i="2"/>
  <c r="E6028" i="2"/>
  <c r="E6026" i="2"/>
  <c r="E6024" i="2"/>
  <c r="E6022" i="2"/>
  <c r="E6020" i="2"/>
  <c r="E6018" i="2"/>
  <c r="E6016" i="2"/>
  <c r="E6014" i="2"/>
  <c r="E6012" i="2"/>
  <c r="E6010" i="2"/>
  <c r="E6008" i="2"/>
  <c r="E6006" i="2"/>
  <c r="E6004" i="2"/>
  <c r="E6002" i="2"/>
  <c r="E6000" i="2"/>
  <c r="E5998" i="2"/>
  <c r="E5996" i="2"/>
  <c r="E5994" i="2"/>
  <c r="E5992" i="2"/>
  <c r="E5990" i="2"/>
  <c r="E5988" i="2"/>
  <c r="E5986" i="2"/>
  <c r="E5984" i="2"/>
  <c r="E5982" i="2"/>
  <c r="E5980" i="2"/>
  <c r="E5978" i="2"/>
  <c r="E5976" i="2"/>
  <c r="E5974" i="2"/>
  <c r="E5972" i="2"/>
  <c r="E5970" i="2"/>
  <c r="E5968" i="2"/>
  <c r="E5966" i="2"/>
  <c r="E5964" i="2"/>
  <c r="E5962" i="2"/>
  <c r="E5960" i="2"/>
  <c r="E5958" i="2"/>
  <c r="E5956" i="2"/>
  <c r="E5954" i="2"/>
  <c r="E5952" i="2"/>
  <c r="E5950" i="2"/>
  <c r="E5948" i="2"/>
  <c r="E5946" i="2"/>
  <c r="E5944" i="2"/>
  <c r="E5942" i="2"/>
  <c r="E5940" i="2"/>
  <c r="E5938" i="2"/>
  <c r="E5936" i="2"/>
  <c r="E5934" i="2"/>
  <c r="E5932" i="2"/>
  <c r="E5930" i="2"/>
  <c r="E5928" i="2"/>
  <c r="E5926" i="2"/>
  <c r="E5924" i="2"/>
  <c r="E5922" i="2"/>
  <c r="E5920" i="2"/>
  <c r="E5918" i="2"/>
  <c r="E5916" i="2"/>
  <c r="E5914" i="2"/>
  <c r="E5912" i="2"/>
  <c r="E5910" i="2"/>
  <c r="E5908" i="2"/>
  <c r="E5906" i="2"/>
  <c r="E5904" i="2"/>
  <c r="E5902" i="2"/>
  <c r="E5900" i="2"/>
  <c r="E5898" i="2"/>
  <c r="E5896" i="2"/>
  <c r="E5894" i="2"/>
  <c r="E5892" i="2"/>
  <c r="E5890" i="2"/>
  <c r="E5888" i="2"/>
  <c r="E5886" i="2"/>
  <c r="E5884" i="2"/>
  <c r="E5882" i="2"/>
  <c r="E5880" i="2"/>
  <c r="E5878" i="2"/>
  <c r="E5876" i="2"/>
  <c r="E5874" i="2"/>
  <c r="E5872" i="2"/>
  <c r="E5870" i="2"/>
  <c r="E5868" i="2"/>
  <c r="E5866" i="2"/>
  <c r="E5864" i="2"/>
  <c r="E5862" i="2"/>
  <c r="E5860" i="2"/>
  <c r="E5858" i="2"/>
  <c r="E5856" i="2"/>
  <c r="E5854" i="2"/>
  <c r="E5852" i="2"/>
  <c r="E5850" i="2"/>
  <c r="E5848" i="2"/>
  <c r="E5846" i="2"/>
  <c r="E5844" i="2"/>
  <c r="E5842" i="2"/>
  <c r="E5840" i="2"/>
  <c r="E5838" i="2"/>
  <c r="E5836" i="2"/>
  <c r="E5834" i="2"/>
  <c r="E5832" i="2"/>
  <c r="E5830" i="2"/>
  <c r="E5828" i="2"/>
  <c r="E5826" i="2"/>
  <c r="E6273" i="2"/>
  <c r="E6271" i="2"/>
  <c r="E6269" i="2"/>
  <c r="E6267" i="2"/>
  <c r="E6265" i="2"/>
  <c r="E6263" i="2"/>
  <c r="E6261" i="2"/>
  <c r="E6259" i="2"/>
  <c r="E6257" i="2"/>
  <c r="E6255" i="2"/>
  <c r="E6253" i="2"/>
  <c r="E6251" i="2"/>
  <c r="E6249" i="2"/>
  <c r="E6247" i="2"/>
  <c r="E6245" i="2"/>
  <c r="E6243" i="2"/>
  <c r="E6241" i="2"/>
  <c r="E6239" i="2"/>
  <c r="E6237" i="2"/>
  <c r="E6235" i="2"/>
  <c r="E6233" i="2"/>
  <c r="E6231" i="2"/>
  <c r="E6229" i="2"/>
  <c r="E6227" i="2"/>
  <c r="E6225" i="2"/>
  <c r="E6223" i="2"/>
  <c r="E6221" i="2"/>
  <c r="E6219" i="2"/>
  <c r="E6217" i="2"/>
  <c r="E6215" i="2"/>
  <c r="E6213" i="2"/>
  <c r="E6211" i="2"/>
  <c r="E6209" i="2"/>
  <c r="E6207" i="2"/>
  <c r="E6205" i="2"/>
  <c r="E6203" i="2"/>
  <c r="E6201" i="2"/>
  <c r="E6199" i="2"/>
  <c r="E6197" i="2"/>
  <c r="E6195" i="2"/>
  <c r="E6193" i="2"/>
  <c r="E6191" i="2"/>
  <c r="E6189" i="2"/>
  <c r="E6187" i="2"/>
  <c r="E6185" i="2"/>
  <c r="E6183" i="2"/>
  <c r="E6181" i="2"/>
  <c r="E6179" i="2"/>
  <c r="E6177" i="2"/>
  <c r="E6175" i="2"/>
  <c r="E6173" i="2"/>
  <c r="E6171" i="2"/>
  <c r="E6169" i="2"/>
  <c r="E6167" i="2"/>
  <c r="E6165" i="2"/>
  <c r="E6163" i="2"/>
  <c r="E6161" i="2"/>
  <c r="E6159" i="2"/>
  <c r="E6157" i="2"/>
  <c r="E6155" i="2"/>
  <c r="E6153" i="2"/>
  <c r="E6151" i="2"/>
  <c r="E6149" i="2"/>
  <c r="E6147" i="2"/>
  <c r="E6145" i="2"/>
  <c r="E6143" i="2"/>
  <c r="E6141" i="2"/>
  <c r="E6139" i="2"/>
  <c r="E6137" i="2"/>
  <c r="E6135" i="2"/>
  <c r="E6133" i="2"/>
  <c r="E6131" i="2"/>
  <c r="E6129" i="2"/>
  <c r="E6127" i="2"/>
  <c r="E6125" i="2"/>
  <c r="E6123" i="2"/>
  <c r="E6121" i="2"/>
  <c r="E6119" i="2"/>
  <c r="E6117" i="2"/>
  <c r="E6115" i="2"/>
  <c r="E6113" i="2"/>
  <c r="E6111" i="2"/>
  <c r="E6109" i="2"/>
  <c r="E6107" i="2"/>
  <c r="E6105" i="2"/>
  <c r="E6103" i="2"/>
  <c r="E6101" i="2"/>
  <c r="E6099" i="2"/>
  <c r="E6097" i="2"/>
  <c r="E6095" i="2"/>
  <c r="E6093" i="2"/>
  <c r="E6091" i="2"/>
  <c r="E6089" i="2"/>
  <c r="E6087" i="2"/>
  <c r="E6085" i="2"/>
  <c r="E6083" i="2"/>
  <c r="E6081" i="2"/>
  <c r="E6079" i="2"/>
  <c r="E6077" i="2"/>
  <c r="E6075" i="2"/>
  <c r="E6073" i="2"/>
  <c r="E6071" i="2"/>
  <c r="E6069" i="2"/>
  <c r="E6067" i="2"/>
  <c r="E6065" i="2"/>
  <c r="E6063" i="2"/>
  <c r="E6061" i="2"/>
  <c r="E6059" i="2"/>
  <c r="E6057" i="2"/>
  <c r="E6055" i="2"/>
  <c r="E6053" i="2"/>
  <c r="E6051" i="2"/>
  <c r="E6272" i="2"/>
  <c r="E6270" i="2"/>
  <c r="E6268" i="2"/>
  <c r="E6266" i="2"/>
  <c r="E6264" i="2"/>
  <c r="E6262" i="2"/>
  <c r="E6260" i="2"/>
  <c r="E6258" i="2"/>
  <c r="E6256" i="2"/>
  <c r="E6254" i="2"/>
  <c r="E6252" i="2"/>
  <c r="E6250" i="2"/>
  <c r="E6248" i="2"/>
  <c r="E6246" i="2"/>
  <c r="E6244" i="2"/>
  <c r="E6242" i="2"/>
  <c r="E6240" i="2"/>
  <c r="E6238" i="2"/>
  <c r="E6236" i="2"/>
  <c r="E6234" i="2"/>
  <c r="E6232" i="2"/>
  <c r="E6230" i="2"/>
  <c r="E6228" i="2"/>
  <c r="E6226" i="2"/>
  <c r="E6224" i="2"/>
  <c r="E6222" i="2"/>
  <c r="E6220" i="2"/>
  <c r="E6218" i="2"/>
  <c r="E6216" i="2"/>
  <c r="E6214" i="2"/>
  <c r="E6212" i="2"/>
  <c r="E6210" i="2"/>
  <c r="E6208" i="2"/>
  <c r="E6206" i="2"/>
  <c r="E6204" i="2"/>
  <c r="E6202" i="2"/>
  <c r="E6200" i="2"/>
  <c r="E6198" i="2"/>
  <c r="E6196" i="2"/>
  <c r="E6194" i="2"/>
  <c r="E6192" i="2"/>
  <c r="E6190" i="2"/>
  <c r="E6188" i="2"/>
  <c r="E6186" i="2"/>
  <c r="E6184" i="2"/>
  <c r="E6182" i="2"/>
  <c r="E6180" i="2"/>
  <c r="E6178" i="2"/>
  <c r="E6176" i="2"/>
  <c r="E6174" i="2"/>
  <c r="E6172" i="2"/>
  <c r="E6170" i="2"/>
  <c r="E6168" i="2"/>
  <c r="E6166" i="2"/>
  <c r="E6164" i="2"/>
  <c r="E6162" i="2"/>
  <c r="E6160" i="2"/>
  <c r="E6158" i="2"/>
  <c r="E6156" i="2"/>
  <c r="E6154" i="2"/>
  <c r="E6152" i="2"/>
  <c r="E6150" i="2"/>
  <c r="E6148" i="2"/>
  <c r="E6146" i="2"/>
  <c r="E6144" i="2"/>
  <c r="E6142" i="2"/>
  <c r="E6140" i="2"/>
  <c r="E6138" i="2"/>
  <c r="E6136" i="2"/>
  <c r="E6134" i="2"/>
  <c r="E6132" i="2"/>
  <c r="E6130" i="2"/>
  <c r="E6128" i="2"/>
  <c r="E6126" i="2"/>
  <c r="E6124" i="2"/>
  <c r="E6122" i="2"/>
  <c r="E6120" i="2"/>
  <c r="E6118" i="2"/>
  <c r="E6116" i="2"/>
  <c r="E6114" i="2"/>
  <c r="E6112" i="2"/>
  <c r="E6110" i="2"/>
  <c r="E6108" i="2"/>
  <c r="E6106" i="2"/>
  <c r="E6104" i="2"/>
  <c r="E6102" i="2"/>
  <c r="E6100" i="2"/>
  <c r="E6098" i="2"/>
  <c r="E6096" i="2"/>
  <c r="E6094" i="2"/>
  <c r="E6092" i="2"/>
  <c r="E6090" i="2"/>
  <c r="E6088" i="2"/>
  <c r="E6086" i="2"/>
  <c r="E6084" i="2"/>
  <c r="E6082" i="2"/>
  <c r="E6080" i="2"/>
  <c r="E6078" i="2"/>
  <c r="E6076" i="2"/>
  <c r="E6074" i="2"/>
  <c r="E6072" i="2"/>
  <c r="E6070" i="2"/>
  <c r="E6068" i="2"/>
  <c r="E6066" i="2"/>
  <c r="E6064" i="2"/>
  <c r="E6062" i="2"/>
  <c r="E6060" i="2"/>
  <c r="E6058" i="2"/>
  <c r="E6056" i="2"/>
  <c r="E6054" i="2"/>
  <c r="E6052" i="2"/>
  <c r="E6050" i="2"/>
  <c r="E6721" i="2"/>
  <c r="E6719" i="2"/>
  <c r="E6717" i="2"/>
  <c r="E6715" i="2"/>
  <c r="E6713" i="2"/>
  <c r="E6711" i="2"/>
  <c r="E6709" i="2"/>
  <c r="E6707" i="2"/>
  <c r="E6705" i="2"/>
  <c r="E6703" i="2"/>
  <c r="E6701" i="2"/>
  <c r="E6699" i="2"/>
  <c r="E6697" i="2"/>
  <c r="E6695" i="2"/>
  <c r="E6693" i="2"/>
  <c r="E6691" i="2"/>
  <c r="E6689" i="2"/>
  <c r="E6687" i="2"/>
  <c r="E6685" i="2"/>
  <c r="E6683" i="2"/>
  <c r="E6681" i="2"/>
  <c r="E6679" i="2"/>
  <c r="E6677" i="2"/>
  <c r="E6675" i="2"/>
  <c r="E6673" i="2"/>
  <c r="E6671" i="2"/>
  <c r="E6669" i="2"/>
  <c r="E6667" i="2"/>
  <c r="E6665" i="2"/>
  <c r="E6663" i="2"/>
  <c r="E6661" i="2"/>
  <c r="E6659" i="2"/>
  <c r="E6657" i="2"/>
  <c r="E6655" i="2"/>
  <c r="E6653" i="2"/>
  <c r="E6651" i="2"/>
  <c r="E6649" i="2"/>
  <c r="E6647" i="2"/>
  <c r="E6645" i="2"/>
  <c r="E6643" i="2"/>
  <c r="E6641" i="2"/>
  <c r="E6639" i="2"/>
  <c r="E6637" i="2"/>
  <c r="E6635" i="2"/>
  <c r="E6633" i="2"/>
  <c r="E6631" i="2"/>
  <c r="E6629" i="2"/>
  <c r="E6627" i="2"/>
  <c r="E6625" i="2"/>
  <c r="E6623" i="2"/>
  <c r="E6621" i="2"/>
  <c r="E6619" i="2"/>
  <c r="E6617" i="2"/>
  <c r="E6615" i="2"/>
  <c r="E6613" i="2"/>
  <c r="E6611" i="2"/>
  <c r="E6609" i="2"/>
  <c r="E6607" i="2"/>
  <c r="E6605" i="2"/>
  <c r="E6603" i="2"/>
  <c r="E6601" i="2"/>
  <c r="E6599" i="2"/>
  <c r="E6597" i="2"/>
  <c r="E6595" i="2"/>
  <c r="E6593" i="2"/>
  <c r="E6591" i="2"/>
  <c r="E6589" i="2"/>
  <c r="E6587" i="2"/>
  <c r="E6585" i="2"/>
  <c r="E6583" i="2"/>
  <c r="E6581" i="2"/>
  <c r="E6579" i="2"/>
  <c r="E6577" i="2"/>
  <c r="E6575" i="2"/>
  <c r="E6573" i="2"/>
  <c r="E6571" i="2"/>
  <c r="E6569" i="2"/>
  <c r="E6567" i="2"/>
  <c r="E6565" i="2"/>
  <c r="E6563" i="2"/>
  <c r="E6561" i="2"/>
  <c r="E6559" i="2"/>
  <c r="E6557" i="2"/>
  <c r="E6555" i="2"/>
  <c r="E6553" i="2"/>
  <c r="E6551" i="2"/>
  <c r="E6549" i="2"/>
  <c r="E6547" i="2"/>
  <c r="E6545" i="2"/>
  <c r="E6543" i="2"/>
  <c r="E6541" i="2"/>
  <c r="E6539" i="2"/>
  <c r="E6537" i="2"/>
  <c r="E6535" i="2"/>
  <c r="E6533" i="2"/>
  <c r="E6531" i="2"/>
  <c r="E6529" i="2"/>
  <c r="E6527" i="2"/>
  <c r="E6525" i="2"/>
  <c r="E6523" i="2"/>
  <c r="E6521" i="2"/>
  <c r="E6519" i="2"/>
  <c r="E6517" i="2"/>
  <c r="E6515" i="2"/>
  <c r="E6513" i="2"/>
  <c r="E6511" i="2"/>
  <c r="E6509" i="2"/>
  <c r="E6507" i="2"/>
  <c r="E6505" i="2"/>
  <c r="E6503" i="2"/>
  <c r="E6501" i="2"/>
  <c r="E6499" i="2"/>
  <c r="E6720" i="2"/>
  <c r="E6718" i="2"/>
  <c r="E6716" i="2"/>
  <c r="E6714" i="2"/>
  <c r="E6712" i="2"/>
  <c r="E6710" i="2"/>
  <c r="E6708" i="2"/>
  <c r="E6706" i="2"/>
  <c r="E6704" i="2"/>
  <c r="E6702" i="2"/>
  <c r="E6700" i="2"/>
  <c r="E6698" i="2"/>
  <c r="E6696" i="2"/>
  <c r="E6694" i="2"/>
  <c r="E6692" i="2"/>
  <c r="E6690" i="2"/>
  <c r="E6688" i="2"/>
  <c r="E6686" i="2"/>
  <c r="E6684" i="2"/>
  <c r="E6682" i="2"/>
  <c r="E6680" i="2"/>
  <c r="E6678" i="2"/>
  <c r="E6676" i="2"/>
  <c r="E6674" i="2"/>
  <c r="E6672" i="2"/>
  <c r="E6670" i="2"/>
  <c r="E6668" i="2"/>
  <c r="E6666" i="2"/>
  <c r="E6664" i="2"/>
  <c r="E6662" i="2"/>
  <c r="E6660" i="2"/>
  <c r="E6658" i="2"/>
  <c r="E6656" i="2"/>
  <c r="E6654" i="2"/>
  <c r="E6652" i="2"/>
  <c r="E6650" i="2"/>
  <c r="E6648" i="2"/>
  <c r="E6646" i="2"/>
  <c r="E6644" i="2"/>
  <c r="E6642" i="2"/>
  <c r="E6640" i="2"/>
  <c r="E6638" i="2"/>
  <c r="E6636" i="2"/>
  <c r="E6634" i="2"/>
  <c r="E6632" i="2"/>
  <c r="E6630" i="2"/>
  <c r="E6628" i="2"/>
  <c r="E6626" i="2"/>
  <c r="E6624" i="2"/>
  <c r="E6622" i="2"/>
  <c r="E6620" i="2"/>
  <c r="E6618" i="2"/>
  <c r="E6616" i="2"/>
  <c r="E6614" i="2"/>
  <c r="E6612" i="2"/>
  <c r="E6610" i="2"/>
  <c r="E6608" i="2"/>
  <c r="E6606" i="2"/>
  <c r="E6604" i="2"/>
  <c r="E6602" i="2"/>
  <c r="E6600" i="2"/>
  <c r="E6598" i="2"/>
  <c r="E6596" i="2"/>
  <c r="E6594" i="2"/>
  <c r="E6592" i="2"/>
  <c r="E6590" i="2"/>
  <c r="E6588" i="2"/>
  <c r="E6586" i="2"/>
  <c r="E6584" i="2"/>
  <c r="E6582" i="2"/>
  <c r="E6580" i="2"/>
  <c r="E6578" i="2"/>
  <c r="E6576" i="2"/>
  <c r="E6574" i="2"/>
  <c r="E6572" i="2"/>
  <c r="E6570" i="2"/>
  <c r="E6568" i="2"/>
  <c r="E6566" i="2"/>
  <c r="E6564" i="2"/>
  <c r="E6562" i="2"/>
  <c r="E6560" i="2"/>
  <c r="E6558" i="2"/>
  <c r="E6556" i="2"/>
  <c r="E6554" i="2"/>
  <c r="E6552" i="2"/>
  <c r="E6550" i="2"/>
  <c r="E6548" i="2"/>
  <c r="E6546" i="2"/>
  <c r="E6544" i="2"/>
  <c r="E6542" i="2"/>
  <c r="E6540" i="2"/>
  <c r="E6538" i="2"/>
  <c r="E6536" i="2"/>
  <c r="E6534" i="2"/>
  <c r="E6532" i="2"/>
  <c r="E6530" i="2"/>
  <c r="E6528" i="2"/>
  <c r="E6526" i="2"/>
  <c r="E6524" i="2"/>
  <c r="E6522" i="2"/>
  <c r="E6520" i="2"/>
  <c r="E6518" i="2"/>
  <c r="E6516" i="2"/>
  <c r="E6514" i="2"/>
  <c r="E6512" i="2"/>
  <c r="E6510" i="2"/>
  <c r="E6508" i="2"/>
  <c r="E6506" i="2"/>
  <c r="E6504" i="2"/>
  <c r="E6502" i="2"/>
  <c r="E6500" i="2"/>
  <c r="E6498" i="2"/>
  <c r="E7393" i="2"/>
  <c r="E7391" i="2"/>
  <c r="E7389" i="2"/>
  <c r="E7387" i="2"/>
  <c r="E7385" i="2"/>
  <c r="E7383" i="2"/>
  <c r="E7381" i="2"/>
  <c r="E7379" i="2"/>
  <c r="E7377" i="2"/>
  <c r="E7375" i="2"/>
  <c r="E7373" i="2"/>
  <c r="E7371" i="2"/>
  <c r="E7369" i="2"/>
  <c r="E7367" i="2"/>
  <c r="E7365" i="2"/>
  <c r="E7363" i="2"/>
  <c r="E7361" i="2"/>
  <c r="E7359" i="2"/>
  <c r="E7357" i="2"/>
  <c r="E7355" i="2"/>
  <c r="E7353" i="2"/>
  <c r="E7351" i="2"/>
  <c r="E7349" i="2"/>
  <c r="E7347" i="2"/>
  <c r="E7345" i="2"/>
  <c r="E7343" i="2"/>
  <c r="E7341" i="2"/>
  <c r="E7339" i="2"/>
  <c r="E7337" i="2"/>
  <c r="E7335" i="2"/>
  <c r="E7333" i="2"/>
  <c r="E7331" i="2"/>
  <c r="E7329" i="2"/>
  <c r="E7327" i="2"/>
  <c r="E7325" i="2"/>
  <c r="E7323" i="2"/>
  <c r="E7321" i="2"/>
  <c r="E7319" i="2"/>
  <c r="E7317" i="2"/>
  <c r="E7315" i="2"/>
  <c r="E7313" i="2"/>
  <c r="E7311" i="2"/>
  <c r="E7309" i="2"/>
  <c r="E7307" i="2"/>
  <c r="E7305" i="2"/>
  <c r="E7303" i="2"/>
  <c r="E7301" i="2"/>
  <c r="E7299" i="2"/>
  <c r="E7297" i="2"/>
  <c r="E7295" i="2"/>
  <c r="E7293" i="2"/>
  <c r="E7291" i="2"/>
  <c r="E7289" i="2"/>
  <c r="E7287" i="2"/>
  <c r="E7285" i="2"/>
  <c r="E7283" i="2"/>
  <c r="E7281" i="2"/>
  <c r="E7279" i="2"/>
  <c r="E7277" i="2"/>
  <c r="E7275" i="2"/>
  <c r="E7273" i="2"/>
  <c r="E7271" i="2"/>
  <c r="E7269" i="2"/>
  <c r="E7267" i="2"/>
  <c r="E7265" i="2"/>
  <c r="E7263" i="2"/>
  <c r="E7261" i="2"/>
  <c r="E7259" i="2"/>
  <c r="E7257" i="2"/>
  <c r="E7255" i="2"/>
  <c r="E7253" i="2"/>
  <c r="E7251" i="2"/>
  <c r="E7249" i="2"/>
  <c r="E7247" i="2"/>
  <c r="E7245" i="2"/>
  <c r="E7243" i="2"/>
  <c r="E7241" i="2"/>
  <c r="E7239" i="2"/>
  <c r="E7237" i="2"/>
  <c r="E7235" i="2"/>
  <c r="E7233" i="2"/>
  <c r="E7231" i="2"/>
  <c r="E7229" i="2"/>
  <c r="E7227" i="2"/>
  <c r="E7225" i="2"/>
  <c r="E7223" i="2"/>
  <c r="E7221" i="2"/>
  <c r="E7219" i="2"/>
  <c r="E7217" i="2"/>
  <c r="E7215" i="2"/>
  <c r="E7213" i="2"/>
  <c r="E7211" i="2"/>
  <c r="E7209" i="2"/>
  <c r="E7207" i="2"/>
  <c r="E7205" i="2"/>
  <c r="E7203" i="2"/>
  <c r="E7201" i="2"/>
  <c r="E7199" i="2"/>
  <c r="E7197" i="2"/>
  <c r="E7195" i="2"/>
  <c r="E7193" i="2"/>
  <c r="E7191" i="2"/>
  <c r="E7189" i="2"/>
  <c r="E7187" i="2"/>
  <c r="E7185" i="2"/>
  <c r="E7183" i="2"/>
  <c r="E7181" i="2"/>
  <c r="E7179" i="2"/>
  <c r="E7177" i="2"/>
  <c r="E7175" i="2"/>
  <c r="E7173" i="2"/>
  <c r="E7171" i="2"/>
  <c r="E7392" i="2"/>
  <c r="E7390" i="2"/>
  <c r="E7388" i="2"/>
  <c r="E7386" i="2"/>
  <c r="E7384" i="2"/>
  <c r="E7382" i="2"/>
  <c r="E7380" i="2"/>
  <c r="E7378" i="2"/>
  <c r="E7376" i="2"/>
  <c r="E7374" i="2"/>
  <c r="E7372" i="2"/>
  <c r="E7370" i="2"/>
  <c r="E7368" i="2"/>
  <c r="E7366" i="2"/>
  <c r="E7364" i="2"/>
  <c r="E7362" i="2"/>
  <c r="E7360" i="2"/>
  <c r="E7358" i="2"/>
  <c r="E7356" i="2"/>
  <c r="E7354" i="2"/>
  <c r="E7352" i="2"/>
  <c r="E7350" i="2"/>
  <c r="E7348" i="2"/>
  <c r="E7346" i="2"/>
  <c r="E7344" i="2"/>
  <c r="E7342" i="2"/>
  <c r="E7340" i="2"/>
  <c r="E7338" i="2"/>
  <c r="E7336" i="2"/>
  <c r="E7334" i="2"/>
  <c r="E7332" i="2"/>
  <c r="E7330" i="2"/>
  <c r="E7328" i="2"/>
  <c r="E7326" i="2"/>
  <c r="E7324" i="2"/>
  <c r="E7322" i="2"/>
  <c r="E7320" i="2"/>
  <c r="E7318" i="2"/>
  <c r="E7316" i="2"/>
  <c r="E7314" i="2"/>
  <c r="E7312" i="2"/>
  <c r="E7310" i="2"/>
  <c r="E7308" i="2"/>
  <c r="E7306" i="2"/>
  <c r="E7304" i="2"/>
  <c r="E7302" i="2"/>
  <c r="E7300" i="2"/>
  <c r="E7298" i="2"/>
  <c r="E7296" i="2"/>
  <c r="E7294" i="2"/>
  <c r="E7292" i="2"/>
  <c r="E7290" i="2"/>
  <c r="E7288" i="2"/>
  <c r="E7286" i="2"/>
  <c r="E7284" i="2"/>
  <c r="E7282" i="2"/>
  <c r="E7280" i="2"/>
  <c r="E7278" i="2"/>
  <c r="E7276" i="2"/>
  <c r="E7274" i="2"/>
  <c r="E7272" i="2"/>
  <c r="E7270" i="2"/>
  <c r="E7268" i="2"/>
  <c r="E7266" i="2"/>
  <c r="E7264" i="2"/>
  <c r="E7262" i="2"/>
  <c r="E7260" i="2"/>
  <c r="E7258" i="2"/>
  <c r="E7256" i="2"/>
  <c r="E7254" i="2"/>
  <c r="E7252" i="2"/>
  <c r="E7250" i="2"/>
  <c r="E7248" i="2"/>
  <c r="E7246" i="2"/>
  <c r="E7244" i="2"/>
  <c r="E7242" i="2"/>
  <c r="E7240" i="2"/>
  <c r="E7238" i="2"/>
  <c r="E7236" i="2"/>
  <c r="E7234" i="2"/>
  <c r="E7232" i="2"/>
  <c r="E7230" i="2"/>
  <c r="E7228" i="2"/>
  <c r="E7226" i="2"/>
  <c r="E7224" i="2"/>
  <c r="E7222" i="2"/>
  <c r="E7220" i="2"/>
  <c r="E7218" i="2"/>
  <c r="E7216" i="2"/>
  <c r="E7214" i="2"/>
  <c r="E7212" i="2"/>
  <c r="E7210" i="2"/>
  <c r="E7208" i="2"/>
  <c r="E7206" i="2"/>
  <c r="E7204" i="2"/>
  <c r="E7202" i="2"/>
  <c r="E7200" i="2"/>
  <c r="E7198" i="2"/>
  <c r="E7196" i="2"/>
  <c r="E7194" i="2"/>
  <c r="E7192" i="2"/>
  <c r="E7190" i="2"/>
  <c r="E7188" i="2"/>
  <c r="E7186" i="2"/>
  <c r="E7184" i="2"/>
  <c r="E7182" i="2"/>
  <c r="E7180" i="2"/>
  <c r="E7178" i="2"/>
  <c r="E7176" i="2"/>
  <c r="E7174" i="2"/>
  <c r="E7172" i="2"/>
  <c r="E7170" i="2"/>
  <c r="E7617" i="2"/>
  <c r="E7615" i="2"/>
  <c r="E7613" i="2"/>
  <c r="E7611" i="2"/>
  <c r="E7609" i="2"/>
  <c r="E7607" i="2"/>
  <c r="E7605" i="2"/>
  <c r="E7603" i="2"/>
  <c r="E7601" i="2"/>
  <c r="E7599" i="2"/>
  <c r="E7597" i="2"/>
  <c r="E7595" i="2"/>
  <c r="E7593" i="2"/>
  <c r="E7591" i="2"/>
  <c r="E7589" i="2"/>
  <c r="E7587" i="2"/>
  <c r="E7585" i="2"/>
  <c r="E7583" i="2"/>
  <c r="E7581" i="2"/>
  <c r="E7579" i="2"/>
  <c r="E7577" i="2"/>
  <c r="E7575" i="2"/>
  <c r="E7573" i="2"/>
  <c r="E7571" i="2"/>
  <c r="E7569" i="2"/>
  <c r="E7567" i="2"/>
  <c r="E7565" i="2"/>
  <c r="E7563" i="2"/>
  <c r="E7561" i="2"/>
  <c r="E7559" i="2"/>
  <c r="E7557" i="2"/>
  <c r="E7555" i="2"/>
  <c r="E7553" i="2"/>
  <c r="E7551" i="2"/>
  <c r="E7549" i="2"/>
  <c r="E7547" i="2"/>
  <c r="E7545" i="2"/>
  <c r="E7543" i="2"/>
  <c r="E7541" i="2"/>
  <c r="E7539" i="2"/>
  <c r="E7537" i="2"/>
  <c r="E7535" i="2"/>
  <c r="E7533" i="2"/>
  <c r="E7531" i="2"/>
  <c r="E7529" i="2"/>
  <c r="E7527" i="2"/>
  <c r="E7525" i="2"/>
  <c r="E7523" i="2"/>
  <c r="E7521" i="2"/>
  <c r="E7519" i="2"/>
  <c r="E7517" i="2"/>
  <c r="E7515" i="2"/>
  <c r="E7513" i="2"/>
  <c r="E7511" i="2"/>
  <c r="E7509" i="2"/>
  <c r="E7507" i="2"/>
  <c r="E7505" i="2"/>
  <c r="E7503" i="2"/>
  <c r="E7501" i="2"/>
  <c r="E7499" i="2"/>
  <c r="E7497" i="2"/>
  <c r="E7495" i="2"/>
  <c r="E7493" i="2"/>
  <c r="E7491" i="2"/>
  <c r="E7489" i="2"/>
  <c r="E7487" i="2"/>
  <c r="E7485" i="2"/>
  <c r="E7483" i="2"/>
  <c r="E7481" i="2"/>
  <c r="E7479" i="2"/>
  <c r="E7477" i="2"/>
  <c r="E7475" i="2"/>
  <c r="E7473" i="2"/>
  <c r="E7471" i="2"/>
  <c r="E7469" i="2"/>
  <c r="E7467" i="2"/>
  <c r="E7465" i="2"/>
  <c r="E7463" i="2"/>
  <c r="E7461" i="2"/>
  <c r="E7459" i="2"/>
  <c r="E7457" i="2"/>
  <c r="E7455" i="2"/>
  <c r="E7453" i="2"/>
  <c r="E7451" i="2"/>
  <c r="E7449" i="2"/>
  <c r="E7447" i="2"/>
  <c r="E7445" i="2"/>
  <c r="E7443" i="2"/>
  <c r="E7441" i="2"/>
  <c r="E7439" i="2"/>
  <c r="E7437" i="2"/>
  <c r="E7435" i="2"/>
  <c r="E7433" i="2"/>
  <c r="E7431" i="2"/>
  <c r="E7429" i="2"/>
  <c r="E7427" i="2"/>
  <c r="E7425" i="2"/>
  <c r="E7423" i="2"/>
  <c r="E7421" i="2"/>
  <c r="E7419" i="2"/>
  <c r="E7417" i="2"/>
  <c r="E7415" i="2"/>
  <c r="E7413" i="2"/>
  <c r="E7411" i="2"/>
  <c r="E7409" i="2"/>
  <c r="E7407" i="2"/>
  <c r="E7405" i="2"/>
  <c r="E7403" i="2"/>
  <c r="E7401" i="2"/>
  <c r="E7399" i="2"/>
  <c r="E7397" i="2"/>
  <c r="E7395" i="2"/>
  <c r="E7616" i="2"/>
  <c r="E7614" i="2"/>
  <c r="E7612" i="2"/>
  <c r="E7610" i="2"/>
  <c r="E7608" i="2"/>
  <c r="E7606" i="2"/>
  <c r="E7604" i="2"/>
  <c r="E7602" i="2"/>
  <c r="E7600" i="2"/>
  <c r="E7598" i="2"/>
  <c r="E7596" i="2"/>
  <c r="E7594" i="2"/>
  <c r="E7592" i="2"/>
  <c r="E7590" i="2"/>
  <c r="E7588" i="2"/>
  <c r="E7586" i="2"/>
  <c r="E7584" i="2"/>
  <c r="E7582" i="2"/>
  <c r="E7580" i="2"/>
  <c r="E7578" i="2"/>
  <c r="E7576" i="2"/>
  <c r="E7574" i="2"/>
  <c r="E7572" i="2"/>
  <c r="E7570" i="2"/>
  <c r="E7568" i="2"/>
  <c r="E7566" i="2"/>
  <c r="E7564" i="2"/>
  <c r="E7562" i="2"/>
  <c r="E7560" i="2"/>
  <c r="E7558" i="2"/>
  <c r="E7556" i="2"/>
  <c r="E7554" i="2"/>
  <c r="E7552" i="2"/>
  <c r="E7550" i="2"/>
  <c r="E7548" i="2"/>
  <c r="E7546" i="2"/>
  <c r="E7544" i="2"/>
  <c r="E7542" i="2"/>
  <c r="E7540" i="2"/>
  <c r="E7538" i="2"/>
  <c r="E7536" i="2"/>
  <c r="E7534" i="2"/>
  <c r="E7532" i="2"/>
  <c r="E7530" i="2"/>
  <c r="E7528" i="2"/>
  <c r="E7526" i="2"/>
  <c r="E7524" i="2"/>
  <c r="E7522" i="2"/>
  <c r="E7520" i="2"/>
  <c r="E7518" i="2"/>
  <c r="E7516" i="2"/>
  <c r="E7514" i="2"/>
  <c r="E7512" i="2"/>
  <c r="E7510" i="2"/>
  <c r="E7508" i="2"/>
  <c r="E7506" i="2"/>
  <c r="E7504" i="2"/>
  <c r="E7502" i="2"/>
  <c r="E7500" i="2"/>
  <c r="E7498" i="2"/>
  <c r="E7496" i="2"/>
  <c r="E7494" i="2"/>
  <c r="E7492" i="2"/>
  <c r="E7490" i="2"/>
  <c r="E7488" i="2"/>
  <c r="E7486" i="2"/>
  <c r="E7484" i="2"/>
  <c r="E7482" i="2"/>
  <c r="E7480" i="2"/>
  <c r="E7478" i="2"/>
  <c r="E7476" i="2"/>
  <c r="E7474" i="2"/>
  <c r="E7472" i="2"/>
  <c r="E7470" i="2"/>
  <c r="E7468" i="2"/>
  <c r="E7466" i="2"/>
  <c r="E7464" i="2"/>
  <c r="E7462" i="2"/>
  <c r="E7460" i="2"/>
  <c r="E7458" i="2"/>
  <c r="E7456" i="2"/>
  <c r="E7454" i="2"/>
  <c r="E7452" i="2"/>
  <c r="E7450" i="2"/>
  <c r="E7448" i="2"/>
  <c r="E7446" i="2"/>
  <c r="E7444" i="2"/>
  <c r="E7442" i="2"/>
  <c r="E7440" i="2"/>
  <c r="E7438" i="2"/>
  <c r="E7436" i="2"/>
  <c r="E7434" i="2"/>
  <c r="E7432" i="2"/>
  <c r="E7430" i="2"/>
  <c r="E7428" i="2"/>
  <c r="E7426" i="2"/>
  <c r="E7424" i="2"/>
  <c r="E7422" i="2"/>
  <c r="E7420" i="2"/>
  <c r="E7418" i="2"/>
  <c r="E7416" i="2"/>
  <c r="E7414" i="2"/>
  <c r="E7412" i="2"/>
  <c r="E7410" i="2"/>
  <c r="E7408" i="2"/>
  <c r="E7406" i="2"/>
  <c r="E7404" i="2"/>
  <c r="E7402" i="2"/>
  <c r="E7400" i="2"/>
  <c r="E7398" i="2"/>
  <c r="E7396" i="2"/>
  <c r="E7394" i="2"/>
  <c r="E7841" i="2"/>
  <c r="E7839" i="2"/>
  <c r="E7837" i="2"/>
  <c r="E7835" i="2"/>
  <c r="E7833" i="2"/>
  <c r="E7831" i="2"/>
  <c r="E7829" i="2"/>
  <c r="E7827" i="2"/>
  <c r="E7825" i="2"/>
  <c r="E7823" i="2"/>
  <c r="E7821" i="2"/>
  <c r="E7819" i="2"/>
  <c r="E7817" i="2"/>
  <c r="E7815" i="2"/>
  <c r="E7813" i="2"/>
  <c r="E7811" i="2"/>
  <c r="E7809" i="2"/>
  <c r="E7807" i="2"/>
  <c r="E7805" i="2"/>
  <c r="E7803" i="2"/>
  <c r="E7801" i="2"/>
  <c r="E7799" i="2"/>
  <c r="E7797" i="2"/>
  <c r="E7795" i="2"/>
  <c r="E7793" i="2"/>
  <c r="E7791" i="2"/>
  <c r="E7789" i="2"/>
  <c r="E7787" i="2"/>
  <c r="E7785" i="2"/>
  <c r="E7783" i="2"/>
  <c r="E7781" i="2"/>
  <c r="E7779" i="2"/>
  <c r="E7777" i="2"/>
  <c r="E7775" i="2"/>
  <c r="E7773" i="2"/>
  <c r="E7771" i="2"/>
  <c r="E7769" i="2"/>
  <c r="E7767" i="2"/>
  <c r="E7765" i="2"/>
  <c r="E7763" i="2"/>
  <c r="E7761" i="2"/>
  <c r="E7759" i="2"/>
  <c r="E7757" i="2"/>
  <c r="E7755" i="2"/>
  <c r="E7753" i="2"/>
  <c r="E7751" i="2"/>
  <c r="E7749" i="2"/>
  <c r="E7747" i="2"/>
  <c r="E7745" i="2"/>
  <c r="E7743" i="2"/>
  <c r="E7741" i="2"/>
  <c r="E7739" i="2"/>
  <c r="E7737" i="2"/>
  <c r="E7735" i="2"/>
  <c r="E7733" i="2"/>
  <c r="E7731" i="2"/>
  <c r="E7729" i="2"/>
  <c r="E7727" i="2"/>
  <c r="E7725" i="2"/>
  <c r="E7723" i="2"/>
  <c r="E7721" i="2"/>
  <c r="E7719" i="2"/>
  <c r="E7717" i="2"/>
  <c r="E7715" i="2"/>
  <c r="E7713" i="2"/>
  <c r="E7711" i="2"/>
  <c r="E7709" i="2"/>
  <c r="E7707" i="2"/>
  <c r="E7705" i="2"/>
  <c r="E7703" i="2"/>
  <c r="E7701" i="2"/>
  <c r="E7699" i="2"/>
  <c r="E7697" i="2"/>
  <c r="E7695" i="2"/>
  <c r="E7693" i="2"/>
  <c r="E7691" i="2"/>
  <c r="E7689" i="2"/>
  <c r="E7687" i="2"/>
  <c r="E7685" i="2"/>
  <c r="E7683" i="2"/>
  <c r="E7681" i="2"/>
  <c r="E7679" i="2"/>
  <c r="E7677" i="2"/>
  <c r="E7675" i="2"/>
  <c r="E7673" i="2"/>
  <c r="E7671" i="2"/>
  <c r="E7669" i="2"/>
  <c r="E7667" i="2"/>
  <c r="E7665" i="2"/>
  <c r="E7663" i="2"/>
  <c r="E7661" i="2"/>
  <c r="E7659" i="2"/>
  <c r="E7657" i="2"/>
  <c r="E7655" i="2"/>
  <c r="E7653" i="2"/>
  <c r="E7651" i="2"/>
  <c r="E7649" i="2"/>
  <c r="E7647" i="2"/>
  <c r="E7645" i="2"/>
  <c r="E7643" i="2"/>
  <c r="E7641" i="2"/>
  <c r="E7639" i="2"/>
  <c r="E7637" i="2"/>
  <c r="E7635" i="2"/>
  <c r="E7633" i="2"/>
  <c r="E7631" i="2"/>
  <c r="E7629" i="2"/>
  <c r="E7627" i="2"/>
  <c r="E7625" i="2"/>
  <c r="E7623" i="2"/>
  <c r="E7621" i="2"/>
  <c r="E7619" i="2"/>
  <c r="E7840" i="2"/>
  <c r="E7838" i="2"/>
  <c r="E7836" i="2"/>
  <c r="E7834" i="2"/>
  <c r="E7832" i="2"/>
  <c r="E7830" i="2"/>
  <c r="E7828" i="2"/>
  <c r="E7826" i="2"/>
  <c r="E7824" i="2"/>
  <c r="E7822" i="2"/>
  <c r="E7820" i="2"/>
  <c r="E7818" i="2"/>
  <c r="E7816" i="2"/>
  <c r="E7814" i="2"/>
  <c r="E7812" i="2"/>
  <c r="E7810" i="2"/>
  <c r="E7808" i="2"/>
  <c r="E7806" i="2"/>
  <c r="E7804" i="2"/>
  <c r="E7802" i="2"/>
  <c r="E7800" i="2"/>
  <c r="E7798" i="2"/>
  <c r="E7796" i="2"/>
  <c r="E7794" i="2"/>
  <c r="E7792" i="2"/>
  <c r="E7790" i="2"/>
  <c r="E7788" i="2"/>
  <c r="E7786" i="2"/>
  <c r="E7784" i="2"/>
  <c r="E7782" i="2"/>
  <c r="E7780" i="2"/>
  <c r="E7778" i="2"/>
  <c r="E7776" i="2"/>
  <c r="E7774" i="2"/>
  <c r="E7772" i="2"/>
  <c r="E7770" i="2"/>
  <c r="E7768" i="2"/>
  <c r="E7766" i="2"/>
  <c r="E7764" i="2"/>
  <c r="E7762" i="2"/>
  <c r="E7760" i="2"/>
  <c r="E7758" i="2"/>
  <c r="E7756" i="2"/>
  <c r="E7754" i="2"/>
  <c r="E7752" i="2"/>
  <c r="E7750" i="2"/>
  <c r="E7748" i="2"/>
  <c r="E7746" i="2"/>
  <c r="E7744" i="2"/>
  <c r="E7742" i="2"/>
  <c r="E7740" i="2"/>
  <c r="E7738" i="2"/>
  <c r="E7736" i="2"/>
  <c r="E7734" i="2"/>
  <c r="E7732" i="2"/>
  <c r="E7730" i="2"/>
  <c r="E7728" i="2"/>
  <c r="E7726" i="2"/>
  <c r="E7724" i="2"/>
  <c r="E7722" i="2"/>
  <c r="E7720" i="2"/>
  <c r="E7718" i="2"/>
  <c r="E7716" i="2"/>
  <c r="E7714" i="2"/>
  <c r="E7712" i="2"/>
  <c r="E7710" i="2"/>
  <c r="E7708" i="2"/>
  <c r="E7706" i="2"/>
  <c r="E7704" i="2"/>
  <c r="E7702" i="2"/>
  <c r="E7700" i="2"/>
  <c r="E7698" i="2"/>
  <c r="E7696" i="2"/>
  <c r="E7694" i="2"/>
  <c r="E7692" i="2"/>
  <c r="E7690" i="2"/>
  <c r="E7688" i="2"/>
  <c r="E7686" i="2"/>
  <c r="E7684" i="2"/>
  <c r="E7682" i="2"/>
  <c r="E7680" i="2"/>
  <c r="E7678" i="2"/>
  <c r="E7676" i="2"/>
  <c r="E7674" i="2"/>
  <c r="E7672" i="2"/>
  <c r="E7670" i="2"/>
  <c r="E7668" i="2"/>
  <c r="E7666" i="2"/>
  <c r="E7664" i="2"/>
  <c r="E7662" i="2"/>
  <c r="E7660" i="2"/>
  <c r="E7658" i="2"/>
  <c r="E7656" i="2"/>
  <c r="E7654" i="2"/>
  <c r="E7652" i="2"/>
  <c r="E7650" i="2"/>
  <c r="E7648" i="2"/>
  <c r="E7646" i="2"/>
  <c r="E7644" i="2"/>
  <c r="E7642" i="2"/>
  <c r="E7640" i="2"/>
  <c r="E7638" i="2"/>
  <c r="E7636" i="2"/>
  <c r="E7634" i="2"/>
  <c r="E7632" i="2"/>
  <c r="E7630" i="2"/>
  <c r="E7628" i="2"/>
  <c r="E7626" i="2"/>
  <c r="E7624" i="2"/>
  <c r="E7622" i="2"/>
  <c r="E7620" i="2"/>
  <c r="E7618" i="2"/>
  <c r="E8289" i="2"/>
  <c r="E8287" i="2"/>
  <c r="E8285" i="2"/>
  <c r="E8283" i="2"/>
  <c r="E8281" i="2"/>
  <c r="E8279" i="2"/>
  <c r="E8277" i="2"/>
  <c r="E8275" i="2"/>
  <c r="E8273" i="2"/>
  <c r="E8271" i="2"/>
  <c r="E8269" i="2"/>
  <c r="E8267" i="2"/>
  <c r="E8265" i="2"/>
  <c r="E8263" i="2"/>
  <c r="E8261" i="2"/>
  <c r="E8259" i="2"/>
  <c r="E8257" i="2"/>
  <c r="E8255" i="2"/>
  <c r="E8253" i="2"/>
  <c r="E8251" i="2"/>
  <c r="E8249" i="2"/>
  <c r="E8247" i="2"/>
  <c r="E8245" i="2"/>
  <c r="E8243" i="2"/>
  <c r="E8241" i="2"/>
  <c r="E8239" i="2"/>
  <c r="E8237" i="2"/>
  <c r="E8235" i="2"/>
  <c r="E8233" i="2"/>
  <c r="E8231" i="2"/>
  <c r="E8229" i="2"/>
  <c r="E8227" i="2"/>
  <c r="E8225" i="2"/>
  <c r="E8223" i="2"/>
  <c r="E8221" i="2"/>
  <c r="E8219" i="2"/>
  <c r="E8217" i="2"/>
  <c r="E8215" i="2"/>
  <c r="E8213" i="2"/>
  <c r="E8211" i="2"/>
  <c r="E8209" i="2"/>
  <c r="E8207" i="2"/>
  <c r="E8205" i="2"/>
  <c r="E8203" i="2"/>
  <c r="E8201" i="2"/>
  <c r="E8199" i="2"/>
  <c r="E8197" i="2"/>
  <c r="E8195" i="2"/>
  <c r="E8193" i="2"/>
  <c r="E8191" i="2"/>
  <c r="E8189" i="2"/>
  <c r="E8187" i="2"/>
  <c r="E8185" i="2"/>
  <c r="E8183" i="2"/>
  <c r="E8181" i="2"/>
  <c r="E8179" i="2"/>
  <c r="E8177" i="2"/>
  <c r="E8175" i="2"/>
  <c r="E8173" i="2"/>
  <c r="E8171" i="2"/>
  <c r="E8169" i="2"/>
  <c r="E8167" i="2"/>
  <c r="E8165" i="2"/>
  <c r="E8163" i="2"/>
  <c r="E8161" i="2"/>
  <c r="E8159" i="2"/>
  <c r="E8157" i="2"/>
  <c r="E8155" i="2"/>
  <c r="E8153" i="2"/>
  <c r="E8151" i="2"/>
  <c r="E8149" i="2"/>
  <c r="E8147" i="2"/>
  <c r="E8145" i="2"/>
  <c r="E8143" i="2"/>
  <c r="E8141" i="2"/>
  <c r="E8139" i="2"/>
  <c r="E8137" i="2"/>
  <c r="E8135" i="2"/>
  <c r="E8133" i="2"/>
  <c r="E8131" i="2"/>
  <c r="E8129" i="2"/>
  <c r="E8127" i="2"/>
  <c r="E8125" i="2"/>
  <c r="E8123" i="2"/>
  <c r="E8121" i="2"/>
  <c r="E8119" i="2"/>
  <c r="E8117" i="2"/>
  <c r="E8115" i="2"/>
  <c r="E8113" i="2"/>
  <c r="E8111" i="2"/>
  <c r="E8109" i="2"/>
  <c r="E8107" i="2"/>
  <c r="E8105" i="2"/>
  <c r="E8103" i="2"/>
  <c r="E8101" i="2"/>
  <c r="E8099" i="2"/>
  <c r="E8097" i="2"/>
  <c r="E8095" i="2"/>
  <c r="E8093" i="2"/>
  <c r="E8091" i="2"/>
  <c r="E8089" i="2"/>
  <c r="E8087" i="2"/>
  <c r="E8085" i="2"/>
  <c r="E8083" i="2"/>
  <c r="E8081" i="2"/>
  <c r="E8079" i="2"/>
  <c r="E8077" i="2"/>
  <c r="E8075" i="2"/>
  <c r="E8073" i="2"/>
  <c r="E8071" i="2"/>
  <c r="E8069" i="2"/>
  <c r="E8067" i="2"/>
  <c r="E8288" i="2"/>
  <c r="E8286" i="2"/>
  <c r="E8284" i="2"/>
  <c r="E8282" i="2"/>
  <c r="E8280" i="2"/>
  <c r="E8278" i="2"/>
  <c r="E8276" i="2"/>
  <c r="E8274" i="2"/>
  <c r="E8272" i="2"/>
  <c r="E8270" i="2"/>
  <c r="E8268" i="2"/>
  <c r="E8266" i="2"/>
  <c r="E8264" i="2"/>
  <c r="E8262" i="2"/>
  <c r="E8260" i="2"/>
  <c r="E8258" i="2"/>
  <c r="E8256" i="2"/>
  <c r="E8254" i="2"/>
  <c r="E8252" i="2"/>
  <c r="E8250" i="2"/>
  <c r="E8248" i="2"/>
  <c r="E8246" i="2"/>
  <c r="E8244" i="2"/>
  <c r="E8242" i="2"/>
  <c r="E8240" i="2"/>
  <c r="E8238" i="2"/>
  <c r="E8236" i="2"/>
  <c r="E8234" i="2"/>
  <c r="E8232" i="2"/>
  <c r="E8230" i="2"/>
  <c r="E8228" i="2"/>
  <c r="E8226" i="2"/>
  <c r="E8224" i="2"/>
  <c r="E8222" i="2"/>
  <c r="E8220" i="2"/>
  <c r="E8218" i="2"/>
  <c r="E8216" i="2"/>
  <c r="E8214" i="2"/>
  <c r="E8212" i="2"/>
  <c r="E8210" i="2"/>
  <c r="E8208" i="2"/>
  <c r="E8206" i="2"/>
  <c r="E8204" i="2"/>
  <c r="E8202" i="2"/>
  <c r="E8200" i="2"/>
  <c r="E8198" i="2"/>
  <c r="E8196" i="2"/>
  <c r="E8194" i="2"/>
  <c r="E8192" i="2"/>
  <c r="E8190" i="2"/>
  <c r="E8188" i="2"/>
  <c r="E8186" i="2"/>
  <c r="E8184" i="2"/>
  <c r="E8182" i="2"/>
  <c r="E8180" i="2"/>
  <c r="E8178" i="2"/>
  <c r="E8176" i="2"/>
  <c r="E8174" i="2"/>
  <c r="E8172" i="2"/>
  <c r="E8170" i="2"/>
  <c r="E8168" i="2"/>
  <c r="E8166" i="2"/>
  <c r="E8164" i="2"/>
  <c r="E8162" i="2"/>
  <c r="E8160" i="2"/>
  <c r="E8158" i="2"/>
  <c r="E8156" i="2"/>
  <c r="E8154" i="2"/>
  <c r="E8152" i="2"/>
  <c r="E8150" i="2"/>
  <c r="E8148" i="2"/>
  <c r="E8146" i="2"/>
  <c r="E8144" i="2"/>
  <c r="E8142" i="2"/>
  <c r="E8140" i="2"/>
  <c r="E8138" i="2"/>
  <c r="E8136" i="2"/>
  <c r="E8134" i="2"/>
  <c r="E8132" i="2"/>
  <c r="E8130" i="2"/>
  <c r="E8128" i="2"/>
  <c r="E8126" i="2"/>
  <c r="E8124" i="2"/>
  <c r="E8122" i="2"/>
  <c r="E8120" i="2"/>
  <c r="E8118" i="2"/>
  <c r="E8116" i="2"/>
  <c r="E8114" i="2"/>
  <c r="E8112" i="2"/>
  <c r="E8110" i="2"/>
  <c r="E8108" i="2"/>
  <c r="E8106" i="2"/>
  <c r="E8104" i="2"/>
  <c r="E8102" i="2"/>
  <c r="E8100" i="2"/>
  <c r="E8098" i="2"/>
  <c r="E8096" i="2"/>
  <c r="E8094" i="2"/>
  <c r="E8092" i="2"/>
  <c r="E8090" i="2"/>
  <c r="E8088" i="2"/>
  <c r="E8086" i="2"/>
  <c r="E8084" i="2"/>
  <c r="E8082" i="2"/>
  <c r="E8080" i="2"/>
  <c r="E8078" i="2"/>
  <c r="E8076" i="2"/>
  <c r="E8074" i="2"/>
  <c r="E8072" i="2"/>
  <c r="E8070" i="2"/>
  <c r="E8068" i="2"/>
  <c r="E8066" i="2"/>
  <c r="E8736" i="2"/>
  <c r="E8734" i="2"/>
  <c r="E8732" i="2"/>
  <c r="E8730" i="2"/>
  <c r="E8728" i="2"/>
  <c r="E8726" i="2"/>
  <c r="E8724" i="2"/>
  <c r="E8722" i="2"/>
  <c r="E8720" i="2"/>
  <c r="E8718" i="2"/>
  <c r="E8716" i="2"/>
  <c r="E8714" i="2"/>
  <c r="E8712" i="2"/>
  <c r="E8710" i="2"/>
  <c r="E8708" i="2"/>
  <c r="E8706" i="2"/>
  <c r="E8704" i="2"/>
  <c r="E8702" i="2"/>
  <c r="E8700" i="2"/>
  <c r="E8698" i="2"/>
  <c r="E8696" i="2"/>
  <c r="E8694" i="2"/>
  <c r="E8692" i="2"/>
  <c r="E8690" i="2"/>
  <c r="E8688" i="2"/>
  <c r="E8686" i="2"/>
  <c r="E8684" i="2"/>
  <c r="E8682" i="2"/>
  <c r="E8680" i="2"/>
  <c r="E8678" i="2"/>
  <c r="E8676" i="2"/>
  <c r="E8674" i="2"/>
  <c r="E8672" i="2"/>
  <c r="E8670" i="2"/>
  <c r="E8668" i="2"/>
  <c r="E8666" i="2"/>
  <c r="E8664" i="2"/>
  <c r="E8662" i="2"/>
  <c r="E8660" i="2"/>
  <c r="E8658" i="2"/>
  <c r="E8656" i="2"/>
  <c r="E8654" i="2"/>
  <c r="E8652" i="2"/>
  <c r="E8650" i="2"/>
  <c r="E8648" i="2"/>
  <c r="E8646" i="2"/>
  <c r="E8644" i="2"/>
  <c r="E8642" i="2"/>
  <c r="E8640" i="2"/>
  <c r="E8638" i="2"/>
  <c r="E8636" i="2"/>
  <c r="E8634" i="2"/>
  <c r="E8632" i="2"/>
  <c r="E8630" i="2"/>
  <c r="E8628" i="2"/>
  <c r="E8626" i="2"/>
  <c r="E8624" i="2"/>
  <c r="E8622" i="2"/>
  <c r="E8620" i="2"/>
  <c r="E8618" i="2"/>
  <c r="E8616" i="2"/>
  <c r="E8614" i="2"/>
  <c r="E8612" i="2"/>
  <c r="E8610" i="2"/>
  <c r="E8608" i="2"/>
  <c r="E8606" i="2"/>
  <c r="E8604" i="2"/>
  <c r="E8602" i="2"/>
  <c r="E8600" i="2"/>
  <c r="E8598" i="2"/>
  <c r="E8596" i="2"/>
  <c r="E8594" i="2"/>
  <c r="E8592" i="2"/>
  <c r="E8590" i="2"/>
  <c r="E8588" i="2"/>
  <c r="E8586" i="2"/>
  <c r="E8584" i="2"/>
  <c r="E8582" i="2"/>
  <c r="E8580" i="2"/>
  <c r="E8578" i="2"/>
  <c r="E8576" i="2"/>
  <c r="E8574" i="2"/>
  <c r="E8572" i="2"/>
  <c r="E8570" i="2"/>
  <c r="E8568" i="2"/>
  <c r="E8566" i="2"/>
  <c r="E8564" i="2"/>
  <c r="E8562" i="2"/>
  <c r="E8560" i="2"/>
  <c r="E8558" i="2"/>
  <c r="E8556" i="2"/>
  <c r="E8554" i="2"/>
  <c r="E8552" i="2"/>
  <c r="E8550" i="2"/>
  <c r="E8548" i="2"/>
  <c r="E8546" i="2"/>
  <c r="E8544" i="2"/>
  <c r="E8542" i="2"/>
  <c r="E8540" i="2"/>
  <c r="E8538" i="2"/>
  <c r="E8536" i="2"/>
  <c r="E8534" i="2"/>
  <c r="E8532" i="2"/>
  <c r="E8530" i="2"/>
  <c r="E8528" i="2"/>
  <c r="E8526" i="2"/>
  <c r="E8524" i="2"/>
  <c r="E8522" i="2"/>
  <c r="E8520" i="2"/>
  <c r="E8518" i="2"/>
  <c r="E8516" i="2"/>
  <c r="E8514" i="2"/>
  <c r="E8737" i="2"/>
  <c r="E8735" i="2"/>
  <c r="E8733" i="2"/>
  <c r="E8731" i="2"/>
  <c r="E8729" i="2"/>
  <c r="E8727" i="2"/>
  <c r="E8725" i="2"/>
  <c r="E8723" i="2"/>
  <c r="E8721" i="2"/>
  <c r="E8719" i="2"/>
  <c r="E8717" i="2"/>
  <c r="E8715" i="2"/>
  <c r="E8713" i="2"/>
  <c r="E8711" i="2"/>
  <c r="E8709" i="2"/>
  <c r="E8707" i="2"/>
  <c r="E8705" i="2"/>
  <c r="E8703" i="2"/>
  <c r="E8701" i="2"/>
  <c r="E8699" i="2"/>
  <c r="E8697" i="2"/>
  <c r="E8695" i="2"/>
  <c r="E8693" i="2"/>
  <c r="E8691" i="2"/>
  <c r="E8689" i="2"/>
  <c r="E8687" i="2"/>
  <c r="E8685" i="2"/>
  <c r="E8683" i="2"/>
  <c r="E8681" i="2"/>
  <c r="E8679" i="2"/>
  <c r="E8677" i="2"/>
  <c r="E8675" i="2"/>
  <c r="E8673" i="2"/>
  <c r="E8671" i="2"/>
  <c r="E8669" i="2"/>
  <c r="E8667" i="2"/>
  <c r="E8665" i="2"/>
  <c r="E8663" i="2"/>
  <c r="E8661" i="2"/>
  <c r="E8659" i="2"/>
  <c r="E8657" i="2"/>
  <c r="E8655" i="2"/>
  <c r="E8653" i="2"/>
  <c r="E8651" i="2"/>
  <c r="E8649" i="2"/>
  <c r="E8647" i="2"/>
  <c r="E8645" i="2"/>
  <c r="E8643" i="2"/>
  <c r="E8641" i="2"/>
  <c r="E8639" i="2"/>
  <c r="E8637" i="2"/>
  <c r="E8635" i="2"/>
  <c r="E8633" i="2"/>
  <c r="E8631" i="2"/>
  <c r="E8629" i="2"/>
  <c r="E8627" i="2"/>
  <c r="E8625" i="2"/>
  <c r="E8623" i="2"/>
  <c r="E8621" i="2"/>
  <c r="E8619" i="2"/>
  <c r="E8617" i="2"/>
  <c r="E8615" i="2"/>
  <c r="E8613" i="2"/>
  <c r="E8611" i="2"/>
  <c r="E8609" i="2"/>
  <c r="E8607" i="2"/>
  <c r="E8605" i="2"/>
  <c r="E8603" i="2"/>
  <c r="E8601" i="2"/>
  <c r="E8599" i="2"/>
  <c r="E8597" i="2"/>
  <c r="E8595" i="2"/>
  <c r="E8593" i="2"/>
  <c r="E8591" i="2"/>
  <c r="E8589" i="2"/>
  <c r="E8587" i="2"/>
  <c r="E8585" i="2"/>
  <c r="E8583" i="2"/>
  <c r="E8581" i="2"/>
  <c r="E8579" i="2"/>
  <c r="E8577" i="2"/>
  <c r="E8575" i="2"/>
  <c r="E8573" i="2"/>
  <c r="E8571" i="2"/>
  <c r="E8569" i="2"/>
  <c r="E8567" i="2"/>
  <c r="E8565" i="2"/>
  <c r="E8563" i="2"/>
  <c r="E8561" i="2"/>
  <c r="E8559" i="2"/>
  <c r="E8557" i="2"/>
  <c r="E8555" i="2"/>
  <c r="E8553" i="2"/>
  <c r="E8551" i="2"/>
  <c r="E8549" i="2"/>
  <c r="E8547" i="2"/>
  <c r="E8545" i="2"/>
  <c r="E8543" i="2"/>
  <c r="E8541" i="2"/>
  <c r="E8539" i="2"/>
  <c r="E8537" i="2"/>
  <c r="E8535" i="2"/>
  <c r="E8533" i="2"/>
  <c r="E8531" i="2"/>
  <c r="E8529" i="2"/>
  <c r="E8527" i="2"/>
  <c r="E8525" i="2"/>
  <c r="E8523" i="2"/>
  <c r="E8521" i="2"/>
  <c r="E8519" i="2"/>
  <c r="E8517" i="2"/>
  <c r="E8515" i="2"/>
  <c r="E9184" i="2"/>
  <c r="E9182" i="2"/>
  <c r="E9180" i="2"/>
  <c r="E9178" i="2"/>
  <c r="E9176" i="2"/>
  <c r="E9174" i="2"/>
  <c r="E9172" i="2"/>
  <c r="E9170" i="2"/>
  <c r="E9168" i="2"/>
  <c r="E9166" i="2"/>
  <c r="E9164" i="2"/>
  <c r="E9162" i="2"/>
  <c r="E9160" i="2"/>
  <c r="E9158" i="2"/>
  <c r="E9156" i="2"/>
  <c r="E9154" i="2"/>
  <c r="E9152" i="2"/>
  <c r="E9150" i="2"/>
  <c r="E9148" i="2"/>
  <c r="E9146" i="2"/>
  <c r="E9144" i="2"/>
  <c r="E9142" i="2"/>
  <c r="E9140" i="2"/>
  <c r="E9138" i="2"/>
  <c r="E9136" i="2"/>
  <c r="E9134" i="2"/>
  <c r="E9132" i="2"/>
  <c r="E9130" i="2"/>
  <c r="E9128" i="2"/>
  <c r="E9126" i="2"/>
  <c r="E9124" i="2"/>
  <c r="E9122" i="2"/>
  <c r="E9120" i="2"/>
  <c r="E9118" i="2"/>
  <c r="E9116" i="2"/>
  <c r="E9114" i="2"/>
  <c r="E9112" i="2"/>
  <c r="E9110" i="2"/>
  <c r="E9108" i="2"/>
  <c r="E9106" i="2"/>
  <c r="E9104" i="2"/>
  <c r="E9102" i="2"/>
  <c r="E9100" i="2"/>
  <c r="E9098" i="2"/>
  <c r="E9096" i="2"/>
  <c r="E9094" i="2"/>
  <c r="E9092" i="2"/>
  <c r="E9090" i="2"/>
  <c r="E9088" i="2"/>
  <c r="E9086" i="2"/>
  <c r="E9084" i="2"/>
  <c r="E9082" i="2"/>
  <c r="E9080" i="2"/>
  <c r="E9078" i="2"/>
  <c r="E9076" i="2"/>
  <c r="E9074" i="2"/>
  <c r="E9072" i="2"/>
  <c r="E9070" i="2"/>
  <c r="E9068" i="2"/>
  <c r="E9066" i="2"/>
  <c r="E9064" i="2"/>
  <c r="E9062" i="2"/>
  <c r="E9060" i="2"/>
  <c r="E9058" i="2"/>
  <c r="E9056" i="2"/>
  <c r="E9054" i="2"/>
  <c r="E9052" i="2"/>
  <c r="E9050" i="2"/>
  <c r="E9048" i="2"/>
  <c r="E9046" i="2"/>
  <c r="E9044" i="2"/>
  <c r="E9042" i="2"/>
  <c r="E9040" i="2"/>
  <c r="E9038" i="2"/>
  <c r="E9036" i="2"/>
  <c r="E9034" i="2"/>
  <c r="E9032" i="2"/>
  <c r="E9030" i="2"/>
  <c r="E9028" i="2"/>
  <c r="E9026" i="2"/>
  <c r="E9024" i="2"/>
  <c r="E9022" i="2"/>
  <c r="E9020" i="2"/>
  <c r="E9018" i="2"/>
  <c r="E9016" i="2"/>
  <c r="E9014" i="2"/>
  <c r="E9012" i="2"/>
  <c r="E9010" i="2"/>
  <c r="E9008" i="2"/>
  <c r="E9006" i="2"/>
  <c r="E9004" i="2"/>
  <c r="E9002" i="2"/>
  <c r="E9000" i="2"/>
  <c r="E8998" i="2"/>
  <c r="E8996" i="2"/>
  <c r="E8994" i="2"/>
  <c r="E8992" i="2"/>
  <c r="E8990" i="2"/>
  <c r="E8988" i="2"/>
  <c r="E8986" i="2"/>
  <c r="E8984" i="2"/>
  <c r="E8982" i="2"/>
  <c r="E8980" i="2"/>
  <c r="E8978" i="2"/>
  <c r="E8976" i="2"/>
  <c r="E8974" i="2"/>
  <c r="E8972" i="2"/>
  <c r="E8970" i="2"/>
  <c r="E8968" i="2"/>
  <c r="E8966" i="2"/>
  <c r="E8964" i="2"/>
  <c r="E8962" i="2"/>
  <c r="E9185" i="2"/>
  <c r="E9183" i="2"/>
  <c r="E9181" i="2"/>
  <c r="E9179" i="2"/>
  <c r="E9177" i="2"/>
  <c r="E9175" i="2"/>
  <c r="E9173" i="2"/>
  <c r="E9171" i="2"/>
  <c r="E9169" i="2"/>
  <c r="E9167" i="2"/>
  <c r="E9165" i="2"/>
  <c r="E9163" i="2"/>
  <c r="E9161" i="2"/>
  <c r="E9159" i="2"/>
  <c r="E9157" i="2"/>
  <c r="E9155" i="2"/>
  <c r="E9153" i="2"/>
  <c r="E9151" i="2"/>
  <c r="E9149" i="2"/>
  <c r="E9147" i="2"/>
  <c r="E9145" i="2"/>
  <c r="E9143" i="2"/>
  <c r="E9141" i="2"/>
  <c r="E9139" i="2"/>
  <c r="E9137" i="2"/>
  <c r="E9135" i="2"/>
  <c r="E9133" i="2"/>
  <c r="E9131" i="2"/>
  <c r="E9129" i="2"/>
  <c r="E9127" i="2"/>
  <c r="E9125" i="2"/>
  <c r="E9123" i="2"/>
  <c r="E9121" i="2"/>
  <c r="E9119" i="2"/>
  <c r="E9117" i="2"/>
  <c r="E9115" i="2"/>
  <c r="E9113" i="2"/>
  <c r="E9111" i="2"/>
  <c r="E9109" i="2"/>
  <c r="E9107" i="2"/>
  <c r="E9105" i="2"/>
  <c r="E9103" i="2"/>
  <c r="E9101" i="2"/>
  <c r="E9099" i="2"/>
  <c r="E9097" i="2"/>
  <c r="E9095" i="2"/>
  <c r="E9093" i="2"/>
  <c r="E9091" i="2"/>
  <c r="E9089" i="2"/>
  <c r="E9087" i="2"/>
  <c r="E9085" i="2"/>
  <c r="E9083" i="2"/>
  <c r="E9081" i="2"/>
  <c r="E9079" i="2"/>
  <c r="E9077" i="2"/>
  <c r="E9075" i="2"/>
  <c r="E9073" i="2"/>
  <c r="E9071" i="2"/>
  <c r="E9069" i="2"/>
  <c r="E9067" i="2"/>
  <c r="E9065" i="2"/>
  <c r="E9063" i="2"/>
  <c r="E9061" i="2"/>
  <c r="E9059" i="2"/>
  <c r="E9057" i="2"/>
  <c r="E9055" i="2"/>
  <c r="E9053" i="2"/>
  <c r="E9051" i="2"/>
  <c r="E9049" i="2"/>
  <c r="E9047" i="2"/>
  <c r="E9045" i="2"/>
  <c r="E9043" i="2"/>
  <c r="E9041" i="2"/>
  <c r="E9039" i="2"/>
  <c r="E9037" i="2"/>
  <c r="E9035" i="2"/>
  <c r="E9033" i="2"/>
  <c r="E9031" i="2"/>
  <c r="E9029" i="2"/>
  <c r="E9027" i="2"/>
  <c r="E9025" i="2"/>
  <c r="E9023" i="2"/>
  <c r="E9021" i="2"/>
  <c r="E9019" i="2"/>
  <c r="E9017" i="2"/>
  <c r="E9015" i="2"/>
  <c r="E9013" i="2"/>
  <c r="E9011" i="2"/>
  <c r="E9009" i="2"/>
  <c r="E9007" i="2"/>
  <c r="E9005" i="2"/>
  <c r="E9003" i="2"/>
  <c r="E9001" i="2"/>
  <c r="E8999" i="2"/>
  <c r="E8997" i="2"/>
  <c r="E8995" i="2"/>
  <c r="E8993" i="2"/>
  <c r="E8991" i="2"/>
  <c r="E8989" i="2"/>
  <c r="E8987" i="2"/>
  <c r="E8985" i="2"/>
  <c r="E8983" i="2"/>
  <c r="E8981" i="2"/>
  <c r="E8979" i="2"/>
  <c r="E8977" i="2"/>
  <c r="E8975" i="2"/>
  <c r="E8973" i="2"/>
  <c r="E8971" i="2"/>
  <c r="E8969" i="2"/>
  <c r="E8967" i="2"/>
  <c r="E8965" i="2"/>
  <c r="E8963" i="2"/>
  <c r="E9632" i="2"/>
  <c r="E9630" i="2"/>
  <c r="E9628" i="2"/>
  <c r="E9626" i="2"/>
  <c r="E9624" i="2"/>
  <c r="E9622" i="2"/>
  <c r="E9620" i="2"/>
  <c r="E9618" i="2"/>
  <c r="E9616" i="2"/>
  <c r="E9614" i="2"/>
  <c r="E9612" i="2"/>
  <c r="E9610" i="2"/>
  <c r="E9608" i="2"/>
  <c r="E9606" i="2"/>
  <c r="E9604" i="2"/>
  <c r="E9602" i="2"/>
  <c r="E9600" i="2"/>
  <c r="E9598" i="2"/>
  <c r="E9596" i="2"/>
  <c r="E9594" i="2"/>
  <c r="E9592" i="2"/>
  <c r="E9590" i="2"/>
  <c r="E9588" i="2"/>
  <c r="E9586" i="2"/>
  <c r="E9584" i="2"/>
  <c r="E9582" i="2"/>
  <c r="E9580" i="2"/>
  <c r="E9578" i="2"/>
  <c r="E9576" i="2"/>
  <c r="E9574" i="2"/>
  <c r="E9572" i="2"/>
  <c r="E9570" i="2"/>
  <c r="E9568" i="2"/>
  <c r="E9566" i="2"/>
  <c r="E9564" i="2"/>
  <c r="E9562" i="2"/>
  <c r="E9560" i="2"/>
  <c r="E9558" i="2"/>
  <c r="E9556" i="2"/>
  <c r="E9554" i="2"/>
  <c r="E9552" i="2"/>
  <c r="E9550" i="2"/>
  <c r="E9548" i="2"/>
  <c r="E9546" i="2"/>
  <c r="E9544" i="2"/>
  <c r="E9542" i="2"/>
  <c r="E9540" i="2"/>
  <c r="E9538" i="2"/>
  <c r="E9536" i="2"/>
  <c r="E9534" i="2"/>
  <c r="E9532" i="2"/>
  <c r="E9530" i="2"/>
  <c r="E9528" i="2"/>
  <c r="E9526" i="2"/>
  <c r="E9524" i="2"/>
  <c r="E9522" i="2"/>
  <c r="E9520" i="2"/>
  <c r="E9518" i="2"/>
  <c r="E9516" i="2"/>
  <c r="E9514" i="2"/>
  <c r="E9512" i="2"/>
  <c r="E9510" i="2"/>
  <c r="E9508" i="2"/>
  <c r="E9506" i="2"/>
  <c r="E9504" i="2"/>
  <c r="E9502" i="2"/>
  <c r="E9500" i="2"/>
  <c r="E9498" i="2"/>
  <c r="E9496" i="2"/>
  <c r="E9494" i="2"/>
  <c r="E9492" i="2"/>
  <c r="E9490" i="2"/>
  <c r="E9488" i="2"/>
  <c r="E9486" i="2"/>
  <c r="E9484" i="2"/>
  <c r="E9482" i="2"/>
  <c r="E9480" i="2"/>
  <c r="E9478" i="2"/>
  <c r="E9476" i="2"/>
  <c r="E9474" i="2"/>
  <c r="E9472" i="2"/>
  <c r="E9470" i="2"/>
  <c r="E9468" i="2"/>
  <c r="E9466" i="2"/>
  <c r="E9464" i="2"/>
  <c r="E9462" i="2"/>
  <c r="E9460" i="2"/>
  <c r="E9458" i="2"/>
  <c r="E9456" i="2"/>
  <c r="E9454" i="2"/>
  <c r="E9452" i="2"/>
  <c r="E9450" i="2"/>
  <c r="E9448" i="2"/>
  <c r="E9446" i="2"/>
  <c r="E9444" i="2"/>
  <c r="E9442" i="2"/>
  <c r="E9440" i="2"/>
  <c r="E9438" i="2"/>
  <c r="E9436" i="2"/>
  <c r="E9434" i="2"/>
  <c r="E9432" i="2"/>
  <c r="E9430" i="2"/>
  <c r="E9428" i="2"/>
  <c r="E9426" i="2"/>
  <c r="E9424" i="2"/>
  <c r="E9422" i="2"/>
  <c r="E9420" i="2"/>
  <c r="E9418" i="2"/>
  <c r="E9416" i="2"/>
  <c r="E9414" i="2"/>
  <c r="E9412" i="2"/>
  <c r="E9410" i="2"/>
  <c r="E9633" i="2"/>
  <c r="E9631" i="2"/>
  <c r="E9629" i="2"/>
  <c r="E9627" i="2"/>
  <c r="E9625" i="2"/>
  <c r="E9623" i="2"/>
  <c r="E9621" i="2"/>
  <c r="E9619" i="2"/>
  <c r="E9617" i="2"/>
  <c r="E9615" i="2"/>
  <c r="E9613" i="2"/>
  <c r="E9611" i="2"/>
  <c r="E9609" i="2"/>
  <c r="E9607" i="2"/>
  <c r="E9605" i="2"/>
  <c r="E9603" i="2"/>
  <c r="E9601" i="2"/>
  <c r="E9599" i="2"/>
  <c r="E9597" i="2"/>
  <c r="E9595" i="2"/>
  <c r="E9593" i="2"/>
  <c r="E9591" i="2"/>
  <c r="E9589" i="2"/>
  <c r="E9587" i="2"/>
  <c r="E9585" i="2"/>
  <c r="E9583" i="2"/>
  <c r="E9581" i="2"/>
  <c r="E9579" i="2"/>
  <c r="E9577" i="2"/>
  <c r="E9575" i="2"/>
  <c r="E9573" i="2"/>
  <c r="E9571" i="2"/>
  <c r="E9569" i="2"/>
  <c r="E9567" i="2"/>
  <c r="E9565" i="2"/>
  <c r="E9563" i="2"/>
  <c r="E9561" i="2"/>
  <c r="E9559" i="2"/>
  <c r="E9557" i="2"/>
  <c r="E9555" i="2"/>
  <c r="E9553" i="2"/>
  <c r="E9551" i="2"/>
  <c r="E9549" i="2"/>
  <c r="E9547" i="2"/>
  <c r="E9545" i="2"/>
  <c r="E9543" i="2"/>
  <c r="E9541" i="2"/>
  <c r="E9539" i="2"/>
  <c r="E9537" i="2"/>
  <c r="E9535" i="2"/>
  <c r="E9533" i="2"/>
  <c r="E9531" i="2"/>
  <c r="E9529" i="2"/>
  <c r="E9527" i="2"/>
  <c r="E9525" i="2"/>
  <c r="E9523" i="2"/>
  <c r="E9521" i="2"/>
  <c r="E9519" i="2"/>
  <c r="E9517" i="2"/>
  <c r="E9515" i="2"/>
  <c r="E9513" i="2"/>
  <c r="E9511" i="2"/>
  <c r="E9509" i="2"/>
  <c r="E9507" i="2"/>
  <c r="E9505" i="2"/>
  <c r="E9503" i="2"/>
  <c r="E9501" i="2"/>
  <c r="E9499" i="2"/>
  <c r="E9497" i="2"/>
  <c r="E9495" i="2"/>
  <c r="E9493" i="2"/>
  <c r="E9491" i="2"/>
  <c r="E9489" i="2"/>
  <c r="E9487" i="2"/>
  <c r="E9485" i="2"/>
  <c r="E9483" i="2"/>
  <c r="E9481" i="2"/>
  <c r="E9479" i="2"/>
  <c r="E9477" i="2"/>
  <c r="E9475" i="2"/>
  <c r="E9473" i="2"/>
  <c r="E9471" i="2"/>
  <c r="E9469" i="2"/>
  <c r="E9467" i="2"/>
  <c r="E9465" i="2"/>
  <c r="E9463" i="2"/>
  <c r="E9461" i="2"/>
  <c r="E9459" i="2"/>
  <c r="E9457" i="2"/>
  <c r="E9455" i="2"/>
  <c r="E9453" i="2"/>
  <c r="E9451" i="2"/>
  <c r="E9449" i="2"/>
  <c r="E9447" i="2"/>
  <c r="E9445" i="2"/>
  <c r="E9443" i="2"/>
  <c r="E9441" i="2"/>
  <c r="E9439" i="2"/>
  <c r="E9437" i="2"/>
  <c r="E9435" i="2"/>
  <c r="E9433" i="2"/>
  <c r="E9431" i="2"/>
  <c r="E9429" i="2"/>
  <c r="E9427" i="2"/>
  <c r="E9425" i="2"/>
  <c r="E9423" i="2"/>
  <c r="E9421" i="2"/>
  <c r="E9419" i="2"/>
  <c r="E9417" i="2"/>
  <c r="E9415" i="2"/>
  <c r="E9413" i="2"/>
  <c r="E9411" i="2"/>
  <c r="E10080" i="2"/>
  <c r="E10078" i="2"/>
  <c r="E10076" i="2"/>
  <c r="E10074" i="2"/>
  <c r="E10072" i="2"/>
  <c r="E10070" i="2"/>
  <c r="E10068" i="2"/>
  <c r="E10066" i="2"/>
  <c r="E10064" i="2"/>
  <c r="E10062" i="2"/>
  <c r="E10060" i="2"/>
  <c r="E10058" i="2"/>
  <c r="E10056" i="2"/>
  <c r="E10054" i="2"/>
  <c r="E10052" i="2"/>
  <c r="E10050" i="2"/>
  <c r="E10048" i="2"/>
  <c r="E10046" i="2"/>
  <c r="E10044" i="2"/>
  <c r="E10042" i="2"/>
  <c r="E10040" i="2"/>
  <c r="E10038" i="2"/>
  <c r="E10036" i="2"/>
  <c r="E10034" i="2"/>
  <c r="E10032" i="2"/>
  <c r="E10030" i="2"/>
  <c r="E10028" i="2"/>
  <c r="E10026" i="2"/>
  <c r="E10024" i="2"/>
  <c r="E10022" i="2"/>
  <c r="E10020" i="2"/>
  <c r="E10018" i="2"/>
  <c r="E10016" i="2"/>
  <c r="E10014" i="2"/>
  <c r="E10012" i="2"/>
  <c r="E10010" i="2"/>
  <c r="E10008" i="2"/>
  <c r="E10006" i="2"/>
  <c r="E10004" i="2"/>
  <c r="E10002" i="2"/>
  <c r="E10000" i="2"/>
  <c r="E9998" i="2"/>
  <c r="E9996" i="2"/>
  <c r="E9994" i="2"/>
  <c r="E9992" i="2"/>
  <c r="E9990" i="2"/>
  <c r="E9988" i="2"/>
  <c r="E9986" i="2"/>
  <c r="E9984" i="2"/>
  <c r="E9982" i="2"/>
  <c r="E9980" i="2"/>
  <c r="E9978" i="2"/>
  <c r="E9976" i="2"/>
  <c r="E9974" i="2"/>
  <c r="E9972" i="2"/>
  <c r="E9970" i="2"/>
  <c r="E9968" i="2"/>
  <c r="E9966" i="2"/>
  <c r="E9964" i="2"/>
  <c r="E9962" i="2"/>
  <c r="E9960" i="2"/>
  <c r="E9958" i="2"/>
  <c r="E9956" i="2"/>
  <c r="E9954" i="2"/>
  <c r="E9952" i="2"/>
  <c r="E9950" i="2"/>
  <c r="E9948" i="2"/>
  <c r="E9946" i="2"/>
  <c r="E9944" i="2"/>
  <c r="E9942" i="2"/>
  <c r="E9940" i="2"/>
  <c r="E9938" i="2"/>
  <c r="E9936" i="2"/>
  <c r="E9934" i="2"/>
  <c r="E9932" i="2"/>
  <c r="E9930" i="2"/>
  <c r="E9928" i="2"/>
  <c r="E9926" i="2"/>
  <c r="E9924" i="2"/>
  <c r="E9922" i="2"/>
  <c r="E9920" i="2"/>
  <c r="E9918" i="2"/>
  <c r="E9916" i="2"/>
  <c r="E9914" i="2"/>
  <c r="E9912" i="2"/>
  <c r="E9910" i="2"/>
  <c r="E9908" i="2"/>
  <c r="E9906" i="2"/>
  <c r="E9904" i="2"/>
  <c r="E9902" i="2"/>
  <c r="E9900" i="2"/>
  <c r="E9898" i="2"/>
  <c r="E9896" i="2"/>
  <c r="E9894" i="2"/>
  <c r="E9892" i="2"/>
  <c r="E9890" i="2"/>
  <c r="E9888" i="2"/>
  <c r="E9886" i="2"/>
  <c r="E9884" i="2"/>
  <c r="E9882" i="2"/>
  <c r="E9880" i="2"/>
  <c r="E9878" i="2"/>
  <c r="E9876" i="2"/>
  <c r="E9874" i="2"/>
  <c r="E9872" i="2"/>
  <c r="E9870" i="2"/>
  <c r="E9868" i="2"/>
  <c r="E9866" i="2"/>
  <c r="E9864" i="2"/>
  <c r="E9862" i="2"/>
  <c r="E9860" i="2"/>
  <c r="E9858" i="2"/>
  <c r="E10081" i="2"/>
  <c r="E10079" i="2"/>
  <c r="E10077" i="2"/>
  <c r="E10075" i="2"/>
  <c r="E10073" i="2"/>
  <c r="E10071" i="2"/>
  <c r="E10069" i="2"/>
  <c r="E10067" i="2"/>
  <c r="E10065" i="2"/>
  <c r="E10063" i="2"/>
  <c r="E10061" i="2"/>
  <c r="E10059" i="2"/>
  <c r="E10057" i="2"/>
  <c r="E10055" i="2"/>
  <c r="E10053" i="2"/>
  <c r="E10051" i="2"/>
  <c r="E10049" i="2"/>
  <c r="E10047" i="2"/>
  <c r="E10045" i="2"/>
  <c r="E10043" i="2"/>
  <c r="E10041" i="2"/>
  <c r="E10039" i="2"/>
  <c r="E10037" i="2"/>
  <c r="E10035" i="2"/>
  <c r="E10033" i="2"/>
  <c r="E10031" i="2"/>
  <c r="E10029" i="2"/>
  <c r="E10027" i="2"/>
  <c r="E10025" i="2"/>
  <c r="E10023" i="2"/>
  <c r="E10021" i="2"/>
  <c r="E10019" i="2"/>
  <c r="E10017" i="2"/>
  <c r="E10015" i="2"/>
  <c r="E10013" i="2"/>
  <c r="E10011" i="2"/>
  <c r="E10009" i="2"/>
  <c r="E10007" i="2"/>
  <c r="E10005" i="2"/>
  <c r="E10003" i="2"/>
  <c r="E10001" i="2"/>
  <c r="E9999" i="2"/>
  <c r="E9997" i="2"/>
  <c r="E9995" i="2"/>
  <c r="E9993" i="2"/>
  <c r="E9991" i="2"/>
  <c r="E9989" i="2"/>
  <c r="E9987" i="2"/>
  <c r="E9985" i="2"/>
  <c r="E9983" i="2"/>
  <c r="E9981" i="2"/>
  <c r="E9979" i="2"/>
  <c r="E9977" i="2"/>
  <c r="E9975" i="2"/>
  <c r="E9973" i="2"/>
  <c r="E9971" i="2"/>
  <c r="E9969" i="2"/>
  <c r="E9967" i="2"/>
  <c r="E9965" i="2"/>
  <c r="E9963" i="2"/>
  <c r="E9961" i="2"/>
  <c r="E9959" i="2"/>
  <c r="E9957" i="2"/>
  <c r="E9955" i="2"/>
  <c r="E9953" i="2"/>
  <c r="E9951" i="2"/>
  <c r="E9949" i="2"/>
  <c r="E9947" i="2"/>
  <c r="E9945" i="2"/>
  <c r="E9943" i="2"/>
  <c r="E9941" i="2"/>
  <c r="E9939" i="2"/>
  <c r="E9937" i="2"/>
  <c r="E9935" i="2"/>
  <c r="E9933" i="2"/>
  <c r="E9931" i="2"/>
  <c r="E9929" i="2"/>
  <c r="E9927" i="2"/>
  <c r="E9925" i="2"/>
  <c r="E9923" i="2"/>
  <c r="E9921" i="2"/>
  <c r="E9919" i="2"/>
  <c r="E9917" i="2"/>
  <c r="E9915" i="2"/>
  <c r="E9913" i="2"/>
  <c r="E9911" i="2"/>
  <c r="E9909" i="2"/>
  <c r="E9907" i="2"/>
  <c r="E9905" i="2"/>
  <c r="E9903" i="2"/>
  <c r="E9901" i="2"/>
  <c r="E9899" i="2"/>
  <c r="E9897" i="2"/>
  <c r="E9895" i="2"/>
  <c r="E9893" i="2"/>
  <c r="E9891" i="2"/>
  <c r="E9889" i="2"/>
  <c r="E9887" i="2"/>
  <c r="E9885" i="2"/>
  <c r="E9883" i="2"/>
  <c r="E9881" i="2"/>
  <c r="E9879" i="2"/>
  <c r="E9877" i="2"/>
  <c r="E9875" i="2"/>
  <c r="E9873" i="2"/>
  <c r="E9871" i="2"/>
  <c r="E9869" i="2"/>
  <c r="E9867" i="2"/>
  <c r="E9865" i="2"/>
  <c r="E9863" i="2"/>
  <c r="E9861" i="2"/>
  <c r="E9859" i="2"/>
  <c r="F18" i="8"/>
  <c r="F242" i="2" s="1"/>
  <c r="J18" i="8"/>
  <c r="F1138" i="2" s="1"/>
  <c r="O18" i="8"/>
  <c r="F2258" i="2" s="1"/>
  <c r="S18" i="8"/>
  <c r="F3154" i="2" s="1"/>
  <c r="V18" i="8"/>
  <c r="F3826" i="2" s="1"/>
  <c r="AA18" i="8"/>
  <c r="F4946" i="2" s="1"/>
  <c r="AC18" i="8"/>
  <c r="F5394" i="2" s="1"/>
  <c r="AI18" i="8"/>
  <c r="F6738" i="2" s="1"/>
  <c r="AN18" i="8"/>
  <c r="F7858" i="2" s="1"/>
  <c r="AR18" i="8"/>
  <c r="F8754" i="2" s="1"/>
  <c r="AV18" i="8"/>
  <c r="F9650" i="2" s="1"/>
  <c r="H35" i="8"/>
  <c r="F707" i="2" s="1"/>
  <c r="M35" i="8"/>
  <c r="F1827" i="2" s="1"/>
  <c r="P35" i="8"/>
  <c r="F2499" i="2" s="1"/>
  <c r="T35" i="8"/>
  <c r="F3395" i="2" s="1"/>
  <c r="Y35" i="8"/>
  <c r="F4515" i="2" s="1"/>
  <c r="AB35" i="8"/>
  <c r="F5187" i="2" s="1"/>
  <c r="AG35" i="8"/>
  <c r="F6307" i="2" s="1"/>
  <c r="AJ35" i="8"/>
  <c r="F6979" i="2" s="1"/>
  <c r="AP35" i="8"/>
  <c r="F8323" i="2" s="1"/>
  <c r="AT35" i="8"/>
  <c r="F9219" i="2" s="1"/>
  <c r="F57" i="8"/>
  <c r="F281" i="2" s="1"/>
  <c r="J57" i="8"/>
  <c r="F1177" i="2" s="1"/>
  <c r="O57" i="8"/>
  <c r="F2297" i="2" s="1"/>
  <c r="S57" i="8"/>
  <c r="F3193" i="2" s="1"/>
  <c r="V57" i="8"/>
  <c r="F3865" i="2" s="1"/>
  <c r="AA57" i="8"/>
  <c r="F4985" i="2" s="1"/>
  <c r="AC57" i="8"/>
  <c r="F5433" i="2" s="1"/>
  <c r="AI57" i="8"/>
  <c r="F6777" i="2" s="1"/>
  <c r="AN57" i="8"/>
  <c r="F7897" i="2" s="1"/>
  <c r="AR57" i="8"/>
  <c r="F8793" i="2" s="1"/>
  <c r="AV57" i="8"/>
  <c r="F9689" i="2" s="1"/>
  <c r="H84" i="8"/>
  <c r="F756" i="2" s="1"/>
  <c r="M84" i="8"/>
  <c r="F1876" i="2" s="1"/>
  <c r="P84" i="8"/>
  <c r="F2548" i="2" s="1"/>
  <c r="T84" i="8"/>
  <c r="F3444" i="2" s="1"/>
  <c r="Y84" i="8"/>
  <c r="F4564" i="2" s="1"/>
  <c r="AB84" i="8"/>
  <c r="F5236" i="2" s="1"/>
  <c r="AG84" i="8"/>
  <c r="F6356" i="2" s="1"/>
  <c r="AJ84" i="8"/>
  <c r="F7028" i="2" s="1"/>
  <c r="AP84" i="8"/>
  <c r="F8372" i="2" s="1"/>
  <c r="AT84" i="8"/>
  <c r="F9268" i="2" s="1"/>
  <c r="F111" i="8"/>
  <c r="F335" i="2" s="1"/>
  <c r="J111" i="8"/>
  <c r="F1231" i="2" s="1"/>
  <c r="O111" i="8"/>
  <c r="F2351" i="2" s="1"/>
  <c r="S111" i="8"/>
  <c r="F3247" i="2" s="1"/>
  <c r="V111" i="8"/>
  <c r="F3919" i="2" s="1"/>
  <c r="AA111" i="8"/>
  <c r="F5039" i="2" s="1"/>
  <c r="AC111" i="8"/>
  <c r="F5487" i="2" s="1"/>
  <c r="AI111" i="8"/>
  <c r="F6831" i="2" s="1"/>
  <c r="AN111" i="8"/>
  <c r="F7951" i="2" s="1"/>
  <c r="AR111" i="8"/>
  <c r="F8847" i="2" s="1"/>
  <c r="AV111" i="8"/>
  <c r="F9743" i="2" s="1"/>
  <c r="H138" i="8"/>
  <c r="F810" i="2" s="1"/>
  <c r="M138" i="8"/>
  <c r="F1930" i="2" s="1"/>
  <c r="P138" i="8"/>
  <c r="F2602" i="2" s="1"/>
  <c r="T138" i="8"/>
  <c r="F3498" i="2" s="1"/>
  <c r="Y138" i="8"/>
  <c r="F4618" i="2" s="1"/>
  <c r="AB138" i="8"/>
  <c r="F5290" i="2" s="1"/>
  <c r="AG138" i="8"/>
  <c r="F6410" i="2" s="1"/>
  <c r="AJ138" i="8"/>
  <c r="F7082" i="2" s="1"/>
  <c r="AP138" i="8"/>
  <c r="F8426" i="2" s="1"/>
  <c r="AT138" i="8"/>
  <c r="F9322" i="2" s="1"/>
  <c r="F159" i="8"/>
  <c r="F383" i="2" s="1"/>
  <c r="J159" i="8"/>
  <c r="F1279" i="2" s="1"/>
  <c r="O159" i="8"/>
  <c r="F2399" i="2" s="1"/>
  <c r="S159" i="8"/>
  <c r="F3295" i="2" s="1"/>
  <c r="V159" i="8"/>
  <c r="F3967" i="2" s="1"/>
  <c r="AA159" i="8"/>
  <c r="F5087" i="2" s="1"/>
  <c r="AC159" i="8"/>
  <c r="F5535" i="2" s="1"/>
  <c r="AI159" i="8"/>
  <c r="F6879" i="2" s="1"/>
  <c r="AN159" i="8"/>
  <c r="F7999" i="2" s="1"/>
  <c r="AR159" i="8"/>
  <c r="F8895" i="2" s="1"/>
  <c r="AV159" i="8"/>
  <c r="F9791" i="2" s="1"/>
  <c r="H171" i="8"/>
  <c r="F843" i="2" s="1"/>
  <c r="M171" i="8"/>
  <c r="F1963" i="2" s="1"/>
  <c r="P171" i="8"/>
  <c r="F2635" i="2" s="1"/>
  <c r="T171" i="8"/>
  <c r="F3531" i="2" s="1"/>
  <c r="Y171" i="8"/>
  <c r="F4651" i="2" s="1"/>
  <c r="AB171" i="8"/>
  <c r="F5323" i="2" s="1"/>
  <c r="AG171" i="8"/>
  <c r="F6443" i="2" s="1"/>
  <c r="AJ171" i="8"/>
  <c r="F7115" i="2" s="1"/>
  <c r="AP171" i="8"/>
  <c r="F8459" i="2" s="1"/>
  <c r="AT171" i="8"/>
  <c r="F9355" i="2" s="1"/>
  <c r="F202" i="8"/>
  <c r="F426" i="2" s="1"/>
  <c r="J202" i="8"/>
  <c r="F1322" i="2" s="1"/>
  <c r="O202" i="8"/>
  <c r="F2442" i="2" s="1"/>
  <c r="S202" i="8"/>
  <c r="F3338" i="2" s="1"/>
  <c r="V202" i="8"/>
  <c r="F4010" i="2" s="1"/>
  <c r="AA202" i="8"/>
  <c r="F5130" i="2" s="1"/>
  <c r="AC202" i="8"/>
  <c r="F5578" i="2" s="1"/>
  <c r="AI202" i="8"/>
  <c r="F6922" i="2" s="1"/>
  <c r="AN202" i="8"/>
  <c r="F8042" i="2" s="1"/>
  <c r="AP202" i="8"/>
  <c r="F8490" i="2" s="1"/>
  <c r="AR202" i="8"/>
  <c r="F8938" i="2" s="1"/>
  <c r="AT202" i="8"/>
  <c r="F9386" i="2" s="1"/>
  <c r="AV202" i="8"/>
  <c r="F9834" i="2" s="1"/>
  <c r="AP203" i="8"/>
  <c r="F8491" i="2" s="1"/>
  <c r="AR203" i="8"/>
  <c r="F8939" i="2" s="1"/>
  <c r="AT203" i="8"/>
  <c r="F9387" i="2" s="1"/>
  <c r="AV203" i="8"/>
  <c r="F9835" i="2" s="1"/>
  <c r="AP204" i="8"/>
  <c r="F8492" i="2" s="1"/>
  <c r="AR204" i="8"/>
  <c r="F8940" i="2" s="1"/>
  <c r="AT204" i="8"/>
  <c r="F9388" i="2" s="1"/>
  <c r="AV204" i="8"/>
  <c r="F9836" i="2" s="1"/>
  <c r="AP205" i="8"/>
  <c r="F8493" i="2" s="1"/>
  <c r="AR205" i="8"/>
  <c r="F8941" i="2" s="1"/>
  <c r="AT205" i="8"/>
  <c r="F9389" i="2" s="1"/>
  <c r="AV205" i="8"/>
  <c r="F9837" i="2" s="1"/>
  <c r="AP206" i="8"/>
  <c r="F8494" i="2" s="1"/>
  <c r="AR206" i="8"/>
  <c r="F8942" i="2" s="1"/>
  <c r="AT206" i="8"/>
  <c r="F9390" i="2" s="1"/>
  <c r="AV206" i="8"/>
  <c r="F9838" i="2" s="1"/>
  <c r="AP207" i="8"/>
  <c r="F8495" i="2" s="1"/>
  <c r="AR207" i="8"/>
  <c r="F8943" i="2" s="1"/>
  <c r="AT207" i="8"/>
  <c r="F9391" i="2" s="1"/>
  <c r="AV207" i="8"/>
  <c r="F9839" i="2" s="1"/>
  <c r="AP208" i="8"/>
  <c r="F8496" i="2" s="1"/>
  <c r="AR208" i="8"/>
  <c r="F8944" i="2" s="1"/>
  <c r="AT208" i="8"/>
  <c r="F9392" i="2" s="1"/>
  <c r="AV208" i="8"/>
  <c r="F9840" i="2" s="1"/>
  <c r="AP209" i="8"/>
  <c r="F8497" i="2" s="1"/>
  <c r="AR209" i="8"/>
  <c r="F8945" i="2" s="1"/>
  <c r="AT209" i="8"/>
  <c r="F9393" i="2" s="1"/>
  <c r="AV209" i="8"/>
  <c r="F9841" i="2" s="1"/>
  <c r="AP210" i="8"/>
  <c r="F8498" i="2" s="1"/>
  <c r="AR210" i="8"/>
  <c r="F8946" i="2" s="1"/>
  <c r="AT210" i="8"/>
  <c r="F9394" i="2" s="1"/>
  <c r="AV210" i="8"/>
  <c r="F9842" i="2" s="1"/>
  <c r="AP211" i="8"/>
  <c r="F8499" i="2" s="1"/>
  <c r="AR211" i="8"/>
  <c r="F8947" i="2" s="1"/>
  <c r="AT211" i="8"/>
  <c r="F9395" i="2" s="1"/>
  <c r="AV211" i="8"/>
  <c r="F9843" i="2" s="1"/>
  <c r="AP212" i="8"/>
  <c r="F8500" i="2" s="1"/>
  <c r="AR212" i="8"/>
  <c r="F8948" i="2" s="1"/>
  <c r="AT212" i="8"/>
  <c r="F9396" i="2" s="1"/>
  <c r="AV212" i="8"/>
  <c r="F9844" i="2" s="1"/>
  <c r="AP213" i="8"/>
  <c r="F8501" i="2" s="1"/>
  <c r="AR213" i="8"/>
  <c r="F8949" i="2" s="1"/>
  <c r="AT213" i="8"/>
  <c r="F9397" i="2" s="1"/>
  <c r="AV213" i="8"/>
  <c r="F9845" i="2" s="1"/>
  <c r="AP214" i="8"/>
  <c r="F8502" i="2" s="1"/>
  <c r="AR214" i="8"/>
  <c r="F8950" i="2" s="1"/>
  <c r="AT214" i="8"/>
  <c r="F9398" i="2" s="1"/>
  <c r="AV214" i="8"/>
  <c r="F9846" i="2" s="1"/>
  <c r="AP215" i="8"/>
  <c r="F8503" i="2" s="1"/>
  <c r="AR215" i="8"/>
  <c r="F8951" i="2" s="1"/>
  <c r="AT215" i="8"/>
  <c r="F9399" i="2" s="1"/>
  <c r="AV215" i="8"/>
  <c r="F9847" i="2" s="1"/>
  <c r="AP216" i="8"/>
  <c r="F8504" i="2" s="1"/>
  <c r="AR216" i="8"/>
  <c r="F8952" i="2" s="1"/>
  <c r="AT216" i="8"/>
  <c r="F9400" i="2" s="1"/>
  <c r="AV216" i="8"/>
  <c r="F9848" i="2" s="1"/>
  <c r="AP217" i="8"/>
  <c r="F8505" i="2" s="1"/>
  <c r="AR217" i="8"/>
  <c r="F8953" i="2" s="1"/>
  <c r="AT217" i="8"/>
  <c r="F9401" i="2" s="1"/>
  <c r="AV217" i="8"/>
  <c r="F9849" i="2" s="1"/>
  <c r="AP218" i="8"/>
  <c r="F8506" i="2" s="1"/>
  <c r="AR218" i="8"/>
  <c r="F8954" i="2" s="1"/>
  <c r="AT218" i="8"/>
  <c r="F9402" i="2" s="1"/>
  <c r="AV218" i="8"/>
  <c r="F9850" i="2" s="1"/>
  <c r="AP219" i="8"/>
  <c r="F8507" i="2" s="1"/>
  <c r="AR219" i="8"/>
  <c r="F8955" i="2" s="1"/>
  <c r="AT219" i="8"/>
  <c r="F9403" i="2" s="1"/>
  <c r="AV219" i="8"/>
  <c r="F9851" i="2" s="1"/>
  <c r="AP220" i="8"/>
  <c r="F8508" i="2" s="1"/>
  <c r="AR220" i="8"/>
  <c r="F8956" i="2" s="1"/>
  <c r="AT220" i="8"/>
  <c r="F9404" i="2" s="1"/>
  <c r="AV220" i="8"/>
  <c r="F9852" i="2" s="1"/>
  <c r="AP221" i="8"/>
  <c r="F8509" i="2" s="1"/>
  <c r="AR221" i="8"/>
  <c r="F8957" i="2" s="1"/>
  <c r="AT221" i="8"/>
  <c r="F9405" i="2" s="1"/>
  <c r="AV221" i="8"/>
  <c r="F9853" i="2" s="1"/>
  <c r="AP222" i="8"/>
  <c r="F8510" i="2" s="1"/>
  <c r="AR222" i="8"/>
  <c r="F8958" i="2" s="1"/>
  <c r="AT222" i="8"/>
  <c r="F9406" i="2" s="1"/>
  <c r="AV222" i="8"/>
  <c r="F9854" i="2" s="1"/>
  <c r="AP223" i="8"/>
  <c r="F8511" i="2" s="1"/>
  <c r="AR223" i="8"/>
  <c r="F8959" i="2" s="1"/>
  <c r="AT223" i="8"/>
  <c r="F9407" i="2" s="1"/>
  <c r="AV223" i="8"/>
  <c r="F9855" i="2" s="1"/>
  <c r="AP224" i="8"/>
  <c r="F8512" i="2" s="1"/>
  <c r="AR224" i="8"/>
  <c r="F8960" i="2" s="1"/>
  <c r="AT224" i="8"/>
  <c r="F9408" i="2" s="1"/>
  <c r="AV224" i="8"/>
  <c r="F9856" i="2" s="1"/>
  <c r="AP225" i="8"/>
  <c r="F8513" i="2" s="1"/>
  <c r="AR225" i="8"/>
  <c r="F8961" i="2" s="1"/>
  <c r="AT225" i="8"/>
  <c r="F9409" i="2" s="1"/>
  <c r="AV225" i="8"/>
  <c r="F9857" i="2" s="1"/>
  <c r="A1" i="2" l="1"/>
  <c r="D1" i="2" l="1"/>
  <c r="C1" i="2"/>
  <c r="B1" i="2"/>
  <c r="D225" i="2" l="1"/>
  <c r="J225" i="2" s="1"/>
  <c r="C225" i="2"/>
  <c r="I225" i="2" s="1"/>
  <c r="B225" i="2"/>
  <c r="H225" i="2" s="1"/>
  <c r="A225" i="2"/>
  <c r="G225" i="2" s="1"/>
  <c r="D224" i="2"/>
  <c r="J224" i="2" s="1"/>
  <c r="C224" i="2"/>
  <c r="I224" i="2" s="1"/>
  <c r="B224" i="2"/>
  <c r="H224" i="2" s="1"/>
  <c r="A224" i="2"/>
  <c r="G224" i="2" s="1"/>
  <c r="D223" i="2"/>
  <c r="J223" i="2" s="1"/>
  <c r="C223" i="2"/>
  <c r="I223" i="2" s="1"/>
  <c r="B223" i="2"/>
  <c r="H223" i="2" s="1"/>
  <c r="A223" i="2"/>
  <c r="G223" i="2" s="1"/>
  <c r="D222" i="2"/>
  <c r="J222" i="2" s="1"/>
  <c r="C222" i="2"/>
  <c r="I222" i="2" s="1"/>
  <c r="B222" i="2"/>
  <c r="H222" i="2" s="1"/>
  <c r="A222" i="2"/>
  <c r="G222" i="2" s="1"/>
  <c r="D221" i="2"/>
  <c r="J221" i="2" s="1"/>
  <c r="C221" i="2"/>
  <c r="I221" i="2" s="1"/>
  <c r="B221" i="2"/>
  <c r="H221" i="2" s="1"/>
  <c r="A221" i="2"/>
  <c r="G221" i="2" s="1"/>
  <c r="D220" i="2"/>
  <c r="J220" i="2" s="1"/>
  <c r="C220" i="2"/>
  <c r="I220" i="2" s="1"/>
  <c r="B220" i="2"/>
  <c r="H220" i="2" s="1"/>
  <c r="A220" i="2"/>
  <c r="G220" i="2" s="1"/>
  <c r="D219" i="2"/>
  <c r="J219" i="2" s="1"/>
  <c r="C219" i="2"/>
  <c r="I219" i="2" s="1"/>
  <c r="B219" i="2"/>
  <c r="H219" i="2" s="1"/>
  <c r="A219" i="2"/>
  <c r="G219" i="2" s="1"/>
  <c r="D218" i="2"/>
  <c r="J218" i="2" s="1"/>
  <c r="C218" i="2"/>
  <c r="I218" i="2" s="1"/>
  <c r="B218" i="2"/>
  <c r="H218" i="2" s="1"/>
  <c r="A218" i="2"/>
  <c r="G218" i="2" s="1"/>
  <c r="D217" i="2"/>
  <c r="J217" i="2" s="1"/>
  <c r="C217" i="2"/>
  <c r="I217" i="2" s="1"/>
  <c r="B217" i="2"/>
  <c r="H217" i="2" s="1"/>
  <c r="A217" i="2"/>
  <c r="G217" i="2" s="1"/>
  <c r="D216" i="2"/>
  <c r="J216" i="2" s="1"/>
  <c r="C216" i="2"/>
  <c r="I216" i="2" s="1"/>
  <c r="B216" i="2"/>
  <c r="H216" i="2" s="1"/>
  <c r="A216" i="2"/>
  <c r="G216" i="2" s="1"/>
  <c r="D215" i="2"/>
  <c r="J215" i="2" s="1"/>
  <c r="C215" i="2"/>
  <c r="I215" i="2" s="1"/>
  <c r="B215" i="2"/>
  <c r="H215" i="2" s="1"/>
  <c r="A215" i="2"/>
  <c r="G215" i="2" s="1"/>
  <c r="D214" i="2"/>
  <c r="J214" i="2" s="1"/>
  <c r="C214" i="2"/>
  <c r="I214" i="2" s="1"/>
  <c r="B214" i="2"/>
  <c r="H214" i="2" s="1"/>
  <c r="A214" i="2"/>
  <c r="G214" i="2" s="1"/>
  <c r="D213" i="2"/>
  <c r="J213" i="2" s="1"/>
  <c r="C213" i="2"/>
  <c r="I213" i="2" s="1"/>
  <c r="B213" i="2"/>
  <c r="H213" i="2" s="1"/>
  <c r="A213" i="2"/>
  <c r="G213" i="2" s="1"/>
  <c r="D212" i="2"/>
  <c r="J212" i="2" s="1"/>
  <c r="C212" i="2"/>
  <c r="I212" i="2" s="1"/>
  <c r="B212" i="2"/>
  <c r="H212" i="2" s="1"/>
  <c r="A212" i="2"/>
  <c r="G212" i="2" s="1"/>
  <c r="D211" i="2"/>
  <c r="J211" i="2" s="1"/>
  <c r="C211" i="2"/>
  <c r="I211" i="2" s="1"/>
  <c r="B211" i="2"/>
  <c r="H211" i="2" s="1"/>
  <c r="A211" i="2"/>
  <c r="G211" i="2" s="1"/>
  <c r="D210" i="2"/>
  <c r="J210" i="2" s="1"/>
  <c r="C210" i="2"/>
  <c r="I210" i="2" s="1"/>
  <c r="B210" i="2"/>
  <c r="H210" i="2" s="1"/>
  <c r="A210" i="2"/>
  <c r="G210" i="2" s="1"/>
  <c r="D209" i="2"/>
  <c r="J209" i="2" s="1"/>
  <c r="C209" i="2"/>
  <c r="I209" i="2" s="1"/>
  <c r="B209" i="2"/>
  <c r="H209" i="2" s="1"/>
  <c r="A209" i="2"/>
  <c r="G209" i="2" s="1"/>
  <c r="D208" i="2"/>
  <c r="J208" i="2" s="1"/>
  <c r="C208" i="2"/>
  <c r="I208" i="2" s="1"/>
  <c r="B208" i="2"/>
  <c r="H208" i="2" s="1"/>
  <c r="A208" i="2"/>
  <c r="G208" i="2" s="1"/>
  <c r="D207" i="2"/>
  <c r="J207" i="2" s="1"/>
  <c r="C207" i="2"/>
  <c r="I207" i="2" s="1"/>
  <c r="B207" i="2"/>
  <c r="H207" i="2" s="1"/>
  <c r="A207" i="2"/>
  <c r="G207" i="2" s="1"/>
  <c r="D206" i="2"/>
  <c r="J206" i="2" s="1"/>
  <c r="C206" i="2"/>
  <c r="I206" i="2" s="1"/>
  <c r="B206" i="2"/>
  <c r="H206" i="2" s="1"/>
  <c r="A206" i="2"/>
  <c r="G206" i="2" s="1"/>
  <c r="D205" i="2"/>
  <c r="J205" i="2" s="1"/>
  <c r="C205" i="2"/>
  <c r="I205" i="2" s="1"/>
  <c r="B205" i="2"/>
  <c r="H205" i="2" s="1"/>
  <c r="A205" i="2"/>
  <c r="G205" i="2" s="1"/>
  <c r="D204" i="2"/>
  <c r="J204" i="2" s="1"/>
  <c r="C204" i="2"/>
  <c r="I204" i="2" s="1"/>
  <c r="B204" i="2"/>
  <c r="H204" i="2" s="1"/>
  <c r="A204" i="2"/>
  <c r="G204" i="2" s="1"/>
  <c r="D203" i="2"/>
  <c r="J203" i="2" s="1"/>
  <c r="C203" i="2"/>
  <c r="I203" i="2" s="1"/>
  <c r="B203" i="2"/>
  <c r="H203" i="2" s="1"/>
  <c r="A203" i="2"/>
  <c r="G203" i="2" s="1"/>
  <c r="D202" i="2"/>
  <c r="J202" i="2" s="1"/>
  <c r="C202" i="2"/>
  <c r="I202" i="2" s="1"/>
  <c r="B202" i="2"/>
  <c r="H202" i="2" s="1"/>
  <c r="A202" i="2"/>
  <c r="G202" i="2" s="1"/>
  <c r="D201" i="2"/>
  <c r="J201" i="2" s="1"/>
  <c r="C201" i="2"/>
  <c r="I201" i="2" s="1"/>
  <c r="B201" i="2"/>
  <c r="H201" i="2" s="1"/>
  <c r="A201" i="2"/>
  <c r="G201" i="2" s="1"/>
  <c r="D200" i="2"/>
  <c r="J200" i="2" s="1"/>
  <c r="C200" i="2"/>
  <c r="I200" i="2" s="1"/>
  <c r="B200" i="2"/>
  <c r="H200" i="2" s="1"/>
  <c r="A200" i="2"/>
  <c r="G200" i="2" s="1"/>
  <c r="D199" i="2"/>
  <c r="J199" i="2" s="1"/>
  <c r="C199" i="2"/>
  <c r="I199" i="2" s="1"/>
  <c r="B199" i="2"/>
  <c r="H199" i="2" s="1"/>
  <c r="A199" i="2"/>
  <c r="G199" i="2" s="1"/>
  <c r="D198" i="2"/>
  <c r="J198" i="2" s="1"/>
  <c r="C198" i="2"/>
  <c r="I198" i="2" s="1"/>
  <c r="B198" i="2"/>
  <c r="H198" i="2" s="1"/>
  <c r="A198" i="2"/>
  <c r="G198" i="2" s="1"/>
  <c r="D197" i="2"/>
  <c r="J197" i="2" s="1"/>
  <c r="C197" i="2"/>
  <c r="I197" i="2" s="1"/>
  <c r="B197" i="2"/>
  <c r="H197" i="2" s="1"/>
  <c r="A197" i="2"/>
  <c r="G197" i="2" s="1"/>
  <c r="D196" i="2"/>
  <c r="J196" i="2" s="1"/>
  <c r="C196" i="2"/>
  <c r="I196" i="2" s="1"/>
  <c r="B196" i="2"/>
  <c r="H196" i="2" s="1"/>
  <c r="A196" i="2"/>
  <c r="G196" i="2" s="1"/>
  <c r="D195" i="2"/>
  <c r="J195" i="2" s="1"/>
  <c r="C195" i="2"/>
  <c r="I195" i="2" s="1"/>
  <c r="B195" i="2"/>
  <c r="H195" i="2" s="1"/>
  <c r="A195" i="2"/>
  <c r="G195" i="2" s="1"/>
  <c r="D194" i="2"/>
  <c r="J194" i="2" s="1"/>
  <c r="C194" i="2"/>
  <c r="I194" i="2" s="1"/>
  <c r="B194" i="2"/>
  <c r="H194" i="2" s="1"/>
  <c r="A194" i="2"/>
  <c r="G194" i="2" s="1"/>
  <c r="D193" i="2"/>
  <c r="J193" i="2" s="1"/>
  <c r="C193" i="2"/>
  <c r="I193" i="2" s="1"/>
  <c r="B193" i="2"/>
  <c r="H193" i="2" s="1"/>
  <c r="A193" i="2"/>
  <c r="G193" i="2" s="1"/>
  <c r="D192" i="2"/>
  <c r="J192" i="2" s="1"/>
  <c r="C192" i="2"/>
  <c r="I192" i="2" s="1"/>
  <c r="B192" i="2"/>
  <c r="H192" i="2" s="1"/>
  <c r="A192" i="2"/>
  <c r="G192" i="2" s="1"/>
  <c r="D191" i="2"/>
  <c r="J191" i="2" s="1"/>
  <c r="C191" i="2"/>
  <c r="I191" i="2" s="1"/>
  <c r="B191" i="2"/>
  <c r="H191" i="2" s="1"/>
  <c r="A191" i="2"/>
  <c r="G191" i="2" s="1"/>
  <c r="D190" i="2"/>
  <c r="J190" i="2" s="1"/>
  <c r="C190" i="2"/>
  <c r="I190" i="2" s="1"/>
  <c r="B190" i="2"/>
  <c r="H190" i="2" s="1"/>
  <c r="A190" i="2"/>
  <c r="G190" i="2" s="1"/>
  <c r="D189" i="2"/>
  <c r="J189" i="2" s="1"/>
  <c r="C189" i="2"/>
  <c r="I189" i="2" s="1"/>
  <c r="B189" i="2"/>
  <c r="H189" i="2" s="1"/>
  <c r="A189" i="2"/>
  <c r="G189" i="2" s="1"/>
  <c r="D188" i="2"/>
  <c r="J188" i="2" s="1"/>
  <c r="C188" i="2"/>
  <c r="I188" i="2" s="1"/>
  <c r="B188" i="2"/>
  <c r="H188" i="2" s="1"/>
  <c r="A188" i="2"/>
  <c r="G188" i="2" s="1"/>
  <c r="D187" i="2"/>
  <c r="J187" i="2" s="1"/>
  <c r="C187" i="2"/>
  <c r="I187" i="2" s="1"/>
  <c r="B187" i="2"/>
  <c r="H187" i="2" s="1"/>
  <c r="A187" i="2"/>
  <c r="G187" i="2" s="1"/>
  <c r="D186" i="2"/>
  <c r="J186" i="2" s="1"/>
  <c r="C186" i="2"/>
  <c r="I186" i="2" s="1"/>
  <c r="B186" i="2"/>
  <c r="H186" i="2" s="1"/>
  <c r="A186" i="2"/>
  <c r="G186" i="2" s="1"/>
  <c r="D185" i="2"/>
  <c r="J185" i="2" s="1"/>
  <c r="C185" i="2"/>
  <c r="I185" i="2" s="1"/>
  <c r="B185" i="2"/>
  <c r="H185" i="2" s="1"/>
  <c r="A185" i="2"/>
  <c r="G185" i="2" s="1"/>
  <c r="D184" i="2"/>
  <c r="J184" i="2" s="1"/>
  <c r="C184" i="2"/>
  <c r="I184" i="2" s="1"/>
  <c r="B184" i="2"/>
  <c r="H184" i="2" s="1"/>
  <c r="A184" i="2"/>
  <c r="G184" i="2" s="1"/>
  <c r="D183" i="2"/>
  <c r="J183" i="2" s="1"/>
  <c r="C183" i="2"/>
  <c r="I183" i="2" s="1"/>
  <c r="B183" i="2"/>
  <c r="H183" i="2" s="1"/>
  <c r="A183" i="2"/>
  <c r="G183" i="2" s="1"/>
  <c r="D182" i="2"/>
  <c r="J182" i="2" s="1"/>
  <c r="C182" i="2"/>
  <c r="I182" i="2" s="1"/>
  <c r="B182" i="2"/>
  <c r="H182" i="2" s="1"/>
  <c r="A182" i="2"/>
  <c r="G182" i="2" s="1"/>
  <c r="D181" i="2"/>
  <c r="J181" i="2" s="1"/>
  <c r="C181" i="2"/>
  <c r="I181" i="2" s="1"/>
  <c r="B181" i="2"/>
  <c r="H181" i="2" s="1"/>
  <c r="A181" i="2"/>
  <c r="G181" i="2" s="1"/>
  <c r="D180" i="2"/>
  <c r="J180" i="2" s="1"/>
  <c r="C180" i="2"/>
  <c r="I180" i="2" s="1"/>
  <c r="B180" i="2"/>
  <c r="H180" i="2" s="1"/>
  <c r="A180" i="2"/>
  <c r="G180" i="2" s="1"/>
  <c r="D179" i="2"/>
  <c r="J179" i="2" s="1"/>
  <c r="C179" i="2"/>
  <c r="I179" i="2" s="1"/>
  <c r="B179" i="2"/>
  <c r="H179" i="2" s="1"/>
  <c r="A179" i="2"/>
  <c r="G179" i="2" s="1"/>
  <c r="D178" i="2"/>
  <c r="J178" i="2" s="1"/>
  <c r="C178" i="2"/>
  <c r="I178" i="2" s="1"/>
  <c r="B178" i="2"/>
  <c r="H178" i="2" s="1"/>
  <c r="A178" i="2"/>
  <c r="G178" i="2" s="1"/>
  <c r="D177" i="2"/>
  <c r="J177" i="2" s="1"/>
  <c r="C177" i="2"/>
  <c r="I177" i="2" s="1"/>
  <c r="B177" i="2"/>
  <c r="H177" i="2" s="1"/>
  <c r="A177" i="2"/>
  <c r="G177" i="2" s="1"/>
  <c r="D176" i="2"/>
  <c r="J176" i="2" s="1"/>
  <c r="C176" i="2"/>
  <c r="I176" i="2" s="1"/>
  <c r="B176" i="2"/>
  <c r="H176" i="2" s="1"/>
  <c r="A176" i="2"/>
  <c r="G176" i="2" s="1"/>
  <c r="D175" i="2"/>
  <c r="J175" i="2" s="1"/>
  <c r="C175" i="2"/>
  <c r="I175" i="2" s="1"/>
  <c r="B175" i="2"/>
  <c r="H175" i="2" s="1"/>
  <c r="A175" i="2"/>
  <c r="G175" i="2" s="1"/>
  <c r="D174" i="2"/>
  <c r="J174" i="2" s="1"/>
  <c r="C174" i="2"/>
  <c r="I174" i="2" s="1"/>
  <c r="B174" i="2"/>
  <c r="H174" i="2" s="1"/>
  <c r="A174" i="2"/>
  <c r="G174" i="2" s="1"/>
  <c r="D173" i="2"/>
  <c r="J173" i="2" s="1"/>
  <c r="C173" i="2"/>
  <c r="I173" i="2" s="1"/>
  <c r="B173" i="2"/>
  <c r="H173" i="2" s="1"/>
  <c r="A173" i="2"/>
  <c r="G173" i="2" s="1"/>
  <c r="D172" i="2"/>
  <c r="J172" i="2" s="1"/>
  <c r="C172" i="2"/>
  <c r="I172" i="2" s="1"/>
  <c r="B172" i="2"/>
  <c r="H172" i="2" s="1"/>
  <c r="A172" i="2"/>
  <c r="G172" i="2" s="1"/>
  <c r="D171" i="2"/>
  <c r="J171" i="2" s="1"/>
  <c r="C171" i="2"/>
  <c r="I171" i="2" s="1"/>
  <c r="B171" i="2"/>
  <c r="H171" i="2" s="1"/>
  <c r="A171" i="2"/>
  <c r="G171" i="2" s="1"/>
  <c r="D170" i="2"/>
  <c r="J170" i="2" s="1"/>
  <c r="C170" i="2"/>
  <c r="I170" i="2" s="1"/>
  <c r="B170" i="2"/>
  <c r="H170" i="2" s="1"/>
  <c r="A170" i="2"/>
  <c r="G170" i="2" s="1"/>
  <c r="D169" i="2"/>
  <c r="J169" i="2" s="1"/>
  <c r="C169" i="2"/>
  <c r="I169" i="2" s="1"/>
  <c r="B169" i="2"/>
  <c r="H169" i="2" s="1"/>
  <c r="A169" i="2"/>
  <c r="G169" i="2" s="1"/>
  <c r="D168" i="2"/>
  <c r="J168" i="2" s="1"/>
  <c r="C168" i="2"/>
  <c r="I168" i="2" s="1"/>
  <c r="B168" i="2"/>
  <c r="H168" i="2" s="1"/>
  <c r="A168" i="2"/>
  <c r="G168" i="2" s="1"/>
  <c r="D167" i="2"/>
  <c r="J167" i="2" s="1"/>
  <c r="C167" i="2"/>
  <c r="I167" i="2" s="1"/>
  <c r="B167" i="2"/>
  <c r="H167" i="2" s="1"/>
  <c r="A167" i="2"/>
  <c r="G167" i="2" s="1"/>
  <c r="D166" i="2"/>
  <c r="J166" i="2" s="1"/>
  <c r="C166" i="2"/>
  <c r="I166" i="2" s="1"/>
  <c r="B166" i="2"/>
  <c r="H166" i="2" s="1"/>
  <c r="A166" i="2"/>
  <c r="G166" i="2" s="1"/>
  <c r="D165" i="2"/>
  <c r="J165" i="2" s="1"/>
  <c r="C165" i="2"/>
  <c r="I165" i="2" s="1"/>
  <c r="B165" i="2"/>
  <c r="H165" i="2" s="1"/>
  <c r="A165" i="2"/>
  <c r="G165" i="2" s="1"/>
  <c r="D164" i="2"/>
  <c r="J164" i="2" s="1"/>
  <c r="C164" i="2"/>
  <c r="I164" i="2" s="1"/>
  <c r="B164" i="2"/>
  <c r="H164" i="2" s="1"/>
  <c r="A164" i="2"/>
  <c r="G164" i="2" s="1"/>
  <c r="D163" i="2"/>
  <c r="J163" i="2" s="1"/>
  <c r="C163" i="2"/>
  <c r="I163" i="2" s="1"/>
  <c r="B163" i="2"/>
  <c r="H163" i="2" s="1"/>
  <c r="A163" i="2"/>
  <c r="G163" i="2" s="1"/>
  <c r="D162" i="2"/>
  <c r="J162" i="2" s="1"/>
  <c r="C162" i="2"/>
  <c r="I162" i="2" s="1"/>
  <c r="B162" i="2"/>
  <c r="H162" i="2" s="1"/>
  <c r="A162" i="2"/>
  <c r="G162" i="2" s="1"/>
  <c r="D161" i="2"/>
  <c r="J161" i="2" s="1"/>
  <c r="C161" i="2"/>
  <c r="I161" i="2" s="1"/>
  <c r="B161" i="2"/>
  <c r="H161" i="2" s="1"/>
  <c r="A161" i="2"/>
  <c r="G161" i="2" s="1"/>
  <c r="D160" i="2"/>
  <c r="J160" i="2" s="1"/>
  <c r="C160" i="2"/>
  <c r="I160" i="2" s="1"/>
  <c r="B160" i="2"/>
  <c r="H160" i="2" s="1"/>
  <c r="A160" i="2"/>
  <c r="G160" i="2" s="1"/>
  <c r="D159" i="2"/>
  <c r="J159" i="2" s="1"/>
  <c r="C159" i="2"/>
  <c r="I159" i="2" s="1"/>
  <c r="B159" i="2"/>
  <c r="H159" i="2" s="1"/>
  <c r="A159" i="2"/>
  <c r="G159" i="2" s="1"/>
  <c r="D158" i="2"/>
  <c r="J158" i="2" s="1"/>
  <c r="C158" i="2"/>
  <c r="I158" i="2" s="1"/>
  <c r="B158" i="2"/>
  <c r="H158" i="2" s="1"/>
  <c r="A158" i="2"/>
  <c r="G158" i="2" s="1"/>
  <c r="D157" i="2"/>
  <c r="J157" i="2" s="1"/>
  <c r="C157" i="2"/>
  <c r="I157" i="2" s="1"/>
  <c r="B157" i="2"/>
  <c r="H157" i="2" s="1"/>
  <c r="A157" i="2"/>
  <c r="G157" i="2" s="1"/>
  <c r="D156" i="2"/>
  <c r="J156" i="2" s="1"/>
  <c r="C156" i="2"/>
  <c r="I156" i="2" s="1"/>
  <c r="B156" i="2"/>
  <c r="H156" i="2" s="1"/>
  <c r="A156" i="2"/>
  <c r="G156" i="2" s="1"/>
  <c r="D155" i="2"/>
  <c r="J155" i="2" s="1"/>
  <c r="C155" i="2"/>
  <c r="I155" i="2" s="1"/>
  <c r="B155" i="2"/>
  <c r="H155" i="2" s="1"/>
  <c r="A155" i="2"/>
  <c r="G155" i="2" s="1"/>
  <c r="D154" i="2"/>
  <c r="J154" i="2" s="1"/>
  <c r="C154" i="2"/>
  <c r="I154" i="2" s="1"/>
  <c r="B154" i="2"/>
  <c r="H154" i="2" s="1"/>
  <c r="A154" i="2"/>
  <c r="G154" i="2" s="1"/>
  <c r="D153" i="2"/>
  <c r="J153" i="2" s="1"/>
  <c r="C153" i="2"/>
  <c r="I153" i="2" s="1"/>
  <c r="B153" i="2"/>
  <c r="H153" i="2" s="1"/>
  <c r="A153" i="2"/>
  <c r="G153" i="2" s="1"/>
  <c r="D152" i="2"/>
  <c r="J152" i="2" s="1"/>
  <c r="C152" i="2"/>
  <c r="I152" i="2" s="1"/>
  <c r="B152" i="2"/>
  <c r="H152" i="2" s="1"/>
  <c r="A152" i="2"/>
  <c r="G152" i="2" s="1"/>
  <c r="D151" i="2"/>
  <c r="J151" i="2" s="1"/>
  <c r="C151" i="2"/>
  <c r="I151" i="2" s="1"/>
  <c r="B151" i="2"/>
  <c r="H151" i="2" s="1"/>
  <c r="A151" i="2"/>
  <c r="G151" i="2" s="1"/>
  <c r="D150" i="2"/>
  <c r="J150" i="2" s="1"/>
  <c r="C150" i="2"/>
  <c r="I150" i="2" s="1"/>
  <c r="B150" i="2"/>
  <c r="H150" i="2" s="1"/>
  <c r="A150" i="2"/>
  <c r="G150" i="2" s="1"/>
  <c r="D149" i="2"/>
  <c r="J149" i="2" s="1"/>
  <c r="C149" i="2"/>
  <c r="I149" i="2" s="1"/>
  <c r="B149" i="2"/>
  <c r="H149" i="2" s="1"/>
  <c r="A149" i="2"/>
  <c r="G149" i="2" s="1"/>
  <c r="D148" i="2"/>
  <c r="J148" i="2" s="1"/>
  <c r="C148" i="2"/>
  <c r="I148" i="2" s="1"/>
  <c r="B148" i="2"/>
  <c r="H148" i="2" s="1"/>
  <c r="A148" i="2"/>
  <c r="G148" i="2" s="1"/>
  <c r="D147" i="2"/>
  <c r="J147" i="2" s="1"/>
  <c r="C147" i="2"/>
  <c r="I147" i="2" s="1"/>
  <c r="B147" i="2"/>
  <c r="H147" i="2" s="1"/>
  <c r="A147" i="2"/>
  <c r="G147" i="2" s="1"/>
  <c r="D146" i="2"/>
  <c r="J146" i="2" s="1"/>
  <c r="C146" i="2"/>
  <c r="I146" i="2" s="1"/>
  <c r="B146" i="2"/>
  <c r="H146" i="2" s="1"/>
  <c r="A146" i="2"/>
  <c r="G146" i="2" s="1"/>
  <c r="D145" i="2"/>
  <c r="J145" i="2" s="1"/>
  <c r="C145" i="2"/>
  <c r="I145" i="2" s="1"/>
  <c r="B145" i="2"/>
  <c r="H145" i="2" s="1"/>
  <c r="A145" i="2"/>
  <c r="G145" i="2" s="1"/>
  <c r="D144" i="2"/>
  <c r="J144" i="2" s="1"/>
  <c r="C144" i="2"/>
  <c r="I144" i="2" s="1"/>
  <c r="B144" i="2"/>
  <c r="H144" i="2" s="1"/>
  <c r="A144" i="2"/>
  <c r="G144" i="2" s="1"/>
  <c r="D143" i="2"/>
  <c r="J143" i="2" s="1"/>
  <c r="C143" i="2"/>
  <c r="I143" i="2" s="1"/>
  <c r="B143" i="2"/>
  <c r="H143" i="2" s="1"/>
  <c r="A143" i="2"/>
  <c r="G143" i="2" s="1"/>
  <c r="D142" i="2"/>
  <c r="J142" i="2" s="1"/>
  <c r="C142" i="2"/>
  <c r="I142" i="2" s="1"/>
  <c r="B142" i="2"/>
  <c r="H142" i="2" s="1"/>
  <c r="A142" i="2"/>
  <c r="G142" i="2" s="1"/>
  <c r="D141" i="2"/>
  <c r="J141" i="2" s="1"/>
  <c r="C141" i="2"/>
  <c r="I141" i="2" s="1"/>
  <c r="B141" i="2"/>
  <c r="H141" i="2" s="1"/>
  <c r="A141" i="2"/>
  <c r="G141" i="2" s="1"/>
  <c r="D140" i="2"/>
  <c r="J140" i="2" s="1"/>
  <c r="C140" i="2"/>
  <c r="I140" i="2" s="1"/>
  <c r="B140" i="2"/>
  <c r="H140" i="2" s="1"/>
  <c r="A140" i="2"/>
  <c r="G140" i="2" s="1"/>
  <c r="D139" i="2"/>
  <c r="J139" i="2" s="1"/>
  <c r="C139" i="2"/>
  <c r="I139" i="2" s="1"/>
  <c r="B139" i="2"/>
  <c r="H139" i="2" s="1"/>
  <c r="A139" i="2"/>
  <c r="G139" i="2" s="1"/>
  <c r="D138" i="2"/>
  <c r="J138" i="2" s="1"/>
  <c r="C138" i="2"/>
  <c r="I138" i="2" s="1"/>
  <c r="B138" i="2"/>
  <c r="H138" i="2" s="1"/>
  <c r="A138" i="2"/>
  <c r="G138" i="2" s="1"/>
  <c r="D137" i="2"/>
  <c r="J137" i="2" s="1"/>
  <c r="C137" i="2"/>
  <c r="I137" i="2" s="1"/>
  <c r="B137" i="2"/>
  <c r="H137" i="2" s="1"/>
  <c r="A137" i="2"/>
  <c r="G137" i="2" s="1"/>
  <c r="D136" i="2"/>
  <c r="J136" i="2" s="1"/>
  <c r="C136" i="2"/>
  <c r="I136" i="2" s="1"/>
  <c r="B136" i="2"/>
  <c r="H136" i="2" s="1"/>
  <c r="A136" i="2"/>
  <c r="G136" i="2" s="1"/>
  <c r="D135" i="2"/>
  <c r="J135" i="2" s="1"/>
  <c r="C135" i="2"/>
  <c r="I135" i="2" s="1"/>
  <c r="B135" i="2"/>
  <c r="H135" i="2" s="1"/>
  <c r="A135" i="2"/>
  <c r="G135" i="2" s="1"/>
  <c r="D134" i="2"/>
  <c r="J134" i="2" s="1"/>
  <c r="C134" i="2"/>
  <c r="I134" i="2" s="1"/>
  <c r="B134" i="2"/>
  <c r="H134" i="2" s="1"/>
  <c r="A134" i="2"/>
  <c r="G134" i="2" s="1"/>
  <c r="D133" i="2"/>
  <c r="J133" i="2" s="1"/>
  <c r="C133" i="2"/>
  <c r="I133" i="2" s="1"/>
  <c r="B133" i="2"/>
  <c r="H133" i="2" s="1"/>
  <c r="A133" i="2"/>
  <c r="G133" i="2" s="1"/>
  <c r="D132" i="2"/>
  <c r="J132" i="2" s="1"/>
  <c r="C132" i="2"/>
  <c r="I132" i="2" s="1"/>
  <c r="B132" i="2"/>
  <c r="H132" i="2" s="1"/>
  <c r="A132" i="2"/>
  <c r="G132" i="2" s="1"/>
  <c r="D131" i="2"/>
  <c r="J131" i="2" s="1"/>
  <c r="C131" i="2"/>
  <c r="I131" i="2" s="1"/>
  <c r="B131" i="2"/>
  <c r="H131" i="2" s="1"/>
  <c r="A131" i="2"/>
  <c r="G131" i="2" s="1"/>
  <c r="D130" i="2"/>
  <c r="J130" i="2" s="1"/>
  <c r="C130" i="2"/>
  <c r="I130" i="2" s="1"/>
  <c r="B130" i="2"/>
  <c r="H130" i="2" s="1"/>
  <c r="A130" i="2"/>
  <c r="G130" i="2" s="1"/>
  <c r="D129" i="2"/>
  <c r="J129" i="2" s="1"/>
  <c r="C129" i="2"/>
  <c r="I129" i="2" s="1"/>
  <c r="B129" i="2"/>
  <c r="H129" i="2" s="1"/>
  <c r="A129" i="2"/>
  <c r="G129" i="2" s="1"/>
  <c r="D128" i="2"/>
  <c r="J128" i="2" s="1"/>
  <c r="C128" i="2"/>
  <c r="I128" i="2" s="1"/>
  <c r="B128" i="2"/>
  <c r="H128" i="2" s="1"/>
  <c r="A128" i="2"/>
  <c r="G128" i="2" s="1"/>
  <c r="D127" i="2"/>
  <c r="J127" i="2" s="1"/>
  <c r="C127" i="2"/>
  <c r="I127" i="2" s="1"/>
  <c r="B127" i="2"/>
  <c r="H127" i="2" s="1"/>
  <c r="A127" i="2"/>
  <c r="G127" i="2" s="1"/>
  <c r="D126" i="2"/>
  <c r="J126" i="2" s="1"/>
  <c r="C126" i="2"/>
  <c r="I126" i="2" s="1"/>
  <c r="B126" i="2"/>
  <c r="H126" i="2" s="1"/>
  <c r="A126" i="2"/>
  <c r="G126" i="2" s="1"/>
  <c r="D125" i="2"/>
  <c r="J125" i="2" s="1"/>
  <c r="C125" i="2"/>
  <c r="I125" i="2" s="1"/>
  <c r="B125" i="2"/>
  <c r="H125" i="2" s="1"/>
  <c r="A125" i="2"/>
  <c r="G125" i="2" s="1"/>
  <c r="D124" i="2"/>
  <c r="J124" i="2" s="1"/>
  <c r="C124" i="2"/>
  <c r="I124" i="2" s="1"/>
  <c r="B124" i="2"/>
  <c r="H124" i="2" s="1"/>
  <c r="A124" i="2"/>
  <c r="G124" i="2" s="1"/>
  <c r="D123" i="2"/>
  <c r="J123" i="2" s="1"/>
  <c r="C123" i="2"/>
  <c r="I123" i="2" s="1"/>
  <c r="B123" i="2"/>
  <c r="H123" i="2" s="1"/>
  <c r="A123" i="2"/>
  <c r="G123" i="2" s="1"/>
  <c r="D122" i="2"/>
  <c r="J122" i="2" s="1"/>
  <c r="C122" i="2"/>
  <c r="I122" i="2" s="1"/>
  <c r="B122" i="2"/>
  <c r="H122" i="2" s="1"/>
  <c r="A122" i="2"/>
  <c r="G122" i="2" s="1"/>
  <c r="D121" i="2"/>
  <c r="J121" i="2" s="1"/>
  <c r="C121" i="2"/>
  <c r="I121" i="2" s="1"/>
  <c r="B121" i="2"/>
  <c r="H121" i="2" s="1"/>
  <c r="A121" i="2"/>
  <c r="G121" i="2" s="1"/>
  <c r="D120" i="2"/>
  <c r="J120" i="2" s="1"/>
  <c r="C120" i="2"/>
  <c r="I120" i="2" s="1"/>
  <c r="B120" i="2"/>
  <c r="H120" i="2" s="1"/>
  <c r="A120" i="2"/>
  <c r="G120" i="2" s="1"/>
  <c r="D119" i="2"/>
  <c r="J119" i="2" s="1"/>
  <c r="C119" i="2"/>
  <c r="I119" i="2" s="1"/>
  <c r="B119" i="2"/>
  <c r="H119" i="2" s="1"/>
  <c r="A119" i="2"/>
  <c r="G119" i="2" s="1"/>
  <c r="D118" i="2"/>
  <c r="J118" i="2" s="1"/>
  <c r="C118" i="2"/>
  <c r="I118" i="2" s="1"/>
  <c r="B118" i="2"/>
  <c r="H118" i="2" s="1"/>
  <c r="A118" i="2"/>
  <c r="G118" i="2" s="1"/>
  <c r="D117" i="2"/>
  <c r="J117" i="2" s="1"/>
  <c r="C117" i="2"/>
  <c r="I117" i="2" s="1"/>
  <c r="B117" i="2"/>
  <c r="H117" i="2" s="1"/>
  <c r="A117" i="2"/>
  <c r="G117" i="2" s="1"/>
  <c r="D116" i="2"/>
  <c r="J116" i="2" s="1"/>
  <c r="C116" i="2"/>
  <c r="I116" i="2" s="1"/>
  <c r="B116" i="2"/>
  <c r="H116" i="2" s="1"/>
  <c r="A116" i="2"/>
  <c r="G116" i="2" s="1"/>
  <c r="D115" i="2"/>
  <c r="J115" i="2" s="1"/>
  <c r="C115" i="2"/>
  <c r="I115" i="2" s="1"/>
  <c r="B115" i="2"/>
  <c r="H115" i="2" s="1"/>
  <c r="A115" i="2"/>
  <c r="G115" i="2" s="1"/>
  <c r="D114" i="2"/>
  <c r="J114" i="2" s="1"/>
  <c r="C114" i="2"/>
  <c r="I114" i="2" s="1"/>
  <c r="B114" i="2"/>
  <c r="H114" i="2" s="1"/>
  <c r="A114" i="2"/>
  <c r="G114" i="2" s="1"/>
  <c r="D113" i="2"/>
  <c r="J113" i="2" s="1"/>
  <c r="C113" i="2"/>
  <c r="I113" i="2" s="1"/>
  <c r="B113" i="2"/>
  <c r="H113" i="2" s="1"/>
  <c r="A113" i="2"/>
  <c r="G113" i="2" s="1"/>
  <c r="D112" i="2"/>
  <c r="J112" i="2" s="1"/>
  <c r="C112" i="2"/>
  <c r="I112" i="2" s="1"/>
  <c r="B112" i="2"/>
  <c r="H112" i="2" s="1"/>
  <c r="A112" i="2"/>
  <c r="G112" i="2" s="1"/>
  <c r="D111" i="2"/>
  <c r="J111" i="2" s="1"/>
  <c r="C111" i="2"/>
  <c r="I111" i="2" s="1"/>
  <c r="B111" i="2"/>
  <c r="H111" i="2" s="1"/>
  <c r="A111" i="2"/>
  <c r="G111" i="2" s="1"/>
  <c r="D110" i="2"/>
  <c r="J110" i="2" s="1"/>
  <c r="C110" i="2"/>
  <c r="I110" i="2" s="1"/>
  <c r="B110" i="2"/>
  <c r="H110" i="2" s="1"/>
  <c r="A110" i="2"/>
  <c r="G110" i="2" s="1"/>
  <c r="D109" i="2"/>
  <c r="J109" i="2" s="1"/>
  <c r="C109" i="2"/>
  <c r="I109" i="2" s="1"/>
  <c r="B109" i="2"/>
  <c r="H109" i="2" s="1"/>
  <c r="A109" i="2"/>
  <c r="G109" i="2" s="1"/>
  <c r="D108" i="2"/>
  <c r="J108" i="2" s="1"/>
  <c r="C108" i="2"/>
  <c r="I108" i="2" s="1"/>
  <c r="B108" i="2"/>
  <c r="H108" i="2" s="1"/>
  <c r="A108" i="2"/>
  <c r="G108" i="2" s="1"/>
  <c r="D107" i="2"/>
  <c r="J107" i="2" s="1"/>
  <c r="C107" i="2"/>
  <c r="I107" i="2" s="1"/>
  <c r="B107" i="2"/>
  <c r="H107" i="2" s="1"/>
  <c r="A107" i="2"/>
  <c r="G107" i="2" s="1"/>
  <c r="D106" i="2"/>
  <c r="J106" i="2" s="1"/>
  <c r="C106" i="2"/>
  <c r="I106" i="2" s="1"/>
  <c r="B106" i="2"/>
  <c r="H106" i="2" s="1"/>
  <c r="A106" i="2"/>
  <c r="G106" i="2" s="1"/>
  <c r="D105" i="2"/>
  <c r="J105" i="2" s="1"/>
  <c r="C105" i="2"/>
  <c r="I105" i="2" s="1"/>
  <c r="B105" i="2"/>
  <c r="H105" i="2" s="1"/>
  <c r="A105" i="2"/>
  <c r="G105" i="2" s="1"/>
  <c r="D104" i="2"/>
  <c r="J104" i="2" s="1"/>
  <c r="C104" i="2"/>
  <c r="I104" i="2" s="1"/>
  <c r="B104" i="2"/>
  <c r="H104" i="2" s="1"/>
  <c r="A104" i="2"/>
  <c r="G104" i="2" s="1"/>
  <c r="D103" i="2"/>
  <c r="J103" i="2" s="1"/>
  <c r="C103" i="2"/>
  <c r="I103" i="2" s="1"/>
  <c r="B103" i="2"/>
  <c r="H103" i="2" s="1"/>
  <c r="A103" i="2"/>
  <c r="G103" i="2" s="1"/>
  <c r="D102" i="2"/>
  <c r="J102" i="2" s="1"/>
  <c r="C102" i="2"/>
  <c r="I102" i="2" s="1"/>
  <c r="B102" i="2"/>
  <c r="H102" i="2" s="1"/>
  <c r="A102" i="2"/>
  <c r="G102" i="2" s="1"/>
  <c r="D101" i="2"/>
  <c r="J101" i="2" s="1"/>
  <c r="C101" i="2"/>
  <c r="I101" i="2" s="1"/>
  <c r="B101" i="2"/>
  <c r="H101" i="2" s="1"/>
  <c r="A101" i="2"/>
  <c r="G101" i="2" s="1"/>
  <c r="D100" i="2"/>
  <c r="J100" i="2" s="1"/>
  <c r="C100" i="2"/>
  <c r="I100" i="2" s="1"/>
  <c r="B100" i="2"/>
  <c r="H100" i="2" s="1"/>
  <c r="A100" i="2"/>
  <c r="G100" i="2" s="1"/>
  <c r="D99" i="2"/>
  <c r="J99" i="2" s="1"/>
  <c r="C99" i="2"/>
  <c r="I99" i="2" s="1"/>
  <c r="B99" i="2"/>
  <c r="H99" i="2" s="1"/>
  <c r="A99" i="2"/>
  <c r="G99" i="2" s="1"/>
  <c r="D98" i="2"/>
  <c r="J98" i="2" s="1"/>
  <c r="C98" i="2"/>
  <c r="I98" i="2" s="1"/>
  <c r="B98" i="2"/>
  <c r="H98" i="2" s="1"/>
  <c r="A98" i="2"/>
  <c r="G98" i="2" s="1"/>
  <c r="D97" i="2"/>
  <c r="J97" i="2" s="1"/>
  <c r="C97" i="2"/>
  <c r="I97" i="2" s="1"/>
  <c r="B97" i="2"/>
  <c r="H97" i="2" s="1"/>
  <c r="A97" i="2"/>
  <c r="G97" i="2" s="1"/>
  <c r="D96" i="2"/>
  <c r="J96" i="2" s="1"/>
  <c r="C96" i="2"/>
  <c r="I96" i="2" s="1"/>
  <c r="B96" i="2"/>
  <c r="H96" i="2" s="1"/>
  <c r="A96" i="2"/>
  <c r="G96" i="2" s="1"/>
  <c r="D95" i="2"/>
  <c r="J95" i="2" s="1"/>
  <c r="C95" i="2"/>
  <c r="I95" i="2" s="1"/>
  <c r="B95" i="2"/>
  <c r="H95" i="2" s="1"/>
  <c r="A95" i="2"/>
  <c r="G95" i="2" s="1"/>
  <c r="D94" i="2"/>
  <c r="J94" i="2" s="1"/>
  <c r="C94" i="2"/>
  <c r="I94" i="2" s="1"/>
  <c r="B94" i="2"/>
  <c r="H94" i="2" s="1"/>
  <c r="A94" i="2"/>
  <c r="G94" i="2" s="1"/>
  <c r="D93" i="2"/>
  <c r="J93" i="2" s="1"/>
  <c r="C93" i="2"/>
  <c r="I93" i="2" s="1"/>
  <c r="B93" i="2"/>
  <c r="H93" i="2" s="1"/>
  <c r="A93" i="2"/>
  <c r="G93" i="2" s="1"/>
  <c r="D92" i="2"/>
  <c r="J92" i="2" s="1"/>
  <c r="C92" i="2"/>
  <c r="I92" i="2" s="1"/>
  <c r="B92" i="2"/>
  <c r="H92" i="2" s="1"/>
  <c r="A92" i="2"/>
  <c r="G92" i="2" s="1"/>
  <c r="D91" i="2"/>
  <c r="J91" i="2" s="1"/>
  <c r="C91" i="2"/>
  <c r="I91" i="2" s="1"/>
  <c r="B91" i="2"/>
  <c r="H91" i="2" s="1"/>
  <c r="A91" i="2"/>
  <c r="G91" i="2" s="1"/>
  <c r="D90" i="2"/>
  <c r="J90" i="2" s="1"/>
  <c r="C90" i="2"/>
  <c r="I90" i="2" s="1"/>
  <c r="B90" i="2"/>
  <c r="H90" i="2" s="1"/>
  <c r="A90" i="2"/>
  <c r="G90" i="2" s="1"/>
  <c r="D89" i="2"/>
  <c r="J89" i="2" s="1"/>
  <c r="C89" i="2"/>
  <c r="I89" i="2" s="1"/>
  <c r="B89" i="2"/>
  <c r="H89" i="2" s="1"/>
  <c r="A89" i="2"/>
  <c r="G89" i="2" s="1"/>
  <c r="D88" i="2"/>
  <c r="J88" i="2" s="1"/>
  <c r="C88" i="2"/>
  <c r="I88" i="2" s="1"/>
  <c r="B88" i="2"/>
  <c r="H88" i="2" s="1"/>
  <c r="A88" i="2"/>
  <c r="G88" i="2" s="1"/>
  <c r="D87" i="2"/>
  <c r="J87" i="2" s="1"/>
  <c r="C87" i="2"/>
  <c r="I87" i="2" s="1"/>
  <c r="B87" i="2"/>
  <c r="H87" i="2" s="1"/>
  <c r="A87" i="2"/>
  <c r="G87" i="2" s="1"/>
  <c r="D86" i="2"/>
  <c r="J86" i="2" s="1"/>
  <c r="C86" i="2"/>
  <c r="I86" i="2" s="1"/>
  <c r="B86" i="2"/>
  <c r="H86" i="2" s="1"/>
  <c r="A86" i="2"/>
  <c r="G86" i="2" s="1"/>
  <c r="D85" i="2"/>
  <c r="J85" i="2" s="1"/>
  <c r="C85" i="2"/>
  <c r="I85" i="2" s="1"/>
  <c r="B85" i="2"/>
  <c r="H85" i="2" s="1"/>
  <c r="A85" i="2"/>
  <c r="G85" i="2" s="1"/>
  <c r="D84" i="2"/>
  <c r="J84" i="2" s="1"/>
  <c r="C84" i="2"/>
  <c r="I84" i="2" s="1"/>
  <c r="B84" i="2"/>
  <c r="H84" i="2" s="1"/>
  <c r="A84" i="2"/>
  <c r="G84" i="2" s="1"/>
  <c r="D83" i="2"/>
  <c r="J83" i="2" s="1"/>
  <c r="C83" i="2"/>
  <c r="I83" i="2" s="1"/>
  <c r="B83" i="2"/>
  <c r="H83" i="2" s="1"/>
  <c r="A83" i="2"/>
  <c r="G83" i="2" s="1"/>
  <c r="D82" i="2"/>
  <c r="J82" i="2" s="1"/>
  <c r="C82" i="2"/>
  <c r="I82" i="2" s="1"/>
  <c r="B82" i="2"/>
  <c r="H82" i="2" s="1"/>
  <c r="A82" i="2"/>
  <c r="G82" i="2" s="1"/>
  <c r="D81" i="2"/>
  <c r="J81" i="2" s="1"/>
  <c r="C81" i="2"/>
  <c r="I81" i="2" s="1"/>
  <c r="B81" i="2"/>
  <c r="H81" i="2" s="1"/>
  <c r="A81" i="2"/>
  <c r="G81" i="2" s="1"/>
  <c r="D80" i="2"/>
  <c r="J80" i="2" s="1"/>
  <c r="C80" i="2"/>
  <c r="I80" i="2" s="1"/>
  <c r="B80" i="2"/>
  <c r="H80" i="2" s="1"/>
  <c r="A80" i="2"/>
  <c r="G80" i="2" s="1"/>
  <c r="D79" i="2"/>
  <c r="J79" i="2" s="1"/>
  <c r="C79" i="2"/>
  <c r="I79" i="2" s="1"/>
  <c r="B79" i="2"/>
  <c r="H79" i="2" s="1"/>
  <c r="A79" i="2"/>
  <c r="G79" i="2" s="1"/>
  <c r="D78" i="2"/>
  <c r="J78" i="2" s="1"/>
  <c r="C78" i="2"/>
  <c r="I78" i="2" s="1"/>
  <c r="B78" i="2"/>
  <c r="H78" i="2" s="1"/>
  <c r="A78" i="2"/>
  <c r="G78" i="2" s="1"/>
  <c r="D77" i="2"/>
  <c r="J77" i="2" s="1"/>
  <c r="C77" i="2"/>
  <c r="I77" i="2" s="1"/>
  <c r="B77" i="2"/>
  <c r="H77" i="2" s="1"/>
  <c r="A77" i="2"/>
  <c r="G77" i="2" s="1"/>
  <c r="D76" i="2"/>
  <c r="J76" i="2" s="1"/>
  <c r="C76" i="2"/>
  <c r="I76" i="2" s="1"/>
  <c r="B76" i="2"/>
  <c r="H76" i="2" s="1"/>
  <c r="A76" i="2"/>
  <c r="G76" i="2" s="1"/>
  <c r="D75" i="2"/>
  <c r="J75" i="2" s="1"/>
  <c r="C75" i="2"/>
  <c r="I75" i="2" s="1"/>
  <c r="B75" i="2"/>
  <c r="H75" i="2" s="1"/>
  <c r="A75" i="2"/>
  <c r="G75" i="2" s="1"/>
  <c r="D74" i="2"/>
  <c r="J74" i="2" s="1"/>
  <c r="C74" i="2"/>
  <c r="I74" i="2" s="1"/>
  <c r="B74" i="2"/>
  <c r="H74" i="2" s="1"/>
  <c r="A74" i="2"/>
  <c r="G74" i="2" s="1"/>
  <c r="D73" i="2"/>
  <c r="J73" i="2" s="1"/>
  <c r="C73" i="2"/>
  <c r="I73" i="2" s="1"/>
  <c r="B73" i="2"/>
  <c r="H73" i="2" s="1"/>
  <c r="A73" i="2"/>
  <c r="G73" i="2" s="1"/>
  <c r="D72" i="2"/>
  <c r="J72" i="2" s="1"/>
  <c r="C72" i="2"/>
  <c r="I72" i="2" s="1"/>
  <c r="B72" i="2"/>
  <c r="H72" i="2" s="1"/>
  <c r="A72" i="2"/>
  <c r="G72" i="2" s="1"/>
  <c r="D71" i="2"/>
  <c r="J71" i="2" s="1"/>
  <c r="C71" i="2"/>
  <c r="I71" i="2" s="1"/>
  <c r="B71" i="2"/>
  <c r="H71" i="2" s="1"/>
  <c r="A71" i="2"/>
  <c r="G71" i="2" s="1"/>
  <c r="D70" i="2"/>
  <c r="J70" i="2" s="1"/>
  <c r="C70" i="2"/>
  <c r="I70" i="2" s="1"/>
  <c r="B70" i="2"/>
  <c r="H70" i="2" s="1"/>
  <c r="A70" i="2"/>
  <c r="G70" i="2" s="1"/>
  <c r="D69" i="2"/>
  <c r="J69" i="2" s="1"/>
  <c r="C69" i="2"/>
  <c r="I69" i="2" s="1"/>
  <c r="B69" i="2"/>
  <c r="H69" i="2" s="1"/>
  <c r="A69" i="2"/>
  <c r="G69" i="2" s="1"/>
  <c r="D68" i="2"/>
  <c r="J68" i="2" s="1"/>
  <c r="C68" i="2"/>
  <c r="I68" i="2" s="1"/>
  <c r="B68" i="2"/>
  <c r="H68" i="2" s="1"/>
  <c r="A68" i="2"/>
  <c r="G68" i="2" s="1"/>
  <c r="D67" i="2"/>
  <c r="J67" i="2" s="1"/>
  <c r="C67" i="2"/>
  <c r="I67" i="2" s="1"/>
  <c r="B67" i="2"/>
  <c r="H67" i="2" s="1"/>
  <c r="A67" i="2"/>
  <c r="G67" i="2" s="1"/>
  <c r="D66" i="2"/>
  <c r="J66" i="2" s="1"/>
  <c r="C66" i="2"/>
  <c r="I66" i="2" s="1"/>
  <c r="B66" i="2"/>
  <c r="H66" i="2" s="1"/>
  <c r="A66" i="2"/>
  <c r="G66" i="2" s="1"/>
  <c r="D65" i="2"/>
  <c r="J65" i="2" s="1"/>
  <c r="C65" i="2"/>
  <c r="I65" i="2" s="1"/>
  <c r="B65" i="2"/>
  <c r="H65" i="2" s="1"/>
  <c r="A65" i="2"/>
  <c r="G65" i="2" s="1"/>
  <c r="D64" i="2"/>
  <c r="J64" i="2" s="1"/>
  <c r="C64" i="2"/>
  <c r="I64" i="2" s="1"/>
  <c r="B64" i="2"/>
  <c r="H64" i="2" s="1"/>
  <c r="A64" i="2"/>
  <c r="G64" i="2" s="1"/>
  <c r="D63" i="2"/>
  <c r="J63" i="2" s="1"/>
  <c r="C63" i="2"/>
  <c r="I63" i="2" s="1"/>
  <c r="B63" i="2"/>
  <c r="H63" i="2" s="1"/>
  <c r="A63" i="2"/>
  <c r="G63" i="2" s="1"/>
  <c r="D62" i="2"/>
  <c r="J62" i="2" s="1"/>
  <c r="C62" i="2"/>
  <c r="I62" i="2" s="1"/>
  <c r="B62" i="2"/>
  <c r="H62" i="2" s="1"/>
  <c r="A62" i="2"/>
  <c r="G62" i="2" s="1"/>
  <c r="D61" i="2"/>
  <c r="J61" i="2" s="1"/>
  <c r="C61" i="2"/>
  <c r="I61" i="2" s="1"/>
  <c r="B61" i="2"/>
  <c r="H61" i="2" s="1"/>
  <c r="A61" i="2"/>
  <c r="G61" i="2" s="1"/>
  <c r="D60" i="2"/>
  <c r="J60" i="2" s="1"/>
  <c r="C60" i="2"/>
  <c r="I60" i="2" s="1"/>
  <c r="B60" i="2"/>
  <c r="H60" i="2" s="1"/>
  <c r="A60" i="2"/>
  <c r="G60" i="2" s="1"/>
  <c r="D59" i="2"/>
  <c r="J59" i="2" s="1"/>
  <c r="C59" i="2"/>
  <c r="I59" i="2" s="1"/>
  <c r="B59" i="2"/>
  <c r="H59" i="2" s="1"/>
  <c r="A59" i="2"/>
  <c r="G59" i="2" s="1"/>
  <c r="D58" i="2"/>
  <c r="J58" i="2" s="1"/>
  <c r="C58" i="2"/>
  <c r="I58" i="2" s="1"/>
  <c r="B58" i="2"/>
  <c r="H58" i="2" s="1"/>
  <c r="A58" i="2"/>
  <c r="G58" i="2" s="1"/>
  <c r="D57" i="2"/>
  <c r="J57" i="2" s="1"/>
  <c r="C57" i="2"/>
  <c r="I57" i="2" s="1"/>
  <c r="B57" i="2"/>
  <c r="H57" i="2" s="1"/>
  <c r="A57" i="2"/>
  <c r="G57" i="2" s="1"/>
  <c r="D56" i="2"/>
  <c r="J56" i="2" s="1"/>
  <c r="C56" i="2"/>
  <c r="I56" i="2" s="1"/>
  <c r="B56" i="2"/>
  <c r="H56" i="2" s="1"/>
  <c r="A56" i="2"/>
  <c r="G56" i="2" s="1"/>
  <c r="D55" i="2"/>
  <c r="J55" i="2" s="1"/>
  <c r="C55" i="2"/>
  <c r="I55" i="2" s="1"/>
  <c r="B55" i="2"/>
  <c r="H55" i="2" s="1"/>
  <c r="A55" i="2"/>
  <c r="G55" i="2" s="1"/>
  <c r="D54" i="2"/>
  <c r="J54" i="2" s="1"/>
  <c r="C54" i="2"/>
  <c r="I54" i="2" s="1"/>
  <c r="B54" i="2"/>
  <c r="H54" i="2" s="1"/>
  <c r="A54" i="2"/>
  <c r="G54" i="2" s="1"/>
  <c r="D53" i="2"/>
  <c r="J53" i="2" s="1"/>
  <c r="C53" i="2"/>
  <c r="I53" i="2" s="1"/>
  <c r="B53" i="2"/>
  <c r="H53" i="2" s="1"/>
  <c r="A53" i="2"/>
  <c r="G53" i="2" s="1"/>
  <c r="D52" i="2"/>
  <c r="J52" i="2" s="1"/>
  <c r="C52" i="2"/>
  <c r="I52" i="2" s="1"/>
  <c r="B52" i="2"/>
  <c r="H52" i="2" s="1"/>
  <c r="A52" i="2"/>
  <c r="G52" i="2" s="1"/>
  <c r="D51" i="2"/>
  <c r="J51" i="2" s="1"/>
  <c r="C51" i="2"/>
  <c r="I51" i="2" s="1"/>
  <c r="B51" i="2"/>
  <c r="H51" i="2" s="1"/>
  <c r="A51" i="2"/>
  <c r="G51" i="2" s="1"/>
  <c r="D50" i="2"/>
  <c r="J50" i="2" s="1"/>
  <c r="C50" i="2"/>
  <c r="I50" i="2" s="1"/>
  <c r="B50" i="2"/>
  <c r="H50" i="2" s="1"/>
  <c r="A50" i="2"/>
  <c r="G50" i="2" s="1"/>
  <c r="D49" i="2"/>
  <c r="J49" i="2" s="1"/>
  <c r="C49" i="2"/>
  <c r="I49" i="2" s="1"/>
  <c r="B49" i="2"/>
  <c r="H49" i="2" s="1"/>
  <c r="A49" i="2"/>
  <c r="G49" i="2" s="1"/>
  <c r="D48" i="2"/>
  <c r="J48" i="2" s="1"/>
  <c r="C48" i="2"/>
  <c r="I48" i="2" s="1"/>
  <c r="B48" i="2"/>
  <c r="H48" i="2" s="1"/>
  <c r="A48" i="2"/>
  <c r="G48" i="2" s="1"/>
  <c r="D47" i="2"/>
  <c r="J47" i="2" s="1"/>
  <c r="C47" i="2"/>
  <c r="I47" i="2" s="1"/>
  <c r="B47" i="2"/>
  <c r="H47" i="2" s="1"/>
  <c r="A47" i="2"/>
  <c r="G47" i="2" s="1"/>
  <c r="D46" i="2"/>
  <c r="J46" i="2" s="1"/>
  <c r="C46" i="2"/>
  <c r="I46" i="2" s="1"/>
  <c r="B46" i="2"/>
  <c r="H46" i="2" s="1"/>
  <c r="A46" i="2"/>
  <c r="G46" i="2" s="1"/>
  <c r="D45" i="2"/>
  <c r="J45" i="2" s="1"/>
  <c r="C45" i="2"/>
  <c r="I45" i="2" s="1"/>
  <c r="B45" i="2"/>
  <c r="H45" i="2" s="1"/>
  <c r="A45" i="2"/>
  <c r="G45" i="2" s="1"/>
  <c r="D44" i="2"/>
  <c r="J44" i="2" s="1"/>
  <c r="C44" i="2"/>
  <c r="I44" i="2" s="1"/>
  <c r="B44" i="2"/>
  <c r="H44" i="2" s="1"/>
  <c r="A44" i="2"/>
  <c r="G44" i="2" s="1"/>
  <c r="D43" i="2"/>
  <c r="J43" i="2" s="1"/>
  <c r="C43" i="2"/>
  <c r="I43" i="2" s="1"/>
  <c r="B43" i="2"/>
  <c r="H43" i="2" s="1"/>
  <c r="A43" i="2"/>
  <c r="G43" i="2" s="1"/>
  <c r="D42" i="2"/>
  <c r="J42" i="2" s="1"/>
  <c r="C42" i="2"/>
  <c r="I42" i="2" s="1"/>
  <c r="B42" i="2"/>
  <c r="H42" i="2" s="1"/>
  <c r="A42" i="2"/>
  <c r="G42" i="2" s="1"/>
  <c r="D41" i="2"/>
  <c r="J41" i="2" s="1"/>
  <c r="C41" i="2"/>
  <c r="I41" i="2" s="1"/>
  <c r="B41" i="2"/>
  <c r="H41" i="2" s="1"/>
  <c r="A41" i="2"/>
  <c r="G41" i="2" s="1"/>
  <c r="D40" i="2"/>
  <c r="J40" i="2" s="1"/>
  <c r="C40" i="2"/>
  <c r="I40" i="2" s="1"/>
  <c r="B40" i="2"/>
  <c r="H40" i="2" s="1"/>
  <c r="A40" i="2"/>
  <c r="G40" i="2" s="1"/>
  <c r="D39" i="2"/>
  <c r="J39" i="2" s="1"/>
  <c r="C39" i="2"/>
  <c r="I39" i="2" s="1"/>
  <c r="B39" i="2"/>
  <c r="H39" i="2" s="1"/>
  <c r="A39" i="2"/>
  <c r="G39" i="2" s="1"/>
  <c r="D38" i="2"/>
  <c r="J38" i="2" s="1"/>
  <c r="C38" i="2"/>
  <c r="I38" i="2" s="1"/>
  <c r="B38" i="2"/>
  <c r="H38" i="2" s="1"/>
  <c r="A38" i="2"/>
  <c r="G38" i="2" s="1"/>
  <c r="D37" i="2"/>
  <c r="J37" i="2" s="1"/>
  <c r="C37" i="2"/>
  <c r="I37" i="2" s="1"/>
  <c r="B37" i="2"/>
  <c r="H37" i="2" s="1"/>
  <c r="A37" i="2"/>
  <c r="G37" i="2" s="1"/>
  <c r="D36" i="2"/>
  <c r="J36" i="2" s="1"/>
  <c r="C36" i="2"/>
  <c r="I36" i="2" s="1"/>
  <c r="B36" i="2"/>
  <c r="H36" i="2" s="1"/>
  <c r="A36" i="2"/>
  <c r="G36" i="2" s="1"/>
  <c r="D35" i="2"/>
  <c r="J35" i="2" s="1"/>
  <c r="C35" i="2"/>
  <c r="I35" i="2" s="1"/>
  <c r="B35" i="2"/>
  <c r="H35" i="2" s="1"/>
  <c r="A35" i="2"/>
  <c r="G35" i="2" s="1"/>
  <c r="D34" i="2"/>
  <c r="J34" i="2" s="1"/>
  <c r="C34" i="2"/>
  <c r="I34" i="2" s="1"/>
  <c r="B34" i="2"/>
  <c r="H34" i="2" s="1"/>
  <c r="A34" i="2"/>
  <c r="G34" i="2" s="1"/>
  <c r="D33" i="2"/>
  <c r="J33" i="2" s="1"/>
  <c r="C33" i="2"/>
  <c r="I33" i="2" s="1"/>
  <c r="B33" i="2"/>
  <c r="H33" i="2" s="1"/>
  <c r="A33" i="2"/>
  <c r="G33" i="2" s="1"/>
  <c r="D32" i="2"/>
  <c r="J32" i="2" s="1"/>
  <c r="C32" i="2"/>
  <c r="I32" i="2" s="1"/>
  <c r="B32" i="2"/>
  <c r="H32" i="2" s="1"/>
  <c r="A32" i="2"/>
  <c r="G32" i="2" s="1"/>
  <c r="D31" i="2"/>
  <c r="J31" i="2" s="1"/>
  <c r="C31" i="2"/>
  <c r="I31" i="2" s="1"/>
  <c r="B31" i="2"/>
  <c r="H31" i="2" s="1"/>
  <c r="A31" i="2"/>
  <c r="G31" i="2" s="1"/>
  <c r="D30" i="2"/>
  <c r="J30" i="2" s="1"/>
  <c r="C30" i="2"/>
  <c r="I30" i="2" s="1"/>
  <c r="B30" i="2"/>
  <c r="H30" i="2" s="1"/>
  <c r="A30" i="2"/>
  <c r="G30" i="2" s="1"/>
  <c r="D29" i="2"/>
  <c r="J29" i="2" s="1"/>
  <c r="C29" i="2"/>
  <c r="I29" i="2" s="1"/>
  <c r="B29" i="2"/>
  <c r="H29" i="2" s="1"/>
  <c r="A29" i="2"/>
  <c r="G29" i="2" s="1"/>
  <c r="D28" i="2"/>
  <c r="J28" i="2" s="1"/>
  <c r="C28" i="2"/>
  <c r="I28" i="2" s="1"/>
  <c r="B28" i="2"/>
  <c r="H28" i="2" s="1"/>
  <c r="A28" i="2"/>
  <c r="G28" i="2" s="1"/>
  <c r="D27" i="2"/>
  <c r="J27" i="2" s="1"/>
  <c r="C27" i="2"/>
  <c r="I27" i="2" s="1"/>
  <c r="B27" i="2"/>
  <c r="H27" i="2" s="1"/>
  <c r="A27" i="2"/>
  <c r="G27" i="2" s="1"/>
  <c r="D26" i="2"/>
  <c r="J26" i="2" s="1"/>
  <c r="C26" i="2"/>
  <c r="I26" i="2" s="1"/>
  <c r="B26" i="2"/>
  <c r="H26" i="2" s="1"/>
  <c r="A26" i="2"/>
  <c r="G26" i="2" s="1"/>
  <c r="D25" i="2"/>
  <c r="J25" i="2" s="1"/>
  <c r="C25" i="2"/>
  <c r="I25" i="2" s="1"/>
  <c r="B25" i="2"/>
  <c r="H25" i="2" s="1"/>
  <c r="A25" i="2"/>
  <c r="G25" i="2" s="1"/>
  <c r="D24" i="2"/>
  <c r="J24" i="2" s="1"/>
  <c r="C24" i="2"/>
  <c r="I24" i="2" s="1"/>
  <c r="B24" i="2"/>
  <c r="H24" i="2" s="1"/>
  <c r="A24" i="2"/>
  <c r="G24" i="2" s="1"/>
  <c r="D23" i="2"/>
  <c r="J23" i="2" s="1"/>
  <c r="C23" i="2"/>
  <c r="I23" i="2" s="1"/>
  <c r="B23" i="2"/>
  <c r="H23" i="2" s="1"/>
  <c r="A23" i="2"/>
  <c r="G23" i="2" s="1"/>
  <c r="D22" i="2"/>
  <c r="J22" i="2" s="1"/>
  <c r="C22" i="2"/>
  <c r="I22" i="2" s="1"/>
  <c r="B22" i="2"/>
  <c r="H22" i="2" s="1"/>
  <c r="A22" i="2"/>
  <c r="G22" i="2" s="1"/>
  <c r="D21" i="2"/>
  <c r="J21" i="2" s="1"/>
  <c r="C21" i="2"/>
  <c r="I21" i="2" s="1"/>
  <c r="B21" i="2"/>
  <c r="H21" i="2" s="1"/>
  <c r="A21" i="2"/>
  <c r="G21" i="2" s="1"/>
  <c r="D20" i="2"/>
  <c r="J20" i="2" s="1"/>
  <c r="C20" i="2"/>
  <c r="I20" i="2" s="1"/>
  <c r="B20" i="2"/>
  <c r="H20" i="2" s="1"/>
  <c r="A20" i="2"/>
  <c r="G20" i="2" s="1"/>
  <c r="D19" i="2"/>
  <c r="J19" i="2" s="1"/>
  <c r="C19" i="2"/>
  <c r="I19" i="2" s="1"/>
  <c r="B19" i="2"/>
  <c r="H19" i="2" s="1"/>
  <c r="A19" i="2"/>
  <c r="G19" i="2" s="1"/>
  <c r="D18" i="2"/>
  <c r="J18" i="2" s="1"/>
  <c r="C18" i="2"/>
  <c r="I18" i="2" s="1"/>
  <c r="B18" i="2"/>
  <c r="H18" i="2" s="1"/>
  <c r="A18" i="2"/>
  <c r="G18" i="2" s="1"/>
  <c r="D17" i="2"/>
  <c r="J17" i="2" s="1"/>
  <c r="C17" i="2"/>
  <c r="I17" i="2" s="1"/>
  <c r="B17" i="2"/>
  <c r="H17" i="2" s="1"/>
  <c r="A17" i="2"/>
  <c r="G17" i="2" s="1"/>
  <c r="D16" i="2"/>
  <c r="J16" i="2" s="1"/>
  <c r="C16" i="2"/>
  <c r="I16" i="2" s="1"/>
  <c r="B16" i="2"/>
  <c r="H16" i="2" s="1"/>
  <c r="A16" i="2"/>
  <c r="G16" i="2" s="1"/>
  <c r="D15" i="2"/>
  <c r="J15" i="2" s="1"/>
  <c r="C15" i="2"/>
  <c r="I15" i="2" s="1"/>
  <c r="B15" i="2"/>
  <c r="H15" i="2" s="1"/>
  <c r="A15" i="2"/>
  <c r="G15" i="2" s="1"/>
  <c r="D14" i="2"/>
  <c r="J14" i="2" s="1"/>
  <c r="C14" i="2"/>
  <c r="I14" i="2" s="1"/>
  <c r="B14" i="2"/>
  <c r="H14" i="2" s="1"/>
  <c r="A14" i="2"/>
  <c r="G14" i="2" s="1"/>
  <c r="D13" i="2"/>
  <c r="J13" i="2" s="1"/>
  <c r="C13" i="2"/>
  <c r="I13" i="2" s="1"/>
  <c r="B13" i="2"/>
  <c r="H13" i="2" s="1"/>
  <c r="A13" i="2"/>
  <c r="G13" i="2" s="1"/>
  <c r="D12" i="2"/>
  <c r="J12" i="2" s="1"/>
  <c r="C12" i="2"/>
  <c r="I12" i="2" s="1"/>
  <c r="B12" i="2"/>
  <c r="H12" i="2" s="1"/>
  <c r="A12" i="2"/>
  <c r="G12" i="2" s="1"/>
  <c r="D11" i="2"/>
  <c r="J11" i="2" s="1"/>
  <c r="C11" i="2"/>
  <c r="I11" i="2" s="1"/>
  <c r="B11" i="2"/>
  <c r="H11" i="2" s="1"/>
  <c r="A11" i="2"/>
  <c r="G11" i="2" s="1"/>
  <c r="D10" i="2"/>
  <c r="J10" i="2" s="1"/>
  <c r="C10" i="2"/>
  <c r="I10" i="2" s="1"/>
  <c r="B10" i="2"/>
  <c r="H10" i="2" s="1"/>
  <c r="A10" i="2"/>
  <c r="G10" i="2" s="1"/>
  <c r="D9" i="2"/>
  <c r="J9" i="2" s="1"/>
  <c r="C9" i="2"/>
  <c r="I9" i="2" s="1"/>
  <c r="B9" i="2"/>
  <c r="H9" i="2" s="1"/>
  <c r="A9" i="2"/>
  <c r="G9" i="2" s="1"/>
  <c r="D8" i="2"/>
  <c r="J8" i="2" s="1"/>
  <c r="C8" i="2"/>
  <c r="I8" i="2" s="1"/>
  <c r="B8" i="2"/>
  <c r="H8" i="2" s="1"/>
  <c r="A8" i="2"/>
  <c r="G8" i="2" s="1"/>
  <c r="D7" i="2"/>
  <c r="J7" i="2" s="1"/>
  <c r="C7" i="2"/>
  <c r="I7" i="2" s="1"/>
  <c r="B7" i="2"/>
  <c r="H7" i="2" s="1"/>
  <c r="A7" i="2"/>
  <c r="G7" i="2" s="1"/>
  <c r="D6" i="2"/>
  <c r="J6" i="2" s="1"/>
  <c r="C6" i="2"/>
  <c r="I6" i="2" s="1"/>
  <c r="B6" i="2"/>
  <c r="H6" i="2" s="1"/>
  <c r="A6" i="2"/>
  <c r="G6" i="2" s="1"/>
  <c r="D5" i="2"/>
  <c r="J5" i="2" s="1"/>
  <c r="C5" i="2"/>
  <c r="I5" i="2" s="1"/>
  <c r="B5" i="2"/>
  <c r="H5" i="2" s="1"/>
  <c r="A5" i="2"/>
  <c r="G5" i="2" s="1"/>
  <c r="D4" i="2"/>
  <c r="J4" i="2" s="1"/>
  <c r="C4" i="2"/>
  <c r="I4" i="2" s="1"/>
  <c r="B4" i="2"/>
  <c r="H4" i="2" s="1"/>
  <c r="A4" i="2"/>
  <c r="G4" i="2" s="1"/>
  <c r="D3" i="2"/>
  <c r="J3" i="2" s="1"/>
  <c r="C3" i="2"/>
  <c r="I3" i="2" s="1"/>
  <c r="B3" i="2"/>
  <c r="H3" i="2" s="1"/>
  <c r="A3" i="2"/>
  <c r="G3" i="2" s="1"/>
  <c r="D2" i="2"/>
  <c r="J2" i="2" s="1"/>
  <c r="C2" i="2"/>
  <c r="I2" i="2" s="1"/>
  <c r="B2" i="2"/>
  <c r="H2" i="2" s="1"/>
  <c r="A2" i="2"/>
  <c r="G2" i="2" s="1"/>
</calcChain>
</file>

<file path=xl/comments1.xml><?xml version="1.0" encoding="utf-8"?>
<comments xmlns="http://schemas.openxmlformats.org/spreadsheetml/2006/main">
  <authors>
    <author>Meredith Schuman</author>
  </authors>
  <commentList>
    <comment ref="C1" authorId="0" shapeId="0">
      <text>
        <r>
          <rPr>
            <b/>
            <sz val="9"/>
            <color indexed="81"/>
            <rFont val="Tahoma"/>
            <family val="2"/>
          </rPr>
          <t>Meredith Schuman:</t>
        </r>
        <r>
          <rPr>
            <sz val="9"/>
            <color indexed="81"/>
            <rFont val="Tahoma"/>
            <family val="2"/>
          </rPr>
          <t xml:space="preserve">
Meredith Schuman:
Use Analyze_FINAL or Analyze_FINAL_ORG; this sheet is just for sorting raw data.</t>
        </r>
      </text>
    </comment>
  </commentList>
</comments>
</file>

<file path=xl/comments2.xml><?xml version="1.0" encoding="utf-8"?>
<comments xmlns="http://schemas.openxmlformats.org/spreadsheetml/2006/main">
  <authors>
    <author>Meredith Schuman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>Meredith Schuman:</t>
        </r>
        <r>
          <rPr>
            <sz val="9"/>
            <color indexed="81"/>
            <rFont val="Tahoma"/>
            <family val="2"/>
          </rPr>
          <t xml:space="preserve">
Meredith Schuman:
Use Analyze_FINAL or Analyze_FINAL_ORG; this sheet contains uncorrected values (background not removed).</t>
        </r>
      </text>
    </comment>
  </commentList>
</comments>
</file>

<file path=xl/comments3.xml><?xml version="1.0" encoding="utf-8"?>
<comments xmlns="http://schemas.openxmlformats.org/spreadsheetml/2006/main">
  <authors>
    <author>Meredith Schuman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>Meredith Schuman:</t>
        </r>
        <r>
          <rPr>
            <sz val="9"/>
            <color indexed="81"/>
            <rFont val="Tahoma"/>
            <family val="2"/>
          </rPr>
          <t xml:space="preserve">
Use Analyze_FINAL or Analyze_FINAL_ORG; this sheet still contains negative values from background correction.</t>
        </r>
      </text>
    </comment>
  </commentList>
</comments>
</file>

<file path=xl/comments4.xml><?xml version="1.0" encoding="utf-8"?>
<comments xmlns="http://schemas.openxmlformats.org/spreadsheetml/2006/main">
  <authors>
    <author>Meredith Schuman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>Meredith Schuman: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u/>
            <sz val="9"/>
            <color indexed="81"/>
            <rFont val="Tahoma"/>
            <family val="2"/>
          </rPr>
          <t xml:space="preserve">COPY AND PASTE AS TEXT! </t>
        </r>
        <r>
          <rPr>
            <sz val="9"/>
            <color indexed="81"/>
            <rFont val="Tahoma"/>
            <family val="2"/>
          </rPr>
          <t>Use these numbers, or Analyze_FINAL_ORG (same numbers, different arrangement).</t>
        </r>
      </text>
    </comment>
  </commentList>
</comments>
</file>

<file path=xl/comments5.xml><?xml version="1.0" encoding="utf-8"?>
<comments xmlns="http://schemas.openxmlformats.org/spreadsheetml/2006/main">
  <authors>
    <author>Meredith Schuman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>Meredith Schuman: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u/>
            <sz val="9"/>
            <color indexed="81"/>
            <rFont val="Tahoma"/>
            <family val="2"/>
          </rPr>
          <t>COPY AND PASTE AS TEXT!</t>
        </r>
        <r>
          <rPr>
            <sz val="9"/>
            <color indexed="81"/>
            <rFont val="Tahoma"/>
            <family val="2"/>
          </rPr>
          <t xml:space="preserve"> Use these numbers, or Analyze_FINAL (same numbers, different arrangement).</t>
        </r>
      </text>
    </comment>
  </commentList>
</comments>
</file>

<file path=xl/connections.xml><?xml version="1.0" encoding="utf-8"?>
<connections xmlns="http://schemas.openxmlformats.org/spreadsheetml/2006/main">
  <connection id="1" name="ASCIIData001" type="6" refreshedVersion="4" background="1" saveData="1">
    <textPr prompt="0" codePage="850" sourceFile="G:\Back-up Shimadzu data\Shimadzu TD-20 Ultra\Merry_mesc3399\20121024-different-treatment-times\ASCIIData001.csv" comma="1" semicolon="1">
      <textFields count="4">
        <textField/>
        <textField/>
        <textField/>
        <textField/>
      </textFields>
    </textPr>
  </connection>
  <connection id="2" name="ASCIIData0011" type="6" refreshedVersion="4" background="1" saveData="1">
    <textPr prompt="0" codePage="850" sourceFile="G:\Back-up Shimadzu data\Shimadzu TD-20 Ultra\Merry_mesc3399\20121024-different-treatment-times\ASCIIData001.csv" comma="1" semicolon="1">
      <textFields count="4">
        <textField/>
        <textField/>
        <textField/>
        <textField/>
      </textFields>
    </textPr>
  </connection>
  <connection id="3" name="ASCIIData002" type="6" refreshedVersion="4" background="1" saveData="1">
    <textPr prompt="0" codePage="850" sourceFile="G:\Back-up Shimadzu data\Shimadzu TD-20 Ultra\Merry_mesc3399\20121024-different-treatment-times\ASCIIData002.csv" comma="1" semicolon="1">
      <textFields count="4">
        <textField/>
        <textField/>
        <textField/>
        <textField/>
      </textFields>
    </textPr>
  </connection>
  <connection id="4" name="ASCIIData003" type="6" refreshedVersion="4" background="1" saveData="1">
    <textPr prompt="0" codePage="850" sourceFile="G:\Back-up Shimadzu data\Shimadzu TD-20 Ultra\Merry_mesc3399\20121024-different-treatment-times\ASCIIData003.csv" comma="1" semicolon="1">
      <textFields count="4">
        <textField/>
        <textField/>
        <textField/>
        <textField/>
      </textFields>
    </textPr>
  </connection>
  <connection id="5" name="ASCIIData004" type="6" refreshedVersion="4" background="1" saveData="1">
    <textPr prompt="0" codePage="850" sourceFile="G:\Back-up Shimadzu data\Shimadzu TD-20 Ultra\Merry_mesc3399\20121024-different-treatment-times\ASCIIData004.csv" comma="1" semicolon="1">
      <textFields count="4">
        <textField/>
        <textField/>
        <textField/>
        <textField/>
      </textFields>
    </textPr>
  </connection>
  <connection id="6" name="ASCIIData005" type="6" refreshedVersion="4" background="1" saveData="1">
    <textPr prompt="0" codePage="850" sourceFile="G:\Back-up Shimadzu data\Shimadzu TD-20 Ultra\Merry_mesc3399\20121024-different-treatment-times\ASCIIData005.csv" comma="1" semicolon="1">
      <textFields count="4">
        <textField/>
        <textField/>
        <textField/>
        <textField/>
      </textFields>
    </textPr>
  </connection>
  <connection id="7" name="ASCIIData006" type="6" refreshedVersion="4" background="1" saveData="1">
    <textPr prompt="0" codePage="850" sourceFile="G:\Back-up Shimadzu data\Shimadzu TD-20 Ultra\Merry_mesc3399\20121024-different-treatment-times\ASCIIData006.csv" comma="1" semicolon="1">
      <textFields count="4">
        <textField/>
        <textField/>
        <textField/>
        <textField/>
      </textFields>
    </textPr>
  </connection>
  <connection id="8" name="ASCIIData007" type="6" refreshedVersion="4" background="1" saveData="1">
    <textPr prompt="0" codePage="850" sourceFile="G:\Back-up Shimadzu data\Shimadzu TD-20 Ultra\Merry_mesc3399\20121024-different-treatment-times\ASCIIData007.csv" comma="1" semicolon="1">
      <textFields count="4">
        <textField/>
        <textField/>
        <textField/>
        <textField/>
      </textFields>
    </textPr>
  </connection>
  <connection id="9" name="ASCIIData008" type="6" refreshedVersion="4" background="1" saveData="1">
    <textPr prompt="0" codePage="850" sourceFile="G:\Back-up Shimadzu data\Shimadzu TD-20 Ultra\Merry_mesc3399\20121024-different-treatment-times\ASCIIData008.csv" comma="1" semicolon="1">
      <textFields count="4">
        <textField/>
        <textField/>
        <textField/>
        <textField/>
      </textFields>
    </textPr>
  </connection>
  <connection id="10" name="ASCIIData009" type="6" refreshedVersion="4" background="1" saveData="1">
    <textPr prompt="0" codePage="850" sourceFile="G:\Back-up Shimadzu data\Shimadzu TD-20 Ultra\Merry_mesc3399\20121024-different-treatment-times\ASCIIData009.csv" comma="1" semicolon="1">
      <textFields count="4">
        <textField/>
        <textField/>
        <textField/>
        <textField/>
      </textFields>
    </textPr>
  </connection>
  <connection id="11" name="ASCIIData010" type="6" refreshedVersion="4" background="1" saveData="1">
    <textPr prompt="0" codePage="850" sourceFile="G:\Back-up Shimadzu data\Shimadzu TD-20 Ultra\Merry_mesc3399\20121024-different-treatment-times\ASCIIData010.csv" comma="1" semicolon="1">
      <textFields count="4">
        <textField/>
        <textField/>
        <textField/>
        <textField/>
      </textFields>
    </textPr>
  </connection>
  <connection id="12" name="ASCIIData011" type="6" refreshedVersion="4" background="1" saveData="1">
    <textPr prompt="0" codePage="850" sourceFile="G:\Back-up Shimadzu data\Shimadzu TD-20 Ultra\Merry_mesc3399\20121024-different-treatment-times\ASCIIData011.csv" comma="1" semicolon="1">
      <textFields count="4">
        <textField/>
        <textField/>
        <textField/>
        <textField/>
      </textFields>
    </textPr>
  </connection>
  <connection id="13" name="ASCIIData012" type="6" refreshedVersion="4" background="1" saveData="1">
    <textPr prompt="0" codePage="850" sourceFile="G:\Back-up Shimadzu data\Shimadzu TD-20 Ultra\Merry_mesc3399\20121024-different-treatment-times\ASCIIData012.csv" comma="1" semicolon="1">
      <textFields count="4">
        <textField/>
        <textField/>
        <textField/>
        <textField/>
      </textFields>
    </textPr>
  </connection>
  <connection id="14" name="ASCIIData013" type="6" refreshedVersion="4" background="1" saveData="1">
    <textPr prompt="0" codePage="850" sourceFile="G:\Back-up Shimadzu data\Shimadzu TD-20 Ultra\Merry_mesc3399\20121024-different-treatment-times\ASCIIData013.csv" comma="1" semicolon="1">
      <textFields count="4">
        <textField/>
        <textField/>
        <textField/>
        <textField/>
      </textFields>
    </textPr>
  </connection>
  <connection id="15" name="ASCIIData014" type="6" refreshedVersion="4" background="1" saveData="1">
    <textPr prompt="0" codePage="850" sourceFile="G:\Back-up Shimadzu data\Shimadzu TD-20 Ultra\Merry_mesc3399\20121024-different-treatment-times\ASCIIData014.csv" comma="1" semicolon="1">
      <textFields count="4">
        <textField/>
        <textField/>
        <textField/>
        <textField/>
      </textFields>
    </textPr>
  </connection>
  <connection id="16" name="ASCIIData015" type="6" refreshedVersion="4" background="1" saveData="1">
    <textPr prompt="0" codePage="850" sourceFile="G:\Back-up Shimadzu data\Shimadzu TD-20 Ultra\Merry_mesc3399\20121024-different-treatment-times\ASCIIData015.csv" comma="1" semicolon="1">
      <textFields count="4">
        <textField/>
        <textField/>
        <textField/>
        <textField/>
      </textFields>
    </textPr>
  </connection>
  <connection id="17" name="ASCIIData016" type="6" refreshedVersion="4" background="1" saveData="1">
    <textPr prompt="0" codePage="850" sourceFile="G:\Back-up Shimadzu data\Shimadzu TD-20 Ultra\Merry_mesc3399\20121024-different-treatment-times\ASCIIData016.csv" comma="1" semicolon="1">
      <textFields count="4">
        <textField/>
        <textField/>
        <textField/>
        <textField/>
      </textFields>
    </textPr>
  </connection>
  <connection id="18" name="ASCIIData017" type="6" refreshedVersion="4" background="1" saveData="1">
    <textPr prompt="0" codePage="850" sourceFile="G:\Back-up Shimadzu data\Shimadzu TD-20 Ultra\Merry_mesc3399\20121024-different-treatment-times\ASCIIData017.csv" comma="1" semicolon="1">
      <textFields count="4">
        <textField/>
        <textField/>
        <textField/>
        <textField/>
      </textFields>
    </textPr>
  </connection>
  <connection id="19" name="ASCIIData018" type="6" refreshedVersion="4" background="1" saveData="1">
    <textPr prompt="0" codePage="850" sourceFile="G:\Back-up Shimadzu data\Shimadzu TD-20 Ultra\Merry_mesc3399\20121024-different-treatment-times\ASCIIData018.csv" comma="1" semicolon="1">
      <textFields count="4">
        <textField/>
        <textField/>
        <textField/>
        <textField/>
      </textFields>
    </textPr>
  </connection>
  <connection id="20" name="ASCIIData019" type="6" refreshedVersion="4" background="1" saveData="1">
    <textPr prompt="0" codePage="850" sourceFile="G:\Back-up Shimadzu data\Shimadzu TD-20 Ultra\Merry_mesc3399\20121024-different-treatment-times\ASCIIData019.csv" comma="1" semicolon="1">
      <textFields count="4">
        <textField/>
        <textField/>
        <textField/>
        <textField/>
      </textFields>
    </textPr>
  </connection>
  <connection id="21" name="ASCIIData020" type="6" refreshedVersion="4" background="1" saveData="1">
    <textPr prompt="0" codePage="850" sourceFile="G:\Back-up Shimadzu data\Shimadzu TD-20 Ultra\Merry_mesc3399\20121024-different-treatment-times\ASCIIData020.csv" comma="1" semicolon="1">
      <textFields count="4">
        <textField/>
        <textField/>
        <textField/>
        <textField/>
      </textFields>
    </textPr>
  </connection>
  <connection id="22" name="ASCIIData021" type="6" refreshedVersion="4" background="1" saveData="1">
    <textPr prompt="0" codePage="850" sourceFile="G:\Back-up Shimadzu data\Shimadzu TD-20 Ultra\Merry_mesc3399\20121024-different-treatment-times\ASCIIData021.csv" comma="1" semicolon="1">
      <textFields count="4">
        <textField/>
        <textField/>
        <textField/>
        <textField/>
      </textFields>
    </textPr>
  </connection>
  <connection id="23" name="ASCIIData022" type="6" refreshedVersion="4" background="1" saveData="1">
    <textPr prompt="0" codePage="850" sourceFile="G:\Back-up Shimadzu data\Shimadzu TD-20 Ultra\Merry_mesc3399\20121024-different-treatment-times\ASCIIData022.csv" comma="1" semicolon="1">
      <textFields count="4">
        <textField/>
        <textField/>
        <textField/>
        <textField/>
      </textFields>
    </textPr>
  </connection>
  <connection id="24" name="ASCIIData023" type="6" refreshedVersion="4" background="1" saveData="1">
    <textPr prompt="0" codePage="850" sourceFile="G:\Back-up Shimadzu data\Shimadzu TD-20 Ultra\Merry_mesc3399\20121024-different-treatment-times\ASCIIData023.csv" comma="1" semicolon="1">
      <textFields count="4">
        <textField/>
        <textField/>
        <textField/>
        <textField/>
      </textFields>
    </textPr>
  </connection>
  <connection id="25" name="ASCIIData024" type="6" refreshedVersion="4" background="1" saveData="1">
    <textPr prompt="0" codePage="850" sourceFile="G:\Back-up Shimadzu data\Shimadzu TD-20 Ultra\Merry_mesc3399\20121024-different-treatment-times\ASCIIData024.csv" comma="1" semicolon="1">
      <textFields count="4">
        <textField/>
        <textField/>
        <textField/>
        <textField/>
      </textFields>
    </textPr>
  </connection>
  <connection id="26" name="ASCIIData025" type="6" refreshedVersion="4" background="1" saveData="1">
    <textPr prompt="0" codePage="850" sourceFile="G:\Back-up Shimadzu data\Shimadzu TD-20 Ultra\Merry_mesc3399\20121024-different-treatment-times\ASCIIData025.csv" comma="1" semicolon="1">
      <textFields count="4">
        <textField/>
        <textField/>
        <textField/>
        <textField/>
      </textFields>
    </textPr>
  </connection>
  <connection id="27" name="ASCIIData026" type="6" refreshedVersion="4" background="1" saveData="1">
    <textPr prompt="0" codePage="850" sourceFile="G:\Back-up Shimadzu data\Shimadzu TD-20 Ultra\Merry_mesc3399\20121024-different-treatment-times\ASCIIData026.csv" comma="1" semicolon="1">
      <textFields count="4">
        <textField/>
        <textField/>
        <textField/>
        <textField/>
      </textFields>
    </textPr>
  </connection>
  <connection id="28" name="ASCIIData027" type="6" refreshedVersion="4" background="1" saveData="1">
    <textPr prompt="0" codePage="850" sourceFile="G:\Back-up Shimadzu data\Shimadzu TD-20 Ultra\Merry_mesc3399\20121024-different-treatment-times\ASCIIData027.csv" comma="1" semicolon="1">
      <textFields count="4">
        <textField/>
        <textField/>
        <textField/>
        <textField/>
      </textFields>
    </textPr>
  </connection>
  <connection id="29" name="ASCIIData028" type="6" refreshedVersion="4" background="1" saveData="1">
    <textPr prompt="0" codePage="850" sourceFile="G:\Back-up Shimadzu data\Shimadzu TD-20 Ultra\Merry_mesc3399\20121024-different-treatment-times\ASCIIData028.csv" comma="1" semicolon="1">
      <textFields count="4">
        <textField/>
        <textField/>
        <textField/>
        <textField/>
      </textFields>
    </textPr>
  </connection>
  <connection id="30" name="ASCIIData029" type="6" refreshedVersion="4" background="1" saveData="1">
    <textPr prompt="0" codePage="850" sourceFile="G:\Back-up Shimadzu data\Shimadzu TD-20 Ultra\Merry_mesc3399\20121024-different-treatment-times\ASCIIData029.csv" comma="1" semicolon="1">
      <textFields count="4">
        <textField/>
        <textField/>
        <textField/>
        <textField/>
      </textFields>
    </textPr>
  </connection>
  <connection id="31" name="ASCIIData030" type="6" refreshedVersion="4" background="1" saveData="1">
    <textPr prompt="0" codePage="850" sourceFile="G:\Back-up Shimadzu data\Shimadzu TD-20 Ultra\Merry_mesc3399\20121024-different-treatment-times\ASCIIData030.csv" comma="1" semicolon="1">
      <textFields count="4">
        <textField/>
        <textField/>
        <textField/>
        <textField/>
      </textFields>
    </textPr>
  </connection>
  <connection id="32" name="ASCIIData031" type="6" refreshedVersion="4" background="1" saveData="1">
    <textPr prompt="0" codePage="850" sourceFile="G:\Back-up Shimadzu data\Shimadzu TD-20 Ultra\Merry_mesc3399\20121024-different-treatment-times\ASCIIData031.csv" comma="1" semicolon="1">
      <textFields count="4">
        <textField/>
        <textField/>
        <textField/>
        <textField/>
      </textFields>
    </textPr>
  </connection>
  <connection id="33" name="ASCIIData032" type="6" refreshedVersion="4" background="1" saveData="1">
    <textPr prompt="0" codePage="850" sourceFile="G:\Back-up Shimadzu data\Shimadzu TD-20 Ultra\Merry_mesc3399\20121024-different-treatment-times\ASCIIData032.csv" comma="1" semicolon="1">
      <textFields count="4">
        <textField/>
        <textField/>
        <textField/>
        <textField/>
      </textFields>
    </textPr>
  </connection>
  <connection id="34" name="ASCIIData033" type="6" refreshedVersion="4" background="1" saveData="1">
    <textPr prompt="0" codePage="850" sourceFile="G:\Back-up Shimadzu data\Shimadzu TD-20 Ultra\Merry_mesc3399\20121024-different-treatment-times\ASCIIData033.csv" comma="1" semicolon="1">
      <textFields count="4">
        <textField/>
        <textField/>
        <textField/>
        <textField/>
      </textFields>
    </textPr>
  </connection>
  <connection id="35" name="ASCIIData034" type="6" refreshedVersion="4" background="1" saveData="1">
    <textPr prompt="0" codePage="850" sourceFile="G:\Back-up Shimadzu data\Shimadzu TD-20 Ultra\Merry_mesc3399\20121024-different-treatment-times\ASCIIData034.csv" comma="1" semicolon="1">
      <textFields count="4">
        <textField/>
        <textField/>
        <textField/>
        <textField/>
      </textFields>
    </textPr>
  </connection>
  <connection id="36" name="ASCIIData035" type="6" refreshedVersion="4" background="1" saveData="1">
    <textPr prompt="0" codePage="850" sourceFile="G:\Back-up Shimadzu data\Shimadzu TD-20 Ultra\Merry_mesc3399\20121024-different-treatment-times\ASCIIData035.csv" comma="1" semicolon="1">
      <textFields count="4">
        <textField/>
        <textField/>
        <textField/>
        <textField/>
      </textFields>
    </textPr>
  </connection>
  <connection id="37" name="ASCIIData036" type="6" refreshedVersion="4" background="1" saveData="1">
    <textPr prompt="0" codePage="850" sourceFile="G:\Back-up Shimadzu data\Shimadzu TD-20 Ultra\Merry_mesc3399\20121024-different-treatment-times\ASCIIData036.csv" comma="1" semicolon="1">
      <textFields count="4">
        <textField/>
        <textField/>
        <textField/>
        <textField/>
      </textFields>
    </textPr>
  </connection>
  <connection id="38" name="ASCIIData037" type="6" refreshedVersion="4" background="1" saveData="1">
    <textPr prompt="0" codePage="850" sourceFile="G:\Back-up Shimadzu data\Shimadzu TD-20 Ultra\Merry_mesc3399\20121024-different-treatment-times\ASCIIData037.csv" comma="1" semicolon="1">
      <textFields count="4">
        <textField/>
        <textField/>
        <textField/>
        <textField/>
      </textFields>
    </textPr>
  </connection>
  <connection id="39" name="ASCIIData038" type="6" refreshedVersion="4" background="1" saveData="1">
    <textPr prompt="0" codePage="850" sourceFile="G:\Back-up Shimadzu data\Shimadzu TD-20 Ultra\Merry_mesc3399\20121024-different-treatment-times\ASCIIData038.csv" comma="1" semicolon="1">
      <textFields count="4">
        <textField/>
        <textField/>
        <textField/>
        <textField/>
      </textFields>
    </textPr>
  </connection>
  <connection id="40" name="ASCIIData039" type="6" refreshedVersion="4" background="1" saveData="1">
    <textPr prompt="0" codePage="850" sourceFile="G:\Back-up Shimadzu data\Shimadzu TD-20 Ultra\Merry_mesc3399\20121024-different-treatment-times\ASCIIData039.csv" comma="1" semicolon="1">
      <textFields count="4">
        <textField/>
        <textField/>
        <textField/>
        <textField/>
      </textFields>
    </textPr>
  </connection>
  <connection id="41" name="ASCIIData040" type="6" refreshedVersion="4" background="1" saveData="1">
    <textPr prompt="0" codePage="850" sourceFile="G:\Back-up Shimadzu data\Shimadzu TD-20 Ultra\Merry_mesc3399\20121024-different-treatment-times\ASCIIData040.csv" comma="1" semicolon="1">
      <textFields count="4">
        <textField/>
        <textField/>
        <textField/>
        <textField/>
      </textFields>
    </textPr>
  </connection>
  <connection id="42" name="ASCIIData041" type="6" refreshedVersion="4" background="1" saveData="1">
    <textPr prompt="0" codePage="850" sourceFile="G:\Back-up Shimadzu data\Shimadzu TD-20 Ultra\Merry_mesc3399\20121024-different-treatment-times\ASCIIData041.csv" comma="1" semicolon="1">
      <textFields count="4">
        <textField/>
        <textField/>
        <textField/>
        <textField/>
      </textFields>
    </textPr>
  </connection>
  <connection id="43" name="ASCIIData042" type="6" refreshedVersion="4" background="1" saveData="1">
    <textPr prompt="0" codePage="850" sourceFile="G:\Back-up Shimadzu data\Shimadzu TD-20 Ultra\Merry_mesc3399\20121024-different-treatment-times\ASCIIData042.csv" comma="1" semicolon="1">
      <textFields count="4">
        <textField/>
        <textField/>
        <textField/>
        <textField/>
      </textFields>
    </textPr>
  </connection>
  <connection id="44" name="ASCIIData043" type="6" refreshedVersion="4" background="1" saveData="1">
    <textPr prompt="0" codePage="850" sourceFile="G:\Back-up Shimadzu data\Shimadzu TD-20 Ultra\Merry_mesc3399\20121024-different-treatment-times\ASCIIData043.csv" comma="1" semicolon="1">
      <textFields count="4">
        <textField/>
        <textField/>
        <textField/>
        <textField/>
      </textFields>
    </textPr>
  </connection>
  <connection id="45" name="ASCIIData044" type="6" refreshedVersion="4" background="1" saveData="1">
    <textPr prompt="0" codePage="850" sourceFile="G:\Back-up Shimadzu data\Shimadzu TD-20 Ultra\Merry_mesc3399\20121024-different-treatment-times\ASCIIData044.csv" comma="1" semicolon="1">
      <textFields count="4">
        <textField/>
        <textField/>
        <textField/>
        <textField/>
      </textFields>
    </textPr>
  </connection>
  <connection id="46" name="ASCIIData045" type="6" refreshedVersion="4" background="1" saveData="1">
    <textPr prompt="0" codePage="850" sourceFile="G:\Back-up Shimadzu data\Shimadzu TD-20 Ultra\Merry_mesc3399\20121024-different-treatment-times\ASCIIData045.csv" comma="1" semicolon="1">
      <textFields count="4">
        <textField/>
        <textField/>
        <textField/>
        <textField/>
      </textFields>
    </textPr>
  </connection>
  <connection id="47" name="ASCIIData046" type="6" refreshedVersion="4" background="1" saveData="1">
    <textPr prompt="0" codePage="850" sourceFile="G:\Back-up Shimadzu data\Shimadzu TD-20 Ultra\Merry_mesc3399\20121024-different-treatment-times\ASCIIData046.csv" comma="1" semicolon="1">
      <textFields count="4">
        <textField/>
        <textField/>
        <textField/>
        <textField/>
      </textFields>
    </textPr>
  </connection>
  <connection id="48" name="ASCIIData047" type="6" refreshedVersion="4" background="1" saveData="1">
    <textPr prompt="0" codePage="850" sourceFile="G:\Back-up Shimadzu data\Shimadzu TD-20 Ultra\Merry_mesc3399\20121024-different-treatment-times\ASCIIData047.csv" comma="1" semicolon="1">
      <textFields count="4">
        <textField/>
        <textField/>
        <textField/>
        <textField/>
      </textFields>
    </textPr>
  </connection>
  <connection id="49" name="ASCIIData048" type="6" refreshedVersion="4" background="1" saveData="1">
    <textPr prompt="0" codePage="850" sourceFile="G:\Back-up Shimadzu data\Shimadzu TD-20 Ultra\Merry_mesc3399\20121024-different-treatment-times\ASCIIData048.csv" comma="1" semicolon="1">
      <textFields count="4">
        <textField/>
        <textField/>
        <textField/>
        <textField/>
      </textFields>
    </textPr>
  </connection>
  <connection id="50" name="ASCIIData049" type="6" refreshedVersion="4" background="1" saveData="1">
    <textPr prompt="0" codePage="850" sourceFile="G:\Back-up Shimadzu data\Shimadzu TD-20 Ultra\Merry_mesc3399\20121024-different-treatment-times\ASCIIData049.csv" comma="1" semicolon="1">
      <textFields count="4">
        <textField/>
        <textField/>
        <textField/>
        <textField/>
      </textFields>
    </textPr>
  </connection>
  <connection id="51" name="ASCIIData050" type="6" refreshedVersion="4" background="1" saveData="1">
    <textPr prompt="0" codePage="850" sourceFile="G:\Back-up Shimadzu data\Shimadzu TD-20 Ultra\Merry_mesc3399\20121024-different-treatment-times\ASCIIData050.csv" comma="1" semicolon="1">
      <textFields count="4">
        <textField/>
        <textField/>
        <textField/>
        <textField/>
      </textFields>
    </textPr>
  </connection>
  <connection id="52" name="ASCIIData051" type="6" refreshedVersion="4" background="1" saveData="1">
    <textPr prompt="0" codePage="850" sourceFile="G:\Back-up Shimadzu data\Shimadzu TD-20 Ultra\Merry_mesc3399\20121024-different-treatment-times\ASCIIData051.csv" comma="1" semicolon="1">
      <textFields count="4">
        <textField/>
        <textField/>
        <textField/>
        <textField/>
      </textFields>
    </textPr>
  </connection>
  <connection id="53" name="ASCIIData052" type="6" refreshedVersion="4" background="1" saveData="1">
    <textPr prompt="0" codePage="850" sourceFile="G:\Back-up Shimadzu data\Shimadzu TD-20 Ultra\Merry_mesc3399\20121024-different-treatment-times\ASCIIData052.csv" comma="1" semicolon="1">
      <textFields count="4">
        <textField/>
        <textField/>
        <textField/>
        <textField/>
      </textFields>
    </textPr>
  </connection>
  <connection id="54" name="ASCIIData053" type="6" refreshedVersion="4" background="1" saveData="1">
    <textPr prompt="0" codePage="850" sourceFile="G:\Back-up Shimadzu data\Shimadzu TD-20 Ultra\Merry_mesc3399\20121024-different-treatment-times\ASCIIData053.csv" comma="1" semicolon="1">
      <textFields count="4">
        <textField/>
        <textField/>
        <textField/>
        <textField/>
      </textFields>
    </textPr>
  </connection>
  <connection id="55" name="ASCIIData054" type="6" refreshedVersion="4" background="1" saveData="1">
    <textPr prompt="0" codePage="850" sourceFile="G:\Back-up Shimadzu data\Shimadzu TD-20 Ultra\Merry_mesc3399\20121024-different-treatment-times\ASCIIData054.csv" comma="1" semicolon="1">
      <textFields count="4">
        <textField/>
        <textField/>
        <textField/>
        <textField/>
      </textFields>
    </textPr>
  </connection>
  <connection id="56" name="ASCIIData055" type="6" refreshedVersion="4" background="1" saveData="1">
    <textPr prompt="0" codePage="850" sourceFile="G:\Back-up Shimadzu data\Shimadzu TD-20 Ultra\Merry_mesc3399\20121024-different-treatment-times\ASCIIData055.csv" comma="1" semicolon="1">
      <textFields count="4">
        <textField/>
        <textField/>
        <textField/>
        <textField/>
      </textFields>
    </textPr>
  </connection>
  <connection id="57" name="ASCIIData056" type="6" refreshedVersion="4" background="1" saveData="1">
    <textPr prompt="0" codePage="850" sourceFile="G:\Back-up Shimadzu data\Shimadzu TD-20 Ultra\Merry_mesc3399\20121024-different-treatment-times\ASCIIData056.csv" comma="1" semicolon="1">
      <textFields count="4">
        <textField/>
        <textField/>
        <textField/>
        <textField/>
      </textFields>
    </textPr>
  </connection>
  <connection id="58" name="ASCIIData057" type="6" refreshedVersion="4" background="1" saveData="1">
    <textPr prompt="0" codePage="850" sourceFile="G:\Back-up Shimadzu data\Shimadzu TD-20 Ultra\Merry_mesc3399\20121024-different-treatment-times\ASCIIData057.csv" comma="1" semicolon="1">
      <textFields count="4">
        <textField/>
        <textField/>
        <textField/>
        <textField/>
      </textFields>
    </textPr>
  </connection>
  <connection id="59" name="ASCIIData058" type="6" refreshedVersion="4" background="1" saveData="1">
    <textPr prompt="0" codePage="850" sourceFile="G:\Back-up Shimadzu data\Shimadzu TD-20 Ultra\Merry_mesc3399\20121024-different-treatment-times\ASCIIData058.csv" comma="1" semicolon="1">
      <textFields count="4">
        <textField/>
        <textField/>
        <textField/>
        <textField/>
      </textFields>
    </textPr>
  </connection>
  <connection id="60" name="ASCIIData059" type="6" refreshedVersion="4" background="1" saveData="1">
    <textPr prompt="0" codePage="850" sourceFile="G:\Back-up Shimadzu data\Shimadzu TD-20 Ultra\Merry_mesc3399\20121024-different-treatment-times\ASCIIData059.csv" comma="1" semicolon="1">
      <textFields count="4">
        <textField/>
        <textField/>
        <textField/>
        <textField/>
      </textFields>
    </textPr>
  </connection>
  <connection id="61" name="ASCIIData060" type="6" refreshedVersion="4" background="1" saveData="1">
    <textPr prompt="0" codePage="850" sourceFile="G:\Back-up Shimadzu data\Shimadzu TD-20 Ultra\Merry_mesc3399\20121024-different-treatment-times\ASCIIData060.csv" comma="1" semicolon="1">
      <textFields count="4">
        <textField/>
        <textField/>
        <textField/>
        <textField/>
      </textFields>
    </textPr>
  </connection>
  <connection id="62" name="ASCIIData061" type="6" refreshedVersion="4" background="1" saveData="1">
    <textPr prompt="0" codePage="850" sourceFile="G:\Back-up Shimadzu data\Shimadzu TD-20 Ultra\Merry_mesc3399\20121024-different-treatment-times\ASCIIData061.csv" comma="1" semicolon="1">
      <textFields count="4">
        <textField/>
        <textField/>
        <textField/>
        <textField/>
      </textFields>
    </textPr>
  </connection>
  <connection id="63" name="ASCIIData062" type="6" refreshedVersion="4" background="1" saveData="1">
    <textPr prompt="0" codePage="850" sourceFile="G:\Back-up Shimadzu data\Shimadzu TD-20 Ultra\Merry_mesc3399\20121024-different-treatment-times\ASCIIData062.csv" comma="1" semicolon="1">
      <textFields count="4">
        <textField/>
        <textField/>
        <textField/>
        <textField/>
      </textFields>
    </textPr>
  </connection>
  <connection id="64" name="ASCIIData063" type="6" refreshedVersion="4" background="1" saveData="1">
    <textPr prompt="0" codePage="850" sourceFile="G:\Back-up Shimadzu data\Shimadzu TD-20 Ultra\Merry_mesc3399\20121024-different-treatment-times\ASCIIData063.csv" comma="1" semicolon="1">
      <textFields count="4">
        <textField/>
        <textField/>
        <textField/>
        <textField/>
      </textFields>
    </textPr>
  </connection>
  <connection id="65" name="ASCIIData064" type="6" refreshedVersion="4" background="1" saveData="1">
    <textPr prompt="0" codePage="850" sourceFile="G:\Back-up Shimadzu data\Shimadzu TD-20 Ultra\Merry_mesc3399\20121024-different-treatment-times\ASCIIData064.csv" comma="1" semicolon="1">
      <textFields count="4">
        <textField/>
        <textField/>
        <textField/>
        <textField/>
      </textFields>
    </textPr>
  </connection>
  <connection id="66" name="ASCIIData065" type="6" refreshedVersion="4" background="1" saveData="1">
    <textPr prompt="0" codePage="850" sourceFile="G:\Back-up Shimadzu data\Shimadzu TD-20 Ultra\Merry_mesc3399\20121024-different-treatment-times\ASCIIData065.csv" comma="1" semicolon="1">
      <textFields count="4">
        <textField/>
        <textField/>
        <textField/>
        <textField/>
      </textFields>
    </textPr>
  </connection>
  <connection id="67" name="ASCIIData066" type="6" refreshedVersion="4" background="1" saveData="1">
    <textPr prompt="0" codePage="850" sourceFile="G:\Back-up Shimadzu data\Shimadzu TD-20 Ultra\Merry_mesc3399\20121024-different-treatment-times\ASCIIData066.csv" comma="1" semicolon="1">
      <textFields count="4">
        <textField/>
        <textField/>
        <textField/>
        <textField/>
      </textFields>
    </textPr>
  </connection>
  <connection id="68" name="ASCIIData067" type="6" refreshedVersion="4" background="1" saveData="1">
    <textPr prompt="0" codePage="850" sourceFile="G:\Back-up Shimadzu data\Shimadzu TD-20 Ultra\Merry_mesc3399\20121024-different-treatment-times\ASCIIData067.csv" comma="1" semicolon="1">
      <textFields count="4">
        <textField/>
        <textField/>
        <textField/>
        <textField/>
      </textFields>
    </textPr>
  </connection>
  <connection id="69" name="ASCIIData068" type="6" refreshedVersion="4" background="1" saveData="1">
    <textPr prompt="0" codePage="850" sourceFile="G:\Back-up Shimadzu data\Shimadzu TD-20 Ultra\Merry_mesc3399\20121024-different-treatment-times\ASCIIData068.csv" comma="1" semicolon="1">
      <textFields count="4">
        <textField/>
        <textField/>
        <textField/>
        <textField/>
      </textFields>
    </textPr>
  </connection>
  <connection id="70" name="ASCIIData069" type="6" refreshedVersion="4" background="1" saveData="1">
    <textPr prompt="0" codePage="850" sourceFile="G:\Back-up Shimadzu data\Shimadzu TD-20 Ultra\Merry_mesc3399\20121024-different-treatment-times\ASCIIData069.csv" comma="1" semicolon="1">
      <textFields count="4">
        <textField/>
        <textField/>
        <textField/>
        <textField/>
      </textFields>
    </textPr>
  </connection>
  <connection id="71" name="ASCIIData070" type="6" refreshedVersion="4" background="1" saveData="1">
    <textPr prompt="0" codePage="850" sourceFile="G:\Back-up Shimadzu data\Shimadzu TD-20 Ultra\Merry_mesc3399\20121024-different-treatment-times\ASCIIData070.csv" comma="1" semicolon="1">
      <textFields count="4">
        <textField/>
        <textField/>
        <textField/>
        <textField/>
      </textFields>
    </textPr>
  </connection>
  <connection id="72" name="ASCIIData071" type="6" refreshedVersion="4" background="1" saveData="1">
    <textPr prompt="0" codePage="850" sourceFile="G:\Back-up Shimadzu data\Shimadzu TD-20 Ultra\Merry_mesc3399\20121024-different-treatment-times\ASCIIData071.csv" comma="1" semicolon="1">
      <textFields count="4">
        <textField/>
        <textField/>
        <textField/>
        <textField/>
      </textFields>
    </textPr>
  </connection>
  <connection id="73" name="ASCIIData072" type="6" refreshedVersion="4" background="1" saveData="1">
    <textPr prompt="0" codePage="850" sourceFile="G:\Back-up Shimadzu data\Shimadzu TD-20 Ultra\Merry_mesc3399\20121024-different-treatment-times\ASCIIData072.csv" comma="1" semicolon="1">
      <textFields count="4">
        <textField/>
        <textField/>
        <textField/>
        <textField/>
      </textFields>
    </textPr>
  </connection>
  <connection id="74" name="ASCIIData073" type="6" refreshedVersion="4" background="1" saveData="1">
    <textPr prompt="0" codePage="850" sourceFile="G:\Back-up Shimadzu data\Shimadzu TD-20 Ultra\Merry_mesc3399\20121024-different-treatment-times\ASCIIData073.csv" comma="1" semicolon="1">
      <textFields count="4">
        <textField/>
        <textField/>
        <textField/>
        <textField/>
      </textFields>
    </textPr>
  </connection>
  <connection id="75" name="ASCIIData074" type="6" refreshedVersion="4" background="1" saveData="1">
    <textPr prompt="0" codePage="850" sourceFile="G:\Back-up Shimadzu data\Shimadzu TD-20 Ultra\Merry_mesc3399\20121024-different-treatment-times\ASCIIData074.csv" comma="1" semicolon="1">
      <textFields count="4">
        <textField/>
        <textField/>
        <textField/>
        <textField/>
      </textFields>
    </textPr>
  </connection>
  <connection id="76" name="ASCIIData075" type="6" refreshedVersion="4" background="1" saveData="1">
    <textPr prompt="0" codePage="850" sourceFile="G:\Back-up Shimadzu data\Shimadzu TD-20 Ultra\Merry_mesc3399\20121024-different-treatment-times\ASCIIData075.csv" comma="1" semicolon="1">
      <textFields count="4">
        <textField/>
        <textField/>
        <textField/>
        <textField/>
      </textFields>
    </textPr>
  </connection>
  <connection id="77" name="ASCIIData076" type="6" refreshedVersion="4" background="1" saveData="1">
    <textPr prompt="0" codePage="850" sourceFile="G:\Back-up Shimadzu data\Shimadzu TD-20 Ultra\Merry_mesc3399\20121024-different-treatment-times\ASCIIData076.csv" comma="1" semicolon="1">
      <textFields count="4">
        <textField/>
        <textField/>
        <textField/>
        <textField/>
      </textFields>
    </textPr>
  </connection>
  <connection id="78" name="ASCIIData077" type="6" refreshedVersion="4" background="1" saveData="1">
    <textPr prompt="0" codePage="850" sourceFile="G:\Back-up Shimadzu data\Shimadzu TD-20 Ultra\Merry_mesc3399\20121024-different-treatment-times\ASCIIData077.csv" comma="1" semicolon="1">
      <textFields count="4">
        <textField/>
        <textField/>
        <textField/>
        <textField/>
      </textFields>
    </textPr>
  </connection>
  <connection id="79" name="ASCIIData078" type="6" refreshedVersion="4" background="1" saveData="1">
    <textPr prompt="0" codePage="850" sourceFile="G:\Back-up Shimadzu data\Shimadzu TD-20 Ultra\Merry_mesc3399\20121024-different-treatment-times\ASCIIData078.csv" comma="1" semicolon="1">
      <textFields count="4">
        <textField/>
        <textField/>
        <textField/>
        <textField/>
      </textFields>
    </textPr>
  </connection>
  <connection id="80" name="ASCIIData079" type="6" refreshedVersion="4" background="1" saveData="1">
    <textPr prompt="0" codePage="850" sourceFile="G:\Back-up Shimadzu data\Shimadzu TD-20 Ultra\Merry_mesc3399\20121024-different-treatment-times\ASCIIData079.csv" comma="1" semicolon="1">
      <textFields count="4">
        <textField/>
        <textField/>
        <textField/>
        <textField/>
      </textFields>
    </textPr>
  </connection>
  <connection id="81" name="ASCIIData080" type="6" refreshedVersion="4" background="1" saveData="1">
    <textPr prompt="0" codePage="850" sourceFile="G:\Back-up Shimadzu data\Shimadzu TD-20 Ultra\Merry_mesc3399\20121024-different-treatment-times\ASCIIData080.csv" comma="1" semicolon="1">
      <textFields count="4">
        <textField/>
        <textField/>
        <textField/>
        <textField/>
      </textFields>
    </textPr>
  </connection>
  <connection id="82" name="ASCIIData081" type="6" refreshedVersion="4" background="1" saveData="1">
    <textPr prompt="0" codePage="850" sourceFile="G:\Back-up Shimadzu data\Shimadzu TD-20 Ultra\Merry_mesc3399\20121024-different-treatment-times\ASCIIData081.csv" comma="1" semicolon="1">
      <textFields count="4">
        <textField/>
        <textField/>
        <textField/>
        <textField/>
      </textFields>
    </textPr>
  </connection>
  <connection id="83" name="ASCIIData082" type="6" refreshedVersion="4" background="1" saveData="1">
    <textPr prompt="0" codePage="850" sourceFile="G:\Back-up Shimadzu data\Shimadzu TD-20 Ultra\Merry_mesc3399\20121024-different-treatment-times\ASCIIData082.csv" comma="1" semicolon="1">
      <textFields count="4">
        <textField/>
        <textField/>
        <textField/>
        <textField/>
      </textFields>
    </textPr>
  </connection>
  <connection id="84" name="ASCIIData083" type="6" refreshedVersion="4" background="1" saveData="1">
    <textPr prompt="0" codePage="850" sourceFile="G:\Back-up Shimadzu data\Shimadzu TD-20 Ultra\Merry_mesc3399\20121024-different-treatment-times\ASCIIData083.csv" comma="1" semicolon="1">
      <textFields count="4">
        <textField/>
        <textField/>
        <textField/>
        <textField/>
      </textFields>
    </textPr>
  </connection>
  <connection id="85" name="ASCIIData084" type="6" refreshedVersion="4" background="1" saveData="1">
    <textPr prompt="0" codePage="850" sourceFile="G:\Back-up Shimadzu data\Shimadzu TD-20 Ultra\Merry_mesc3399\20121024-different-treatment-times\ASCIIData084.csv" comma="1" semicolon="1">
      <textFields count="4">
        <textField/>
        <textField/>
        <textField/>
        <textField/>
      </textFields>
    </textPr>
  </connection>
  <connection id="86" name="ASCIIData085" type="6" refreshedVersion="4" background="1" saveData="1">
    <textPr prompt="0" codePage="850" sourceFile="G:\Back-up Shimadzu data\Shimadzu TD-20 Ultra\Merry_mesc3399\20121024-different-treatment-times\ASCIIData085.csv" comma="1" semicolon="1">
      <textFields count="4">
        <textField/>
        <textField/>
        <textField/>
        <textField/>
      </textFields>
    </textPr>
  </connection>
  <connection id="87" name="ASCIIData086" type="6" refreshedVersion="4" background="1" saveData="1">
    <textPr prompt="0" codePage="850" sourceFile="G:\Back-up Shimadzu data\Shimadzu TD-20 Ultra\Merry_mesc3399\20121024-different-treatment-times\ASCIIData086.csv" comma="1" semicolon="1">
      <textFields count="4">
        <textField/>
        <textField/>
        <textField/>
        <textField/>
      </textFields>
    </textPr>
  </connection>
  <connection id="88" name="ASCIIData087" type="6" refreshedVersion="4" background="1" saveData="1">
    <textPr prompt="0" codePage="850" sourceFile="G:\Back-up Shimadzu data\Shimadzu TD-20 Ultra\Merry_mesc3399\20121024-different-treatment-times\ASCIIData087.csv" comma="1" semicolon="1">
      <textFields count="4">
        <textField/>
        <textField/>
        <textField/>
        <textField/>
      </textFields>
    </textPr>
  </connection>
  <connection id="89" name="ASCIIData088" type="6" refreshedVersion="4" background="1" saveData="1">
    <textPr prompt="0" codePage="850" sourceFile="G:\Back-up Shimadzu data\Shimadzu TD-20 Ultra\Merry_mesc3399\20121024-different-treatment-times\ASCIIData088.csv" comma="1" semicolon="1">
      <textFields count="4">
        <textField/>
        <textField/>
        <textField/>
        <textField/>
      </textFields>
    </textPr>
  </connection>
  <connection id="90" name="ASCIIData089" type="6" refreshedVersion="4" background="1" saveData="1">
    <textPr prompt="0" codePage="850" sourceFile="G:\Back-up Shimadzu data\Shimadzu TD-20 Ultra\Merry_mesc3399\20121024-different-treatment-times\ASCIIData089.csv" comma="1" semicolon="1">
      <textFields count="4">
        <textField/>
        <textField/>
        <textField/>
        <textField/>
      </textFields>
    </textPr>
  </connection>
  <connection id="91" name="ASCIIData090" type="6" refreshedVersion="4" background="1" saveData="1">
    <textPr prompt="0" codePage="850" sourceFile="G:\Back-up Shimadzu data\Shimadzu TD-20 Ultra\Merry_mesc3399\20121024-different-treatment-times\ASCIIData090.csv" comma="1" semicolon="1">
      <textFields count="4">
        <textField/>
        <textField/>
        <textField/>
        <textField/>
      </textFields>
    </textPr>
  </connection>
  <connection id="92" name="ASCIIData091" type="6" refreshedVersion="4" background="1" saveData="1">
    <textPr prompt="0" codePage="850" sourceFile="G:\Back-up Shimadzu data\Shimadzu TD-20 Ultra\Merry_mesc3399\20121024-different-treatment-times\ASCIIData091.csv" comma="1" semicolon="1">
      <textFields count="4">
        <textField/>
        <textField/>
        <textField/>
        <textField/>
      </textFields>
    </textPr>
  </connection>
  <connection id="93" name="ASCIIData092" type="6" refreshedVersion="4" background="1" saveData="1">
    <textPr prompt="0" codePage="850" sourceFile="G:\Back-up Shimadzu data\Shimadzu TD-20 Ultra\Merry_mesc3399\20121024-different-treatment-times\ASCIIData092.csv" comma="1" semicolon="1">
      <textFields count="4">
        <textField/>
        <textField/>
        <textField/>
        <textField/>
      </textFields>
    </textPr>
  </connection>
  <connection id="94" name="ASCIIData093" type="6" refreshedVersion="4" background="1" saveData="1">
    <textPr prompt="0" codePage="850" sourceFile="G:\Back-up Shimadzu data\Shimadzu TD-20 Ultra\Merry_mesc3399\20121024-different-treatment-times\ASCIIData093.csv" comma="1" semicolon="1">
      <textFields count="4">
        <textField/>
        <textField/>
        <textField/>
        <textField/>
      </textFields>
    </textPr>
  </connection>
  <connection id="95" name="ASCIIData094" type="6" refreshedVersion="4" background="1" saveData="1">
    <textPr prompt="0" codePage="850" sourceFile="G:\Back-up Shimadzu data\Shimadzu TD-20 Ultra\Merry_mesc3399\20121024-different-treatment-times\ASCIIData094.csv" comma="1" semicolon="1">
      <textFields count="4">
        <textField/>
        <textField/>
        <textField/>
        <textField/>
      </textFields>
    </textPr>
  </connection>
  <connection id="96" name="ASCIIData095" type="6" refreshedVersion="4" background="1" saveData="1">
    <textPr prompt="0" codePage="850" sourceFile="G:\Back-up Shimadzu data\Shimadzu TD-20 Ultra\Merry_mesc3399\20121024-different-treatment-times\ASCIIData095.csv" comma="1" semicolon="1">
      <textFields count="4">
        <textField/>
        <textField/>
        <textField/>
        <textField/>
      </textFields>
    </textPr>
  </connection>
  <connection id="97" name="ASCIIData096" type="6" refreshedVersion="4" background="1" saveData="1">
    <textPr prompt="0" codePage="850" sourceFile="G:\Back-up Shimadzu data\Shimadzu TD-20 Ultra\Merry_mesc3399\20121024-different-treatment-times\ASCIIData096.csv" comma="1" semicolon="1">
      <textFields count="4">
        <textField/>
        <textField/>
        <textField/>
        <textField/>
      </textFields>
    </textPr>
  </connection>
  <connection id="98" name="ASCIIData097" type="6" refreshedVersion="4" background="1" saveData="1">
    <textPr prompt="0" codePage="850" sourceFile="G:\Back-up Shimadzu data\Shimadzu TD-20 Ultra\Merry_mesc3399\20121024-different-treatment-times\ASCIIData097.csv" comma="1" semicolon="1">
      <textFields count="4">
        <textField/>
        <textField/>
        <textField/>
        <textField/>
      </textFields>
    </textPr>
  </connection>
  <connection id="99" name="ASCIIData098" type="6" refreshedVersion="4" background="1" saveData="1">
    <textPr prompt="0" codePage="850" sourceFile="G:\Back-up Shimadzu data\Shimadzu TD-20 Ultra\Merry_mesc3399\20121024-different-treatment-times\ASCIIData098.csv" comma="1" semicolon="1">
      <textFields count="4">
        <textField/>
        <textField/>
        <textField/>
        <textField/>
      </textFields>
    </textPr>
  </connection>
  <connection id="100" name="ASCIIData099" type="6" refreshedVersion="4" background="1" saveData="1">
    <textPr prompt="0" codePage="850" sourceFile="G:\Back-up Shimadzu data\Shimadzu TD-20 Ultra\Merry_mesc3399\20121024-different-treatment-times\ASCIIData099.csv" comma="1" semicolon="1">
      <textFields count="4">
        <textField/>
        <textField/>
        <textField/>
        <textField/>
      </textFields>
    </textPr>
  </connection>
  <connection id="101" name="ASCIIData100" type="6" refreshedVersion="4" background="1" saveData="1">
    <textPr prompt="0" codePage="850" sourceFile="G:\Back-up Shimadzu data\Shimadzu TD-20 Ultra\Merry_mesc3399\20121024-different-treatment-times\ASCIIData100.csv" comma="1" semicolon="1">
      <textFields count="4">
        <textField/>
        <textField/>
        <textField/>
        <textField/>
      </textFields>
    </textPr>
  </connection>
  <connection id="102" name="ASCIIData101" type="6" refreshedVersion="4" background="1" saveData="1">
    <textPr prompt="0" codePage="850" sourceFile="G:\Back-up Shimadzu data\Shimadzu TD-20 Ultra\Merry_mesc3399\20121024-different-treatment-times\ASCIIData101.csv" comma="1" semicolon="1">
      <textFields count="4">
        <textField/>
        <textField/>
        <textField/>
        <textField/>
      </textFields>
    </textPr>
  </connection>
  <connection id="103" name="ASCIIData102" type="6" refreshedVersion="4" background="1" saveData="1">
    <textPr prompt="0" codePage="850" sourceFile="G:\Back-up Shimadzu data\Shimadzu TD-20 Ultra\Merry_mesc3399\20121024-different-treatment-times\ASCIIData102.csv" comma="1" semicolon="1">
      <textFields count="4">
        <textField/>
        <textField/>
        <textField/>
        <textField/>
      </textFields>
    </textPr>
  </connection>
  <connection id="104" name="ASCIIData103" type="6" refreshedVersion="4" background="1" saveData="1">
    <textPr prompt="0" codePage="850" sourceFile="G:\Back-up Shimadzu data\Shimadzu TD-20 Ultra\Merry_mesc3399\20121024-different-treatment-times\ASCIIData103.csv" comma="1" semicolon="1">
      <textFields count="4">
        <textField/>
        <textField/>
        <textField/>
        <textField/>
      </textFields>
    </textPr>
  </connection>
  <connection id="105" name="ASCIIData104" type="6" refreshedVersion="4" background="1" saveData="1">
    <textPr prompt="0" codePage="850" sourceFile="G:\Back-up Shimadzu data\Shimadzu TD-20 Ultra\Merry_mesc3399\20121024-different-treatment-times\ASCIIData104.csv" comma="1" semicolon="1">
      <textFields count="4">
        <textField/>
        <textField/>
        <textField/>
        <textField/>
      </textFields>
    </textPr>
  </connection>
  <connection id="106" name="ASCIIData105" type="6" refreshedVersion="4" background="1" saveData="1">
    <textPr prompt="0" codePage="850" sourceFile="G:\Back-up Shimadzu data\Shimadzu TD-20 Ultra\Merry_mesc3399\20121024-different-treatment-times\ASCIIData105.csv" comma="1" semicolon="1">
      <textFields count="4">
        <textField/>
        <textField/>
        <textField/>
        <textField/>
      </textFields>
    </textPr>
  </connection>
  <connection id="107" name="ASCIIData106" type="6" refreshedVersion="4" background="1" saveData="1">
    <textPr prompt="0" codePage="850" sourceFile="G:\Back-up Shimadzu data\Shimadzu TD-20 Ultra\Merry_mesc3399\20121024-different-treatment-times\ASCIIData106.csv" comma="1" semicolon="1">
      <textFields count="4">
        <textField/>
        <textField/>
        <textField/>
        <textField/>
      </textFields>
    </textPr>
  </connection>
  <connection id="108" name="ASCIIData107" type="6" refreshedVersion="4" background="1" saveData="1">
    <textPr prompt="0" codePage="850" sourceFile="G:\Back-up Shimadzu data\Shimadzu TD-20 Ultra\Merry_mesc3399\20121024-different-treatment-times\ASCIIData107.csv" comma="1" semicolon="1">
      <textFields count="4">
        <textField/>
        <textField/>
        <textField/>
        <textField/>
      </textFields>
    </textPr>
  </connection>
  <connection id="109" name="ASCIIData108" type="6" refreshedVersion="4" background="1" saveData="1">
    <textPr prompt="0" codePage="850" sourceFile="G:\Back-up Shimadzu data\Shimadzu TD-20 Ultra\Merry_mesc3399\20121024-different-treatment-times\ASCIIData108.csv" comma="1" semicolon="1">
      <textFields count="4">
        <textField/>
        <textField/>
        <textField/>
        <textField/>
      </textFields>
    </textPr>
  </connection>
  <connection id="110" name="ASCIIData109" type="6" refreshedVersion="4" background="1" saveData="1">
    <textPr prompt="0" codePage="850" sourceFile="G:\Back-up Shimadzu data\Shimadzu TD-20 Ultra\Merry_mesc3399\20121024-different-treatment-times\ASCIIData109.csv" comma="1" semicolon="1">
      <textFields count="4">
        <textField/>
        <textField/>
        <textField/>
        <textField/>
      </textFields>
    </textPr>
  </connection>
  <connection id="111" name="ASCIIData110" type="6" refreshedVersion="4" background="1" saveData="1">
    <textPr prompt="0" codePage="850" sourceFile="G:\Back-up Shimadzu data\Shimadzu TD-20 Ultra\Merry_mesc3399\20121024-different-treatment-times\ASCIIData110.csv" comma="1" semicolon="1">
      <textFields count="4">
        <textField/>
        <textField/>
        <textField/>
        <textField/>
      </textFields>
    </textPr>
  </connection>
  <connection id="112" name="ASCIIData111" type="6" refreshedVersion="4" background="1" saveData="1">
    <textPr prompt="0" codePage="850" sourceFile="G:\Back-up Shimadzu data\Shimadzu TD-20 Ultra\Merry_mesc3399\20121024-different-treatment-times\ASCIIData111.csv" comma="1" semicolon="1">
      <textFields count="4">
        <textField/>
        <textField/>
        <textField/>
        <textField/>
      </textFields>
    </textPr>
  </connection>
  <connection id="113" name="ASCIIData112" type="6" refreshedVersion="4" background="1" saveData="1">
    <textPr prompt="0" codePage="850" sourceFile="G:\Back-up Shimadzu data\Shimadzu TD-20 Ultra\Merry_mesc3399\20121024-different-treatment-times\ASCIIData112.csv" comma="1" semicolon="1">
      <textFields count="4">
        <textField/>
        <textField/>
        <textField/>
        <textField/>
      </textFields>
    </textPr>
  </connection>
  <connection id="114" name="ASCIIData113" type="6" refreshedVersion="4" background="1" saveData="1">
    <textPr prompt="0" codePage="850" sourceFile="G:\Back-up Shimadzu data\Shimadzu TD-20 Ultra\Merry_mesc3399\20121024-different-treatment-times\ASCIIData113.csv" comma="1" semicolon="1">
      <textFields count="4">
        <textField/>
        <textField/>
        <textField/>
        <textField/>
      </textFields>
    </textPr>
  </connection>
  <connection id="115" name="ASCIIData114" type="6" refreshedVersion="4" background="1" saveData="1">
    <textPr prompt="0" codePage="850" sourceFile="G:\Back-up Shimadzu data\Shimadzu TD-20 Ultra\Merry_mesc3399\20121024-different-treatment-times\ASCIIData114.csv" comma="1" semicolon="1">
      <textFields count="4">
        <textField/>
        <textField/>
        <textField/>
        <textField/>
      </textFields>
    </textPr>
  </connection>
  <connection id="116" name="ASCIIData115" type="6" refreshedVersion="4" background="1" saveData="1">
    <textPr prompt="0" codePage="850" sourceFile="G:\Back-up Shimadzu data\Shimadzu TD-20 Ultra\Merry_mesc3399\20121024-different-treatment-times\ASCIIData115.csv" comma="1" semicolon="1">
      <textFields count="4">
        <textField/>
        <textField/>
        <textField/>
        <textField/>
      </textFields>
    </textPr>
  </connection>
  <connection id="117" name="ASCIIData116" type="6" refreshedVersion="4" background="1" saveData="1">
    <textPr prompt="0" codePage="850" sourceFile="G:\Back-up Shimadzu data\Shimadzu TD-20 Ultra\Merry_mesc3399\20121024-different-treatment-times\ASCIIData116.csv" comma="1" semicolon="1">
      <textFields count="4">
        <textField/>
        <textField/>
        <textField/>
        <textField/>
      </textFields>
    </textPr>
  </connection>
  <connection id="118" name="ASCIIData117" type="6" refreshedVersion="4" background="1" saveData="1">
    <textPr prompt="0" codePage="850" sourceFile="G:\Back-up Shimadzu data\Shimadzu TD-20 Ultra\Merry_mesc3399\20121024-different-treatment-times\ASCIIData117.csv" comma="1" semicolon="1">
      <textFields count="4">
        <textField/>
        <textField/>
        <textField/>
        <textField/>
      </textFields>
    </textPr>
  </connection>
  <connection id="119" name="ASCIIData118" type="6" refreshedVersion="4" background="1" saveData="1">
    <textPr prompt="0" codePage="850" sourceFile="G:\Back-up Shimadzu data\Shimadzu TD-20 Ultra\Merry_mesc3399\20121024-different-treatment-times\ASCIIData118.csv" comma="1" semicolon="1">
      <textFields count="4">
        <textField/>
        <textField/>
        <textField/>
        <textField/>
      </textFields>
    </textPr>
  </connection>
  <connection id="120" name="ASCIIData119" type="6" refreshedVersion="4" background="1" saveData="1">
    <textPr prompt="0" codePage="850" sourceFile="G:\Back-up Shimadzu data\Shimadzu TD-20 Ultra\Merry_mesc3399\20121024-different-treatment-times\ASCIIData119.csv" comma="1" semicolon="1">
      <textFields count="4">
        <textField/>
        <textField/>
        <textField/>
        <textField/>
      </textFields>
    </textPr>
  </connection>
  <connection id="121" name="ASCIIData120" type="6" refreshedVersion="4" background="1" saveData="1">
    <textPr prompt="0" codePage="850" sourceFile="G:\Back-up Shimadzu data\Shimadzu TD-20 Ultra\Merry_mesc3399\20121024-different-treatment-times\ASCIIData120.csv" comma="1" semicolon="1">
      <textFields count="4">
        <textField/>
        <textField/>
        <textField/>
        <textField/>
      </textFields>
    </textPr>
  </connection>
  <connection id="122" name="ASCIIData121" type="6" refreshedVersion="4" background="1" saveData="1">
    <textPr prompt="0" codePage="850" sourceFile="G:\Back-up Shimadzu data\Shimadzu TD-20 Ultra\Merry_mesc3399\20121024-different-treatment-times\ASCIIData121.csv" comma="1" semicolon="1">
      <textFields count="4">
        <textField/>
        <textField/>
        <textField/>
        <textField/>
      </textFields>
    </textPr>
  </connection>
  <connection id="123" name="ASCIIData122" type="6" refreshedVersion="4" background="1" saveData="1">
    <textPr prompt="0" codePage="850" sourceFile="G:\Back-up Shimadzu data\Shimadzu TD-20 Ultra\Merry_mesc3399\20121024-different-treatment-times\ASCIIData122.csv" comma="1" semicolon="1">
      <textFields count="4">
        <textField/>
        <textField/>
        <textField/>
        <textField/>
      </textFields>
    </textPr>
  </connection>
  <connection id="124" name="ASCIIData123" type="6" refreshedVersion="4" background="1" saveData="1">
    <textPr prompt="0" codePage="850" sourceFile="G:\Back-up Shimadzu data\Shimadzu TD-20 Ultra\Merry_mesc3399\20121024-different-treatment-times\ASCIIData123.csv" comma="1" semicolon="1">
      <textFields count="4">
        <textField/>
        <textField/>
        <textField/>
        <textField/>
      </textFields>
    </textPr>
  </connection>
  <connection id="125" name="ASCIIData124" type="6" refreshedVersion="4" background="1" saveData="1">
    <textPr prompt="0" codePage="850" sourceFile="G:\Back-up Shimadzu data\Shimadzu TD-20 Ultra\Merry_mesc3399\20121024-different-treatment-times\ASCIIData124.csv" comma="1" semicolon="1">
      <textFields count="4">
        <textField/>
        <textField/>
        <textField/>
        <textField/>
      </textFields>
    </textPr>
  </connection>
  <connection id="126" name="ASCIIData125" type="6" refreshedVersion="4" background="1" saveData="1">
    <textPr prompt="0" codePage="850" sourceFile="G:\Back-up Shimadzu data\Shimadzu TD-20 Ultra\Merry_mesc3399\20121024-different-treatment-times\ASCIIData125.csv" comma="1" semicolon="1">
      <textFields count="4">
        <textField/>
        <textField/>
        <textField/>
        <textField/>
      </textFields>
    </textPr>
  </connection>
  <connection id="127" name="ASCIIData126" type="6" refreshedVersion="4" background="1" saveData="1">
    <textPr prompt="0" codePage="850" sourceFile="G:\Back-up Shimadzu data\Shimadzu TD-20 Ultra\Merry_mesc3399\20121024-different-treatment-times\ASCIIData126.csv" comma="1" semicolon="1">
      <textFields count="4">
        <textField/>
        <textField/>
        <textField/>
        <textField/>
      </textFields>
    </textPr>
  </connection>
  <connection id="128" name="ASCIIData127" type="6" refreshedVersion="4" background="1" saveData="1">
    <textPr prompt="0" codePage="850" sourceFile="G:\Back-up Shimadzu data\Shimadzu TD-20 Ultra\Merry_mesc3399\20121024-different-treatment-times\ASCIIData127.csv" comma="1" semicolon="1">
      <textFields count="4">
        <textField/>
        <textField/>
        <textField/>
        <textField/>
      </textFields>
    </textPr>
  </connection>
  <connection id="129" name="ASCIIData128" type="6" refreshedVersion="4" background="1" saveData="1">
    <textPr prompt="0" codePage="850" sourceFile="G:\Back-up Shimadzu data\Shimadzu TD-20 Ultra\Merry_mesc3399\20121024-different-treatment-times\ASCIIData128.csv" comma="1" semicolon="1">
      <textFields count="4">
        <textField/>
        <textField/>
        <textField/>
        <textField/>
      </textFields>
    </textPr>
  </connection>
  <connection id="130" name="ASCIIData129" type="6" refreshedVersion="4" background="1" saveData="1">
    <textPr prompt="0" codePage="850" sourceFile="G:\Back-up Shimadzu data\Shimadzu TD-20 Ultra\Merry_mesc3399\20121024-different-treatment-times\ASCIIData129.csv" comma="1" semicolon="1">
      <textFields count="4">
        <textField/>
        <textField/>
        <textField/>
        <textField/>
      </textFields>
    </textPr>
  </connection>
  <connection id="131" name="ASCIIData130" type="6" refreshedVersion="4" background="1" saveData="1">
    <textPr prompt="0" codePage="850" sourceFile="G:\Back-up Shimadzu data\Shimadzu TD-20 Ultra\Merry_mesc3399\20121024-different-treatment-times\ASCIIData130.csv" comma="1" semicolon="1">
      <textFields count="4">
        <textField/>
        <textField/>
        <textField/>
        <textField/>
      </textFields>
    </textPr>
  </connection>
  <connection id="132" name="ASCIIData131" type="6" refreshedVersion="4" background="1" saveData="1">
    <textPr prompt="0" codePage="850" sourceFile="G:\Back-up Shimadzu data\Shimadzu TD-20 Ultra\Merry_mesc3399\20121024-different-treatment-times\ASCIIData131.csv" comma="1" semicolon="1">
      <textFields count="4">
        <textField/>
        <textField/>
        <textField/>
        <textField/>
      </textFields>
    </textPr>
  </connection>
  <connection id="133" name="ASCIIData132" type="6" refreshedVersion="4" background="1" saveData="1">
    <textPr prompt="0" codePage="850" sourceFile="G:\Back-up Shimadzu data\Shimadzu TD-20 Ultra\Merry_mesc3399\20121024-different-treatment-times\ASCIIData132.csv" comma="1" semicolon="1">
      <textFields count="4">
        <textField/>
        <textField/>
        <textField/>
        <textField/>
      </textFields>
    </textPr>
  </connection>
  <connection id="134" name="ASCIIData133" type="6" refreshedVersion="4" background="1" saveData="1">
    <textPr prompt="0" codePage="850" sourceFile="G:\Back-up Shimadzu data\Shimadzu TD-20 Ultra\Merry_mesc3399\20121024-different-treatment-times\ASCIIData133.csv" comma="1" semicolon="1">
      <textFields count="4">
        <textField/>
        <textField/>
        <textField/>
        <textField/>
      </textFields>
    </textPr>
  </connection>
  <connection id="135" name="ASCIIData134" type="6" refreshedVersion="4" background="1" saveData="1">
    <textPr prompt="0" codePage="850" sourceFile="G:\Back-up Shimadzu data\Shimadzu TD-20 Ultra\Merry_mesc3399\20121024-different-treatment-times\ASCIIData134.csv" comma="1" semicolon="1">
      <textFields count="4">
        <textField/>
        <textField/>
        <textField/>
        <textField/>
      </textFields>
    </textPr>
  </connection>
  <connection id="136" name="ASCIIData135" type="6" refreshedVersion="4" background="1" saveData="1">
    <textPr prompt="0" codePage="850" sourceFile="G:\Back-up Shimadzu data\Shimadzu TD-20 Ultra\Merry_mesc3399\20121024-different-treatment-times\ASCIIData135.csv" comma="1" semicolon="1">
      <textFields count="4">
        <textField/>
        <textField/>
        <textField/>
        <textField/>
      </textFields>
    </textPr>
  </connection>
  <connection id="137" name="ASCIIData136" type="6" refreshedVersion="4" background="1" saveData="1">
    <textPr prompt="0" codePage="850" sourceFile="G:\Back-up Shimadzu data\Shimadzu TD-20 Ultra\Merry_mesc3399\20121024-different-treatment-times\ASCIIData136.csv" comma="1" semicolon="1">
      <textFields count="4">
        <textField/>
        <textField/>
        <textField/>
        <textField/>
      </textFields>
    </textPr>
  </connection>
  <connection id="138" name="ASCIIData137" type="6" refreshedVersion="4" background="1" saveData="1">
    <textPr prompt="0" codePage="850" sourceFile="G:\Back-up Shimadzu data\Shimadzu TD-20 Ultra\Merry_mesc3399\20121024-different-treatment-times\ASCIIData137.csv" comma="1" semicolon="1">
      <textFields count="4">
        <textField/>
        <textField/>
        <textField/>
        <textField/>
      </textFields>
    </textPr>
  </connection>
  <connection id="139" name="ASCIIData138" type="6" refreshedVersion="4" background="1" saveData="1">
    <textPr prompt="0" codePage="850" sourceFile="G:\Back-up Shimadzu data\Shimadzu TD-20 Ultra\Merry_mesc3399\20121024-different-treatment-times\ASCIIData138.csv" comma="1" semicolon="1">
      <textFields count="4">
        <textField/>
        <textField/>
        <textField/>
        <textField/>
      </textFields>
    </textPr>
  </connection>
  <connection id="140" name="ASCIIData139" type="6" refreshedVersion="4" background="1" saveData="1">
    <textPr prompt="0" codePage="850" sourceFile="G:\Back-up Shimadzu data\Shimadzu TD-20 Ultra\Merry_mesc3399\20121024-different-treatment-times\ASCIIData139.csv" comma="1" semicolon="1">
      <textFields count="4">
        <textField/>
        <textField/>
        <textField/>
        <textField/>
      </textFields>
    </textPr>
  </connection>
  <connection id="141" name="ASCIIData140" type="6" refreshedVersion="4" background="1" saveData="1">
    <textPr prompt="0" codePage="850" sourceFile="G:\Back-up Shimadzu data\Shimadzu TD-20 Ultra\Merry_mesc3399\20121024-different-treatment-times\ASCIIData140.csv" comma="1" semicolon="1">
      <textFields count="4">
        <textField/>
        <textField/>
        <textField/>
        <textField/>
      </textFields>
    </textPr>
  </connection>
  <connection id="142" name="ASCIIData141" type="6" refreshedVersion="4" background="1" saveData="1">
    <textPr prompt="0" codePage="850" sourceFile="G:\Back-up Shimadzu data\Shimadzu TD-20 Ultra\Merry_mesc3399\20121024-different-treatment-times\ASCIIData141.csv" comma="1" semicolon="1">
      <textFields count="4">
        <textField/>
        <textField/>
        <textField/>
        <textField/>
      </textFields>
    </textPr>
  </connection>
  <connection id="143" name="ASCIIData142" type="6" refreshedVersion="4" background="1" saveData="1">
    <textPr prompt="0" codePage="850" sourceFile="G:\Back-up Shimadzu data\Shimadzu TD-20 Ultra\Merry_mesc3399\20121024-different-treatment-times\ASCIIData142.csv" comma="1" semicolon="1">
      <textFields count="4">
        <textField/>
        <textField/>
        <textField/>
        <textField/>
      </textFields>
    </textPr>
  </connection>
  <connection id="144" name="ASCIIData143" type="6" refreshedVersion="4" background="1" saveData="1">
    <textPr prompt="0" codePage="850" sourceFile="G:\Back-up Shimadzu data\Shimadzu TD-20 Ultra\Merry_mesc3399\20121024-different-treatment-times\ASCIIData143.csv" comma="1" semicolon="1">
      <textFields count="4">
        <textField/>
        <textField/>
        <textField/>
        <textField/>
      </textFields>
    </textPr>
  </connection>
  <connection id="145" name="ASCIIData144" type="6" refreshedVersion="4" background="1" saveData="1">
    <textPr prompt="0" codePage="850" sourceFile="G:\Back-up Shimadzu data\Shimadzu TD-20 Ultra\Merry_mesc3399\20121024-different-treatment-times\ASCIIData144.csv" comma="1" semicolon="1">
      <textFields count="4">
        <textField/>
        <textField/>
        <textField/>
        <textField/>
      </textFields>
    </textPr>
  </connection>
  <connection id="146" name="ASCIIData145" type="6" refreshedVersion="4" background="1" saveData="1">
    <textPr prompt="0" codePage="850" sourceFile="G:\Back-up Shimadzu data\Shimadzu TD-20 Ultra\Merry_mesc3399\20121024-different-treatment-times\ASCIIData145.csv" comma="1" semicolon="1">
      <textFields count="4">
        <textField/>
        <textField/>
        <textField/>
        <textField/>
      </textFields>
    </textPr>
  </connection>
  <connection id="147" name="ASCIIData146" type="6" refreshedVersion="4" background="1" saveData="1">
    <textPr prompt="0" codePage="850" sourceFile="G:\Back-up Shimadzu data\Shimadzu TD-20 Ultra\Merry_mesc3399\20121024-different-treatment-times\ASCIIData146.csv" comma="1" semicolon="1">
      <textFields count="4">
        <textField/>
        <textField/>
        <textField/>
        <textField/>
      </textFields>
    </textPr>
  </connection>
  <connection id="148" name="ASCIIData147" type="6" refreshedVersion="4" background="1" saveData="1">
    <textPr prompt="0" codePage="850" sourceFile="G:\Back-up Shimadzu data\Shimadzu TD-20 Ultra\Merry_mesc3399\20121024-different-treatment-times\ASCIIData147.csv" comma="1" semicolon="1">
      <textFields count="4">
        <textField/>
        <textField/>
        <textField/>
        <textField/>
      </textFields>
    </textPr>
  </connection>
  <connection id="149" name="ASCIIData148" type="6" refreshedVersion="4" background="1" saveData="1">
    <textPr prompt="0" codePage="850" sourceFile="G:\Back-up Shimadzu data\Shimadzu TD-20 Ultra\Merry_mesc3399\20121024-different-treatment-times\ASCIIData148.csv" comma="1" semicolon="1">
      <textFields count="4">
        <textField/>
        <textField/>
        <textField/>
        <textField/>
      </textFields>
    </textPr>
  </connection>
  <connection id="150" name="ASCIIData149" type="6" refreshedVersion="4" background="1" saveData="1">
    <textPr prompt="0" codePage="850" sourceFile="G:\Back-up Shimadzu data\Shimadzu TD-20 Ultra\Merry_mesc3399\20121024-different-treatment-times\ASCIIData149.csv" comma="1" semicolon="1">
      <textFields count="4">
        <textField/>
        <textField/>
        <textField/>
        <textField/>
      </textFields>
    </textPr>
  </connection>
  <connection id="151" name="ASCIIData150" type="6" refreshedVersion="4" background="1" saveData="1">
    <textPr prompt="0" codePage="850" sourceFile="G:\Back-up Shimadzu data\Shimadzu TD-20 Ultra\Merry_mesc3399\20121024-different-treatment-times\ASCIIData150.csv" comma="1" semicolon="1">
      <textFields count="4">
        <textField/>
        <textField/>
        <textField/>
        <textField/>
      </textFields>
    </textPr>
  </connection>
  <connection id="152" name="ASCIIData151" type="6" refreshedVersion="4" background="1" saveData="1">
    <textPr prompt="0" codePage="850" sourceFile="G:\Back-up Shimadzu data\Shimadzu TD-20 Ultra\Merry_mesc3399\20121024-different-treatment-times\ASCIIData151.csv" comma="1" semicolon="1">
      <textFields count="4">
        <textField/>
        <textField/>
        <textField/>
        <textField/>
      </textFields>
    </textPr>
  </connection>
  <connection id="153" name="ASCIIData152" type="6" refreshedVersion="4" background="1" saveData="1">
    <textPr prompt="0" codePage="850" sourceFile="G:\Back-up Shimadzu data\Shimadzu TD-20 Ultra\Merry_mesc3399\20121024-different-treatment-times\ASCIIData152.csv" comma="1" semicolon="1">
      <textFields count="4">
        <textField/>
        <textField/>
        <textField/>
        <textField/>
      </textFields>
    </textPr>
  </connection>
  <connection id="154" name="ASCIIData153" type="6" refreshedVersion="4" background="1" saveData="1">
    <textPr prompt="0" codePage="850" sourceFile="G:\Back-up Shimadzu data\Shimadzu TD-20 Ultra\Merry_mesc3399\20121024-different-treatment-times\ASCIIData153.csv" comma="1" semicolon="1">
      <textFields count="4">
        <textField/>
        <textField/>
        <textField/>
        <textField/>
      </textFields>
    </textPr>
  </connection>
  <connection id="155" name="ASCIIData154" type="6" refreshedVersion="4" background="1" saveData="1">
    <textPr prompt="0" codePage="850" sourceFile="G:\Back-up Shimadzu data\Shimadzu TD-20 Ultra\Merry_mesc3399\20121024-different-treatment-times\ASCIIData154.csv" comma="1" semicolon="1">
      <textFields count="4">
        <textField/>
        <textField/>
        <textField/>
        <textField/>
      </textFields>
    </textPr>
  </connection>
  <connection id="156" name="ASCIIData155" type="6" refreshedVersion="4" background="1" saveData="1">
    <textPr prompt="0" codePage="850" sourceFile="G:\Back-up Shimadzu data\Shimadzu TD-20 Ultra\Merry_mesc3399\20121024-different-treatment-times\ASCIIData155.csv" comma="1" semicolon="1">
      <textFields count="4">
        <textField/>
        <textField/>
        <textField/>
        <textField/>
      </textFields>
    </textPr>
  </connection>
  <connection id="157" name="ASCIIData156" type="6" refreshedVersion="4" background="1" saveData="1">
    <textPr prompt="0" codePage="850" sourceFile="G:\Back-up Shimadzu data\Shimadzu TD-20 Ultra\Merry_mesc3399\20121024-different-treatment-times\ASCIIData156.csv" comma="1" semicolon="1">
      <textFields count="4">
        <textField/>
        <textField/>
        <textField/>
        <textField/>
      </textFields>
    </textPr>
  </connection>
  <connection id="158" name="ASCIIData157" type="6" refreshedVersion="4" background="1" saveData="1">
    <textPr prompt="0" codePage="850" sourceFile="G:\Back-up Shimadzu data\Shimadzu TD-20 Ultra\Merry_mesc3399\20121024-different-treatment-times\ASCIIData157.csv" comma="1" semicolon="1">
      <textFields count="4">
        <textField/>
        <textField/>
        <textField/>
        <textField/>
      </textFields>
    </textPr>
  </connection>
  <connection id="159" name="ASCIIData158" type="6" refreshedVersion="4" background="1" saveData="1">
    <textPr prompt="0" codePage="850" sourceFile="G:\Back-up Shimadzu data\Shimadzu TD-20 Ultra\Merry_mesc3399\20121024-different-treatment-times\ASCIIData158.csv" comma="1" semicolon="1">
      <textFields count="4">
        <textField/>
        <textField/>
        <textField/>
        <textField/>
      </textFields>
    </textPr>
  </connection>
  <connection id="160" name="ASCIIData159" type="6" refreshedVersion="4" background="1" saveData="1">
    <textPr prompt="0" codePage="850" sourceFile="G:\Back-up Shimadzu data\Shimadzu TD-20 Ultra\Merry_mesc3399\20121024-different-treatment-times\ASCIIData159.csv" comma="1" semicolon="1">
      <textFields count="4">
        <textField/>
        <textField/>
        <textField/>
        <textField/>
      </textFields>
    </textPr>
  </connection>
  <connection id="161" name="ASCIIData160" type="6" refreshedVersion="4" background="1" saveData="1">
    <textPr prompt="0" codePage="850" sourceFile="G:\Back-up Shimadzu data\Shimadzu TD-20 Ultra\Merry_mesc3399\20121024-different-treatment-times\ASCIIData160.csv" comma="1" semicolon="1">
      <textFields count="4">
        <textField/>
        <textField/>
        <textField/>
        <textField/>
      </textFields>
    </textPr>
  </connection>
  <connection id="162" name="ASCIIData161" type="6" refreshedVersion="4" background="1" saveData="1">
    <textPr prompt="0" codePage="850" sourceFile="G:\Back-up Shimadzu data\Shimadzu TD-20 Ultra\Merry_mesc3399\20121024-different-treatment-times\ASCIIData161.csv" comma="1" semicolon="1">
      <textFields count="4">
        <textField/>
        <textField/>
        <textField/>
        <textField/>
      </textFields>
    </textPr>
  </connection>
  <connection id="163" name="ASCIIData162" type="6" refreshedVersion="4" background="1" saveData="1">
    <textPr prompt="0" codePage="850" sourceFile="G:\Back-up Shimadzu data\Shimadzu TD-20 Ultra\Merry_mesc3399\20121024-different-treatment-times\ASCIIData162.csv" comma="1" semicolon="1">
      <textFields count="4">
        <textField/>
        <textField/>
        <textField/>
        <textField/>
      </textFields>
    </textPr>
  </connection>
  <connection id="164" name="ASCIIData163" type="6" refreshedVersion="4" background="1" saveData="1">
    <textPr prompt="0" codePage="850" sourceFile="G:\Back-up Shimadzu data\Shimadzu TD-20 Ultra\Merry_mesc3399\20121024-different-treatment-times\ASCIIData163.csv" comma="1" semicolon="1">
      <textFields count="4">
        <textField/>
        <textField/>
        <textField/>
        <textField/>
      </textFields>
    </textPr>
  </connection>
  <connection id="165" name="ASCIIData164" type="6" refreshedVersion="4" background="1" saveData="1">
    <textPr prompt="0" codePage="850" sourceFile="G:\Back-up Shimadzu data\Shimadzu TD-20 Ultra\Merry_mesc3399\20121024-different-treatment-times\ASCIIData164.csv" comma="1" semicolon="1">
      <textFields count="4">
        <textField/>
        <textField/>
        <textField/>
        <textField/>
      </textFields>
    </textPr>
  </connection>
  <connection id="166" name="ASCIIData165" type="6" refreshedVersion="4" background="1" saveData="1">
    <textPr prompt="0" codePage="850" sourceFile="G:\Back-up Shimadzu data\Shimadzu TD-20 Ultra\Merry_mesc3399\20121024-different-treatment-times\ASCIIData165.csv" comma="1" semicolon="1">
      <textFields count="4">
        <textField/>
        <textField/>
        <textField/>
        <textField/>
      </textFields>
    </textPr>
  </connection>
  <connection id="167" name="ASCIIData166" type="6" refreshedVersion="4" background="1" saveData="1">
    <textPr prompt="0" codePage="850" sourceFile="G:\Back-up Shimadzu data\Shimadzu TD-20 Ultra\Merry_mesc3399\20121024-different-treatment-times\ASCIIData166.csv" comma="1" semicolon="1">
      <textFields count="4">
        <textField/>
        <textField/>
        <textField/>
        <textField/>
      </textFields>
    </textPr>
  </connection>
  <connection id="168" name="ASCIIData167" type="6" refreshedVersion="4" background="1" saveData="1">
    <textPr prompt="0" codePage="850" sourceFile="G:\Back-up Shimadzu data\Shimadzu TD-20 Ultra\Merry_mesc3399\20121024-different-treatment-times\ASCIIData167.csv" comma="1" semicolon="1">
      <textFields count="4">
        <textField/>
        <textField/>
        <textField/>
        <textField/>
      </textFields>
    </textPr>
  </connection>
  <connection id="169" name="ASCIIData168" type="6" refreshedVersion="4" background="1" saveData="1">
    <textPr prompt="0" codePage="850" sourceFile="G:\Back-up Shimadzu data\Shimadzu TD-20 Ultra\Merry_mesc3399\20121024-different-treatment-times\ASCIIData168.csv" comma="1" semicolon="1">
      <textFields count="4">
        <textField/>
        <textField/>
        <textField/>
        <textField/>
      </textFields>
    </textPr>
  </connection>
  <connection id="170" name="ASCIIData169" type="6" refreshedVersion="4" background="1" saveData="1">
    <textPr prompt="0" codePage="850" sourceFile="G:\Back-up Shimadzu data\Shimadzu TD-20 Ultra\Merry_mesc3399\20121024-different-treatment-times\ASCIIData169.csv" comma="1" semicolon="1">
      <textFields count="4">
        <textField/>
        <textField/>
        <textField/>
        <textField/>
      </textFields>
    </textPr>
  </connection>
  <connection id="171" name="ASCIIData170" type="6" refreshedVersion="4" background="1" saveData="1">
    <textPr prompt="0" codePage="850" sourceFile="G:\Back-up Shimadzu data\Shimadzu TD-20 Ultra\Merry_mesc3399\20121024-different-treatment-times\ASCIIData170.csv" comma="1" semicolon="1">
      <textFields count="4">
        <textField/>
        <textField/>
        <textField/>
        <textField/>
      </textFields>
    </textPr>
  </connection>
  <connection id="172" name="ASCIIData171" type="6" refreshedVersion="4" background="1" saveData="1">
    <textPr prompt="0" codePage="850" sourceFile="G:\Back-up Shimadzu data\Shimadzu TD-20 Ultra\Merry_mesc3399\20121024-different-treatment-times\ASCIIData171.csv" comma="1" semicolon="1">
      <textFields count="4">
        <textField/>
        <textField/>
        <textField/>
        <textField/>
      </textFields>
    </textPr>
  </connection>
  <connection id="173" name="ASCIIData172" type="6" refreshedVersion="4" background="1" saveData="1">
    <textPr prompt="0" codePage="850" sourceFile="G:\Back-up Shimadzu data\Shimadzu TD-20 Ultra\Merry_mesc3399\20121024-different-treatment-times\ASCIIData172.csv" comma="1" semicolon="1">
      <textFields count="4">
        <textField/>
        <textField/>
        <textField/>
        <textField/>
      </textFields>
    </textPr>
  </connection>
  <connection id="174" name="ASCIIData173" type="6" refreshedVersion="4" background="1" saveData="1">
    <textPr prompt="0" codePage="850" sourceFile="G:\Back-up Shimadzu data\Shimadzu TD-20 Ultra\Merry_mesc3399\20121024-different-treatment-times\ASCIIData173.csv" comma="1" semicolon="1">
      <textFields count="4">
        <textField/>
        <textField/>
        <textField/>
        <textField/>
      </textFields>
    </textPr>
  </connection>
  <connection id="175" name="ASCIIData174" type="6" refreshedVersion="4" background="1" saveData="1">
    <textPr prompt="0" codePage="850" sourceFile="G:\Back-up Shimadzu data\Shimadzu TD-20 Ultra\Merry_mesc3399\20121024-different-treatment-times\ASCIIData174.csv" comma="1" semicolon="1">
      <textFields count="4">
        <textField/>
        <textField/>
        <textField/>
        <textField/>
      </textFields>
    </textPr>
  </connection>
  <connection id="176" name="ASCIIData175" type="6" refreshedVersion="4" background="1" saveData="1">
    <textPr prompt="0" codePage="850" sourceFile="G:\Back-up Shimadzu data\Shimadzu TD-20 Ultra\Merry_mesc3399\20121024-different-treatment-times\ASCIIData175.csv" comma="1" semicolon="1">
      <textFields count="4">
        <textField/>
        <textField/>
        <textField/>
        <textField/>
      </textFields>
    </textPr>
  </connection>
  <connection id="177" name="ASCIIData176" type="6" refreshedVersion="4" background="1" saveData="1">
    <textPr prompt="0" codePage="850" sourceFile="G:\Back-up Shimadzu data\Shimadzu TD-20 Ultra\Merry_mesc3399\20121024-different-treatment-times\ASCIIData176.csv" comma="1" semicolon="1">
      <textFields count="4">
        <textField/>
        <textField/>
        <textField/>
        <textField/>
      </textFields>
    </textPr>
  </connection>
  <connection id="178" name="ASCIIData177" type="6" refreshedVersion="4" background="1" saveData="1">
    <textPr prompt="0" codePage="850" sourceFile="G:\Back-up Shimadzu data\Shimadzu TD-20 Ultra\Merry_mesc3399\20121024-different-treatment-times\ASCIIData177.csv" comma="1" semicolon="1">
      <textFields count="4">
        <textField/>
        <textField/>
        <textField/>
        <textField/>
      </textFields>
    </textPr>
  </connection>
  <connection id="179" name="ASCIIData178" type="6" refreshedVersion="4" background="1" saveData="1">
    <textPr prompt="0" codePage="850" sourceFile="G:\Back-up Shimadzu data\Shimadzu TD-20 Ultra\Merry_mesc3399\20121024-different-treatment-times\ASCIIData178.csv" comma="1" semicolon="1">
      <textFields count="4">
        <textField/>
        <textField/>
        <textField/>
        <textField/>
      </textFields>
    </textPr>
  </connection>
  <connection id="180" name="ASCIIData179" type="6" refreshedVersion="4" background="1" saveData="1">
    <textPr prompt="0" codePage="850" sourceFile="G:\Back-up Shimadzu data\Shimadzu TD-20 Ultra\Merry_mesc3399\20121024-different-treatment-times\ASCIIData179.csv" comma="1" semicolon="1">
      <textFields count="4">
        <textField/>
        <textField/>
        <textField/>
        <textField/>
      </textFields>
    </textPr>
  </connection>
  <connection id="181" name="ASCIIData180" type="6" refreshedVersion="4" background="1" saveData="1">
    <textPr prompt="0" codePage="850" sourceFile="G:\Back-up Shimadzu data\Shimadzu TD-20 Ultra\Merry_mesc3399\20121024-different-treatment-times\ASCIIData180.csv" comma="1" semicolon="1">
      <textFields count="4">
        <textField/>
        <textField/>
        <textField/>
        <textField/>
      </textFields>
    </textPr>
  </connection>
  <connection id="182" name="ASCIIData181" type="6" refreshedVersion="4" background="1" saveData="1">
    <textPr prompt="0" codePage="850" sourceFile="G:\Back-up Shimadzu data\Shimadzu TD-20 Ultra\Merry_mesc3399\20121024-different-treatment-times\ASCIIData181.csv" comma="1" semicolon="1">
      <textFields count="4">
        <textField/>
        <textField/>
        <textField/>
        <textField/>
      </textFields>
    </textPr>
  </connection>
  <connection id="183" name="ASCIIData182" type="6" refreshedVersion="4" background="1" saveData="1">
    <textPr prompt="0" codePage="850" sourceFile="G:\Back-up Shimadzu data\Shimadzu TD-20 Ultra\Merry_mesc3399\20121024-different-treatment-times\ASCIIData182.csv" comma="1" semicolon="1">
      <textFields count="4">
        <textField/>
        <textField/>
        <textField/>
        <textField/>
      </textFields>
    </textPr>
  </connection>
  <connection id="184" name="ASCIIData183" type="6" refreshedVersion="4" background="1" saveData="1">
    <textPr prompt="0" codePage="850" sourceFile="G:\Back-up Shimadzu data\Shimadzu TD-20 Ultra\Merry_mesc3399\20121024-different-treatment-times\ASCIIData183.csv" comma="1" semicolon="1">
      <textFields count="4">
        <textField/>
        <textField/>
        <textField/>
        <textField/>
      </textFields>
    </textPr>
  </connection>
  <connection id="185" name="ASCIIData184" type="6" refreshedVersion="4" background="1" saveData="1">
    <textPr prompt="0" codePage="850" sourceFile="G:\Back-up Shimadzu data\Shimadzu TD-20 Ultra\Merry_mesc3399\20121024-different-treatment-times\ASCIIData184.csv" comma="1" semicolon="1">
      <textFields count="4">
        <textField/>
        <textField/>
        <textField/>
        <textField/>
      </textFields>
    </textPr>
  </connection>
  <connection id="186" name="ASCIIData185" type="6" refreshedVersion="4" background="1" saveData="1">
    <textPr prompt="0" codePage="850" sourceFile="G:\Back-up Shimadzu data\Shimadzu TD-20 Ultra\Merry_mesc3399\20121024-different-treatment-times\ASCIIData185.csv" comma="1" semicolon="1">
      <textFields count="4">
        <textField/>
        <textField/>
        <textField/>
        <textField/>
      </textFields>
    </textPr>
  </connection>
  <connection id="187" name="ASCIIData186" type="6" refreshedVersion="4" background="1" saveData="1">
    <textPr prompt="0" codePage="850" sourceFile="G:\Back-up Shimadzu data\Shimadzu TD-20 Ultra\Merry_mesc3399\20121024-different-treatment-times\ASCIIData186.csv" comma="1" semicolon="1">
      <textFields count="4">
        <textField/>
        <textField/>
        <textField/>
        <textField/>
      </textFields>
    </textPr>
  </connection>
  <connection id="188" name="ASCIIData187" type="6" refreshedVersion="4" background="1" saveData="1">
    <textPr prompt="0" codePage="850" sourceFile="G:\Back-up Shimadzu data\Shimadzu TD-20 Ultra\Merry_mesc3399\20121024-different-treatment-times\ASCIIData187.csv" comma="1" semicolon="1">
      <textFields count="4">
        <textField/>
        <textField/>
        <textField/>
        <textField/>
      </textFields>
    </textPr>
  </connection>
  <connection id="189" name="ASCIIData188" type="6" refreshedVersion="4" background="1" saveData="1">
    <textPr prompt="0" codePage="850" sourceFile="G:\Back-up Shimadzu data\Shimadzu TD-20 Ultra\Merry_mesc3399\20121024-different-treatment-times\ASCIIData188.csv" comma="1" semicolon="1">
      <textFields count="4">
        <textField/>
        <textField/>
        <textField/>
        <textField/>
      </textFields>
    </textPr>
  </connection>
  <connection id="190" name="ASCIIData189" type="6" refreshedVersion="4" background="1" saveData="1">
    <textPr prompt="0" codePage="850" sourceFile="G:\Back-up Shimadzu data\Shimadzu TD-20 Ultra\Merry_mesc3399\20121024-different-treatment-times\ASCIIData189.csv" comma="1" semicolon="1">
      <textFields count="4">
        <textField/>
        <textField/>
        <textField/>
        <textField/>
      </textFields>
    </textPr>
  </connection>
  <connection id="191" name="ASCIIData190" type="6" refreshedVersion="4" background="1" saveData="1">
    <textPr prompt="0" codePage="850" sourceFile="G:\Back-up Shimadzu data\Shimadzu TD-20 Ultra\Merry_mesc3399\20121024-different-treatment-times\ASCIIData190.csv" comma="1" semicolon="1">
      <textFields count="4">
        <textField/>
        <textField/>
        <textField/>
        <textField/>
      </textFields>
    </textPr>
  </connection>
  <connection id="192" name="ASCIIData191" type="6" refreshedVersion="4" background="1" saveData="1">
    <textPr prompt="0" codePage="850" sourceFile="G:\Back-up Shimadzu data\Shimadzu TD-20 Ultra\Merry_mesc3399\20121024-different-treatment-times\ASCIIData191.csv" comma="1" semicolon="1">
      <textFields count="4">
        <textField/>
        <textField/>
        <textField/>
        <textField/>
      </textFields>
    </textPr>
  </connection>
  <connection id="193" name="ASCIIData192" type="6" refreshedVersion="4" background="1" saveData="1">
    <textPr prompt="0" codePage="850" sourceFile="G:\Back-up Shimadzu data\Shimadzu TD-20 Ultra\Merry_mesc3399\20121024-different-treatment-times\ASCIIData192.csv" comma="1" semicolon="1">
      <textFields count="4">
        <textField/>
        <textField/>
        <textField/>
        <textField/>
      </textFields>
    </textPr>
  </connection>
  <connection id="194" name="ASCIIData193" type="6" refreshedVersion="4" background="1" saveData="1">
    <textPr prompt="0" codePage="850" sourceFile="G:\Back-up Shimadzu data\Shimadzu TD-20 Ultra\Merry_mesc3399\20121024-different-treatment-times\ASCIIData193.csv" comma="1" semicolon="1">
      <textFields count="4">
        <textField/>
        <textField/>
        <textField/>
        <textField/>
      </textFields>
    </textPr>
  </connection>
  <connection id="195" name="ASCIIData194" type="6" refreshedVersion="4" background="1" saveData="1">
    <textPr prompt="0" codePage="850" sourceFile="G:\Back-up Shimadzu data\Shimadzu TD-20 Ultra\Merry_mesc3399\20121024-different-treatment-times\ASCIIData194.csv" comma="1" semicolon="1">
      <textFields count="4">
        <textField/>
        <textField/>
        <textField/>
        <textField/>
      </textFields>
    </textPr>
  </connection>
  <connection id="196" name="ASCIIData195" type="6" refreshedVersion="4" background="1" saveData="1">
    <textPr prompt="0" codePage="850" sourceFile="G:\Back-up Shimadzu data\Shimadzu TD-20 Ultra\Merry_mesc3399\20121024-different-treatment-times\ASCIIData195.csv" comma="1" semicolon="1">
      <textFields count="4">
        <textField/>
        <textField/>
        <textField/>
        <textField/>
      </textFields>
    </textPr>
  </connection>
  <connection id="197" name="ASCIIData196" type="6" refreshedVersion="4" background="1" saveData="1">
    <textPr prompt="0" codePage="850" sourceFile="G:\Back-up Shimadzu data\Shimadzu TD-20 Ultra\Merry_mesc3399\20121024-different-treatment-times\ASCIIData196.csv" comma="1" semicolon="1">
      <textFields count="4">
        <textField/>
        <textField/>
        <textField/>
        <textField/>
      </textFields>
    </textPr>
  </connection>
  <connection id="198" name="ASCIIData197" type="6" refreshedVersion="4" background="1" saveData="1">
    <textPr prompt="0" codePage="850" sourceFile="G:\Back-up Shimadzu data\Shimadzu TD-20 Ultra\Merry_mesc3399\20121024-different-treatment-times\ASCIIData197.csv" comma="1" semicolon="1">
      <textFields count="4">
        <textField/>
        <textField/>
        <textField/>
        <textField/>
      </textFields>
    </textPr>
  </connection>
  <connection id="199" name="ASCIIData198" type="6" refreshedVersion="4" background="1" saveData="1">
    <textPr prompt="0" codePage="850" sourceFile="G:\Back-up Shimadzu data\Shimadzu TD-20 Ultra\Merry_mesc3399\20121024-different-treatment-times\ASCIIData198.csv" comma="1" semicolon="1">
      <textFields count="4">
        <textField/>
        <textField/>
        <textField/>
        <textField/>
      </textFields>
    </textPr>
  </connection>
  <connection id="200" name="ASCIIData199" type="6" refreshedVersion="4" background="1" saveData="1">
    <textPr prompt="0" codePage="850" sourceFile="G:\Back-up Shimadzu data\Shimadzu TD-20 Ultra\Merry_mesc3399\20121024-different-treatment-times\ASCIIData199.csv" comma="1" semicolon="1">
      <textFields count="4">
        <textField/>
        <textField/>
        <textField/>
        <textField/>
      </textFields>
    </textPr>
  </connection>
  <connection id="201" name="ASCIIData200" type="6" refreshedVersion="4" background="1" saveData="1">
    <textPr prompt="0" codePage="850" sourceFile="G:\Back-up Shimadzu data\Shimadzu TD-20 Ultra\Merry_mesc3399\20121024-different-treatment-times\ASCIIData200.csv" comma="1" semicolon="1">
      <textFields count="4">
        <textField/>
        <textField/>
        <textField/>
        <textField/>
      </textFields>
    </textPr>
  </connection>
  <connection id="202" name="ASCIIData201" type="6" refreshedVersion="4" background="1" saveData="1">
    <textPr prompt="0" codePage="850" sourceFile="G:\Back-up Shimadzu data\Shimadzu TD-20 Ultra\Merry_mesc3399\20121024-different-treatment-times\ASCIIData201.csv" comma="1" semicolon="1">
      <textFields count="4">
        <textField/>
        <textField/>
        <textField/>
        <textField/>
      </textFields>
    </textPr>
  </connection>
  <connection id="203" name="ASCIIData202" type="6" refreshedVersion="4" background="1" saveData="1">
    <textPr prompt="0" codePage="850" sourceFile="G:\Back-up Shimadzu data\Shimadzu TD-20 Ultra\Merry_mesc3399\20121024-different-treatment-times\ASCIIData202.csv" comma="1" semicolon="1">
      <textFields count="4">
        <textField/>
        <textField/>
        <textField/>
        <textField/>
      </textFields>
    </textPr>
  </connection>
  <connection id="204" name="ASCIIData203" type="6" refreshedVersion="4" background="1" saveData="1">
    <textPr prompt="0" codePage="850" sourceFile="G:\Back-up Shimadzu data\Shimadzu TD-20 Ultra\Merry_mesc3399\20121024-different-treatment-times\ASCIIData203.csv" comma="1" semicolon="1">
      <textFields count="4">
        <textField/>
        <textField/>
        <textField/>
        <textField/>
      </textFields>
    </textPr>
  </connection>
  <connection id="205" name="ASCIIData204" type="6" refreshedVersion="4" background="1" saveData="1">
    <textPr prompt="0" codePage="850" sourceFile="G:\Back-up Shimadzu data\Shimadzu TD-20 Ultra\Merry_mesc3399\20121024-different-treatment-times\ASCIIData204.csv" comma="1" semicolon="1">
      <textFields count="4">
        <textField/>
        <textField/>
        <textField/>
        <textField/>
      </textFields>
    </textPr>
  </connection>
  <connection id="206" name="ASCIIData205" type="6" refreshedVersion="4" background="1" saveData="1">
    <textPr prompt="0" codePage="850" sourceFile="G:\Back-up Shimadzu data\Shimadzu TD-20 Ultra\Merry_mesc3399\20121024-different-treatment-times\ASCIIData205.csv" comma="1" semicolon="1">
      <textFields count="4">
        <textField/>
        <textField/>
        <textField/>
        <textField/>
      </textFields>
    </textPr>
  </connection>
  <connection id="207" name="ASCIIData206" type="6" refreshedVersion="4" background="1" saveData="1">
    <textPr prompt="0" codePage="850" sourceFile="G:\Back-up Shimadzu data\Shimadzu TD-20 Ultra\Merry_mesc3399\20121024-different-treatment-times\ASCIIData206.csv" comma="1" semicolon="1">
      <textFields count="4">
        <textField/>
        <textField/>
        <textField/>
        <textField/>
      </textFields>
    </textPr>
  </connection>
  <connection id="208" name="ASCIIData207" type="6" refreshedVersion="4" background="1" saveData="1">
    <textPr prompt="0" codePage="850" sourceFile="G:\Back-up Shimadzu data\Shimadzu TD-20 Ultra\Merry_mesc3399\20121024-different-treatment-times\ASCIIData207.csv" comma="1" semicolon="1">
      <textFields count="4">
        <textField/>
        <textField/>
        <textField/>
        <textField/>
      </textFields>
    </textPr>
  </connection>
  <connection id="209" name="ASCIIData208" type="6" refreshedVersion="4" background="1" saveData="1">
    <textPr prompt="0" codePage="850" sourceFile="G:\Back-up Shimadzu data\Shimadzu TD-20 Ultra\Merry_mesc3399\20121024-different-treatment-times\ASCIIData208.csv" comma="1" semicolon="1">
      <textFields count="4">
        <textField/>
        <textField/>
        <textField/>
        <textField/>
      </textFields>
    </textPr>
  </connection>
  <connection id="210" name="ASCIIData209" type="6" refreshedVersion="4" background="1" saveData="1">
    <textPr prompt="0" codePage="850" sourceFile="G:\Back-up Shimadzu data\Shimadzu TD-20 Ultra\Merry_mesc3399\20121024-different-treatment-times\ASCIIData209.csv" comma="1" semicolon="1">
      <textFields count="4">
        <textField/>
        <textField/>
        <textField/>
        <textField/>
      </textFields>
    </textPr>
  </connection>
  <connection id="211" name="ASCIIData210" type="6" refreshedVersion="4" background="1" saveData="1">
    <textPr prompt="0" codePage="850" sourceFile="G:\Back-up Shimadzu data\Shimadzu TD-20 Ultra\Merry_mesc3399\20121024-different-treatment-times\ASCIIData210.csv" comma="1" semicolon="1">
      <textFields count="4">
        <textField/>
        <textField/>
        <textField/>
        <textField/>
      </textFields>
    </textPr>
  </connection>
  <connection id="212" name="ASCIIData211" type="6" refreshedVersion="4" background="1" saveData="1">
    <textPr prompt="0" codePage="850" sourceFile="G:\Back-up Shimadzu data\Shimadzu TD-20 Ultra\Merry_mesc3399\20121024-different-treatment-times\ASCIIData211.csv" comma="1" semicolon="1">
      <textFields count="4">
        <textField/>
        <textField/>
        <textField/>
        <textField/>
      </textFields>
    </textPr>
  </connection>
  <connection id="213" name="ASCIIData212" type="6" refreshedVersion="4" background="1" saveData="1">
    <textPr prompt="0" codePage="850" sourceFile="G:\Back-up Shimadzu data\Shimadzu TD-20 Ultra\Merry_mesc3399\20121024-different-treatment-times\ASCIIData212.csv" comma="1" semicolon="1">
      <textFields count="4">
        <textField/>
        <textField/>
        <textField/>
        <textField/>
      </textFields>
    </textPr>
  </connection>
  <connection id="214" name="ASCIIData213" type="6" refreshedVersion="4" background="1" saveData="1">
    <textPr prompt="0" codePage="850" sourceFile="G:\Back-up Shimadzu data\Shimadzu TD-20 Ultra\Merry_mesc3399\20121024-different-treatment-times\ASCIIData213.csv" comma="1" semicolon="1">
      <textFields count="4">
        <textField/>
        <textField/>
        <textField/>
        <textField/>
      </textFields>
    </textPr>
  </connection>
  <connection id="215" name="ASCIIData214" type="6" refreshedVersion="4" background="1" saveData="1">
    <textPr prompt="0" codePage="850" sourceFile="G:\Back-up Shimadzu data\Shimadzu TD-20 Ultra\Merry_mesc3399\20121024-different-treatment-times\ASCIIData214.csv" comma="1" semicolon="1">
      <textFields count="4">
        <textField/>
        <textField/>
        <textField/>
        <textField/>
      </textFields>
    </textPr>
  </connection>
  <connection id="216" name="ASCIIData215" type="6" refreshedVersion="4" background="1" saveData="1">
    <textPr prompt="0" codePage="850" sourceFile="G:\Back-up Shimadzu data\Shimadzu TD-20 Ultra\Merry_mesc3399\20121024-different-treatment-times\ASCIIData215.csv" comma="1" semicolon="1">
      <textFields count="4">
        <textField/>
        <textField/>
        <textField/>
        <textField/>
      </textFields>
    </textPr>
  </connection>
  <connection id="217" name="ASCIIData216" type="6" refreshedVersion="4" background="1" saveData="1">
    <textPr prompt="0" codePage="850" sourceFile="G:\Back-up Shimadzu data\Shimadzu TD-20 Ultra\Merry_mesc3399\20121024-different-treatment-times\ASCIIData216.csv" comma="1" semicolon="1">
      <textFields count="4">
        <textField/>
        <textField/>
        <textField/>
        <textField/>
      </textFields>
    </textPr>
  </connection>
  <connection id="218" name="ASCIIData217" type="6" refreshedVersion="4" background="1" saveData="1">
    <textPr prompt="0" codePage="850" sourceFile="G:\Back-up Shimadzu data\Shimadzu TD-20 Ultra\Merry_mesc3399\20121024-different-treatment-times\ASCIIData217.csv" comma="1" semicolon="1">
      <textFields count="4">
        <textField/>
        <textField/>
        <textField/>
        <textField/>
      </textFields>
    </textPr>
  </connection>
  <connection id="219" name="ASCIIData218" type="6" refreshedVersion="4" background="1" saveData="1">
    <textPr prompt="0" codePage="850" sourceFile="G:\Back-up Shimadzu data\Shimadzu TD-20 Ultra\Merry_mesc3399\20121024-different-treatment-times\ASCIIData218.csv" comma="1" semicolon="1">
      <textFields count="4">
        <textField/>
        <textField/>
        <textField/>
        <textField/>
      </textFields>
    </textPr>
  </connection>
  <connection id="220" name="ASCIIData219" type="6" refreshedVersion="4" background="1" saveData="1">
    <textPr prompt="0" codePage="850" sourceFile="G:\Back-up Shimadzu data\Shimadzu TD-20 Ultra\Merry_mesc3399\20121024-different-treatment-times\ASCIIData219.csv" comma="1" semicolon="1">
      <textFields count="4">
        <textField/>
        <textField/>
        <textField/>
        <textField/>
      </textFields>
    </textPr>
  </connection>
  <connection id="221" name="ASCIIData220" type="6" refreshedVersion="4" background="1" saveData="1">
    <textPr prompt="0" codePage="850" sourceFile="G:\Back-up Shimadzu data\Shimadzu TD-20 Ultra\Merry_mesc3399\20121024-different-treatment-times\ASCIIData220.csv" comma="1" semicolon="1">
      <textFields count="4">
        <textField/>
        <textField/>
        <textField/>
        <textField/>
      </textFields>
    </textPr>
  </connection>
  <connection id="222" name="ASCIIData221" type="6" refreshedVersion="4" background="1" saveData="1">
    <textPr prompt="0" codePage="850" sourceFile="G:\Back-up Shimadzu data\Shimadzu TD-20 Ultra\Merry_mesc3399\20121024-different-treatment-times\ASCIIData221.csv" comma="1" semicolon="1">
      <textFields count="4">
        <textField/>
        <textField/>
        <textField/>
        <textField/>
      </textFields>
    </textPr>
  </connection>
  <connection id="223" name="ASCIIData222" type="6" refreshedVersion="4" background="1" saveData="1">
    <textPr prompt="0" codePage="850" sourceFile="G:\Back-up Shimadzu data\Shimadzu TD-20 Ultra\Merry_mesc3399\20121024-different-treatment-times\ASCIIData222.csv" comma="1" semicolon="1">
      <textFields count="4">
        <textField/>
        <textField/>
        <textField/>
        <textField/>
      </textFields>
    </textPr>
  </connection>
  <connection id="224" name="ASCIIData223" type="6" refreshedVersion="4" background="1" saveData="1">
    <textPr prompt="0" codePage="850" sourceFile="G:\Back-up Shimadzu data\Shimadzu TD-20 Ultra\Merry_mesc3399\20121024-different-treatment-times\ASCIIData223.csv" comma="1" semicolon="1">
      <textFields count="4">
        <textField/>
        <textField/>
        <textField/>
        <textField/>
      </textFields>
    </textPr>
  </connection>
  <connection id="225" name="ASCIIData224" type="6" refreshedVersion="4" background="1" saveData="1">
    <textPr prompt="0" codePage="850" sourceFile="G:\Back-up Shimadzu data\Shimadzu TD-20 Ultra\Merry_mesc3399\20121024-different-treatment-times\ASCIIData224.csv" comma="1" semicolon="1">
      <textFields count="4"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<sst xmlns="http://schemas.openxmlformats.org/spreadsheetml/2006/main" count="20783" uniqueCount="544">
  <si>
    <t>C:\GCMSsolution\Data\Merry_mesc3399\20121024-different-treatment-times\treatment_time_12-B-2.qgd</t>
  </si>
  <si>
    <t>PDMS-IS 1</t>
  </si>
  <si>
    <t>PDMS-IS 2</t>
  </si>
  <si>
    <t>PDMS-IS 3</t>
  </si>
  <si>
    <t xml:space="preserve">2(E)-Hexen-1-al </t>
  </si>
  <si>
    <t xml:space="preserve">3(Z)-Hexen-1-ol </t>
  </si>
  <si>
    <t xml:space="preserve">PUTATIVE 2(E)-Hexen-1-ol </t>
  </si>
  <si>
    <t xml:space="preserve">PUTATIVE alpha-Pinene </t>
  </si>
  <si>
    <t>PUTATIVE 3-methyl Pentanoic acid</t>
  </si>
  <si>
    <t>PUTATIVE 2-acetate-(S)-(-)-1 2 4-Butanetriol</t>
  </si>
  <si>
    <t xml:space="preserve">PUTATIVE beta-Myrcene </t>
  </si>
  <si>
    <t>PDMS-IS 4</t>
  </si>
  <si>
    <t xml:space="preserve">3(Z)-Hexen-1-ol-acetate </t>
  </si>
  <si>
    <t>PUTATIVE Benzyl alcohol</t>
  </si>
  <si>
    <t xml:space="preserve">(Z)-beta-Ocimene </t>
  </si>
  <si>
    <t xml:space="preserve">(E)-beta-Ocimene </t>
  </si>
  <si>
    <t>PDMS-IS 5</t>
  </si>
  <si>
    <t>Linalool</t>
  </si>
  <si>
    <t>PUTATIVE Phenylethyl alcohol</t>
  </si>
  <si>
    <t>PDMS-IS 6</t>
  </si>
  <si>
    <t>Ocimene isomer</t>
  </si>
  <si>
    <t>PUTATIVE 3(Z)-Hexenyl isobutyrate</t>
  </si>
  <si>
    <t>PDMS-IS 7</t>
  </si>
  <si>
    <t>PUTATIVE alpha-Terpineol</t>
  </si>
  <si>
    <t>PUTATIVE Octahydro-2H-inden-2-one</t>
  </si>
  <si>
    <t>PUTATIVE 2-Methyl-3-phenylpropanal</t>
  </si>
  <si>
    <t>PDMS-IS 8</t>
  </si>
  <si>
    <t>PUTATIVE 3(Z)-Hexenyl isovalerate</t>
  </si>
  <si>
    <t>PUTATIVE 3(Z)-Hexenyl valerate</t>
  </si>
  <si>
    <t>Benzyl acetone</t>
  </si>
  <si>
    <t xml:space="preserve">Geraniol </t>
  </si>
  <si>
    <t>PDMS-IS 9</t>
  </si>
  <si>
    <t>PUTATIVE 3(Z)-Hexenyl (E)-2-methylbut-2-enoate</t>
  </si>
  <si>
    <t>PDMS-IS 10</t>
  </si>
  <si>
    <t>PUTATIVE 3(Z)-Hexenyl caproate</t>
  </si>
  <si>
    <t>Nicotine</t>
  </si>
  <si>
    <t>PDMS-IS 11</t>
  </si>
  <si>
    <t>Elemene isomer</t>
  </si>
  <si>
    <t xml:space="preserve">IGNORE UNLESS THIS IS A STANDARD CONTAINING CARYOPHYLLENE - OTHERWISE IT IS ALPHA-DUPREZIANENE beta-Caryophyllene </t>
  </si>
  <si>
    <t>alpha-Duprezianene</t>
  </si>
  <si>
    <t>(E)-alpha-Bergamotene</t>
  </si>
  <si>
    <t xml:space="preserve">(E)-beta-Famesene </t>
  </si>
  <si>
    <t>PUTATIVE sesquiterpene RT:27.337</t>
  </si>
  <si>
    <t>PDMS-IS 12</t>
  </si>
  <si>
    <t>PUTATIVE sesquiterpene RT:27.547</t>
  </si>
  <si>
    <t>PUTATIVE sesquiterpene RT:27.787</t>
  </si>
  <si>
    <t>PDMS-IS 13</t>
  </si>
  <si>
    <t>PUTATIVE GLV ester RT:29.143</t>
  </si>
  <si>
    <t>PDMS-IS 14</t>
  </si>
  <si>
    <t>PDMS-IS 15</t>
  </si>
  <si>
    <t>PDMS-IS 16</t>
  </si>
  <si>
    <t>PUTATIVE sesquiterpene RT: 26.167</t>
  </si>
  <si>
    <t>RT:26.873</t>
  </si>
  <si>
    <t>PUTATIVE sesquiterpene RT 27.050</t>
  </si>
  <si>
    <t>5┤-epi-aristolochene</t>
  </si>
  <si>
    <t>PUTATIVE Eremophiline</t>
  </si>
  <si>
    <t>Sesquiphellandrene</t>
  </si>
  <si>
    <t>RT:28.720</t>
  </si>
  <si>
    <t>PUTATIVE sesquiterpene RT:26.390</t>
  </si>
  <si>
    <t>m/z 208</t>
  </si>
  <si>
    <t>Tetradecenal</t>
  </si>
  <si>
    <t>MW 220</t>
  </si>
  <si>
    <t>C:\GCMSsolution\Data\Merry_mesc3399\20121024-different-treatment-times\treatment_time_12-CON-1.qgd</t>
  </si>
  <si>
    <t>C:\GCMSsolution\Data\Merry_mesc3399\20121024-different-treatment-times\treatment_time_12-CON-2.qgd</t>
  </si>
  <si>
    <t>C:\GCMSsolution\Data\Merry_mesc3399\20121024-different-treatment-times\treatment_time_12-CON-3.qgd</t>
  </si>
  <si>
    <t>C:\GCMSsolution\Data\Merry_mesc3399\20121024-different-treatment-times\treatment_time_12-CON-4.qgd</t>
  </si>
  <si>
    <t>C:\GCMSsolution\Data\Merry_mesc3399\20121024-different-treatment-times\treatment_time_12-CON-5.qgd</t>
  </si>
  <si>
    <t>C:\GCMSsolution\Data\Merry_mesc3399\20121024-different-treatment-times\treatment_time_12-WT14-1.qgd</t>
  </si>
  <si>
    <t>C:\GCMSsolution\Data\Merry_mesc3399\20121024-different-treatment-times\treatment_time_12-WT14-2.qgd</t>
  </si>
  <si>
    <t>C:\GCMSsolution\Data\Merry_mesc3399\20121024-different-treatment-times\treatment_time_12-WT14-3.qgd</t>
  </si>
  <si>
    <t>C:\GCMSsolution\Data\Merry_mesc3399\20121024-different-treatment-times\treatment_time_12-WT14-4.qgd</t>
  </si>
  <si>
    <t>C:\GCMSsolution\Data\Merry_mesc3399\20121024-different-treatment-times\treatment_time_12-WT14-5.qgd</t>
  </si>
  <si>
    <t>C:\GCMSsolution\Data\Merry_mesc3399\20121024-different-treatment-times\treatment_time_12-WT6-1.qgd</t>
  </si>
  <si>
    <t>C:\GCMSsolution\Data\Merry_mesc3399\20121024-different-treatment-times\treatment_time_12-WT6-2.qgd</t>
  </si>
  <si>
    <t>C:\GCMSsolution\Data\Merry_mesc3399\20121024-different-treatment-times\treatment_time_12-WT6-3.qgd</t>
  </si>
  <si>
    <t>C:\GCMSsolution\Data\Merry_mesc3399\20121024-different-treatment-times\treatment_time_12-WT6-4.qgd</t>
  </si>
  <si>
    <t>C:\GCMSsolution\Data\Merry_mesc3399\20121024-different-treatment-times\treatment_time_12-WT6-5.qgd</t>
  </si>
  <si>
    <t>C:\GCMSsolution\Data\Merry_mesc3399\20121024-different-treatment-times\treatment_time_16-B-1.qgd</t>
  </si>
  <si>
    <t>C:\GCMSsolution\Data\Merry_mesc3399\20121024-different-treatment-times\treatment_time_16-B-2.qgd</t>
  </si>
  <si>
    <t>C:\GCMSsolution\Data\Merry_mesc3399\20121024-different-treatment-times\treatment_time_16-CON-1.qgd</t>
  </si>
  <si>
    <t>C:\GCMSsolution\Data\Merry_mesc3399\20121024-different-treatment-times\treatment_time_16-CON-2.qgd</t>
  </si>
  <si>
    <t>C:\GCMSsolution\Data\Merry_mesc3399\20121024-different-treatment-times\treatment_time_16-CON-3.qgd</t>
  </si>
  <si>
    <t>C:\GCMSsolution\Data\Merry_mesc3399\20121024-different-treatment-times\treatment_time_16-CON-4.qgd</t>
  </si>
  <si>
    <t>C:\GCMSsolution\Data\Merry_mesc3399\20121024-different-treatment-times\treatment_time_16-CON-5.qgd</t>
  </si>
  <si>
    <t>C:\GCMSsolution\Data\Merry_mesc3399\20121024-different-treatment-times\treatment_time_16-WT14-1.qgd</t>
  </si>
  <si>
    <t>C:\GCMSsolution\Data\Merry_mesc3399\20121024-different-treatment-times\treatment_time_16-WT14-2.qgd</t>
  </si>
  <si>
    <t>C:\GCMSsolution\Data\Merry_mesc3399\20121024-different-treatment-times\treatment_time_16-WT14-3.qgd</t>
  </si>
  <si>
    <t>C:\GCMSsolution\Data\Merry_mesc3399\20121024-different-treatment-times\treatment_time_16-WT14-4.qgd</t>
  </si>
  <si>
    <t>C:\GCMSsolution\Data\Merry_mesc3399\20121024-different-treatment-times\treatment_time_16-WT14-5.qgd</t>
  </si>
  <si>
    <t>C:\GCMSsolution\Data\Merry_mesc3399\20121024-different-treatment-times\treatment_time_16-WT6-1.qgd</t>
  </si>
  <si>
    <t>C:\GCMSsolution\Data\Merry_mesc3399\20121024-different-treatment-times\treatment_time_16-WT6-2.qgd</t>
  </si>
  <si>
    <t>C:\GCMSsolution\Data\Merry_mesc3399\20121024-different-treatment-times\treatment_time_16-WT6-3.qgd</t>
  </si>
  <si>
    <t>C:\GCMSsolution\Data\Merry_mesc3399\20121024-different-treatment-times\treatment_time_16-WT6-4.qgd</t>
  </si>
  <si>
    <t>C:\GCMSsolution\Data\Merry_mesc3399\20121024-different-treatment-times\treatment_time_16-WT6-5.qgd</t>
  </si>
  <si>
    <t>C:\GCMSsolution\Data\Merry_mesc3399\20121024-different-treatment-times\treatment_time_20-B-1.qgd</t>
  </si>
  <si>
    <t>C:\GCMSsolution\Data\Merry_mesc3399\20121024-different-treatment-times\treatment_time_20-B-2.qgd</t>
  </si>
  <si>
    <t>C:\GCMSsolution\Data\Merry_mesc3399\20121024-different-treatment-times\treatment_time_20-CON-1.qgd</t>
  </si>
  <si>
    <t>C:\GCMSsolution\Data\Merry_mesc3399\20121024-different-treatment-times\treatment_time_20-CON-2.qgd</t>
  </si>
  <si>
    <t>C:\GCMSsolution\Data\Merry_mesc3399\20121024-different-treatment-times\treatment_time_20-CON-3.qgd</t>
  </si>
  <si>
    <t>C:\GCMSsolution\Data\Merry_mesc3399\20121024-different-treatment-times\treatment_time_20-CON-4.qgd</t>
  </si>
  <si>
    <t>C:\GCMSsolution\Data\Merry_mesc3399\20121024-different-treatment-times\treatment_time_20-CON-5.qgd</t>
  </si>
  <si>
    <t>C:\GCMSsolution\Data\Merry_mesc3399\20121024-different-treatment-times\treatment_time_20-WT14-1.qgd</t>
  </si>
  <si>
    <t>C:\GCMSsolution\Data\Merry_mesc3399\20121024-different-treatment-times\treatment_time_20-WT14-2.qgd</t>
  </si>
  <si>
    <t>C:\GCMSsolution\Data\Merry_mesc3399\20121024-different-treatment-times\treatment_time_20-WT14-3.qgd</t>
  </si>
  <si>
    <t>C:\GCMSsolution\Data\Merry_mesc3399\20121024-different-treatment-times\treatment_time_20-WT14-4.qgd</t>
  </si>
  <si>
    <t>C:\GCMSsolution\Data\Merry_mesc3399\20121024-different-treatment-times\treatment_time_20-WT14-5.qgd</t>
  </si>
  <si>
    <t>C:\GCMSsolution\Data\Merry_mesc3399\20121024-different-treatment-times\treatment_time_20-WT22-1.qgd</t>
  </si>
  <si>
    <t>C:\GCMSsolution\Data\Merry_mesc3399\20121024-different-treatment-times\treatment_time_20-WT22-2.qgd</t>
  </si>
  <si>
    <t>C:\GCMSsolution\Data\Merry_mesc3399\20121024-different-treatment-times\treatment_time_20-WT22-3.qgd</t>
  </si>
  <si>
    <t>C:\GCMSsolution\Data\Merry_mesc3399\20121024-different-treatment-times\treatment_time_20-WT22-4.qgd</t>
  </si>
  <si>
    <t>C:\GCMSsolution\Data\Merry_mesc3399\20121024-different-treatment-times\treatment_time_20-WT22-5.qgd</t>
  </si>
  <si>
    <t>C:\GCMSsolution\Data\Merry_mesc3399\20121024-different-treatment-times\treatment_time_20-WT6-1.qgd</t>
  </si>
  <si>
    <t>C:\GCMSsolution\Data\Merry_mesc3399\20121024-different-treatment-times\treatment_time_20-WT6-2.qgd</t>
  </si>
  <si>
    <t>C:\GCMSsolution\Data\Merry_mesc3399\20121024-different-treatment-times\treatment_time_20-WT6-3.qgd</t>
  </si>
  <si>
    <t>C:\GCMSsolution\Data\Merry_mesc3399\20121024-different-treatment-times\treatment_time_20-WT6-4.qgd</t>
  </si>
  <si>
    <t>C:\GCMSsolution\Data\Merry_mesc3399\20121024-different-treatment-times\treatment_time_20-WT6-5.qgd</t>
  </si>
  <si>
    <t>C:\GCMSsolution\Data\Merry_mesc3399\20121024-different-treatment-times\treatment_time_24-B-1.qgd</t>
  </si>
  <si>
    <t>C:\GCMSsolution\Data\Merry_mesc3399\20121024-different-treatment-times\treatment_time_24-B-2.qgd</t>
  </si>
  <si>
    <t>C:\GCMSsolution\Data\Merry_mesc3399\20121024-different-treatment-times\treatment_time_24-CON-1.qgd</t>
  </si>
  <si>
    <t>C:\GCMSsolution\Data\Merry_mesc3399\20121024-different-treatment-times\treatment_time_24-CON-2.qgd</t>
  </si>
  <si>
    <t>C:\GCMSsolution\Data\Merry_mesc3399\20121024-different-treatment-times\treatment_time_24-CON-3.qgd</t>
  </si>
  <si>
    <t>C:\GCMSsolution\Data\Merry_mesc3399\20121024-different-treatment-times\treatment_time_24-CON-4.qgd</t>
  </si>
  <si>
    <t>C:\GCMSsolution\Data\Merry_mesc3399\20121024-different-treatment-times\treatment_time_24-CON-5.qgd</t>
  </si>
  <si>
    <t>C:\GCMSsolution\Data\Merry_mesc3399\20121024-different-treatment-times\treatment_time_24-WT14-1.qgd</t>
  </si>
  <si>
    <t>C:\GCMSsolution\Data\Merry_mesc3399\20121024-different-treatment-times\treatment_time_24-WT14-2.qgd</t>
  </si>
  <si>
    <t>C:\GCMSsolution\Data\Merry_mesc3399\20121024-different-treatment-times\treatment_time_24-WT14-3.qgd</t>
  </si>
  <si>
    <t>C:\GCMSsolution\Data\Merry_mesc3399\20121024-different-treatment-times\treatment_time_24-WT14-4.qgd</t>
  </si>
  <si>
    <t>C:\GCMSsolution\Data\Merry_mesc3399\20121024-different-treatment-times\treatment_time_24-WT14-5.qgd</t>
  </si>
  <si>
    <t>C:\GCMSsolution\Data\Merry_mesc3399\20121024-different-treatment-times\treatment_time_24-WT2-1.qgd</t>
  </si>
  <si>
    <t>C:\GCMSsolution\Data\Merry_mesc3399\20121024-different-treatment-times\treatment_time_24-WT2-2.qgd</t>
  </si>
  <si>
    <t>C:\GCMSsolution\Data\Merry_mesc3399\20121024-different-treatment-times\treatment_time_24-WT2-3.qgd</t>
  </si>
  <si>
    <t>C:\GCMSsolution\Data\Merry_mesc3399\20121024-different-treatment-times\treatment_time_24-WT2-4.qgd</t>
  </si>
  <si>
    <t>C:\GCMSsolution\Data\Merry_mesc3399\20121024-different-treatment-times\treatment_time_24-WT2-5.qgd</t>
  </si>
  <si>
    <t>C:\GCMSsolution\Data\Merry_mesc3399\20121024-different-treatment-times\treatment_time_24-WT22-1.qgd</t>
  </si>
  <si>
    <t>C:\GCMSsolution\Data\Merry_mesc3399\20121024-different-treatment-times\treatment_time_24-WT22-2.qgd</t>
  </si>
  <si>
    <t>C:\GCMSsolution\Data\Merry_mesc3399\20121024-different-treatment-times\treatment_time_24-WT22-3.qgd</t>
  </si>
  <si>
    <t>C:\GCMSsolution\Data\Merry_mesc3399\20121024-different-treatment-times\treatment_time_24-WT22-4.qgd</t>
  </si>
  <si>
    <t>C:\GCMSsolution\Data\Merry_mesc3399\20121024-different-treatment-times\treatment_time_24-WT22-5.qgd</t>
  </si>
  <si>
    <t>C:\GCMSsolution\Data\Merry_mesc3399\20121024-different-treatment-times\treatment_time_24-WT6-1.qgd</t>
  </si>
  <si>
    <t>C:\GCMSsolution\Data\Merry_mesc3399\20121024-different-treatment-times\treatment_time_24-WT6-2.qgd</t>
  </si>
  <si>
    <t>C:\GCMSsolution\Data\Merry_mesc3399\20121024-different-treatment-times\treatment_time_24-WT6-3.qgd</t>
  </si>
  <si>
    <t>C:\GCMSsolution\Data\Merry_mesc3399\20121024-different-treatment-times\treatment_time_24-WT6-4.qgd</t>
  </si>
  <si>
    <t>C:\GCMSsolution\Data\Merry_mesc3399\20121024-different-treatment-times\treatment_time_24-WT6-5.qgd</t>
  </si>
  <si>
    <t>C:\GCMSsolution\Data\Merry_mesc3399\20121024-different-treatment-times\treatment_time_28-B-1.qgd</t>
  </si>
  <si>
    <t>C:\GCMSsolution\Data\Merry_mesc3399\20121024-different-treatment-times\treatment_time_28-B-2_unsure.qgd</t>
  </si>
  <si>
    <t>C:\GCMSsolution\Data\Merry_mesc3399\20121024-different-treatment-times\treatment_time_28-CON-1.qgd</t>
  </si>
  <si>
    <t>C:\GCMSsolution\Data\Merry_mesc3399\20121024-different-treatment-times\treatment_time_28-CON-2.qgd</t>
  </si>
  <si>
    <t>C:\GCMSsolution\Data\Merry_mesc3399\20121024-different-treatment-times\treatment_time_28-CON-3.qgd</t>
  </si>
  <si>
    <t>C:\GCMSsolution\Data\Merry_mesc3399\20121024-different-treatment-times\treatment_time_28-CON-4.qgd</t>
  </si>
  <si>
    <t>C:\GCMSsolution\Data\Merry_mesc3399\20121024-different-treatment-times\treatment_time_28-CON-5.qgd</t>
  </si>
  <si>
    <t>C:\GCMSsolution\Data\Merry_mesc3399\20121024-different-treatment-times\treatment_time_28-WT14-1.qgd</t>
  </si>
  <si>
    <t>C:\GCMSsolution\Data\Merry_mesc3399\20121024-different-treatment-times\treatment_time_28-WT14-2.qgd</t>
  </si>
  <si>
    <t>C:\GCMSsolution\Data\Merry_mesc3399\20121024-different-treatment-times\treatment_time_28-WT14-3.qgd</t>
  </si>
  <si>
    <t>C:\GCMSsolution\Data\Merry_mesc3399\20121024-different-treatment-times\treatment_time_28-WT14-4.qgd</t>
  </si>
  <si>
    <t>C:\GCMSsolution\Data\Merry_mesc3399\20121024-different-treatment-times\treatment_time_28-WT14-5.qgd</t>
  </si>
  <si>
    <t>C:\GCMSsolution\Data\Merry_mesc3399\20121024-different-treatment-times\treatment_time_28-WT2-1.qgd</t>
  </si>
  <si>
    <t>C:\GCMSsolution\Data\Merry_mesc3399\20121024-different-treatment-times\treatment_time_28-WT2-2.qgd</t>
  </si>
  <si>
    <t>C:\GCMSsolution\Data\Merry_mesc3399\20121024-different-treatment-times\treatment_time_28-WT2-3.qgd</t>
  </si>
  <si>
    <t>C:\GCMSsolution\Data\Merry_mesc3399\20121024-different-treatment-times\treatment_time_28-WT2-4.qgd</t>
  </si>
  <si>
    <t>C:\GCMSsolution\Data\Merry_mesc3399\20121024-different-treatment-times\treatment_time_28-WT2-5.qgd</t>
  </si>
  <si>
    <t>C:\GCMSsolution\Data\Merry_mesc3399\20121024-different-treatment-times\treatment_time_28-WT22-1.qgd</t>
  </si>
  <si>
    <t>C:\GCMSsolution\Data\Merry_mesc3399\20121024-different-treatment-times\treatment_time_28-WT22-2.qgd</t>
  </si>
  <si>
    <t>C:\GCMSsolution\Data\Merry_mesc3399\20121024-different-treatment-times\treatment_time_28-WT22-3.qgd</t>
  </si>
  <si>
    <t>C:\GCMSsolution\Data\Merry_mesc3399\20121024-different-treatment-times\treatment_time_28-WT22-4.qgd</t>
  </si>
  <si>
    <t>C:\GCMSsolution\Data\Merry_mesc3399\20121024-different-treatment-times\treatment_time_28-WT22-5.qgd</t>
  </si>
  <si>
    <t>C:\GCMSsolution\Data\Merry_mesc3399\20121024-different-treatment-times\treatment_time_28-WT6-1.qgd</t>
  </si>
  <si>
    <t>C:\GCMSsolution\Data\Merry_mesc3399\20121024-different-treatment-times\treatment_time_28-WT6-2.qgd</t>
  </si>
  <si>
    <t>C:\GCMSsolution\Data\Merry_mesc3399\20121024-different-treatment-times\treatment_time_28-WT6-3.qgd</t>
  </si>
  <si>
    <t>C:\GCMSsolution\Data\Merry_mesc3399\20121024-different-treatment-times\treatment_time_28-WT6-4.qgd</t>
  </si>
  <si>
    <t>C:\GCMSsolution\Data\Merry_mesc3399\20121024-different-treatment-times\treatment_time_28-WT6-5.qgd</t>
  </si>
  <si>
    <t>C:\GCMSsolution\Data\Merry_mesc3399\20121024-different-treatment-times\treatment_time_32-B-1.qgd</t>
  </si>
  <si>
    <t>C:\GCMSsolution\Data\Merry_mesc3399\20121024-different-treatment-times\treatment_time_32-B-2.qgd</t>
  </si>
  <si>
    <t>C:\GCMSsolution\Data\Merry_mesc3399\20121024-different-treatment-times\treatment_time_32-CON-1.qgd</t>
  </si>
  <si>
    <t>C:\GCMSsolution\Data\Merry_mesc3399\20121024-different-treatment-times\treatment_time_32-CON-2.qgd</t>
  </si>
  <si>
    <t>C:\GCMSsolution\Data\Merry_mesc3399\20121024-different-treatment-times\treatment_time_32-CON-3.qgd</t>
  </si>
  <si>
    <t>C:\GCMSsolution\Data\Merry_mesc3399\20121024-different-treatment-times\treatment_time_32-CON-4.qgd</t>
  </si>
  <si>
    <t>C:\GCMSsolution\Data\Merry_mesc3399\20121024-different-treatment-times\treatment_time_32-CON-5.qgd</t>
  </si>
  <si>
    <t>C:\GCMSsolution\Data\Merry_mesc3399\20121024-different-treatment-times\treatment_time_32-WT14-1.qgd</t>
  </si>
  <si>
    <t>C:\GCMSsolution\Data\Merry_mesc3399\20121024-different-treatment-times\treatment_time_32-WT14-2.qgd</t>
  </si>
  <si>
    <t>C:\GCMSsolution\Data\Merry_mesc3399\20121024-different-treatment-times\treatment_time_32-WT14-3.qgd</t>
  </si>
  <si>
    <t>C:\GCMSsolution\Data\Merry_mesc3399\20121024-different-treatment-times\treatment_time_32-WT14-4.qgd</t>
  </si>
  <si>
    <t>C:\GCMSsolution\Data\Merry_mesc3399\20121024-different-treatment-times\treatment_time_32-WT14-5.qgd</t>
  </si>
  <si>
    <t>C:\GCMSsolution\Data\Merry_mesc3399\20121024-different-treatment-times\treatment_time_32-WT2-1.qgd</t>
  </si>
  <si>
    <t>C:\GCMSsolution\Data\Merry_mesc3399\20121024-different-treatment-times\treatment_time_32-WT2-2.qgd</t>
  </si>
  <si>
    <t>C:\GCMSsolution\Data\Merry_mesc3399\20121024-different-treatment-times\treatment_time_32-WT2-3.qgd</t>
  </si>
  <si>
    <t>C:\GCMSsolution\Data\Merry_mesc3399\20121024-different-treatment-times\treatment_time_32-WT2-4.qgd</t>
  </si>
  <si>
    <t>C:\GCMSsolution\Data\Merry_mesc3399\20121024-different-treatment-times\treatment_time_32-WT2-5.qgd</t>
  </si>
  <si>
    <t>C:\GCMSsolution\Data\Merry_mesc3399\20121024-different-treatment-times\treatment_time_32-WT22-1.qgd</t>
  </si>
  <si>
    <t>C:\GCMSsolution\Data\Merry_mesc3399\20121024-different-treatment-times\treatment_time_32-WT22-2.qgd</t>
  </si>
  <si>
    <t>C:\GCMSsolution\Data\Merry_mesc3399\20121024-different-treatment-times\treatment_time_32-WT22-3.qgd</t>
  </si>
  <si>
    <t>C:\GCMSsolution\Data\Merry_mesc3399\20121024-different-treatment-times\treatment_time_32-WT22-4.qgd</t>
  </si>
  <si>
    <t>C:\GCMSsolution\Data\Merry_mesc3399\20121024-different-treatment-times\treatment_time_32-WT22-5.qgd</t>
  </si>
  <si>
    <t>C:\GCMSsolution\Data\Merry_mesc3399\20121024-different-treatment-times\treatment_time_32-WT6-1.qgd</t>
  </si>
  <si>
    <t>C:\GCMSsolution\Data\Merry_mesc3399\20121024-different-treatment-times\treatment_time_32-WT6-2.qgd</t>
  </si>
  <si>
    <t>C:\GCMSsolution\Data\Merry_mesc3399\20121024-different-treatment-times\treatment_time_32-WT6-3.qgd</t>
  </si>
  <si>
    <t>C:\GCMSsolution\Data\Merry_mesc3399\20121024-different-treatment-times\treatment_time_32-WT6-4.qgd</t>
  </si>
  <si>
    <t>C:\GCMSsolution\Data\Merry_mesc3399\20121024-different-treatment-times\treatment_time_32-WT6-5.qgd</t>
  </si>
  <si>
    <t>C:\GCMSsolution\Data\Merry_mesc3399\20121024-different-treatment-times\treatment_time_36-B-1.qgd</t>
  </si>
  <si>
    <t>C:\GCMSsolution\Data\Merry_mesc3399\20121024-different-treatment-times\treatment_time_36-B-2.qgd</t>
  </si>
  <si>
    <t>C:\GCMSsolution\Data\Merry_mesc3399\20121024-different-treatment-times\treatment_time_36-CON-2.qgd</t>
  </si>
  <si>
    <t>C:\GCMSsolution\Data\Merry_mesc3399\20121024-different-treatment-times\treatment_time_36-CON-3.qgd</t>
  </si>
  <si>
    <t>C:\GCMSsolution\Data\Merry_mesc3399\20121024-different-treatment-times\treatment_time_36-CON-4.qgd</t>
  </si>
  <si>
    <t>C:\GCMSsolution\Data\Merry_mesc3399\20121024-different-treatment-times\treatment_time_36-CON-5.qgd</t>
  </si>
  <si>
    <t>C:\GCMSsolution\Data\Merry_mesc3399\20121024-different-treatment-times\treatment_time_36-WT14-2.qgd</t>
  </si>
  <si>
    <t>C:\GCMSsolution\Data\Merry_mesc3399\20121024-different-treatment-times\treatment_time_36-WT14-3.qgd</t>
  </si>
  <si>
    <t>C:\GCMSsolution\Data\Merry_mesc3399\20121024-different-treatment-times\treatment_time_36-WT14-4.qgd</t>
  </si>
  <si>
    <t>C:\GCMSsolution\Data\Merry_mesc3399\20121024-different-treatment-times\treatment_time_36-WT14-5.qgd</t>
  </si>
  <si>
    <t>C:\GCMSsolution\Data\Merry_mesc3399\20121024-different-treatment-times\treatment_time_36-WT2-2.qgd</t>
  </si>
  <si>
    <t>C:\GCMSsolution\Data\Merry_mesc3399\20121024-different-treatment-times\treatment_time_36-WT2-3.qgd</t>
  </si>
  <si>
    <t>C:\GCMSsolution\Data\Merry_mesc3399\20121024-different-treatment-times\treatment_time_36-WT2-4.qgd</t>
  </si>
  <si>
    <t>C:\GCMSsolution\Data\Merry_mesc3399\20121024-different-treatment-times\treatment_time_36-WT22-2.qgd</t>
  </si>
  <si>
    <t>C:\GCMSsolution\Data\Merry_mesc3399\20121024-different-treatment-times\treatment_time_36-WT22-3.qgd</t>
  </si>
  <si>
    <t>C:\GCMSsolution\Data\Merry_mesc3399\20121024-different-treatment-times\treatment_time_36-WT22-4.qgd</t>
  </si>
  <si>
    <t>C:\GCMSsolution\Data\Merry_mesc3399\20121024-different-treatment-times\treatment_time_36-WT22-5.qgd</t>
  </si>
  <si>
    <t>C:\GCMSsolution\Data\Merry_mesc3399\20121024-different-treatment-times\treatment_time_36-WT6-2.qgd</t>
  </si>
  <si>
    <t>C:\GCMSsolution\Data\Merry_mesc3399\20121024-different-treatment-times\treatment_time_36-WT6-3.qgd</t>
  </si>
  <si>
    <t>C:\GCMSsolution\Data\Merry_mesc3399\20121024-different-treatment-times\treatment_time_36-WT6-4.qgd</t>
  </si>
  <si>
    <t>C:\GCMSsolution\Data\Merry_mesc3399\20121024-different-treatment-times\treatment_time_36-WT6-5.qgd</t>
  </si>
  <si>
    <t>C:\GCMSsolution\Data\Merry_mesc3399\20121024-different-treatment-times\treatment_time_4-B-1.qgd</t>
  </si>
  <si>
    <t>C:\GCMSsolution\Data\Merry_mesc3399\20121024-different-treatment-times\treatment_time_4-B-2.qgd</t>
  </si>
  <si>
    <t>C:\GCMSsolution\Data\Merry_mesc3399\20121024-different-treatment-times\treatment_time_4-CON-1.qgd</t>
  </si>
  <si>
    <t>C:\GCMSsolution\Data\Merry_mesc3399\20121024-different-treatment-times\treatment_time_4-CON-2.qgd</t>
  </si>
  <si>
    <t>C:\GCMSsolution\Data\Merry_mesc3399\20121024-different-treatment-times\treatment_time_4-CON-3.qgd</t>
  </si>
  <si>
    <t>C:\GCMSsolution\Data\Merry_mesc3399\20121024-different-treatment-times\treatment_time_4-CON-4.qgd</t>
  </si>
  <si>
    <t>C:\GCMSsolution\Data\Merry_mesc3399\20121024-different-treatment-times\treatment_time_4-CON-5.qgd</t>
  </si>
  <si>
    <t>C:\GCMSsolution\Data\Merry_mesc3399\20121024-different-treatment-times\treatment_time_4-WT6-1.qgd</t>
  </si>
  <si>
    <t>C:\GCMSsolution\Data\Merry_mesc3399\20121024-different-treatment-times\treatment_time_4-WT6-2.qgd</t>
  </si>
  <si>
    <t>C:\GCMSsolution\Data\Merry_mesc3399\20121024-different-treatment-times\treatment_time_4-WT6-3.qgd</t>
  </si>
  <si>
    <t>C:\GCMSsolution\Data\Merry_mesc3399\20121024-different-treatment-times\treatment_time_4-WT6-4.qgd</t>
  </si>
  <si>
    <t>C:\GCMSsolution\Data\Merry_mesc3399\20121024-different-treatment-times\treatment_time_4-WT6-5.qgd</t>
  </si>
  <si>
    <t>C:\GCMSsolution\Data\Merry_mesc3399\20121024-different-treatment-times\treatment_time_40-B-1.qgd</t>
  </si>
  <si>
    <t>C:\GCMSsolution\Data\Merry_mesc3399\20121024-different-treatment-times\treatment_time_40-B-2.qgd</t>
  </si>
  <si>
    <t>C:\GCMSsolution\Data\Merry_mesc3399\20121024-different-treatment-times\treatment_time_40-CON-1.qgd</t>
  </si>
  <si>
    <t>C:\GCMSsolution\Data\Merry_mesc3399\20121024-different-treatment-times\treatment_time_40-CON-2.qgd</t>
  </si>
  <si>
    <t>C:\GCMSsolution\Data\Merry_mesc3399\20121024-different-treatment-times\treatment_time_40-CON-3.qgd</t>
  </si>
  <si>
    <t>C:\GCMSsolution\Data\Merry_mesc3399\20121024-different-treatment-times\treatment_time_40-CON-4.qgd</t>
  </si>
  <si>
    <t>C:\GCMSsolution\Data\Merry_mesc3399\20121024-different-treatment-times\treatment_time_40-CON-5.qgd</t>
  </si>
  <si>
    <t>C:\GCMSsolution\Data\Merry_mesc3399\20121024-different-treatment-times\treatment_time_40-WT14-2.qgd</t>
  </si>
  <si>
    <t>C:\GCMSsolution\Data\Merry_mesc3399\20121024-different-treatment-times\treatment_time_40-WT14-3.qgd</t>
  </si>
  <si>
    <t>C:\GCMSsolution\Data\Merry_mesc3399\20121024-different-treatment-times\treatment_time_40-WT14-4.qgd</t>
  </si>
  <si>
    <t>C:\GCMSsolution\Data\Merry_mesc3399\20121024-different-treatment-times\treatment_time_40-WT14-5.qgd</t>
  </si>
  <si>
    <t>C:\GCMSsolution\Data\Merry_mesc3399\20121024-different-treatment-times\treatment_time_40-WT2-1.qgd</t>
  </si>
  <si>
    <t>C:\GCMSsolution\Data\Merry_mesc3399\20121024-different-treatment-times\treatment_time_40-WT2-2.qgd</t>
  </si>
  <si>
    <t>C:\GCMSsolution\Data\Merry_mesc3399\20121024-different-treatment-times\treatment_time_40-WT2-3.qgd</t>
  </si>
  <si>
    <t>C:\GCMSsolution\Data\Merry_mesc3399\20121024-different-treatment-times\treatment_time_40-WT2-4.qgd</t>
  </si>
  <si>
    <t>C:\GCMSsolution\Data\Merry_mesc3399\20121024-different-treatment-times\treatment_time_40-WT2-5.qgd</t>
  </si>
  <si>
    <t>C:\GCMSsolution\Data\Merry_mesc3399\20121024-different-treatment-times\treatment_time_40-WT22-2.qgd</t>
  </si>
  <si>
    <t>C:\GCMSsolution\Data\Merry_mesc3399\20121024-different-treatment-times\treatment_time_40-WT22-3.qgd</t>
  </si>
  <si>
    <t>C:\GCMSsolution\Data\Merry_mesc3399\20121024-different-treatment-times\treatment_time_40-WT22-4.qgd</t>
  </si>
  <si>
    <t>C:\GCMSsolution\Data\Merry_mesc3399\20121024-different-treatment-times\treatment_time_40-WT22-5.qgd</t>
  </si>
  <si>
    <t>C:\GCMSsolution\Data\Merry_mesc3399\20121024-different-treatment-times\treatment_time_40-WT6-2.qgd</t>
  </si>
  <si>
    <t>C:\GCMSsolution\Data\Merry_mesc3399\20121024-different-treatment-times\treatment_time_40-WT6-3.qgd</t>
  </si>
  <si>
    <t>C:\GCMSsolution\Data\Merry_mesc3399\20121024-different-treatment-times\treatment_time_40-WT6-4.qgd</t>
  </si>
  <si>
    <t>C:\GCMSsolution\Data\Merry_mesc3399\20121024-different-treatment-times\treatment_time_40-WT6-5.qgd</t>
  </si>
  <si>
    <t>C:\GCMSsolution\Data\Merry_mesc3399\20121024-different-treatment-times\treatment_time_44CON-3-tech.qgd</t>
  </si>
  <si>
    <t>C:\GCMSsolution\Data\Merry_mesc3399\20121024-different-treatment-times\treatment_time_44WT14-3-tech.qgd</t>
  </si>
  <si>
    <t>C:\GCMSsolution\Data\Merry_mesc3399\20121024-different-treatment-times\treatment_time_44WT2-3-tech.qgd</t>
  </si>
  <si>
    <t>C:\GCMSsolution\Data\Merry_mesc3399\20121024-different-treatment-times\treatment_time_44WT22-3-tech.qgd</t>
  </si>
  <si>
    <t>C:\GCMSsolution\Data\Merry_mesc3399\20121024-different-treatment-times\treatment_time_44WT6-3-tech.qgd</t>
  </si>
  <si>
    <t>C:\GCMSsolution\Data\Merry_mesc3399\20121024-different-treatment-times\treatment_time_4CON-3-tech.qgd</t>
  </si>
  <si>
    <t>C:\GCMSsolution\Data\Merry_mesc3399\20121024-different-treatment-times\treatment_time_4WT6-3-tech.qgd</t>
  </si>
  <si>
    <t>C:\GCMSsolution\Data\Merry_mesc3399\20121024-different-treatment-times\treatment_time_8-B-1.qgd</t>
  </si>
  <si>
    <t>C:\GCMSsolution\Data\Merry_mesc3399\20121024-different-treatment-times\treatment_time_8-B-2.qgd</t>
  </si>
  <si>
    <t>C:\GCMSsolution\Data\Merry_mesc3399\20121024-different-treatment-times\treatment_time_8-CON-1.qgd</t>
  </si>
  <si>
    <t>C:\GCMSsolution\Data\Merry_mesc3399\20121024-different-treatment-times\treatment_time_8-CON-2.qgd</t>
  </si>
  <si>
    <t>C:\GCMSsolution\Data\Merry_mesc3399\20121024-different-treatment-times\treatment_time_8-CON-3.qgd</t>
  </si>
  <si>
    <t>C:\GCMSsolution\Data\Merry_mesc3399\20121024-different-treatment-times\treatment_time_8-CON-4.qgd</t>
  </si>
  <si>
    <t>C:\GCMSsolution\Data\Merry_mesc3399\20121024-different-treatment-times\treatment_time_8-CON-5.qgd</t>
  </si>
  <si>
    <t>C:\GCMSsolution\Data\Merry_mesc3399\20121024-different-treatment-times\treatment_time_8-WT6-1.qgd</t>
  </si>
  <si>
    <t>C:\GCMSsolution\Data\Merry_mesc3399\20121024-different-treatment-times\treatment_time_8-WT6-2.qgd</t>
  </si>
  <si>
    <t>C:\GCMSsolution\Data\Merry_mesc3399\20121024-different-treatment-times\treatment_time_8-WT6-3.qgd</t>
  </si>
  <si>
    <t>C:\GCMSsolution\Data\Merry_mesc3399\20121024-different-treatment-times\treatment_time_8-WT6-4.qgd</t>
  </si>
  <si>
    <t>C:\GCMSsolution\Data\Merry_mesc3399\20121024-different-treatment-times\treatment_time_8-WT6-5.qgd</t>
  </si>
  <si>
    <t>C:\GCMSsolution\Data\Merry_mesc3399\20121024-different-treatment-times\treatment_time_empty_tube-10.qgd</t>
  </si>
  <si>
    <t>C:\GCMSsolution\Data\Merry_mesc3399\20121024-different-treatment-times\treatment_time_empty_tube-11.qgd</t>
  </si>
  <si>
    <t>C:\GCMSsolution\Data\Merry_mesc3399\20121024-different-treatment-times\treatment_time_empty_tube-12.qgd</t>
  </si>
  <si>
    <t>C:\GCMSsolution\Data\Merry_mesc3399\20121024-different-treatment-times\treatment_time_empty_tube-13.qgd</t>
  </si>
  <si>
    <t>C:\GCMSsolution\Data\Merry_mesc3399\20121024-different-treatment-times\treatment_time_empty_tube-14.qgd</t>
  </si>
  <si>
    <t>C:\GCMSsolution\Data\Merry_mesc3399\20121024-different-treatment-times\treatment_time_empty_tube-4.qgd</t>
  </si>
  <si>
    <t>C:\GCMSsolution\Data\Merry_mesc3399\20121024-different-treatment-times\treatment_time_empty_tube-5.qgd</t>
  </si>
  <si>
    <t>C:\GCMSsolution\Data\Merry_mesc3399\20121024-different-treatment-times\treatment_time_empty_tube-6.qgd</t>
  </si>
  <si>
    <t>C:\GCMSsolution\Data\Merry_mesc3399\20121024-different-treatment-times\treatment_time_empty_tube-7.qgd</t>
  </si>
  <si>
    <t>C:\GCMSsolution\Data\Merry_mesc3399\20121024-different-treatment-times\treatment_time_empty_tube-8.qgd</t>
  </si>
  <si>
    <t>C:\GCMSsolution\Data\Merry_mesc3399\20121024-different-treatment-times\treatment_time_empty_tube-9.qgd</t>
  </si>
  <si>
    <t>C:\GCMSsolution\Data\Merry_mesc3399\20121024-different-treatment-times\treatment_time_empty_tube_11.qgd</t>
  </si>
  <si>
    <t>B</t>
  </si>
  <si>
    <t>CON</t>
  </si>
  <si>
    <t>WT14</t>
  </si>
  <si>
    <t>WT6</t>
  </si>
  <si>
    <t>WT22</t>
  </si>
  <si>
    <t>WT2</t>
  </si>
  <si>
    <t>44CON</t>
  </si>
  <si>
    <t>44WT14</t>
  </si>
  <si>
    <t>44WT2</t>
  </si>
  <si>
    <t>44WT22</t>
  </si>
  <si>
    <t>44WT6</t>
  </si>
  <si>
    <t>4CON</t>
  </si>
  <si>
    <t>4WT6</t>
  </si>
  <si>
    <t>empty</t>
  </si>
  <si>
    <t>tech</t>
  </si>
  <si>
    <t>Rep</t>
  </si>
  <si>
    <t>Treatment</t>
  </si>
  <si>
    <t>Compound</t>
  </si>
  <si>
    <t>Corrected area</t>
  </si>
  <si>
    <t>Time</t>
  </si>
  <si>
    <t>treatment_time_empty_tube_11~01.txt</t>
  </si>
  <si>
    <t>treatment_time_empty_tube-9~01.txt</t>
  </si>
  <si>
    <t>treatment_time_empty_tube-8~01.txt</t>
  </si>
  <si>
    <t>treatment_time_empty_tube-7~01.txt</t>
  </si>
  <si>
    <t>treatment_time_empty_tube-6~01.txt</t>
  </si>
  <si>
    <t>treatment_time_empty_tube-5~01.txt</t>
  </si>
  <si>
    <t>treatment_time_empty_tube-4~01.txt</t>
  </si>
  <si>
    <t>treatment_time_empty_tube-14~01.txt</t>
  </si>
  <si>
    <t>treatment_time_empty_tube-13~01.txt</t>
  </si>
  <si>
    <t>treatment_time_empty_tube-12~01.txt</t>
  </si>
  <si>
    <t>treatment_time_empty_tube-11~01.txt</t>
  </si>
  <si>
    <t>treatment_time_empty_tube-10~01.txt</t>
  </si>
  <si>
    <t>treatment_time_8-WT6-5~01.txt</t>
  </si>
  <si>
    <t>treatment_time_8-WT6-4~01.txt</t>
  </si>
  <si>
    <t>treatment_time_8-WT6-3~01.txt</t>
  </si>
  <si>
    <t>treatment_time_8-WT6-2~01.txt</t>
  </si>
  <si>
    <t>treatment_time_8-WT6-1~01.txt</t>
  </si>
  <si>
    <t>treatment_time_8-CON-5~01.txt</t>
  </si>
  <si>
    <t>treatment_time_8-CON-4~01.txt</t>
  </si>
  <si>
    <t>treatment_time_8-CON-3~01.txt</t>
  </si>
  <si>
    <t>treatment_time_8-CON-2~01.txt</t>
  </si>
  <si>
    <t>treatment_time_8-CON-1~01.txt</t>
  </si>
  <si>
    <t>treatment_time_8-B-2~01.txt</t>
  </si>
  <si>
    <t>treatment_time_8-B-1~01.txt</t>
  </si>
  <si>
    <t>treatment_time_4WT6-3-tech~01.txt</t>
  </si>
  <si>
    <t>treatment_time_4CON-3-tech~01.txt</t>
  </si>
  <si>
    <t>treatment_time_44WT6-3-tech~01.txt</t>
  </si>
  <si>
    <t>treatment_time_44WT22-3-tech~01.txt</t>
  </si>
  <si>
    <t>treatment_time_44WT2-3-tech~01.txt</t>
  </si>
  <si>
    <t>treatment_time_44WT14-3-tech~01.txt</t>
  </si>
  <si>
    <t>treatment_time_44CON-3-tech~01.txt</t>
  </si>
  <si>
    <t>treatment_time_40-WT6-5~01.txt</t>
  </si>
  <si>
    <t>treatment_time_40-WT6-4~01.txt</t>
  </si>
  <si>
    <t>treatment_time_40-WT6-3~01.txt</t>
  </si>
  <si>
    <t>treatment_time_40-WT6-2~01.txt</t>
  </si>
  <si>
    <t>treatment_time_40-WT22-5~01.txt</t>
  </si>
  <si>
    <t>treatment_time_40-WT22-4~01.txt</t>
  </si>
  <si>
    <t>treatment_time_40-WT22-3~01.txt</t>
  </si>
  <si>
    <t>treatment_time_40-WT22-2~01.txt</t>
  </si>
  <si>
    <t>treatment_time_40-WT2-5~01.txt</t>
  </si>
  <si>
    <t>treatment_time_40-WT2-4~01.txt</t>
  </si>
  <si>
    <t>treatment_time_40-WT2-3~01.txt</t>
  </si>
  <si>
    <t>treatment_time_40-WT2-2~01.txt</t>
  </si>
  <si>
    <t>treatment_time_40-WT2-1~01.txt</t>
  </si>
  <si>
    <t>treatment_time_40-WT14-5~01.txt</t>
  </si>
  <si>
    <t>treatment_time_40-WT14-4~01.txt</t>
  </si>
  <si>
    <t>treatment_time_40-WT14-3~01.txt</t>
  </si>
  <si>
    <t>treatment_time_40-WT14-2~01.txt</t>
  </si>
  <si>
    <t>treatment_time_40-CON-5~01.txt</t>
  </si>
  <si>
    <t>treatment_time_40-CON-4~01.txt</t>
  </si>
  <si>
    <t>treatment_time_40-CON-3~01.txt</t>
  </si>
  <si>
    <t>treatment_time_40-CON-2~01.txt</t>
  </si>
  <si>
    <t>treatment_time_40-CON-1~01.txt</t>
  </si>
  <si>
    <t>treatment_time_40-B-2~01.txt</t>
  </si>
  <si>
    <t>treatment_time_40-B-1~01.txt</t>
  </si>
  <si>
    <t>treatment_time_4-WT6-5~01.txt</t>
  </si>
  <si>
    <t>treatment_time_4-WT6-4~01.txt</t>
  </si>
  <si>
    <t>treatment_time_4-WT6-3~01.txt</t>
  </si>
  <si>
    <t>treatment_time_4-WT6-2~01.txt</t>
  </si>
  <si>
    <t>treatment_time_4-WT6-1~01.txt</t>
  </si>
  <si>
    <t>treatment_time_4-CON-5~01.txt</t>
  </si>
  <si>
    <t>treatment_time_4-CON-4~01.txt</t>
  </si>
  <si>
    <t>treatment_time_4-CON-3~01.txt</t>
  </si>
  <si>
    <t>treatment_time_4-CON-2~01.txt</t>
  </si>
  <si>
    <t>treatment_time_4-CON-1~01.txt</t>
  </si>
  <si>
    <t>treatment_time_4-B-2~01.txt</t>
  </si>
  <si>
    <t>treatment_time_4-B-1~01.txt</t>
  </si>
  <si>
    <t>treatment_time_36-WT6-5~01.txt</t>
  </si>
  <si>
    <t>treatment_time_36-WT6-4~01.txt</t>
  </si>
  <si>
    <t>treatment_time_36-WT6-3~01.txt</t>
  </si>
  <si>
    <t>treatment_time_36-WT6-2~01.txt</t>
  </si>
  <si>
    <t>treatment_time_36-WT22-5~01.txt</t>
  </si>
  <si>
    <t>treatment_time_36-WT22-4~01.txt</t>
  </si>
  <si>
    <t>treatment_time_36-WT22-3~01.txt</t>
  </si>
  <si>
    <t>treatment_time_36-WT22-2~01.txt</t>
  </si>
  <si>
    <t>treatment_time_36-WT2-4~01.txt</t>
  </si>
  <si>
    <t>treatment_time_36-WT2-3~01.txt</t>
  </si>
  <si>
    <t>treatment_time_36-WT2-2~01.txt</t>
  </si>
  <si>
    <t>treatment_time_36-WT14-5~01.txt</t>
  </si>
  <si>
    <t>treatment_time_36-WT14-4~01.txt</t>
  </si>
  <si>
    <t>treatment_time_36-WT14-3~01.txt</t>
  </si>
  <si>
    <t>treatment_time_36-WT14-2~01.txt</t>
  </si>
  <si>
    <t>treatment_time_36-CON-5~01.txt</t>
  </si>
  <si>
    <t>treatment_time_36-CON-4~01.txt</t>
  </si>
  <si>
    <t>treatment_time_36-CON-3~01.txt</t>
  </si>
  <si>
    <t>treatment_time_36-CON-2~01.txt</t>
  </si>
  <si>
    <t>treatment_time_36-B-2~01.txt</t>
  </si>
  <si>
    <t>treatment_time_36-B-1~01.txt</t>
  </si>
  <si>
    <t>treatment_time_32-WT6-5~01.txt</t>
  </si>
  <si>
    <t>treatment_time_32-WT6-4~01.txt</t>
  </si>
  <si>
    <t>treatment_time_32-WT6-3~01.txt</t>
  </si>
  <si>
    <t>treatment_time_32-WT6-2~01.txt</t>
  </si>
  <si>
    <t>treatment_time_32-WT6-1~01.txt</t>
  </si>
  <si>
    <t>treatment_time_32-WT22-5~01.txt</t>
  </si>
  <si>
    <t>treatment_time_32-WT22-4~01.txt</t>
  </si>
  <si>
    <t>treatment_time_32-WT22-3~01.txt</t>
  </si>
  <si>
    <t>treatment_time_32-WT22-2~01.txt</t>
  </si>
  <si>
    <t>treatment_time_32-WT22-1~01.txt</t>
  </si>
  <si>
    <t>treatment_time_32-WT2-5~01.txt</t>
  </si>
  <si>
    <t>treatment_time_32-WT2-4~01.txt</t>
  </si>
  <si>
    <t>treatment_time_32-WT2-3~01.txt</t>
  </si>
  <si>
    <t>treatment_time_32-WT2-2~01.txt</t>
  </si>
  <si>
    <t>treatment_time_32-WT2-1~01.txt</t>
  </si>
  <si>
    <t>treatment_time_32-WT14-5~01.txt</t>
  </si>
  <si>
    <t>treatment_time_32-WT14-4~01.txt</t>
  </si>
  <si>
    <t>treatment_time_32-WT14-3~01.txt</t>
  </si>
  <si>
    <t>treatment_time_32-WT14-2~01.txt</t>
  </si>
  <si>
    <t>treatment_time_32-WT14-1~01.txt</t>
  </si>
  <si>
    <t>treatment_time_32-CON-5~01.txt</t>
  </si>
  <si>
    <t>treatment_time_32-CON-4~01.txt</t>
  </si>
  <si>
    <t>treatment_time_32-CON-3~01.txt</t>
  </si>
  <si>
    <t>treatment_time_32-CON-2~01.txt</t>
  </si>
  <si>
    <t>treatment_time_32-CON-1~01.txt</t>
  </si>
  <si>
    <t>treatment_time_32-B-2~01.txt</t>
  </si>
  <si>
    <t>treatment_time_32-B-1~01.txt</t>
  </si>
  <si>
    <t>treatment_time_28-WT6-5~01.txt</t>
  </si>
  <si>
    <t>treatment_time_28-WT6-4~01.txt</t>
  </si>
  <si>
    <t>treatment_time_28-WT6-3~01.txt</t>
  </si>
  <si>
    <t>treatment_time_28-WT6-2~01.txt</t>
  </si>
  <si>
    <t>treatment_time_28-WT6-1~01.txt</t>
  </si>
  <si>
    <t>treatment_time_28-WT22-5~01.txt</t>
  </si>
  <si>
    <t>treatment_time_28-WT22-4~01.txt</t>
  </si>
  <si>
    <t>treatment_time_28-WT22-3~01.txt</t>
  </si>
  <si>
    <t>treatment_time_28-WT22-2~01.txt</t>
  </si>
  <si>
    <t>treatment_time_28-WT22-1~01.txt</t>
  </si>
  <si>
    <t>treatment_time_28-WT2-5~01.txt</t>
  </si>
  <si>
    <t>treatment_time_28-WT2-4~01.txt</t>
  </si>
  <si>
    <t>treatment_time_28-WT2-3~01.txt</t>
  </si>
  <si>
    <t>treatment_time_28-WT2-2~01.txt</t>
  </si>
  <si>
    <t>treatment_time_28-WT2-1~01.txt</t>
  </si>
  <si>
    <t>treatment_time_28-WT14-5~01.txt</t>
  </si>
  <si>
    <t>treatment_time_28-WT14-4~01.txt</t>
  </si>
  <si>
    <t>treatment_time_28-WT14-3~01.txt</t>
  </si>
  <si>
    <t>treatment_time_28-WT14-2~01.txt</t>
  </si>
  <si>
    <t>treatment_time_28-WT14-1~01.txt</t>
  </si>
  <si>
    <t>treatment_time_28-CON-5~01.txt</t>
  </si>
  <si>
    <t>treatment_time_28-CON-4~01.txt</t>
  </si>
  <si>
    <t>treatment_time_28-CON-3~01.txt</t>
  </si>
  <si>
    <t>treatment_time_28-CON-2~01.txt</t>
  </si>
  <si>
    <t>treatment_time_28-CON-1~01.txt</t>
  </si>
  <si>
    <t>treatment_time_28-B-2_unsure~01.txt</t>
  </si>
  <si>
    <t>treatment_time_28-B-1~01.txt</t>
  </si>
  <si>
    <t>treatment_time_24-WT6-5~01.txt</t>
  </si>
  <si>
    <t>treatment_time_24-WT6-4~01.txt</t>
  </si>
  <si>
    <t>treatment_time_24-WT6-3~01.txt</t>
  </si>
  <si>
    <t>treatment_time_24-WT6-2~01.txt</t>
  </si>
  <si>
    <t>treatment_time_24-WT6-1~01.txt</t>
  </si>
  <si>
    <t>treatment_time_24-WT22-5~01.txt</t>
  </si>
  <si>
    <t>treatment_time_24-WT22-4~01.txt</t>
  </si>
  <si>
    <t>treatment_time_24-WT22-3~01.txt</t>
  </si>
  <si>
    <t>treatment_time_24-WT22-2~01.txt</t>
  </si>
  <si>
    <t>treatment_time_24-WT22-1~01.txt</t>
  </si>
  <si>
    <t>treatment_time_24-WT2-5~01.txt</t>
  </si>
  <si>
    <t>treatment_time_24-WT2-4~01.txt</t>
  </si>
  <si>
    <t>treatment_time_24-WT2-3~01.txt</t>
  </si>
  <si>
    <t>treatment_time_24-WT2-2~01.txt</t>
  </si>
  <si>
    <t>treatment_time_24-WT2-1~01.txt</t>
  </si>
  <si>
    <t>treatment_time_24-WT14-5~01.txt</t>
  </si>
  <si>
    <t>treatment_time_24-WT14-4~01.txt</t>
  </si>
  <si>
    <t>treatment_time_24-WT14-3~01.txt</t>
  </si>
  <si>
    <t>treatment_time_24-WT14-2~01.txt</t>
  </si>
  <si>
    <t>treatment_time_24-WT14-1~01.txt</t>
  </si>
  <si>
    <t>treatment_time_24-CON-5~01.txt</t>
  </si>
  <si>
    <t>treatment_time_24-CON-4~01.txt</t>
  </si>
  <si>
    <t>treatment_time_24-CON-3~01.txt</t>
  </si>
  <si>
    <t>treatment_time_24-CON-2~01.txt</t>
  </si>
  <si>
    <t>treatment_time_24-CON-1~01.txt</t>
  </si>
  <si>
    <t>treatment_time_24-B-2~01.txt</t>
  </si>
  <si>
    <t>treatment_time_24-B-1~01.txt</t>
  </si>
  <si>
    <t>treatment_time_20-WT6-5~01.txt</t>
  </si>
  <si>
    <t>treatment_time_20-WT6-4~01.txt</t>
  </si>
  <si>
    <t>treatment_time_20-WT6-3~01.txt</t>
  </si>
  <si>
    <t>treatment_time_20-WT6-2~01.txt</t>
  </si>
  <si>
    <t>treatment_time_20-WT6-1~01.txt</t>
  </si>
  <si>
    <t>treatment_time_20-WT22-5~01.txt</t>
  </si>
  <si>
    <t>treatment_time_20-WT22-4~01.txt</t>
  </si>
  <si>
    <t>treatment_time_20-WT22-3~01.txt</t>
  </si>
  <si>
    <t>treatment_time_20-WT22-2~01.txt</t>
  </si>
  <si>
    <t>treatment_time_20-WT22-1~01.txt</t>
  </si>
  <si>
    <t>treatment_time_20-WT14-5~01.txt</t>
  </si>
  <si>
    <t>treatment_time_20-WT14-4~01.txt</t>
  </si>
  <si>
    <t>treatment_time_20-WT14-3~01.txt</t>
  </si>
  <si>
    <t>treatment_time_20-WT14-2~01.txt</t>
  </si>
  <si>
    <t>treatment_time_20-WT14-1~01.txt</t>
  </si>
  <si>
    <t>treatment_time_20-CON-5~01.txt</t>
  </si>
  <si>
    <t>treatment_time_20-CON-4~01.txt</t>
  </si>
  <si>
    <t>treatment_time_20-CON-3~01.txt</t>
  </si>
  <si>
    <t>treatment_time_20-CON-2~01.txt</t>
  </si>
  <si>
    <t>treatment_time_20-CON-1~01.txt</t>
  </si>
  <si>
    <t>treatment_time_20-B-2~01.txt</t>
  </si>
  <si>
    <t>treatment_time_20-B-1~01.txt</t>
  </si>
  <si>
    <t>treatment_time_16-WT6-5~01.txt</t>
  </si>
  <si>
    <t>treatment_time_16-WT6-4~01.txt</t>
  </si>
  <si>
    <t>treatment_time_16-WT6-3~01.txt</t>
  </si>
  <si>
    <t>treatment_time_16-WT6-2~01.txt</t>
  </si>
  <si>
    <t>treatment_time_16-WT6-1~01.txt</t>
  </si>
  <si>
    <t>treatment_time_16-WT14-5~01.txt</t>
  </si>
  <si>
    <t>treatment_time_16-WT14-4~01.txt</t>
  </si>
  <si>
    <t>treatment_time_16-WT14-3~01.txt</t>
  </si>
  <si>
    <t>treatment_time_16-WT14-2~01.txt</t>
  </si>
  <si>
    <t>treatment_time_16-WT14-1~01.txt</t>
  </si>
  <si>
    <t>treatment_time_16-CON-5~01.txt</t>
  </si>
  <si>
    <t>treatment_time_16-CON-4~01.txt</t>
  </si>
  <si>
    <t>treatment_time_16-CON-3~01.txt</t>
  </si>
  <si>
    <t>treatment_time_16-CON-2~01.txt</t>
  </si>
  <si>
    <t>treatment_time_16-CON-1~01.txt</t>
  </si>
  <si>
    <t>treatment_time_16-B-2~01.txt</t>
  </si>
  <si>
    <t>treatment_time_16-B-1~01.txt</t>
  </si>
  <si>
    <t>treatment_time_12-WT6-5~01.txt</t>
  </si>
  <si>
    <t>treatment_time_12-WT6-4~01.txt</t>
  </si>
  <si>
    <t>treatment_time_12-WT6-3~01.txt</t>
  </si>
  <si>
    <t>treatment_time_12-WT6-2~01.txt</t>
  </si>
  <si>
    <t>treatment_time_12-WT6-1~01.txt</t>
  </si>
  <si>
    <t>treatment_time_12-WT14-5~01.txt</t>
  </si>
  <si>
    <t>treatment_time_12-WT14-4~01.txt</t>
  </si>
  <si>
    <t>treatment_time_12-WT14-3~01.txt</t>
  </si>
  <si>
    <t>treatment_time_12-WT14-2~01.txt</t>
  </si>
  <si>
    <t>treatment_time_12-WT14-1~01.txt</t>
  </si>
  <si>
    <t>treatment_time_12-CON-5~01.txt</t>
  </si>
  <si>
    <t>treatment_time_12-CON-4~01.txt</t>
  </si>
  <si>
    <t>treatment_time_12-CON-3~01.txt</t>
  </si>
  <si>
    <t>treatment_time_12-CON-2~01.txt</t>
  </si>
  <si>
    <t>treatment_time_12-CON-1~01.txt</t>
  </si>
  <si>
    <t>treatment_time_12-B-2~01.txt</t>
  </si>
  <si>
    <t>1-Hexanol</t>
  </si>
  <si>
    <t>PUTATIVE sesquiterpene RT 26.083</t>
  </si>
  <si>
    <t>3(Z)-Hexenyl butanoate</t>
  </si>
  <si>
    <t>Highlighted peaks were checked by hand in every sample (Jay Goldberg); others were spot-checked and revised auto-integration was always OK (Merry Schuman)</t>
  </si>
  <si>
    <t>Check1</t>
  </si>
  <si>
    <t>Check2</t>
  </si>
  <si>
    <t>Check3</t>
  </si>
  <si>
    <t>Check4</t>
  </si>
  <si>
    <t>Check1TEXT</t>
  </si>
  <si>
    <t>Check4TEXT</t>
  </si>
  <si>
    <t>e</t>
  </si>
  <si>
    <t>1TEXTvTime</t>
  </si>
  <si>
    <t>2vTreatment</t>
  </si>
  <si>
    <t>4TEXTvRep</t>
  </si>
  <si>
    <t>QC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</si>
</sst>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맑은 고딕"/>
      <family val="2"/>
      <scheme val="minor"/>
    </font>
    <font>
      <sz val="11"/>
      <name val="맑은 고딕"/>
      <family val="2"/>
      <scheme val="minor"/>
    </font>
    <font>
      <b/>
      <sz val="11"/>
      <color theme="1"/>
      <name val="맑은 고딕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u/>
      <sz val="9"/>
      <color indexed="81"/>
      <name val="Tahoma"/>
      <family val="2"/>
    </font>
    <font>
      <sz val="8"/>
      <name val="맑은 고딕"/>
      <family val="3"/>
      <charset val="129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applyNumberFormat="1"/>
    <xf numFmtId="0" fontId="1" fillId="0" borderId="0" xfId="0" applyFont="1"/>
    <xf numFmtId="0" fontId="2" fillId="0" borderId="0" xfId="0" applyFont="1"/>
    <xf numFmtId="0" fontId="0" fillId="2" borderId="0" xfId="0" applyFill="1"/>
    <xf numFmtId="2" fontId="0" fillId="0" borderId="0" xfId="0" applyNumberFormat="1"/>
    <xf numFmtId="2" fontId="2" fillId="0" borderId="0" xfId="0" applyNumberFormat="1" applyFont="1"/>
    <xf numFmtId="0" fontId="2" fillId="0" borderId="0" xfId="0" applyNumberFormat="1" applyFont="1"/>
  </cellXfs>
  <cellStyles count="1">
    <cellStyle name="표준" xfId="0" builtinId="0"/>
  </cellStyles>
  <dxfs count="0"/>
  <tableStyles count="0" defaultTableStyle="TableStyleMedium2" defaultPivotStyle="PivotStyleLight16"/>
  <colors>
    <mruColors>
      <color rgb="FFFFCC0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ASCIIData114.csv" connectionId="11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queryTable" Target="../queryTables/queryTable1.xml"/><Relationship Id="rId1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N225"/>
  <sheetViews>
    <sheetView workbookViewId="0">
      <selection activeCell="B49" sqref="B49"/>
    </sheetView>
  </sheetViews>
  <sheetFormatPr defaultRowHeight="16.5" x14ac:dyDescent="0.3"/>
  <cols>
    <col min="1" max="1" width="36.875" bestFit="1" customWidth="1"/>
    <col min="2" max="2" width="106.625" bestFit="1" customWidth="1"/>
    <col min="6" max="7" width="9.125" style="4"/>
    <col min="43" max="43" width="9.125" style="4"/>
    <col min="65" max="66" width="9.125" style="4"/>
  </cols>
  <sheetData>
    <row r="1" spans="1:66" x14ac:dyDescent="0.3">
      <c r="A1" s="4" t="s">
        <v>532</v>
      </c>
      <c r="C1" t="s">
        <v>1</v>
      </c>
      <c r="D1" t="s">
        <v>2</v>
      </c>
      <c r="E1" t="s">
        <v>3</v>
      </c>
      <c r="F1" s="4" t="s">
        <v>4</v>
      </c>
      <c r="G1" s="4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531</v>
      </c>
      <c r="Z1" t="s">
        <v>23</v>
      </c>
      <c r="AA1" t="s">
        <v>24</v>
      </c>
      <c r="AB1" t="s">
        <v>25</v>
      </c>
      <c r="AC1" t="s">
        <v>26</v>
      </c>
      <c r="AD1" t="s">
        <v>27</v>
      </c>
      <c r="AE1" t="s">
        <v>28</v>
      </c>
      <c r="AF1" t="s">
        <v>29</v>
      </c>
      <c r="AG1" t="s">
        <v>30</v>
      </c>
      <c r="AH1" t="s">
        <v>31</v>
      </c>
      <c r="AI1" t="s">
        <v>32</v>
      </c>
      <c r="AJ1" t="s">
        <v>33</v>
      </c>
      <c r="AK1" t="s">
        <v>34</v>
      </c>
      <c r="AL1" t="s">
        <v>35</v>
      </c>
      <c r="AM1" t="s">
        <v>36</v>
      </c>
      <c r="AN1" t="s">
        <v>37</v>
      </c>
      <c r="AO1" t="s">
        <v>38</v>
      </c>
      <c r="AP1" t="s">
        <v>39</v>
      </c>
      <c r="AQ1" s="4" t="s">
        <v>40</v>
      </c>
      <c r="AR1" t="s">
        <v>41</v>
      </c>
      <c r="AS1" t="s">
        <v>42</v>
      </c>
      <c r="AT1" t="s">
        <v>43</v>
      </c>
      <c r="AU1" t="s">
        <v>44</v>
      </c>
      <c r="AV1" t="s">
        <v>45</v>
      </c>
      <c r="AW1" t="s">
        <v>46</v>
      </c>
      <c r="AX1" t="s">
        <v>47</v>
      </c>
      <c r="AY1" t="s">
        <v>48</v>
      </c>
      <c r="AZ1" t="s">
        <v>49</v>
      </c>
      <c r="BA1" t="s">
        <v>50</v>
      </c>
      <c r="BB1" t="s">
        <v>51</v>
      </c>
      <c r="BC1" t="s">
        <v>52</v>
      </c>
      <c r="BD1" t="s">
        <v>53</v>
      </c>
      <c r="BE1" t="s">
        <v>54</v>
      </c>
      <c r="BF1" t="s">
        <v>55</v>
      </c>
      <c r="BG1" t="s">
        <v>56</v>
      </c>
      <c r="BH1" t="s">
        <v>57</v>
      </c>
      <c r="BI1" t="s">
        <v>58</v>
      </c>
      <c r="BJ1" t="s">
        <v>59</v>
      </c>
      <c r="BK1" t="s">
        <v>60</v>
      </c>
      <c r="BL1" t="s">
        <v>61</v>
      </c>
      <c r="BM1" s="4" t="s">
        <v>530</v>
      </c>
      <c r="BN1" s="4" t="s">
        <v>529</v>
      </c>
    </row>
    <row r="2" spans="1:66" x14ac:dyDescent="0.3">
      <c r="A2" t="s">
        <v>528</v>
      </c>
      <c r="B2" t="s">
        <v>0</v>
      </c>
      <c r="J2">
        <v>55131</v>
      </c>
      <c r="M2">
        <v>2714810</v>
      </c>
      <c r="O2">
        <v>294480</v>
      </c>
      <c r="R2">
        <v>1546004</v>
      </c>
      <c r="T2">
        <v>33031</v>
      </c>
      <c r="U2">
        <v>207049</v>
      </c>
      <c r="X2">
        <v>908429</v>
      </c>
      <c r="AC2">
        <v>764505</v>
      </c>
      <c r="AH2">
        <v>339169</v>
      </c>
      <c r="AJ2">
        <v>338957</v>
      </c>
      <c r="AM2">
        <v>258238</v>
      </c>
      <c r="AT2">
        <v>212960</v>
      </c>
      <c r="AW2">
        <v>117286</v>
      </c>
      <c r="AY2">
        <v>186540</v>
      </c>
      <c r="BL2">
        <v>23465</v>
      </c>
      <c r="BN2" s="4">
        <v>334123</v>
      </c>
    </row>
    <row r="3" spans="1:66" x14ac:dyDescent="0.3">
      <c r="A3" t="s">
        <v>527</v>
      </c>
      <c r="B3" t="s">
        <v>62</v>
      </c>
      <c r="G3" s="4">
        <v>58058</v>
      </c>
      <c r="M3">
        <v>1665174</v>
      </c>
      <c r="O3">
        <v>224921</v>
      </c>
      <c r="R3">
        <v>1844270</v>
      </c>
      <c r="T3">
        <v>87063</v>
      </c>
      <c r="U3">
        <v>309230</v>
      </c>
      <c r="X3">
        <v>485239</v>
      </c>
      <c r="Z3">
        <v>64861</v>
      </c>
      <c r="AC3">
        <v>976142</v>
      </c>
      <c r="AJ3">
        <v>343031</v>
      </c>
      <c r="AL3">
        <v>940410</v>
      </c>
      <c r="AM3">
        <v>353428</v>
      </c>
      <c r="AO3">
        <v>87458</v>
      </c>
      <c r="AP3">
        <v>106560</v>
      </c>
      <c r="AQ3" s="4">
        <v>26011</v>
      </c>
      <c r="AT3">
        <v>108008</v>
      </c>
      <c r="AW3">
        <v>176398</v>
      </c>
      <c r="AX3">
        <v>67439</v>
      </c>
      <c r="AY3">
        <v>116128</v>
      </c>
      <c r="BL3">
        <v>204973</v>
      </c>
      <c r="BM3" s="4">
        <v>38033</v>
      </c>
      <c r="BN3" s="4">
        <v>263606</v>
      </c>
    </row>
    <row r="4" spans="1:66" x14ac:dyDescent="0.3">
      <c r="A4" t="s">
        <v>526</v>
      </c>
      <c r="B4" t="s">
        <v>63</v>
      </c>
      <c r="G4" s="4">
        <v>136494</v>
      </c>
      <c r="M4">
        <v>2157514</v>
      </c>
      <c r="O4">
        <v>248776</v>
      </c>
      <c r="R4">
        <v>2420581</v>
      </c>
      <c r="T4">
        <v>90462</v>
      </c>
      <c r="U4">
        <v>250743</v>
      </c>
      <c r="X4">
        <v>628958</v>
      </c>
      <c r="Z4">
        <v>154050</v>
      </c>
      <c r="AC4">
        <v>1244563</v>
      </c>
      <c r="AH4">
        <v>221204</v>
      </c>
      <c r="AJ4">
        <v>187616</v>
      </c>
      <c r="AL4">
        <v>636171</v>
      </c>
      <c r="AM4">
        <v>421361</v>
      </c>
      <c r="AN4">
        <v>10976</v>
      </c>
      <c r="AO4">
        <v>156040</v>
      </c>
      <c r="AP4">
        <v>191730</v>
      </c>
      <c r="AQ4" s="4">
        <v>26003</v>
      </c>
      <c r="AT4">
        <v>111846</v>
      </c>
      <c r="AW4">
        <v>236540</v>
      </c>
      <c r="AX4">
        <v>124083</v>
      </c>
      <c r="AY4">
        <v>111975</v>
      </c>
      <c r="BL4">
        <v>403370</v>
      </c>
      <c r="BM4" s="4">
        <v>61873</v>
      </c>
      <c r="BN4" s="4">
        <v>226876</v>
      </c>
    </row>
    <row r="5" spans="1:66" x14ac:dyDescent="0.3">
      <c r="A5" t="s">
        <v>525</v>
      </c>
      <c r="B5" t="s">
        <v>64</v>
      </c>
      <c r="G5" s="4">
        <v>76698</v>
      </c>
      <c r="K5">
        <v>295517</v>
      </c>
      <c r="M5">
        <v>3131264</v>
      </c>
      <c r="O5">
        <v>214346</v>
      </c>
      <c r="R5">
        <v>8858161</v>
      </c>
      <c r="T5">
        <v>88161</v>
      </c>
      <c r="U5">
        <v>470246</v>
      </c>
      <c r="W5">
        <v>20632</v>
      </c>
      <c r="X5">
        <v>1291242</v>
      </c>
      <c r="Z5">
        <v>74914</v>
      </c>
      <c r="AA5">
        <v>123268</v>
      </c>
      <c r="AC5">
        <v>3620821</v>
      </c>
      <c r="AF5">
        <v>55656</v>
      </c>
      <c r="AH5">
        <v>930157</v>
      </c>
      <c r="AJ5">
        <v>930157</v>
      </c>
      <c r="AL5">
        <v>254092</v>
      </c>
      <c r="AM5">
        <v>1231737</v>
      </c>
      <c r="AO5">
        <v>58384</v>
      </c>
      <c r="AP5">
        <v>75009</v>
      </c>
      <c r="AT5">
        <v>160023</v>
      </c>
      <c r="AW5">
        <v>547846</v>
      </c>
      <c r="AX5">
        <v>52010</v>
      </c>
      <c r="AY5">
        <v>123685</v>
      </c>
      <c r="BL5">
        <v>121324</v>
      </c>
      <c r="BM5" s="4">
        <v>27861</v>
      </c>
      <c r="BN5" s="4">
        <v>230733</v>
      </c>
    </row>
    <row r="6" spans="1:66" x14ac:dyDescent="0.3">
      <c r="A6" t="s">
        <v>524</v>
      </c>
      <c r="B6" t="s">
        <v>65</v>
      </c>
      <c r="G6" s="4">
        <v>114810</v>
      </c>
      <c r="J6">
        <v>60311</v>
      </c>
      <c r="M6">
        <v>1698983</v>
      </c>
      <c r="N6">
        <v>13902</v>
      </c>
      <c r="O6">
        <v>136490</v>
      </c>
      <c r="R6">
        <v>1730548</v>
      </c>
      <c r="U6">
        <v>210623</v>
      </c>
      <c r="W6">
        <v>19768</v>
      </c>
      <c r="X6">
        <v>612347</v>
      </c>
      <c r="Z6">
        <v>102625</v>
      </c>
      <c r="AC6">
        <v>816244</v>
      </c>
      <c r="AJ6">
        <v>197865</v>
      </c>
      <c r="AL6">
        <v>403319</v>
      </c>
      <c r="AM6">
        <v>298112</v>
      </c>
      <c r="AO6">
        <v>105014</v>
      </c>
      <c r="AP6">
        <v>148811</v>
      </c>
      <c r="AT6">
        <v>120142</v>
      </c>
      <c r="AW6">
        <v>141864</v>
      </c>
      <c r="AX6">
        <v>84704</v>
      </c>
      <c r="AY6">
        <v>209209</v>
      </c>
      <c r="BL6">
        <v>266016</v>
      </c>
      <c r="BM6" s="4">
        <v>55889</v>
      </c>
      <c r="BN6" s="4">
        <v>220693</v>
      </c>
    </row>
    <row r="7" spans="1:66" x14ac:dyDescent="0.3">
      <c r="A7" t="s">
        <v>523</v>
      </c>
      <c r="B7" t="s">
        <v>66</v>
      </c>
      <c r="G7" s="4">
        <v>119175</v>
      </c>
      <c r="J7">
        <v>1019403</v>
      </c>
      <c r="L7">
        <v>14397</v>
      </c>
      <c r="M7">
        <v>2700488</v>
      </c>
      <c r="O7">
        <v>227219</v>
      </c>
      <c r="R7">
        <v>11785650</v>
      </c>
      <c r="T7">
        <v>156592</v>
      </c>
      <c r="U7">
        <v>464643</v>
      </c>
      <c r="X7">
        <v>1099711</v>
      </c>
      <c r="Z7">
        <v>125552</v>
      </c>
      <c r="AC7">
        <v>4739884</v>
      </c>
      <c r="AD7">
        <v>147798</v>
      </c>
      <c r="AJ7">
        <v>1039447</v>
      </c>
      <c r="AL7">
        <v>4250103</v>
      </c>
      <c r="AM7">
        <v>1628946</v>
      </c>
      <c r="AO7">
        <v>140691</v>
      </c>
      <c r="AP7">
        <v>184138</v>
      </c>
      <c r="AQ7" s="4">
        <v>19302</v>
      </c>
      <c r="AT7">
        <v>124184</v>
      </c>
      <c r="AW7">
        <v>863352</v>
      </c>
      <c r="AX7">
        <v>90246</v>
      </c>
      <c r="BC7">
        <v>15210</v>
      </c>
      <c r="BL7">
        <v>277470</v>
      </c>
      <c r="BM7" s="4">
        <v>69085</v>
      </c>
      <c r="BN7" s="4">
        <v>191882</v>
      </c>
    </row>
    <row r="8" spans="1:66" x14ac:dyDescent="0.3">
      <c r="A8" t="s">
        <v>522</v>
      </c>
      <c r="B8" t="s">
        <v>67</v>
      </c>
      <c r="F8" s="4">
        <v>27753</v>
      </c>
      <c r="G8" s="4">
        <v>1789846</v>
      </c>
      <c r="H8">
        <v>508461</v>
      </c>
      <c r="M8">
        <v>2525080</v>
      </c>
      <c r="N8">
        <v>495114</v>
      </c>
      <c r="O8">
        <v>591765</v>
      </c>
      <c r="R8">
        <v>2388981</v>
      </c>
      <c r="T8">
        <v>219906</v>
      </c>
      <c r="U8">
        <v>348154</v>
      </c>
      <c r="W8">
        <v>4356833</v>
      </c>
      <c r="X8">
        <v>772338</v>
      </c>
      <c r="Y8">
        <v>3498552</v>
      </c>
      <c r="Z8">
        <v>62730</v>
      </c>
      <c r="AC8">
        <v>1285017</v>
      </c>
      <c r="AD8">
        <v>1664619</v>
      </c>
      <c r="AE8">
        <v>334970</v>
      </c>
      <c r="AI8">
        <v>1306621</v>
      </c>
      <c r="AJ8">
        <v>493205</v>
      </c>
      <c r="AK8">
        <v>1034966</v>
      </c>
      <c r="AL8">
        <v>1880154</v>
      </c>
      <c r="AM8">
        <v>489668</v>
      </c>
      <c r="AN8">
        <v>42065</v>
      </c>
      <c r="AO8">
        <v>95787</v>
      </c>
      <c r="AP8">
        <v>130884</v>
      </c>
      <c r="AQ8" s="4">
        <v>104728</v>
      </c>
      <c r="AS8">
        <v>160675</v>
      </c>
      <c r="AT8">
        <v>132693</v>
      </c>
      <c r="AW8">
        <v>219802</v>
      </c>
      <c r="AY8">
        <v>95894</v>
      </c>
      <c r="BE8">
        <v>490281</v>
      </c>
      <c r="BI8">
        <v>49755</v>
      </c>
      <c r="BL8">
        <v>141216</v>
      </c>
      <c r="BM8" s="4">
        <v>24950</v>
      </c>
      <c r="BN8" s="4">
        <v>938935</v>
      </c>
    </row>
    <row r="9" spans="1:66" x14ac:dyDescent="0.3">
      <c r="A9" t="s">
        <v>521</v>
      </c>
      <c r="B9" t="s">
        <v>68</v>
      </c>
      <c r="G9" s="4">
        <v>1128464</v>
      </c>
      <c r="H9">
        <v>401171</v>
      </c>
      <c r="J9">
        <v>249526</v>
      </c>
      <c r="M9">
        <v>3096058</v>
      </c>
      <c r="N9">
        <v>281777</v>
      </c>
      <c r="O9">
        <v>451156</v>
      </c>
      <c r="R9">
        <v>7606854</v>
      </c>
      <c r="T9">
        <v>272721</v>
      </c>
      <c r="U9">
        <v>354144</v>
      </c>
      <c r="W9">
        <v>4301199</v>
      </c>
      <c r="X9">
        <v>1111800</v>
      </c>
      <c r="Y9">
        <v>2704872</v>
      </c>
      <c r="Z9">
        <v>85934</v>
      </c>
      <c r="AC9">
        <v>3525959</v>
      </c>
      <c r="AD9">
        <v>1883754</v>
      </c>
      <c r="AE9">
        <v>365626</v>
      </c>
      <c r="AH9">
        <v>868334</v>
      </c>
      <c r="AI9">
        <v>1596143</v>
      </c>
      <c r="AJ9">
        <v>868468</v>
      </c>
      <c r="AK9">
        <v>960598</v>
      </c>
      <c r="AL9">
        <v>2727264</v>
      </c>
      <c r="AM9">
        <v>1226864</v>
      </c>
      <c r="AN9">
        <v>26710</v>
      </c>
      <c r="AO9">
        <v>79992</v>
      </c>
      <c r="AP9">
        <v>113854</v>
      </c>
      <c r="AQ9" s="4">
        <v>67804</v>
      </c>
      <c r="AS9">
        <v>107408</v>
      </c>
      <c r="AW9">
        <v>530584</v>
      </c>
      <c r="BD9">
        <v>16531</v>
      </c>
      <c r="BE9">
        <v>328591</v>
      </c>
      <c r="BL9">
        <v>136871</v>
      </c>
      <c r="BM9" s="4">
        <v>53061</v>
      </c>
      <c r="BN9" s="4">
        <v>808306</v>
      </c>
    </row>
    <row r="10" spans="1:66" x14ac:dyDescent="0.3">
      <c r="A10" t="s">
        <v>520</v>
      </c>
      <c r="B10" t="s">
        <v>69</v>
      </c>
      <c r="F10" s="4">
        <v>21397</v>
      </c>
      <c r="G10" s="4">
        <v>1482738</v>
      </c>
      <c r="H10">
        <v>407326</v>
      </c>
      <c r="K10">
        <v>347449</v>
      </c>
      <c r="M10">
        <v>1850481</v>
      </c>
      <c r="N10">
        <v>356632</v>
      </c>
      <c r="O10">
        <v>432833</v>
      </c>
      <c r="R10">
        <v>3662060</v>
      </c>
      <c r="S10">
        <v>10683</v>
      </c>
      <c r="T10">
        <v>250229</v>
      </c>
      <c r="U10">
        <v>213144</v>
      </c>
      <c r="W10">
        <v>7309608</v>
      </c>
      <c r="Y10">
        <v>5193001</v>
      </c>
      <c r="Z10">
        <v>102939</v>
      </c>
      <c r="AD10">
        <v>2810500</v>
      </c>
      <c r="AE10">
        <v>649783</v>
      </c>
      <c r="AG10">
        <v>35168</v>
      </c>
      <c r="AI10">
        <v>2214551</v>
      </c>
      <c r="AK10">
        <v>2000096</v>
      </c>
      <c r="AL10">
        <v>1752040</v>
      </c>
      <c r="AM10">
        <v>585026</v>
      </c>
      <c r="AN10">
        <v>42529</v>
      </c>
      <c r="AO10">
        <v>111224</v>
      </c>
      <c r="AP10">
        <v>136167</v>
      </c>
      <c r="AQ10" s="4">
        <v>80853</v>
      </c>
      <c r="AR10">
        <v>15450</v>
      </c>
      <c r="AS10">
        <v>111265</v>
      </c>
      <c r="AT10">
        <v>90135</v>
      </c>
      <c r="AU10">
        <v>40525</v>
      </c>
      <c r="AW10">
        <v>272238</v>
      </c>
      <c r="AY10">
        <v>79979</v>
      </c>
      <c r="BE10">
        <v>412348</v>
      </c>
      <c r="BL10">
        <v>140346</v>
      </c>
      <c r="BM10" s="4">
        <v>32349</v>
      </c>
      <c r="BN10" s="4">
        <v>824166</v>
      </c>
    </row>
    <row r="11" spans="1:66" x14ac:dyDescent="0.3">
      <c r="A11" t="s">
        <v>519</v>
      </c>
      <c r="B11" t="s">
        <v>70</v>
      </c>
      <c r="F11" s="4">
        <v>31623</v>
      </c>
      <c r="G11" s="4">
        <v>1192219</v>
      </c>
      <c r="H11">
        <v>510238</v>
      </c>
      <c r="J11">
        <v>455199</v>
      </c>
      <c r="K11">
        <v>515673</v>
      </c>
      <c r="M11">
        <v>1756184</v>
      </c>
      <c r="N11">
        <v>240408</v>
      </c>
      <c r="O11">
        <v>384276</v>
      </c>
      <c r="R11">
        <v>2856414</v>
      </c>
      <c r="T11">
        <v>169420</v>
      </c>
      <c r="U11">
        <v>215341</v>
      </c>
      <c r="W11">
        <v>3615671</v>
      </c>
      <c r="X11">
        <v>774233</v>
      </c>
      <c r="Y11">
        <v>2086758</v>
      </c>
      <c r="Z11">
        <v>35204</v>
      </c>
      <c r="AC11">
        <v>1316100</v>
      </c>
      <c r="AD11">
        <v>1318289</v>
      </c>
      <c r="AE11">
        <v>1258338</v>
      </c>
      <c r="AI11">
        <v>815861</v>
      </c>
      <c r="AJ11">
        <v>256361</v>
      </c>
      <c r="AK11">
        <v>586581</v>
      </c>
      <c r="AL11">
        <v>1928276</v>
      </c>
      <c r="AM11">
        <v>455252</v>
      </c>
      <c r="AO11">
        <v>57331</v>
      </c>
      <c r="AP11">
        <v>70952</v>
      </c>
      <c r="AQ11" s="4">
        <v>39388</v>
      </c>
      <c r="AS11">
        <v>65237</v>
      </c>
      <c r="AT11">
        <v>125577</v>
      </c>
      <c r="AW11">
        <v>279278</v>
      </c>
      <c r="BE11">
        <v>220284</v>
      </c>
      <c r="BH11">
        <v>13340</v>
      </c>
      <c r="BL11">
        <v>78647</v>
      </c>
      <c r="BM11" s="4">
        <v>13131</v>
      </c>
      <c r="BN11" s="4">
        <v>716418</v>
      </c>
    </row>
    <row r="12" spans="1:66" x14ac:dyDescent="0.3">
      <c r="A12" t="s">
        <v>518</v>
      </c>
      <c r="B12" t="s">
        <v>71</v>
      </c>
      <c r="F12" s="4">
        <v>13819</v>
      </c>
      <c r="G12" s="4">
        <v>1146608</v>
      </c>
      <c r="H12">
        <v>266046</v>
      </c>
      <c r="J12">
        <v>480428</v>
      </c>
      <c r="M12">
        <v>3492946</v>
      </c>
      <c r="N12">
        <v>330001</v>
      </c>
      <c r="O12">
        <v>412158</v>
      </c>
      <c r="R12">
        <v>3069620</v>
      </c>
      <c r="T12">
        <v>317202</v>
      </c>
      <c r="U12">
        <v>292953</v>
      </c>
      <c r="W12">
        <v>7095305</v>
      </c>
      <c r="X12">
        <v>1619272</v>
      </c>
      <c r="Y12">
        <v>4449316</v>
      </c>
      <c r="AA12">
        <v>101493</v>
      </c>
      <c r="AD12">
        <v>2861080</v>
      </c>
      <c r="AE12">
        <v>2794641</v>
      </c>
      <c r="AI12">
        <v>2203716</v>
      </c>
      <c r="AJ12">
        <v>971893</v>
      </c>
      <c r="AK12">
        <v>1707605</v>
      </c>
      <c r="AL12">
        <v>1710316</v>
      </c>
      <c r="AM12">
        <v>555341</v>
      </c>
      <c r="AN12">
        <v>30992</v>
      </c>
      <c r="AO12">
        <v>117410</v>
      </c>
      <c r="AP12">
        <v>125906</v>
      </c>
      <c r="AQ12" s="4">
        <v>92776</v>
      </c>
      <c r="AS12">
        <v>160631</v>
      </c>
      <c r="AT12">
        <v>309855</v>
      </c>
      <c r="AW12">
        <v>265005</v>
      </c>
      <c r="AZ12">
        <v>70509</v>
      </c>
      <c r="BD12">
        <v>24099</v>
      </c>
      <c r="BE12">
        <v>518077</v>
      </c>
      <c r="BF12">
        <v>48316</v>
      </c>
      <c r="BM12" s="4">
        <v>67232</v>
      </c>
      <c r="BN12" s="4">
        <v>656360</v>
      </c>
    </row>
    <row r="13" spans="1:66" x14ac:dyDescent="0.3">
      <c r="A13" t="s">
        <v>517</v>
      </c>
      <c r="B13" t="s">
        <v>72</v>
      </c>
      <c r="K13">
        <v>103556</v>
      </c>
      <c r="M13">
        <v>1752981</v>
      </c>
      <c r="O13">
        <v>119956</v>
      </c>
      <c r="R13">
        <v>1866450</v>
      </c>
      <c r="T13">
        <v>30320</v>
      </c>
      <c r="U13">
        <v>317103</v>
      </c>
      <c r="W13">
        <v>69020</v>
      </c>
      <c r="X13">
        <v>562045</v>
      </c>
      <c r="Y13">
        <v>46229</v>
      </c>
      <c r="Z13">
        <v>107319</v>
      </c>
      <c r="AC13">
        <v>947473</v>
      </c>
      <c r="AJ13">
        <v>167025</v>
      </c>
      <c r="AL13">
        <v>263451</v>
      </c>
      <c r="AM13">
        <v>337081</v>
      </c>
      <c r="AO13">
        <v>78534</v>
      </c>
      <c r="AP13">
        <v>92666</v>
      </c>
      <c r="AQ13" s="4">
        <v>207684</v>
      </c>
      <c r="AT13">
        <v>101617</v>
      </c>
      <c r="AW13">
        <v>182324</v>
      </c>
      <c r="AX13">
        <v>43629</v>
      </c>
      <c r="AY13">
        <v>109555</v>
      </c>
      <c r="AZ13">
        <v>45271</v>
      </c>
      <c r="BE13">
        <v>66485</v>
      </c>
      <c r="BL13">
        <v>140085</v>
      </c>
      <c r="BM13" s="4">
        <v>15663</v>
      </c>
      <c r="BN13" s="4">
        <v>87764</v>
      </c>
    </row>
    <row r="14" spans="1:66" x14ac:dyDescent="0.3">
      <c r="A14" t="s">
        <v>516</v>
      </c>
      <c r="B14" t="s">
        <v>73</v>
      </c>
      <c r="G14" s="4">
        <v>72640</v>
      </c>
      <c r="H14">
        <v>54182</v>
      </c>
      <c r="J14">
        <v>44799</v>
      </c>
      <c r="M14">
        <v>2364763</v>
      </c>
      <c r="O14">
        <v>149678</v>
      </c>
      <c r="R14">
        <v>5100048</v>
      </c>
      <c r="T14">
        <v>37890</v>
      </c>
      <c r="U14">
        <v>256296</v>
      </c>
      <c r="W14">
        <v>52240</v>
      </c>
      <c r="X14">
        <v>748132</v>
      </c>
      <c r="Y14">
        <v>39057</v>
      </c>
      <c r="Z14">
        <v>60792</v>
      </c>
      <c r="AC14">
        <v>2212181</v>
      </c>
      <c r="AI14">
        <v>21403</v>
      </c>
      <c r="AJ14">
        <v>195416</v>
      </c>
      <c r="AK14">
        <v>13970</v>
      </c>
      <c r="AL14">
        <v>510186</v>
      </c>
      <c r="AM14">
        <v>752007</v>
      </c>
      <c r="AN14">
        <v>22058</v>
      </c>
      <c r="AO14">
        <v>71710</v>
      </c>
      <c r="AP14">
        <v>91644</v>
      </c>
      <c r="AQ14" s="4">
        <v>214208</v>
      </c>
      <c r="AT14">
        <v>102040</v>
      </c>
      <c r="AU14">
        <v>22325</v>
      </c>
      <c r="AW14">
        <v>328564</v>
      </c>
      <c r="AX14">
        <v>48083</v>
      </c>
      <c r="BE14">
        <v>87006</v>
      </c>
      <c r="BF14">
        <v>12659</v>
      </c>
      <c r="BL14">
        <v>156530</v>
      </c>
      <c r="BM14" s="4">
        <v>75990</v>
      </c>
      <c r="BN14" s="4">
        <v>137628</v>
      </c>
    </row>
    <row r="15" spans="1:66" x14ac:dyDescent="0.3">
      <c r="A15" t="s">
        <v>515</v>
      </c>
      <c r="B15" t="s">
        <v>74</v>
      </c>
      <c r="G15" s="4">
        <v>42134</v>
      </c>
      <c r="H15">
        <v>33907</v>
      </c>
      <c r="K15">
        <v>304802</v>
      </c>
      <c r="M15">
        <v>1638779</v>
      </c>
      <c r="O15">
        <v>126278</v>
      </c>
      <c r="R15">
        <v>1580198</v>
      </c>
      <c r="U15">
        <v>309796</v>
      </c>
      <c r="W15">
        <v>49012</v>
      </c>
      <c r="X15">
        <v>538888</v>
      </c>
      <c r="Y15">
        <v>44379</v>
      </c>
      <c r="Z15">
        <v>76218</v>
      </c>
      <c r="AA15">
        <v>313755</v>
      </c>
      <c r="AC15">
        <v>814587</v>
      </c>
      <c r="AJ15">
        <v>304552</v>
      </c>
      <c r="AL15">
        <v>217695</v>
      </c>
      <c r="AM15">
        <v>309388</v>
      </c>
      <c r="AO15">
        <v>63493</v>
      </c>
      <c r="AP15">
        <v>95774</v>
      </c>
      <c r="AQ15" s="4">
        <v>95691</v>
      </c>
      <c r="AT15">
        <v>100551</v>
      </c>
      <c r="AW15">
        <v>154022</v>
      </c>
      <c r="AX15">
        <v>37937</v>
      </c>
      <c r="AY15">
        <v>128306</v>
      </c>
      <c r="BL15">
        <v>121715</v>
      </c>
      <c r="BM15" s="4">
        <v>9728</v>
      </c>
      <c r="BN15" s="4">
        <v>80157</v>
      </c>
    </row>
    <row r="16" spans="1:66" x14ac:dyDescent="0.3">
      <c r="A16" t="s">
        <v>514</v>
      </c>
      <c r="B16" t="s">
        <v>75</v>
      </c>
      <c r="G16" s="4">
        <v>66036</v>
      </c>
      <c r="H16">
        <v>59856</v>
      </c>
      <c r="J16">
        <v>94278</v>
      </c>
      <c r="M16">
        <v>1730657</v>
      </c>
      <c r="O16">
        <v>93463</v>
      </c>
      <c r="R16">
        <v>1343354</v>
      </c>
      <c r="T16">
        <v>39652</v>
      </c>
      <c r="U16">
        <v>216914</v>
      </c>
      <c r="W16">
        <v>56359</v>
      </c>
      <c r="X16">
        <v>746134</v>
      </c>
      <c r="Z16">
        <v>100459</v>
      </c>
      <c r="AC16">
        <v>642851</v>
      </c>
      <c r="AL16">
        <v>366930</v>
      </c>
      <c r="AM16">
        <v>221514</v>
      </c>
      <c r="AN16">
        <v>34328</v>
      </c>
      <c r="AO16">
        <v>74276</v>
      </c>
      <c r="AP16">
        <v>82097</v>
      </c>
      <c r="AQ16" s="4">
        <v>327629</v>
      </c>
      <c r="AS16">
        <v>54920</v>
      </c>
      <c r="AT16">
        <v>129682</v>
      </c>
      <c r="AU16">
        <v>36553</v>
      </c>
      <c r="AW16">
        <v>143902</v>
      </c>
      <c r="AX16">
        <v>45858</v>
      </c>
      <c r="BE16">
        <v>110823</v>
      </c>
      <c r="BL16">
        <v>147147</v>
      </c>
      <c r="BM16" s="4">
        <v>97300</v>
      </c>
      <c r="BN16" s="4">
        <v>67340</v>
      </c>
    </row>
    <row r="17" spans="1:66" x14ac:dyDescent="0.3">
      <c r="A17" t="s">
        <v>513</v>
      </c>
      <c r="B17" t="s">
        <v>76</v>
      </c>
      <c r="G17" s="4">
        <v>35564</v>
      </c>
      <c r="H17">
        <v>22650</v>
      </c>
      <c r="M17">
        <v>1310831</v>
      </c>
      <c r="O17">
        <v>182233</v>
      </c>
      <c r="R17">
        <v>1468482</v>
      </c>
      <c r="U17">
        <v>205448</v>
      </c>
      <c r="W17">
        <v>48000</v>
      </c>
      <c r="X17">
        <v>394259</v>
      </c>
      <c r="Y17">
        <v>45325</v>
      </c>
      <c r="Z17">
        <v>64768</v>
      </c>
      <c r="AA17">
        <v>124837</v>
      </c>
      <c r="AC17">
        <v>678074</v>
      </c>
      <c r="AD17">
        <v>51742</v>
      </c>
      <c r="AL17">
        <v>903064</v>
      </c>
      <c r="AM17">
        <v>238869</v>
      </c>
      <c r="AN17">
        <v>24880</v>
      </c>
      <c r="AO17">
        <v>56473</v>
      </c>
      <c r="AP17">
        <v>89625</v>
      </c>
      <c r="AQ17" s="4">
        <v>307641</v>
      </c>
      <c r="AS17">
        <v>64921</v>
      </c>
      <c r="AT17">
        <v>74964</v>
      </c>
      <c r="AU17">
        <v>35832</v>
      </c>
      <c r="AW17">
        <v>132041</v>
      </c>
      <c r="AZ17">
        <v>43555</v>
      </c>
      <c r="BE17">
        <v>95279</v>
      </c>
      <c r="BL17">
        <v>109153</v>
      </c>
      <c r="BM17" s="4">
        <v>4561</v>
      </c>
      <c r="BN17" s="4">
        <v>79970</v>
      </c>
    </row>
    <row r="18" spans="1:66" x14ac:dyDescent="0.3">
      <c r="A18" t="s">
        <v>512</v>
      </c>
      <c r="B18" t="s">
        <v>77</v>
      </c>
      <c r="J18">
        <v>63403</v>
      </c>
      <c r="K18">
        <v>150840</v>
      </c>
      <c r="M18">
        <v>1552668</v>
      </c>
      <c r="O18">
        <v>248086</v>
      </c>
      <c r="R18">
        <v>1727160</v>
      </c>
      <c r="T18">
        <v>29136</v>
      </c>
      <c r="U18">
        <v>148596</v>
      </c>
      <c r="X18">
        <v>430105</v>
      </c>
      <c r="AC18">
        <v>793645</v>
      </c>
      <c r="AJ18">
        <v>137859</v>
      </c>
      <c r="AM18">
        <v>264105</v>
      </c>
      <c r="AT18">
        <v>74594</v>
      </c>
      <c r="AW18">
        <v>126003</v>
      </c>
      <c r="AY18">
        <v>67333</v>
      </c>
      <c r="BN18" s="4">
        <v>50761</v>
      </c>
    </row>
    <row r="19" spans="1:66" x14ac:dyDescent="0.3">
      <c r="A19" t="s">
        <v>511</v>
      </c>
      <c r="B19" t="s">
        <v>78</v>
      </c>
      <c r="J19">
        <v>57113</v>
      </c>
      <c r="M19">
        <v>3965973</v>
      </c>
      <c r="O19">
        <v>281037</v>
      </c>
      <c r="R19">
        <v>7463915</v>
      </c>
      <c r="U19">
        <v>462999</v>
      </c>
      <c r="X19">
        <v>1172950</v>
      </c>
      <c r="AC19">
        <v>3093106</v>
      </c>
      <c r="AH19">
        <v>334429</v>
      </c>
      <c r="AJ19">
        <v>334429</v>
      </c>
      <c r="AL19">
        <v>70787</v>
      </c>
      <c r="AM19">
        <v>995647</v>
      </c>
      <c r="AT19">
        <v>173163</v>
      </c>
      <c r="AW19">
        <v>483352</v>
      </c>
      <c r="AY19">
        <v>229003</v>
      </c>
    </row>
    <row r="20" spans="1:66" x14ac:dyDescent="0.3">
      <c r="A20" t="s">
        <v>510</v>
      </c>
      <c r="B20" t="s">
        <v>79</v>
      </c>
      <c r="G20" s="4">
        <v>67438</v>
      </c>
      <c r="J20">
        <v>18354</v>
      </c>
      <c r="M20">
        <v>1218291</v>
      </c>
      <c r="O20">
        <v>141159</v>
      </c>
      <c r="R20">
        <v>805849</v>
      </c>
      <c r="T20">
        <v>79701</v>
      </c>
      <c r="U20">
        <v>127018</v>
      </c>
      <c r="X20">
        <v>382528</v>
      </c>
      <c r="Z20">
        <v>60154</v>
      </c>
      <c r="AA20">
        <v>75993</v>
      </c>
      <c r="AC20">
        <v>399605</v>
      </c>
      <c r="AL20">
        <v>484198</v>
      </c>
      <c r="AM20">
        <v>176048</v>
      </c>
      <c r="AO20">
        <v>72967</v>
      </c>
      <c r="AP20">
        <v>85521</v>
      </c>
      <c r="AQ20" s="4">
        <v>21443</v>
      </c>
      <c r="AT20">
        <v>102176</v>
      </c>
      <c r="AX20">
        <v>64323</v>
      </c>
      <c r="AY20">
        <v>108343</v>
      </c>
      <c r="BA20">
        <v>91539</v>
      </c>
      <c r="BL20">
        <v>190171</v>
      </c>
      <c r="BM20" s="4">
        <v>41137</v>
      </c>
      <c r="BN20" s="4">
        <v>53181</v>
      </c>
    </row>
    <row r="21" spans="1:66" x14ac:dyDescent="0.3">
      <c r="A21" t="s">
        <v>509</v>
      </c>
      <c r="B21" t="s">
        <v>80</v>
      </c>
      <c r="G21" s="4">
        <v>76046</v>
      </c>
      <c r="J21">
        <v>479801</v>
      </c>
      <c r="M21">
        <v>1213049</v>
      </c>
      <c r="O21">
        <v>172075</v>
      </c>
      <c r="R21">
        <v>1042657</v>
      </c>
      <c r="T21">
        <v>61807</v>
      </c>
      <c r="U21">
        <v>188811</v>
      </c>
      <c r="X21">
        <v>414911</v>
      </c>
      <c r="Z21">
        <v>73083</v>
      </c>
      <c r="AA21">
        <v>110258</v>
      </c>
      <c r="AC21">
        <v>501661</v>
      </c>
      <c r="AH21">
        <v>113188</v>
      </c>
      <c r="AJ21">
        <v>140983</v>
      </c>
      <c r="AL21">
        <v>402145</v>
      </c>
      <c r="AM21">
        <v>216511</v>
      </c>
      <c r="AO21">
        <v>78570</v>
      </c>
      <c r="AP21">
        <v>108799</v>
      </c>
      <c r="AT21">
        <v>74774</v>
      </c>
      <c r="AW21">
        <v>131241</v>
      </c>
      <c r="AX21">
        <v>56498</v>
      </c>
      <c r="AY21">
        <v>80095</v>
      </c>
      <c r="BL21">
        <v>197581</v>
      </c>
      <c r="BM21" s="4">
        <v>36971</v>
      </c>
      <c r="BN21" s="4">
        <v>57416</v>
      </c>
    </row>
    <row r="22" spans="1:66" x14ac:dyDescent="0.3">
      <c r="A22" t="s">
        <v>508</v>
      </c>
      <c r="B22" t="s">
        <v>81</v>
      </c>
      <c r="G22" s="4">
        <v>76212</v>
      </c>
      <c r="J22">
        <v>27811</v>
      </c>
      <c r="M22">
        <v>1949830</v>
      </c>
      <c r="O22">
        <v>156045</v>
      </c>
      <c r="R22">
        <v>3947844</v>
      </c>
      <c r="T22">
        <v>112028</v>
      </c>
      <c r="U22">
        <v>196087</v>
      </c>
      <c r="X22">
        <v>650117</v>
      </c>
      <c r="Z22">
        <v>87241</v>
      </c>
      <c r="AA22">
        <v>80205</v>
      </c>
      <c r="AC22">
        <v>1673836</v>
      </c>
      <c r="AH22">
        <v>189591</v>
      </c>
      <c r="AJ22">
        <v>189591</v>
      </c>
      <c r="AM22">
        <v>549666</v>
      </c>
      <c r="AO22">
        <v>69033</v>
      </c>
      <c r="AP22">
        <v>85339</v>
      </c>
      <c r="AT22">
        <v>80875</v>
      </c>
      <c r="AW22">
        <v>263462</v>
      </c>
      <c r="AX22">
        <v>64430</v>
      </c>
      <c r="AY22">
        <v>86656</v>
      </c>
      <c r="BL22">
        <v>162691</v>
      </c>
      <c r="BM22" s="4">
        <v>36943</v>
      </c>
      <c r="BN22" s="4">
        <v>48249</v>
      </c>
    </row>
    <row r="23" spans="1:66" x14ac:dyDescent="0.3">
      <c r="A23" t="s">
        <v>507</v>
      </c>
      <c r="B23" t="s">
        <v>82</v>
      </c>
      <c r="G23" s="4">
        <v>103657</v>
      </c>
      <c r="M23">
        <v>1855884</v>
      </c>
      <c r="O23">
        <v>171342</v>
      </c>
      <c r="R23">
        <v>2507493</v>
      </c>
      <c r="T23">
        <v>117187</v>
      </c>
      <c r="U23">
        <v>159610</v>
      </c>
      <c r="X23">
        <v>639991</v>
      </c>
      <c r="Z23">
        <v>156432</v>
      </c>
      <c r="AC23">
        <v>1089976</v>
      </c>
      <c r="AM23">
        <v>420788</v>
      </c>
      <c r="AO23">
        <v>176562</v>
      </c>
      <c r="AP23">
        <v>213061</v>
      </c>
      <c r="AT23">
        <v>83894</v>
      </c>
      <c r="AW23">
        <v>193083</v>
      </c>
      <c r="AX23">
        <v>127381</v>
      </c>
      <c r="AY23">
        <v>122690</v>
      </c>
      <c r="BL23">
        <v>384014</v>
      </c>
      <c r="BM23" s="4">
        <v>116303</v>
      </c>
      <c r="BN23" s="4">
        <v>42464</v>
      </c>
    </row>
    <row r="24" spans="1:66" x14ac:dyDescent="0.3">
      <c r="A24" t="s">
        <v>506</v>
      </c>
      <c r="B24" t="s">
        <v>83</v>
      </c>
      <c r="G24" s="4">
        <v>124175</v>
      </c>
      <c r="M24">
        <v>2102135</v>
      </c>
      <c r="O24">
        <v>207692</v>
      </c>
      <c r="R24">
        <v>2494171</v>
      </c>
      <c r="T24">
        <v>119056</v>
      </c>
      <c r="U24">
        <v>206609</v>
      </c>
      <c r="X24">
        <v>650831</v>
      </c>
      <c r="Z24">
        <v>101910</v>
      </c>
      <c r="AC24">
        <v>1114468</v>
      </c>
      <c r="AE24">
        <v>47790</v>
      </c>
      <c r="AJ24">
        <v>210046</v>
      </c>
      <c r="AL24">
        <v>569819</v>
      </c>
      <c r="AM24">
        <v>399769</v>
      </c>
      <c r="AO24">
        <v>108146</v>
      </c>
      <c r="AP24">
        <v>142725</v>
      </c>
      <c r="AQ24" s="4">
        <v>10516</v>
      </c>
      <c r="AT24">
        <v>99215</v>
      </c>
      <c r="AW24">
        <v>173908</v>
      </c>
      <c r="AX24">
        <v>69604</v>
      </c>
      <c r="BC24">
        <v>18186</v>
      </c>
      <c r="BL24">
        <v>233619</v>
      </c>
      <c r="BM24" s="4">
        <v>64809</v>
      </c>
      <c r="BN24" s="4">
        <v>68558</v>
      </c>
    </row>
    <row r="25" spans="1:66" x14ac:dyDescent="0.3">
      <c r="A25" t="s">
        <v>505</v>
      </c>
      <c r="B25" t="s">
        <v>84</v>
      </c>
      <c r="G25" s="4">
        <v>123891</v>
      </c>
      <c r="J25">
        <v>94525</v>
      </c>
      <c r="M25">
        <v>1133705</v>
      </c>
      <c r="O25">
        <v>267174</v>
      </c>
      <c r="R25">
        <v>1000372</v>
      </c>
      <c r="T25">
        <v>64351</v>
      </c>
      <c r="U25">
        <v>135543</v>
      </c>
      <c r="W25">
        <v>81245</v>
      </c>
      <c r="X25">
        <v>331163</v>
      </c>
      <c r="Y25">
        <v>134002</v>
      </c>
      <c r="Z25">
        <v>40364</v>
      </c>
      <c r="AC25">
        <v>504046</v>
      </c>
      <c r="AD25">
        <v>54799</v>
      </c>
      <c r="AI25">
        <v>103915</v>
      </c>
      <c r="AJ25">
        <v>140983</v>
      </c>
      <c r="AK25">
        <v>57677</v>
      </c>
      <c r="AL25">
        <v>768692</v>
      </c>
      <c r="AM25">
        <v>214331</v>
      </c>
      <c r="AN25">
        <v>54767</v>
      </c>
      <c r="AO25">
        <v>62397</v>
      </c>
      <c r="AP25">
        <v>85194</v>
      </c>
      <c r="AQ25" s="4">
        <v>224570</v>
      </c>
      <c r="AS25">
        <v>102600</v>
      </c>
      <c r="AT25">
        <v>70013</v>
      </c>
      <c r="AU25">
        <v>35411</v>
      </c>
      <c r="AW25">
        <v>90520</v>
      </c>
      <c r="AX25">
        <v>33629</v>
      </c>
      <c r="AY25">
        <v>82737</v>
      </c>
      <c r="BE25">
        <v>248348</v>
      </c>
      <c r="BF25">
        <v>17293</v>
      </c>
      <c r="BI25">
        <v>33413</v>
      </c>
      <c r="BL25">
        <v>108015</v>
      </c>
      <c r="BM25" s="4">
        <v>10721</v>
      </c>
      <c r="BN25" s="4">
        <v>47509</v>
      </c>
    </row>
    <row r="26" spans="1:66" x14ac:dyDescent="0.3">
      <c r="A26" t="s">
        <v>504</v>
      </c>
      <c r="B26" t="s">
        <v>85</v>
      </c>
      <c r="G26" s="4">
        <v>84080</v>
      </c>
      <c r="J26">
        <v>48952</v>
      </c>
      <c r="M26">
        <v>1457003</v>
      </c>
      <c r="O26">
        <v>189753</v>
      </c>
      <c r="R26">
        <v>1384339</v>
      </c>
      <c r="T26">
        <v>42991</v>
      </c>
      <c r="U26">
        <v>157852</v>
      </c>
      <c r="W26">
        <v>52488</v>
      </c>
      <c r="X26">
        <v>395290</v>
      </c>
      <c r="Y26">
        <v>57878</v>
      </c>
      <c r="Z26">
        <v>67069</v>
      </c>
      <c r="AC26">
        <v>644799</v>
      </c>
      <c r="AD26">
        <v>36846</v>
      </c>
      <c r="AE26">
        <v>144486</v>
      </c>
      <c r="AH26">
        <v>123614</v>
      </c>
      <c r="AI26">
        <v>64893</v>
      </c>
      <c r="AJ26">
        <v>122380</v>
      </c>
      <c r="AK26">
        <v>28715</v>
      </c>
      <c r="AL26">
        <v>715557</v>
      </c>
      <c r="AM26">
        <v>256377</v>
      </c>
      <c r="AN26">
        <v>61107</v>
      </c>
      <c r="AO26">
        <v>81582</v>
      </c>
      <c r="AP26">
        <v>111421</v>
      </c>
      <c r="AQ26" s="4">
        <v>347657</v>
      </c>
      <c r="AS26">
        <v>109681</v>
      </c>
      <c r="AU26">
        <v>43109</v>
      </c>
      <c r="AV26">
        <v>30260</v>
      </c>
      <c r="AW26">
        <v>126434</v>
      </c>
      <c r="AX26">
        <v>46244</v>
      </c>
      <c r="BC26">
        <v>19984</v>
      </c>
      <c r="BE26">
        <v>249535</v>
      </c>
      <c r="BL26">
        <v>145257</v>
      </c>
      <c r="BM26" s="4">
        <v>104751</v>
      </c>
      <c r="BN26" s="4">
        <v>38070</v>
      </c>
    </row>
    <row r="27" spans="1:66" x14ac:dyDescent="0.3">
      <c r="A27" t="s">
        <v>503</v>
      </c>
      <c r="B27" t="s">
        <v>86</v>
      </c>
      <c r="G27" s="4">
        <v>162003</v>
      </c>
      <c r="H27">
        <v>48922</v>
      </c>
      <c r="J27">
        <v>101136</v>
      </c>
      <c r="K27">
        <v>295551</v>
      </c>
      <c r="M27">
        <v>1448073</v>
      </c>
      <c r="N27">
        <v>36116</v>
      </c>
      <c r="O27">
        <v>259949</v>
      </c>
      <c r="R27">
        <v>1677417</v>
      </c>
      <c r="U27">
        <v>239843</v>
      </c>
      <c r="W27">
        <v>266564</v>
      </c>
      <c r="X27">
        <v>518837</v>
      </c>
      <c r="Y27">
        <v>325640</v>
      </c>
      <c r="Z27">
        <v>111298</v>
      </c>
      <c r="AA27">
        <v>352510</v>
      </c>
      <c r="AB27">
        <v>100752</v>
      </c>
      <c r="AC27">
        <v>887102</v>
      </c>
      <c r="AD27">
        <v>179983</v>
      </c>
      <c r="AE27">
        <v>150943</v>
      </c>
      <c r="AI27">
        <v>312233</v>
      </c>
      <c r="AJ27">
        <v>179132</v>
      </c>
      <c r="AK27">
        <v>202637</v>
      </c>
      <c r="AL27">
        <v>1086517</v>
      </c>
      <c r="AM27">
        <v>329639</v>
      </c>
      <c r="AN27">
        <v>85229</v>
      </c>
      <c r="AO27">
        <v>135907</v>
      </c>
      <c r="AP27">
        <v>175831</v>
      </c>
      <c r="AQ27" s="4">
        <v>291967</v>
      </c>
      <c r="AS27">
        <v>129629</v>
      </c>
      <c r="AT27">
        <v>87760</v>
      </c>
      <c r="AU27">
        <v>55069</v>
      </c>
      <c r="AV27">
        <v>43573</v>
      </c>
      <c r="AW27">
        <v>151666</v>
      </c>
      <c r="AX27">
        <v>47924</v>
      </c>
      <c r="AY27">
        <v>84227</v>
      </c>
      <c r="BC27">
        <v>24298</v>
      </c>
      <c r="BD27">
        <v>20183</v>
      </c>
      <c r="BE27">
        <v>370762</v>
      </c>
      <c r="BL27">
        <v>169583</v>
      </c>
      <c r="BM27" s="4">
        <v>30950</v>
      </c>
      <c r="BN27" s="4">
        <v>77639</v>
      </c>
    </row>
    <row r="28" spans="1:66" x14ac:dyDescent="0.3">
      <c r="A28" t="s">
        <v>502</v>
      </c>
      <c r="B28" t="s">
        <v>87</v>
      </c>
      <c r="G28" s="4">
        <v>90456</v>
      </c>
      <c r="H28">
        <v>41403</v>
      </c>
      <c r="K28">
        <v>555813</v>
      </c>
      <c r="M28">
        <v>2061806</v>
      </c>
      <c r="O28">
        <v>318749</v>
      </c>
      <c r="R28">
        <v>4750557</v>
      </c>
      <c r="T28">
        <v>115144</v>
      </c>
      <c r="U28">
        <v>210425</v>
      </c>
      <c r="W28">
        <v>127116</v>
      </c>
      <c r="X28">
        <v>734565</v>
      </c>
      <c r="Y28">
        <v>191512</v>
      </c>
      <c r="Z28">
        <v>60524</v>
      </c>
      <c r="AC28">
        <v>1942108</v>
      </c>
      <c r="AD28">
        <v>274908</v>
      </c>
      <c r="AH28">
        <v>358132</v>
      </c>
      <c r="AI28">
        <v>216916</v>
      </c>
      <c r="AJ28">
        <v>358132</v>
      </c>
      <c r="AK28">
        <v>153135</v>
      </c>
      <c r="AL28">
        <v>1244775</v>
      </c>
      <c r="AM28">
        <v>689518</v>
      </c>
      <c r="AN28">
        <v>24961</v>
      </c>
      <c r="AO28">
        <v>68811</v>
      </c>
      <c r="AP28">
        <v>92921</v>
      </c>
      <c r="AQ28" s="4">
        <v>174884</v>
      </c>
      <c r="AS28">
        <v>63285</v>
      </c>
      <c r="AT28">
        <v>92528</v>
      </c>
      <c r="AW28">
        <v>323015</v>
      </c>
      <c r="AX28">
        <v>45560</v>
      </c>
      <c r="AY28">
        <v>84387</v>
      </c>
      <c r="BE28">
        <v>217013</v>
      </c>
      <c r="BL28">
        <v>114676</v>
      </c>
      <c r="BM28" s="4">
        <v>68423</v>
      </c>
      <c r="BN28" s="4">
        <v>39057</v>
      </c>
    </row>
    <row r="29" spans="1:66" x14ac:dyDescent="0.3">
      <c r="A29" t="s">
        <v>501</v>
      </c>
      <c r="B29" t="s">
        <v>88</v>
      </c>
      <c r="G29" s="4">
        <v>120030</v>
      </c>
      <c r="J29">
        <v>85886</v>
      </c>
      <c r="M29">
        <v>2619755</v>
      </c>
      <c r="O29">
        <v>179226</v>
      </c>
      <c r="R29">
        <v>8206097</v>
      </c>
      <c r="T29">
        <v>69592</v>
      </c>
      <c r="U29">
        <v>390108</v>
      </c>
      <c r="W29">
        <v>212591</v>
      </c>
      <c r="X29">
        <v>902766</v>
      </c>
      <c r="Y29">
        <v>192263</v>
      </c>
      <c r="Z29">
        <v>110528</v>
      </c>
      <c r="AA29">
        <v>116191</v>
      </c>
      <c r="AC29">
        <v>3495780</v>
      </c>
      <c r="AD29">
        <v>144009</v>
      </c>
      <c r="AE29">
        <v>309172</v>
      </c>
      <c r="AI29">
        <v>191324</v>
      </c>
      <c r="AJ29">
        <v>193586</v>
      </c>
      <c r="AK29">
        <v>114667</v>
      </c>
      <c r="AL29">
        <v>862963</v>
      </c>
      <c r="AM29">
        <v>1115625</v>
      </c>
      <c r="AN29">
        <v>63063</v>
      </c>
      <c r="AO29">
        <v>109323</v>
      </c>
      <c r="AP29">
        <v>143933</v>
      </c>
      <c r="AQ29" s="4">
        <v>231704</v>
      </c>
      <c r="AS29">
        <v>158737</v>
      </c>
      <c r="AT29">
        <v>105013</v>
      </c>
      <c r="AU29">
        <v>55433</v>
      </c>
      <c r="AW29">
        <v>512624</v>
      </c>
      <c r="AX29">
        <v>48362</v>
      </c>
      <c r="AY29">
        <v>88181</v>
      </c>
      <c r="BD29">
        <v>20895</v>
      </c>
      <c r="BE29">
        <v>355659</v>
      </c>
      <c r="BF29">
        <v>60767</v>
      </c>
      <c r="BL29">
        <v>169837</v>
      </c>
      <c r="BM29" s="4">
        <v>21562</v>
      </c>
      <c r="BN29" s="4">
        <v>42764</v>
      </c>
    </row>
    <row r="30" spans="1:66" x14ac:dyDescent="0.3">
      <c r="A30" t="s">
        <v>500</v>
      </c>
      <c r="B30" t="s">
        <v>89</v>
      </c>
      <c r="J30">
        <v>44732</v>
      </c>
      <c r="M30">
        <v>1219775</v>
      </c>
      <c r="O30">
        <v>120874</v>
      </c>
      <c r="R30">
        <v>1044839</v>
      </c>
      <c r="U30">
        <v>125678</v>
      </c>
      <c r="W30">
        <v>25548</v>
      </c>
      <c r="X30">
        <v>382433</v>
      </c>
      <c r="Y30">
        <v>21348</v>
      </c>
      <c r="Z30">
        <v>54656</v>
      </c>
      <c r="AC30">
        <v>511067</v>
      </c>
      <c r="AL30">
        <v>223774</v>
      </c>
      <c r="AM30">
        <v>209755</v>
      </c>
      <c r="AO30">
        <v>46272</v>
      </c>
      <c r="AP30">
        <v>72166</v>
      </c>
      <c r="AQ30" s="4">
        <v>116215</v>
      </c>
      <c r="AT30">
        <v>70013</v>
      </c>
      <c r="AW30">
        <v>113951</v>
      </c>
      <c r="AX30">
        <v>30073</v>
      </c>
      <c r="AY30">
        <v>69755</v>
      </c>
      <c r="BL30">
        <v>101012</v>
      </c>
      <c r="BM30" s="4">
        <v>7436</v>
      </c>
      <c r="BN30" s="4">
        <v>11458</v>
      </c>
    </row>
    <row r="31" spans="1:66" x14ac:dyDescent="0.3">
      <c r="A31" t="s">
        <v>499</v>
      </c>
      <c r="B31" t="s">
        <v>90</v>
      </c>
      <c r="G31" s="4">
        <v>22798</v>
      </c>
      <c r="M31">
        <v>895844</v>
      </c>
      <c r="O31">
        <v>83415</v>
      </c>
      <c r="R31">
        <v>995486</v>
      </c>
      <c r="U31">
        <v>77317</v>
      </c>
      <c r="W31">
        <v>8684</v>
      </c>
      <c r="X31">
        <v>319018</v>
      </c>
      <c r="Z31">
        <v>42206</v>
      </c>
      <c r="AC31">
        <v>469314</v>
      </c>
      <c r="AJ31">
        <v>109217</v>
      </c>
      <c r="AL31">
        <v>316250</v>
      </c>
      <c r="AM31">
        <v>176976</v>
      </c>
      <c r="AO31">
        <v>47433</v>
      </c>
      <c r="AP31">
        <v>67894</v>
      </c>
      <c r="AQ31" s="4">
        <v>134069</v>
      </c>
      <c r="AT31">
        <v>55230</v>
      </c>
      <c r="AW31">
        <v>82716</v>
      </c>
      <c r="AX31">
        <v>37592</v>
      </c>
      <c r="BL31">
        <v>114515</v>
      </c>
      <c r="BM31" s="4">
        <v>12396</v>
      </c>
      <c r="BN31" s="4">
        <v>21944</v>
      </c>
    </row>
    <row r="32" spans="1:66" x14ac:dyDescent="0.3">
      <c r="A32" t="s">
        <v>498</v>
      </c>
      <c r="B32" t="s">
        <v>91</v>
      </c>
      <c r="K32">
        <v>267046</v>
      </c>
      <c r="M32">
        <v>2290024</v>
      </c>
      <c r="O32">
        <v>126184</v>
      </c>
      <c r="R32">
        <v>3421688</v>
      </c>
      <c r="T32">
        <v>48704</v>
      </c>
      <c r="U32">
        <v>194391</v>
      </c>
      <c r="W32">
        <v>32919</v>
      </c>
      <c r="X32">
        <v>719849</v>
      </c>
      <c r="Z32">
        <v>109430</v>
      </c>
      <c r="AC32">
        <v>1658705</v>
      </c>
      <c r="AI32">
        <v>26307</v>
      </c>
      <c r="AJ32">
        <v>207187</v>
      </c>
      <c r="AL32">
        <v>450574</v>
      </c>
      <c r="AM32">
        <v>570810</v>
      </c>
      <c r="AO32">
        <v>98074</v>
      </c>
      <c r="AP32">
        <v>125420</v>
      </c>
      <c r="AQ32" s="4">
        <v>149364</v>
      </c>
      <c r="AT32">
        <v>89785</v>
      </c>
      <c r="AW32">
        <v>287332</v>
      </c>
      <c r="AX32">
        <v>46451</v>
      </c>
      <c r="BC32">
        <v>13329</v>
      </c>
      <c r="BL32">
        <v>184298</v>
      </c>
      <c r="BM32" s="4">
        <v>61829</v>
      </c>
      <c r="BN32" s="4">
        <v>22965</v>
      </c>
    </row>
    <row r="33" spans="1:66" x14ac:dyDescent="0.3">
      <c r="A33" t="s">
        <v>497</v>
      </c>
      <c r="B33" t="s">
        <v>92</v>
      </c>
      <c r="G33" s="4">
        <v>60983</v>
      </c>
      <c r="J33">
        <v>116115</v>
      </c>
      <c r="M33">
        <v>1834527</v>
      </c>
      <c r="O33">
        <v>148990</v>
      </c>
      <c r="R33">
        <v>2658752</v>
      </c>
      <c r="T33">
        <v>41503</v>
      </c>
      <c r="W33">
        <v>34465</v>
      </c>
      <c r="X33">
        <v>578471</v>
      </c>
      <c r="Z33">
        <v>122459</v>
      </c>
      <c r="AC33">
        <v>1155909</v>
      </c>
      <c r="AE33">
        <v>112629</v>
      </c>
      <c r="AJ33">
        <v>176494</v>
      </c>
      <c r="AL33">
        <v>502920</v>
      </c>
      <c r="AM33">
        <v>402307</v>
      </c>
      <c r="AN33">
        <v>75447</v>
      </c>
      <c r="AO33">
        <v>97296</v>
      </c>
      <c r="AP33">
        <v>127204</v>
      </c>
      <c r="AQ33" s="4">
        <v>733838</v>
      </c>
      <c r="AS33">
        <v>61050</v>
      </c>
      <c r="AT33">
        <v>104040</v>
      </c>
      <c r="AU33">
        <v>47906</v>
      </c>
      <c r="AV33">
        <v>50222</v>
      </c>
      <c r="AW33">
        <v>197838</v>
      </c>
      <c r="AX33">
        <v>62765</v>
      </c>
      <c r="BE33">
        <v>144594</v>
      </c>
      <c r="BH33">
        <v>15587</v>
      </c>
      <c r="BL33">
        <v>197038</v>
      </c>
      <c r="BM33" s="4">
        <v>33477</v>
      </c>
      <c r="BN33" s="4">
        <v>35395</v>
      </c>
    </row>
    <row r="34" spans="1:66" x14ac:dyDescent="0.3">
      <c r="A34" t="s">
        <v>496</v>
      </c>
      <c r="B34" t="s">
        <v>93</v>
      </c>
      <c r="G34" s="4">
        <v>39563</v>
      </c>
      <c r="I34">
        <v>17321</v>
      </c>
      <c r="M34">
        <v>1521733</v>
      </c>
      <c r="O34">
        <v>178760</v>
      </c>
      <c r="R34">
        <v>1943050</v>
      </c>
      <c r="T34">
        <v>34651</v>
      </c>
      <c r="U34">
        <v>159557</v>
      </c>
      <c r="W34">
        <v>21665</v>
      </c>
      <c r="X34">
        <v>459296</v>
      </c>
      <c r="Z34">
        <v>86078</v>
      </c>
      <c r="AA34">
        <v>104322</v>
      </c>
      <c r="AC34">
        <v>897695</v>
      </c>
      <c r="AJ34">
        <v>141651</v>
      </c>
      <c r="AL34">
        <v>764957</v>
      </c>
      <c r="AM34">
        <v>336721</v>
      </c>
      <c r="AN34">
        <v>76431</v>
      </c>
      <c r="AO34">
        <v>81105</v>
      </c>
      <c r="AP34">
        <v>110451</v>
      </c>
      <c r="AQ34" s="4">
        <v>603361</v>
      </c>
      <c r="AS34">
        <v>72031</v>
      </c>
      <c r="AT34">
        <v>82044</v>
      </c>
      <c r="AU34">
        <v>51278</v>
      </c>
      <c r="AV34">
        <v>48726</v>
      </c>
      <c r="AW34">
        <v>176525</v>
      </c>
      <c r="AX34">
        <v>57922</v>
      </c>
      <c r="AY34">
        <v>197791</v>
      </c>
      <c r="AZ34">
        <v>60205</v>
      </c>
      <c r="BC34">
        <v>19506</v>
      </c>
      <c r="BE34">
        <v>117733</v>
      </c>
      <c r="BH34">
        <v>12609</v>
      </c>
      <c r="BL34">
        <v>167857</v>
      </c>
      <c r="BM34" s="4">
        <v>20433</v>
      </c>
      <c r="BN34" s="4">
        <v>27874</v>
      </c>
    </row>
    <row r="35" spans="1:66" x14ac:dyDescent="0.3">
      <c r="A35" t="s">
        <v>495</v>
      </c>
      <c r="B35" t="s">
        <v>94</v>
      </c>
      <c r="J35">
        <v>204950</v>
      </c>
      <c r="K35">
        <v>75136</v>
      </c>
      <c r="M35">
        <v>1166062</v>
      </c>
      <c r="O35">
        <v>163694</v>
      </c>
      <c r="R35">
        <v>810361</v>
      </c>
      <c r="U35">
        <v>112913</v>
      </c>
      <c r="W35">
        <v>31597</v>
      </c>
      <c r="X35">
        <v>386488</v>
      </c>
      <c r="Y35">
        <v>43457</v>
      </c>
      <c r="AC35">
        <v>376473</v>
      </c>
      <c r="AD35">
        <v>51671</v>
      </c>
      <c r="AE35">
        <v>59903</v>
      </c>
      <c r="AF35">
        <v>17383</v>
      </c>
      <c r="AH35">
        <v>276857</v>
      </c>
      <c r="AJ35">
        <v>275537</v>
      </c>
      <c r="AM35">
        <v>143441</v>
      </c>
      <c r="AT35">
        <v>69635</v>
      </c>
      <c r="AW35">
        <v>82464</v>
      </c>
      <c r="BN35" s="4">
        <v>29972</v>
      </c>
    </row>
    <row r="36" spans="1:66" x14ac:dyDescent="0.3">
      <c r="A36" t="s">
        <v>494</v>
      </c>
      <c r="B36" t="s">
        <v>95</v>
      </c>
      <c r="J36">
        <v>44057</v>
      </c>
      <c r="M36">
        <v>1663116</v>
      </c>
      <c r="O36">
        <v>274014</v>
      </c>
      <c r="R36">
        <v>4551650</v>
      </c>
      <c r="U36">
        <v>253043</v>
      </c>
      <c r="X36">
        <v>664398</v>
      </c>
      <c r="AC36">
        <v>1815511</v>
      </c>
      <c r="AD36">
        <v>51159</v>
      </c>
      <c r="AL36">
        <v>65752</v>
      </c>
      <c r="AM36">
        <v>649554</v>
      </c>
      <c r="AT36">
        <v>65900</v>
      </c>
      <c r="AW36">
        <v>354899</v>
      </c>
      <c r="AY36">
        <v>73385</v>
      </c>
      <c r="BC36">
        <v>5191</v>
      </c>
      <c r="BN36" s="4">
        <v>26654</v>
      </c>
    </row>
    <row r="37" spans="1:66" x14ac:dyDescent="0.3">
      <c r="A37" t="s">
        <v>493</v>
      </c>
      <c r="B37" t="s">
        <v>96</v>
      </c>
      <c r="G37" s="4">
        <v>86829</v>
      </c>
      <c r="M37">
        <v>1124013</v>
      </c>
      <c r="O37">
        <v>164444</v>
      </c>
      <c r="R37">
        <v>1024634</v>
      </c>
      <c r="U37">
        <v>171661</v>
      </c>
      <c r="X37">
        <v>379615</v>
      </c>
      <c r="AC37">
        <v>501859</v>
      </c>
      <c r="AH37">
        <v>231049</v>
      </c>
      <c r="AJ37">
        <v>231104</v>
      </c>
      <c r="AL37">
        <v>156762</v>
      </c>
      <c r="AM37">
        <v>159055</v>
      </c>
      <c r="AP37">
        <v>38024</v>
      </c>
      <c r="AQ37" s="4">
        <v>7845</v>
      </c>
      <c r="AT37">
        <v>74189</v>
      </c>
      <c r="AW37">
        <v>91941</v>
      </c>
      <c r="AX37">
        <v>18111</v>
      </c>
      <c r="AY37">
        <v>246644</v>
      </c>
      <c r="BL37">
        <v>57879</v>
      </c>
      <c r="BM37" s="4">
        <v>16690</v>
      </c>
      <c r="BN37" s="4">
        <v>42957</v>
      </c>
    </row>
    <row r="38" spans="1:66" x14ac:dyDescent="0.3">
      <c r="A38" t="s">
        <v>492</v>
      </c>
      <c r="B38" t="s">
        <v>97</v>
      </c>
      <c r="G38" s="4">
        <v>61743</v>
      </c>
      <c r="M38">
        <v>1224503</v>
      </c>
      <c r="O38">
        <v>257412</v>
      </c>
      <c r="R38">
        <v>1680430</v>
      </c>
      <c r="U38">
        <v>94079</v>
      </c>
      <c r="X38">
        <v>374955</v>
      </c>
      <c r="Z38">
        <v>17960</v>
      </c>
      <c r="AA38">
        <v>52804</v>
      </c>
      <c r="AC38">
        <v>775955</v>
      </c>
      <c r="AM38">
        <v>264250</v>
      </c>
      <c r="AO38">
        <v>23318</v>
      </c>
      <c r="AP38">
        <v>39648</v>
      </c>
      <c r="AT38">
        <v>46162</v>
      </c>
      <c r="AW38">
        <v>172834</v>
      </c>
      <c r="AX38">
        <v>34939</v>
      </c>
      <c r="AY38">
        <v>524080</v>
      </c>
      <c r="BL38">
        <v>58004</v>
      </c>
      <c r="BM38" s="4">
        <v>9296</v>
      </c>
      <c r="BN38" s="4">
        <v>27261</v>
      </c>
    </row>
    <row r="39" spans="1:66" x14ac:dyDescent="0.3">
      <c r="A39" t="s">
        <v>491</v>
      </c>
      <c r="B39" t="s">
        <v>98</v>
      </c>
      <c r="G39" s="4">
        <v>87151</v>
      </c>
      <c r="K39">
        <v>113752</v>
      </c>
      <c r="M39">
        <v>1175505</v>
      </c>
      <c r="O39">
        <v>119228</v>
      </c>
      <c r="R39">
        <v>1179435</v>
      </c>
      <c r="U39">
        <v>141174</v>
      </c>
      <c r="X39">
        <v>391988</v>
      </c>
      <c r="AC39">
        <v>553343</v>
      </c>
      <c r="AF39">
        <v>17396</v>
      </c>
      <c r="AL39">
        <v>85614</v>
      </c>
      <c r="AM39">
        <v>208151</v>
      </c>
      <c r="AO39">
        <v>15086</v>
      </c>
      <c r="AP39">
        <v>19163</v>
      </c>
      <c r="AT39">
        <v>54332</v>
      </c>
      <c r="AW39">
        <v>148619</v>
      </c>
      <c r="AY39">
        <v>60082</v>
      </c>
      <c r="BL39">
        <v>23800</v>
      </c>
      <c r="BN39" s="4">
        <v>50202</v>
      </c>
    </row>
    <row r="40" spans="1:66" x14ac:dyDescent="0.3">
      <c r="A40" t="s">
        <v>490</v>
      </c>
      <c r="B40" t="s">
        <v>99</v>
      </c>
      <c r="G40" s="4">
        <v>117282</v>
      </c>
      <c r="M40">
        <v>1172731</v>
      </c>
      <c r="O40">
        <v>205142</v>
      </c>
      <c r="R40">
        <v>1283794</v>
      </c>
      <c r="T40">
        <v>58457</v>
      </c>
      <c r="U40">
        <v>133126</v>
      </c>
      <c r="X40">
        <v>369342</v>
      </c>
      <c r="Y40">
        <v>11393</v>
      </c>
      <c r="Z40">
        <v>16605</v>
      </c>
      <c r="AC40">
        <v>613018</v>
      </c>
      <c r="AF40">
        <v>23908</v>
      </c>
      <c r="AJ40">
        <v>244368</v>
      </c>
      <c r="AL40">
        <v>334774</v>
      </c>
      <c r="AM40">
        <v>228420</v>
      </c>
      <c r="AO40">
        <v>42340</v>
      </c>
      <c r="AP40">
        <v>54177</v>
      </c>
      <c r="AT40">
        <v>54539</v>
      </c>
      <c r="AW40">
        <v>114074</v>
      </c>
      <c r="AX40">
        <v>27980</v>
      </c>
      <c r="BL40">
        <v>82901</v>
      </c>
      <c r="BM40" s="4">
        <v>23718</v>
      </c>
      <c r="BN40" s="4">
        <v>55346</v>
      </c>
    </row>
    <row r="41" spans="1:66" x14ac:dyDescent="0.3">
      <c r="A41" t="s">
        <v>489</v>
      </c>
      <c r="B41" t="s">
        <v>100</v>
      </c>
      <c r="G41" s="4">
        <v>136832</v>
      </c>
      <c r="M41">
        <v>783215</v>
      </c>
      <c r="O41">
        <v>170017</v>
      </c>
      <c r="R41">
        <v>626670</v>
      </c>
      <c r="T41">
        <v>66371</v>
      </c>
      <c r="X41">
        <v>276558</v>
      </c>
      <c r="Y41">
        <v>21549</v>
      </c>
      <c r="Z41">
        <v>17306</v>
      </c>
      <c r="AC41">
        <v>305248</v>
      </c>
      <c r="AD41">
        <v>28315</v>
      </c>
      <c r="AL41">
        <v>157140</v>
      </c>
      <c r="AM41">
        <v>121078</v>
      </c>
      <c r="AO41">
        <v>22505</v>
      </c>
      <c r="AP41">
        <v>37277</v>
      </c>
      <c r="AQ41" s="4">
        <v>8014</v>
      </c>
      <c r="AW41">
        <v>46389</v>
      </c>
      <c r="AY41">
        <v>36705</v>
      </c>
      <c r="BN41" s="4">
        <v>35488</v>
      </c>
    </row>
    <row r="42" spans="1:66" x14ac:dyDescent="0.3">
      <c r="A42" t="s">
        <v>488</v>
      </c>
      <c r="B42" t="s">
        <v>101</v>
      </c>
      <c r="G42" s="4">
        <v>100808</v>
      </c>
      <c r="J42">
        <v>153028</v>
      </c>
      <c r="M42">
        <v>1584254</v>
      </c>
      <c r="O42">
        <v>212282</v>
      </c>
      <c r="R42">
        <v>2293296</v>
      </c>
      <c r="T42">
        <v>32063</v>
      </c>
      <c r="U42">
        <v>166559</v>
      </c>
      <c r="X42">
        <v>576270</v>
      </c>
      <c r="Y42">
        <v>59550</v>
      </c>
      <c r="AC42">
        <v>1100686</v>
      </c>
      <c r="AD42">
        <v>38423</v>
      </c>
      <c r="AH42">
        <v>361997</v>
      </c>
      <c r="AJ42">
        <v>361997</v>
      </c>
      <c r="AL42">
        <v>394489</v>
      </c>
      <c r="AM42">
        <v>393519</v>
      </c>
      <c r="AP42">
        <v>25088</v>
      </c>
      <c r="AQ42" s="4">
        <v>95358</v>
      </c>
      <c r="AT42">
        <v>68097</v>
      </c>
      <c r="AW42">
        <v>184040</v>
      </c>
      <c r="AX42">
        <v>13448</v>
      </c>
      <c r="AY42">
        <v>68441</v>
      </c>
      <c r="BE42">
        <v>49359</v>
      </c>
      <c r="BL42">
        <v>43205</v>
      </c>
      <c r="BM42" s="4">
        <v>26312</v>
      </c>
      <c r="BN42" s="4">
        <v>71061</v>
      </c>
    </row>
    <row r="43" spans="1:66" x14ac:dyDescent="0.3">
      <c r="A43" t="s">
        <v>487</v>
      </c>
      <c r="B43" t="s">
        <v>102</v>
      </c>
      <c r="M43">
        <v>792412</v>
      </c>
      <c r="R43">
        <v>303470</v>
      </c>
      <c r="U43">
        <v>90855</v>
      </c>
      <c r="X43">
        <v>180241</v>
      </c>
      <c r="AC43">
        <v>156158</v>
      </c>
      <c r="AH43">
        <v>103895</v>
      </c>
      <c r="AJ43">
        <v>102502</v>
      </c>
      <c r="AM43">
        <v>72263</v>
      </c>
      <c r="AT43">
        <v>34997</v>
      </c>
      <c r="AW43">
        <v>27777</v>
      </c>
    </row>
    <row r="44" spans="1:66" x14ac:dyDescent="0.3">
      <c r="A44" t="s">
        <v>486</v>
      </c>
      <c r="B44" t="s">
        <v>103</v>
      </c>
      <c r="G44" s="4">
        <v>82122</v>
      </c>
      <c r="K44">
        <v>156157</v>
      </c>
      <c r="M44">
        <v>1217468</v>
      </c>
      <c r="O44">
        <v>123163</v>
      </c>
      <c r="R44">
        <v>941548</v>
      </c>
      <c r="T44">
        <v>36500</v>
      </c>
      <c r="U44">
        <v>215588</v>
      </c>
      <c r="W44">
        <v>51087</v>
      </c>
      <c r="X44">
        <v>390256</v>
      </c>
      <c r="Y44">
        <v>59688</v>
      </c>
      <c r="Z44">
        <v>20581</v>
      </c>
      <c r="AA44">
        <v>132133</v>
      </c>
      <c r="AC44">
        <v>508529</v>
      </c>
      <c r="AH44">
        <v>259662</v>
      </c>
      <c r="AI44">
        <v>43473</v>
      </c>
      <c r="AJ44">
        <v>259892</v>
      </c>
      <c r="AK44">
        <v>30409</v>
      </c>
      <c r="AL44">
        <v>296952</v>
      </c>
      <c r="AM44">
        <v>214155</v>
      </c>
      <c r="AO44">
        <v>27406</v>
      </c>
      <c r="AP44">
        <v>31245</v>
      </c>
      <c r="AQ44" s="4">
        <v>45414</v>
      </c>
      <c r="AS44">
        <v>18791</v>
      </c>
      <c r="AT44">
        <v>66425</v>
      </c>
      <c r="AW44">
        <v>93056</v>
      </c>
      <c r="AY44">
        <v>80707</v>
      </c>
      <c r="BE44">
        <v>46127</v>
      </c>
      <c r="BM44" s="4">
        <v>2013</v>
      </c>
      <c r="BN44" s="4">
        <v>50657</v>
      </c>
    </row>
    <row r="45" spans="1:66" x14ac:dyDescent="0.3">
      <c r="A45" t="s">
        <v>485</v>
      </c>
      <c r="B45" t="s">
        <v>104</v>
      </c>
      <c r="G45" s="4">
        <v>39326</v>
      </c>
      <c r="H45">
        <v>23482</v>
      </c>
      <c r="J45">
        <v>174865</v>
      </c>
      <c r="K45">
        <v>338783</v>
      </c>
      <c r="M45">
        <v>907653</v>
      </c>
      <c r="O45">
        <v>176230</v>
      </c>
      <c r="R45">
        <v>1126196</v>
      </c>
      <c r="U45">
        <v>184152</v>
      </c>
      <c r="W45">
        <v>25660</v>
      </c>
      <c r="X45">
        <v>412172</v>
      </c>
      <c r="AC45">
        <v>565640</v>
      </c>
      <c r="AD45">
        <v>35169</v>
      </c>
      <c r="AF45">
        <v>18097</v>
      </c>
      <c r="AI45">
        <v>38710</v>
      </c>
      <c r="AL45">
        <v>443833</v>
      </c>
      <c r="AM45">
        <v>253865</v>
      </c>
      <c r="AO45">
        <v>23585</v>
      </c>
      <c r="AP45">
        <v>31329</v>
      </c>
      <c r="AQ45" s="4">
        <v>45279</v>
      </c>
      <c r="AT45">
        <v>55531</v>
      </c>
      <c r="AW45">
        <v>149079</v>
      </c>
      <c r="AX45">
        <v>20988</v>
      </c>
      <c r="AY45">
        <v>64044</v>
      </c>
      <c r="BL45">
        <v>35225</v>
      </c>
      <c r="BN45" s="4">
        <v>62527</v>
      </c>
    </row>
    <row r="46" spans="1:66" x14ac:dyDescent="0.3">
      <c r="A46" t="s">
        <v>484</v>
      </c>
      <c r="B46" t="s">
        <v>105</v>
      </c>
      <c r="G46" s="4">
        <v>90998</v>
      </c>
      <c r="J46">
        <v>172227</v>
      </c>
      <c r="M46">
        <v>2386041</v>
      </c>
      <c r="O46">
        <v>217635</v>
      </c>
      <c r="R46">
        <v>5104134</v>
      </c>
      <c r="T46">
        <v>48671</v>
      </c>
      <c r="U46">
        <v>237723</v>
      </c>
      <c r="X46">
        <v>798398</v>
      </c>
      <c r="Y46">
        <v>94180</v>
      </c>
      <c r="Z46">
        <v>21812</v>
      </c>
      <c r="AC46">
        <v>2008454</v>
      </c>
      <c r="AD46">
        <v>79505</v>
      </c>
      <c r="AI46">
        <v>53734</v>
      </c>
      <c r="AL46">
        <v>447436</v>
      </c>
      <c r="AM46">
        <v>729608</v>
      </c>
      <c r="AO46">
        <v>42559</v>
      </c>
      <c r="AP46">
        <v>52888</v>
      </c>
      <c r="AQ46" s="4">
        <v>57893</v>
      </c>
      <c r="AS46">
        <v>13112</v>
      </c>
      <c r="AW46">
        <v>326116</v>
      </c>
      <c r="AX46">
        <v>24282</v>
      </c>
      <c r="BC46">
        <v>15442</v>
      </c>
      <c r="BL46">
        <v>58504</v>
      </c>
      <c r="BM46" s="4">
        <v>8443</v>
      </c>
      <c r="BN46" s="4">
        <v>48198</v>
      </c>
    </row>
    <row r="47" spans="1:66" x14ac:dyDescent="0.3">
      <c r="A47" t="s">
        <v>483</v>
      </c>
      <c r="B47" t="s">
        <v>106</v>
      </c>
      <c r="F47" s="4">
        <v>395468</v>
      </c>
      <c r="G47" s="4">
        <v>7738204</v>
      </c>
      <c r="H47">
        <v>5045926</v>
      </c>
      <c r="J47">
        <v>300634</v>
      </c>
      <c r="M47">
        <v>2007968</v>
      </c>
      <c r="N47">
        <v>498612</v>
      </c>
      <c r="O47">
        <v>341259</v>
      </c>
      <c r="R47">
        <v>2052030</v>
      </c>
      <c r="T47">
        <v>198657</v>
      </c>
      <c r="U47">
        <v>217148</v>
      </c>
      <c r="W47">
        <v>3838454</v>
      </c>
      <c r="X47">
        <v>604965</v>
      </c>
      <c r="Y47">
        <v>753884</v>
      </c>
      <c r="AC47">
        <v>947089</v>
      </c>
      <c r="AD47">
        <v>1276407</v>
      </c>
      <c r="AE47">
        <v>1268288</v>
      </c>
      <c r="AI47">
        <v>196408</v>
      </c>
      <c r="AK47">
        <v>232520</v>
      </c>
      <c r="AL47">
        <v>1357293</v>
      </c>
      <c r="AM47">
        <v>390345</v>
      </c>
      <c r="AO47">
        <v>17879</v>
      </c>
      <c r="AP47">
        <v>19058</v>
      </c>
      <c r="AT47">
        <v>111783</v>
      </c>
      <c r="AW47">
        <v>148508</v>
      </c>
      <c r="AY47">
        <v>244495</v>
      </c>
      <c r="BL47">
        <v>32568</v>
      </c>
      <c r="BN47" s="4">
        <v>4602862</v>
      </c>
    </row>
    <row r="48" spans="1:66" x14ac:dyDescent="0.3">
      <c r="A48" t="s">
        <v>482</v>
      </c>
      <c r="B48" t="s">
        <v>107</v>
      </c>
      <c r="F48" s="4">
        <v>274623</v>
      </c>
      <c r="G48" s="4">
        <v>6065964</v>
      </c>
      <c r="H48">
        <v>4273314</v>
      </c>
      <c r="J48">
        <v>294680</v>
      </c>
      <c r="M48">
        <v>1661813</v>
      </c>
      <c r="N48">
        <v>408339</v>
      </c>
      <c r="O48">
        <v>375117</v>
      </c>
      <c r="R48">
        <v>2545952</v>
      </c>
      <c r="T48">
        <v>259013</v>
      </c>
      <c r="U48">
        <v>150051</v>
      </c>
      <c r="W48">
        <v>5171171</v>
      </c>
      <c r="X48">
        <v>649687</v>
      </c>
      <c r="Y48">
        <v>855538</v>
      </c>
      <c r="AA48">
        <v>47191</v>
      </c>
      <c r="AD48">
        <v>1706726</v>
      </c>
      <c r="AE48">
        <v>1700134</v>
      </c>
      <c r="AI48">
        <v>260493</v>
      </c>
      <c r="AK48">
        <v>274853</v>
      </c>
      <c r="AL48">
        <v>4237674</v>
      </c>
      <c r="AM48">
        <v>472443</v>
      </c>
      <c r="AT48">
        <v>74083</v>
      </c>
      <c r="AW48">
        <v>203005</v>
      </c>
      <c r="BL48">
        <v>49658</v>
      </c>
      <c r="BN48" s="4">
        <v>3968187</v>
      </c>
    </row>
    <row r="49" spans="1:66" x14ac:dyDescent="0.3">
      <c r="A49" t="s">
        <v>481</v>
      </c>
      <c r="B49" t="s">
        <v>108</v>
      </c>
      <c r="F49" s="4">
        <v>456508</v>
      </c>
      <c r="G49" s="4">
        <v>13444099</v>
      </c>
      <c r="H49">
        <v>7711110</v>
      </c>
      <c r="J49">
        <v>390467</v>
      </c>
      <c r="M49">
        <v>1180782</v>
      </c>
      <c r="N49">
        <v>960362</v>
      </c>
      <c r="O49">
        <v>450183</v>
      </c>
      <c r="R49">
        <v>1193085</v>
      </c>
      <c r="T49">
        <v>300495</v>
      </c>
      <c r="U49">
        <v>185765</v>
      </c>
      <c r="W49">
        <v>9602298</v>
      </c>
      <c r="X49">
        <v>479590</v>
      </c>
      <c r="Y49">
        <v>1524800</v>
      </c>
      <c r="AD49">
        <v>2738839</v>
      </c>
      <c r="AF49">
        <v>36016</v>
      </c>
      <c r="AI49">
        <v>441748</v>
      </c>
      <c r="AJ49">
        <v>272771</v>
      </c>
      <c r="AK49">
        <v>518787</v>
      </c>
      <c r="AL49">
        <v>1460775</v>
      </c>
      <c r="AM49">
        <v>223238</v>
      </c>
      <c r="AO49">
        <v>19624</v>
      </c>
      <c r="AP49">
        <v>25563</v>
      </c>
      <c r="AT49">
        <v>71065</v>
      </c>
      <c r="AY49">
        <v>57921</v>
      </c>
      <c r="BL49">
        <v>47086</v>
      </c>
      <c r="BN49" s="4">
        <v>7330866</v>
      </c>
    </row>
    <row r="50" spans="1:66" x14ac:dyDescent="0.3">
      <c r="A50" t="s">
        <v>480</v>
      </c>
      <c r="B50" t="s">
        <v>109</v>
      </c>
      <c r="F50" s="4">
        <v>363423</v>
      </c>
      <c r="G50" s="4">
        <v>7533090</v>
      </c>
      <c r="H50">
        <v>4382526</v>
      </c>
      <c r="M50">
        <v>1314893</v>
      </c>
      <c r="N50">
        <v>497601</v>
      </c>
      <c r="O50">
        <v>404570</v>
      </c>
      <c r="R50">
        <v>1525515</v>
      </c>
      <c r="T50">
        <v>306982</v>
      </c>
      <c r="U50">
        <v>196587</v>
      </c>
      <c r="W50">
        <v>7826551</v>
      </c>
      <c r="X50">
        <v>550575</v>
      </c>
      <c r="Y50">
        <v>1115984</v>
      </c>
      <c r="AA50">
        <v>66153</v>
      </c>
      <c r="AD50">
        <v>2541491</v>
      </c>
      <c r="AF50">
        <v>40772</v>
      </c>
      <c r="AI50">
        <v>403942</v>
      </c>
      <c r="AK50">
        <v>633659</v>
      </c>
      <c r="AL50">
        <v>3319753</v>
      </c>
      <c r="AM50">
        <v>308333</v>
      </c>
      <c r="AO50">
        <v>25122</v>
      </c>
      <c r="AP50">
        <v>39067</v>
      </c>
      <c r="AT50">
        <v>73559</v>
      </c>
      <c r="AW50">
        <v>152140</v>
      </c>
      <c r="BL50">
        <v>55442</v>
      </c>
      <c r="BN50" s="4">
        <v>4713008</v>
      </c>
    </row>
    <row r="51" spans="1:66" x14ac:dyDescent="0.3">
      <c r="A51" t="s">
        <v>479</v>
      </c>
      <c r="B51" t="s">
        <v>110</v>
      </c>
      <c r="F51" s="4">
        <v>461144</v>
      </c>
      <c r="G51" s="4">
        <v>5230311</v>
      </c>
      <c r="H51">
        <v>5121689</v>
      </c>
      <c r="J51">
        <v>1109212</v>
      </c>
      <c r="M51">
        <v>1594738</v>
      </c>
      <c r="N51">
        <v>213158</v>
      </c>
      <c r="O51">
        <v>281222</v>
      </c>
      <c r="R51">
        <v>3472328</v>
      </c>
      <c r="T51">
        <v>122585</v>
      </c>
      <c r="U51">
        <v>152023</v>
      </c>
      <c r="W51">
        <v>3133980</v>
      </c>
      <c r="Y51">
        <v>462940</v>
      </c>
      <c r="AC51">
        <v>1397024</v>
      </c>
      <c r="AD51">
        <v>912945</v>
      </c>
      <c r="AF51">
        <v>27275</v>
      </c>
      <c r="AI51">
        <v>112958</v>
      </c>
      <c r="AK51">
        <v>108583</v>
      </c>
      <c r="AL51">
        <v>4021787</v>
      </c>
      <c r="AM51">
        <v>523592</v>
      </c>
      <c r="AO51">
        <v>17313</v>
      </c>
      <c r="AT51">
        <v>78656</v>
      </c>
      <c r="AW51">
        <v>245470</v>
      </c>
      <c r="BC51">
        <v>9844</v>
      </c>
      <c r="BL51">
        <v>33248</v>
      </c>
      <c r="BN51" s="4">
        <v>3015207</v>
      </c>
    </row>
    <row r="52" spans="1:66" x14ac:dyDescent="0.3">
      <c r="A52" t="s">
        <v>478</v>
      </c>
      <c r="B52" t="s">
        <v>111</v>
      </c>
      <c r="F52" s="4">
        <v>9578</v>
      </c>
      <c r="G52" s="4">
        <v>39156</v>
      </c>
      <c r="J52">
        <v>48064</v>
      </c>
      <c r="M52">
        <v>1850826</v>
      </c>
      <c r="O52">
        <v>181747</v>
      </c>
      <c r="R52">
        <v>2087299</v>
      </c>
      <c r="U52">
        <v>173627</v>
      </c>
      <c r="W52">
        <v>39800</v>
      </c>
      <c r="X52">
        <v>587133</v>
      </c>
      <c r="Z52">
        <v>27722</v>
      </c>
      <c r="AC52">
        <v>950763</v>
      </c>
      <c r="AD52">
        <v>37006</v>
      </c>
      <c r="AL52">
        <v>134142</v>
      </c>
      <c r="AM52">
        <v>334734</v>
      </c>
      <c r="AO52">
        <v>30239</v>
      </c>
      <c r="AP52">
        <v>52524</v>
      </c>
      <c r="AQ52" s="4">
        <v>52737</v>
      </c>
      <c r="AT52">
        <v>91913</v>
      </c>
      <c r="AW52">
        <v>170006</v>
      </c>
      <c r="AY52">
        <v>82395</v>
      </c>
      <c r="BM52" s="4">
        <v>9856</v>
      </c>
      <c r="BN52" s="4">
        <v>30703</v>
      </c>
    </row>
    <row r="53" spans="1:66" x14ac:dyDescent="0.3">
      <c r="A53" t="s">
        <v>477</v>
      </c>
      <c r="B53" t="s">
        <v>112</v>
      </c>
      <c r="J53">
        <v>107825</v>
      </c>
      <c r="M53">
        <v>738130</v>
      </c>
      <c r="O53">
        <v>105157</v>
      </c>
      <c r="R53">
        <v>706278</v>
      </c>
      <c r="X53">
        <v>252942</v>
      </c>
      <c r="Y53">
        <v>21942</v>
      </c>
      <c r="AA53">
        <v>25784</v>
      </c>
      <c r="AC53">
        <v>341463</v>
      </c>
      <c r="AD53">
        <v>42400</v>
      </c>
      <c r="AF53">
        <v>22639</v>
      </c>
      <c r="AI53">
        <v>17021</v>
      </c>
      <c r="AJ53">
        <v>160125</v>
      </c>
      <c r="AL53">
        <v>263049</v>
      </c>
      <c r="AM53">
        <v>137698</v>
      </c>
      <c r="AN53">
        <v>15373</v>
      </c>
      <c r="AP53">
        <v>28400</v>
      </c>
      <c r="AQ53" s="4">
        <v>85153</v>
      </c>
      <c r="AT53">
        <v>44613</v>
      </c>
      <c r="AU53">
        <v>14210</v>
      </c>
      <c r="AW53">
        <v>68441</v>
      </c>
      <c r="AY53">
        <v>40619</v>
      </c>
      <c r="BL53">
        <v>48611</v>
      </c>
      <c r="BM53" s="4">
        <v>39198</v>
      </c>
      <c r="BN53" s="4">
        <v>29252</v>
      </c>
    </row>
    <row r="54" spans="1:66" x14ac:dyDescent="0.3">
      <c r="A54" t="s">
        <v>476</v>
      </c>
      <c r="B54" t="s">
        <v>113</v>
      </c>
      <c r="G54" s="4">
        <v>40374</v>
      </c>
      <c r="K54">
        <v>154763</v>
      </c>
      <c r="M54">
        <v>1102374</v>
      </c>
      <c r="O54">
        <v>109880</v>
      </c>
      <c r="R54">
        <v>1295707</v>
      </c>
      <c r="U54">
        <v>115818</v>
      </c>
      <c r="X54">
        <v>338221</v>
      </c>
      <c r="Z54">
        <v>19606</v>
      </c>
      <c r="AC54">
        <v>616903</v>
      </c>
      <c r="AJ54">
        <v>241142</v>
      </c>
      <c r="AL54">
        <v>96153</v>
      </c>
      <c r="AM54">
        <v>239436</v>
      </c>
      <c r="AP54">
        <v>30422</v>
      </c>
      <c r="AQ54" s="4">
        <v>23438</v>
      </c>
      <c r="AT54">
        <v>52868</v>
      </c>
      <c r="AW54">
        <v>133372</v>
      </c>
      <c r="AX54">
        <v>16523</v>
      </c>
      <c r="BA54">
        <v>47883</v>
      </c>
      <c r="BL54">
        <v>30605</v>
      </c>
      <c r="BN54" s="4">
        <v>21836</v>
      </c>
    </row>
    <row r="55" spans="1:66" x14ac:dyDescent="0.3">
      <c r="A55" t="s">
        <v>475</v>
      </c>
      <c r="B55" t="s">
        <v>114</v>
      </c>
      <c r="G55" s="4">
        <v>40994</v>
      </c>
      <c r="M55">
        <v>1595908</v>
      </c>
      <c r="O55">
        <v>113596</v>
      </c>
      <c r="R55">
        <v>2950595</v>
      </c>
      <c r="T55">
        <v>23685</v>
      </c>
      <c r="U55">
        <v>155677</v>
      </c>
      <c r="W55">
        <v>17339</v>
      </c>
      <c r="X55">
        <v>560391</v>
      </c>
      <c r="AC55">
        <v>1286609</v>
      </c>
      <c r="AL55">
        <v>186806</v>
      </c>
      <c r="AM55">
        <v>500562</v>
      </c>
      <c r="AO55">
        <v>29685</v>
      </c>
      <c r="AP55">
        <v>36830</v>
      </c>
      <c r="AQ55" s="4">
        <v>115047</v>
      </c>
      <c r="AT55">
        <v>52132</v>
      </c>
      <c r="AW55">
        <v>213263</v>
      </c>
      <c r="BL55">
        <v>39811</v>
      </c>
      <c r="BM55" s="4">
        <v>10460</v>
      </c>
    </row>
    <row r="56" spans="1:66" x14ac:dyDescent="0.3">
      <c r="A56" t="s">
        <v>474</v>
      </c>
      <c r="B56" t="s">
        <v>115</v>
      </c>
      <c r="F56" s="4">
        <v>13904</v>
      </c>
      <c r="I56">
        <v>27711</v>
      </c>
      <c r="M56">
        <v>1119820</v>
      </c>
      <c r="O56">
        <v>209088</v>
      </c>
      <c r="R56">
        <v>1845409</v>
      </c>
      <c r="T56">
        <v>45308</v>
      </c>
      <c r="U56">
        <v>182661</v>
      </c>
      <c r="W56">
        <v>20686</v>
      </c>
      <c r="X56">
        <v>457127</v>
      </c>
      <c r="Z56">
        <v>18411</v>
      </c>
      <c r="AA56">
        <v>81405</v>
      </c>
      <c r="AC56">
        <v>739303</v>
      </c>
      <c r="AJ56">
        <v>274716</v>
      </c>
      <c r="AL56">
        <v>13255617</v>
      </c>
      <c r="AM56">
        <v>392430</v>
      </c>
      <c r="AN56">
        <v>28523</v>
      </c>
      <c r="AO56">
        <v>54337</v>
      </c>
      <c r="AP56">
        <v>74836</v>
      </c>
      <c r="AQ56" s="4">
        <v>251724</v>
      </c>
      <c r="AT56">
        <v>74493</v>
      </c>
      <c r="AW56">
        <v>177807</v>
      </c>
      <c r="AX56">
        <v>25274</v>
      </c>
      <c r="BK56">
        <v>23832</v>
      </c>
      <c r="BL56">
        <v>98409</v>
      </c>
      <c r="BM56" s="4">
        <v>10945</v>
      </c>
      <c r="BN56" s="4">
        <v>26299</v>
      </c>
    </row>
    <row r="57" spans="1:66" x14ac:dyDescent="0.3">
      <c r="A57" t="s">
        <v>473</v>
      </c>
      <c r="B57" t="s">
        <v>116</v>
      </c>
      <c r="G57" s="4">
        <v>25844</v>
      </c>
      <c r="M57">
        <v>1143474</v>
      </c>
      <c r="O57">
        <v>341951</v>
      </c>
      <c r="R57">
        <v>965970</v>
      </c>
      <c r="T57">
        <v>43551</v>
      </c>
      <c r="U57">
        <v>244926</v>
      </c>
      <c r="X57">
        <v>688275</v>
      </c>
      <c r="AA57">
        <v>148168</v>
      </c>
      <c r="AB57">
        <v>23191</v>
      </c>
      <c r="AC57">
        <v>459282</v>
      </c>
      <c r="AF57">
        <v>38797</v>
      </c>
      <c r="AJ57">
        <v>118650</v>
      </c>
      <c r="AM57">
        <v>176291</v>
      </c>
      <c r="AT57">
        <v>69584</v>
      </c>
      <c r="AW57">
        <v>83808</v>
      </c>
      <c r="AY57">
        <v>59429</v>
      </c>
      <c r="BN57" s="4">
        <v>42192</v>
      </c>
    </row>
    <row r="58" spans="1:66" x14ac:dyDescent="0.3">
      <c r="A58" t="s">
        <v>472</v>
      </c>
      <c r="B58" t="s">
        <v>117</v>
      </c>
      <c r="J58">
        <v>78226</v>
      </c>
      <c r="M58">
        <v>1105178</v>
      </c>
      <c r="O58">
        <v>356073</v>
      </c>
      <c r="R58">
        <v>944685</v>
      </c>
      <c r="T58">
        <v>37993</v>
      </c>
      <c r="U58">
        <v>168602</v>
      </c>
      <c r="X58">
        <v>643568</v>
      </c>
      <c r="AC58">
        <v>458844</v>
      </c>
      <c r="AD58">
        <v>43380</v>
      </c>
      <c r="AF58">
        <v>47567</v>
      </c>
      <c r="AH58">
        <v>255306</v>
      </c>
      <c r="AJ58">
        <v>255340</v>
      </c>
      <c r="AM58">
        <v>179181</v>
      </c>
      <c r="AT58">
        <v>77196</v>
      </c>
      <c r="AY58">
        <v>103814</v>
      </c>
      <c r="AZ58">
        <v>25284</v>
      </c>
      <c r="BN58" s="4">
        <v>21712</v>
      </c>
    </row>
    <row r="59" spans="1:66" x14ac:dyDescent="0.3">
      <c r="A59" t="s">
        <v>471</v>
      </c>
      <c r="B59" t="s">
        <v>118</v>
      </c>
      <c r="G59" s="4">
        <v>216901</v>
      </c>
      <c r="J59">
        <v>59330</v>
      </c>
      <c r="M59">
        <v>1553757</v>
      </c>
      <c r="O59">
        <v>300172</v>
      </c>
      <c r="R59">
        <v>1761752</v>
      </c>
      <c r="T59">
        <v>75551</v>
      </c>
      <c r="U59">
        <v>151471</v>
      </c>
      <c r="W59">
        <v>42071</v>
      </c>
      <c r="X59">
        <v>774847</v>
      </c>
      <c r="AA59">
        <v>43211</v>
      </c>
      <c r="AC59">
        <v>849521</v>
      </c>
      <c r="AD59">
        <v>25901</v>
      </c>
      <c r="AF59">
        <v>44804</v>
      </c>
      <c r="AJ59">
        <v>301641</v>
      </c>
      <c r="AL59">
        <v>491304</v>
      </c>
      <c r="AM59">
        <v>302234</v>
      </c>
      <c r="AO59">
        <v>41011</v>
      </c>
      <c r="AP59">
        <v>54457</v>
      </c>
      <c r="AT59">
        <v>68971</v>
      </c>
      <c r="AW59">
        <v>176728</v>
      </c>
      <c r="AX59">
        <v>26375</v>
      </c>
      <c r="AY59">
        <v>72733</v>
      </c>
      <c r="BL59">
        <v>73430</v>
      </c>
      <c r="BN59" s="4">
        <v>79263</v>
      </c>
    </row>
    <row r="60" spans="1:66" x14ac:dyDescent="0.3">
      <c r="A60" t="s">
        <v>470</v>
      </c>
      <c r="B60" t="s">
        <v>119</v>
      </c>
      <c r="F60" s="4">
        <v>27551</v>
      </c>
      <c r="G60" s="4">
        <v>201463</v>
      </c>
      <c r="H60">
        <v>34087</v>
      </c>
      <c r="M60">
        <v>1065815</v>
      </c>
      <c r="O60">
        <v>277705</v>
      </c>
      <c r="R60">
        <v>989463</v>
      </c>
      <c r="U60">
        <v>218116</v>
      </c>
      <c r="W60">
        <v>26929</v>
      </c>
      <c r="X60">
        <v>595008</v>
      </c>
      <c r="AA60">
        <v>50499</v>
      </c>
      <c r="AC60">
        <v>481287</v>
      </c>
      <c r="AD60">
        <v>50107</v>
      </c>
      <c r="AF60">
        <v>56136</v>
      </c>
      <c r="AL60">
        <v>1092143</v>
      </c>
      <c r="AM60">
        <v>200134</v>
      </c>
      <c r="AO60">
        <v>31802</v>
      </c>
      <c r="AP60">
        <v>35538</v>
      </c>
      <c r="AT60">
        <v>71260</v>
      </c>
      <c r="AX60">
        <v>25692</v>
      </c>
      <c r="AY60">
        <v>59302</v>
      </c>
      <c r="BL60">
        <v>60805</v>
      </c>
      <c r="BN60" s="4">
        <v>64857</v>
      </c>
    </row>
    <row r="61" spans="1:66" x14ac:dyDescent="0.3">
      <c r="A61" t="s">
        <v>469</v>
      </c>
      <c r="B61" t="s">
        <v>120</v>
      </c>
      <c r="G61" s="4">
        <v>60537</v>
      </c>
      <c r="J61">
        <v>63816</v>
      </c>
      <c r="K61">
        <v>148789</v>
      </c>
      <c r="M61">
        <v>864178</v>
      </c>
      <c r="O61">
        <v>133969</v>
      </c>
      <c r="R61">
        <v>657930</v>
      </c>
      <c r="U61">
        <v>153030</v>
      </c>
      <c r="X61">
        <v>558442</v>
      </c>
      <c r="AC61">
        <v>333809</v>
      </c>
      <c r="AE61">
        <v>21464</v>
      </c>
      <c r="AH61">
        <v>85906</v>
      </c>
      <c r="AJ61">
        <v>86554</v>
      </c>
      <c r="AL61">
        <v>167245</v>
      </c>
      <c r="AM61">
        <v>125627</v>
      </c>
      <c r="AO61">
        <v>29541</v>
      </c>
      <c r="AP61">
        <v>30420</v>
      </c>
      <c r="AQ61" s="4">
        <v>5299</v>
      </c>
      <c r="AT61">
        <v>44531</v>
      </c>
      <c r="AY61">
        <v>41572</v>
      </c>
      <c r="BL61">
        <v>34650</v>
      </c>
      <c r="BN61" s="4">
        <v>37835</v>
      </c>
    </row>
    <row r="62" spans="1:66" x14ac:dyDescent="0.3">
      <c r="A62" t="s">
        <v>468</v>
      </c>
      <c r="B62" t="s">
        <v>121</v>
      </c>
      <c r="G62" s="4">
        <v>116393</v>
      </c>
      <c r="J62">
        <v>33963</v>
      </c>
      <c r="M62">
        <v>2045171</v>
      </c>
      <c r="O62">
        <v>185754</v>
      </c>
      <c r="R62">
        <v>5418094</v>
      </c>
      <c r="U62">
        <v>299329</v>
      </c>
      <c r="X62">
        <v>949593</v>
      </c>
      <c r="Z62">
        <v>10304</v>
      </c>
      <c r="AC62">
        <v>2374387</v>
      </c>
      <c r="AF62">
        <v>16775</v>
      </c>
      <c r="AL62">
        <v>399250</v>
      </c>
      <c r="AM62">
        <v>929498</v>
      </c>
      <c r="AO62">
        <v>33701</v>
      </c>
      <c r="AP62">
        <v>35496</v>
      </c>
      <c r="AT62">
        <v>62821</v>
      </c>
      <c r="AW62">
        <v>459251</v>
      </c>
      <c r="AX62">
        <v>25871</v>
      </c>
      <c r="AY62">
        <v>79969</v>
      </c>
      <c r="BL62">
        <v>63506</v>
      </c>
      <c r="BM62" s="4">
        <v>8767</v>
      </c>
      <c r="BN62" s="4">
        <v>31420</v>
      </c>
    </row>
    <row r="63" spans="1:66" x14ac:dyDescent="0.3">
      <c r="A63" t="s">
        <v>467</v>
      </c>
      <c r="B63" t="s">
        <v>122</v>
      </c>
      <c r="G63" s="4">
        <v>165881</v>
      </c>
      <c r="M63">
        <v>662980</v>
      </c>
      <c r="O63">
        <v>212115</v>
      </c>
      <c r="R63">
        <v>491823</v>
      </c>
      <c r="X63">
        <v>442111</v>
      </c>
      <c r="AC63">
        <v>216652</v>
      </c>
      <c r="AE63">
        <v>82536</v>
      </c>
      <c r="AF63">
        <v>36399</v>
      </c>
      <c r="AL63">
        <v>253535</v>
      </c>
      <c r="AM63">
        <v>100660</v>
      </c>
      <c r="AP63">
        <v>25592</v>
      </c>
      <c r="AT63">
        <v>41216</v>
      </c>
      <c r="BL63">
        <v>40538</v>
      </c>
      <c r="BN63" s="4">
        <v>36544</v>
      </c>
    </row>
    <row r="64" spans="1:66" x14ac:dyDescent="0.3">
      <c r="A64" t="s">
        <v>466</v>
      </c>
      <c r="B64" t="s">
        <v>123</v>
      </c>
      <c r="F64" s="4">
        <v>19456</v>
      </c>
      <c r="G64" s="4">
        <v>148510</v>
      </c>
      <c r="H64">
        <v>41785</v>
      </c>
      <c r="M64">
        <v>1305162</v>
      </c>
      <c r="O64">
        <v>196792</v>
      </c>
      <c r="R64">
        <v>1402766</v>
      </c>
      <c r="W64">
        <v>34065</v>
      </c>
      <c r="X64">
        <v>644741</v>
      </c>
      <c r="Y64">
        <v>38427</v>
      </c>
      <c r="AC64">
        <v>654958</v>
      </c>
      <c r="AD64">
        <v>46271</v>
      </c>
      <c r="AI64">
        <v>25373</v>
      </c>
      <c r="AJ64">
        <v>152204</v>
      </c>
      <c r="AL64">
        <v>244305</v>
      </c>
      <c r="AM64">
        <v>235426</v>
      </c>
      <c r="AN64">
        <v>24274</v>
      </c>
      <c r="AO64">
        <v>29011</v>
      </c>
      <c r="AP64">
        <v>22889</v>
      </c>
      <c r="AQ64" s="4">
        <v>83127</v>
      </c>
      <c r="AT64">
        <v>62342</v>
      </c>
      <c r="AU64">
        <v>15850</v>
      </c>
      <c r="AY64">
        <v>119820</v>
      </c>
      <c r="BF64">
        <v>12132</v>
      </c>
      <c r="BL64">
        <v>38362</v>
      </c>
      <c r="BM64" s="4">
        <v>33910</v>
      </c>
      <c r="BN64" s="4">
        <v>55125</v>
      </c>
    </row>
    <row r="65" spans="1:66" x14ac:dyDescent="0.3">
      <c r="A65" t="s">
        <v>465</v>
      </c>
      <c r="B65" t="s">
        <v>124</v>
      </c>
      <c r="G65" s="4">
        <v>47880</v>
      </c>
      <c r="H65">
        <v>13754</v>
      </c>
      <c r="J65">
        <v>258309</v>
      </c>
      <c r="M65">
        <v>1734515</v>
      </c>
      <c r="O65">
        <v>238496</v>
      </c>
      <c r="R65">
        <v>3189958</v>
      </c>
      <c r="T65">
        <v>36222</v>
      </c>
      <c r="U65">
        <v>153914</v>
      </c>
      <c r="X65">
        <v>904425</v>
      </c>
      <c r="Y65">
        <v>25039</v>
      </c>
      <c r="AC65">
        <v>1374090</v>
      </c>
      <c r="AD65">
        <v>40023</v>
      </c>
      <c r="AF65">
        <v>37980</v>
      </c>
      <c r="AH65">
        <v>179026</v>
      </c>
      <c r="AI65">
        <v>11240</v>
      </c>
      <c r="AJ65">
        <v>179026</v>
      </c>
      <c r="AL65">
        <v>896909</v>
      </c>
      <c r="AM65">
        <v>519729</v>
      </c>
      <c r="AO65">
        <v>26508</v>
      </c>
      <c r="AP65">
        <v>32710</v>
      </c>
      <c r="AQ65" s="4">
        <v>68726</v>
      </c>
      <c r="AT65">
        <v>75533</v>
      </c>
      <c r="AW65">
        <v>218406</v>
      </c>
      <c r="AY65">
        <v>80666</v>
      </c>
      <c r="BL65">
        <v>43733</v>
      </c>
      <c r="BN65" s="4">
        <v>33951</v>
      </c>
    </row>
    <row r="66" spans="1:66" x14ac:dyDescent="0.3">
      <c r="A66" t="s">
        <v>464</v>
      </c>
      <c r="B66" t="s">
        <v>125</v>
      </c>
      <c r="F66" s="4">
        <v>13164</v>
      </c>
      <c r="G66" s="4">
        <v>51209</v>
      </c>
      <c r="M66">
        <v>1034861</v>
      </c>
      <c r="O66">
        <v>97727</v>
      </c>
      <c r="R66">
        <v>1203435</v>
      </c>
      <c r="U66">
        <v>222190</v>
      </c>
      <c r="W66">
        <v>34160</v>
      </c>
      <c r="X66">
        <v>592889</v>
      </c>
      <c r="Y66">
        <v>33029</v>
      </c>
      <c r="AA66">
        <v>68291</v>
      </c>
      <c r="AC66">
        <v>567612</v>
      </c>
      <c r="AD66">
        <v>45219</v>
      </c>
      <c r="AI66">
        <v>26422</v>
      </c>
      <c r="AJ66">
        <v>104316</v>
      </c>
      <c r="AL66">
        <v>186514</v>
      </c>
      <c r="AM66">
        <v>231687</v>
      </c>
      <c r="AO66">
        <v>33730</v>
      </c>
      <c r="AP66">
        <v>37328</v>
      </c>
      <c r="AQ66" s="4">
        <v>46492</v>
      </c>
      <c r="AT66">
        <v>59775</v>
      </c>
      <c r="AW66">
        <v>223018</v>
      </c>
      <c r="AY66">
        <v>64959</v>
      </c>
      <c r="BE66">
        <v>38163</v>
      </c>
      <c r="BM66" s="4">
        <v>6147</v>
      </c>
      <c r="BN66" s="4">
        <v>26215</v>
      </c>
    </row>
    <row r="67" spans="1:66" x14ac:dyDescent="0.3">
      <c r="A67" t="s">
        <v>463</v>
      </c>
      <c r="B67" t="s">
        <v>126</v>
      </c>
      <c r="F67" s="4">
        <v>18144</v>
      </c>
      <c r="H67">
        <v>36364</v>
      </c>
      <c r="J67">
        <v>183412</v>
      </c>
      <c r="K67">
        <v>206861</v>
      </c>
      <c r="M67">
        <v>879109</v>
      </c>
      <c r="O67">
        <v>157547</v>
      </c>
      <c r="R67">
        <v>1138399</v>
      </c>
      <c r="U67">
        <v>136619</v>
      </c>
      <c r="X67">
        <v>546161</v>
      </c>
      <c r="AA67">
        <v>151277</v>
      </c>
      <c r="AC67">
        <v>519388</v>
      </c>
      <c r="AD67">
        <v>37625</v>
      </c>
      <c r="AF67">
        <v>22120</v>
      </c>
      <c r="AJ67">
        <v>108499</v>
      </c>
      <c r="AL67">
        <v>301211</v>
      </c>
      <c r="AM67">
        <v>215227</v>
      </c>
      <c r="AO67">
        <v>23685</v>
      </c>
      <c r="AP67">
        <v>24739</v>
      </c>
      <c r="AT67">
        <v>49755</v>
      </c>
      <c r="BL67">
        <v>30273</v>
      </c>
      <c r="BN67" s="4">
        <v>39715</v>
      </c>
    </row>
    <row r="68" spans="1:66" x14ac:dyDescent="0.3">
      <c r="A68" t="s">
        <v>462</v>
      </c>
      <c r="B68" t="s">
        <v>127</v>
      </c>
      <c r="G68" s="4">
        <v>55016</v>
      </c>
      <c r="M68">
        <v>835189</v>
      </c>
      <c r="O68">
        <v>139105</v>
      </c>
      <c r="R68">
        <v>801532</v>
      </c>
      <c r="U68">
        <v>165748</v>
      </c>
      <c r="W68">
        <v>41565</v>
      </c>
      <c r="X68">
        <v>493051</v>
      </c>
      <c r="AC68">
        <v>393720</v>
      </c>
      <c r="AJ68">
        <v>136897</v>
      </c>
      <c r="AL68">
        <v>218727</v>
      </c>
      <c r="AM68">
        <v>169791</v>
      </c>
      <c r="AN68">
        <v>17749</v>
      </c>
      <c r="AO68">
        <v>21399</v>
      </c>
      <c r="AQ68" s="4">
        <v>57786</v>
      </c>
      <c r="AT68">
        <v>72917</v>
      </c>
      <c r="AW68">
        <v>64040</v>
      </c>
      <c r="BA68">
        <v>52006</v>
      </c>
      <c r="BL68">
        <v>31434</v>
      </c>
      <c r="BN68" s="4">
        <v>39440</v>
      </c>
    </row>
    <row r="69" spans="1:66" x14ac:dyDescent="0.3">
      <c r="A69" t="s">
        <v>461</v>
      </c>
      <c r="B69" t="s">
        <v>128</v>
      </c>
      <c r="F69" s="4">
        <v>523310</v>
      </c>
      <c r="G69" s="4">
        <v>4423346</v>
      </c>
      <c r="H69">
        <v>4299343</v>
      </c>
      <c r="J69">
        <v>261089</v>
      </c>
      <c r="M69">
        <v>1467002</v>
      </c>
      <c r="N69">
        <v>223758</v>
      </c>
      <c r="O69">
        <v>329382</v>
      </c>
      <c r="R69">
        <v>2180093</v>
      </c>
      <c r="T69">
        <v>101210</v>
      </c>
      <c r="U69">
        <v>131267</v>
      </c>
      <c r="W69">
        <v>2565445</v>
      </c>
      <c r="X69">
        <v>731018</v>
      </c>
      <c r="Y69">
        <v>446326</v>
      </c>
      <c r="AC69">
        <v>938884</v>
      </c>
      <c r="AD69">
        <v>990370</v>
      </c>
      <c r="AE69">
        <v>969681</v>
      </c>
      <c r="AF69">
        <v>41944</v>
      </c>
      <c r="AI69">
        <v>102492</v>
      </c>
      <c r="AK69">
        <v>154748</v>
      </c>
      <c r="AL69">
        <v>2169287</v>
      </c>
      <c r="AM69">
        <v>379914</v>
      </c>
      <c r="AP69">
        <v>19574</v>
      </c>
      <c r="AT69">
        <v>78508</v>
      </c>
      <c r="AW69">
        <v>166673</v>
      </c>
      <c r="BA69">
        <v>47694</v>
      </c>
      <c r="BL69">
        <v>17534</v>
      </c>
      <c r="BN69" s="4">
        <v>2298572</v>
      </c>
    </row>
    <row r="70" spans="1:66" x14ac:dyDescent="0.3">
      <c r="A70" t="s">
        <v>460</v>
      </c>
      <c r="B70" t="s">
        <v>129</v>
      </c>
      <c r="F70" s="4">
        <v>214499</v>
      </c>
      <c r="G70" s="4">
        <v>4454438</v>
      </c>
      <c r="H70">
        <v>4715058</v>
      </c>
      <c r="M70">
        <v>1249127</v>
      </c>
      <c r="N70">
        <v>241533</v>
      </c>
      <c r="O70">
        <v>453374</v>
      </c>
      <c r="R70">
        <v>1009924</v>
      </c>
      <c r="T70">
        <v>152739</v>
      </c>
      <c r="U70">
        <v>239082</v>
      </c>
      <c r="W70">
        <v>1959105</v>
      </c>
      <c r="X70">
        <v>642183</v>
      </c>
      <c r="Y70">
        <v>397262</v>
      </c>
      <c r="AD70">
        <v>666859</v>
      </c>
      <c r="AF70">
        <v>49202</v>
      </c>
      <c r="AH70">
        <v>133360</v>
      </c>
      <c r="AJ70">
        <v>133360</v>
      </c>
      <c r="AK70">
        <v>103555</v>
      </c>
      <c r="AL70">
        <v>2979402</v>
      </c>
      <c r="AM70">
        <v>216332</v>
      </c>
      <c r="AO70">
        <v>7077</v>
      </c>
      <c r="AT70">
        <v>74319</v>
      </c>
      <c r="BL70">
        <v>18706</v>
      </c>
      <c r="BN70" s="4">
        <v>2851704</v>
      </c>
    </row>
    <row r="71" spans="1:66" x14ac:dyDescent="0.3">
      <c r="A71" t="s">
        <v>459</v>
      </c>
      <c r="B71" t="s">
        <v>130</v>
      </c>
      <c r="F71" s="4">
        <v>517822</v>
      </c>
      <c r="G71" s="4">
        <v>6257858</v>
      </c>
      <c r="H71">
        <v>5908190</v>
      </c>
      <c r="J71">
        <v>517301</v>
      </c>
      <c r="M71">
        <v>2202958</v>
      </c>
      <c r="N71">
        <v>329412</v>
      </c>
      <c r="O71">
        <v>315019</v>
      </c>
      <c r="R71">
        <v>4373719</v>
      </c>
      <c r="T71">
        <v>132188</v>
      </c>
      <c r="U71">
        <v>231238</v>
      </c>
      <c r="W71">
        <v>3440448</v>
      </c>
      <c r="X71">
        <v>1142566</v>
      </c>
      <c r="Y71">
        <v>610118</v>
      </c>
      <c r="Z71">
        <v>12195</v>
      </c>
      <c r="AC71">
        <v>1906368</v>
      </c>
      <c r="AD71">
        <v>1253988</v>
      </c>
      <c r="AF71">
        <v>44073</v>
      </c>
      <c r="AI71">
        <v>155556</v>
      </c>
      <c r="AK71">
        <v>223176</v>
      </c>
      <c r="AL71">
        <v>1707237</v>
      </c>
      <c r="AM71">
        <v>677386</v>
      </c>
      <c r="AP71">
        <v>23620</v>
      </c>
      <c r="AW71">
        <v>313080</v>
      </c>
      <c r="AY71">
        <v>94010</v>
      </c>
      <c r="BL71">
        <v>26283</v>
      </c>
      <c r="BN71" s="4">
        <v>3391514</v>
      </c>
    </row>
    <row r="72" spans="1:66" x14ac:dyDescent="0.3">
      <c r="A72" t="s">
        <v>458</v>
      </c>
      <c r="B72" t="s">
        <v>131</v>
      </c>
      <c r="F72" s="4">
        <v>385771</v>
      </c>
      <c r="G72" s="4">
        <v>5501420</v>
      </c>
      <c r="H72">
        <v>5279450</v>
      </c>
      <c r="J72">
        <v>479968</v>
      </c>
      <c r="M72">
        <v>1514343</v>
      </c>
      <c r="N72">
        <v>368649</v>
      </c>
      <c r="O72">
        <v>338111</v>
      </c>
      <c r="R72">
        <v>615011</v>
      </c>
      <c r="T72">
        <v>176594</v>
      </c>
      <c r="U72">
        <v>160774</v>
      </c>
      <c r="W72">
        <v>3971333</v>
      </c>
      <c r="X72">
        <v>715869</v>
      </c>
      <c r="Y72">
        <v>541392</v>
      </c>
      <c r="Z72">
        <v>13582</v>
      </c>
      <c r="AD72">
        <v>1308456</v>
      </c>
      <c r="AH72">
        <v>276276</v>
      </c>
      <c r="AI72">
        <v>133705</v>
      </c>
      <c r="AJ72">
        <v>276538</v>
      </c>
      <c r="AK72">
        <v>289261</v>
      </c>
      <c r="AL72">
        <v>2386646</v>
      </c>
      <c r="AM72">
        <v>120197</v>
      </c>
      <c r="AP72">
        <v>23340</v>
      </c>
      <c r="AT72">
        <v>94500</v>
      </c>
      <c r="AY72">
        <v>88469</v>
      </c>
      <c r="BA72">
        <v>79884</v>
      </c>
      <c r="BL72">
        <v>39505</v>
      </c>
      <c r="BN72" s="4">
        <v>3345801</v>
      </c>
    </row>
    <row r="73" spans="1:66" x14ac:dyDescent="0.3">
      <c r="A73" t="s">
        <v>457</v>
      </c>
      <c r="B73" t="s">
        <v>132</v>
      </c>
      <c r="F73" s="4">
        <v>342785</v>
      </c>
      <c r="G73" s="4">
        <v>4723015</v>
      </c>
      <c r="H73">
        <v>5509808</v>
      </c>
      <c r="J73">
        <v>384042</v>
      </c>
      <c r="K73">
        <v>43650</v>
      </c>
      <c r="M73">
        <v>1805086</v>
      </c>
      <c r="N73">
        <v>208607</v>
      </c>
      <c r="O73">
        <v>343427</v>
      </c>
      <c r="R73">
        <v>5192096</v>
      </c>
      <c r="T73">
        <v>138493</v>
      </c>
      <c r="U73">
        <v>289380</v>
      </c>
      <c r="W73">
        <v>3036695</v>
      </c>
      <c r="X73">
        <v>1013706</v>
      </c>
      <c r="Y73">
        <v>391528</v>
      </c>
      <c r="AC73">
        <v>2216631</v>
      </c>
      <c r="AD73">
        <v>932330</v>
      </c>
      <c r="AF73">
        <v>44257</v>
      </c>
      <c r="AI73">
        <v>106471</v>
      </c>
      <c r="AK73">
        <v>173113</v>
      </c>
      <c r="AL73">
        <v>1047346</v>
      </c>
      <c r="AM73">
        <v>788030</v>
      </c>
      <c r="AW73">
        <v>414576</v>
      </c>
      <c r="AY73">
        <v>50246</v>
      </c>
      <c r="BL73">
        <v>38199</v>
      </c>
      <c r="BN73" s="4">
        <v>3254879</v>
      </c>
    </row>
    <row r="74" spans="1:66" x14ac:dyDescent="0.3">
      <c r="A74" t="s">
        <v>456</v>
      </c>
      <c r="B74" t="s">
        <v>133</v>
      </c>
      <c r="F74" s="4">
        <v>29104</v>
      </c>
      <c r="G74" s="4">
        <v>1192727</v>
      </c>
      <c r="H74">
        <v>222048</v>
      </c>
      <c r="J74">
        <v>129263</v>
      </c>
      <c r="M74">
        <v>1272374</v>
      </c>
      <c r="N74">
        <v>72975</v>
      </c>
      <c r="O74">
        <v>253642</v>
      </c>
      <c r="R74">
        <v>1106852</v>
      </c>
      <c r="T74">
        <v>147694</v>
      </c>
      <c r="U74">
        <v>214740</v>
      </c>
      <c r="W74">
        <v>725657</v>
      </c>
      <c r="X74">
        <v>620764</v>
      </c>
      <c r="Y74">
        <v>165518</v>
      </c>
      <c r="Z74">
        <v>9749</v>
      </c>
      <c r="AD74">
        <v>427951</v>
      </c>
      <c r="AE74">
        <v>413292</v>
      </c>
      <c r="AF74">
        <v>31043</v>
      </c>
      <c r="AI74">
        <v>134935</v>
      </c>
      <c r="AJ74">
        <v>255642</v>
      </c>
      <c r="AK74">
        <v>299517</v>
      </c>
      <c r="AL74">
        <v>978351</v>
      </c>
      <c r="AM74">
        <v>217670</v>
      </c>
      <c r="AP74">
        <v>58208</v>
      </c>
      <c r="AQ74" s="4">
        <v>4250</v>
      </c>
      <c r="AT74">
        <v>69003</v>
      </c>
      <c r="AW74">
        <v>93504</v>
      </c>
      <c r="AX74">
        <v>19301</v>
      </c>
      <c r="AY74">
        <v>70434</v>
      </c>
      <c r="BL74">
        <v>61570</v>
      </c>
      <c r="BM74" s="4">
        <v>11295</v>
      </c>
      <c r="BN74" s="4">
        <v>641054</v>
      </c>
    </row>
    <row r="75" spans="1:66" x14ac:dyDescent="0.3">
      <c r="A75" t="s">
        <v>455</v>
      </c>
      <c r="B75" t="s">
        <v>134</v>
      </c>
      <c r="F75" s="4">
        <v>77024</v>
      </c>
      <c r="G75" s="4">
        <v>1325564</v>
      </c>
      <c r="H75">
        <v>254915</v>
      </c>
      <c r="J75">
        <v>161033</v>
      </c>
      <c r="M75">
        <v>3584833</v>
      </c>
      <c r="N75">
        <v>81167</v>
      </c>
      <c r="O75">
        <v>386215</v>
      </c>
      <c r="R75">
        <v>1057748</v>
      </c>
      <c r="T75">
        <v>209300</v>
      </c>
      <c r="U75">
        <v>278207</v>
      </c>
      <c r="W75">
        <v>940519</v>
      </c>
      <c r="X75">
        <v>1233102</v>
      </c>
      <c r="Y75">
        <v>204062</v>
      </c>
      <c r="Z75">
        <v>20856</v>
      </c>
      <c r="AD75">
        <v>591277</v>
      </c>
      <c r="AF75">
        <v>45793</v>
      </c>
      <c r="AH75">
        <v>473002</v>
      </c>
      <c r="AI75">
        <v>188543</v>
      </c>
      <c r="AJ75">
        <v>473049</v>
      </c>
      <c r="AK75">
        <v>461022</v>
      </c>
      <c r="AL75">
        <v>1600561</v>
      </c>
      <c r="AM75">
        <v>197317</v>
      </c>
      <c r="AO75">
        <v>34560</v>
      </c>
      <c r="AP75">
        <v>51481</v>
      </c>
      <c r="AQ75" s="4">
        <v>19521</v>
      </c>
      <c r="AT75">
        <v>153505</v>
      </c>
      <c r="AX75">
        <v>18349</v>
      </c>
      <c r="AY75">
        <v>152234</v>
      </c>
      <c r="BA75">
        <v>124175</v>
      </c>
      <c r="BL75">
        <v>63285</v>
      </c>
      <c r="BM75" s="4">
        <v>16715</v>
      </c>
      <c r="BN75" s="4">
        <v>685196</v>
      </c>
    </row>
    <row r="76" spans="1:66" x14ac:dyDescent="0.3">
      <c r="A76" t="s">
        <v>454</v>
      </c>
      <c r="B76" t="s">
        <v>135</v>
      </c>
      <c r="F76" s="4">
        <v>107613</v>
      </c>
      <c r="G76" s="4">
        <v>1809859</v>
      </c>
      <c r="H76">
        <v>311131</v>
      </c>
      <c r="J76">
        <v>125216</v>
      </c>
      <c r="M76">
        <v>1089112</v>
      </c>
      <c r="N76">
        <v>75362</v>
      </c>
      <c r="O76">
        <v>239748</v>
      </c>
      <c r="R76">
        <v>978906</v>
      </c>
      <c r="T76">
        <v>166345</v>
      </c>
      <c r="U76">
        <v>224062</v>
      </c>
      <c r="W76">
        <v>988364</v>
      </c>
      <c r="X76">
        <v>633096</v>
      </c>
      <c r="Y76">
        <v>188969</v>
      </c>
      <c r="AD76">
        <v>608970</v>
      </c>
      <c r="AI76">
        <v>156123</v>
      </c>
      <c r="AJ76">
        <v>246554</v>
      </c>
      <c r="AK76">
        <v>337410</v>
      </c>
      <c r="AL76">
        <v>480978</v>
      </c>
      <c r="AM76">
        <v>205703</v>
      </c>
      <c r="AO76">
        <v>22951</v>
      </c>
      <c r="AP76">
        <v>36419</v>
      </c>
      <c r="AT76">
        <v>71204</v>
      </c>
      <c r="AW76">
        <v>82593</v>
      </c>
      <c r="AY76">
        <v>64484</v>
      </c>
      <c r="BN76" s="4">
        <v>853464</v>
      </c>
    </row>
    <row r="77" spans="1:66" x14ac:dyDescent="0.3">
      <c r="A77" t="s">
        <v>453</v>
      </c>
      <c r="B77" t="s">
        <v>136</v>
      </c>
      <c r="F77" s="4">
        <v>27486</v>
      </c>
      <c r="G77" s="4">
        <v>1459918</v>
      </c>
      <c r="H77">
        <v>461847</v>
      </c>
      <c r="J77">
        <v>171004</v>
      </c>
      <c r="M77">
        <v>1570941</v>
      </c>
      <c r="N77">
        <v>57669</v>
      </c>
      <c r="O77">
        <v>286256</v>
      </c>
      <c r="R77">
        <v>1410086</v>
      </c>
      <c r="T77">
        <v>142769</v>
      </c>
      <c r="U77">
        <v>193233</v>
      </c>
      <c r="W77">
        <v>823210</v>
      </c>
      <c r="X77">
        <v>835716</v>
      </c>
      <c r="Y77">
        <v>160940</v>
      </c>
      <c r="Z77">
        <v>7674</v>
      </c>
      <c r="AC77">
        <v>695031</v>
      </c>
      <c r="AD77">
        <v>502836</v>
      </c>
      <c r="AF77">
        <v>29599</v>
      </c>
      <c r="AI77">
        <v>157145</v>
      </c>
      <c r="AJ77">
        <v>304127</v>
      </c>
      <c r="AK77">
        <v>410668</v>
      </c>
      <c r="AL77">
        <v>652535</v>
      </c>
      <c r="AM77">
        <v>284380</v>
      </c>
      <c r="AP77">
        <v>49308</v>
      </c>
      <c r="AT77">
        <v>71266</v>
      </c>
      <c r="AW77">
        <v>143670</v>
      </c>
      <c r="AX77">
        <v>20185</v>
      </c>
      <c r="AY77">
        <v>62703</v>
      </c>
      <c r="BK77">
        <v>26689</v>
      </c>
      <c r="BL77">
        <v>63716</v>
      </c>
      <c r="BN77" s="4">
        <v>774028</v>
      </c>
    </row>
    <row r="78" spans="1:66" x14ac:dyDescent="0.3">
      <c r="A78" t="s">
        <v>452</v>
      </c>
      <c r="B78" t="s">
        <v>137</v>
      </c>
      <c r="F78" s="4">
        <v>54737</v>
      </c>
      <c r="G78" s="4">
        <v>1112731</v>
      </c>
      <c r="H78">
        <v>454147</v>
      </c>
      <c r="J78">
        <v>121455</v>
      </c>
      <c r="M78">
        <v>1367195</v>
      </c>
      <c r="N78">
        <v>56343</v>
      </c>
      <c r="O78">
        <v>243336</v>
      </c>
      <c r="R78">
        <v>1219095</v>
      </c>
      <c r="T78">
        <v>82460</v>
      </c>
      <c r="U78">
        <v>263490</v>
      </c>
      <c r="W78">
        <v>1130390</v>
      </c>
      <c r="X78">
        <v>782210</v>
      </c>
      <c r="Y78">
        <v>197570</v>
      </c>
      <c r="AC78">
        <v>612578</v>
      </c>
      <c r="AD78">
        <v>500276</v>
      </c>
      <c r="AF78">
        <v>30085</v>
      </c>
      <c r="AI78">
        <v>99210</v>
      </c>
      <c r="AK78">
        <v>184093</v>
      </c>
      <c r="AL78">
        <v>2044847</v>
      </c>
      <c r="AM78">
        <v>344532</v>
      </c>
      <c r="AO78">
        <v>58497</v>
      </c>
      <c r="AP78">
        <v>66662</v>
      </c>
      <c r="AT78">
        <v>69204</v>
      </c>
      <c r="AW78">
        <v>123755</v>
      </c>
      <c r="AY78">
        <v>57933</v>
      </c>
      <c r="BL78">
        <v>72133</v>
      </c>
      <c r="BM78" s="4">
        <v>19187</v>
      </c>
      <c r="BN78" s="4">
        <v>590088</v>
      </c>
    </row>
    <row r="79" spans="1:66" x14ac:dyDescent="0.3">
      <c r="A79" t="s">
        <v>451</v>
      </c>
      <c r="B79" t="s">
        <v>138</v>
      </c>
      <c r="G79" s="4">
        <v>187276</v>
      </c>
      <c r="M79">
        <v>1881941</v>
      </c>
      <c r="O79">
        <v>242219</v>
      </c>
      <c r="R79">
        <v>1981365</v>
      </c>
      <c r="T79">
        <v>36745</v>
      </c>
      <c r="U79">
        <v>200280</v>
      </c>
      <c r="W79">
        <v>28593</v>
      </c>
      <c r="X79">
        <v>880456</v>
      </c>
      <c r="Y79">
        <v>51826</v>
      </c>
      <c r="AC79">
        <v>900358</v>
      </c>
      <c r="AL79">
        <v>126659</v>
      </c>
      <c r="AM79">
        <v>340406</v>
      </c>
      <c r="AO79">
        <v>25159</v>
      </c>
      <c r="AP79">
        <v>39648</v>
      </c>
      <c r="AQ79" s="4">
        <v>62696</v>
      </c>
      <c r="AW79">
        <v>136159</v>
      </c>
      <c r="AX79">
        <v>18565</v>
      </c>
      <c r="AY79">
        <v>70970</v>
      </c>
      <c r="BA79">
        <v>53147</v>
      </c>
      <c r="BL79">
        <v>46088</v>
      </c>
      <c r="BN79" s="4">
        <v>51032</v>
      </c>
    </row>
    <row r="80" spans="1:66" x14ac:dyDescent="0.3">
      <c r="A80" t="s">
        <v>450</v>
      </c>
      <c r="B80" t="s">
        <v>139</v>
      </c>
      <c r="G80" s="4">
        <v>82923</v>
      </c>
      <c r="M80">
        <v>1226383</v>
      </c>
      <c r="O80">
        <v>208297</v>
      </c>
      <c r="R80">
        <v>2315664</v>
      </c>
      <c r="T80">
        <v>41212</v>
      </c>
      <c r="U80">
        <v>153646</v>
      </c>
      <c r="W80">
        <v>19802</v>
      </c>
      <c r="X80">
        <v>678731</v>
      </c>
      <c r="AC80">
        <v>951522</v>
      </c>
      <c r="AD80">
        <v>31742</v>
      </c>
      <c r="AL80">
        <v>277463</v>
      </c>
      <c r="AM80">
        <v>391310</v>
      </c>
      <c r="AO80">
        <v>22105</v>
      </c>
      <c r="AP80">
        <v>32683</v>
      </c>
      <c r="AQ80" s="4">
        <v>33960</v>
      </c>
      <c r="AW80">
        <v>206465</v>
      </c>
      <c r="BL80">
        <v>44984</v>
      </c>
      <c r="BN80" s="4">
        <v>35438</v>
      </c>
    </row>
    <row r="81" spans="1:66" x14ac:dyDescent="0.3">
      <c r="A81" t="s">
        <v>449</v>
      </c>
      <c r="B81" t="s">
        <v>140</v>
      </c>
      <c r="F81" s="4">
        <v>21199</v>
      </c>
      <c r="G81" s="4">
        <v>81494</v>
      </c>
      <c r="K81">
        <v>102770</v>
      </c>
      <c r="M81">
        <v>2502737</v>
      </c>
      <c r="O81">
        <v>151722</v>
      </c>
      <c r="R81">
        <v>5459585</v>
      </c>
      <c r="T81">
        <v>33052</v>
      </c>
      <c r="U81">
        <v>269347</v>
      </c>
      <c r="X81">
        <v>1092066</v>
      </c>
      <c r="Z81">
        <v>14048</v>
      </c>
      <c r="AC81">
        <v>2362604</v>
      </c>
      <c r="AH81">
        <v>174721</v>
      </c>
      <c r="AI81">
        <v>12720</v>
      </c>
      <c r="AJ81">
        <v>174693</v>
      </c>
      <c r="AL81">
        <v>98712</v>
      </c>
      <c r="AM81">
        <v>864515</v>
      </c>
      <c r="AQ81" s="4">
        <v>12508</v>
      </c>
      <c r="AW81">
        <v>400702</v>
      </c>
      <c r="AY81">
        <v>78608</v>
      </c>
      <c r="BA81">
        <v>56603</v>
      </c>
      <c r="BL81">
        <v>28301</v>
      </c>
      <c r="BN81" s="4">
        <v>31959</v>
      </c>
    </row>
    <row r="82" spans="1:66" x14ac:dyDescent="0.3">
      <c r="A82" t="s">
        <v>448</v>
      </c>
      <c r="B82" t="s">
        <v>141</v>
      </c>
      <c r="G82" s="4">
        <v>165699</v>
      </c>
      <c r="H82">
        <v>35846</v>
      </c>
      <c r="J82">
        <v>40133</v>
      </c>
      <c r="M82">
        <v>940763</v>
      </c>
      <c r="O82">
        <v>169552</v>
      </c>
      <c r="R82">
        <v>839785</v>
      </c>
      <c r="W82">
        <v>25684</v>
      </c>
      <c r="X82">
        <v>491295</v>
      </c>
      <c r="Y82">
        <v>44571</v>
      </c>
      <c r="Z82">
        <v>15343</v>
      </c>
      <c r="AC82">
        <v>395389</v>
      </c>
      <c r="AF82">
        <v>28521</v>
      </c>
      <c r="AI82">
        <v>36539</v>
      </c>
      <c r="AL82">
        <v>142848</v>
      </c>
      <c r="AM82">
        <v>195666</v>
      </c>
      <c r="AO82">
        <v>19737</v>
      </c>
      <c r="AP82">
        <v>27027</v>
      </c>
      <c r="AQ82" s="4">
        <v>79015</v>
      </c>
      <c r="AT82">
        <v>56246</v>
      </c>
      <c r="BN82" s="4">
        <v>29205</v>
      </c>
    </row>
    <row r="83" spans="1:66" x14ac:dyDescent="0.3">
      <c r="A83" t="s">
        <v>447</v>
      </c>
      <c r="B83" t="s">
        <v>142</v>
      </c>
      <c r="G83" s="4">
        <v>92418</v>
      </c>
      <c r="J83">
        <v>120235</v>
      </c>
      <c r="M83">
        <v>736132</v>
      </c>
      <c r="O83">
        <v>121263</v>
      </c>
      <c r="R83">
        <v>876702</v>
      </c>
      <c r="U83">
        <v>157750</v>
      </c>
      <c r="W83">
        <v>19064</v>
      </c>
      <c r="X83">
        <v>479543</v>
      </c>
      <c r="AC83">
        <v>487632</v>
      </c>
      <c r="AD83">
        <v>37121</v>
      </c>
      <c r="AH83">
        <v>225968</v>
      </c>
      <c r="AJ83">
        <v>225968</v>
      </c>
      <c r="AL83">
        <v>243130</v>
      </c>
      <c r="AM83">
        <v>218165</v>
      </c>
      <c r="AN83">
        <v>18161</v>
      </c>
      <c r="AO83">
        <v>26872</v>
      </c>
      <c r="AP83">
        <v>38033</v>
      </c>
      <c r="AQ83" s="4">
        <v>102204</v>
      </c>
      <c r="AW83">
        <v>117029</v>
      </c>
      <c r="AX83">
        <v>22625</v>
      </c>
      <c r="AY83">
        <v>58958</v>
      </c>
      <c r="BL83">
        <v>59477</v>
      </c>
      <c r="BN83" s="4">
        <v>27635</v>
      </c>
    </row>
    <row r="84" spans="1:66" x14ac:dyDescent="0.3">
      <c r="A84" t="s">
        <v>446</v>
      </c>
      <c r="B84" t="s">
        <v>143</v>
      </c>
      <c r="F84" s="4">
        <v>17274</v>
      </c>
      <c r="G84" s="4">
        <v>95281</v>
      </c>
      <c r="H84">
        <v>103189</v>
      </c>
      <c r="K84">
        <v>184562</v>
      </c>
      <c r="M84">
        <v>1701249</v>
      </c>
      <c r="O84">
        <v>575484</v>
      </c>
      <c r="R84">
        <v>1898326</v>
      </c>
      <c r="T84">
        <v>89918</v>
      </c>
      <c r="U84">
        <v>160149</v>
      </c>
      <c r="W84">
        <v>60602</v>
      </c>
      <c r="X84">
        <v>635287</v>
      </c>
      <c r="Y84">
        <v>42301</v>
      </c>
      <c r="AA84">
        <v>438102</v>
      </c>
      <c r="AC84">
        <v>856980</v>
      </c>
      <c r="AD84">
        <v>59422</v>
      </c>
      <c r="AH84">
        <v>412902</v>
      </c>
      <c r="AJ84">
        <v>412902</v>
      </c>
      <c r="AM84">
        <v>306445</v>
      </c>
      <c r="AT84">
        <v>98485</v>
      </c>
      <c r="AW84">
        <v>188181</v>
      </c>
      <c r="BK84">
        <v>13153</v>
      </c>
      <c r="BN84" s="4">
        <v>53422</v>
      </c>
    </row>
    <row r="85" spans="1:66" x14ac:dyDescent="0.3">
      <c r="A85" t="s">
        <v>445</v>
      </c>
      <c r="B85" t="s">
        <v>144</v>
      </c>
      <c r="M85">
        <v>1438797</v>
      </c>
      <c r="O85">
        <v>623238</v>
      </c>
      <c r="R85">
        <v>2440004</v>
      </c>
      <c r="T85">
        <v>120805</v>
      </c>
      <c r="U85">
        <v>133914</v>
      </c>
      <c r="X85">
        <v>507523</v>
      </c>
      <c r="Y85">
        <v>28123</v>
      </c>
      <c r="AA85">
        <v>158219</v>
      </c>
      <c r="AC85">
        <v>1081112</v>
      </c>
      <c r="AD85">
        <v>72706</v>
      </c>
      <c r="AF85">
        <v>77171</v>
      </c>
      <c r="AM85">
        <v>376927</v>
      </c>
      <c r="AW85">
        <v>168446</v>
      </c>
      <c r="AZ85">
        <v>70216</v>
      </c>
    </row>
    <row r="86" spans="1:66" x14ac:dyDescent="0.3">
      <c r="A86" t="s">
        <v>444</v>
      </c>
      <c r="B86" t="s">
        <v>145</v>
      </c>
      <c r="G86" s="4">
        <v>114542</v>
      </c>
      <c r="M86">
        <v>1209327</v>
      </c>
      <c r="O86">
        <v>266311</v>
      </c>
      <c r="R86">
        <v>1133606</v>
      </c>
      <c r="T86">
        <v>93606</v>
      </c>
      <c r="U86">
        <v>253971</v>
      </c>
      <c r="X86">
        <v>435314</v>
      </c>
      <c r="Z86">
        <v>54145</v>
      </c>
      <c r="AC86">
        <v>538473</v>
      </c>
      <c r="AF86">
        <v>28256</v>
      </c>
      <c r="AI86">
        <v>9079</v>
      </c>
      <c r="AJ86">
        <v>118711</v>
      </c>
      <c r="AL86">
        <v>855057</v>
      </c>
      <c r="AM86">
        <v>231733</v>
      </c>
      <c r="AO86">
        <v>64502</v>
      </c>
      <c r="AP86">
        <v>77175</v>
      </c>
      <c r="AQ86" s="4">
        <v>27179</v>
      </c>
      <c r="AT86">
        <v>68974</v>
      </c>
      <c r="AW86">
        <v>105300</v>
      </c>
      <c r="AX86">
        <v>44633</v>
      </c>
      <c r="AY86">
        <v>57228</v>
      </c>
      <c r="BL86">
        <v>138810</v>
      </c>
      <c r="BM86" s="4">
        <v>32766</v>
      </c>
      <c r="BN86" s="4">
        <v>56317</v>
      </c>
    </row>
    <row r="87" spans="1:66" x14ac:dyDescent="0.3">
      <c r="A87" t="s">
        <v>443</v>
      </c>
      <c r="B87" t="s">
        <v>146</v>
      </c>
      <c r="F87" s="4">
        <v>16241</v>
      </c>
      <c r="G87" s="4">
        <v>122781</v>
      </c>
      <c r="M87">
        <v>969265</v>
      </c>
      <c r="O87">
        <v>299684</v>
      </c>
      <c r="R87">
        <v>1075606</v>
      </c>
      <c r="T87">
        <v>100291</v>
      </c>
      <c r="U87">
        <v>140347</v>
      </c>
      <c r="X87">
        <v>414435</v>
      </c>
      <c r="Z87">
        <v>60081</v>
      </c>
      <c r="AA87">
        <v>93518</v>
      </c>
      <c r="AC87">
        <v>474461</v>
      </c>
      <c r="AF87">
        <v>39000</v>
      </c>
      <c r="AJ87">
        <v>116400</v>
      </c>
      <c r="AL87">
        <v>645638</v>
      </c>
      <c r="AM87">
        <v>198599</v>
      </c>
      <c r="AO87">
        <v>82178</v>
      </c>
      <c r="AP87">
        <v>102775</v>
      </c>
      <c r="AW87">
        <v>114574</v>
      </c>
      <c r="AX87">
        <v>64085</v>
      </c>
      <c r="AY87">
        <v>55373</v>
      </c>
      <c r="BL87">
        <v>164043</v>
      </c>
      <c r="BM87" s="4">
        <v>45604</v>
      </c>
      <c r="BN87" s="4">
        <v>41075</v>
      </c>
    </row>
    <row r="88" spans="1:66" x14ac:dyDescent="0.3">
      <c r="A88" t="s">
        <v>442</v>
      </c>
      <c r="B88" t="s">
        <v>147</v>
      </c>
      <c r="F88" s="4">
        <v>9827</v>
      </c>
      <c r="G88" s="4">
        <v>70723</v>
      </c>
      <c r="K88">
        <v>149432</v>
      </c>
      <c r="M88">
        <v>928094</v>
      </c>
      <c r="O88">
        <v>180464</v>
      </c>
      <c r="R88">
        <v>1004319</v>
      </c>
      <c r="T88">
        <v>88198</v>
      </c>
      <c r="U88">
        <v>181179</v>
      </c>
      <c r="X88">
        <v>376409</v>
      </c>
      <c r="Z88">
        <v>34394</v>
      </c>
      <c r="AC88">
        <v>453764</v>
      </c>
      <c r="AF88">
        <v>17717</v>
      </c>
      <c r="AL88">
        <v>238851</v>
      </c>
      <c r="AM88">
        <v>184986</v>
      </c>
      <c r="AO88">
        <v>47102</v>
      </c>
      <c r="AP88">
        <v>52136</v>
      </c>
      <c r="AT88">
        <v>55573</v>
      </c>
      <c r="AW88">
        <v>532992</v>
      </c>
      <c r="BM88" s="4">
        <v>15973</v>
      </c>
      <c r="BN88" s="4">
        <v>25242</v>
      </c>
    </row>
    <row r="89" spans="1:66" x14ac:dyDescent="0.3">
      <c r="A89" t="s">
        <v>441</v>
      </c>
      <c r="B89" t="s">
        <v>148</v>
      </c>
      <c r="G89" s="4">
        <v>107666</v>
      </c>
      <c r="I89">
        <v>32960</v>
      </c>
      <c r="M89">
        <v>1092898</v>
      </c>
      <c r="O89">
        <v>228555</v>
      </c>
      <c r="R89">
        <v>1024075</v>
      </c>
      <c r="T89">
        <v>79520</v>
      </c>
      <c r="U89">
        <v>220140</v>
      </c>
      <c r="X89">
        <v>417470</v>
      </c>
      <c r="Z89">
        <v>54204</v>
      </c>
      <c r="AC89">
        <v>486363</v>
      </c>
      <c r="AD89">
        <v>30210</v>
      </c>
      <c r="AE89">
        <v>44881</v>
      </c>
      <c r="AL89">
        <v>312868</v>
      </c>
      <c r="AM89">
        <v>208854</v>
      </c>
      <c r="AO89">
        <v>65024</v>
      </c>
      <c r="AP89">
        <v>87907</v>
      </c>
      <c r="AT89">
        <v>77413</v>
      </c>
      <c r="AX89">
        <v>49462</v>
      </c>
      <c r="AZ89">
        <v>32856</v>
      </c>
      <c r="BL89">
        <v>139905</v>
      </c>
      <c r="BM89" s="4">
        <v>35423</v>
      </c>
      <c r="BN89" s="4">
        <v>38454</v>
      </c>
    </row>
    <row r="90" spans="1:66" x14ac:dyDescent="0.3">
      <c r="A90" t="s">
        <v>440</v>
      </c>
      <c r="B90" t="s">
        <v>149</v>
      </c>
      <c r="G90" s="4">
        <v>168355</v>
      </c>
      <c r="L90">
        <v>16286</v>
      </c>
      <c r="M90">
        <v>1606581</v>
      </c>
      <c r="N90">
        <v>24772</v>
      </c>
      <c r="O90">
        <v>317178</v>
      </c>
      <c r="R90">
        <v>1405233</v>
      </c>
      <c r="T90">
        <v>157242</v>
      </c>
      <c r="U90">
        <v>311418</v>
      </c>
      <c r="X90">
        <v>592688</v>
      </c>
      <c r="Z90">
        <v>68866</v>
      </c>
      <c r="AA90">
        <v>78312</v>
      </c>
      <c r="AC90">
        <v>721040</v>
      </c>
      <c r="AF90">
        <v>41416</v>
      </c>
      <c r="AH90">
        <v>159364</v>
      </c>
      <c r="AJ90">
        <v>159143</v>
      </c>
      <c r="AL90">
        <v>696694</v>
      </c>
      <c r="AM90">
        <v>308871</v>
      </c>
      <c r="AO90">
        <v>100978</v>
      </c>
      <c r="AP90">
        <v>131052</v>
      </c>
      <c r="AT90">
        <v>111859</v>
      </c>
      <c r="AW90">
        <v>144486</v>
      </c>
      <c r="AY90">
        <v>90247</v>
      </c>
      <c r="BL90">
        <v>209295</v>
      </c>
      <c r="BM90" s="4">
        <v>44601</v>
      </c>
      <c r="BN90" s="4">
        <v>52541</v>
      </c>
    </row>
    <row r="91" spans="1:66" x14ac:dyDescent="0.3">
      <c r="A91" t="s">
        <v>439</v>
      </c>
      <c r="B91" t="s">
        <v>150</v>
      </c>
      <c r="C91">
        <v>16356511</v>
      </c>
      <c r="G91" s="4">
        <v>40167</v>
      </c>
      <c r="M91">
        <v>2003325</v>
      </c>
      <c r="O91">
        <v>280685</v>
      </c>
      <c r="R91">
        <v>4962793</v>
      </c>
      <c r="T91">
        <v>48999</v>
      </c>
      <c r="U91">
        <v>242995</v>
      </c>
      <c r="W91">
        <v>31023</v>
      </c>
      <c r="X91">
        <v>766095</v>
      </c>
      <c r="Y91">
        <v>51501</v>
      </c>
      <c r="Z91">
        <v>43503</v>
      </c>
      <c r="AC91">
        <v>2055493</v>
      </c>
      <c r="AD91">
        <v>60729</v>
      </c>
      <c r="AF91">
        <v>41255</v>
      </c>
      <c r="AJ91">
        <v>185811</v>
      </c>
      <c r="AL91">
        <v>772232</v>
      </c>
      <c r="AM91">
        <v>787589</v>
      </c>
      <c r="AO91">
        <v>57568</v>
      </c>
      <c r="AP91">
        <v>72744</v>
      </c>
      <c r="AQ91" s="4">
        <v>138924</v>
      </c>
      <c r="AS91">
        <v>59071</v>
      </c>
      <c r="AT91">
        <v>84651</v>
      </c>
      <c r="AU91">
        <v>17245</v>
      </c>
      <c r="AW91">
        <v>343210</v>
      </c>
      <c r="AX91">
        <v>33120</v>
      </c>
      <c r="AY91">
        <v>67655</v>
      </c>
      <c r="BE91">
        <v>135834</v>
      </c>
      <c r="BL91">
        <v>94535</v>
      </c>
      <c r="BN91" s="4">
        <v>24545</v>
      </c>
    </row>
    <row r="92" spans="1:66" x14ac:dyDescent="0.3">
      <c r="A92" t="s">
        <v>438</v>
      </c>
      <c r="B92" t="s">
        <v>151</v>
      </c>
      <c r="J92">
        <v>88449</v>
      </c>
      <c r="M92">
        <v>1685044</v>
      </c>
      <c r="O92">
        <v>227400</v>
      </c>
      <c r="R92">
        <v>3358512</v>
      </c>
      <c r="U92">
        <v>180518</v>
      </c>
      <c r="X92">
        <v>620732</v>
      </c>
      <c r="Y92">
        <v>15377</v>
      </c>
      <c r="AC92">
        <v>1407503</v>
      </c>
      <c r="AI92">
        <v>10695</v>
      </c>
      <c r="AJ92">
        <v>154011</v>
      </c>
      <c r="AL92">
        <v>984800</v>
      </c>
      <c r="AM92">
        <v>500621</v>
      </c>
      <c r="AN92">
        <v>14587</v>
      </c>
      <c r="AO92">
        <v>52404</v>
      </c>
      <c r="AP92">
        <v>72914</v>
      </c>
      <c r="AQ92" s="4">
        <v>120685</v>
      </c>
      <c r="AT92">
        <v>79399</v>
      </c>
      <c r="AU92">
        <v>21866</v>
      </c>
      <c r="AV92">
        <v>15474</v>
      </c>
      <c r="AW92">
        <v>226091</v>
      </c>
      <c r="AX92">
        <v>38960</v>
      </c>
      <c r="AY92">
        <v>50745</v>
      </c>
      <c r="BE92">
        <v>67630</v>
      </c>
      <c r="BL92">
        <v>87438</v>
      </c>
      <c r="BM92" s="4">
        <v>9978</v>
      </c>
    </row>
    <row r="93" spans="1:66" x14ac:dyDescent="0.3">
      <c r="A93" t="s">
        <v>437</v>
      </c>
      <c r="B93" t="s">
        <v>152</v>
      </c>
      <c r="G93" s="4">
        <v>36236</v>
      </c>
      <c r="K93">
        <v>200657</v>
      </c>
      <c r="L93">
        <v>8907</v>
      </c>
      <c r="M93">
        <v>1214447</v>
      </c>
      <c r="O93">
        <v>134077</v>
      </c>
      <c r="R93">
        <v>1503309</v>
      </c>
      <c r="T93">
        <v>41590</v>
      </c>
      <c r="U93">
        <v>161147</v>
      </c>
      <c r="W93">
        <v>56229</v>
      </c>
      <c r="X93">
        <v>470319</v>
      </c>
      <c r="Y93">
        <v>44922</v>
      </c>
      <c r="Z93">
        <v>67639</v>
      </c>
      <c r="AC93">
        <v>734570</v>
      </c>
      <c r="AD93">
        <v>66852</v>
      </c>
      <c r="AK93">
        <v>35237</v>
      </c>
      <c r="AL93">
        <v>418711</v>
      </c>
      <c r="AM93">
        <v>292976</v>
      </c>
      <c r="AN93">
        <v>22841</v>
      </c>
      <c r="AO93">
        <v>87754</v>
      </c>
      <c r="AP93">
        <v>113182</v>
      </c>
      <c r="AQ93" s="4">
        <v>186013</v>
      </c>
      <c r="AS93">
        <v>49877</v>
      </c>
      <c r="AT93">
        <v>67077</v>
      </c>
      <c r="AU93">
        <v>27221</v>
      </c>
      <c r="AV93">
        <v>13712</v>
      </c>
      <c r="AW93">
        <v>207150</v>
      </c>
      <c r="AX93">
        <v>40404</v>
      </c>
      <c r="AY93">
        <v>81657</v>
      </c>
      <c r="BE93">
        <v>121911</v>
      </c>
      <c r="BM93" s="4">
        <v>84528</v>
      </c>
    </row>
    <row r="94" spans="1:66" x14ac:dyDescent="0.3">
      <c r="A94" t="s">
        <v>436</v>
      </c>
      <c r="B94" t="s">
        <v>153</v>
      </c>
      <c r="G94" s="4">
        <v>28979</v>
      </c>
      <c r="J94">
        <v>190746</v>
      </c>
      <c r="K94">
        <v>199568</v>
      </c>
      <c r="M94">
        <v>1084556</v>
      </c>
      <c r="O94">
        <v>131849</v>
      </c>
      <c r="R94">
        <v>1598521</v>
      </c>
      <c r="T94">
        <v>45720</v>
      </c>
      <c r="U94">
        <v>114379</v>
      </c>
      <c r="X94">
        <v>430176</v>
      </c>
      <c r="Z94">
        <v>47937</v>
      </c>
      <c r="AC94">
        <v>676998</v>
      </c>
      <c r="AD94">
        <v>57587</v>
      </c>
      <c r="AI94">
        <v>29367</v>
      </c>
      <c r="AL94">
        <v>1192428</v>
      </c>
      <c r="AM94">
        <v>291756</v>
      </c>
      <c r="AO94">
        <v>44307</v>
      </c>
      <c r="AP94">
        <v>51648</v>
      </c>
      <c r="AQ94" s="4">
        <v>89113</v>
      </c>
      <c r="AS94">
        <v>48949</v>
      </c>
      <c r="AV94">
        <v>11130</v>
      </c>
      <c r="AW94">
        <v>158988</v>
      </c>
      <c r="AY94">
        <v>102317</v>
      </c>
      <c r="BE94">
        <v>97953</v>
      </c>
      <c r="BL94">
        <v>84095</v>
      </c>
      <c r="BM94" s="4">
        <v>26772</v>
      </c>
    </row>
    <row r="95" spans="1:66" x14ac:dyDescent="0.3">
      <c r="A95" t="s">
        <v>435</v>
      </c>
      <c r="B95" t="s">
        <v>154</v>
      </c>
      <c r="G95" s="4">
        <v>27858</v>
      </c>
      <c r="J95">
        <v>617114</v>
      </c>
      <c r="M95">
        <v>1630132</v>
      </c>
      <c r="O95">
        <v>168096</v>
      </c>
      <c r="R95">
        <v>5888141</v>
      </c>
      <c r="T95">
        <v>39128</v>
      </c>
      <c r="U95">
        <v>267914</v>
      </c>
      <c r="W95">
        <v>49114</v>
      </c>
      <c r="X95">
        <v>753311</v>
      </c>
      <c r="Y95">
        <v>42109</v>
      </c>
      <c r="Z95">
        <v>48846</v>
      </c>
      <c r="AC95">
        <v>2274836</v>
      </c>
      <c r="AD95">
        <v>62445</v>
      </c>
      <c r="AM95">
        <v>843660</v>
      </c>
      <c r="AO95">
        <v>73719</v>
      </c>
      <c r="AP95">
        <v>82340</v>
      </c>
      <c r="AQ95" s="4">
        <v>133230</v>
      </c>
      <c r="AS95">
        <v>50928</v>
      </c>
      <c r="AW95">
        <v>521235</v>
      </c>
      <c r="AX95">
        <v>31686</v>
      </c>
      <c r="AY95">
        <v>59565</v>
      </c>
      <c r="BE95">
        <v>116753</v>
      </c>
      <c r="BL95">
        <v>93594</v>
      </c>
      <c r="BM95" s="4">
        <v>59799</v>
      </c>
    </row>
    <row r="96" spans="1:66" x14ac:dyDescent="0.3">
      <c r="A96" t="s">
        <v>434</v>
      </c>
      <c r="B96" t="s">
        <v>155</v>
      </c>
      <c r="G96" s="4">
        <v>290413</v>
      </c>
      <c r="H96">
        <v>64349</v>
      </c>
      <c r="M96">
        <v>1529854</v>
      </c>
      <c r="O96">
        <v>335903</v>
      </c>
      <c r="R96">
        <v>1837124</v>
      </c>
      <c r="T96">
        <v>179856</v>
      </c>
      <c r="U96">
        <v>186361</v>
      </c>
      <c r="W96">
        <v>340346</v>
      </c>
      <c r="X96">
        <v>505017</v>
      </c>
      <c r="Y96">
        <v>274515</v>
      </c>
      <c r="Z96">
        <v>62870</v>
      </c>
      <c r="AA96">
        <v>93574</v>
      </c>
      <c r="AC96">
        <v>890976</v>
      </c>
      <c r="AD96">
        <v>388209</v>
      </c>
      <c r="AF96">
        <v>77461</v>
      </c>
      <c r="AH96">
        <v>146074</v>
      </c>
      <c r="AI96">
        <v>265608</v>
      </c>
      <c r="AJ96">
        <v>146074</v>
      </c>
      <c r="AK96">
        <v>306523</v>
      </c>
      <c r="AL96">
        <v>1767762</v>
      </c>
      <c r="AM96">
        <v>370839</v>
      </c>
      <c r="AO96">
        <v>114041</v>
      </c>
      <c r="AP96">
        <v>126771</v>
      </c>
      <c r="AQ96" s="4">
        <v>62772</v>
      </c>
      <c r="AS96">
        <v>49458</v>
      </c>
      <c r="AT96">
        <v>70382</v>
      </c>
      <c r="AW96">
        <v>182753</v>
      </c>
      <c r="AX96">
        <v>49367</v>
      </c>
      <c r="AY96">
        <v>77212</v>
      </c>
      <c r="BE96">
        <v>122823</v>
      </c>
      <c r="BI96">
        <v>36026</v>
      </c>
      <c r="BL96">
        <v>166110</v>
      </c>
      <c r="BN96" s="4">
        <v>128276</v>
      </c>
    </row>
    <row r="97" spans="1:66" x14ac:dyDescent="0.3">
      <c r="A97" t="s">
        <v>433</v>
      </c>
      <c r="B97" t="s">
        <v>156</v>
      </c>
      <c r="F97" s="4">
        <v>25431</v>
      </c>
      <c r="G97" s="4">
        <v>311571</v>
      </c>
      <c r="H97">
        <v>69669</v>
      </c>
      <c r="M97">
        <v>1434010</v>
      </c>
      <c r="N97">
        <v>66345</v>
      </c>
      <c r="O97">
        <v>319497</v>
      </c>
      <c r="R97">
        <v>1600869</v>
      </c>
      <c r="S97">
        <v>143542</v>
      </c>
      <c r="T97">
        <v>158774</v>
      </c>
      <c r="U97">
        <v>174999</v>
      </c>
      <c r="W97">
        <v>289866</v>
      </c>
      <c r="X97">
        <v>488263</v>
      </c>
      <c r="Y97">
        <v>236031</v>
      </c>
      <c r="Z97">
        <v>107108</v>
      </c>
      <c r="AC97">
        <v>764208</v>
      </c>
      <c r="AD97">
        <v>416175</v>
      </c>
      <c r="AF97">
        <v>35709</v>
      </c>
      <c r="AG97">
        <v>142428</v>
      </c>
      <c r="AI97">
        <v>169185</v>
      </c>
      <c r="AK97">
        <v>225546</v>
      </c>
      <c r="AL97">
        <v>1138840</v>
      </c>
      <c r="AM97">
        <v>307364</v>
      </c>
      <c r="AO97">
        <v>77058</v>
      </c>
      <c r="AP97">
        <v>98167</v>
      </c>
      <c r="AQ97" s="4">
        <v>40670</v>
      </c>
      <c r="AT97">
        <v>75543</v>
      </c>
      <c r="AW97">
        <v>116983</v>
      </c>
      <c r="AY97">
        <v>69880</v>
      </c>
      <c r="BE97">
        <v>92869</v>
      </c>
      <c r="BL97">
        <v>128463</v>
      </c>
      <c r="BM97" s="4">
        <v>20596</v>
      </c>
      <c r="BN97" s="4">
        <v>180155</v>
      </c>
    </row>
    <row r="98" spans="1:66" x14ac:dyDescent="0.3">
      <c r="A98" t="s">
        <v>432</v>
      </c>
      <c r="B98" t="s">
        <v>157</v>
      </c>
      <c r="F98" s="4">
        <v>9504</v>
      </c>
      <c r="G98" s="4">
        <v>405742</v>
      </c>
      <c r="H98">
        <v>110379</v>
      </c>
      <c r="J98">
        <v>1624395</v>
      </c>
      <c r="M98">
        <v>1177823</v>
      </c>
      <c r="N98">
        <v>70905</v>
      </c>
      <c r="O98">
        <v>379833</v>
      </c>
      <c r="R98">
        <v>1939225</v>
      </c>
      <c r="T98">
        <v>149519</v>
      </c>
      <c r="U98">
        <v>166924</v>
      </c>
      <c r="W98">
        <v>388225</v>
      </c>
      <c r="X98">
        <v>443035</v>
      </c>
      <c r="Y98">
        <v>287176</v>
      </c>
      <c r="Z98">
        <v>43408</v>
      </c>
      <c r="AA98">
        <v>63824</v>
      </c>
      <c r="AC98">
        <v>774886</v>
      </c>
      <c r="AD98">
        <v>441514</v>
      </c>
      <c r="AI98">
        <v>187066</v>
      </c>
      <c r="AK98">
        <v>272918</v>
      </c>
      <c r="AL98">
        <v>2102103</v>
      </c>
      <c r="AM98">
        <v>303557</v>
      </c>
      <c r="AO98">
        <v>91301</v>
      </c>
      <c r="AP98">
        <v>117783</v>
      </c>
      <c r="AQ98" s="4">
        <v>37478</v>
      </c>
      <c r="AT98">
        <v>72752</v>
      </c>
      <c r="AU98">
        <v>19809</v>
      </c>
      <c r="BE98">
        <v>96622</v>
      </c>
      <c r="BK98">
        <v>74085</v>
      </c>
      <c r="BM98" s="4">
        <v>19696</v>
      </c>
      <c r="BN98" s="4">
        <v>171275</v>
      </c>
    </row>
    <row r="99" spans="1:66" x14ac:dyDescent="0.3">
      <c r="A99" t="s">
        <v>431</v>
      </c>
      <c r="B99" t="s">
        <v>158</v>
      </c>
      <c r="F99" s="4">
        <v>12060</v>
      </c>
      <c r="G99" s="4">
        <v>155687</v>
      </c>
      <c r="J99">
        <v>40018</v>
      </c>
      <c r="M99">
        <v>1154170</v>
      </c>
      <c r="N99">
        <v>26436</v>
      </c>
      <c r="O99">
        <v>362742</v>
      </c>
      <c r="R99">
        <v>1635478</v>
      </c>
      <c r="T99">
        <v>136890</v>
      </c>
      <c r="U99">
        <v>133250</v>
      </c>
      <c r="W99">
        <v>181784</v>
      </c>
      <c r="X99">
        <v>408946</v>
      </c>
      <c r="Y99">
        <v>97538</v>
      </c>
      <c r="Z99">
        <v>36903</v>
      </c>
      <c r="AC99">
        <v>728064</v>
      </c>
      <c r="AD99">
        <v>283812</v>
      </c>
      <c r="AF99">
        <v>50524</v>
      </c>
      <c r="AI99">
        <v>99031</v>
      </c>
      <c r="AK99">
        <v>192295</v>
      </c>
      <c r="AL99">
        <v>1801931</v>
      </c>
      <c r="AM99">
        <v>302869</v>
      </c>
      <c r="AO99">
        <v>33853</v>
      </c>
      <c r="AP99">
        <v>44249</v>
      </c>
      <c r="AQ99" s="4">
        <v>21319</v>
      </c>
      <c r="AS99">
        <v>26179</v>
      </c>
      <c r="AT99">
        <v>71892</v>
      </c>
      <c r="AW99">
        <v>160270</v>
      </c>
      <c r="AX99">
        <v>27014</v>
      </c>
      <c r="AY99">
        <v>110085</v>
      </c>
      <c r="BL99">
        <v>67163</v>
      </c>
      <c r="BN99" s="4">
        <v>88977</v>
      </c>
    </row>
    <row r="100" spans="1:66" x14ac:dyDescent="0.3">
      <c r="A100" t="s">
        <v>430</v>
      </c>
      <c r="B100" t="s">
        <v>159</v>
      </c>
      <c r="F100" s="4">
        <v>11710</v>
      </c>
      <c r="G100" s="4">
        <v>374583</v>
      </c>
      <c r="H100">
        <v>150472</v>
      </c>
      <c r="J100">
        <v>61133</v>
      </c>
      <c r="K100">
        <v>92355</v>
      </c>
      <c r="M100">
        <v>1161944</v>
      </c>
      <c r="N100">
        <v>43616</v>
      </c>
      <c r="O100">
        <v>388264</v>
      </c>
      <c r="R100">
        <v>1460342</v>
      </c>
      <c r="T100">
        <v>220683</v>
      </c>
      <c r="U100">
        <v>227895</v>
      </c>
      <c r="W100">
        <v>561682</v>
      </c>
      <c r="X100">
        <v>428571</v>
      </c>
      <c r="Y100">
        <v>250147</v>
      </c>
      <c r="Z100">
        <v>54900</v>
      </c>
      <c r="AC100">
        <v>718326</v>
      </c>
      <c r="AD100">
        <v>573771</v>
      </c>
      <c r="AI100">
        <v>196533</v>
      </c>
      <c r="AJ100">
        <v>137705</v>
      </c>
      <c r="AK100">
        <v>320478</v>
      </c>
      <c r="AL100">
        <v>2231900</v>
      </c>
      <c r="AM100">
        <v>291206</v>
      </c>
      <c r="AO100">
        <v>72583</v>
      </c>
      <c r="AP100">
        <v>89704</v>
      </c>
      <c r="AQ100" s="4">
        <v>23350</v>
      </c>
      <c r="AT100">
        <v>79838</v>
      </c>
      <c r="AW100">
        <v>119967</v>
      </c>
      <c r="AY100">
        <v>71242</v>
      </c>
      <c r="BL100">
        <v>109682</v>
      </c>
      <c r="BM100" s="4">
        <v>18421</v>
      </c>
      <c r="BN100" s="4">
        <v>181243</v>
      </c>
    </row>
    <row r="101" spans="1:66" x14ac:dyDescent="0.3">
      <c r="A101" t="s">
        <v>429</v>
      </c>
      <c r="B101" t="s">
        <v>160</v>
      </c>
      <c r="G101" s="4">
        <v>71490</v>
      </c>
      <c r="H101">
        <v>35728</v>
      </c>
      <c r="J101">
        <v>27979</v>
      </c>
      <c r="M101">
        <v>1427792</v>
      </c>
      <c r="N101">
        <v>31177</v>
      </c>
      <c r="O101">
        <v>139022</v>
      </c>
      <c r="R101">
        <v>2130501</v>
      </c>
      <c r="T101">
        <v>71662</v>
      </c>
      <c r="U101">
        <v>135713</v>
      </c>
      <c r="W101">
        <v>90608</v>
      </c>
      <c r="X101">
        <v>503462</v>
      </c>
      <c r="Y101">
        <v>48043</v>
      </c>
      <c r="Z101">
        <v>76526</v>
      </c>
      <c r="AC101">
        <v>925710</v>
      </c>
      <c r="AD101">
        <v>76053</v>
      </c>
      <c r="AE101">
        <v>67020</v>
      </c>
      <c r="AJ101">
        <v>144544</v>
      </c>
      <c r="AK101">
        <v>56211</v>
      </c>
      <c r="AL101">
        <v>879335</v>
      </c>
      <c r="AM101">
        <v>346383</v>
      </c>
      <c r="AO101">
        <v>105022</v>
      </c>
      <c r="AP101">
        <v>147971</v>
      </c>
      <c r="AQ101" s="4">
        <v>37884</v>
      </c>
      <c r="AT101">
        <v>65292</v>
      </c>
      <c r="AW101">
        <v>206171</v>
      </c>
      <c r="AX101">
        <v>54874</v>
      </c>
      <c r="AY101">
        <v>78906</v>
      </c>
      <c r="AZ101">
        <v>55156</v>
      </c>
      <c r="BE101">
        <v>62310</v>
      </c>
      <c r="BL101">
        <v>196065</v>
      </c>
      <c r="BM101" s="4">
        <v>49201</v>
      </c>
      <c r="BN101" s="4">
        <v>35903</v>
      </c>
    </row>
    <row r="102" spans="1:66" x14ac:dyDescent="0.3">
      <c r="A102" t="s">
        <v>428</v>
      </c>
      <c r="B102" t="s">
        <v>161</v>
      </c>
      <c r="G102" s="4">
        <v>105365</v>
      </c>
      <c r="J102">
        <v>227356</v>
      </c>
      <c r="M102">
        <v>1479458</v>
      </c>
      <c r="N102">
        <v>35326</v>
      </c>
      <c r="O102">
        <v>67717</v>
      </c>
      <c r="R102">
        <v>1564617</v>
      </c>
      <c r="T102">
        <v>105161</v>
      </c>
      <c r="U102">
        <v>239663</v>
      </c>
      <c r="W102">
        <v>61852</v>
      </c>
      <c r="X102">
        <v>483681</v>
      </c>
      <c r="Y102">
        <v>60736</v>
      </c>
      <c r="Z102">
        <v>94226</v>
      </c>
      <c r="AC102">
        <v>745306</v>
      </c>
      <c r="AD102">
        <v>65289</v>
      </c>
      <c r="AH102">
        <v>119337</v>
      </c>
      <c r="AI102">
        <v>49039</v>
      </c>
      <c r="AJ102">
        <v>117722</v>
      </c>
      <c r="AK102">
        <v>41496</v>
      </c>
      <c r="AL102">
        <v>1134827</v>
      </c>
      <c r="AM102">
        <v>279390</v>
      </c>
      <c r="AO102">
        <v>154704</v>
      </c>
      <c r="AP102">
        <v>197692</v>
      </c>
      <c r="AQ102" s="4">
        <v>43609</v>
      </c>
      <c r="AS102">
        <v>42789</v>
      </c>
      <c r="AT102">
        <v>68774</v>
      </c>
      <c r="AU102">
        <v>8774</v>
      </c>
      <c r="AW102">
        <v>139131</v>
      </c>
      <c r="AX102">
        <v>87989</v>
      </c>
      <c r="AY102">
        <v>99546</v>
      </c>
      <c r="BE102">
        <v>111776</v>
      </c>
      <c r="BK102">
        <v>26280</v>
      </c>
      <c r="BL102">
        <v>319501</v>
      </c>
      <c r="BM102" s="4">
        <v>43228</v>
      </c>
      <c r="BN102" s="4">
        <v>74597</v>
      </c>
    </row>
    <row r="103" spans="1:66" x14ac:dyDescent="0.3">
      <c r="A103" t="s">
        <v>427</v>
      </c>
      <c r="B103" t="s">
        <v>162</v>
      </c>
      <c r="G103" s="4">
        <v>150286</v>
      </c>
      <c r="H103">
        <v>34369</v>
      </c>
      <c r="J103">
        <v>188408</v>
      </c>
      <c r="M103">
        <v>2185119</v>
      </c>
      <c r="O103">
        <v>151460</v>
      </c>
      <c r="R103">
        <v>7509619</v>
      </c>
      <c r="T103">
        <v>74515</v>
      </c>
      <c r="U103">
        <v>365138</v>
      </c>
      <c r="W103">
        <v>86677</v>
      </c>
      <c r="X103">
        <v>880584</v>
      </c>
      <c r="Z103">
        <v>39477</v>
      </c>
      <c r="AC103">
        <v>3011939</v>
      </c>
      <c r="AD103">
        <v>91862</v>
      </c>
      <c r="AL103">
        <v>727622</v>
      </c>
      <c r="AM103">
        <v>1120014</v>
      </c>
      <c r="AO103">
        <v>57502</v>
      </c>
      <c r="AP103">
        <v>79071</v>
      </c>
      <c r="AT103">
        <v>74254</v>
      </c>
      <c r="AW103">
        <v>499351</v>
      </c>
      <c r="AX103">
        <v>37074</v>
      </c>
      <c r="AY103">
        <v>58846</v>
      </c>
      <c r="BA103">
        <v>121580</v>
      </c>
      <c r="BL103">
        <v>95515</v>
      </c>
      <c r="BM103" s="4">
        <v>26587</v>
      </c>
      <c r="BN103" s="4">
        <v>69852</v>
      </c>
    </row>
    <row r="104" spans="1:66" x14ac:dyDescent="0.3">
      <c r="A104" t="s">
        <v>426</v>
      </c>
      <c r="B104" t="s">
        <v>163</v>
      </c>
      <c r="G104" s="4">
        <v>70446</v>
      </c>
      <c r="L104">
        <v>15236</v>
      </c>
      <c r="M104">
        <v>1726210</v>
      </c>
      <c r="O104">
        <v>114371</v>
      </c>
      <c r="R104">
        <v>2944994</v>
      </c>
      <c r="T104">
        <v>60376</v>
      </c>
      <c r="U104">
        <v>208929</v>
      </c>
      <c r="W104">
        <v>82572</v>
      </c>
      <c r="X104">
        <v>627977</v>
      </c>
      <c r="Z104">
        <v>67863</v>
      </c>
      <c r="AA104">
        <v>53396</v>
      </c>
      <c r="AC104">
        <v>1358035</v>
      </c>
      <c r="AD104">
        <v>102988</v>
      </c>
      <c r="AI104">
        <v>41975</v>
      </c>
      <c r="AJ104">
        <v>161359</v>
      </c>
      <c r="AK104">
        <v>50488</v>
      </c>
      <c r="AL104">
        <v>604687</v>
      </c>
      <c r="AM104">
        <v>530889</v>
      </c>
      <c r="AO104">
        <v>96318</v>
      </c>
      <c r="AP104">
        <v>119569</v>
      </c>
      <c r="AQ104" s="4">
        <v>29293</v>
      </c>
      <c r="AT104">
        <v>59818</v>
      </c>
      <c r="AW104">
        <v>236279</v>
      </c>
      <c r="AX104">
        <v>51306</v>
      </c>
      <c r="BA104">
        <v>55389</v>
      </c>
      <c r="BL104">
        <v>163066</v>
      </c>
      <c r="BM104" s="4">
        <v>17628</v>
      </c>
      <c r="BN104" s="4">
        <v>44550</v>
      </c>
    </row>
    <row r="105" spans="1:66" x14ac:dyDescent="0.3">
      <c r="A105" t="s">
        <v>425</v>
      </c>
      <c r="B105" t="s">
        <v>164</v>
      </c>
      <c r="G105" s="4">
        <v>100997</v>
      </c>
      <c r="H105">
        <v>43203</v>
      </c>
      <c r="K105">
        <v>73428</v>
      </c>
      <c r="M105">
        <v>1428383</v>
      </c>
      <c r="O105">
        <v>174390</v>
      </c>
      <c r="R105">
        <v>2448019</v>
      </c>
      <c r="S105">
        <v>6882</v>
      </c>
      <c r="T105">
        <v>66122</v>
      </c>
      <c r="U105">
        <v>202827</v>
      </c>
      <c r="W105">
        <v>97446</v>
      </c>
      <c r="X105">
        <v>525535</v>
      </c>
      <c r="Z105">
        <v>35661</v>
      </c>
      <c r="AC105">
        <v>1094859</v>
      </c>
      <c r="AD105">
        <v>156026</v>
      </c>
      <c r="AF105">
        <v>38005</v>
      </c>
      <c r="AI105">
        <v>47034</v>
      </c>
      <c r="AJ105">
        <v>145573</v>
      </c>
      <c r="AK105">
        <v>41959</v>
      </c>
      <c r="AL105">
        <v>2931863</v>
      </c>
      <c r="AM105">
        <v>454418</v>
      </c>
      <c r="AO105">
        <v>101073</v>
      </c>
      <c r="AP105">
        <v>124402</v>
      </c>
      <c r="AQ105" s="4">
        <v>80311</v>
      </c>
      <c r="AT105">
        <v>67911</v>
      </c>
      <c r="AW105">
        <v>536719</v>
      </c>
      <c r="AX105">
        <v>56732</v>
      </c>
      <c r="AY105">
        <v>81216</v>
      </c>
      <c r="BL105">
        <v>170195</v>
      </c>
      <c r="BM105" s="4">
        <v>16844</v>
      </c>
      <c r="BN105" s="4">
        <v>54936</v>
      </c>
    </row>
    <row r="106" spans="1:66" x14ac:dyDescent="0.3">
      <c r="A106" t="s">
        <v>424</v>
      </c>
      <c r="B106" t="s">
        <v>165</v>
      </c>
      <c r="G106" s="4">
        <v>49128</v>
      </c>
      <c r="M106">
        <v>1126674</v>
      </c>
      <c r="O106">
        <v>246092</v>
      </c>
      <c r="R106">
        <v>994391</v>
      </c>
      <c r="U106">
        <v>225833</v>
      </c>
      <c r="W106">
        <v>22587</v>
      </c>
      <c r="X106">
        <v>434279</v>
      </c>
      <c r="Z106">
        <v>48441</v>
      </c>
      <c r="AA106">
        <v>44280</v>
      </c>
      <c r="AC106">
        <v>502488</v>
      </c>
      <c r="AD106">
        <v>29653</v>
      </c>
      <c r="AE106">
        <v>34197</v>
      </c>
      <c r="AF106">
        <v>23076</v>
      </c>
      <c r="AH106">
        <v>129561</v>
      </c>
      <c r="AJ106">
        <v>129561</v>
      </c>
      <c r="AL106">
        <v>433628</v>
      </c>
      <c r="AM106">
        <v>209995</v>
      </c>
      <c r="AO106">
        <v>49691</v>
      </c>
      <c r="AP106">
        <v>63851</v>
      </c>
      <c r="AQ106" s="4">
        <v>80393</v>
      </c>
      <c r="AT106">
        <v>67349</v>
      </c>
      <c r="AW106">
        <v>95143</v>
      </c>
      <c r="AX106">
        <v>30589</v>
      </c>
      <c r="AY106">
        <v>64322</v>
      </c>
      <c r="BL106">
        <v>97146</v>
      </c>
      <c r="BN106" s="4">
        <v>23365</v>
      </c>
    </row>
    <row r="107" spans="1:66" x14ac:dyDescent="0.3">
      <c r="A107" t="s">
        <v>423</v>
      </c>
      <c r="B107" t="s">
        <v>166</v>
      </c>
      <c r="G107" s="4">
        <v>28752</v>
      </c>
      <c r="J107">
        <v>65661</v>
      </c>
      <c r="M107">
        <v>1060141</v>
      </c>
      <c r="O107">
        <v>196541</v>
      </c>
      <c r="R107">
        <v>938330</v>
      </c>
      <c r="U107">
        <v>162126</v>
      </c>
      <c r="W107">
        <v>20952</v>
      </c>
      <c r="X107">
        <v>405929</v>
      </c>
      <c r="Z107">
        <v>34859</v>
      </c>
      <c r="AA107">
        <v>43959</v>
      </c>
      <c r="AC107">
        <v>454692</v>
      </c>
      <c r="AE107">
        <v>79408</v>
      </c>
      <c r="AJ107">
        <v>120478</v>
      </c>
      <c r="AL107">
        <v>447565</v>
      </c>
      <c r="AM107">
        <v>188873</v>
      </c>
      <c r="AO107">
        <v>37757</v>
      </c>
      <c r="AP107">
        <v>67041</v>
      </c>
      <c r="AQ107" s="4">
        <v>55314</v>
      </c>
      <c r="AT107">
        <v>56788</v>
      </c>
      <c r="AW107">
        <v>114913</v>
      </c>
      <c r="BF107">
        <v>8046</v>
      </c>
      <c r="BL107">
        <v>79756</v>
      </c>
      <c r="BM107" s="4">
        <v>12214</v>
      </c>
      <c r="BN107" s="4">
        <v>19763</v>
      </c>
    </row>
    <row r="108" spans="1:66" x14ac:dyDescent="0.3">
      <c r="A108" t="s">
        <v>422</v>
      </c>
      <c r="B108" t="s">
        <v>167</v>
      </c>
      <c r="G108" s="4">
        <v>34349</v>
      </c>
      <c r="K108">
        <v>208614</v>
      </c>
      <c r="M108">
        <v>4083617</v>
      </c>
      <c r="O108">
        <v>139431</v>
      </c>
      <c r="R108">
        <v>5347818</v>
      </c>
      <c r="U108">
        <v>270570</v>
      </c>
      <c r="X108">
        <v>1589126</v>
      </c>
      <c r="Z108">
        <v>41849</v>
      </c>
      <c r="AA108">
        <v>291123</v>
      </c>
      <c r="AC108">
        <v>2170250</v>
      </c>
      <c r="AD108">
        <v>47307</v>
      </c>
      <c r="AH108">
        <v>612001</v>
      </c>
      <c r="AI108">
        <v>22966</v>
      </c>
      <c r="AJ108">
        <v>611902</v>
      </c>
      <c r="AL108">
        <v>277419</v>
      </c>
      <c r="AM108">
        <v>813580</v>
      </c>
      <c r="AO108">
        <v>53686</v>
      </c>
      <c r="AP108">
        <v>68748</v>
      </c>
      <c r="AQ108" s="4">
        <v>50423</v>
      </c>
      <c r="AT108">
        <v>243114</v>
      </c>
      <c r="AW108">
        <v>370212</v>
      </c>
      <c r="AX108">
        <v>27207</v>
      </c>
      <c r="AY108">
        <v>211314</v>
      </c>
      <c r="BA108">
        <v>187899</v>
      </c>
      <c r="BL108">
        <v>82317</v>
      </c>
      <c r="BN108" s="4">
        <v>19584</v>
      </c>
    </row>
    <row r="109" spans="1:66" x14ac:dyDescent="0.3">
      <c r="A109" t="s">
        <v>421</v>
      </c>
      <c r="B109" t="s">
        <v>168</v>
      </c>
      <c r="G109" s="4">
        <v>78452</v>
      </c>
      <c r="H109">
        <v>30341</v>
      </c>
      <c r="M109">
        <v>1299218</v>
      </c>
      <c r="O109">
        <v>141884</v>
      </c>
      <c r="R109">
        <v>1353502</v>
      </c>
      <c r="U109">
        <v>297475</v>
      </c>
      <c r="W109">
        <v>30404</v>
      </c>
      <c r="X109">
        <v>502924</v>
      </c>
      <c r="Y109">
        <v>38618</v>
      </c>
      <c r="Z109">
        <v>97952</v>
      </c>
      <c r="AC109">
        <v>674598</v>
      </c>
      <c r="AL109">
        <v>368423</v>
      </c>
      <c r="AM109">
        <v>276327</v>
      </c>
      <c r="AO109">
        <v>83633</v>
      </c>
      <c r="AP109">
        <v>99566</v>
      </c>
      <c r="AQ109" s="4">
        <v>280843</v>
      </c>
      <c r="AS109">
        <v>40223</v>
      </c>
      <c r="AT109">
        <v>79518</v>
      </c>
      <c r="AU109">
        <v>27347</v>
      </c>
      <c r="AW109">
        <v>141150</v>
      </c>
      <c r="AX109">
        <v>52750</v>
      </c>
      <c r="AY109">
        <v>67546</v>
      </c>
      <c r="BE109">
        <v>82183</v>
      </c>
      <c r="BL109">
        <v>138153</v>
      </c>
      <c r="BM109" s="4">
        <v>106474</v>
      </c>
      <c r="BN109" s="4">
        <v>23572</v>
      </c>
    </row>
    <row r="110" spans="1:66" x14ac:dyDescent="0.3">
      <c r="A110" t="s">
        <v>420</v>
      </c>
      <c r="B110" t="s">
        <v>169</v>
      </c>
      <c r="G110" s="4">
        <v>30980</v>
      </c>
      <c r="M110">
        <v>1220863</v>
      </c>
      <c r="R110">
        <v>1128281</v>
      </c>
      <c r="T110">
        <v>33793</v>
      </c>
      <c r="U110">
        <v>216159</v>
      </c>
      <c r="X110">
        <v>436715</v>
      </c>
      <c r="Z110">
        <v>61546</v>
      </c>
      <c r="AA110">
        <v>69781</v>
      </c>
      <c r="AC110">
        <v>542273</v>
      </c>
      <c r="AF110">
        <v>21561</v>
      </c>
      <c r="AL110">
        <v>1073913</v>
      </c>
      <c r="AM110">
        <v>227031</v>
      </c>
      <c r="AN110">
        <v>30425</v>
      </c>
      <c r="AO110">
        <v>79470</v>
      </c>
      <c r="AP110">
        <v>106967</v>
      </c>
      <c r="AQ110" s="4">
        <v>359796</v>
      </c>
      <c r="AS110">
        <v>64206</v>
      </c>
      <c r="AU110">
        <v>43392</v>
      </c>
      <c r="AX110">
        <v>47448</v>
      </c>
      <c r="BC110">
        <v>22087</v>
      </c>
      <c r="BE110">
        <v>82635</v>
      </c>
      <c r="BL110">
        <v>143122</v>
      </c>
      <c r="BM110" s="4">
        <v>15597</v>
      </c>
    </row>
    <row r="111" spans="1:66" x14ac:dyDescent="0.3">
      <c r="A111" t="s">
        <v>419</v>
      </c>
      <c r="B111" t="s">
        <v>170</v>
      </c>
      <c r="M111">
        <v>1518143</v>
      </c>
      <c r="O111">
        <v>593345</v>
      </c>
      <c r="R111">
        <v>1788099</v>
      </c>
      <c r="U111">
        <v>336156</v>
      </c>
      <c r="AA111">
        <v>288758</v>
      </c>
      <c r="AC111">
        <v>802197</v>
      </c>
      <c r="AF111">
        <v>50026</v>
      </c>
      <c r="AL111">
        <v>25148</v>
      </c>
      <c r="AM111">
        <v>332659</v>
      </c>
      <c r="AP111">
        <v>8781</v>
      </c>
      <c r="AT111">
        <v>85315</v>
      </c>
      <c r="AY111">
        <v>70955</v>
      </c>
      <c r="BL111">
        <v>18836</v>
      </c>
    </row>
    <row r="112" spans="1:66" x14ac:dyDescent="0.3">
      <c r="A112" t="s">
        <v>418</v>
      </c>
      <c r="B112" t="s">
        <v>171</v>
      </c>
      <c r="M112">
        <v>2300514</v>
      </c>
      <c r="O112">
        <v>442074</v>
      </c>
      <c r="R112">
        <v>5850303</v>
      </c>
      <c r="T112">
        <v>60218</v>
      </c>
      <c r="U112">
        <v>374290</v>
      </c>
      <c r="X112">
        <v>785982</v>
      </c>
      <c r="AC112">
        <v>2743903</v>
      </c>
      <c r="AJ112">
        <v>189336</v>
      </c>
      <c r="AM112">
        <v>940134</v>
      </c>
      <c r="AT112">
        <v>84584</v>
      </c>
      <c r="AW112">
        <v>451353</v>
      </c>
    </row>
    <row r="113" spans="1:66" x14ac:dyDescent="0.3">
      <c r="A113" t="s">
        <v>417</v>
      </c>
      <c r="B113" t="s">
        <v>172</v>
      </c>
      <c r="J113">
        <v>26904</v>
      </c>
      <c r="M113">
        <v>2090938</v>
      </c>
      <c r="O113">
        <v>294039</v>
      </c>
      <c r="R113">
        <v>4365190</v>
      </c>
      <c r="T113">
        <v>50054</v>
      </c>
      <c r="U113">
        <v>260554</v>
      </c>
      <c r="X113">
        <v>759966</v>
      </c>
      <c r="Z113">
        <v>14209</v>
      </c>
      <c r="AC113">
        <v>2037970</v>
      </c>
      <c r="AL113">
        <v>903758</v>
      </c>
      <c r="AM113">
        <v>848473</v>
      </c>
      <c r="AO113">
        <v>24670</v>
      </c>
      <c r="AP113">
        <v>29896</v>
      </c>
      <c r="AQ113" s="4">
        <v>8338</v>
      </c>
      <c r="AT113">
        <v>83369</v>
      </c>
      <c r="AW113">
        <v>441876</v>
      </c>
      <c r="AX113">
        <v>23439</v>
      </c>
      <c r="AY113">
        <v>93564</v>
      </c>
      <c r="BL113">
        <v>60089</v>
      </c>
      <c r="BM113" s="4">
        <v>8606</v>
      </c>
    </row>
    <row r="114" spans="1:66" x14ac:dyDescent="0.3">
      <c r="A114" t="s">
        <v>416</v>
      </c>
      <c r="B114" t="s">
        <v>173</v>
      </c>
      <c r="G114" s="4">
        <v>128147</v>
      </c>
      <c r="M114">
        <v>1520705</v>
      </c>
      <c r="O114">
        <v>242455</v>
      </c>
      <c r="R114">
        <v>1751041</v>
      </c>
      <c r="T114">
        <v>67311</v>
      </c>
      <c r="U114">
        <v>317120</v>
      </c>
      <c r="X114">
        <v>541432</v>
      </c>
      <c r="Z114">
        <v>74329</v>
      </c>
      <c r="AA114">
        <v>56534</v>
      </c>
      <c r="AC114">
        <v>824875</v>
      </c>
      <c r="AH114">
        <v>168947</v>
      </c>
      <c r="AJ114">
        <v>168947</v>
      </c>
      <c r="AL114">
        <v>1037385</v>
      </c>
      <c r="AM114">
        <v>328094</v>
      </c>
      <c r="AO114">
        <v>61576</v>
      </c>
      <c r="AP114">
        <v>82376</v>
      </c>
      <c r="AT114">
        <v>90044</v>
      </c>
      <c r="AW114">
        <v>138232</v>
      </c>
      <c r="AX114">
        <v>49704</v>
      </c>
      <c r="BL114">
        <v>159987</v>
      </c>
      <c r="BM114" s="4">
        <v>36636</v>
      </c>
      <c r="BN114" s="4">
        <v>36335</v>
      </c>
    </row>
    <row r="115" spans="1:66" x14ac:dyDescent="0.3">
      <c r="A115" t="s">
        <v>415</v>
      </c>
      <c r="B115" t="s">
        <v>174</v>
      </c>
      <c r="G115" s="4">
        <v>64391</v>
      </c>
      <c r="K115">
        <v>241357</v>
      </c>
      <c r="M115">
        <v>1963994</v>
      </c>
      <c r="O115">
        <v>239435</v>
      </c>
      <c r="R115">
        <v>5001348</v>
      </c>
      <c r="T115">
        <v>97770</v>
      </c>
      <c r="U115">
        <v>273436</v>
      </c>
      <c r="X115">
        <v>700974</v>
      </c>
      <c r="Z115">
        <v>68993</v>
      </c>
      <c r="AC115">
        <v>2276460</v>
      </c>
      <c r="AL115">
        <v>518492</v>
      </c>
      <c r="AM115">
        <v>746716</v>
      </c>
      <c r="AO115">
        <v>58526</v>
      </c>
      <c r="AP115">
        <v>68728</v>
      </c>
      <c r="AQ115" s="4">
        <v>2119</v>
      </c>
      <c r="AW115">
        <v>359785</v>
      </c>
      <c r="AX115">
        <v>43501</v>
      </c>
      <c r="AY115">
        <v>78942</v>
      </c>
      <c r="BL115">
        <v>131255</v>
      </c>
      <c r="BM115" s="4">
        <v>28565</v>
      </c>
      <c r="BN115" s="4">
        <v>30779</v>
      </c>
    </row>
    <row r="116" spans="1:66" x14ac:dyDescent="0.3">
      <c r="A116" t="s">
        <v>414</v>
      </c>
      <c r="B116" t="s">
        <v>175</v>
      </c>
      <c r="G116" s="4">
        <v>92369</v>
      </c>
      <c r="M116">
        <v>1355285</v>
      </c>
      <c r="O116">
        <v>484594</v>
      </c>
      <c r="R116">
        <v>1533535</v>
      </c>
      <c r="T116">
        <v>213274</v>
      </c>
      <c r="U116">
        <v>274060</v>
      </c>
      <c r="W116">
        <v>19051</v>
      </c>
      <c r="X116">
        <v>473520</v>
      </c>
      <c r="Y116">
        <v>31440</v>
      </c>
      <c r="Z116">
        <v>98873</v>
      </c>
      <c r="AC116">
        <v>729228</v>
      </c>
      <c r="AD116">
        <v>41658</v>
      </c>
      <c r="AF116">
        <v>121625</v>
      </c>
      <c r="AH116">
        <v>303746</v>
      </c>
      <c r="AI116">
        <v>21739</v>
      </c>
      <c r="AJ116">
        <v>303948</v>
      </c>
      <c r="AL116">
        <v>153473</v>
      </c>
      <c r="AM116">
        <v>296627</v>
      </c>
      <c r="AO116">
        <v>95130</v>
      </c>
      <c r="AP116">
        <v>123391</v>
      </c>
      <c r="AQ116" s="4">
        <v>20610</v>
      </c>
      <c r="AT116">
        <v>75220</v>
      </c>
      <c r="AX116">
        <v>66744</v>
      </c>
      <c r="AY116">
        <v>77812</v>
      </c>
      <c r="BL116">
        <v>209294</v>
      </c>
      <c r="BM116" s="4">
        <v>45717</v>
      </c>
      <c r="BN116" s="4">
        <v>30284</v>
      </c>
    </row>
    <row r="117" spans="1:66" x14ac:dyDescent="0.3">
      <c r="A117" t="s">
        <v>413</v>
      </c>
      <c r="B117" t="s">
        <v>176</v>
      </c>
      <c r="G117" s="4">
        <v>121208</v>
      </c>
      <c r="J117">
        <v>17991</v>
      </c>
      <c r="M117">
        <v>1351819</v>
      </c>
      <c r="O117">
        <v>209952</v>
      </c>
      <c r="R117">
        <v>1568657</v>
      </c>
      <c r="T117">
        <v>135756</v>
      </c>
      <c r="U117">
        <v>231685</v>
      </c>
      <c r="X117">
        <v>436787</v>
      </c>
      <c r="Z117">
        <v>131234</v>
      </c>
      <c r="AC117">
        <v>742495</v>
      </c>
      <c r="AL117">
        <v>891749</v>
      </c>
      <c r="AM117">
        <v>306454</v>
      </c>
      <c r="AO117">
        <v>104213</v>
      </c>
      <c r="AP117">
        <v>122432</v>
      </c>
      <c r="AQ117" s="4">
        <v>19046</v>
      </c>
      <c r="AT117">
        <v>70225</v>
      </c>
      <c r="AW117">
        <v>138816</v>
      </c>
      <c r="AX117">
        <v>75164</v>
      </c>
      <c r="BC117">
        <v>14329</v>
      </c>
      <c r="BL117">
        <v>227045</v>
      </c>
      <c r="BM117" s="4">
        <v>50223</v>
      </c>
      <c r="BN117" s="4">
        <v>49821</v>
      </c>
    </row>
    <row r="118" spans="1:66" x14ac:dyDescent="0.3">
      <c r="A118" t="s">
        <v>412</v>
      </c>
      <c r="B118" t="s">
        <v>177</v>
      </c>
      <c r="G118" s="4">
        <v>30362</v>
      </c>
      <c r="M118">
        <v>1106907</v>
      </c>
      <c r="O118">
        <v>201557</v>
      </c>
      <c r="R118">
        <v>1407212</v>
      </c>
      <c r="Y118">
        <v>37259</v>
      </c>
      <c r="Z118">
        <v>51342</v>
      </c>
      <c r="AC118">
        <v>673933</v>
      </c>
      <c r="AL118">
        <v>710731</v>
      </c>
      <c r="AM118">
        <v>277378</v>
      </c>
      <c r="AN118">
        <v>13216</v>
      </c>
      <c r="AO118">
        <v>70746</v>
      </c>
      <c r="AP118">
        <v>87164</v>
      </c>
      <c r="AQ118" s="4">
        <v>117809</v>
      </c>
      <c r="AT118">
        <v>49868</v>
      </c>
      <c r="AW118">
        <v>164015</v>
      </c>
      <c r="AX118">
        <v>61456</v>
      </c>
      <c r="BH118">
        <v>14081</v>
      </c>
      <c r="BL118">
        <v>117841</v>
      </c>
      <c r="BM118" s="4">
        <v>23589</v>
      </c>
    </row>
    <row r="119" spans="1:66" x14ac:dyDescent="0.3">
      <c r="A119" t="s">
        <v>411</v>
      </c>
      <c r="B119" t="s">
        <v>178</v>
      </c>
      <c r="M119">
        <v>1471360</v>
      </c>
      <c r="O119">
        <v>148598</v>
      </c>
      <c r="R119">
        <v>1723675</v>
      </c>
      <c r="T119">
        <v>30657</v>
      </c>
      <c r="U119">
        <v>317765</v>
      </c>
      <c r="X119">
        <v>474026</v>
      </c>
      <c r="Z119">
        <v>41353</v>
      </c>
      <c r="AC119">
        <v>787382</v>
      </c>
      <c r="AH119">
        <v>161974</v>
      </c>
      <c r="AJ119">
        <v>161184</v>
      </c>
      <c r="AL119">
        <v>495200</v>
      </c>
      <c r="AM119">
        <v>357753</v>
      </c>
      <c r="AO119">
        <v>73299</v>
      </c>
      <c r="AP119">
        <v>93539</v>
      </c>
      <c r="AQ119" s="4">
        <v>106480</v>
      </c>
      <c r="AT119">
        <v>82309</v>
      </c>
      <c r="AW119">
        <v>188623</v>
      </c>
      <c r="AX119">
        <v>41976</v>
      </c>
      <c r="AY119">
        <v>82621</v>
      </c>
      <c r="BH119">
        <v>11351</v>
      </c>
      <c r="BL119">
        <v>119861</v>
      </c>
      <c r="BM119" s="4">
        <v>10888</v>
      </c>
      <c r="BN119" s="4">
        <v>15804</v>
      </c>
    </row>
    <row r="120" spans="1:66" x14ac:dyDescent="0.3">
      <c r="A120" t="s">
        <v>410</v>
      </c>
      <c r="B120" t="s">
        <v>179</v>
      </c>
      <c r="G120" s="4">
        <v>31904</v>
      </c>
      <c r="I120">
        <v>21212</v>
      </c>
      <c r="J120">
        <v>42467</v>
      </c>
      <c r="K120">
        <v>114130</v>
      </c>
      <c r="M120">
        <v>2231760</v>
      </c>
      <c r="O120">
        <v>57314</v>
      </c>
      <c r="R120">
        <v>7260738</v>
      </c>
      <c r="U120">
        <v>347125</v>
      </c>
      <c r="X120">
        <v>818806</v>
      </c>
      <c r="Z120">
        <v>113023</v>
      </c>
      <c r="AC120">
        <v>3028867</v>
      </c>
      <c r="AH120">
        <v>704241</v>
      </c>
      <c r="AI120">
        <v>44973</v>
      </c>
      <c r="AJ120">
        <v>704241</v>
      </c>
      <c r="AK120">
        <v>25076</v>
      </c>
      <c r="AL120">
        <v>556604</v>
      </c>
      <c r="AM120">
        <v>1095207</v>
      </c>
      <c r="AN120">
        <v>20059</v>
      </c>
      <c r="AO120">
        <v>100698</v>
      </c>
      <c r="AP120">
        <v>155753</v>
      </c>
      <c r="AQ120" s="4">
        <v>254268</v>
      </c>
      <c r="AT120">
        <v>83650</v>
      </c>
      <c r="AW120">
        <v>608310</v>
      </c>
      <c r="AX120">
        <v>49472</v>
      </c>
      <c r="BE120">
        <v>87608</v>
      </c>
      <c r="BL120">
        <v>157586</v>
      </c>
      <c r="BM120" s="4">
        <v>29784</v>
      </c>
    </row>
    <row r="121" spans="1:66" x14ac:dyDescent="0.3">
      <c r="A121" t="s">
        <v>409</v>
      </c>
      <c r="B121" t="s">
        <v>180</v>
      </c>
      <c r="I121">
        <v>15872</v>
      </c>
      <c r="J121">
        <v>53929</v>
      </c>
      <c r="K121">
        <v>401935</v>
      </c>
      <c r="M121">
        <v>1824104</v>
      </c>
      <c r="O121">
        <v>227034</v>
      </c>
      <c r="R121">
        <v>3325475</v>
      </c>
      <c r="U121">
        <v>245210</v>
      </c>
      <c r="X121">
        <v>603478</v>
      </c>
      <c r="Z121">
        <v>57797</v>
      </c>
      <c r="AA121">
        <v>454586</v>
      </c>
      <c r="AC121">
        <v>1654291</v>
      </c>
      <c r="AE121">
        <v>51148</v>
      </c>
      <c r="AF121">
        <v>28771</v>
      </c>
      <c r="AH121">
        <v>184204</v>
      </c>
      <c r="AJ121">
        <v>184177</v>
      </c>
      <c r="AL121">
        <v>812964</v>
      </c>
      <c r="AN121">
        <v>6630</v>
      </c>
      <c r="AO121">
        <v>63815</v>
      </c>
      <c r="AP121">
        <v>96785</v>
      </c>
      <c r="AQ121" s="4">
        <v>114396</v>
      </c>
      <c r="AT121">
        <v>86130</v>
      </c>
      <c r="AW121">
        <v>290551</v>
      </c>
      <c r="AX121">
        <v>66810</v>
      </c>
      <c r="BL121">
        <v>153539</v>
      </c>
      <c r="BM121" s="4">
        <v>16224</v>
      </c>
    </row>
    <row r="122" spans="1:66" x14ac:dyDescent="0.3">
      <c r="A122" t="s">
        <v>408</v>
      </c>
      <c r="B122" t="s">
        <v>181</v>
      </c>
      <c r="G122" s="4">
        <v>27527</v>
      </c>
      <c r="I122">
        <v>23953</v>
      </c>
      <c r="M122">
        <v>1694281</v>
      </c>
      <c r="O122">
        <v>63467</v>
      </c>
      <c r="R122">
        <v>1607129</v>
      </c>
      <c r="U122">
        <v>252982</v>
      </c>
      <c r="W122">
        <v>25206</v>
      </c>
      <c r="X122">
        <v>542344</v>
      </c>
      <c r="Y122">
        <v>26885</v>
      </c>
      <c r="AC122">
        <v>842642</v>
      </c>
      <c r="AH122">
        <v>156516</v>
      </c>
      <c r="AJ122">
        <v>162920</v>
      </c>
      <c r="AL122">
        <v>188514</v>
      </c>
      <c r="AM122">
        <v>334625</v>
      </c>
      <c r="AO122">
        <v>84445</v>
      </c>
      <c r="AP122">
        <v>117681</v>
      </c>
      <c r="AQ122" s="4">
        <v>137474</v>
      </c>
      <c r="AS122">
        <v>28112</v>
      </c>
      <c r="AT122">
        <v>76803</v>
      </c>
      <c r="AW122">
        <v>223054</v>
      </c>
      <c r="AX122">
        <v>37223</v>
      </c>
      <c r="AY122">
        <v>125102</v>
      </c>
      <c r="BA122">
        <v>84967</v>
      </c>
      <c r="BE122">
        <v>71933</v>
      </c>
      <c r="BL122">
        <v>119155</v>
      </c>
      <c r="BM122" s="4">
        <v>15554</v>
      </c>
    </row>
    <row r="123" spans="1:66" x14ac:dyDescent="0.3">
      <c r="A123" t="s">
        <v>407</v>
      </c>
      <c r="B123" t="s">
        <v>182</v>
      </c>
      <c r="F123" s="4">
        <v>5783</v>
      </c>
      <c r="G123" s="4">
        <v>59845</v>
      </c>
      <c r="M123">
        <v>1422711</v>
      </c>
      <c r="O123">
        <v>192135</v>
      </c>
      <c r="R123">
        <v>1900080</v>
      </c>
      <c r="T123">
        <v>66890</v>
      </c>
      <c r="U123">
        <v>204935</v>
      </c>
      <c r="X123">
        <v>443431</v>
      </c>
      <c r="Z123">
        <v>73788</v>
      </c>
      <c r="AA123">
        <v>91069</v>
      </c>
      <c r="AC123">
        <v>930426</v>
      </c>
      <c r="AD123">
        <v>25257</v>
      </c>
      <c r="AI123">
        <v>37727</v>
      </c>
      <c r="AJ123">
        <v>152890</v>
      </c>
      <c r="AL123">
        <v>770054</v>
      </c>
      <c r="AM123">
        <v>354861</v>
      </c>
      <c r="AO123">
        <v>128512</v>
      </c>
      <c r="AP123">
        <v>189010</v>
      </c>
      <c r="AQ123" s="4">
        <v>107130</v>
      </c>
      <c r="AT123">
        <v>77622</v>
      </c>
      <c r="AX123">
        <v>85496</v>
      </c>
      <c r="AY123">
        <v>100490</v>
      </c>
      <c r="BE123">
        <v>99718</v>
      </c>
      <c r="BL123">
        <v>276209</v>
      </c>
      <c r="BM123" s="4">
        <v>63404</v>
      </c>
      <c r="BN123" s="4">
        <v>27241</v>
      </c>
    </row>
    <row r="124" spans="1:66" x14ac:dyDescent="0.3">
      <c r="A124" t="s">
        <v>406</v>
      </c>
      <c r="B124" t="s">
        <v>183</v>
      </c>
      <c r="G124" s="4">
        <v>57046</v>
      </c>
      <c r="M124">
        <v>1392903</v>
      </c>
      <c r="O124">
        <v>170625</v>
      </c>
      <c r="R124">
        <v>1592009</v>
      </c>
      <c r="U124">
        <v>203684</v>
      </c>
      <c r="X124">
        <v>420895</v>
      </c>
      <c r="Z124">
        <v>52307</v>
      </c>
      <c r="AA124">
        <v>47727</v>
      </c>
      <c r="AC124">
        <v>738788</v>
      </c>
      <c r="AL124">
        <v>798825</v>
      </c>
      <c r="AM124">
        <v>287049</v>
      </c>
      <c r="AO124">
        <v>42159</v>
      </c>
      <c r="AP124">
        <v>61953</v>
      </c>
      <c r="AQ124" s="4">
        <v>28436</v>
      </c>
      <c r="AT124">
        <v>67332</v>
      </c>
      <c r="AW124">
        <v>417920</v>
      </c>
      <c r="AY124">
        <v>155958</v>
      </c>
      <c r="BE124">
        <v>61571</v>
      </c>
      <c r="BM124" s="4">
        <v>13339</v>
      </c>
      <c r="BN124" s="4">
        <v>26550</v>
      </c>
    </row>
    <row r="125" spans="1:66" x14ac:dyDescent="0.3">
      <c r="A125" t="s">
        <v>405</v>
      </c>
      <c r="B125" t="s">
        <v>184</v>
      </c>
      <c r="G125" s="4">
        <v>53140</v>
      </c>
      <c r="J125">
        <v>571306</v>
      </c>
      <c r="M125">
        <v>1260807</v>
      </c>
      <c r="O125">
        <v>151196</v>
      </c>
      <c r="R125">
        <v>1463667</v>
      </c>
      <c r="T125">
        <v>49180</v>
      </c>
      <c r="U125">
        <v>246677</v>
      </c>
      <c r="X125">
        <v>387587</v>
      </c>
      <c r="Z125">
        <v>65531</v>
      </c>
      <c r="AC125">
        <v>690135</v>
      </c>
      <c r="AL125">
        <v>1065203</v>
      </c>
      <c r="AM125">
        <v>281238</v>
      </c>
      <c r="AN125">
        <v>16125</v>
      </c>
      <c r="AO125">
        <v>102977</v>
      </c>
      <c r="AP125">
        <v>128251</v>
      </c>
      <c r="AQ125" s="4">
        <v>50776</v>
      </c>
      <c r="AS125">
        <v>16815</v>
      </c>
      <c r="AT125">
        <v>69557</v>
      </c>
      <c r="BE125">
        <v>70882</v>
      </c>
      <c r="BK125">
        <v>32208</v>
      </c>
      <c r="BL125">
        <v>179688</v>
      </c>
      <c r="BM125" s="4">
        <v>22473</v>
      </c>
      <c r="BN125" s="4">
        <v>23175</v>
      </c>
    </row>
    <row r="126" spans="1:66" x14ac:dyDescent="0.3">
      <c r="A126" t="s">
        <v>404</v>
      </c>
      <c r="B126" t="s">
        <v>185</v>
      </c>
      <c r="G126" s="4">
        <v>34044</v>
      </c>
      <c r="J126">
        <v>36134</v>
      </c>
      <c r="M126">
        <v>1818148</v>
      </c>
      <c r="O126">
        <v>402737</v>
      </c>
      <c r="R126">
        <v>1692897</v>
      </c>
      <c r="T126">
        <v>53894</v>
      </c>
      <c r="U126">
        <v>311040</v>
      </c>
      <c r="W126">
        <v>23431</v>
      </c>
      <c r="X126">
        <v>527241</v>
      </c>
      <c r="Z126">
        <v>24171</v>
      </c>
      <c r="AC126">
        <v>821106</v>
      </c>
      <c r="AD126">
        <v>41272</v>
      </c>
      <c r="AF126">
        <v>32565</v>
      </c>
      <c r="AJ126">
        <v>187100</v>
      </c>
      <c r="AL126">
        <v>525051</v>
      </c>
      <c r="AM126">
        <v>342131</v>
      </c>
      <c r="AO126">
        <v>25165</v>
      </c>
      <c r="AP126">
        <v>32337</v>
      </c>
      <c r="AQ126" s="4">
        <v>26083</v>
      </c>
      <c r="AS126">
        <v>24100</v>
      </c>
      <c r="AT126">
        <v>104373</v>
      </c>
      <c r="AY126">
        <v>120241</v>
      </c>
      <c r="BE126">
        <v>43276</v>
      </c>
      <c r="BM126" s="4">
        <v>6739</v>
      </c>
      <c r="BN126" s="4">
        <v>20436</v>
      </c>
    </row>
    <row r="127" spans="1:66" x14ac:dyDescent="0.3">
      <c r="A127" t="s">
        <v>403</v>
      </c>
      <c r="B127" t="s">
        <v>186</v>
      </c>
      <c r="G127" s="4">
        <v>51623</v>
      </c>
      <c r="H127">
        <v>36557</v>
      </c>
      <c r="M127">
        <v>1308595</v>
      </c>
      <c r="O127">
        <v>161165</v>
      </c>
      <c r="R127">
        <v>1297128</v>
      </c>
      <c r="T127">
        <v>60991</v>
      </c>
      <c r="U127">
        <v>266238</v>
      </c>
      <c r="W127">
        <v>36002</v>
      </c>
      <c r="X127">
        <v>407086</v>
      </c>
      <c r="Z127">
        <v>61002</v>
      </c>
      <c r="AA127">
        <v>68974</v>
      </c>
      <c r="AC127">
        <v>661942</v>
      </c>
      <c r="AJ127">
        <v>138765</v>
      </c>
      <c r="AL127">
        <v>599015</v>
      </c>
      <c r="AM127">
        <v>246401</v>
      </c>
      <c r="AO127">
        <v>62198</v>
      </c>
      <c r="AP127">
        <v>91882</v>
      </c>
      <c r="AQ127" s="4">
        <v>38226</v>
      </c>
      <c r="AT127">
        <v>82106</v>
      </c>
      <c r="AX127">
        <v>45724</v>
      </c>
      <c r="AZ127">
        <v>44920</v>
      </c>
      <c r="BE127">
        <v>66569</v>
      </c>
      <c r="BL127">
        <v>141383</v>
      </c>
      <c r="BM127" s="4">
        <v>19982</v>
      </c>
      <c r="BN127" s="4">
        <v>32698</v>
      </c>
    </row>
    <row r="128" spans="1:66" x14ac:dyDescent="0.3">
      <c r="A128" t="s">
        <v>402</v>
      </c>
      <c r="B128" t="s">
        <v>187</v>
      </c>
      <c r="G128" s="4">
        <v>21643</v>
      </c>
      <c r="J128">
        <v>37782</v>
      </c>
      <c r="M128">
        <v>1885795</v>
      </c>
      <c r="O128">
        <v>76129</v>
      </c>
      <c r="R128">
        <v>4558038</v>
      </c>
      <c r="U128">
        <v>332594</v>
      </c>
      <c r="X128">
        <v>727157</v>
      </c>
      <c r="Y128">
        <v>26050</v>
      </c>
      <c r="Z128">
        <v>103238</v>
      </c>
      <c r="AC128">
        <v>2146253</v>
      </c>
      <c r="AD128">
        <v>36925</v>
      </c>
      <c r="AL128">
        <v>677097</v>
      </c>
      <c r="AM128">
        <v>842958</v>
      </c>
      <c r="AO128">
        <v>173649</v>
      </c>
      <c r="AP128">
        <v>200055</v>
      </c>
      <c r="AQ128" s="4">
        <v>68043</v>
      </c>
      <c r="AT128">
        <v>64397</v>
      </c>
      <c r="AW128">
        <v>423305</v>
      </c>
      <c r="AX128">
        <v>98758</v>
      </c>
      <c r="BL128">
        <v>318576</v>
      </c>
      <c r="BM128" s="4">
        <v>80591</v>
      </c>
    </row>
    <row r="129" spans="1:66" x14ac:dyDescent="0.3">
      <c r="A129" t="s">
        <v>401</v>
      </c>
      <c r="B129" t="s">
        <v>188</v>
      </c>
      <c r="G129" s="4">
        <v>33363</v>
      </c>
      <c r="M129">
        <v>2333539</v>
      </c>
      <c r="O129">
        <v>110812</v>
      </c>
      <c r="R129">
        <v>7676261</v>
      </c>
      <c r="U129">
        <v>416140</v>
      </c>
      <c r="W129">
        <v>22330</v>
      </c>
      <c r="X129">
        <v>879277</v>
      </c>
      <c r="Z129">
        <v>63892</v>
      </c>
      <c r="AC129">
        <v>3292387</v>
      </c>
      <c r="AF129">
        <v>36044</v>
      </c>
      <c r="AH129">
        <v>192518</v>
      </c>
      <c r="AJ129">
        <v>192354</v>
      </c>
      <c r="AL129">
        <v>947272</v>
      </c>
      <c r="AM129">
        <v>1256791</v>
      </c>
      <c r="AO129">
        <v>129509</v>
      </c>
      <c r="AP129">
        <v>168286</v>
      </c>
      <c r="AQ129" s="4">
        <v>44572</v>
      </c>
      <c r="AW129">
        <v>573269</v>
      </c>
      <c r="AX129">
        <v>82362</v>
      </c>
      <c r="BL129">
        <v>231626</v>
      </c>
      <c r="BM129" s="4">
        <v>44972</v>
      </c>
    </row>
    <row r="130" spans="1:66" x14ac:dyDescent="0.3">
      <c r="A130" t="s">
        <v>400</v>
      </c>
      <c r="B130" t="s">
        <v>189</v>
      </c>
      <c r="G130" s="4">
        <v>32000</v>
      </c>
      <c r="M130">
        <v>1476268</v>
      </c>
      <c r="O130">
        <v>84780</v>
      </c>
      <c r="R130">
        <v>2136710</v>
      </c>
      <c r="U130">
        <v>177424</v>
      </c>
      <c r="X130">
        <v>517952</v>
      </c>
      <c r="Z130">
        <v>66143</v>
      </c>
      <c r="AC130">
        <v>952017</v>
      </c>
      <c r="AD130">
        <v>47165</v>
      </c>
      <c r="AH130">
        <v>344163</v>
      </c>
      <c r="AJ130">
        <v>344163</v>
      </c>
      <c r="AL130">
        <v>459952</v>
      </c>
      <c r="AM130">
        <v>403994</v>
      </c>
      <c r="AO130">
        <v>116076</v>
      </c>
      <c r="AP130">
        <v>163340</v>
      </c>
      <c r="AQ130" s="4">
        <v>64515</v>
      </c>
      <c r="AT130">
        <v>74137</v>
      </c>
      <c r="AW130">
        <v>199578</v>
      </c>
      <c r="AX130">
        <v>68134</v>
      </c>
      <c r="AZ130">
        <v>62860</v>
      </c>
      <c r="BE130">
        <v>78329</v>
      </c>
      <c r="BL130">
        <v>228633</v>
      </c>
      <c r="BM130" s="4">
        <v>33275</v>
      </c>
      <c r="BN130" s="4">
        <v>16629</v>
      </c>
    </row>
    <row r="131" spans="1:66" x14ac:dyDescent="0.3">
      <c r="A131" t="s">
        <v>399</v>
      </c>
      <c r="B131" t="s">
        <v>190</v>
      </c>
      <c r="J131">
        <v>358390</v>
      </c>
      <c r="M131">
        <v>1754453</v>
      </c>
      <c r="R131">
        <v>3293358</v>
      </c>
      <c r="U131">
        <v>194513</v>
      </c>
      <c r="X131">
        <v>621177</v>
      </c>
      <c r="Z131">
        <v>151260</v>
      </c>
      <c r="AC131">
        <v>1473856</v>
      </c>
      <c r="AJ131">
        <v>171095</v>
      </c>
      <c r="AL131">
        <v>3999346</v>
      </c>
      <c r="AM131">
        <v>601401</v>
      </c>
      <c r="AO131">
        <v>199995</v>
      </c>
      <c r="AP131">
        <v>279391</v>
      </c>
      <c r="AQ131" s="4">
        <v>62027</v>
      </c>
      <c r="AT131">
        <v>80008</v>
      </c>
      <c r="AW131">
        <v>289564</v>
      </c>
      <c r="AX131">
        <v>109400</v>
      </c>
      <c r="AY131">
        <v>254643</v>
      </c>
      <c r="BE131">
        <v>91307</v>
      </c>
      <c r="BL131">
        <v>364521</v>
      </c>
      <c r="BM131" s="4">
        <v>78116</v>
      </c>
    </row>
    <row r="132" spans="1:66" x14ac:dyDescent="0.3">
      <c r="A132" t="s">
        <v>398</v>
      </c>
      <c r="B132" t="s">
        <v>191</v>
      </c>
      <c r="M132">
        <v>1649576</v>
      </c>
      <c r="O132">
        <v>150196</v>
      </c>
      <c r="R132">
        <v>2930209</v>
      </c>
      <c r="U132">
        <v>181172</v>
      </c>
      <c r="W132">
        <v>42382</v>
      </c>
      <c r="X132">
        <v>573036</v>
      </c>
      <c r="Z132">
        <v>56335</v>
      </c>
      <c r="AC132">
        <v>1358582</v>
      </c>
      <c r="AD132">
        <v>59902</v>
      </c>
      <c r="AE132">
        <v>37028</v>
      </c>
      <c r="AF132">
        <v>31434</v>
      </c>
      <c r="AJ132">
        <v>226629</v>
      </c>
      <c r="AL132">
        <v>1309749</v>
      </c>
      <c r="AM132">
        <v>474284</v>
      </c>
      <c r="AO132">
        <v>142486</v>
      </c>
      <c r="AP132">
        <v>177160</v>
      </c>
      <c r="AQ132" s="4">
        <v>131754</v>
      </c>
      <c r="AS132">
        <v>35323</v>
      </c>
      <c r="AT132">
        <v>70547</v>
      </c>
      <c r="AW132">
        <v>200977</v>
      </c>
      <c r="AX132">
        <v>80204</v>
      </c>
      <c r="BC132">
        <v>13390</v>
      </c>
      <c r="BE132">
        <v>79801</v>
      </c>
      <c r="BL132">
        <v>287525</v>
      </c>
      <c r="BM132" s="4">
        <v>73994</v>
      </c>
    </row>
    <row r="133" spans="1:66" x14ac:dyDescent="0.3">
      <c r="A133" t="s">
        <v>397</v>
      </c>
      <c r="B133" t="s">
        <v>192</v>
      </c>
      <c r="G133" s="4">
        <v>26494</v>
      </c>
      <c r="J133">
        <v>75069</v>
      </c>
      <c r="M133">
        <v>1552546</v>
      </c>
      <c r="O133">
        <v>176834</v>
      </c>
      <c r="R133">
        <v>1704944</v>
      </c>
      <c r="U133">
        <v>185488</v>
      </c>
      <c r="X133">
        <v>541303</v>
      </c>
      <c r="Z133">
        <v>84926</v>
      </c>
      <c r="AC133">
        <v>796174</v>
      </c>
      <c r="AD133">
        <v>19254</v>
      </c>
      <c r="AJ133">
        <v>353387</v>
      </c>
      <c r="AL133">
        <v>296845</v>
      </c>
      <c r="AM133">
        <v>320447</v>
      </c>
      <c r="AO133">
        <v>79610</v>
      </c>
      <c r="AP133">
        <v>105972</v>
      </c>
      <c r="AQ133" s="4">
        <v>98387</v>
      </c>
      <c r="AT133">
        <v>82767</v>
      </c>
      <c r="AW133">
        <v>144531</v>
      </c>
      <c r="AX133">
        <v>55138</v>
      </c>
      <c r="AY133">
        <v>90749</v>
      </c>
      <c r="BL133">
        <v>161233</v>
      </c>
      <c r="BM133" s="4">
        <v>5442</v>
      </c>
    </row>
    <row r="134" spans="1:66" x14ac:dyDescent="0.3">
      <c r="A134" t="s">
        <v>396</v>
      </c>
      <c r="B134" t="s">
        <v>193</v>
      </c>
      <c r="F134" s="4">
        <v>11291</v>
      </c>
      <c r="G134" s="4">
        <v>25490</v>
      </c>
      <c r="M134">
        <v>1134928</v>
      </c>
      <c r="O134">
        <v>122113</v>
      </c>
      <c r="R134">
        <v>1225173</v>
      </c>
      <c r="U134">
        <v>173271</v>
      </c>
      <c r="X134">
        <v>351738</v>
      </c>
      <c r="Z134">
        <v>86995</v>
      </c>
      <c r="AA134">
        <v>58004</v>
      </c>
      <c r="AC134">
        <v>581972</v>
      </c>
      <c r="AJ134">
        <v>120749</v>
      </c>
      <c r="AL134">
        <v>684704</v>
      </c>
      <c r="AM134">
        <v>223865</v>
      </c>
      <c r="AO134">
        <v>84985</v>
      </c>
      <c r="AP134">
        <v>110333</v>
      </c>
      <c r="AQ134" s="4">
        <v>96290</v>
      </c>
      <c r="AT134">
        <v>58519</v>
      </c>
      <c r="AW134">
        <v>97787</v>
      </c>
      <c r="BL134">
        <v>184247</v>
      </c>
      <c r="BM134" s="4">
        <v>20482</v>
      </c>
    </row>
    <row r="135" spans="1:66" x14ac:dyDescent="0.3">
      <c r="A135" t="s">
        <v>395</v>
      </c>
      <c r="B135" t="s">
        <v>194</v>
      </c>
      <c r="G135" s="4">
        <v>23596</v>
      </c>
      <c r="K135">
        <v>235707</v>
      </c>
      <c r="M135">
        <v>2773691</v>
      </c>
      <c r="O135">
        <v>120184</v>
      </c>
      <c r="R135">
        <v>3185500</v>
      </c>
      <c r="U135">
        <v>217999</v>
      </c>
      <c r="W135">
        <v>23159</v>
      </c>
      <c r="X135">
        <v>849166</v>
      </c>
      <c r="Z135">
        <v>67093</v>
      </c>
      <c r="AA135">
        <v>196941</v>
      </c>
      <c r="AC135">
        <v>1464394</v>
      </c>
      <c r="AD135">
        <v>24814</v>
      </c>
      <c r="AJ135">
        <v>517107</v>
      </c>
      <c r="AL135">
        <v>173023</v>
      </c>
      <c r="AM135">
        <v>527585</v>
      </c>
      <c r="AO135">
        <v>53162</v>
      </c>
      <c r="AP135">
        <v>62514</v>
      </c>
      <c r="AQ135" s="4">
        <v>37560</v>
      </c>
      <c r="AT135">
        <v>104147</v>
      </c>
      <c r="AW135">
        <v>263469</v>
      </c>
      <c r="AX135">
        <v>21080</v>
      </c>
      <c r="AY135">
        <v>128688</v>
      </c>
      <c r="BA135">
        <v>114427</v>
      </c>
      <c r="BM135" s="4">
        <v>12707</v>
      </c>
    </row>
    <row r="136" spans="1:66" x14ac:dyDescent="0.3">
      <c r="A136" t="s">
        <v>394</v>
      </c>
      <c r="B136" t="s">
        <v>195</v>
      </c>
      <c r="G136" s="4">
        <v>55934</v>
      </c>
      <c r="M136">
        <v>2049618</v>
      </c>
      <c r="O136">
        <v>100232</v>
      </c>
      <c r="R136">
        <v>3951952</v>
      </c>
      <c r="U136">
        <v>240311</v>
      </c>
      <c r="W136">
        <v>28437</v>
      </c>
      <c r="X136">
        <v>661384</v>
      </c>
      <c r="Z136">
        <v>102567</v>
      </c>
      <c r="AC136">
        <v>1753739</v>
      </c>
      <c r="AD136">
        <v>43503</v>
      </c>
      <c r="AH136">
        <v>158934</v>
      </c>
      <c r="AJ136">
        <v>158934</v>
      </c>
      <c r="AL136">
        <v>212583</v>
      </c>
      <c r="AM136">
        <v>616867</v>
      </c>
      <c r="AO136">
        <v>68844</v>
      </c>
      <c r="AP136">
        <v>93155</v>
      </c>
      <c r="AQ136" s="4">
        <v>213232</v>
      </c>
      <c r="AT136">
        <v>74700</v>
      </c>
      <c r="AU136">
        <v>26561</v>
      </c>
      <c r="AW136">
        <v>318649</v>
      </c>
      <c r="AX136">
        <v>40003</v>
      </c>
      <c r="BC136">
        <v>10299</v>
      </c>
      <c r="BL136">
        <v>137063</v>
      </c>
      <c r="BM136" s="4">
        <v>28786</v>
      </c>
      <c r="BN136" s="4">
        <v>13820</v>
      </c>
    </row>
    <row r="137" spans="1:66" x14ac:dyDescent="0.3">
      <c r="A137" t="s">
        <v>393</v>
      </c>
      <c r="B137" t="s">
        <v>196</v>
      </c>
      <c r="J137">
        <v>270389</v>
      </c>
      <c r="M137">
        <v>1461957</v>
      </c>
      <c r="O137">
        <v>126823</v>
      </c>
      <c r="R137">
        <v>3789411</v>
      </c>
      <c r="U137">
        <v>230591</v>
      </c>
      <c r="X137">
        <v>487207</v>
      </c>
      <c r="Z137">
        <v>60179</v>
      </c>
      <c r="AA137">
        <v>82836</v>
      </c>
      <c r="AC137">
        <v>1755340</v>
      </c>
      <c r="AH137">
        <v>290722</v>
      </c>
      <c r="AJ137">
        <v>290722</v>
      </c>
      <c r="AL137">
        <v>729123</v>
      </c>
      <c r="AM137">
        <v>576257</v>
      </c>
      <c r="AO137">
        <v>55446</v>
      </c>
      <c r="AP137">
        <v>69058</v>
      </c>
      <c r="AQ137" s="4">
        <v>190785</v>
      </c>
      <c r="AU137">
        <v>17994</v>
      </c>
      <c r="AW137">
        <v>315485</v>
      </c>
      <c r="AX137">
        <v>33781</v>
      </c>
      <c r="BL137">
        <v>108135</v>
      </c>
      <c r="BM137" s="4">
        <v>13409</v>
      </c>
    </row>
    <row r="138" spans="1:66" x14ac:dyDescent="0.3">
      <c r="A138" t="s">
        <v>392</v>
      </c>
      <c r="B138" t="s">
        <v>197</v>
      </c>
      <c r="K138">
        <v>119174</v>
      </c>
      <c r="M138">
        <v>1976283</v>
      </c>
      <c r="O138">
        <v>334208</v>
      </c>
      <c r="R138">
        <v>6006775</v>
      </c>
      <c r="T138">
        <v>35829</v>
      </c>
      <c r="U138">
        <v>365188</v>
      </c>
      <c r="X138">
        <v>709216</v>
      </c>
      <c r="AC138">
        <v>2585812</v>
      </c>
      <c r="AH138">
        <v>408260</v>
      </c>
      <c r="AJ138">
        <v>407238</v>
      </c>
      <c r="AM138">
        <v>839236</v>
      </c>
      <c r="AT138">
        <v>92136</v>
      </c>
      <c r="AW138">
        <v>375588</v>
      </c>
      <c r="AY138">
        <v>78935</v>
      </c>
      <c r="BL138">
        <v>19794</v>
      </c>
    </row>
    <row r="139" spans="1:66" x14ac:dyDescent="0.3">
      <c r="A139" t="s">
        <v>391</v>
      </c>
      <c r="B139" t="s">
        <v>198</v>
      </c>
      <c r="M139">
        <v>2092366</v>
      </c>
      <c r="O139">
        <v>324558</v>
      </c>
      <c r="R139">
        <v>2498915</v>
      </c>
      <c r="T139">
        <v>29485</v>
      </c>
      <c r="U139">
        <v>188275</v>
      </c>
      <c r="X139">
        <v>566727</v>
      </c>
      <c r="AA139">
        <v>114245</v>
      </c>
      <c r="AC139">
        <v>1192814</v>
      </c>
      <c r="AD139">
        <v>62907</v>
      </c>
      <c r="AF139">
        <v>46873</v>
      </c>
      <c r="AJ139">
        <v>204748</v>
      </c>
      <c r="AM139">
        <v>389596</v>
      </c>
      <c r="AT139">
        <v>95270</v>
      </c>
      <c r="AW139">
        <v>197918</v>
      </c>
      <c r="AY139">
        <v>96778</v>
      </c>
    </row>
    <row r="140" spans="1:66" x14ac:dyDescent="0.3">
      <c r="A140" t="s">
        <v>390</v>
      </c>
      <c r="B140" t="s">
        <v>199</v>
      </c>
      <c r="G140" s="4">
        <v>99574</v>
      </c>
      <c r="M140">
        <v>1753459</v>
      </c>
      <c r="O140">
        <v>156804</v>
      </c>
      <c r="R140">
        <v>3680805</v>
      </c>
      <c r="T140">
        <v>59418</v>
      </c>
      <c r="U140">
        <v>234184</v>
      </c>
      <c r="X140">
        <v>604153</v>
      </c>
      <c r="Z140">
        <v>65397</v>
      </c>
      <c r="AA140">
        <v>68995</v>
      </c>
      <c r="AC140">
        <v>1697827</v>
      </c>
      <c r="AD140">
        <v>104069</v>
      </c>
      <c r="AE140">
        <v>103404</v>
      </c>
      <c r="AH140">
        <v>161419</v>
      </c>
      <c r="AJ140">
        <v>160152</v>
      </c>
      <c r="AL140">
        <v>589025</v>
      </c>
      <c r="AM140">
        <v>604486</v>
      </c>
      <c r="AO140">
        <v>63762</v>
      </c>
      <c r="AP140">
        <v>71954</v>
      </c>
      <c r="AT140">
        <v>84385</v>
      </c>
      <c r="AW140">
        <v>285372</v>
      </c>
      <c r="AX140">
        <v>65120</v>
      </c>
      <c r="AY140">
        <v>81541</v>
      </c>
      <c r="BL140">
        <v>191379</v>
      </c>
      <c r="BM140" s="4">
        <v>48092</v>
      </c>
      <c r="BN140" s="4">
        <v>16913</v>
      </c>
    </row>
    <row r="141" spans="1:66" x14ac:dyDescent="0.3">
      <c r="A141" t="s">
        <v>389</v>
      </c>
      <c r="B141" t="s">
        <v>200</v>
      </c>
      <c r="G141" s="4">
        <v>55864</v>
      </c>
      <c r="J141">
        <v>41079</v>
      </c>
      <c r="K141">
        <v>227689</v>
      </c>
      <c r="M141">
        <v>1630514</v>
      </c>
      <c r="O141">
        <v>208258</v>
      </c>
      <c r="R141">
        <v>2100519</v>
      </c>
      <c r="T141">
        <v>75055</v>
      </c>
      <c r="U141">
        <v>147697</v>
      </c>
      <c r="X141">
        <v>464483</v>
      </c>
      <c r="Z141">
        <v>52501</v>
      </c>
      <c r="AC141">
        <v>975124</v>
      </c>
      <c r="AJ141">
        <v>142410</v>
      </c>
      <c r="AM141">
        <v>354639</v>
      </c>
      <c r="AO141">
        <v>42544</v>
      </c>
      <c r="AP141">
        <v>49325</v>
      </c>
      <c r="AQ141" s="4">
        <v>6396</v>
      </c>
      <c r="AT141">
        <v>74616</v>
      </c>
      <c r="AW141">
        <v>215304</v>
      </c>
      <c r="AX141">
        <v>22483</v>
      </c>
      <c r="BL141">
        <v>92095</v>
      </c>
      <c r="BM141" s="4">
        <v>22980</v>
      </c>
      <c r="BN141" s="4">
        <v>36661</v>
      </c>
    </row>
    <row r="142" spans="1:66" x14ac:dyDescent="0.3">
      <c r="A142" t="s">
        <v>388</v>
      </c>
      <c r="B142" t="s">
        <v>201</v>
      </c>
      <c r="M142">
        <v>4597848</v>
      </c>
      <c r="N142">
        <v>15766</v>
      </c>
      <c r="O142">
        <v>126201</v>
      </c>
      <c r="R142">
        <v>5134972</v>
      </c>
      <c r="T142">
        <v>86496</v>
      </c>
      <c r="U142">
        <v>321307</v>
      </c>
      <c r="X142">
        <v>1182743</v>
      </c>
      <c r="Z142">
        <v>143804</v>
      </c>
      <c r="AC142">
        <v>2311751</v>
      </c>
      <c r="AD142">
        <v>46715</v>
      </c>
      <c r="AH142">
        <v>314487</v>
      </c>
      <c r="AJ142">
        <v>314487</v>
      </c>
      <c r="AL142">
        <v>320880</v>
      </c>
      <c r="AM142">
        <v>776331</v>
      </c>
      <c r="AO142">
        <v>130705</v>
      </c>
      <c r="AP142">
        <v>176695</v>
      </c>
      <c r="AT142">
        <v>133434</v>
      </c>
      <c r="AW142">
        <v>406766</v>
      </c>
      <c r="AX142">
        <v>100246</v>
      </c>
      <c r="BA142">
        <v>149510</v>
      </c>
      <c r="BL142">
        <v>318885</v>
      </c>
      <c r="BM142" s="4">
        <v>97103</v>
      </c>
      <c r="BN142" s="4">
        <v>33185</v>
      </c>
    </row>
    <row r="143" spans="1:66" x14ac:dyDescent="0.3">
      <c r="A143" t="s">
        <v>387</v>
      </c>
      <c r="B143" t="s">
        <v>202</v>
      </c>
      <c r="G143" s="4">
        <v>142098</v>
      </c>
      <c r="J143">
        <v>31658</v>
      </c>
      <c r="M143">
        <v>1480872</v>
      </c>
      <c r="N143">
        <v>15671</v>
      </c>
      <c r="O143">
        <v>169212</v>
      </c>
      <c r="R143">
        <v>1461127</v>
      </c>
      <c r="U143">
        <v>285820</v>
      </c>
      <c r="X143">
        <v>433393</v>
      </c>
      <c r="Y143">
        <v>20507</v>
      </c>
      <c r="Z143">
        <v>138779</v>
      </c>
      <c r="AA143">
        <v>57903</v>
      </c>
      <c r="AC143">
        <v>774676</v>
      </c>
      <c r="AJ143">
        <v>143750</v>
      </c>
      <c r="AL143">
        <v>502409</v>
      </c>
      <c r="AM143">
        <v>286889</v>
      </c>
      <c r="AO143">
        <v>102221</v>
      </c>
      <c r="AP143">
        <v>132191</v>
      </c>
      <c r="AQ143" s="4">
        <v>10772</v>
      </c>
      <c r="AT143">
        <v>79314</v>
      </c>
      <c r="AW143">
        <v>149021</v>
      </c>
      <c r="AX143">
        <v>66076</v>
      </c>
      <c r="AY143">
        <v>84825</v>
      </c>
      <c r="AZ143">
        <v>59374</v>
      </c>
      <c r="BL143">
        <v>234562</v>
      </c>
      <c r="BM143" s="4">
        <v>48102</v>
      </c>
      <c r="BN143" s="4">
        <v>35885</v>
      </c>
    </row>
    <row r="144" spans="1:66" x14ac:dyDescent="0.3">
      <c r="A144" t="s">
        <v>386</v>
      </c>
      <c r="B144" t="s">
        <v>203</v>
      </c>
      <c r="M144">
        <v>1168806</v>
      </c>
      <c r="O144">
        <v>63109</v>
      </c>
      <c r="R144">
        <v>1625110</v>
      </c>
      <c r="U144">
        <v>122472</v>
      </c>
      <c r="X144">
        <v>384087</v>
      </c>
      <c r="Z144">
        <v>52525</v>
      </c>
      <c r="AA144">
        <v>42392</v>
      </c>
      <c r="AC144">
        <v>716183</v>
      </c>
      <c r="AD144">
        <v>25989</v>
      </c>
      <c r="AJ144">
        <v>137930</v>
      </c>
      <c r="AK144">
        <v>19755</v>
      </c>
      <c r="AL144">
        <v>513413</v>
      </c>
      <c r="AO144">
        <v>95350</v>
      </c>
      <c r="AP144">
        <v>114623</v>
      </c>
      <c r="AQ144" s="4">
        <v>81970</v>
      </c>
      <c r="AT144">
        <v>63209</v>
      </c>
      <c r="AW144">
        <v>134719</v>
      </c>
      <c r="AX144">
        <v>69437</v>
      </c>
      <c r="BL144">
        <v>183089</v>
      </c>
      <c r="BM144" s="4">
        <v>26569</v>
      </c>
    </row>
    <row r="145" spans="1:66" x14ac:dyDescent="0.3">
      <c r="A145" t="s">
        <v>385</v>
      </c>
      <c r="B145" t="s">
        <v>204</v>
      </c>
      <c r="G145" s="4">
        <v>42481</v>
      </c>
      <c r="K145">
        <v>184801</v>
      </c>
      <c r="M145">
        <v>1444153</v>
      </c>
      <c r="O145">
        <v>99620</v>
      </c>
      <c r="R145">
        <v>1400184</v>
      </c>
      <c r="U145">
        <v>244466</v>
      </c>
      <c r="W145">
        <v>28793</v>
      </c>
      <c r="X145">
        <v>416441</v>
      </c>
      <c r="Y145">
        <v>23539</v>
      </c>
      <c r="Z145">
        <v>97667</v>
      </c>
      <c r="AC145">
        <v>746157</v>
      </c>
      <c r="AH145">
        <v>127099</v>
      </c>
      <c r="AJ145">
        <v>127099</v>
      </c>
      <c r="AL145">
        <v>293341</v>
      </c>
      <c r="AM145">
        <v>268063</v>
      </c>
      <c r="AO145">
        <v>122503</v>
      </c>
      <c r="AP145">
        <v>155433</v>
      </c>
      <c r="AQ145" s="4">
        <v>175026</v>
      </c>
      <c r="AS145">
        <v>41341</v>
      </c>
      <c r="AT145">
        <v>79796</v>
      </c>
      <c r="AU145">
        <v>19924</v>
      </c>
      <c r="AW145">
        <v>131142</v>
      </c>
      <c r="AY145">
        <v>90581</v>
      </c>
      <c r="BE145">
        <v>68191</v>
      </c>
      <c r="BL145">
        <v>167570</v>
      </c>
      <c r="BM145" s="4">
        <v>37500</v>
      </c>
    </row>
    <row r="146" spans="1:66" x14ac:dyDescent="0.3">
      <c r="A146" t="s">
        <v>384</v>
      </c>
      <c r="B146" t="s">
        <v>205</v>
      </c>
      <c r="K146">
        <v>314878</v>
      </c>
      <c r="M146">
        <v>1194142</v>
      </c>
      <c r="O146">
        <v>161463</v>
      </c>
      <c r="R146">
        <v>1492657</v>
      </c>
      <c r="T146">
        <v>45949</v>
      </c>
      <c r="U146">
        <v>153662</v>
      </c>
      <c r="X146">
        <v>376069</v>
      </c>
      <c r="Y146">
        <v>17531</v>
      </c>
      <c r="AA146">
        <v>333877</v>
      </c>
      <c r="AC146">
        <v>691844</v>
      </c>
      <c r="AH146">
        <v>128364</v>
      </c>
      <c r="AJ146">
        <v>128364</v>
      </c>
      <c r="AL146">
        <v>434162</v>
      </c>
      <c r="AO146">
        <v>54996</v>
      </c>
      <c r="AP146">
        <v>74157</v>
      </c>
      <c r="AT146">
        <v>72888</v>
      </c>
      <c r="AW146">
        <v>138321</v>
      </c>
      <c r="AX146">
        <v>42325</v>
      </c>
      <c r="AZ146">
        <v>59795</v>
      </c>
      <c r="BL146">
        <v>121783</v>
      </c>
      <c r="BM146" s="4">
        <v>37512</v>
      </c>
    </row>
    <row r="147" spans="1:66" x14ac:dyDescent="0.3">
      <c r="A147" t="s">
        <v>383</v>
      </c>
      <c r="B147" t="s">
        <v>206</v>
      </c>
      <c r="J147">
        <v>37905</v>
      </c>
      <c r="M147">
        <v>1520557</v>
      </c>
      <c r="O147">
        <v>63548</v>
      </c>
      <c r="R147">
        <v>3883348</v>
      </c>
      <c r="U147">
        <v>187434</v>
      </c>
      <c r="W147">
        <v>26295</v>
      </c>
      <c r="X147">
        <v>563577</v>
      </c>
      <c r="Z147">
        <v>70302</v>
      </c>
      <c r="AC147">
        <v>1687999</v>
      </c>
      <c r="AD147">
        <v>62528</v>
      </c>
      <c r="AH147">
        <v>137373</v>
      </c>
      <c r="AJ147">
        <v>137373</v>
      </c>
      <c r="AL147">
        <v>362415</v>
      </c>
      <c r="AM147">
        <v>547717</v>
      </c>
      <c r="AO147">
        <v>88926</v>
      </c>
      <c r="AP147">
        <v>126417</v>
      </c>
      <c r="AQ147" s="4">
        <v>105080</v>
      </c>
      <c r="AT147">
        <v>61488</v>
      </c>
      <c r="AW147">
        <v>259228</v>
      </c>
      <c r="AX147">
        <v>39596</v>
      </c>
      <c r="AY147">
        <v>62858</v>
      </c>
      <c r="BL147">
        <v>145524</v>
      </c>
      <c r="BM147" s="4">
        <v>63209</v>
      </c>
    </row>
    <row r="148" spans="1:66" x14ac:dyDescent="0.3">
      <c r="A148" t="s">
        <v>382</v>
      </c>
      <c r="B148" t="s">
        <v>207</v>
      </c>
      <c r="G148" s="4">
        <v>30516</v>
      </c>
      <c r="J148">
        <v>27610</v>
      </c>
      <c r="M148">
        <v>1142171</v>
      </c>
      <c r="O148">
        <v>166008</v>
      </c>
      <c r="R148">
        <v>1416161</v>
      </c>
      <c r="U148">
        <v>212449</v>
      </c>
      <c r="Z148">
        <v>53900</v>
      </c>
      <c r="AC148">
        <v>716410</v>
      </c>
      <c r="AL148">
        <v>447704</v>
      </c>
      <c r="AM148">
        <v>254437</v>
      </c>
      <c r="AO148">
        <v>37620</v>
      </c>
      <c r="AP148">
        <v>39004</v>
      </c>
      <c r="AQ148" s="4">
        <v>14702</v>
      </c>
      <c r="AT148">
        <v>68384</v>
      </c>
      <c r="AW148">
        <v>122971</v>
      </c>
      <c r="BL148">
        <v>89393</v>
      </c>
      <c r="BM148" s="4">
        <v>16185</v>
      </c>
      <c r="BN148" s="4">
        <v>15773</v>
      </c>
    </row>
    <row r="149" spans="1:66" x14ac:dyDescent="0.3">
      <c r="A149" t="s">
        <v>381</v>
      </c>
      <c r="B149" t="s">
        <v>208</v>
      </c>
      <c r="G149" s="4">
        <v>28147</v>
      </c>
      <c r="J149">
        <v>405567</v>
      </c>
      <c r="M149">
        <v>1313185</v>
      </c>
      <c r="O149">
        <v>91889</v>
      </c>
      <c r="R149">
        <v>1787214</v>
      </c>
      <c r="T149">
        <v>26976</v>
      </c>
      <c r="U149">
        <v>145929</v>
      </c>
      <c r="X149">
        <v>415000</v>
      </c>
      <c r="Z149">
        <v>49143</v>
      </c>
      <c r="AC149">
        <v>817821</v>
      </c>
      <c r="AJ149">
        <v>131620</v>
      </c>
      <c r="AL149">
        <v>1209727</v>
      </c>
      <c r="AM149">
        <v>282985</v>
      </c>
      <c r="AO149">
        <v>82088</v>
      </c>
      <c r="AP149">
        <v>92557</v>
      </c>
      <c r="AQ149" s="4">
        <v>32342</v>
      </c>
      <c r="AT149">
        <v>74532</v>
      </c>
      <c r="AW149">
        <v>157603</v>
      </c>
      <c r="AX149">
        <v>34866</v>
      </c>
      <c r="AY149">
        <v>74654</v>
      </c>
      <c r="BL149">
        <v>115642</v>
      </c>
      <c r="BM149" s="4">
        <v>13718</v>
      </c>
    </row>
    <row r="150" spans="1:66" x14ac:dyDescent="0.3">
      <c r="A150" t="s">
        <v>380</v>
      </c>
      <c r="B150" t="s">
        <v>209</v>
      </c>
      <c r="G150" s="4">
        <v>22839</v>
      </c>
      <c r="M150">
        <v>1228481</v>
      </c>
      <c r="O150">
        <v>166599</v>
      </c>
      <c r="R150">
        <v>2447100</v>
      </c>
      <c r="T150">
        <v>26629</v>
      </c>
      <c r="U150">
        <v>150815</v>
      </c>
      <c r="X150">
        <v>396358</v>
      </c>
      <c r="Y150">
        <v>6418</v>
      </c>
      <c r="Z150">
        <v>39053</v>
      </c>
      <c r="AC150">
        <v>1075321</v>
      </c>
      <c r="AD150">
        <v>25243</v>
      </c>
      <c r="AF150">
        <v>29560</v>
      </c>
      <c r="AH150">
        <v>183837</v>
      </c>
      <c r="AJ150">
        <v>108562</v>
      </c>
      <c r="AL150">
        <v>1394367</v>
      </c>
      <c r="AM150">
        <v>373729</v>
      </c>
      <c r="AO150">
        <v>44626</v>
      </c>
      <c r="AP150">
        <v>45161</v>
      </c>
      <c r="AQ150" s="4">
        <v>14478</v>
      </c>
      <c r="AT150">
        <v>54577</v>
      </c>
      <c r="AW150">
        <v>181415</v>
      </c>
      <c r="AX150">
        <v>23478</v>
      </c>
      <c r="AY150">
        <v>62520</v>
      </c>
      <c r="BL150">
        <v>74261</v>
      </c>
      <c r="BM150" s="4">
        <v>11793</v>
      </c>
    </row>
    <row r="151" spans="1:66" x14ac:dyDescent="0.3">
      <c r="A151" t="s">
        <v>379</v>
      </c>
      <c r="B151" t="s">
        <v>210</v>
      </c>
      <c r="J151">
        <v>542692</v>
      </c>
      <c r="M151">
        <v>1025917</v>
      </c>
      <c r="O151">
        <v>94707</v>
      </c>
      <c r="R151">
        <v>1589300</v>
      </c>
      <c r="U151">
        <v>140447</v>
      </c>
      <c r="X151">
        <v>368714</v>
      </c>
      <c r="Z151">
        <v>86939</v>
      </c>
      <c r="AA151">
        <v>62180</v>
      </c>
      <c r="AC151">
        <v>699664</v>
      </c>
      <c r="AF151">
        <v>21461</v>
      </c>
      <c r="AH151">
        <v>121014</v>
      </c>
      <c r="AJ151">
        <v>121014</v>
      </c>
      <c r="AL151">
        <v>4915734</v>
      </c>
      <c r="AM151">
        <v>291082</v>
      </c>
      <c r="AO151">
        <v>195862</v>
      </c>
      <c r="AP151">
        <v>260773</v>
      </c>
      <c r="AQ151" s="4">
        <v>41988</v>
      </c>
      <c r="AT151">
        <v>79326</v>
      </c>
      <c r="AW151">
        <v>144871</v>
      </c>
      <c r="AX151">
        <v>95817</v>
      </c>
      <c r="AY151">
        <v>82976</v>
      </c>
      <c r="BC151">
        <v>16050</v>
      </c>
      <c r="BL151">
        <v>357990</v>
      </c>
      <c r="BM151" s="4">
        <v>58044</v>
      </c>
    </row>
    <row r="152" spans="1:66" x14ac:dyDescent="0.3">
      <c r="A152" t="s">
        <v>378</v>
      </c>
      <c r="B152" t="s">
        <v>211</v>
      </c>
      <c r="J152">
        <v>95609</v>
      </c>
      <c r="M152">
        <v>1725726</v>
      </c>
      <c r="O152">
        <v>64570</v>
      </c>
      <c r="R152">
        <v>1997615</v>
      </c>
      <c r="T152">
        <v>23329</v>
      </c>
      <c r="U152">
        <v>306669</v>
      </c>
      <c r="W152">
        <v>25457</v>
      </c>
      <c r="X152">
        <v>515243</v>
      </c>
      <c r="Z152">
        <v>83605</v>
      </c>
      <c r="AC152">
        <v>944918</v>
      </c>
      <c r="AD152">
        <v>45926</v>
      </c>
      <c r="AL152">
        <v>467387</v>
      </c>
      <c r="AM152">
        <v>378592</v>
      </c>
      <c r="AO152">
        <v>168236</v>
      </c>
      <c r="AP152">
        <v>227877</v>
      </c>
      <c r="AQ152" s="4">
        <v>52724</v>
      </c>
      <c r="AW152">
        <v>186273</v>
      </c>
      <c r="AX152">
        <v>81912</v>
      </c>
      <c r="BC152">
        <v>20885</v>
      </c>
      <c r="BE152">
        <v>59386</v>
      </c>
      <c r="BL152">
        <v>274948</v>
      </c>
      <c r="BM152" s="4">
        <v>55025</v>
      </c>
    </row>
    <row r="153" spans="1:66" x14ac:dyDescent="0.3">
      <c r="A153" t="s">
        <v>377</v>
      </c>
      <c r="B153" t="s">
        <v>212</v>
      </c>
      <c r="G153" s="4">
        <v>36810</v>
      </c>
      <c r="K153">
        <v>101418</v>
      </c>
      <c r="M153">
        <v>1294026</v>
      </c>
      <c r="R153">
        <v>1775163</v>
      </c>
      <c r="T153">
        <v>32836</v>
      </c>
      <c r="U153">
        <v>261018</v>
      </c>
      <c r="W153">
        <v>27813</v>
      </c>
      <c r="X153">
        <v>454511</v>
      </c>
      <c r="Z153">
        <v>71076</v>
      </c>
      <c r="AC153">
        <v>838890</v>
      </c>
      <c r="AJ153">
        <v>120636</v>
      </c>
      <c r="AL153">
        <v>966449</v>
      </c>
      <c r="AM153">
        <v>323883</v>
      </c>
      <c r="AO153">
        <v>156729</v>
      </c>
      <c r="AP153">
        <v>225115</v>
      </c>
      <c r="AQ153" s="4">
        <v>119188</v>
      </c>
      <c r="AT153">
        <v>71726</v>
      </c>
      <c r="AW153">
        <v>170044</v>
      </c>
      <c r="AX153">
        <v>112589</v>
      </c>
      <c r="BL153">
        <v>366625</v>
      </c>
      <c r="BM153" s="4">
        <v>81456</v>
      </c>
      <c r="BN153" s="4">
        <v>23377</v>
      </c>
    </row>
    <row r="154" spans="1:66" x14ac:dyDescent="0.3">
      <c r="A154" t="s">
        <v>376</v>
      </c>
      <c r="B154" t="s">
        <v>213</v>
      </c>
      <c r="J154">
        <v>571554</v>
      </c>
      <c r="M154">
        <v>987102</v>
      </c>
      <c r="O154">
        <v>124829</v>
      </c>
      <c r="R154">
        <v>1556113</v>
      </c>
      <c r="T154">
        <v>24176</v>
      </c>
      <c r="U154">
        <v>189418</v>
      </c>
      <c r="X154">
        <v>337805</v>
      </c>
      <c r="Z154">
        <v>124376</v>
      </c>
      <c r="AC154">
        <v>681136</v>
      </c>
      <c r="AF154">
        <v>39353</v>
      </c>
      <c r="AJ154">
        <v>93705</v>
      </c>
      <c r="AL154">
        <v>4742097</v>
      </c>
      <c r="AM154">
        <v>292730</v>
      </c>
      <c r="AO154">
        <v>165048</v>
      </c>
      <c r="AP154">
        <v>240627</v>
      </c>
      <c r="AQ154" s="4">
        <v>57451</v>
      </c>
      <c r="AT154">
        <v>61482</v>
      </c>
      <c r="AW154">
        <v>138697</v>
      </c>
      <c r="AX154">
        <v>81359</v>
      </c>
      <c r="BL154">
        <v>299246</v>
      </c>
      <c r="BM154" s="4">
        <v>69305</v>
      </c>
    </row>
    <row r="155" spans="1:66" x14ac:dyDescent="0.3">
      <c r="A155" t="s">
        <v>375</v>
      </c>
      <c r="B155" t="s">
        <v>214</v>
      </c>
      <c r="G155" s="4">
        <v>47429</v>
      </c>
      <c r="H155">
        <v>34257</v>
      </c>
      <c r="I155">
        <v>59592</v>
      </c>
      <c r="J155">
        <v>139338</v>
      </c>
      <c r="M155">
        <v>2196532</v>
      </c>
      <c r="O155">
        <v>197988</v>
      </c>
      <c r="R155">
        <v>3660683</v>
      </c>
      <c r="U155">
        <v>180721</v>
      </c>
      <c r="W155">
        <v>64542</v>
      </c>
      <c r="X155">
        <v>840835</v>
      </c>
      <c r="Z155">
        <v>79216</v>
      </c>
      <c r="AC155">
        <v>1584339</v>
      </c>
      <c r="AD155">
        <v>26604</v>
      </c>
      <c r="AH155">
        <v>261187</v>
      </c>
      <c r="AJ155">
        <v>259731</v>
      </c>
      <c r="AL155">
        <v>279855</v>
      </c>
      <c r="AM155">
        <v>534612</v>
      </c>
      <c r="AO155">
        <v>65947</v>
      </c>
      <c r="AP155">
        <v>71518</v>
      </c>
      <c r="AQ155" s="4">
        <v>46389</v>
      </c>
      <c r="AT155">
        <v>110544</v>
      </c>
      <c r="AW155">
        <v>273415</v>
      </c>
      <c r="AY155">
        <v>133251</v>
      </c>
      <c r="BL155">
        <v>143075</v>
      </c>
      <c r="BM155" s="4">
        <v>19343</v>
      </c>
    </row>
    <row r="156" spans="1:66" x14ac:dyDescent="0.3">
      <c r="A156" t="s">
        <v>374</v>
      </c>
      <c r="B156" t="s">
        <v>215</v>
      </c>
      <c r="G156" s="4">
        <v>33929</v>
      </c>
      <c r="J156">
        <v>25215</v>
      </c>
      <c r="K156">
        <v>250156</v>
      </c>
      <c r="M156">
        <v>2075186</v>
      </c>
      <c r="O156">
        <v>114510</v>
      </c>
      <c r="R156">
        <v>3736986</v>
      </c>
      <c r="T156">
        <v>34813</v>
      </c>
      <c r="U156">
        <v>232309</v>
      </c>
      <c r="X156">
        <v>720493</v>
      </c>
      <c r="Z156">
        <v>107967</v>
      </c>
      <c r="AC156">
        <v>1764132</v>
      </c>
      <c r="AH156">
        <v>229477</v>
      </c>
      <c r="AJ156">
        <v>229477</v>
      </c>
      <c r="AL156">
        <v>185255</v>
      </c>
      <c r="AM156">
        <v>552998</v>
      </c>
      <c r="AO156">
        <v>76071</v>
      </c>
      <c r="AP156">
        <v>104987</v>
      </c>
      <c r="AQ156" s="4">
        <v>47153</v>
      </c>
      <c r="AT156">
        <v>112401</v>
      </c>
      <c r="AW156">
        <v>253703</v>
      </c>
      <c r="AX156">
        <v>37607</v>
      </c>
      <c r="BL156">
        <v>142065</v>
      </c>
      <c r="BM156" s="4">
        <v>42189</v>
      </c>
    </row>
    <row r="157" spans="1:66" x14ac:dyDescent="0.3">
      <c r="A157" t="s">
        <v>373</v>
      </c>
      <c r="B157" t="s">
        <v>216</v>
      </c>
      <c r="G157" s="4">
        <v>80242</v>
      </c>
      <c r="M157">
        <v>1460870</v>
      </c>
      <c r="O157">
        <v>82696</v>
      </c>
      <c r="R157">
        <v>1787137</v>
      </c>
      <c r="X157">
        <v>441440</v>
      </c>
      <c r="Z157">
        <v>85931</v>
      </c>
      <c r="AC157">
        <v>838800</v>
      </c>
      <c r="AH157">
        <v>135720</v>
      </c>
      <c r="AJ157">
        <v>137154</v>
      </c>
      <c r="AL157">
        <v>173296</v>
      </c>
      <c r="AM157">
        <v>299324</v>
      </c>
      <c r="AO157">
        <v>68673</v>
      </c>
      <c r="AP157">
        <v>83903</v>
      </c>
      <c r="AQ157" s="4">
        <v>180990</v>
      </c>
      <c r="AS157">
        <v>35213</v>
      </c>
      <c r="AT157">
        <v>78995</v>
      </c>
      <c r="AU157">
        <v>21935</v>
      </c>
      <c r="AW157">
        <v>144118</v>
      </c>
      <c r="AX157">
        <v>41584</v>
      </c>
      <c r="BE157">
        <v>65904</v>
      </c>
      <c r="BL157">
        <v>135254</v>
      </c>
      <c r="BM157" s="4">
        <v>86709</v>
      </c>
    </row>
    <row r="158" spans="1:66" x14ac:dyDescent="0.3">
      <c r="A158" t="s">
        <v>372</v>
      </c>
      <c r="B158" t="s">
        <v>217</v>
      </c>
      <c r="G158" s="4">
        <v>47141</v>
      </c>
      <c r="J158">
        <v>42671</v>
      </c>
      <c r="M158">
        <v>1143265</v>
      </c>
      <c r="O158">
        <v>111800</v>
      </c>
      <c r="R158">
        <v>1807219</v>
      </c>
      <c r="T158">
        <v>25272</v>
      </c>
      <c r="U158">
        <v>135767</v>
      </c>
      <c r="X158">
        <v>353256</v>
      </c>
      <c r="Z158">
        <v>88297</v>
      </c>
      <c r="AA158">
        <v>74304</v>
      </c>
      <c r="AC158">
        <v>801954</v>
      </c>
      <c r="AL158">
        <v>671860</v>
      </c>
      <c r="AM158">
        <v>334721</v>
      </c>
      <c r="AN158">
        <v>11142</v>
      </c>
      <c r="AO158">
        <v>86984</v>
      </c>
      <c r="AP158">
        <v>101251</v>
      </c>
      <c r="AQ158" s="4">
        <v>160366</v>
      </c>
      <c r="AS158">
        <v>36320</v>
      </c>
      <c r="AT158">
        <v>59100</v>
      </c>
      <c r="AU158">
        <v>21679</v>
      </c>
      <c r="AW158">
        <v>144774</v>
      </c>
      <c r="AX158">
        <v>58580</v>
      </c>
      <c r="BE158">
        <v>53923</v>
      </c>
      <c r="BL158">
        <v>174660</v>
      </c>
      <c r="BM158" s="4">
        <v>25785</v>
      </c>
    </row>
    <row r="159" spans="1:66" x14ac:dyDescent="0.3">
      <c r="A159" t="s">
        <v>371</v>
      </c>
      <c r="B159" t="s">
        <v>218</v>
      </c>
      <c r="G159" s="4">
        <v>48959</v>
      </c>
      <c r="K159">
        <v>154267</v>
      </c>
      <c r="M159">
        <v>8524494</v>
      </c>
      <c r="O159">
        <v>374299</v>
      </c>
      <c r="Q159">
        <v>82302</v>
      </c>
      <c r="R159">
        <v>4135918</v>
      </c>
      <c r="T159">
        <v>93835</v>
      </c>
      <c r="U159">
        <v>346824</v>
      </c>
      <c r="W159">
        <v>41203</v>
      </c>
      <c r="X159">
        <v>5055046</v>
      </c>
      <c r="Y159">
        <v>99212</v>
      </c>
      <c r="Z159">
        <v>15207</v>
      </c>
      <c r="AA159">
        <v>350923</v>
      </c>
      <c r="AC159">
        <v>1984984</v>
      </c>
      <c r="AD159">
        <v>338949</v>
      </c>
      <c r="AE159">
        <v>355348</v>
      </c>
      <c r="AH159">
        <v>2023209</v>
      </c>
      <c r="AJ159">
        <v>2023209</v>
      </c>
      <c r="AL159">
        <v>497710</v>
      </c>
      <c r="AM159">
        <v>686984</v>
      </c>
      <c r="AP159">
        <v>12125</v>
      </c>
      <c r="AT159">
        <v>840455</v>
      </c>
      <c r="AW159">
        <v>370493</v>
      </c>
      <c r="AY159">
        <v>610794</v>
      </c>
      <c r="BA159">
        <v>401910</v>
      </c>
      <c r="BL159">
        <v>22582</v>
      </c>
    </row>
    <row r="160" spans="1:66" x14ac:dyDescent="0.3">
      <c r="A160" t="s">
        <v>370</v>
      </c>
      <c r="B160" t="s">
        <v>219</v>
      </c>
      <c r="M160">
        <v>2596620</v>
      </c>
      <c r="O160">
        <v>555689</v>
      </c>
      <c r="R160">
        <v>1613666</v>
      </c>
      <c r="T160">
        <v>101825</v>
      </c>
      <c r="U160">
        <v>283332</v>
      </c>
      <c r="X160">
        <v>1631405</v>
      </c>
      <c r="AA160">
        <v>247151</v>
      </c>
      <c r="AC160">
        <v>800269</v>
      </c>
      <c r="AD160">
        <v>46219</v>
      </c>
      <c r="AF160">
        <v>64707</v>
      </c>
      <c r="AH160">
        <v>822216</v>
      </c>
      <c r="AJ160">
        <v>822216</v>
      </c>
      <c r="AL160">
        <v>162294</v>
      </c>
      <c r="AM160">
        <v>264833</v>
      </c>
      <c r="AT160">
        <v>274042</v>
      </c>
      <c r="AW160">
        <v>146065</v>
      </c>
      <c r="AY160">
        <v>188972</v>
      </c>
    </row>
    <row r="161" spans="1:66" x14ac:dyDescent="0.3">
      <c r="A161" t="s">
        <v>369</v>
      </c>
      <c r="B161" t="s">
        <v>220</v>
      </c>
      <c r="G161" s="4">
        <v>75124</v>
      </c>
      <c r="J161">
        <v>211337</v>
      </c>
      <c r="M161">
        <v>13169073</v>
      </c>
      <c r="O161">
        <v>314176</v>
      </c>
      <c r="R161">
        <v>11171761</v>
      </c>
      <c r="T161">
        <v>143069</v>
      </c>
      <c r="U161">
        <v>495632</v>
      </c>
      <c r="X161">
        <v>3030200</v>
      </c>
      <c r="Z161">
        <v>59073</v>
      </c>
      <c r="AA161">
        <v>269363</v>
      </c>
      <c r="AC161">
        <v>5381436</v>
      </c>
      <c r="AJ161">
        <v>818338</v>
      </c>
      <c r="AM161">
        <v>1658163</v>
      </c>
      <c r="AO161">
        <v>76215</v>
      </c>
      <c r="AP161">
        <v>91284</v>
      </c>
      <c r="AQ161" s="4">
        <v>18896</v>
      </c>
      <c r="AT161">
        <v>419725</v>
      </c>
      <c r="AW161">
        <v>821964</v>
      </c>
      <c r="AX161">
        <v>43277</v>
      </c>
      <c r="AY161">
        <v>448271</v>
      </c>
      <c r="BA161">
        <v>431838</v>
      </c>
      <c r="BC161">
        <v>12800</v>
      </c>
      <c r="BL161">
        <v>141036</v>
      </c>
      <c r="BM161" s="4">
        <v>44107</v>
      </c>
      <c r="BN161" s="4">
        <v>39549</v>
      </c>
    </row>
    <row r="162" spans="1:66" x14ac:dyDescent="0.3">
      <c r="A162" t="s">
        <v>368</v>
      </c>
      <c r="B162" t="s">
        <v>221</v>
      </c>
      <c r="G162" s="4">
        <v>117148</v>
      </c>
      <c r="M162">
        <v>1716007</v>
      </c>
      <c r="N162">
        <v>44666</v>
      </c>
      <c r="O162">
        <v>356540</v>
      </c>
      <c r="R162">
        <v>1954223</v>
      </c>
      <c r="U162">
        <v>286897</v>
      </c>
      <c r="X162">
        <v>888880</v>
      </c>
      <c r="Y162">
        <v>17409</v>
      </c>
      <c r="Z162">
        <v>70867</v>
      </c>
      <c r="AA162">
        <v>224792</v>
      </c>
      <c r="AC162">
        <v>1035136</v>
      </c>
      <c r="AH162">
        <v>210425</v>
      </c>
      <c r="AJ162">
        <v>210227</v>
      </c>
      <c r="AL162">
        <v>100627</v>
      </c>
      <c r="AM162">
        <v>387634</v>
      </c>
      <c r="AO162">
        <v>64278</v>
      </c>
      <c r="AP162">
        <v>86532</v>
      </c>
      <c r="AT162">
        <v>105962</v>
      </c>
      <c r="AW162">
        <v>219837</v>
      </c>
      <c r="AY162">
        <v>121401</v>
      </c>
      <c r="BL162">
        <v>128420</v>
      </c>
      <c r="BM162" s="4">
        <v>37181</v>
      </c>
      <c r="BN162" s="4">
        <v>47788</v>
      </c>
    </row>
    <row r="163" spans="1:66" x14ac:dyDescent="0.3">
      <c r="A163" t="s">
        <v>367</v>
      </c>
      <c r="B163" t="s">
        <v>222</v>
      </c>
      <c r="G163" s="4">
        <v>70801</v>
      </c>
      <c r="K163">
        <v>256452</v>
      </c>
      <c r="M163">
        <v>1880392</v>
      </c>
      <c r="N163">
        <v>32639</v>
      </c>
      <c r="O163">
        <v>251442</v>
      </c>
      <c r="R163">
        <v>1876970</v>
      </c>
      <c r="T163">
        <v>77568</v>
      </c>
      <c r="U163">
        <v>328046</v>
      </c>
      <c r="X163">
        <v>810565</v>
      </c>
      <c r="Z163">
        <v>30151</v>
      </c>
      <c r="AA163">
        <v>128050</v>
      </c>
      <c r="AC163">
        <v>928277</v>
      </c>
      <c r="AH163">
        <v>172285</v>
      </c>
      <c r="AJ163">
        <v>172285</v>
      </c>
      <c r="AL163">
        <v>130044</v>
      </c>
      <c r="AM163">
        <v>369934</v>
      </c>
      <c r="AO163">
        <v>21523</v>
      </c>
      <c r="AP163">
        <v>35646</v>
      </c>
      <c r="AT163">
        <v>99996</v>
      </c>
      <c r="AW163">
        <v>185189</v>
      </c>
      <c r="BM163" s="4">
        <v>9964</v>
      </c>
      <c r="BN163" s="4">
        <v>34130</v>
      </c>
    </row>
    <row r="164" spans="1:66" x14ac:dyDescent="0.3">
      <c r="A164" t="s">
        <v>366</v>
      </c>
      <c r="B164" t="s">
        <v>223</v>
      </c>
      <c r="G164" s="4">
        <v>47506</v>
      </c>
      <c r="M164">
        <v>3226319</v>
      </c>
      <c r="O164">
        <v>347311</v>
      </c>
      <c r="R164">
        <v>11706847</v>
      </c>
      <c r="T164">
        <v>116478</v>
      </c>
      <c r="U164">
        <v>541834</v>
      </c>
      <c r="X164">
        <v>1498772</v>
      </c>
      <c r="Z164">
        <v>61433</v>
      </c>
      <c r="AA164">
        <v>285411</v>
      </c>
      <c r="AC164">
        <v>5484273</v>
      </c>
      <c r="AF164">
        <v>42503</v>
      </c>
      <c r="AJ164">
        <v>275466</v>
      </c>
      <c r="AM164">
        <v>1791825</v>
      </c>
      <c r="AO164">
        <v>111057</v>
      </c>
      <c r="AP164">
        <v>129063</v>
      </c>
      <c r="AQ164" s="4">
        <v>14389</v>
      </c>
      <c r="AT164">
        <v>133636</v>
      </c>
      <c r="AW164">
        <v>924964</v>
      </c>
      <c r="AX164">
        <v>79091</v>
      </c>
      <c r="BL164">
        <v>223016</v>
      </c>
      <c r="BM164" s="4">
        <v>50001</v>
      </c>
      <c r="BN164" s="4">
        <v>22514</v>
      </c>
    </row>
    <row r="165" spans="1:66" x14ac:dyDescent="0.3">
      <c r="A165" t="s">
        <v>365</v>
      </c>
      <c r="B165" t="s">
        <v>224</v>
      </c>
      <c r="G165" s="4">
        <v>147853</v>
      </c>
      <c r="J165">
        <v>55093</v>
      </c>
      <c r="M165">
        <v>1698510</v>
      </c>
      <c r="N165">
        <v>61771</v>
      </c>
      <c r="O165">
        <v>314744</v>
      </c>
      <c r="R165">
        <v>4678105</v>
      </c>
      <c r="T165">
        <v>115630</v>
      </c>
      <c r="U165">
        <v>219465</v>
      </c>
      <c r="X165">
        <v>939271</v>
      </c>
      <c r="Z165">
        <v>62529</v>
      </c>
      <c r="AA165">
        <v>219457</v>
      </c>
      <c r="AC165">
        <v>2204261</v>
      </c>
      <c r="AD165">
        <v>13210</v>
      </c>
      <c r="AF165">
        <v>31621</v>
      </c>
      <c r="AL165">
        <v>144014</v>
      </c>
      <c r="AM165">
        <v>678504</v>
      </c>
      <c r="AO165">
        <v>82100</v>
      </c>
      <c r="AP165">
        <v>107611</v>
      </c>
      <c r="AW165">
        <v>1123948</v>
      </c>
      <c r="AX165">
        <v>44730</v>
      </c>
      <c r="BL165">
        <v>163305</v>
      </c>
      <c r="BM165" s="4">
        <v>56701</v>
      </c>
      <c r="BN165" s="4">
        <v>52856</v>
      </c>
    </row>
    <row r="166" spans="1:66" x14ac:dyDescent="0.3">
      <c r="A166" t="s">
        <v>364</v>
      </c>
      <c r="B166" t="s">
        <v>225</v>
      </c>
      <c r="F166" s="4">
        <v>101295</v>
      </c>
      <c r="G166" s="4">
        <v>2770379</v>
      </c>
      <c r="H166">
        <v>2034911</v>
      </c>
      <c r="K166">
        <v>90048</v>
      </c>
      <c r="M166">
        <v>1502628</v>
      </c>
      <c r="N166">
        <v>302563</v>
      </c>
      <c r="O166">
        <v>573345</v>
      </c>
      <c r="R166">
        <v>2026289</v>
      </c>
      <c r="S166">
        <v>10012</v>
      </c>
      <c r="T166">
        <v>203895</v>
      </c>
      <c r="U166">
        <v>323346</v>
      </c>
      <c r="W166">
        <v>3901279</v>
      </c>
      <c r="X166">
        <v>802770</v>
      </c>
      <c r="Y166">
        <v>1327756</v>
      </c>
      <c r="Z166">
        <v>75172</v>
      </c>
      <c r="AC166">
        <v>1028809</v>
      </c>
      <c r="AD166">
        <v>1029776</v>
      </c>
      <c r="AE166">
        <v>1005095</v>
      </c>
      <c r="AF166">
        <v>47263</v>
      </c>
      <c r="AI166">
        <v>533654</v>
      </c>
      <c r="AK166">
        <v>309842</v>
      </c>
      <c r="AL166">
        <v>2349338</v>
      </c>
      <c r="AM166">
        <v>359275</v>
      </c>
      <c r="AO166">
        <v>54891</v>
      </c>
      <c r="AP166">
        <v>77743</v>
      </c>
      <c r="AQ166" s="4">
        <v>25695</v>
      </c>
      <c r="AT166">
        <v>86274</v>
      </c>
      <c r="AW166">
        <v>156633</v>
      </c>
      <c r="BE166">
        <v>107448</v>
      </c>
      <c r="BL166">
        <v>77499</v>
      </c>
      <c r="BM166" s="4">
        <v>21958</v>
      </c>
      <c r="BN166" s="4">
        <v>1568571</v>
      </c>
    </row>
    <row r="167" spans="1:66" x14ac:dyDescent="0.3">
      <c r="A167" t="s">
        <v>363</v>
      </c>
      <c r="B167" t="s">
        <v>226</v>
      </c>
      <c r="F167" s="4">
        <v>35794</v>
      </c>
      <c r="G167" s="4">
        <v>1286284</v>
      </c>
      <c r="H167">
        <v>795889</v>
      </c>
      <c r="J167">
        <v>194697</v>
      </c>
      <c r="M167">
        <v>2171246</v>
      </c>
      <c r="N167">
        <v>318063</v>
      </c>
      <c r="O167">
        <v>887619</v>
      </c>
      <c r="R167">
        <v>3064064</v>
      </c>
      <c r="T167">
        <v>362676</v>
      </c>
      <c r="U167">
        <v>282731</v>
      </c>
      <c r="W167">
        <v>4127651</v>
      </c>
      <c r="X167">
        <v>933466</v>
      </c>
      <c r="Y167">
        <v>2470027</v>
      </c>
      <c r="Z167">
        <v>103010</v>
      </c>
      <c r="AA167">
        <v>244811</v>
      </c>
      <c r="AC167">
        <v>1649532</v>
      </c>
      <c r="AD167">
        <v>2168644</v>
      </c>
      <c r="AE167">
        <v>1705987</v>
      </c>
      <c r="AG167">
        <v>43376</v>
      </c>
      <c r="AI167">
        <v>1276270</v>
      </c>
      <c r="AJ167">
        <v>536900</v>
      </c>
      <c r="AK167">
        <v>561390</v>
      </c>
      <c r="AL167">
        <v>5726034</v>
      </c>
      <c r="AM167">
        <v>660549</v>
      </c>
      <c r="AN167">
        <v>67644</v>
      </c>
      <c r="AO167">
        <v>110544</v>
      </c>
      <c r="AP167">
        <v>133514</v>
      </c>
      <c r="AQ167" s="4">
        <v>77754</v>
      </c>
      <c r="AS167">
        <v>134635</v>
      </c>
      <c r="AT167">
        <v>117698</v>
      </c>
      <c r="AU167">
        <v>39248</v>
      </c>
      <c r="AW167">
        <v>356288</v>
      </c>
      <c r="BE167">
        <v>381030</v>
      </c>
      <c r="BF167">
        <v>17930</v>
      </c>
      <c r="BL167">
        <v>217471</v>
      </c>
      <c r="BM167" s="4">
        <v>52913</v>
      </c>
      <c r="BN167" s="4">
        <v>754918</v>
      </c>
    </row>
    <row r="168" spans="1:66" x14ac:dyDescent="0.3">
      <c r="A168" t="s">
        <v>362</v>
      </c>
      <c r="B168" t="s">
        <v>227</v>
      </c>
      <c r="F168" s="4">
        <v>50831</v>
      </c>
      <c r="G168" s="4">
        <v>2139767</v>
      </c>
      <c r="H168">
        <v>1377065</v>
      </c>
      <c r="K168">
        <v>315566</v>
      </c>
      <c r="L168">
        <v>18740</v>
      </c>
      <c r="M168">
        <v>2710700</v>
      </c>
      <c r="N168">
        <v>377545</v>
      </c>
      <c r="O168">
        <v>553414</v>
      </c>
      <c r="R168">
        <v>8506744</v>
      </c>
      <c r="S168">
        <v>11010</v>
      </c>
      <c r="T168">
        <v>219392</v>
      </c>
      <c r="U168">
        <v>385694</v>
      </c>
      <c r="W168">
        <v>2675801</v>
      </c>
      <c r="X168">
        <v>1377394</v>
      </c>
      <c r="Y168">
        <v>1612134</v>
      </c>
      <c r="Z168">
        <v>51737</v>
      </c>
      <c r="AA168">
        <v>456504</v>
      </c>
      <c r="AC168">
        <v>4109833</v>
      </c>
      <c r="AD168">
        <v>792020</v>
      </c>
      <c r="AE168">
        <v>1029818</v>
      </c>
      <c r="AF168">
        <v>33633</v>
      </c>
      <c r="AH168">
        <v>867342</v>
      </c>
      <c r="AI168">
        <v>424649</v>
      </c>
      <c r="AJ168">
        <v>867342</v>
      </c>
      <c r="AK168">
        <v>216311</v>
      </c>
      <c r="AL168">
        <v>1280310</v>
      </c>
      <c r="AM168">
        <v>1308197</v>
      </c>
      <c r="AO168">
        <v>50273</v>
      </c>
      <c r="AP168">
        <v>93175</v>
      </c>
      <c r="AQ168" s="4">
        <v>28625</v>
      </c>
      <c r="AW168">
        <v>616088</v>
      </c>
      <c r="BD168">
        <v>19487</v>
      </c>
      <c r="BE168">
        <v>172026</v>
      </c>
      <c r="BL168">
        <v>77384</v>
      </c>
      <c r="BM168" s="4">
        <v>15894</v>
      </c>
      <c r="BN168" s="4">
        <v>1021374</v>
      </c>
    </row>
    <row r="169" spans="1:66" x14ac:dyDescent="0.3">
      <c r="A169" t="s">
        <v>361</v>
      </c>
      <c r="B169" t="s">
        <v>228</v>
      </c>
      <c r="F169" s="4">
        <v>30837</v>
      </c>
      <c r="G169" s="4">
        <v>2621654</v>
      </c>
      <c r="H169">
        <v>1163730</v>
      </c>
      <c r="J169">
        <v>235639</v>
      </c>
      <c r="L169">
        <v>22809</v>
      </c>
      <c r="M169">
        <v>1917666</v>
      </c>
      <c r="N169">
        <v>704660</v>
      </c>
      <c r="O169">
        <v>670500</v>
      </c>
      <c r="R169">
        <v>3760912</v>
      </c>
      <c r="T169">
        <v>297016</v>
      </c>
      <c r="U169">
        <v>242422</v>
      </c>
      <c r="W169">
        <v>6646916</v>
      </c>
      <c r="X169">
        <v>943436</v>
      </c>
      <c r="Y169">
        <v>2856399</v>
      </c>
      <c r="Z169">
        <v>114526</v>
      </c>
      <c r="AC169">
        <v>1916317</v>
      </c>
      <c r="AD169">
        <v>2407520</v>
      </c>
      <c r="AE169">
        <v>2347152</v>
      </c>
      <c r="AG169">
        <v>39698</v>
      </c>
      <c r="AI169">
        <v>1363064</v>
      </c>
      <c r="AJ169">
        <v>543946</v>
      </c>
      <c r="AK169">
        <v>1189271</v>
      </c>
      <c r="AL169">
        <v>928959</v>
      </c>
      <c r="AM169">
        <v>638097</v>
      </c>
      <c r="AN169">
        <v>54203</v>
      </c>
      <c r="AO169">
        <v>74847</v>
      </c>
      <c r="AP169">
        <v>90331</v>
      </c>
      <c r="AQ169" s="4">
        <v>82297</v>
      </c>
      <c r="AS169">
        <v>120882</v>
      </c>
      <c r="AT169">
        <v>104970</v>
      </c>
      <c r="AU169">
        <v>26460</v>
      </c>
      <c r="AV169">
        <v>39787</v>
      </c>
      <c r="AW169">
        <v>296727</v>
      </c>
      <c r="BE169">
        <v>322046</v>
      </c>
      <c r="BL169">
        <v>118546</v>
      </c>
      <c r="BM169" s="4">
        <v>24130</v>
      </c>
      <c r="BN169" s="4">
        <v>1334269</v>
      </c>
    </row>
    <row r="170" spans="1:66" x14ac:dyDescent="0.3">
      <c r="A170" t="s">
        <v>360</v>
      </c>
      <c r="B170" t="s">
        <v>229</v>
      </c>
      <c r="G170" s="4">
        <v>1207998</v>
      </c>
      <c r="H170">
        <v>402804</v>
      </c>
      <c r="M170">
        <v>2312236</v>
      </c>
      <c r="N170">
        <v>261685</v>
      </c>
      <c r="O170">
        <v>592579</v>
      </c>
      <c r="R170">
        <v>4190549</v>
      </c>
      <c r="T170">
        <v>372966</v>
      </c>
      <c r="U170">
        <v>236507</v>
      </c>
      <c r="W170">
        <v>5443798</v>
      </c>
      <c r="X170">
        <v>1475676</v>
      </c>
      <c r="Y170">
        <v>2346374</v>
      </c>
      <c r="Z170">
        <v>103876</v>
      </c>
      <c r="AA170">
        <v>260976</v>
      </c>
      <c r="AD170">
        <v>2018587</v>
      </c>
      <c r="AE170">
        <v>1974102</v>
      </c>
      <c r="AH170">
        <v>863291</v>
      </c>
      <c r="AI170">
        <v>1223988</v>
      </c>
      <c r="AJ170">
        <v>863291</v>
      </c>
      <c r="AK170">
        <v>582429</v>
      </c>
      <c r="AL170">
        <v>3807336</v>
      </c>
      <c r="AM170">
        <v>640970</v>
      </c>
      <c r="AN170">
        <v>40380</v>
      </c>
      <c r="AO170">
        <v>77961</v>
      </c>
      <c r="AP170">
        <v>95428</v>
      </c>
      <c r="AQ170" s="4">
        <v>53151</v>
      </c>
      <c r="AS170">
        <v>88153</v>
      </c>
      <c r="AT170">
        <v>226797</v>
      </c>
      <c r="AU170">
        <v>24447</v>
      </c>
      <c r="AW170">
        <v>342603</v>
      </c>
      <c r="AZ170">
        <v>50248</v>
      </c>
      <c r="BE170">
        <v>280230</v>
      </c>
      <c r="BF170">
        <v>20748</v>
      </c>
      <c r="BL170">
        <v>127073</v>
      </c>
      <c r="BM170" s="4">
        <v>30872</v>
      </c>
      <c r="BN170" s="4">
        <v>676519</v>
      </c>
    </row>
    <row r="171" spans="1:66" x14ac:dyDescent="0.3">
      <c r="A171" t="s">
        <v>359</v>
      </c>
      <c r="B171" t="s">
        <v>230</v>
      </c>
      <c r="K171">
        <v>206116</v>
      </c>
      <c r="M171">
        <v>1314748</v>
      </c>
      <c r="O171">
        <v>394059</v>
      </c>
      <c r="R171">
        <v>1704651</v>
      </c>
      <c r="T171">
        <v>39026</v>
      </c>
      <c r="U171">
        <v>193481</v>
      </c>
      <c r="X171">
        <v>392114</v>
      </c>
      <c r="AA171">
        <v>311699</v>
      </c>
      <c r="AC171">
        <v>795245</v>
      </c>
      <c r="AF171">
        <v>59070</v>
      </c>
      <c r="AH171">
        <v>136494</v>
      </c>
      <c r="AJ171">
        <v>136494</v>
      </c>
      <c r="AM171">
        <v>296770</v>
      </c>
      <c r="AT171">
        <v>101757</v>
      </c>
      <c r="AW171">
        <v>140003</v>
      </c>
      <c r="AY171">
        <v>154672</v>
      </c>
      <c r="BH171">
        <v>7278</v>
      </c>
      <c r="BL171">
        <v>17083</v>
      </c>
    </row>
    <row r="172" spans="1:66" x14ac:dyDescent="0.3">
      <c r="A172" t="s">
        <v>358</v>
      </c>
      <c r="B172" t="s">
        <v>231</v>
      </c>
      <c r="J172">
        <v>258786</v>
      </c>
      <c r="M172">
        <v>1288395</v>
      </c>
      <c r="O172">
        <v>328432</v>
      </c>
      <c r="R172">
        <v>2086451</v>
      </c>
      <c r="T172">
        <v>40788</v>
      </c>
      <c r="U172">
        <v>192332</v>
      </c>
      <c r="X172">
        <v>426885</v>
      </c>
      <c r="AC172">
        <v>989930</v>
      </c>
      <c r="AL172">
        <v>50680</v>
      </c>
      <c r="AM172">
        <v>319601</v>
      </c>
      <c r="AT172">
        <v>84224</v>
      </c>
      <c r="AW172">
        <v>171863</v>
      </c>
    </row>
    <row r="173" spans="1:66" x14ac:dyDescent="0.3">
      <c r="A173" t="s">
        <v>357</v>
      </c>
      <c r="B173" t="s">
        <v>232</v>
      </c>
      <c r="G173" s="4">
        <v>66980</v>
      </c>
      <c r="M173">
        <v>1319799</v>
      </c>
      <c r="O173">
        <v>202455</v>
      </c>
      <c r="R173">
        <v>1299018</v>
      </c>
      <c r="T173">
        <v>95926</v>
      </c>
      <c r="U173">
        <v>224477</v>
      </c>
      <c r="X173">
        <v>388238</v>
      </c>
      <c r="Z173">
        <v>50963</v>
      </c>
      <c r="AA173">
        <v>66672</v>
      </c>
      <c r="AC173">
        <v>656021</v>
      </c>
      <c r="AH173">
        <v>149796</v>
      </c>
      <c r="AJ173">
        <v>149796</v>
      </c>
      <c r="AL173">
        <v>403343</v>
      </c>
      <c r="AM173">
        <v>289393</v>
      </c>
      <c r="AO173">
        <v>89864</v>
      </c>
      <c r="AP173">
        <v>129173</v>
      </c>
      <c r="AQ173" s="4">
        <v>31819</v>
      </c>
      <c r="AT173">
        <v>105797</v>
      </c>
      <c r="AW173">
        <v>139644</v>
      </c>
      <c r="AX173">
        <v>69277</v>
      </c>
      <c r="AY173">
        <v>79873</v>
      </c>
      <c r="BL173">
        <v>224766</v>
      </c>
      <c r="BM173" s="4">
        <v>71381</v>
      </c>
      <c r="BN173" s="4">
        <v>28190</v>
      </c>
    </row>
    <row r="174" spans="1:66" x14ac:dyDescent="0.3">
      <c r="A174" t="s">
        <v>356</v>
      </c>
      <c r="B174" t="s">
        <v>233</v>
      </c>
      <c r="G174" s="4">
        <v>64183</v>
      </c>
      <c r="M174">
        <v>1626311</v>
      </c>
      <c r="O174">
        <v>174011</v>
      </c>
      <c r="R174">
        <v>1594935</v>
      </c>
      <c r="T174">
        <v>55734</v>
      </c>
      <c r="U174">
        <v>210076</v>
      </c>
      <c r="X174">
        <v>476855</v>
      </c>
      <c r="Z174">
        <v>63281</v>
      </c>
      <c r="AC174">
        <v>817747</v>
      </c>
      <c r="AE174">
        <v>35581</v>
      </c>
      <c r="AH174">
        <v>160677</v>
      </c>
      <c r="AJ174">
        <v>160677</v>
      </c>
      <c r="AL174">
        <v>372862</v>
      </c>
      <c r="AM174">
        <v>297399</v>
      </c>
      <c r="AO174">
        <v>48390</v>
      </c>
      <c r="AP174">
        <v>56477</v>
      </c>
      <c r="AT174">
        <v>124937</v>
      </c>
      <c r="AW174">
        <v>154784</v>
      </c>
      <c r="AX174">
        <v>36875</v>
      </c>
      <c r="AY174">
        <v>117265</v>
      </c>
      <c r="BM174" s="4">
        <v>27590</v>
      </c>
    </row>
    <row r="175" spans="1:66" x14ac:dyDescent="0.3">
      <c r="A175" t="s">
        <v>355</v>
      </c>
      <c r="B175" t="s">
        <v>234</v>
      </c>
      <c r="G175" s="4">
        <v>73114</v>
      </c>
      <c r="M175">
        <v>1745406</v>
      </c>
      <c r="O175">
        <v>170540</v>
      </c>
      <c r="R175">
        <v>2753409</v>
      </c>
      <c r="U175">
        <v>227544</v>
      </c>
      <c r="X175">
        <v>524479</v>
      </c>
      <c r="Z175">
        <v>51799</v>
      </c>
      <c r="AC175">
        <v>1216216</v>
      </c>
      <c r="AH175">
        <v>361337</v>
      </c>
      <c r="AJ175">
        <v>361337</v>
      </c>
      <c r="AM175">
        <v>456184</v>
      </c>
      <c r="AO175">
        <v>33439</v>
      </c>
      <c r="AP175">
        <v>47423</v>
      </c>
      <c r="AQ175" s="4">
        <v>2736</v>
      </c>
      <c r="AT175">
        <v>100861</v>
      </c>
      <c r="AW175">
        <v>212485</v>
      </c>
      <c r="AX175">
        <v>23570</v>
      </c>
      <c r="AY175">
        <v>79882</v>
      </c>
      <c r="BL175">
        <v>68206</v>
      </c>
      <c r="BM175" s="4">
        <v>17877</v>
      </c>
    </row>
    <row r="176" spans="1:66" x14ac:dyDescent="0.3">
      <c r="A176" t="s">
        <v>354</v>
      </c>
      <c r="B176" t="s">
        <v>235</v>
      </c>
      <c r="G176" s="4">
        <v>62857</v>
      </c>
      <c r="J176">
        <v>38776</v>
      </c>
      <c r="M176">
        <v>2003520</v>
      </c>
      <c r="O176">
        <v>113127</v>
      </c>
      <c r="R176">
        <v>3299893</v>
      </c>
      <c r="T176">
        <v>65461</v>
      </c>
      <c r="U176">
        <v>175726</v>
      </c>
      <c r="X176">
        <v>617170</v>
      </c>
      <c r="Z176">
        <v>123193</v>
      </c>
      <c r="AC176">
        <v>1502798</v>
      </c>
      <c r="AE176">
        <v>34951</v>
      </c>
      <c r="AJ176">
        <v>176114</v>
      </c>
      <c r="AM176">
        <v>520176</v>
      </c>
      <c r="AO176">
        <v>104776</v>
      </c>
      <c r="AP176">
        <v>131849</v>
      </c>
      <c r="AT176">
        <v>100031</v>
      </c>
      <c r="AW176">
        <v>252576</v>
      </c>
      <c r="AX176">
        <v>57802</v>
      </c>
      <c r="AY176">
        <v>88931</v>
      </c>
      <c r="BL176">
        <v>187295</v>
      </c>
      <c r="BM176" s="4">
        <v>48043</v>
      </c>
      <c r="BN176" s="4">
        <v>15996</v>
      </c>
    </row>
    <row r="177" spans="1:66" x14ac:dyDescent="0.3">
      <c r="A177" t="s">
        <v>353</v>
      </c>
      <c r="B177" t="s">
        <v>236</v>
      </c>
      <c r="G177" s="4">
        <v>119260</v>
      </c>
      <c r="M177">
        <v>1670887</v>
      </c>
      <c r="O177">
        <v>133425</v>
      </c>
      <c r="R177">
        <v>3326271</v>
      </c>
      <c r="U177">
        <v>214148</v>
      </c>
      <c r="X177">
        <v>532304</v>
      </c>
      <c r="Z177">
        <v>119407</v>
      </c>
      <c r="AC177">
        <v>1541742</v>
      </c>
      <c r="AJ177">
        <v>156651</v>
      </c>
      <c r="AL177">
        <v>584742</v>
      </c>
      <c r="AM177">
        <v>506561</v>
      </c>
      <c r="AO177">
        <v>75538</v>
      </c>
      <c r="AP177">
        <v>98871</v>
      </c>
      <c r="AT177">
        <v>117490</v>
      </c>
      <c r="AW177">
        <v>247442</v>
      </c>
      <c r="AX177">
        <v>47721</v>
      </c>
      <c r="AY177">
        <v>92992</v>
      </c>
      <c r="BC177">
        <v>11778</v>
      </c>
      <c r="BM177" s="4">
        <v>49245</v>
      </c>
      <c r="BN177" s="4">
        <v>22965</v>
      </c>
    </row>
    <row r="178" spans="1:66" x14ac:dyDescent="0.3">
      <c r="A178" t="s">
        <v>352</v>
      </c>
      <c r="B178" t="s">
        <v>237</v>
      </c>
      <c r="J178">
        <v>12988</v>
      </c>
      <c r="M178">
        <v>1571361</v>
      </c>
      <c r="O178">
        <v>73117</v>
      </c>
      <c r="R178">
        <v>3801661</v>
      </c>
      <c r="U178">
        <v>206024</v>
      </c>
      <c r="X178">
        <v>564365</v>
      </c>
      <c r="Z178">
        <v>66659</v>
      </c>
      <c r="AC178">
        <v>1770903</v>
      </c>
      <c r="AJ178">
        <v>281406</v>
      </c>
      <c r="AL178">
        <v>679936</v>
      </c>
      <c r="AM178">
        <v>563410</v>
      </c>
      <c r="AO178">
        <v>78738</v>
      </c>
      <c r="AP178">
        <v>88078</v>
      </c>
      <c r="AQ178" s="4">
        <v>62204</v>
      </c>
      <c r="AW178">
        <v>316639</v>
      </c>
      <c r="AX178">
        <v>52806</v>
      </c>
      <c r="AY178">
        <v>113234</v>
      </c>
      <c r="BL178">
        <v>157028</v>
      </c>
      <c r="BM178" s="4">
        <v>35404</v>
      </c>
    </row>
    <row r="179" spans="1:66" x14ac:dyDescent="0.3">
      <c r="A179" t="s">
        <v>351</v>
      </c>
      <c r="B179" t="s">
        <v>238</v>
      </c>
      <c r="G179" s="4">
        <v>46923</v>
      </c>
      <c r="J179">
        <v>266897</v>
      </c>
      <c r="K179">
        <v>213743</v>
      </c>
      <c r="M179">
        <v>897590</v>
      </c>
      <c r="O179">
        <v>93900</v>
      </c>
      <c r="R179">
        <v>1338812</v>
      </c>
      <c r="T179">
        <v>40022</v>
      </c>
      <c r="U179">
        <v>123896</v>
      </c>
      <c r="W179">
        <v>16130</v>
      </c>
      <c r="X179">
        <v>297980</v>
      </c>
      <c r="Z179">
        <v>122584</v>
      </c>
      <c r="AA179">
        <v>364327</v>
      </c>
      <c r="AB179">
        <v>52869</v>
      </c>
      <c r="AC179">
        <v>633644</v>
      </c>
      <c r="AH179">
        <v>100836</v>
      </c>
      <c r="AI179">
        <v>22830</v>
      </c>
      <c r="AJ179">
        <v>100807</v>
      </c>
      <c r="AO179">
        <v>101086</v>
      </c>
      <c r="AP179">
        <v>165491</v>
      </c>
      <c r="AQ179" s="4">
        <v>128468</v>
      </c>
      <c r="AT179">
        <v>69205</v>
      </c>
      <c r="AU179">
        <v>9982</v>
      </c>
      <c r="AW179">
        <v>146282</v>
      </c>
      <c r="AX179">
        <v>38953</v>
      </c>
      <c r="BE179">
        <v>48731</v>
      </c>
      <c r="BL179">
        <v>121131</v>
      </c>
      <c r="BM179" s="4">
        <v>66351</v>
      </c>
    </row>
    <row r="180" spans="1:66" x14ac:dyDescent="0.3">
      <c r="A180" t="s">
        <v>350</v>
      </c>
      <c r="B180" t="s">
        <v>239</v>
      </c>
      <c r="G180" s="4">
        <v>33425</v>
      </c>
      <c r="J180">
        <v>263804</v>
      </c>
      <c r="K180">
        <v>372965</v>
      </c>
      <c r="M180">
        <v>4070937</v>
      </c>
      <c r="O180">
        <v>183083</v>
      </c>
      <c r="R180">
        <v>1397261</v>
      </c>
      <c r="U180">
        <v>215942</v>
      </c>
      <c r="W180">
        <v>30193</v>
      </c>
      <c r="X180">
        <v>904922</v>
      </c>
      <c r="Z180">
        <v>69260</v>
      </c>
      <c r="AA180">
        <v>349152</v>
      </c>
      <c r="AC180">
        <v>664581</v>
      </c>
      <c r="AK180">
        <v>7636</v>
      </c>
      <c r="AL180">
        <v>714548</v>
      </c>
      <c r="AM180">
        <v>251780</v>
      </c>
      <c r="AO180">
        <v>83547</v>
      </c>
      <c r="AP180">
        <v>76200</v>
      </c>
      <c r="AQ180" s="4">
        <v>66103</v>
      </c>
      <c r="AW180">
        <v>141065</v>
      </c>
      <c r="AY180">
        <v>157152</v>
      </c>
      <c r="BM180" s="4">
        <v>9703</v>
      </c>
    </row>
    <row r="181" spans="1:66" x14ac:dyDescent="0.3">
      <c r="A181" t="s">
        <v>349</v>
      </c>
      <c r="B181" t="s">
        <v>240</v>
      </c>
      <c r="G181" s="4">
        <v>45405</v>
      </c>
      <c r="I181">
        <v>21386</v>
      </c>
      <c r="M181">
        <v>1747105</v>
      </c>
      <c r="O181">
        <v>84878</v>
      </c>
      <c r="R181">
        <v>2286811</v>
      </c>
      <c r="U181">
        <v>343449</v>
      </c>
      <c r="W181">
        <v>27200</v>
      </c>
      <c r="X181">
        <v>598038</v>
      </c>
      <c r="Z181">
        <v>150984</v>
      </c>
      <c r="AC181">
        <v>1232378</v>
      </c>
      <c r="AD181">
        <v>67117</v>
      </c>
      <c r="AH181">
        <v>165340</v>
      </c>
      <c r="AJ181">
        <v>165340</v>
      </c>
      <c r="AL181">
        <v>592023</v>
      </c>
      <c r="AM181">
        <v>504993</v>
      </c>
      <c r="AO181">
        <v>139948</v>
      </c>
      <c r="AP181">
        <v>172309</v>
      </c>
      <c r="AQ181" s="4">
        <v>114171</v>
      </c>
      <c r="AT181">
        <v>121997</v>
      </c>
      <c r="AW181">
        <v>263514</v>
      </c>
      <c r="AX181">
        <v>56120</v>
      </c>
      <c r="AY181">
        <v>120870</v>
      </c>
      <c r="AZ181">
        <v>58984</v>
      </c>
      <c r="BL181">
        <v>183900</v>
      </c>
      <c r="BM181" s="4">
        <v>35709</v>
      </c>
    </row>
    <row r="182" spans="1:66" x14ac:dyDescent="0.3">
      <c r="A182" t="s">
        <v>348</v>
      </c>
      <c r="B182" t="s">
        <v>241</v>
      </c>
      <c r="J182">
        <v>69073</v>
      </c>
      <c r="M182">
        <v>1988378</v>
      </c>
      <c r="O182">
        <v>178420</v>
      </c>
      <c r="R182">
        <v>4574541</v>
      </c>
      <c r="T182">
        <v>44709</v>
      </c>
      <c r="U182">
        <v>264661</v>
      </c>
      <c r="X182">
        <v>662909</v>
      </c>
      <c r="Z182">
        <v>73483</v>
      </c>
      <c r="AC182">
        <v>2038178</v>
      </c>
      <c r="AH182">
        <v>336757</v>
      </c>
      <c r="AJ182">
        <v>149279</v>
      </c>
      <c r="AL182">
        <v>971428</v>
      </c>
      <c r="AM182">
        <v>703045</v>
      </c>
      <c r="AO182">
        <v>89622</v>
      </c>
      <c r="AP182">
        <v>103495</v>
      </c>
      <c r="AQ182" s="4">
        <v>40387</v>
      </c>
      <c r="AT182">
        <v>108434</v>
      </c>
      <c r="AW182">
        <v>321387</v>
      </c>
      <c r="AX182">
        <v>52045</v>
      </c>
      <c r="AY182">
        <v>87420</v>
      </c>
      <c r="BC182">
        <v>17992</v>
      </c>
      <c r="BL182">
        <v>167687</v>
      </c>
      <c r="BM182" s="4">
        <v>39306</v>
      </c>
      <c r="BN182" s="4">
        <v>22624</v>
      </c>
    </row>
    <row r="183" spans="1:66" x14ac:dyDescent="0.3">
      <c r="A183" t="s">
        <v>347</v>
      </c>
      <c r="B183" t="s">
        <v>242</v>
      </c>
      <c r="G183" s="4">
        <v>50573</v>
      </c>
      <c r="J183">
        <v>65911</v>
      </c>
      <c r="M183">
        <v>1611743</v>
      </c>
      <c r="O183">
        <v>197302</v>
      </c>
      <c r="R183">
        <v>3985841</v>
      </c>
      <c r="U183">
        <v>233911</v>
      </c>
      <c r="X183">
        <v>529182</v>
      </c>
      <c r="Z183">
        <v>69466</v>
      </c>
      <c r="AC183">
        <v>1847834</v>
      </c>
      <c r="AD183">
        <v>31146</v>
      </c>
      <c r="AF183">
        <v>40355</v>
      </c>
      <c r="AH183">
        <v>278553</v>
      </c>
      <c r="AJ183">
        <v>140304</v>
      </c>
      <c r="AL183">
        <v>495001</v>
      </c>
      <c r="AM183">
        <v>626458</v>
      </c>
      <c r="AO183">
        <v>36309</v>
      </c>
      <c r="AP183">
        <v>40029</v>
      </c>
      <c r="AQ183" s="4">
        <v>13798</v>
      </c>
      <c r="AT183">
        <v>74165</v>
      </c>
      <c r="AW183">
        <v>281348</v>
      </c>
      <c r="AX183">
        <v>25061</v>
      </c>
      <c r="AY183">
        <v>73165</v>
      </c>
      <c r="BL183">
        <v>74478</v>
      </c>
      <c r="BM183" s="4">
        <v>10901</v>
      </c>
      <c r="BN183" s="4">
        <v>11303</v>
      </c>
    </row>
    <row r="184" spans="1:66" x14ac:dyDescent="0.3">
      <c r="A184" t="s">
        <v>346</v>
      </c>
      <c r="B184" t="s">
        <v>243</v>
      </c>
      <c r="G184" s="4">
        <v>34569</v>
      </c>
      <c r="M184">
        <v>1036044</v>
      </c>
      <c r="O184">
        <v>133979</v>
      </c>
      <c r="R184">
        <v>1078189</v>
      </c>
      <c r="T184">
        <v>31056</v>
      </c>
      <c r="U184">
        <v>162951</v>
      </c>
      <c r="X184">
        <v>294827</v>
      </c>
      <c r="Z184">
        <v>79612</v>
      </c>
      <c r="AC184">
        <v>534118</v>
      </c>
      <c r="AJ184">
        <v>221336</v>
      </c>
      <c r="AL184">
        <v>790626</v>
      </c>
      <c r="AO184">
        <v>78378</v>
      </c>
      <c r="AP184">
        <v>119500</v>
      </c>
      <c r="AQ184" s="4">
        <v>26335</v>
      </c>
      <c r="AT184">
        <v>64151</v>
      </c>
      <c r="AW184">
        <v>121917</v>
      </c>
      <c r="AX184">
        <v>44665</v>
      </c>
      <c r="BL184">
        <v>124262</v>
      </c>
      <c r="BM184" s="4">
        <v>27762</v>
      </c>
    </row>
    <row r="185" spans="1:66" x14ac:dyDescent="0.3">
      <c r="A185" t="s">
        <v>345</v>
      </c>
      <c r="B185" t="s">
        <v>244</v>
      </c>
      <c r="G185" s="4">
        <v>79669</v>
      </c>
      <c r="J185">
        <v>47659</v>
      </c>
      <c r="M185">
        <v>2435152</v>
      </c>
      <c r="O185">
        <v>153655</v>
      </c>
      <c r="R185">
        <v>4291320</v>
      </c>
      <c r="T185">
        <v>65940</v>
      </c>
      <c r="U185">
        <v>278687</v>
      </c>
      <c r="X185">
        <v>744338</v>
      </c>
      <c r="Z185">
        <v>124609</v>
      </c>
      <c r="AC185">
        <v>2076078</v>
      </c>
      <c r="AD185">
        <v>128968</v>
      </c>
      <c r="AF185">
        <v>39728</v>
      </c>
      <c r="AH185">
        <v>172676</v>
      </c>
      <c r="AJ185">
        <v>172676</v>
      </c>
      <c r="AL185">
        <v>815555</v>
      </c>
      <c r="AM185">
        <v>713879</v>
      </c>
      <c r="AO185">
        <v>94568</v>
      </c>
      <c r="AP185">
        <v>118468</v>
      </c>
      <c r="AQ185" s="4">
        <v>50357</v>
      </c>
      <c r="AT185">
        <v>115562</v>
      </c>
      <c r="AW185">
        <v>325759</v>
      </c>
      <c r="AX185">
        <v>56189</v>
      </c>
      <c r="BL185">
        <v>188288</v>
      </c>
      <c r="BM185" s="4">
        <v>27410</v>
      </c>
      <c r="BN185" s="4">
        <v>25344</v>
      </c>
    </row>
    <row r="186" spans="1:66" x14ac:dyDescent="0.3">
      <c r="A186" t="s">
        <v>344</v>
      </c>
      <c r="B186" t="s">
        <v>245</v>
      </c>
      <c r="F186" s="4">
        <v>7596</v>
      </c>
      <c r="G186" s="4">
        <v>53920</v>
      </c>
      <c r="K186">
        <v>89333</v>
      </c>
      <c r="M186">
        <v>1542303</v>
      </c>
      <c r="O186">
        <v>132334</v>
      </c>
      <c r="R186">
        <v>2447704</v>
      </c>
      <c r="T186">
        <v>44550</v>
      </c>
      <c r="U186">
        <v>204786</v>
      </c>
      <c r="W186">
        <v>17917</v>
      </c>
      <c r="X186">
        <v>470621</v>
      </c>
      <c r="Z186">
        <v>184609</v>
      </c>
      <c r="AC186">
        <v>1139500</v>
      </c>
      <c r="AH186">
        <v>191401</v>
      </c>
      <c r="AI186">
        <v>12530</v>
      </c>
      <c r="AJ186">
        <v>147590</v>
      </c>
      <c r="AL186">
        <v>955428</v>
      </c>
      <c r="AM186">
        <v>394381</v>
      </c>
      <c r="AO186">
        <v>117411</v>
      </c>
      <c r="AP186">
        <v>142181</v>
      </c>
      <c r="AQ186" s="4">
        <v>35703</v>
      </c>
      <c r="AT186">
        <v>97224</v>
      </c>
      <c r="AW186">
        <v>183868</v>
      </c>
      <c r="AX186">
        <v>79403</v>
      </c>
      <c r="AZ186">
        <v>75106</v>
      </c>
      <c r="BE186">
        <v>57354</v>
      </c>
      <c r="BL186">
        <v>214739</v>
      </c>
      <c r="BM186" s="4">
        <v>42431</v>
      </c>
      <c r="BN186" s="4">
        <v>18214</v>
      </c>
    </row>
    <row r="187" spans="1:66" x14ac:dyDescent="0.3">
      <c r="A187" t="s">
        <v>343</v>
      </c>
      <c r="B187" t="s">
        <v>246</v>
      </c>
      <c r="G187" s="4">
        <v>43780</v>
      </c>
      <c r="J187">
        <v>151274</v>
      </c>
      <c r="M187">
        <v>1269689</v>
      </c>
      <c r="O187">
        <v>121344</v>
      </c>
      <c r="R187">
        <v>1495808</v>
      </c>
      <c r="U187">
        <v>251775</v>
      </c>
      <c r="X187">
        <v>379864</v>
      </c>
      <c r="Y187">
        <v>14693</v>
      </c>
      <c r="Z187">
        <v>119860</v>
      </c>
      <c r="AC187">
        <v>755220</v>
      </c>
      <c r="AJ187">
        <v>124541</v>
      </c>
      <c r="AL187">
        <v>752917</v>
      </c>
      <c r="AM187">
        <v>296894</v>
      </c>
      <c r="AO187">
        <v>172088</v>
      </c>
      <c r="AP187">
        <v>203026</v>
      </c>
      <c r="AQ187" s="4">
        <v>38711</v>
      </c>
      <c r="AT187">
        <v>91874</v>
      </c>
      <c r="AW187">
        <v>153948</v>
      </c>
      <c r="AX187">
        <v>96244</v>
      </c>
      <c r="AY187">
        <v>124839</v>
      </c>
      <c r="BL187">
        <v>327890</v>
      </c>
      <c r="BM187" s="4">
        <v>49581</v>
      </c>
    </row>
    <row r="188" spans="1:66" x14ac:dyDescent="0.3">
      <c r="A188" t="s">
        <v>342</v>
      </c>
      <c r="B188" t="s">
        <v>247</v>
      </c>
      <c r="G188" s="4">
        <v>32143</v>
      </c>
      <c r="J188">
        <v>59542</v>
      </c>
      <c r="M188">
        <v>1270155</v>
      </c>
      <c r="O188">
        <v>76387</v>
      </c>
      <c r="R188">
        <v>2604830</v>
      </c>
      <c r="U188">
        <v>151708</v>
      </c>
      <c r="X188">
        <v>417291</v>
      </c>
      <c r="Z188">
        <v>85926</v>
      </c>
      <c r="AC188">
        <v>1148968</v>
      </c>
      <c r="AD188">
        <v>47756</v>
      </c>
      <c r="AF188">
        <v>30086</v>
      </c>
      <c r="AJ188">
        <v>334293</v>
      </c>
      <c r="AL188">
        <v>421034</v>
      </c>
      <c r="AO188">
        <v>133020</v>
      </c>
      <c r="AP188">
        <v>161450</v>
      </c>
      <c r="AQ188" s="4">
        <v>44166</v>
      </c>
      <c r="AT188">
        <v>66552</v>
      </c>
      <c r="AW188">
        <v>199597</v>
      </c>
      <c r="AX188">
        <v>59517</v>
      </c>
      <c r="AZ188">
        <v>41689</v>
      </c>
      <c r="BL188">
        <v>201359</v>
      </c>
      <c r="BM188" s="4">
        <v>50100</v>
      </c>
    </row>
    <row r="189" spans="1:66" x14ac:dyDescent="0.3">
      <c r="A189" t="s">
        <v>341</v>
      </c>
      <c r="B189" t="s">
        <v>248</v>
      </c>
      <c r="M189">
        <v>1992064</v>
      </c>
      <c r="R189">
        <v>8473447</v>
      </c>
      <c r="U189">
        <v>324518</v>
      </c>
      <c r="X189">
        <v>750933</v>
      </c>
      <c r="Z189">
        <v>211933</v>
      </c>
      <c r="AA189">
        <v>88666</v>
      </c>
      <c r="AC189">
        <v>3309310</v>
      </c>
      <c r="AE189">
        <v>31371</v>
      </c>
      <c r="AF189">
        <v>30787</v>
      </c>
      <c r="AH189">
        <v>758780</v>
      </c>
      <c r="AJ189">
        <v>758933</v>
      </c>
      <c r="AL189">
        <v>3024017</v>
      </c>
      <c r="AM189">
        <v>1071581</v>
      </c>
      <c r="AO189">
        <v>217245</v>
      </c>
      <c r="AP189">
        <v>269808</v>
      </c>
      <c r="AQ189" s="4">
        <v>56410</v>
      </c>
      <c r="AW189">
        <v>609866</v>
      </c>
      <c r="AX189">
        <v>91990</v>
      </c>
      <c r="BL189">
        <v>326896</v>
      </c>
      <c r="BM189" s="4">
        <v>65601</v>
      </c>
    </row>
    <row r="190" spans="1:66" x14ac:dyDescent="0.3">
      <c r="A190" t="s">
        <v>340</v>
      </c>
      <c r="B190" t="s">
        <v>249</v>
      </c>
      <c r="J190">
        <v>212957</v>
      </c>
      <c r="K190">
        <v>108064</v>
      </c>
      <c r="M190">
        <v>1266699</v>
      </c>
      <c r="R190">
        <v>2081422</v>
      </c>
      <c r="U190">
        <v>142966</v>
      </c>
      <c r="W190">
        <v>10437</v>
      </c>
      <c r="X190">
        <v>411227</v>
      </c>
      <c r="Z190">
        <v>91332</v>
      </c>
      <c r="AC190">
        <v>869123</v>
      </c>
      <c r="AD190">
        <v>85921</v>
      </c>
      <c r="AL190">
        <v>2655429</v>
      </c>
      <c r="AM190">
        <v>331410</v>
      </c>
      <c r="AO190">
        <v>107211</v>
      </c>
      <c r="AP190">
        <v>147341</v>
      </c>
      <c r="AQ190" s="4">
        <v>64333</v>
      </c>
      <c r="AT190">
        <v>74899</v>
      </c>
      <c r="AW190">
        <v>177339</v>
      </c>
      <c r="AX190">
        <v>67413</v>
      </c>
      <c r="AY190">
        <v>81686</v>
      </c>
      <c r="BL190">
        <v>230377</v>
      </c>
      <c r="BM190" s="4">
        <v>50210</v>
      </c>
    </row>
    <row r="191" spans="1:66" x14ac:dyDescent="0.3">
      <c r="A191" t="s">
        <v>339</v>
      </c>
      <c r="B191" t="s">
        <v>250</v>
      </c>
      <c r="G191" s="4">
        <v>56656</v>
      </c>
      <c r="J191">
        <v>25867</v>
      </c>
      <c r="M191">
        <v>1106637</v>
      </c>
      <c r="O191">
        <v>108667</v>
      </c>
      <c r="R191">
        <v>1390782</v>
      </c>
      <c r="U191">
        <v>188311</v>
      </c>
      <c r="Y191">
        <v>12096</v>
      </c>
      <c r="Z191">
        <v>88819</v>
      </c>
      <c r="AC191">
        <v>716300</v>
      </c>
      <c r="AL191">
        <v>392102</v>
      </c>
      <c r="AM191">
        <v>262143</v>
      </c>
      <c r="AO191">
        <v>67337</v>
      </c>
      <c r="AP191">
        <v>76133</v>
      </c>
      <c r="AQ191" s="4">
        <v>29814</v>
      </c>
      <c r="AT191">
        <v>79976</v>
      </c>
      <c r="AW191">
        <v>141099</v>
      </c>
      <c r="AX191">
        <v>47001</v>
      </c>
      <c r="AY191">
        <v>75930</v>
      </c>
      <c r="BA191">
        <v>73257</v>
      </c>
      <c r="BL191">
        <v>145167</v>
      </c>
      <c r="BM191" s="4">
        <v>13212</v>
      </c>
      <c r="BN191" s="4">
        <v>15041</v>
      </c>
    </row>
    <row r="192" spans="1:66" x14ac:dyDescent="0.3">
      <c r="A192" t="s">
        <v>338</v>
      </c>
      <c r="B192" t="s">
        <v>251</v>
      </c>
      <c r="G192" s="4">
        <v>40818</v>
      </c>
      <c r="J192">
        <v>70214</v>
      </c>
      <c r="K192">
        <v>247159</v>
      </c>
      <c r="M192">
        <v>1184401</v>
      </c>
      <c r="O192">
        <v>75719</v>
      </c>
      <c r="R192">
        <v>2395251</v>
      </c>
      <c r="U192">
        <v>150265</v>
      </c>
      <c r="X192">
        <v>401006</v>
      </c>
      <c r="Z192">
        <v>113129</v>
      </c>
      <c r="AC192">
        <v>1080517</v>
      </c>
      <c r="AL192">
        <v>382577</v>
      </c>
      <c r="AM192">
        <v>365862</v>
      </c>
      <c r="AP192">
        <v>83229</v>
      </c>
      <c r="AQ192" s="4">
        <v>22072</v>
      </c>
      <c r="AT192">
        <v>62695</v>
      </c>
      <c r="AW192">
        <v>183677</v>
      </c>
      <c r="AX192">
        <v>27107</v>
      </c>
      <c r="AY192">
        <v>58445</v>
      </c>
      <c r="BL192">
        <v>92315</v>
      </c>
      <c r="BM192" s="4">
        <v>14480</v>
      </c>
    </row>
    <row r="193" spans="1:66" x14ac:dyDescent="0.3">
      <c r="A193" t="s">
        <v>337</v>
      </c>
      <c r="B193" t="s">
        <v>252</v>
      </c>
      <c r="G193" s="4">
        <v>103038</v>
      </c>
      <c r="M193">
        <v>1535546</v>
      </c>
      <c r="O193">
        <v>91279</v>
      </c>
      <c r="R193">
        <v>1909945</v>
      </c>
      <c r="T193">
        <v>35696</v>
      </c>
      <c r="U193">
        <v>278191</v>
      </c>
      <c r="W193">
        <v>14633</v>
      </c>
      <c r="X193">
        <v>461144</v>
      </c>
      <c r="Y193">
        <v>12713</v>
      </c>
      <c r="Z193">
        <v>123734</v>
      </c>
      <c r="AC193">
        <v>957243</v>
      </c>
      <c r="AJ193">
        <v>146254</v>
      </c>
      <c r="AL193">
        <v>382753</v>
      </c>
      <c r="AM193">
        <v>394430</v>
      </c>
      <c r="AO193">
        <v>76650</v>
      </c>
      <c r="AP193">
        <v>79586</v>
      </c>
      <c r="AQ193" s="4">
        <v>105392</v>
      </c>
      <c r="AT193">
        <v>106666</v>
      </c>
      <c r="AU193">
        <v>12319</v>
      </c>
      <c r="AW193">
        <v>187399</v>
      </c>
      <c r="AX193">
        <v>44045</v>
      </c>
      <c r="AY193">
        <v>101754</v>
      </c>
      <c r="BL193">
        <v>143019</v>
      </c>
      <c r="BM193" s="4">
        <v>18660</v>
      </c>
      <c r="BN193" s="4">
        <v>15434</v>
      </c>
    </row>
    <row r="194" spans="1:66" x14ac:dyDescent="0.3">
      <c r="A194" t="s">
        <v>336</v>
      </c>
      <c r="B194" t="s">
        <v>253</v>
      </c>
      <c r="J194">
        <v>20457</v>
      </c>
      <c r="M194">
        <v>1608597</v>
      </c>
      <c r="O194">
        <v>82132</v>
      </c>
      <c r="R194">
        <v>3156246</v>
      </c>
      <c r="U194">
        <v>183227</v>
      </c>
      <c r="X194">
        <v>519523</v>
      </c>
      <c r="Z194">
        <v>87632</v>
      </c>
      <c r="AA194">
        <v>91481</v>
      </c>
      <c r="AC194">
        <v>1423479</v>
      </c>
      <c r="AJ194">
        <v>393026</v>
      </c>
      <c r="AL194">
        <v>484739</v>
      </c>
      <c r="AM194">
        <v>493163</v>
      </c>
      <c r="AO194">
        <v>50342</v>
      </c>
      <c r="AP194">
        <v>55464</v>
      </c>
      <c r="AQ194" s="4">
        <v>66315</v>
      </c>
      <c r="AT194">
        <v>86677</v>
      </c>
      <c r="AW194">
        <v>243820</v>
      </c>
      <c r="AY194">
        <v>204337</v>
      </c>
      <c r="BL194">
        <v>117457</v>
      </c>
      <c r="BM194" s="4">
        <v>13928</v>
      </c>
    </row>
    <row r="195" spans="1:66" x14ac:dyDescent="0.3">
      <c r="A195" t="s">
        <v>335</v>
      </c>
      <c r="B195" t="s">
        <v>254</v>
      </c>
      <c r="F195" s="4">
        <v>24796</v>
      </c>
      <c r="G195" s="4">
        <v>170657</v>
      </c>
      <c r="J195">
        <v>581563</v>
      </c>
      <c r="K195">
        <v>324963</v>
      </c>
      <c r="M195">
        <v>11209485</v>
      </c>
      <c r="O195">
        <v>339286</v>
      </c>
      <c r="R195">
        <v>2825459</v>
      </c>
      <c r="U195">
        <v>430959</v>
      </c>
      <c r="X195">
        <v>1941134</v>
      </c>
      <c r="Z195">
        <v>34294</v>
      </c>
      <c r="AC195">
        <v>1369944</v>
      </c>
      <c r="AF195">
        <v>66187</v>
      </c>
      <c r="AH195">
        <v>804688</v>
      </c>
      <c r="AJ195">
        <v>804688</v>
      </c>
      <c r="AL195">
        <v>354892</v>
      </c>
      <c r="AO195">
        <v>49075</v>
      </c>
      <c r="AP195">
        <v>77487</v>
      </c>
      <c r="AW195">
        <v>191444</v>
      </c>
      <c r="AX195">
        <v>30081</v>
      </c>
      <c r="AY195">
        <v>222240</v>
      </c>
      <c r="BA195">
        <v>209070</v>
      </c>
      <c r="BL195">
        <v>92907</v>
      </c>
      <c r="BM195" s="4">
        <v>29166</v>
      </c>
      <c r="BN195" s="4">
        <v>63317</v>
      </c>
    </row>
    <row r="196" spans="1:66" x14ac:dyDescent="0.3">
      <c r="A196" t="s">
        <v>334</v>
      </c>
      <c r="B196" t="s">
        <v>255</v>
      </c>
      <c r="G196" s="4">
        <v>135634</v>
      </c>
      <c r="I196">
        <v>41685</v>
      </c>
      <c r="J196">
        <v>262713</v>
      </c>
      <c r="K196">
        <v>256416</v>
      </c>
      <c r="M196">
        <v>2595722</v>
      </c>
      <c r="O196">
        <v>210979</v>
      </c>
      <c r="R196">
        <v>3691313</v>
      </c>
      <c r="S196">
        <v>5007</v>
      </c>
      <c r="U196">
        <v>504647</v>
      </c>
      <c r="X196">
        <v>809883</v>
      </c>
      <c r="AC196">
        <v>1756646</v>
      </c>
      <c r="AF196">
        <v>39560</v>
      </c>
      <c r="AI196">
        <v>29667</v>
      </c>
      <c r="AJ196">
        <v>219196</v>
      </c>
      <c r="AL196">
        <v>566965</v>
      </c>
      <c r="AM196">
        <v>607132</v>
      </c>
      <c r="AN196">
        <v>11939</v>
      </c>
      <c r="AO196">
        <v>92602</v>
      </c>
      <c r="AP196">
        <v>116411</v>
      </c>
      <c r="AQ196" s="4">
        <v>84747</v>
      </c>
      <c r="AT196">
        <v>156134</v>
      </c>
      <c r="AW196">
        <v>270136</v>
      </c>
      <c r="AX196">
        <v>28426</v>
      </c>
      <c r="AY196">
        <v>139641</v>
      </c>
      <c r="BA196">
        <v>132011</v>
      </c>
      <c r="BL196">
        <v>118194</v>
      </c>
      <c r="BM196" s="4">
        <v>24184</v>
      </c>
      <c r="BN196" s="4">
        <v>49890</v>
      </c>
    </row>
    <row r="197" spans="1:66" x14ac:dyDescent="0.3">
      <c r="A197" t="s">
        <v>333</v>
      </c>
      <c r="B197" t="s">
        <v>256</v>
      </c>
      <c r="F197" s="4">
        <v>19733</v>
      </c>
      <c r="G197" s="4">
        <v>75765</v>
      </c>
      <c r="M197">
        <v>2014674</v>
      </c>
      <c r="O197">
        <v>318479</v>
      </c>
      <c r="R197">
        <v>4217905</v>
      </c>
      <c r="U197">
        <v>230329</v>
      </c>
      <c r="W197">
        <v>21961</v>
      </c>
      <c r="X197">
        <v>645776</v>
      </c>
      <c r="Z197">
        <v>33721</v>
      </c>
      <c r="AC197">
        <v>1912173</v>
      </c>
      <c r="AD197">
        <v>44308</v>
      </c>
      <c r="AE197">
        <v>75699</v>
      </c>
      <c r="AF197">
        <v>55900</v>
      </c>
      <c r="AJ197">
        <v>162317</v>
      </c>
      <c r="AL197">
        <v>496638</v>
      </c>
      <c r="AM197">
        <v>594962</v>
      </c>
      <c r="AO197">
        <v>54782</v>
      </c>
      <c r="AP197">
        <v>66035</v>
      </c>
      <c r="AQ197" s="4">
        <v>22784</v>
      </c>
      <c r="AT197">
        <v>94524</v>
      </c>
      <c r="AW197">
        <v>248875</v>
      </c>
      <c r="AX197">
        <v>34033</v>
      </c>
      <c r="AY197">
        <v>88835</v>
      </c>
      <c r="BL197">
        <v>110422</v>
      </c>
      <c r="BM197" s="4">
        <v>17943</v>
      </c>
      <c r="BN197" s="4">
        <v>25434</v>
      </c>
    </row>
    <row r="198" spans="1:66" x14ac:dyDescent="0.3">
      <c r="A198" t="s">
        <v>332</v>
      </c>
      <c r="B198" t="s">
        <v>257</v>
      </c>
      <c r="G198" s="4">
        <v>33132</v>
      </c>
      <c r="M198">
        <v>1305807</v>
      </c>
      <c r="O198">
        <v>258664</v>
      </c>
      <c r="R198">
        <v>1864406</v>
      </c>
      <c r="U198">
        <v>205325</v>
      </c>
      <c r="W198">
        <v>22185</v>
      </c>
      <c r="X198">
        <v>440926</v>
      </c>
      <c r="Z198">
        <v>15362</v>
      </c>
      <c r="AC198">
        <v>891686</v>
      </c>
      <c r="AD198">
        <v>48649</v>
      </c>
      <c r="AF198">
        <v>63431</v>
      </c>
      <c r="AJ198">
        <v>131170</v>
      </c>
      <c r="AM198">
        <v>297108</v>
      </c>
      <c r="AO198">
        <v>63100</v>
      </c>
      <c r="AP198">
        <v>84748</v>
      </c>
      <c r="AQ198" s="4">
        <v>18367</v>
      </c>
      <c r="AT198">
        <v>73177</v>
      </c>
      <c r="AW198">
        <v>120853</v>
      </c>
      <c r="AX198">
        <v>27994</v>
      </c>
      <c r="AY198">
        <v>68057</v>
      </c>
      <c r="BL198">
        <v>108525</v>
      </c>
      <c r="BM198" s="4">
        <v>16960</v>
      </c>
      <c r="BN198" s="4">
        <v>16609</v>
      </c>
    </row>
    <row r="199" spans="1:66" x14ac:dyDescent="0.3">
      <c r="A199" t="s">
        <v>331</v>
      </c>
      <c r="B199" t="s">
        <v>258</v>
      </c>
      <c r="G199" s="4">
        <v>161845</v>
      </c>
      <c r="K199">
        <v>271575</v>
      </c>
      <c r="M199">
        <v>2567352</v>
      </c>
      <c r="O199">
        <v>215102</v>
      </c>
      <c r="R199">
        <v>2720156</v>
      </c>
      <c r="T199">
        <v>46242</v>
      </c>
      <c r="U199">
        <v>485266</v>
      </c>
      <c r="X199">
        <v>699032</v>
      </c>
      <c r="Y199">
        <v>44526</v>
      </c>
      <c r="Z199">
        <v>74481</v>
      </c>
      <c r="AB199">
        <v>77727</v>
      </c>
      <c r="AC199">
        <v>1434706</v>
      </c>
      <c r="AF199">
        <v>32142</v>
      </c>
      <c r="AI199">
        <v>13432</v>
      </c>
      <c r="AJ199">
        <v>228715</v>
      </c>
      <c r="AL199">
        <v>562248</v>
      </c>
      <c r="AM199">
        <v>471104</v>
      </c>
      <c r="AO199">
        <v>57459</v>
      </c>
      <c r="AP199">
        <v>86265</v>
      </c>
      <c r="AT199">
        <v>130190</v>
      </c>
      <c r="AW199">
        <v>209332</v>
      </c>
      <c r="AY199">
        <v>148118</v>
      </c>
      <c r="BL199">
        <v>101299</v>
      </c>
      <c r="BM199" s="4">
        <v>31312</v>
      </c>
      <c r="BN199" s="4">
        <v>22927</v>
      </c>
    </row>
    <row r="200" spans="1:66" x14ac:dyDescent="0.3">
      <c r="A200" t="s">
        <v>330</v>
      </c>
      <c r="B200" t="s">
        <v>259</v>
      </c>
      <c r="G200" s="4">
        <v>83921</v>
      </c>
      <c r="K200">
        <v>301463</v>
      </c>
      <c r="M200">
        <v>3063889</v>
      </c>
      <c r="N200">
        <v>45758</v>
      </c>
      <c r="O200">
        <v>339343</v>
      </c>
      <c r="R200">
        <v>5191880</v>
      </c>
      <c r="T200">
        <v>120616</v>
      </c>
      <c r="U200">
        <v>288782</v>
      </c>
      <c r="X200">
        <v>1242751</v>
      </c>
      <c r="Y200">
        <v>53843</v>
      </c>
      <c r="Z200">
        <v>53637</v>
      </c>
      <c r="AA200">
        <v>147542</v>
      </c>
      <c r="AC200">
        <v>2365320</v>
      </c>
      <c r="AJ200">
        <v>319720</v>
      </c>
      <c r="AL200">
        <v>209291</v>
      </c>
      <c r="AM200">
        <v>677230</v>
      </c>
      <c r="AO200">
        <v>54238</v>
      </c>
      <c r="AP200">
        <v>87642</v>
      </c>
      <c r="AQ200" s="4">
        <v>5832</v>
      </c>
      <c r="AT200">
        <v>185595</v>
      </c>
      <c r="AW200">
        <v>285921</v>
      </c>
      <c r="AX200">
        <v>39823</v>
      </c>
      <c r="AY200">
        <v>126222</v>
      </c>
      <c r="BB200">
        <v>15298</v>
      </c>
      <c r="BC200">
        <v>20791</v>
      </c>
      <c r="BL200">
        <v>112653</v>
      </c>
      <c r="BN200" s="4">
        <v>39153</v>
      </c>
    </row>
    <row r="201" spans="1:66" x14ac:dyDescent="0.3">
      <c r="A201" t="s">
        <v>329</v>
      </c>
      <c r="B201" t="s">
        <v>260</v>
      </c>
      <c r="F201" s="4">
        <v>90359</v>
      </c>
      <c r="G201" s="4">
        <v>3316494</v>
      </c>
      <c r="H201">
        <v>2280350</v>
      </c>
      <c r="K201">
        <v>479382</v>
      </c>
      <c r="M201">
        <v>2235518</v>
      </c>
      <c r="N201">
        <v>666134</v>
      </c>
      <c r="O201">
        <v>780565</v>
      </c>
      <c r="R201">
        <v>2157172</v>
      </c>
      <c r="T201">
        <v>354285</v>
      </c>
      <c r="U201">
        <v>439233</v>
      </c>
      <c r="W201">
        <v>4697465</v>
      </c>
      <c r="X201">
        <v>1219613</v>
      </c>
      <c r="Y201">
        <v>2782600</v>
      </c>
      <c r="Z201">
        <v>74338</v>
      </c>
      <c r="AA201">
        <v>789435</v>
      </c>
      <c r="AB201">
        <v>131322</v>
      </c>
      <c r="AD201">
        <v>1430469</v>
      </c>
      <c r="AF201">
        <v>86374</v>
      </c>
      <c r="AG201">
        <v>47502</v>
      </c>
      <c r="AH201">
        <v>344745</v>
      </c>
      <c r="AI201">
        <v>745820</v>
      </c>
      <c r="AJ201">
        <v>344745</v>
      </c>
      <c r="AK201">
        <v>427608</v>
      </c>
      <c r="AL201">
        <v>1441607</v>
      </c>
      <c r="AM201">
        <v>404119</v>
      </c>
      <c r="AN201">
        <v>47005</v>
      </c>
      <c r="AO201">
        <v>104712</v>
      </c>
      <c r="AP201">
        <v>137218</v>
      </c>
      <c r="AQ201" s="4">
        <v>59243</v>
      </c>
      <c r="AT201">
        <v>196127</v>
      </c>
      <c r="AZ201">
        <v>75005</v>
      </c>
      <c r="BE201">
        <v>264959</v>
      </c>
      <c r="BL201">
        <v>123652</v>
      </c>
      <c r="BM201" s="4">
        <v>36768</v>
      </c>
      <c r="BN201" s="4">
        <v>1741708</v>
      </c>
    </row>
    <row r="202" spans="1:66" x14ac:dyDescent="0.3">
      <c r="A202" t="s">
        <v>328</v>
      </c>
      <c r="B202" t="s">
        <v>261</v>
      </c>
      <c r="I202">
        <v>36553</v>
      </c>
      <c r="K202">
        <v>248164</v>
      </c>
      <c r="M202">
        <v>1690661</v>
      </c>
      <c r="O202">
        <v>267431</v>
      </c>
      <c r="R202">
        <v>1475264</v>
      </c>
      <c r="U202">
        <v>318489</v>
      </c>
      <c r="X202">
        <v>554537</v>
      </c>
      <c r="Z202">
        <v>12315</v>
      </c>
      <c r="AA202">
        <v>474100</v>
      </c>
      <c r="AC202">
        <v>786298</v>
      </c>
      <c r="AE202">
        <v>62387</v>
      </c>
      <c r="AF202">
        <v>16334</v>
      </c>
      <c r="AH202">
        <v>349162</v>
      </c>
      <c r="AJ202">
        <v>349162</v>
      </c>
      <c r="AM202">
        <v>275456</v>
      </c>
      <c r="AT202">
        <v>96190</v>
      </c>
      <c r="AW202">
        <v>140781</v>
      </c>
      <c r="AY202">
        <v>96893</v>
      </c>
    </row>
    <row r="203" spans="1:66" x14ac:dyDescent="0.3">
      <c r="A203" t="s">
        <v>327</v>
      </c>
      <c r="B203" t="s">
        <v>262</v>
      </c>
      <c r="M203">
        <v>1257934</v>
      </c>
      <c r="O203">
        <v>350364</v>
      </c>
      <c r="R203">
        <v>1465029</v>
      </c>
      <c r="U203">
        <v>282669</v>
      </c>
      <c r="X203">
        <v>481252</v>
      </c>
      <c r="AA203">
        <v>232286</v>
      </c>
      <c r="AC203">
        <v>705254</v>
      </c>
      <c r="AM203">
        <v>271125</v>
      </c>
      <c r="AT203">
        <v>93793</v>
      </c>
      <c r="AW203">
        <v>133521</v>
      </c>
      <c r="AZ203">
        <v>83697</v>
      </c>
    </row>
    <row r="204" spans="1:66" x14ac:dyDescent="0.3">
      <c r="A204" t="s">
        <v>326</v>
      </c>
      <c r="B204" t="s">
        <v>263</v>
      </c>
      <c r="G204" s="4">
        <v>36335</v>
      </c>
      <c r="M204">
        <v>2851640</v>
      </c>
      <c r="O204">
        <v>170750</v>
      </c>
      <c r="R204">
        <v>2942223</v>
      </c>
      <c r="T204">
        <v>103788</v>
      </c>
      <c r="U204">
        <v>208995</v>
      </c>
      <c r="X204">
        <v>1278382</v>
      </c>
      <c r="Y204">
        <v>20213</v>
      </c>
      <c r="Z204">
        <v>97702</v>
      </c>
      <c r="AA204">
        <v>176989</v>
      </c>
      <c r="AC204">
        <v>1379601</v>
      </c>
      <c r="AH204">
        <v>679874</v>
      </c>
      <c r="AJ204">
        <v>679874</v>
      </c>
      <c r="AL204">
        <v>381555</v>
      </c>
      <c r="AM204">
        <v>491470</v>
      </c>
      <c r="AO204">
        <v>72842</v>
      </c>
      <c r="AP204">
        <v>106743</v>
      </c>
      <c r="AQ204" s="4">
        <v>21879</v>
      </c>
      <c r="AT204">
        <v>192639</v>
      </c>
      <c r="AW204">
        <v>244611</v>
      </c>
      <c r="AX204">
        <v>51292</v>
      </c>
      <c r="AY204">
        <v>129798</v>
      </c>
      <c r="AZ204">
        <v>72939</v>
      </c>
      <c r="BL204">
        <v>191014</v>
      </c>
      <c r="BM204" s="4">
        <v>32799</v>
      </c>
      <c r="BN204" s="4">
        <v>23770</v>
      </c>
    </row>
    <row r="205" spans="1:66" x14ac:dyDescent="0.3">
      <c r="A205" t="s">
        <v>325</v>
      </c>
      <c r="B205" t="s">
        <v>264</v>
      </c>
      <c r="G205" s="4">
        <v>107133</v>
      </c>
      <c r="M205">
        <v>1773930</v>
      </c>
      <c r="N205">
        <v>26257</v>
      </c>
      <c r="O205">
        <v>300802</v>
      </c>
      <c r="R205">
        <v>2137131</v>
      </c>
      <c r="T205">
        <v>82156</v>
      </c>
      <c r="U205">
        <v>255572</v>
      </c>
      <c r="X205">
        <v>663220</v>
      </c>
      <c r="Z205">
        <v>104903</v>
      </c>
      <c r="AA205">
        <v>209206</v>
      </c>
      <c r="AC205">
        <v>990881</v>
      </c>
      <c r="AE205">
        <v>169652</v>
      </c>
      <c r="AJ205">
        <v>216505</v>
      </c>
      <c r="AL205">
        <v>270069</v>
      </c>
      <c r="AM205">
        <v>364634</v>
      </c>
      <c r="AO205">
        <v>83509</v>
      </c>
      <c r="AP205">
        <v>114413</v>
      </c>
      <c r="AQ205" s="4">
        <v>17152</v>
      </c>
      <c r="AT205">
        <v>119655</v>
      </c>
      <c r="AW205">
        <v>185264</v>
      </c>
      <c r="AX205">
        <v>85622</v>
      </c>
      <c r="BL205">
        <v>253942</v>
      </c>
      <c r="BM205" s="4">
        <v>36710</v>
      </c>
      <c r="BN205" s="4">
        <v>37020</v>
      </c>
    </row>
    <row r="206" spans="1:66" x14ac:dyDescent="0.3">
      <c r="A206" t="s">
        <v>324</v>
      </c>
      <c r="B206" t="s">
        <v>265</v>
      </c>
      <c r="G206" s="4">
        <v>76298</v>
      </c>
      <c r="K206">
        <v>413248</v>
      </c>
      <c r="M206">
        <v>1499596</v>
      </c>
      <c r="O206">
        <v>214898</v>
      </c>
      <c r="R206">
        <v>1744261</v>
      </c>
      <c r="T206">
        <v>75577</v>
      </c>
      <c r="U206">
        <v>294110</v>
      </c>
      <c r="X206">
        <v>548365</v>
      </c>
      <c r="Z206">
        <v>50598</v>
      </c>
      <c r="AC206">
        <v>887625</v>
      </c>
      <c r="AJ206">
        <v>171009</v>
      </c>
      <c r="AM206">
        <v>327498</v>
      </c>
      <c r="AO206">
        <v>34046</v>
      </c>
      <c r="AP206">
        <v>36203</v>
      </c>
      <c r="AQ206" s="4">
        <v>6469</v>
      </c>
      <c r="AT206">
        <v>102912</v>
      </c>
      <c r="AW206">
        <v>160500</v>
      </c>
      <c r="BL206">
        <v>55549</v>
      </c>
      <c r="BM206" s="4">
        <v>13240</v>
      </c>
      <c r="BN206" s="4">
        <v>35247</v>
      </c>
    </row>
    <row r="207" spans="1:66" x14ac:dyDescent="0.3">
      <c r="A207" t="s">
        <v>323</v>
      </c>
      <c r="B207" t="s">
        <v>266</v>
      </c>
      <c r="G207" s="4">
        <v>154341</v>
      </c>
      <c r="M207">
        <v>1324436</v>
      </c>
      <c r="N207">
        <v>21330</v>
      </c>
      <c r="O207">
        <v>150781</v>
      </c>
      <c r="R207">
        <v>1689861</v>
      </c>
      <c r="T207">
        <v>137952</v>
      </c>
      <c r="U207">
        <v>337701</v>
      </c>
      <c r="X207">
        <v>483833</v>
      </c>
      <c r="Z207">
        <v>119004</v>
      </c>
      <c r="AC207">
        <v>852663</v>
      </c>
      <c r="AD207">
        <v>43036</v>
      </c>
      <c r="AJ207">
        <v>117371</v>
      </c>
      <c r="AL207">
        <v>1120115</v>
      </c>
      <c r="AM207">
        <v>339817</v>
      </c>
      <c r="AO207">
        <v>94382</v>
      </c>
      <c r="AP207">
        <v>132114</v>
      </c>
      <c r="AQ207" s="4">
        <v>29623</v>
      </c>
      <c r="AT207">
        <v>79446</v>
      </c>
      <c r="AW207">
        <v>191227</v>
      </c>
      <c r="AX207">
        <v>64967</v>
      </c>
      <c r="BL207">
        <v>197009</v>
      </c>
      <c r="BM207" s="4">
        <v>44112</v>
      </c>
      <c r="BN207" s="4">
        <v>44990</v>
      </c>
    </row>
    <row r="208" spans="1:66" x14ac:dyDescent="0.3">
      <c r="A208" t="s">
        <v>322</v>
      </c>
      <c r="B208" t="s">
        <v>267</v>
      </c>
      <c r="G208" s="4">
        <v>121492</v>
      </c>
      <c r="J208">
        <v>1254881</v>
      </c>
      <c r="M208">
        <v>1961253</v>
      </c>
      <c r="O208">
        <v>235464</v>
      </c>
      <c r="R208">
        <v>1530059</v>
      </c>
      <c r="T208">
        <v>147067</v>
      </c>
      <c r="U208">
        <v>255180</v>
      </c>
      <c r="W208">
        <v>26315</v>
      </c>
      <c r="X208">
        <v>1027146</v>
      </c>
      <c r="Y208">
        <v>84325</v>
      </c>
      <c r="Z208">
        <v>118858</v>
      </c>
      <c r="AA208">
        <v>139750</v>
      </c>
      <c r="AC208">
        <v>709766</v>
      </c>
      <c r="AD208">
        <v>127142</v>
      </c>
      <c r="AE208">
        <v>112630</v>
      </c>
      <c r="AJ208">
        <v>557121</v>
      </c>
      <c r="AL208">
        <v>2732307</v>
      </c>
      <c r="AM208">
        <v>302946</v>
      </c>
      <c r="AO208">
        <v>106537</v>
      </c>
      <c r="AP208">
        <v>142625</v>
      </c>
      <c r="AQ208" s="4">
        <v>27143</v>
      </c>
      <c r="AT208">
        <v>176227</v>
      </c>
      <c r="AW208">
        <v>147745</v>
      </c>
      <c r="AY208">
        <v>133316</v>
      </c>
      <c r="BA208">
        <v>99156</v>
      </c>
      <c r="BL208">
        <v>215481</v>
      </c>
      <c r="BM208" s="4">
        <v>42477</v>
      </c>
      <c r="BN208" s="4">
        <v>49587</v>
      </c>
    </row>
    <row r="209" spans="1:66" x14ac:dyDescent="0.3">
      <c r="A209" t="s">
        <v>321</v>
      </c>
      <c r="B209" t="s">
        <v>268</v>
      </c>
      <c r="G209" s="4">
        <v>112493</v>
      </c>
      <c r="H209">
        <v>61891</v>
      </c>
      <c r="J209">
        <v>84219</v>
      </c>
      <c r="K209">
        <v>89253</v>
      </c>
      <c r="L209">
        <v>14828</v>
      </c>
      <c r="M209">
        <v>1366341</v>
      </c>
      <c r="O209">
        <v>222742</v>
      </c>
      <c r="R209">
        <v>1374045</v>
      </c>
      <c r="T209">
        <v>61162</v>
      </c>
      <c r="U209">
        <v>268339</v>
      </c>
      <c r="W209">
        <v>142089</v>
      </c>
      <c r="X209">
        <v>689704</v>
      </c>
      <c r="Y209">
        <v>121568</v>
      </c>
      <c r="Z209">
        <v>108104</v>
      </c>
      <c r="AC209">
        <v>698318</v>
      </c>
      <c r="AD209">
        <v>87516</v>
      </c>
      <c r="AE209">
        <v>118339</v>
      </c>
      <c r="AK209">
        <v>48556</v>
      </c>
      <c r="AL209">
        <v>492539</v>
      </c>
      <c r="AM209">
        <v>277852</v>
      </c>
      <c r="AO209">
        <v>58318</v>
      </c>
      <c r="AP209">
        <v>63427</v>
      </c>
      <c r="AQ209" s="4">
        <v>168248</v>
      </c>
      <c r="AS209">
        <v>19302</v>
      </c>
      <c r="AT209">
        <v>130815</v>
      </c>
      <c r="AU209">
        <v>28068</v>
      </c>
      <c r="AW209">
        <v>174226</v>
      </c>
      <c r="AX209">
        <v>38476</v>
      </c>
      <c r="BE209">
        <v>113831</v>
      </c>
      <c r="BF209">
        <v>17628</v>
      </c>
      <c r="BL209">
        <v>108187</v>
      </c>
      <c r="BM209" s="4">
        <v>8340</v>
      </c>
      <c r="BN209" s="4">
        <v>44742</v>
      </c>
    </row>
    <row r="210" spans="1:66" x14ac:dyDescent="0.3">
      <c r="A210" t="s">
        <v>320</v>
      </c>
      <c r="B210" t="s">
        <v>269</v>
      </c>
      <c r="G210" s="4">
        <v>78418</v>
      </c>
      <c r="H210">
        <v>69484</v>
      </c>
      <c r="J210">
        <v>406991</v>
      </c>
      <c r="M210">
        <v>2132589</v>
      </c>
      <c r="O210">
        <v>265919</v>
      </c>
      <c r="R210">
        <v>887139</v>
      </c>
      <c r="U210">
        <v>216361</v>
      </c>
      <c r="W210">
        <v>105939</v>
      </c>
      <c r="X210">
        <v>593683</v>
      </c>
      <c r="Y210">
        <v>177599</v>
      </c>
      <c r="Z210">
        <v>92725</v>
      </c>
      <c r="AC210">
        <v>471223</v>
      </c>
      <c r="AD210">
        <v>203283</v>
      </c>
      <c r="AE210">
        <v>219067</v>
      </c>
      <c r="AI210">
        <v>81729</v>
      </c>
      <c r="AL210">
        <v>743267</v>
      </c>
      <c r="AM210">
        <v>183443</v>
      </c>
      <c r="AN210">
        <v>53165</v>
      </c>
      <c r="AO210">
        <v>69451</v>
      </c>
      <c r="AP210">
        <v>105217</v>
      </c>
      <c r="AQ210" s="4">
        <v>213713</v>
      </c>
      <c r="AS210">
        <v>106801</v>
      </c>
      <c r="AU210">
        <v>66082</v>
      </c>
      <c r="AV210">
        <v>30322</v>
      </c>
      <c r="AW210">
        <v>102552</v>
      </c>
      <c r="AX210">
        <v>55810</v>
      </c>
      <c r="AZ210">
        <v>52250</v>
      </c>
      <c r="BC210">
        <v>13323</v>
      </c>
      <c r="BE210">
        <v>202420</v>
      </c>
      <c r="BK210">
        <v>23857</v>
      </c>
      <c r="BL210">
        <v>175752</v>
      </c>
      <c r="BM210" s="4">
        <v>11648</v>
      </c>
      <c r="BN210" s="4">
        <v>39252</v>
      </c>
    </row>
    <row r="211" spans="1:66" x14ac:dyDescent="0.3">
      <c r="A211" t="s">
        <v>319</v>
      </c>
      <c r="B211" t="s">
        <v>270</v>
      </c>
      <c r="G211" s="4">
        <v>64516</v>
      </c>
      <c r="K211">
        <v>204436</v>
      </c>
      <c r="M211">
        <v>742913</v>
      </c>
      <c r="N211">
        <v>36892</v>
      </c>
      <c r="O211">
        <v>120631</v>
      </c>
      <c r="R211">
        <v>710468</v>
      </c>
      <c r="S211">
        <v>10117</v>
      </c>
      <c r="W211">
        <v>86872</v>
      </c>
      <c r="X211">
        <v>272338</v>
      </c>
      <c r="Y211">
        <v>115075</v>
      </c>
      <c r="Z211">
        <v>59160</v>
      </c>
      <c r="AA211">
        <v>295083</v>
      </c>
      <c r="AC211">
        <v>381621</v>
      </c>
      <c r="AD211">
        <v>63896</v>
      </c>
      <c r="AE211">
        <v>23786</v>
      </c>
      <c r="AH211">
        <v>94508</v>
      </c>
      <c r="AI211">
        <v>79340</v>
      </c>
      <c r="AJ211">
        <v>94390</v>
      </c>
      <c r="AK211">
        <v>32673</v>
      </c>
      <c r="AL211">
        <v>396638</v>
      </c>
      <c r="AM211">
        <v>141617</v>
      </c>
      <c r="AO211">
        <v>35324</v>
      </c>
      <c r="AP211">
        <v>49288</v>
      </c>
      <c r="AQ211" s="4">
        <v>85715</v>
      </c>
      <c r="AS211">
        <v>37740</v>
      </c>
      <c r="AU211">
        <v>19905</v>
      </c>
      <c r="AV211">
        <v>17945</v>
      </c>
      <c r="AW211">
        <v>69233</v>
      </c>
      <c r="AY211">
        <v>47516</v>
      </c>
      <c r="BE211">
        <v>82441</v>
      </c>
      <c r="BL211">
        <v>68092</v>
      </c>
      <c r="BM211" s="4">
        <v>5993</v>
      </c>
      <c r="BN211" s="4">
        <v>34828</v>
      </c>
    </row>
    <row r="212" spans="1:66" x14ac:dyDescent="0.3">
      <c r="A212" t="s">
        <v>318</v>
      </c>
      <c r="B212" t="s">
        <v>271</v>
      </c>
      <c r="F212" s="4">
        <v>10691</v>
      </c>
      <c r="G212" s="4">
        <v>45511</v>
      </c>
      <c r="M212">
        <v>928165</v>
      </c>
      <c r="N212">
        <v>36866</v>
      </c>
      <c r="O212">
        <v>175804</v>
      </c>
      <c r="R212">
        <v>852135</v>
      </c>
      <c r="T212">
        <v>69989</v>
      </c>
      <c r="U212">
        <v>199095</v>
      </c>
      <c r="W212">
        <v>112715</v>
      </c>
      <c r="X212">
        <v>318068</v>
      </c>
      <c r="Y212">
        <v>106821</v>
      </c>
      <c r="Z212">
        <v>81671</v>
      </c>
      <c r="AA212">
        <v>130417</v>
      </c>
      <c r="AC212">
        <v>472736</v>
      </c>
      <c r="AD212">
        <v>115910</v>
      </c>
      <c r="AI212">
        <v>103313</v>
      </c>
      <c r="AK212">
        <v>78322</v>
      </c>
      <c r="AL212">
        <v>850761</v>
      </c>
      <c r="AM212">
        <v>182914</v>
      </c>
      <c r="AN212">
        <v>41259</v>
      </c>
      <c r="AO212">
        <v>49247</v>
      </c>
      <c r="AP212">
        <v>59742</v>
      </c>
      <c r="AQ212" s="4">
        <v>219153</v>
      </c>
      <c r="AS212">
        <v>81132</v>
      </c>
      <c r="AU212">
        <v>53227</v>
      </c>
      <c r="AX212">
        <v>35657</v>
      </c>
      <c r="BE212">
        <v>192437</v>
      </c>
      <c r="BH212">
        <v>8056</v>
      </c>
      <c r="BL212">
        <v>92059</v>
      </c>
      <c r="BM212" s="4">
        <v>8145</v>
      </c>
    </row>
    <row r="213" spans="1:66" x14ac:dyDescent="0.3">
      <c r="A213" t="s">
        <v>317</v>
      </c>
      <c r="B213" t="s">
        <v>272</v>
      </c>
      <c r="G213" s="4">
        <v>64426</v>
      </c>
      <c r="H213">
        <v>33702</v>
      </c>
      <c r="J213">
        <v>213858</v>
      </c>
      <c r="L213">
        <v>9847</v>
      </c>
      <c r="M213">
        <v>1727203</v>
      </c>
      <c r="N213">
        <v>24575</v>
      </c>
      <c r="O213">
        <v>210251</v>
      </c>
      <c r="R213">
        <v>1617546</v>
      </c>
      <c r="U213">
        <v>323146</v>
      </c>
      <c r="W213">
        <v>110904</v>
      </c>
      <c r="X213">
        <v>571225</v>
      </c>
      <c r="Y213">
        <v>125904</v>
      </c>
      <c r="Z213">
        <v>97733</v>
      </c>
      <c r="AA213">
        <v>187311</v>
      </c>
      <c r="AC213">
        <v>860062</v>
      </c>
      <c r="AD213">
        <v>179514</v>
      </c>
      <c r="AI213">
        <v>105965</v>
      </c>
      <c r="AL213">
        <v>1157716</v>
      </c>
      <c r="AM213">
        <v>320596</v>
      </c>
      <c r="AN213">
        <v>83115</v>
      </c>
      <c r="AO213">
        <v>66401</v>
      </c>
      <c r="AP213">
        <v>103992</v>
      </c>
      <c r="AQ213" s="4">
        <v>342880</v>
      </c>
      <c r="AS213">
        <v>144214</v>
      </c>
      <c r="AU213">
        <v>109397</v>
      </c>
      <c r="AV213">
        <v>35947</v>
      </c>
      <c r="AW213">
        <v>175169</v>
      </c>
      <c r="BB213">
        <v>21350</v>
      </c>
      <c r="BC213">
        <v>26943</v>
      </c>
      <c r="BE213">
        <v>281105</v>
      </c>
      <c r="BH213">
        <v>12465</v>
      </c>
      <c r="BL213">
        <v>149590</v>
      </c>
      <c r="BM213" s="4">
        <v>17748</v>
      </c>
      <c r="BN213" s="4">
        <v>34835</v>
      </c>
    </row>
    <row r="214" spans="1:66" x14ac:dyDescent="0.3">
      <c r="A214" t="s">
        <v>316</v>
      </c>
      <c r="B214" t="s">
        <v>273</v>
      </c>
      <c r="M214">
        <v>71925</v>
      </c>
    </row>
    <row r="215" spans="1:66" x14ac:dyDescent="0.3">
      <c r="A215" t="s">
        <v>315</v>
      </c>
      <c r="B215" t="s">
        <v>274</v>
      </c>
      <c r="M215">
        <v>96063</v>
      </c>
    </row>
    <row r="216" spans="1:66" x14ac:dyDescent="0.3">
      <c r="A216" t="s">
        <v>314</v>
      </c>
      <c r="B216" t="s">
        <v>275</v>
      </c>
      <c r="M216">
        <v>79221</v>
      </c>
    </row>
    <row r="217" spans="1:66" x14ac:dyDescent="0.3">
      <c r="A217" t="s">
        <v>313</v>
      </c>
      <c r="B217" t="s">
        <v>276</v>
      </c>
      <c r="X217">
        <v>47862</v>
      </c>
      <c r="AE217">
        <v>92758</v>
      </c>
    </row>
    <row r="218" spans="1:66" x14ac:dyDescent="0.3">
      <c r="A218" t="s">
        <v>312</v>
      </c>
      <c r="B218" t="s">
        <v>277</v>
      </c>
      <c r="M218">
        <v>130526</v>
      </c>
      <c r="R218">
        <v>63807</v>
      </c>
    </row>
    <row r="219" spans="1:66" x14ac:dyDescent="0.3">
      <c r="A219" t="s">
        <v>311</v>
      </c>
      <c r="B219" t="s">
        <v>278</v>
      </c>
      <c r="J219">
        <v>348377</v>
      </c>
      <c r="M219">
        <v>159932</v>
      </c>
      <c r="R219">
        <v>42844</v>
      </c>
      <c r="X219">
        <v>70211</v>
      </c>
    </row>
    <row r="220" spans="1:66" x14ac:dyDescent="0.3">
      <c r="A220" t="s">
        <v>310</v>
      </c>
      <c r="B220" t="s">
        <v>279</v>
      </c>
      <c r="J220">
        <v>125833</v>
      </c>
      <c r="X220">
        <v>52637</v>
      </c>
    </row>
    <row r="221" spans="1:66" x14ac:dyDescent="0.3">
      <c r="A221" t="s">
        <v>309</v>
      </c>
      <c r="B221" t="s">
        <v>280</v>
      </c>
      <c r="X221">
        <v>42156</v>
      </c>
    </row>
    <row r="222" spans="1:66" x14ac:dyDescent="0.3">
      <c r="A222" t="s">
        <v>308</v>
      </c>
      <c r="B222" t="s">
        <v>281</v>
      </c>
      <c r="M222">
        <v>150371</v>
      </c>
      <c r="X222">
        <v>40587</v>
      </c>
    </row>
    <row r="223" spans="1:66" x14ac:dyDescent="0.3">
      <c r="A223" t="s">
        <v>307</v>
      </c>
      <c r="B223" t="s">
        <v>282</v>
      </c>
      <c r="M223">
        <v>74150</v>
      </c>
      <c r="X223">
        <v>57549</v>
      </c>
    </row>
    <row r="224" spans="1:66" x14ac:dyDescent="0.3">
      <c r="A224" t="s">
        <v>306</v>
      </c>
      <c r="B224" t="s">
        <v>283</v>
      </c>
      <c r="M224">
        <v>77056</v>
      </c>
    </row>
    <row r="225" spans="1:13" x14ac:dyDescent="0.3">
      <c r="A225" t="s">
        <v>305</v>
      </c>
      <c r="B225" t="s">
        <v>284</v>
      </c>
      <c r="M225">
        <v>46237</v>
      </c>
    </row>
  </sheetData>
  <phoneticPr fontId="6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CA225"/>
  <sheetViews>
    <sheetView topLeftCell="C1" workbookViewId="0">
      <selection activeCell="H35" sqref="H35"/>
    </sheetView>
  </sheetViews>
  <sheetFormatPr defaultRowHeight="16.5" x14ac:dyDescent="0.3"/>
  <cols>
    <col min="1" max="1" width="36.875" bestFit="1" customWidth="1"/>
    <col min="2" max="2" width="20" bestFit="1" customWidth="1"/>
    <col min="3" max="3" width="8.625" bestFit="1" customWidth="1"/>
    <col min="4" max="4" width="7.875" style="1" bestFit="1" customWidth="1"/>
    <col min="5" max="5" width="10.25" bestFit="1" customWidth="1"/>
    <col min="6" max="6" width="4.875" bestFit="1" customWidth="1"/>
    <col min="7" max="7" width="7.25" bestFit="1" customWidth="1"/>
    <col min="8" max="8" width="11.375" style="6" bestFit="1" customWidth="1"/>
    <col min="9" max="9" width="7.25" style="3" bestFit="1" customWidth="1"/>
    <col min="10" max="10" width="8.125" bestFit="1" customWidth="1"/>
    <col min="11" max="11" width="7.25" bestFit="1" customWidth="1"/>
    <col min="12" max="12" width="11.375" style="3" bestFit="1" customWidth="1"/>
    <col min="13" max="13" width="11.625" style="3" bestFit="1" customWidth="1"/>
    <col min="14" max="14" width="12.25" style="3" bestFit="1" customWidth="1"/>
    <col min="15" max="15" width="10.625" style="3" bestFit="1" customWidth="1"/>
    <col min="19" max="19" width="15.375" style="4" bestFit="1" customWidth="1"/>
    <col min="20" max="20" width="9.125" style="4"/>
    <col min="56" max="56" width="9.125" style="4"/>
    <col min="78" max="79" width="9.125" style="4"/>
  </cols>
  <sheetData>
    <row r="1" spans="1:79" x14ac:dyDescent="0.3">
      <c r="D1" s="1" t="s">
        <v>304</v>
      </c>
      <c r="E1" t="s">
        <v>301</v>
      </c>
      <c r="F1" t="s">
        <v>300</v>
      </c>
      <c r="G1" t="s">
        <v>533</v>
      </c>
      <c r="H1" s="6" t="s">
        <v>537</v>
      </c>
      <c r="I1" s="3" t="s">
        <v>534</v>
      </c>
      <c r="J1" t="s">
        <v>535</v>
      </c>
      <c r="K1" t="s">
        <v>536</v>
      </c>
      <c r="L1" s="3" t="s">
        <v>538</v>
      </c>
      <c r="M1" s="3" t="s">
        <v>540</v>
      </c>
      <c r="N1" s="3" t="s">
        <v>541</v>
      </c>
      <c r="O1" s="3" t="s">
        <v>542</v>
      </c>
      <c r="P1" t="str">
        <f>'Re-integration output'!C1</f>
        <v>PDMS-IS 1</v>
      </c>
      <c r="Q1" t="str">
        <f>'Re-integration output'!D1</f>
        <v>PDMS-IS 2</v>
      </c>
      <c r="R1" t="str">
        <f>'Re-integration output'!E1</f>
        <v>PDMS-IS 3</v>
      </c>
      <c r="S1" s="4" t="str">
        <f>'Re-integration output'!F1</f>
        <v xml:space="preserve">2(E)-Hexen-1-al </v>
      </c>
      <c r="T1" s="4" t="str">
        <f>'Re-integration output'!G1</f>
        <v xml:space="preserve">3(Z)-Hexen-1-ol </v>
      </c>
      <c r="U1" t="str">
        <f>'Re-integration output'!H1</f>
        <v xml:space="preserve">PUTATIVE 2(E)-Hexen-1-ol </v>
      </c>
      <c r="V1" t="str">
        <f>'Re-integration output'!I1</f>
        <v xml:space="preserve">PUTATIVE alpha-Pinene </v>
      </c>
      <c r="W1" t="str">
        <f>'Re-integration output'!J1</f>
        <v>PUTATIVE 3-methyl Pentanoic acid</v>
      </c>
      <c r="X1" t="str">
        <f>'Re-integration output'!K1</f>
        <v>PUTATIVE 2-acetate-(S)-(-)-1 2 4-Butanetriol</v>
      </c>
      <c r="Y1" t="str">
        <f>'Re-integration output'!L1</f>
        <v xml:space="preserve">PUTATIVE beta-Myrcene </v>
      </c>
      <c r="Z1" t="str">
        <f>'Re-integration output'!M1</f>
        <v>PDMS-IS 4</v>
      </c>
      <c r="AA1" t="str">
        <f>'Re-integration output'!N1</f>
        <v xml:space="preserve">3(Z)-Hexen-1-ol-acetate </v>
      </c>
      <c r="AB1" t="str">
        <f>'Re-integration output'!O1</f>
        <v>PUTATIVE Benzyl alcohol</v>
      </c>
      <c r="AC1" t="str">
        <f>'Re-integration output'!P1</f>
        <v xml:space="preserve">(Z)-beta-Ocimene </v>
      </c>
      <c r="AD1" t="str">
        <f>'Re-integration output'!Q1</f>
        <v xml:space="preserve">(E)-beta-Ocimene </v>
      </c>
      <c r="AE1" t="str">
        <f>'Re-integration output'!R1</f>
        <v>PDMS-IS 5</v>
      </c>
      <c r="AF1" t="str">
        <f>'Re-integration output'!S1</f>
        <v>Linalool</v>
      </c>
      <c r="AG1" t="str">
        <f>'Re-integration output'!T1</f>
        <v>PUTATIVE Phenylethyl alcohol</v>
      </c>
      <c r="AH1" t="str">
        <f>'Re-integration output'!U1</f>
        <v>PDMS-IS 6</v>
      </c>
      <c r="AI1" t="str">
        <f>'Re-integration output'!V1</f>
        <v>Ocimene isomer</v>
      </c>
      <c r="AJ1" t="str">
        <f>'Re-integration output'!W1</f>
        <v>PUTATIVE 3(Z)-Hexenyl isobutyrate</v>
      </c>
      <c r="AK1" t="str">
        <f>'Re-integration output'!X1</f>
        <v>PDMS-IS 7</v>
      </c>
      <c r="AL1" t="str">
        <f>'Re-integration output'!Y1</f>
        <v>3(Z)-Hexenyl butanoate</v>
      </c>
      <c r="AM1" t="str">
        <f>'Re-integration output'!Z1</f>
        <v>PUTATIVE alpha-Terpineol</v>
      </c>
      <c r="AN1" t="str">
        <f>'Re-integration output'!AA1</f>
        <v>PUTATIVE Octahydro-2H-inden-2-one</v>
      </c>
      <c r="AO1" t="str">
        <f>'Re-integration output'!AB1</f>
        <v>PUTATIVE 2-Methyl-3-phenylpropanal</v>
      </c>
      <c r="AP1" t="str">
        <f>'Re-integration output'!AC1</f>
        <v>PDMS-IS 8</v>
      </c>
      <c r="AQ1" t="str">
        <f>'Re-integration output'!AD1</f>
        <v>PUTATIVE 3(Z)-Hexenyl isovalerate</v>
      </c>
      <c r="AR1" t="str">
        <f>'Re-integration output'!AE1</f>
        <v>PUTATIVE 3(Z)-Hexenyl valerate</v>
      </c>
      <c r="AS1" t="str">
        <f>'Re-integration output'!AF1</f>
        <v>Benzyl acetone</v>
      </c>
      <c r="AT1" t="str">
        <f>'Re-integration output'!AG1</f>
        <v xml:space="preserve">Geraniol </v>
      </c>
      <c r="AU1" t="str">
        <f>'Re-integration output'!AH1</f>
        <v>PDMS-IS 9</v>
      </c>
      <c r="AV1" t="str">
        <f>'Re-integration output'!AI1</f>
        <v>PUTATIVE 3(Z)-Hexenyl (E)-2-methylbut-2-enoate</v>
      </c>
      <c r="AW1" t="str">
        <f>'Re-integration output'!AJ1</f>
        <v>PDMS-IS 10</v>
      </c>
      <c r="AX1" t="str">
        <f>'Re-integration output'!AK1</f>
        <v>PUTATIVE 3(Z)-Hexenyl caproate</v>
      </c>
      <c r="AY1" t="str">
        <f>'Re-integration output'!AL1</f>
        <v>Nicotine</v>
      </c>
      <c r="AZ1" t="str">
        <f>'Re-integration output'!AM1</f>
        <v>PDMS-IS 11</v>
      </c>
      <c r="BA1" t="str">
        <f>'Re-integration output'!AN1</f>
        <v>Elemene isomer</v>
      </c>
      <c r="BB1" t="str">
        <f>'Re-integration output'!AO1</f>
        <v xml:space="preserve">IGNORE UNLESS THIS IS A STANDARD CONTAINING CARYOPHYLLENE - OTHERWISE IT IS ALPHA-DUPREZIANENE beta-Caryophyllene </v>
      </c>
      <c r="BC1" t="str">
        <f>'Re-integration output'!AP1</f>
        <v>alpha-Duprezianene</v>
      </c>
      <c r="BD1" s="4" t="str">
        <f>'Re-integration output'!AQ1</f>
        <v>(E)-alpha-Bergamotene</v>
      </c>
      <c r="BE1" t="str">
        <f>'Re-integration output'!AR1</f>
        <v xml:space="preserve">(E)-beta-Famesene </v>
      </c>
      <c r="BF1" t="str">
        <f>'Re-integration output'!AS1</f>
        <v>PUTATIVE sesquiterpene RT:27.337</v>
      </c>
      <c r="BG1" t="str">
        <f>'Re-integration output'!AT1</f>
        <v>PDMS-IS 12</v>
      </c>
      <c r="BH1" t="str">
        <f>'Re-integration output'!AU1</f>
        <v>PUTATIVE sesquiterpene RT:27.547</v>
      </c>
      <c r="BI1" t="str">
        <f>'Re-integration output'!AV1</f>
        <v>PUTATIVE sesquiterpene RT:27.787</v>
      </c>
      <c r="BJ1" t="str">
        <f>'Re-integration output'!AW1</f>
        <v>PDMS-IS 13</v>
      </c>
      <c r="BK1" t="str">
        <f>'Re-integration output'!AX1</f>
        <v>PUTATIVE GLV ester RT:29.143</v>
      </c>
      <c r="BL1" t="str">
        <f>'Re-integration output'!AY1</f>
        <v>PDMS-IS 14</v>
      </c>
      <c r="BM1" t="str">
        <f>'Re-integration output'!AZ1</f>
        <v>PDMS-IS 15</v>
      </c>
      <c r="BN1" t="str">
        <f>'Re-integration output'!BA1</f>
        <v>PDMS-IS 16</v>
      </c>
      <c r="BO1" t="str">
        <f>'Re-integration output'!BB1</f>
        <v>PUTATIVE sesquiterpene RT: 26.167</v>
      </c>
      <c r="BP1" t="str">
        <f>'Re-integration output'!BC1</f>
        <v>RT:26.873</v>
      </c>
      <c r="BQ1" t="str">
        <f>'Re-integration output'!BD1</f>
        <v>PUTATIVE sesquiterpene RT 27.050</v>
      </c>
      <c r="BR1" t="str">
        <f>'Re-integration output'!BE1</f>
        <v>5┤-epi-aristolochene</v>
      </c>
      <c r="BS1" t="str">
        <f>'Re-integration output'!BF1</f>
        <v>PUTATIVE Eremophiline</v>
      </c>
      <c r="BT1" t="str">
        <f>'Re-integration output'!BG1</f>
        <v>Sesquiphellandrene</v>
      </c>
      <c r="BU1" t="str">
        <f>'Re-integration output'!BH1</f>
        <v>RT:28.720</v>
      </c>
      <c r="BV1" t="str">
        <f>'Re-integration output'!BI1</f>
        <v>PUTATIVE sesquiterpene RT:26.390</v>
      </c>
      <c r="BW1" t="str">
        <f>'Re-integration output'!BJ1</f>
        <v>m/z 208</v>
      </c>
      <c r="BX1" t="str">
        <f>'Re-integration output'!BK1</f>
        <v>Tetradecenal</v>
      </c>
      <c r="BY1" t="str">
        <f>'Re-integration output'!BL1</f>
        <v>MW 220</v>
      </c>
      <c r="BZ1" s="4" t="str">
        <f>'Re-integration output'!BM1</f>
        <v>PUTATIVE sesquiterpene RT 26.083</v>
      </c>
      <c r="CA1" s="4" t="str">
        <f>'Re-integration output'!BN1</f>
        <v>1-Hexanol</v>
      </c>
    </row>
    <row r="2" spans="1:79" x14ac:dyDescent="0.3">
      <c r="A2" t="str">
        <f>'Re-integration output'!A2</f>
        <v>treatment_time_12-B-2~01.txt</v>
      </c>
      <c r="B2" t="str">
        <f>RIGHT(A2,13)</f>
        <v>12-B-2~01.txt</v>
      </c>
      <c r="C2" t="str">
        <f>LEFT(B2,4)</f>
        <v>12-B</v>
      </c>
      <c r="D2" s="1">
        <v>12</v>
      </c>
      <c r="E2" t="s">
        <v>285</v>
      </c>
      <c r="F2">
        <v>2</v>
      </c>
      <c r="G2" t="str">
        <f>LEFT(B2,2)</f>
        <v>12</v>
      </c>
      <c r="H2" s="7">
        <v>12</v>
      </c>
      <c r="I2" s="3" t="str">
        <f>RIGHT(C2,1)</f>
        <v>B</v>
      </c>
      <c r="J2" t="str">
        <f t="shared" ref="J2:J33" si="0">RIGHT(B2,8)</f>
        <v>2~01.txt</v>
      </c>
      <c r="K2" s="5" t="str">
        <f>LEFT(J2,1)</f>
        <v>2</v>
      </c>
      <c r="L2" s="7">
        <v>2</v>
      </c>
      <c r="M2" s="3">
        <f>IF(D2=H2,1,0)</f>
        <v>1</v>
      </c>
      <c r="N2" s="3">
        <f>IF(E2=I2,1,0)</f>
        <v>1</v>
      </c>
      <c r="O2" s="3">
        <f>IF(F2=L2,1,0)</f>
        <v>1</v>
      </c>
      <c r="P2">
        <f>'Re-integration output'!C2</f>
        <v>0</v>
      </c>
      <c r="Q2">
        <f>'Re-integration output'!D2</f>
        <v>0</v>
      </c>
      <c r="R2">
        <f>'Re-integration output'!E2</f>
        <v>0</v>
      </c>
      <c r="S2" s="4">
        <f>'Re-integration output'!F2</f>
        <v>0</v>
      </c>
      <c r="T2" s="4">
        <f>'Re-integration output'!G2</f>
        <v>0</v>
      </c>
      <c r="U2">
        <f>'Re-integration output'!H2</f>
        <v>0</v>
      </c>
      <c r="V2">
        <f>'Re-integration output'!I2</f>
        <v>0</v>
      </c>
      <c r="W2">
        <f>'Re-integration output'!J2</f>
        <v>55131</v>
      </c>
      <c r="X2">
        <f>'Re-integration output'!K2</f>
        <v>0</v>
      </c>
      <c r="Y2">
        <f>'Re-integration output'!L2</f>
        <v>0</v>
      </c>
      <c r="Z2">
        <f>'Re-integration output'!M2</f>
        <v>2714810</v>
      </c>
      <c r="AA2">
        <f>'Re-integration output'!N2</f>
        <v>0</v>
      </c>
      <c r="AB2">
        <f>'Re-integration output'!O2</f>
        <v>294480</v>
      </c>
      <c r="AC2">
        <f>'Re-integration output'!P2</f>
        <v>0</v>
      </c>
      <c r="AD2">
        <f>'Re-integration output'!Q2</f>
        <v>0</v>
      </c>
      <c r="AE2">
        <f>'Re-integration output'!R2</f>
        <v>1546004</v>
      </c>
      <c r="AF2">
        <f>'Re-integration output'!S2</f>
        <v>0</v>
      </c>
      <c r="AG2">
        <f>'Re-integration output'!T2</f>
        <v>33031</v>
      </c>
      <c r="AH2">
        <f>'Re-integration output'!U2</f>
        <v>207049</v>
      </c>
      <c r="AI2">
        <f>'Re-integration output'!V2</f>
        <v>0</v>
      </c>
      <c r="AJ2">
        <f>'Re-integration output'!W2</f>
        <v>0</v>
      </c>
      <c r="AK2">
        <f>'Re-integration output'!X2</f>
        <v>908429</v>
      </c>
      <c r="AL2">
        <f>'Re-integration output'!Y2</f>
        <v>0</v>
      </c>
      <c r="AM2">
        <f>'Re-integration output'!Z2</f>
        <v>0</v>
      </c>
      <c r="AN2">
        <f>'Re-integration output'!AA2</f>
        <v>0</v>
      </c>
      <c r="AO2">
        <f>'Re-integration output'!AB2</f>
        <v>0</v>
      </c>
      <c r="AP2">
        <f>'Re-integration output'!AC2</f>
        <v>764505</v>
      </c>
      <c r="AQ2">
        <f>'Re-integration output'!AD2</f>
        <v>0</v>
      </c>
      <c r="AR2">
        <f>'Re-integration output'!AE2</f>
        <v>0</v>
      </c>
      <c r="AS2">
        <f>'Re-integration output'!AF2</f>
        <v>0</v>
      </c>
      <c r="AT2">
        <f>'Re-integration output'!AG2</f>
        <v>0</v>
      </c>
      <c r="AU2">
        <f>'Re-integration output'!AH2</f>
        <v>339169</v>
      </c>
      <c r="AV2">
        <f>'Re-integration output'!AI2</f>
        <v>0</v>
      </c>
      <c r="AW2">
        <f>'Re-integration output'!AJ2</f>
        <v>338957</v>
      </c>
      <c r="AX2">
        <f>'Re-integration output'!AK2</f>
        <v>0</v>
      </c>
      <c r="AY2">
        <f>'Re-integration output'!AL2</f>
        <v>0</v>
      </c>
      <c r="AZ2">
        <f>'Re-integration output'!AM2</f>
        <v>258238</v>
      </c>
      <c r="BA2">
        <f>'Re-integration output'!AN2</f>
        <v>0</v>
      </c>
      <c r="BB2">
        <f>'Re-integration output'!AO2</f>
        <v>0</v>
      </c>
      <c r="BC2">
        <f>'Re-integration output'!AP2</f>
        <v>0</v>
      </c>
      <c r="BD2" s="4">
        <f>'Re-integration output'!AQ2</f>
        <v>0</v>
      </c>
      <c r="BE2">
        <f>'Re-integration output'!AR2</f>
        <v>0</v>
      </c>
      <c r="BF2">
        <f>'Re-integration output'!AS2</f>
        <v>0</v>
      </c>
      <c r="BG2">
        <f>'Re-integration output'!AT2</f>
        <v>212960</v>
      </c>
      <c r="BH2">
        <f>'Re-integration output'!AU2</f>
        <v>0</v>
      </c>
      <c r="BI2">
        <f>'Re-integration output'!AV2</f>
        <v>0</v>
      </c>
      <c r="BJ2">
        <f>'Re-integration output'!AW2</f>
        <v>117286</v>
      </c>
      <c r="BK2">
        <f>'Re-integration output'!AX2</f>
        <v>0</v>
      </c>
      <c r="BL2">
        <f>'Re-integration output'!AY2</f>
        <v>186540</v>
      </c>
      <c r="BM2">
        <f>'Re-integration output'!AZ2</f>
        <v>0</v>
      </c>
      <c r="BN2">
        <f>'Re-integration output'!BA2</f>
        <v>0</v>
      </c>
      <c r="BO2">
        <f>'Re-integration output'!BB2</f>
        <v>0</v>
      </c>
      <c r="BP2">
        <f>'Re-integration output'!BC2</f>
        <v>0</v>
      </c>
      <c r="BQ2">
        <f>'Re-integration output'!BD2</f>
        <v>0</v>
      </c>
      <c r="BR2">
        <f>'Re-integration output'!BE2</f>
        <v>0</v>
      </c>
      <c r="BS2">
        <f>'Re-integration output'!BF2</f>
        <v>0</v>
      </c>
      <c r="BT2">
        <f>'Re-integration output'!BG2</f>
        <v>0</v>
      </c>
      <c r="BU2">
        <f>'Re-integration output'!BH2</f>
        <v>0</v>
      </c>
      <c r="BV2">
        <f>'Re-integration output'!BI2</f>
        <v>0</v>
      </c>
      <c r="BW2">
        <f>'Re-integration output'!BJ2</f>
        <v>0</v>
      </c>
      <c r="BX2">
        <f>'Re-integration output'!BK2</f>
        <v>0</v>
      </c>
      <c r="BY2">
        <f>'Re-integration output'!BL2</f>
        <v>23465</v>
      </c>
      <c r="BZ2" s="4">
        <f>'Re-integration output'!BM2</f>
        <v>0</v>
      </c>
      <c r="CA2" s="4">
        <f>'Re-integration output'!BN2</f>
        <v>334123</v>
      </c>
    </row>
    <row r="3" spans="1:79" x14ac:dyDescent="0.3">
      <c r="A3" t="str">
        <f>'Re-integration output'!A3</f>
        <v>treatment_time_12-CON-1~01.txt</v>
      </c>
      <c r="B3" t="str">
        <f>RIGHT(A3,15)</f>
        <v>12-CON-1~01.txt</v>
      </c>
      <c r="C3" t="str">
        <f>LEFT(B3,6)</f>
        <v>12-CON</v>
      </c>
      <c r="D3" s="1">
        <v>12</v>
      </c>
      <c r="E3" t="s">
        <v>286</v>
      </c>
      <c r="F3">
        <v>1</v>
      </c>
      <c r="G3" t="str">
        <f t="shared" ref="G3:G66" si="1">LEFT(B3,2)</f>
        <v>12</v>
      </c>
      <c r="H3" s="7">
        <v>12</v>
      </c>
      <c r="I3" s="3" t="str">
        <f>RIGHT(C3,3)</f>
        <v>CON</v>
      </c>
      <c r="J3" t="str">
        <f t="shared" si="0"/>
        <v>1~01.txt</v>
      </c>
      <c r="K3" s="5" t="str">
        <f t="shared" ref="K3:K66" si="2">LEFT(J3,1)</f>
        <v>1</v>
      </c>
      <c r="L3" s="7">
        <v>1</v>
      </c>
      <c r="M3" s="3">
        <f t="shared" ref="M3:M66" si="3">IF(D3=H3,1,0)</f>
        <v>1</v>
      </c>
      <c r="N3" s="3">
        <f t="shared" ref="N3:N66" si="4">IF(E3=I3,1,0)</f>
        <v>1</v>
      </c>
      <c r="O3" s="3">
        <f t="shared" ref="O3:O66" si="5">IF(F3=L3,1,0)</f>
        <v>1</v>
      </c>
      <c r="P3">
        <f>'Re-integration output'!C3</f>
        <v>0</v>
      </c>
      <c r="Q3">
        <f>'Re-integration output'!D3</f>
        <v>0</v>
      </c>
      <c r="R3">
        <f>'Re-integration output'!E3</f>
        <v>0</v>
      </c>
      <c r="S3" s="4">
        <f>'Re-integration output'!F3</f>
        <v>0</v>
      </c>
      <c r="T3" s="4">
        <f>'Re-integration output'!G3</f>
        <v>58058</v>
      </c>
      <c r="U3">
        <f>'Re-integration output'!H3</f>
        <v>0</v>
      </c>
      <c r="V3">
        <f>'Re-integration output'!I3</f>
        <v>0</v>
      </c>
      <c r="W3">
        <f>'Re-integration output'!J3</f>
        <v>0</v>
      </c>
      <c r="X3">
        <f>'Re-integration output'!K3</f>
        <v>0</v>
      </c>
      <c r="Y3">
        <f>'Re-integration output'!L3</f>
        <v>0</v>
      </c>
      <c r="Z3">
        <f>'Re-integration output'!M3</f>
        <v>1665174</v>
      </c>
      <c r="AA3">
        <f>'Re-integration output'!N3</f>
        <v>0</v>
      </c>
      <c r="AB3">
        <f>'Re-integration output'!O3</f>
        <v>224921</v>
      </c>
      <c r="AC3">
        <f>'Re-integration output'!P3</f>
        <v>0</v>
      </c>
      <c r="AD3">
        <f>'Re-integration output'!Q3</f>
        <v>0</v>
      </c>
      <c r="AE3">
        <f>'Re-integration output'!R3</f>
        <v>1844270</v>
      </c>
      <c r="AF3">
        <f>'Re-integration output'!S3</f>
        <v>0</v>
      </c>
      <c r="AG3">
        <f>'Re-integration output'!T3</f>
        <v>87063</v>
      </c>
      <c r="AH3">
        <f>'Re-integration output'!U3</f>
        <v>309230</v>
      </c>
      <c r="AI3">
        <f>'Re-integration output'!V3</f>
        <v>0</v>
      </c>
      <c r="AJ3">
        <f>'Re-integration output'!W3</f>
        <v>0</v>
      </c>
      <c r="AK3">
        <f>'Re-integration output'!X3</f>
        <v>485239</v>
      </c>
      <c r="AL3">
        <f>'Re-integration output'!Y3</f>
        <v>0</v>
      </c>
      <c r="AM3">
        <f>'Re-integration output'!Z3</f>
        <v>64861</v>
      </c>
      <c r="AN3">
        <f>'Re-integration output'!AA3</f>
        <v>0</v>
      </c>
      <c r="AO3">
        <f>'Re-integration output'!AB3</f>
        <v>0</v>
      </c>
      <c r="AP3">
        <f>'Re-integration output'!AC3</f>
        <v>976142</v>
      </c>
      <c r="AQ3">
        <f>'Re-integration output'!AD3</f>
        <v>0</v>
      </c>
      <c r="AR3">
        <f>'Re-integration output'!AE3</f>
        <v>0</v>
      </c>
      <c r="AS3">
        <f>'Re-integration output'!AF3</f>
        <v>0</v>
      </c>
      <c r="AT3">
        <f>'Re-integration output'!AG3</f>
        <v>0</v>
      </c>
      <c r="AU3">
        <f>'Re-integration output'!AH3</f>
        <v>0</v>
      </c>
      <c r="AV3">
        <f>'Re-integration output'!AI3</f>
        <v>0</v>
      </c>
      <c r="AW3">
        <f>'Re-integration output'!AJ3</f>
        <v>343031</v>
      </c>
      <c r="AX3">
        <f>'Re-integration output'!AK3</f>
        <v>0</v>
      </c>
      <c r="AY3">
        <f>'Re-integration output'!AL3</f>
        <v>940410</v>
      </c>
      <c r="AZ3">
        <f>'Re-integration output'!AM3</f>
        <v>353428</v>
      </c>
      <c r="BA3">
        <f>'Re-integration output'!AN3</f>
        <v>0</v>
      </c>
      <c r="BB3">
        <f>'Re-integration output'!AO3</f>
        <v>87458</v>
      </c>
      <c r="BC3">
        <f>'Re-integration output'!AP3</f>
        <v>106560</v>
      </c>
      <c r="BD3" s="4">
        <f>'Re-integration output'!AQ3</f>
        <v>26011</v>
      </c>
      <c r="BE3">
        <f>'Re-integration output'!AR3</f>
        <v>0</v>
      </c>
      <c r="BF3">
        <f>'Re-integration output'!AS3</f>
        <v>0</v>
      </c>
      <c r="BG3">
        <f>'Re-integration output'!AT3</f>
        <v>108008</v>
      </c>
      <c r="BH3">
        <f>'Re-integration output'!AU3</f>
        <v>0</v>
      </c>
      <c r="BI3">
        <f>'Re-integration output'!AV3</f>
        <v>0</v>
      </c>
      <c r="BJ3">
        <f>'Re-integration output'!AW3</f>
        <v>176398</v>
      </c>
      <c r="BK3">
        <f>'Re-integration output'!AX3</f>
        <v>67439</v>
      </c>
      <c r="BL3">
        <f>'Re-integration output'!AY3</f>
        <v>116128</v>
      </c>
      <c r="BM3">
        <f>'Re-integration output'!AZ3</f>
        <v>0</v>
      </c>
      <c r="BN3">
        <f>'Re-integration output'!BA3</f>
        <v>0</v>
      </c>
      <c r="BO3">
        <f>'Re-integration output'!BB3</f>
        <v>0</v>
      </c>
      <c r="BP3">
        <f>'Re-integration output'!BC3</f>
        <v>0</v>
      </c>
      <c r="BQ3">
        <f>'Re-integration output'!BD3</f>
        <v>0</v>
      </c>
      <c r="BR3">
        <f>'Re-integration output'!BE3</f>
        <v>0</v>
      </c>
      <c r="BS3">
        <f>'Re-integration output'!BF3</f>
        <v>0</v>
      </c>
      <c r="BT3">
        <f>'Re-integration output'!BG3</f>
        <v>0</v>
      </c>
      <c r="BU3">
        <f>'Re-integration output'!BH3</f>
        <v>0</v>
      </c>
      <c r="BV3">
        <f>'Re-integration output'!BI3</f>
        <v>0</v>
      </c>
      <c r="BW3">
        <f>'Re-integration output'!BJ3</f>
        <v>0</v>
      </c>
      <c r="BX3">
        <f>'Re-integration output'!BK3</f>
        <v>0</v>
      </c>
      <c r="BY3">
        <f>'Re-integration output'!BL3</f>
        <v>204973</v>
      </c>
      <c r="BZ3" s="4">
        <f>'Re-integration output'!BM3</f>
        <v>38033</v>
      </c>
      <c r="CA3" s="4">
        <f>'Re-integration output'!BN3</f>
        <v>263606</v>
      </c>
    </row>
    <row r="4" spans="1:79" x14ac:dyDescent="0.3">
      <c r="A4" t="str">
        <f>'Re-integration output'!A4</f>
        <v>treatment_time_12-CON-2~01.txt</v>
      </c>
      <c r="B4" t="str">
        <f t="shared" ref="B4:B7" si="6">RIGHT(A4,15)</f>
        <v>12-CON-2~01.txt</v>
      </c>
      <c r="C4" t="str">
        <f t="shared" ref="C4:C7" si="7">LEFT(B4,6)</f>
        <v>12-CON</v>
      </c>
      <c r="D4" s="1">
        <v>12</v>
      </c>
      <c r="E4" t="s">
        <v>286</v>
      </c>
      <c r="F4">
        <v>2</v>
      </c>
      <c r="G4" t="str">
        <f t="shared" si="1"/>
        <v>12</v>
      </c>
      <c r="H4" s="7">
        <v>12</v>
      </c>
      <c r="I4" s="3" t="str">
        <f>RIGHT(C4,3)</f>
        <v>CON</v>
      </c>
      <c r="J4" t="str">
        <f t="shared" si="0"/>
        <v>2~01.txt</v>
      </c>
      <c r="K4" s="5" t="str">
        <f t="shared" si="2"/>
        <v>2</v>
      </c>
      <c r="L4" s="7">
        <v>2</v>
      </c>
      <c r="M4" s="3">
        <f t="shared" si="3"/>
        <v>1</v>
      </c>
      <c r="N4" s="3">
        <f t="shared" si="4"/>
        <v>1</v>
      </c>
      <c r="O4" s="3">
        <f t="shared" si="5"/>
        <v>1</v>
      </c>
      <c r="P4">
        <f>'Re-integration output'!C4</f>
        <v>0</v>
      </c>
      <c r="Q4">
        <f>'Re-integration output'!D4</f>
        <v>0</v>
      </c>
      <c r="R4">
        <f>'Re-integration output'!E4</f>
        <v>0</v>
      </c>
      <c r="S4" s="4">
        <f>'Re-integration output'!F4</f>
        <v>0</v>
      </c>
      <c r="T4" s="4">
        <f>'Re-integration output'!G4</f>
        <v>136494</v>
      </c>
      <c r="U4">
        <f>'Re-integration output'!H4</f>
        <v>0</v>
      </c>
      <c r="V4">
        <f>'Re-integration output'!I4</f>
        <v>0</v>
      </c>
      <c r="W4">
        <f>'Re-integration output'!J4</f>
        <v>0</v>
      </c>
      <c r="X4">
        <f>'Re-integration output'!K4</f>
        <v>0</v>
      </c>
      <c r="Y4">
        <f>'Re-integration output'!L4</f>
        <v>0</v>
      </c>
      <c r="Z4">
        <f>'Re-integration output'!M4</f>
        <v>2157514</v>
      </c>
      <c r="AA4">
        <f>'Re-integration output'!N4</f>
        <v>0</v>
      </c>
      <c r="AB4">
        <f>'Re-integration output'!O4</f>
        <v>248776</v>
      </c>
      <c r="AC4">
        <f>'Re-integration output'!P4</f>
        <v>0</v>
      </c>
      <c r="AD4">
        <f>'Re-integration output'!Q4</f>
        <v>0</v>
      </c>
      <c r="AE4">
        <f>'Re-integration output'!R4</f>
        <v>2420581</v>
      </c>
      <c r="AF4">
        <f>'Re-integration output'!S4</f>
        <v>0</v>
      </c>
      <c r="AG4">
        <f>'Re-integration output'!T4</f>
        <v>90462</v>
      </c>
      <c r="AH4">
        <f>'Re-integration output'!U4</f>
        <v>250743</v>
      </c>
      <c r="AI4">
        <f>'Re-integration output'!V4</f>
        <v>0</v>
      </c>
      <c r="AJ4">
        <f>'Re-integration output'!W4</f>
        <v>0</v>
      </c>
      <c r="AK4">
        <f>'Re-integration output'!X4</f>
        <v>628958</v>
      </c>
      <c r="AL4">
        <f>'Re-integration output'!Y4</f>
        <v>0</v>
      </c>
      <c r="AM4">
        <f>'Re-integration output'!Z4</f>
        <v>154050</v>
      </c>
      <c r="AN4">
        <f>'Re-integration output'!AA4</f>
        <v>0</v>
      </c>
      <c r="AO4">
        <f>'Re-integration output'!AB4</f>
        <v>0</v>
      </c>
      <c r="AP4">
        <f>'Re-integration output'!AC4</f>
        <v>1244563</v>
      </c>
      <c r="AQ4">
        <f>'Re-integration output'!AD4</f>
        <v>0</v>
      </c>
      <c r="AR4">
        <f>'Re-integration output'!AE4</f>
        <v>0</v>
      </c>
      <c r="AS4">
        <f>'Re-integration output'!AF4</f>
        <v>0</v>
      </c>
      <c r="AT4">
        <f>'Re-integration output'!AG4</f>
        <v>0</v>
      </c>
      <c r="AU4">
        <f>'Re-integration output'!AH4</f>
        <v>221204</v>
      </c>
      <c r="AV4">
        <f>'Re-integration output'!AI4</f>
        <v>0</v>
      </c>
      <c r="AW4">
        <f>'Re-integration output'!AJ4</f>
        <v>187616</v>
      </c>
      <c r="AX4">
        <f>'Re-integration output'!AK4</f>
        <v>0</v>
      </c>
      <c r="AY4">
        <f>'Re-integration output'!AL4</f>
        <v>636171</v>
      </c>
      <c r="AZ4">
        <f>'Re-integration output'!AM4</f>
        <v>421361</v>
      </c>
      <c r="BA4">
        <f>'Re-integration output'!AN4</f>
        <v>10976</v>
      </c>
      <c r="BB4">
        <f>'Re-integration output'!AO4</f>
        <v>156040</v>
      </c>
      <c r="BC4">
        <f>'Re-integration output'!AP4</f>
        <v>191730</v>
      </c>
      <c r="BD4" s="4">
        <f>'Re-integration output'!AQ4</f>
        <v>26003</v>
      </c>
      <c r="BE4">
        <f>'Re-integration output'!AR4</f>
        <v>0</v>
      </c>
      <c r="BF4">
        <f>'Re-integration output'!AS4</f>
        <v>0</v>
      </c>
      <c r="BG4">
        <f>'Re-integration output'!AT4</f>
        <v>111846</v>
      </c>
      <c r="BH4">
        <f>'Re-integration output'!AU4</f>
        <v>0</v>
      </c>
      <c r="BI4">
        <f>'Re-integration output'!AV4</f>
        <v>0</v>
      </c>
      <c r="BJ4">
        <f>'Re-integration output'!AW4</f>
        <v>236540</v>
      </c>
      <c r="BK4">
        <f>'Re-integration output'!AX4</f>
        <v>124083</v>
      </c>
      <c r="BL4">
        <f>'Re-integration output'!AY4</f>
        <v>111975</v>
      </c>
      <c r="BM4">
        <f>'Re-integration output'!AZ4</f>
        <v>0</v>
      </c>
      <c r="BN4">
        <f>'Re-integration output'!BA4</f>
        <v>0</v>
      </c>
      <c r="BO4">
        <f>'Re-integration output'!BB4</f>
        <v>0</v>
      </c>
      <c r="BP4">
        <f>'Re-integration output'!BC4</f>
        <v>0</v>
      </c>
      <c r="BQ4">
        <f>'Re-integration output'!BD4</f>
        <v>0</v>
      </c>
      <c r="BR4">
        <f>'Re-integration output'!BE4</f>
        <v>0</v>
      </c>
      <c r="BS4">
        <f>'Re-integration output'!BF4</f>
        <v>0</v>
      </c>
      <c r="BT4">
        <f>'Re-integration output'!BG4</f>
        <v>0</v>
      </c>
      <c r="BU4">
        <f>'Re-integration output'!BH4</f>
        <v>0</v>
      </c>
      <c r="BV4">
        <f>'Re-integration output'!BI4</f>
        <v>0</v>
      </c>
      <c r="BW4">
        <f>'Re-integration output'!BJ4</f>
        <v>0</v>
      </c>
      <c r="BX4">
        <f>'Re-integration output'!BK4</f>
        <v>0</v>
      </c>
      <c r="BY4">
        <f>'Re-integration output'!BL4</f>
        <v>403370</v>
      </c>
      <c r="BZ4" s="4">
        <f>'Re-integration output'!BM4</f>
        <v>61873</v>
      </c>
      <c r="CA4" s="4">
        <f>'Re-integration output'!BN4</f>
        <v>226876</v>
      </c>
    </row>
    <row r="5" spans="1:79" x14ac:dyDescent="0.3">
      <c r="A5" t="str">
        <f>'Re-integration output'!A5</f>
        <v>treatment_time_12-CON-3~01.txt</v>
      </c>
      <c r="B5" t="str">
        <f t="shared" si="6"/>
        <v>12-CON-3~01.txt</v>
      </c>
      <c r="C5" t="str">
        <f t="shared" si="7"/>
        <v>12-CON</v>
      </c>
      <c r="D5" s="1">
        <v>12</v>
      </c>
      <c r="E5" t="s">
        <v>286</v>
      </c>
      <c r="F5">
        <v>3</v>
      </c>
      <c r="G5" t="str">
        <f t="shared" si="1"/>
        <v>12</v>
      </c>
      <c r="H5" s="7">
        <v>12</v>
      </c>
      <c r="I5" s="3" t="str">
        <f>RIGHT(C5,3)</f>
        <v>CON</v>
      </c>
      <c r="J5" t="str">
        <f t="shared" si="0"/>
        <v>3~01.txt</v>
      </c>
      <c r="K5" s="5" t="str">
        <f t="shared" si="2"/>
        <v>3</v>
      </c>
      <c r="L5" s="7">
        <v>3</v>
      </c>
      <c r="M5" s="3">
        <f t="shared" si="3"/>
        <v>1</v>
      </c>
      <c r="N5" s="3">
        <f t="shared" si="4"/>
        <v>1</v>
      </c>
      <c r="O5" s="3">
        <f t="shared" si="5"/>
        <v>1</v>
      </c>
      <c r="P5">
        <f>'Re-integration output'!C5</f>
        <v>0</v>
      </c>
      <c r="Q5">
        <f>'Re-integration output'!D5</f>
        <v>0</v>
      </c>
      <c r="R5">
        <f>'Re-integration output'!E5</f>
        <v>0</v>
      </c>
      <c r="S5" s="4">
        <f>'Re-integration output'!F5</f>
        <v>0</v>
      </c>
      <c r="T5" s="4">
        <f>'Re-integration output'!G5</f>
        <v>76698</v>
      </c>
      <c r="U5">
        <f>'Re-integration output'!H5</f>
        <v>0</v>
      </c>
      <c r="V5">
        <f>'Re-integration output'!I5</f>
        <v>0</v>
      </c>
      <c r="W5">
        <f>'Re-integration output'!J5</f>
        <v>0</v>
      </c>
      <c r="X5">
        <f>'Re-integration output'!K5</f>
        <v>295517</v>
      </c>
      <c r="Y5">
        <f>'Re-integration output'!L5</f>
        <v>0</v>
      </c>
      <c r="Z5">
        <f>'Re-integration output'!M5</f>
        <v>3131264</v>
      </c>
      <c r="AA5">
        <f>'Re-integration output'!N5</f>
        <v>0</v>
      </c>
      <c r="AB5">
        <f>'Re-integration output'!O5</f>
        <v>214346</v>
      </c>
      <c r="AC5">
        <f>'Re-integration output'!P5</f>
        <v>0</v>
      </c>
      <c r="AD5">
        <f>'Re-integration output'!Q5</f>
        <v>0</v>
      </c>
      <c r="AE5">
        <f>'Re-integration output'!R5</f>
        <v>8858161</v>
      </c>
      <c r="AF5">
        <f>'Re-integration output'!S5</f>
        <v>0</v>
      </c>
      <c r="AG5">
        <f>'Re-integration output'!T5</f>
        <v>88161</v>
      </c>
      <c r="AH5">
        <f>'Re-integration output'!U5</f>
        <v>470246</v>
      </c>
      <c r="AI5">
        <f>'Re-integration output'!V5</f>
        <v>0</v>
      </c>
      <c r="AJ5">
        <f>'Re-integration output'!W5</f>
        <v>20632</v>
      </c>
      <c r="AK5">
        <f>'Re-integration output'!X5</f>
        <v>1291242</v>
      </c>
      <c r="AL5">
        <f>'Re-integration output'!Y5</f>
        <v>0</v>
      </c>
      <c r="AM5">
        <f>'Re-integration output'!Z5</f>
        <v>74914</v>
      </c>
      <c r="AN5">
        <f>'Re-integration output'!AA5</f>
        <v>123268</v>
      </c>
      <c r="AO5">
        <f>'Re-integration output'!AB5</f>
        <v>0</v>
      </c>
      <c r="AP5">
        <f>'Re-integration output'!AC5</f>
        <v>3620821</v>
      </c>
      <c r="AQ5">
        <f>'Re-integration output'!AD5</f>
        <v>0</v>
      </c>
      <c r="AR5">
        <f>'Re-integration output'!AE5</f>
        <v>0</v>
      </c>
      <c r="AS5">
        <f>'Re-integration output'!AF5</f>
        <v>55656</v>
      </c>
      <c r="AT5">
        <f>'Re-integration output'!AG5</f>
        <v>0</v>
      </c>
      <c r="AU5">
        <f>'Re-integration output'!AH5</f>
        <v>930157</v>
      </c>
      <c r="AV5">
        <f>'Re-integration output'!AI5</f>
        <v>0</v>
      </c>
      <c r="AW5">
        <f>'Re-integration output'!AJ5</f>
        <v>930157</v>
      </c>
      <c r="AX5">
        <f>'Re-integration output'!AK5</f>
        <v>0</v>
      </c>
      <c r="AY5">
        <f>'Re-integration output'!AL5</f>
        <v>254092</v>
      </c>
      <c r="AZ5">
        <f>'Re-integration output'!AM5</f>
        <v>1231737</v>
      </c>
      <c r="BA5">
        <f>'Re-integration output'!AN5</f>
        <v>0</v>
      </c>
      <c r="BB5">
        <f>'Re-integration output'!AO5</f>
        <v>58384</v>
      </c>
      <c r="BC5">
        <f>'Re-integration output'!AP5</f>
        <v>75009</v>
      </c>
      <c r="BD5" s="4">
        <f>'Re-integration output'!AQ5</f>
        <v>0</v>
      </c>
      <c r="BE5">
        <f>'Re-integration output'!AR5</f>
        <v>0</v>
      </c>
      <c r="BF5">
        <f>'Re-integration output'!AS5</f>
        <v>0</v>
      </c>
      <c r="BG5">
        <f>'Re-integration output'!AT5</f>
        <v>160023</v>
      </c>
      <c r="BH5">
        <f>'Re-integration output'!AU5</f>
        <v>0</v>
      </c>
      <c r="BI5">
        <f>'Re-integration output'!AV5</f>
        <v>0</v>
      </c>
      <c r="BJ5">
        <f>'Re-integration output'!AW5</f>
        <v>547846</v>
      </c>
      <c r="BK5">
        <f>'Re-integration output'!AX5</f>
        <v>52010</v>
      </c>
      <c r="BL5">
        <f>'Re-integration output'!AY5</f>
        <v>123685</v>
      </c>
      <c r="BM5">
        <f>'Re-integration output'!AZ5</f>
        <v>0</v>
      </c>
      <c r="BN5">
        <f>'Re-integration output'!BA5</f>
        <v>0</v>
      </c>
      <c r="BO5">
        <f>'Re-integration output'!BB5</f>
        <v>0</v>
      </c>
      <c r="BP5">
        <f>'Re-integration output'!BC5</f>
        <v>0</v>
      </c>
      <c r="BQ5">
        <f>'Re-integration output'!BD5</f>
        <v>0</v>
      </c>
      <c r="BR5">
        <f>'Re-integration output'!BE5</f>
        <v>0</v>
      </c>
      <c r="BS5">
        <f>'Re-integration output'!BF5</f>
        <v>0</v>
      </c>
      <c r="BT5">
        <f>'Re-integration output'!BG5</f>
        <v>0</v>
      </c>
      <c r="BU5">
        <f>'Re-integration output'!BH5</f>
        <v>0</v>
      </c>
      <c r="BV5">
        <f>'Re-integration output'!BI5</f>
        <v>0</v>
      </c>
      <c r="BW5">
        <f>'Re-integration output'!BJ5</f>
        <v>0</v>
      </c>
      <c r="BX5">
        <f>'Re-integration output'!BK5</f>
        <v>0</v>
      </c>
      <c r="BY5">
        <f>'Re-integration output'!BL5</f>
        <v>121324</v>
      </c>
      <c r="BZ5" s="4">
        <f>'Re-integration output'!BM5</f>
        <v>27861</v>
      </c>
      <c r="CA5" s="4">
        <f>'Re-integration output'!BN5</f>
        <v>230733</v>
      </c>
    </row>
    <row r="6" spans="1:79" x14ac:dyDescent="0.3">
      <c r="A6" t="str">
        <f>'Re-integration output'!A6</f>
        <v>treatment_time_12-CON-4~01.txt</v>
      </c>
      <c r="B6" t="str">
        <f t="shared" si="6"/>
        <v>12-CON-4~01.txt</v>
      </c>
      <c r="C6" t="str">
        <f t="shared" si="7"/>
        <v>12-CON</v>
      </c>
      <c r="D6" s="1">
        <v>12</v>
      </c>
      <c r="E6" t="s">
        <v>286</v>
      </c>
      <c r="F6">
        <v>4</v>
      </c>
      <c r="G6" t="str">
        <f t="shared" si="1"/>
        <v>12</v>
      </c>
      <c r="H6" s="7">
        <v>12</v>
      </c>
      <c r="I6" s="3" t="str">
        <f>RIGHT(C6,3)</f>
        <v>CON</v>
      </c>
      <c r="J6" t="str">
        <f t="shared" si="0"/>
        <v>4~01.txt</v>
      </c>
      <c r="K6" s="5" t="str">
        <f t="shared" si="2"/>
        <v>4</v>
      </c>
      <c r="L6" s="7">
        <v>4</v>
      </c>
      <c r="M6" s="3">
        <f t="shared" si="3"/>
        <v>1</v>
      </c>
      <c r="N6" s="3">
        <f t="shared" si="4"/>
        <v>1</v>
      </c>
      <c r="O6" s="3">
        <f t="shared" si="5"/>
        <v>1</v>
      </c>
      <c r="P6">
        <f>'Re-integration output'!C6</f>
        <v>0</v>
      </c>
      <c r="Q6">
        <f>'Re-integration output'!D6</f>
        <v>0</v>
      </c>
      <c r="R6">
        <f>'Re-integration output'!E6</f>
        <v>0</v>
      </c>
      <c r="S6" s="4">
        <f>'Re-integration output'!F6</f>
        <v>0</v>
      </c>
      <c r="T6" s="4">
        <f>'Re-integration output'!G6</f>
        <v>114810</v>
      </c>
      <c r="U6">
        <f>'Re-integration output'!H6</f>
        <v>0</v>
      </c>
      <c r="V6">
        <f>'Re-integration output'!I6</f>
        <v>0</v>
      </c>
      <c r="W6">
        <f>'Re-integration output'!J6</f>
        <v>60311</v>
      </c>
      <c r="X6">
        <f>'Re-integration output'!K6</f>
        <v>0</v>
      </c>
      <c r="Y6">
        <f>'Re-integration output'!L6</f>
        <v>0</v>
      </c>
      <c r="Z6">
        <f>'Re-integration output'!M6</f>
        <v>1698983</v>
      </c>
      <c r="AA6">
        <f>'Re-integration output'!N6</f>
        <v>13902</v>
      </c>
      <c r="AB6">
        <f>'Re-integration output'!O6</f>
        <v>136490</v>
      </c>
      <c r="AC6">
        <f>'Re-integration output'!P6</f>
        <v>0</v>
      </c>
      <c r="AD6">
        <f>'Re-integration output'!Q6</f>
        <v>0</v>
      </c>
      <c r="AE6">
        <f>'Re-integration output'!R6</f>
        <v>1730548</v>
      </c>
      <c r="AF6">
        <f>'Re-integration output'!S6</f>
        <v>0</v>
      </c>
      <c r="AG6">
        <f>'Re-integration output'!T6</f>
        <v>0</v>
      </c>
      <c r="AH6">
        <f>'Re-integration output'!U6</f>
        <v>210623</v>
      </c>
      <c r="AI6">
        <f>'Re-integration output'!V6</f>
        <v>0</v>
      </c>
      <c r="AJ6">
        <f>'Re-integration output'!W6</f>
        <v>19768</v>
      </c>
      <c r="AK6">
        <f>'Re-integration output'!X6</f>
        <v>612347</v>
      </c>
      <c r="AL6">
        <f>'Re-integration output'!Y6</f>
        <v>0</v>
      </c>
      <c r="AM6">
        <f>'Re-integration output'!Z6</f>
        <v>102625</v>
      </c>
      <c r="AN6">
        <f>'Re-integration output'!AA6</f>
        <v>0</v>
      </c>
      <c r="AO6">
        <f>'Re-integration output'!AB6</f>
        <v>0</v>
      </c>
      <c r="AP6">
        <f>'Re-integration output'!AC6</f>
        <v>816244</v>
      </c>
      <c r="AQ6">
        <f>'Re-integration output'!AD6</f>
        <v>0</v>
      </c>
      <c r="AR6">
        <f>'Re-integration output'!AE6</f>
        <v>0</v>
      </c>
      <c r="AS6">
        <f>'Re-integration output'!AF6</f>
        <v>0</v>
      </c>
      <c r="AT6">
        <f>'Re-integration output'!AG6</f>
        <v>0</v>
      </c>
      <c r="AU6">
        <f>'Re-integration output'!AH6</f>
        <v>0</v>
      </c>
      <c r="AV6">
        <f>'Re-integration output'!AI6</f>
        <v>0</v>
      </c>
      <c r="AW6">
        <f>'Re-integration output'!AJ6</f>
        <v>197865</v>
      </c>
      <c r="AX6">
        <f>'Re-integration output'!AK6</f>
        <v>0</v>
      </c>
      <c r="AY6">
        <f>'Re-integration output'!AL6</f>
        <v>403319</v>
      </c>
      <c r="AZ6">
        <f>'Re-integration output'!AM6</f>
        <v>298112</v>
      </c>
      <c r="BA6">
        <f>'Re-integration output'!AN6</f>
        <v>0</v>
      </c>
      <c r="BB6">
        <f>'Re-integration output'!AO6</f>
        <v>105014</v>
      </c>
      <c r="BC6">
        <f>'Re-integration output'!AP6</f>
        <v>148811</v>
      </c>
      <c r="BD6" s="4">
        <f>'Re-integration output'!AQ6</f>
        <v>0</v>
      </c>
      <c r="BE6">
        <f>'Re-integration output'!AR6</f>
        <v>0</v>
      </c>
      <c r="BF6">
        <f>'Re-integration output'!AS6</f>
        <v>0</v>
      </c>
      <c r="BG6">
        <f>'Re-integration output'!AT6</f>
        <v>120142</v>
      </c>
      <c r="BH6">
        <f>'Re-integration output'!AU6</f>
        <v>0</v>
      </c>
      <c r="BI6">
        <f>'Re-integration output'!AV6</f>
        <v>0</v>
      </c>
      <c r="BJ6">
        <f>'Re-integration output'!AW6</f>
        <v>141864</v>
      </c>
      <c r="BK6">
        <f>'Re-integration output'!AX6</f>
        <v>84704</v>
      </c>
      <c r="BL6">
        <f>'Re-integration output'!AY6</f>
        <v>209209</v>
      </c>
      <c r="BM6">
        <f>'Re-integration output'!AZ6</f>
        <v>0</v>
      </c>
      <c r="BN6">
        <f>'Re-integration output'!BA6</f>
        <v>0</v>
      </c>
      <c r="BO6">
        <f>'Re-integration output'!BB6</f>
        <v>0</v>
      </c>
      <c r="BP6">
        <f>'Re-integration output'!BC6</f>
        <v>0</v>
      </c>
      <c r="BQ6">
        <f>'Re-integration output'!BD6</f>
        <v>0</v>
      </c>
      <c r="BR6">
        <f>'Re-integration output'!BE6</f>
        <v>0</v>
      </c>
      <c r="BS6">
        <f>'Re-integration output'!BF6</f>
        <v>0</v>
      </c>
      <c r="BT6">
        <f>'Re-integration output'!BG6</f>
        <v>0</v>
      </c>
      <c r="BU6">
        <f>'Re-integration output'!BH6</f>
        <v>0</v>
      </c>
      <c r="BV6">
        <f>'Re-integration output'!BI6</f>
        <v>0</v>
      </c>
      <c r="BW6">
        <f>'Re-integration output'!BJ6</f>
        <v>0</v>
      </c>
      <c r="BX6">
        <f>'Re-integration output'!BK6</f>
        <v>0</v>
      </c>
      <c r="BY6">
        <f>'Re-integration output'!BL6</f>
        <v>266016</v>
      </c>
      <c r="BZ6" s="4">
        <f>'Re-integration output'!BM6</f>
        <v>55889</v>
      </c>
      <c r="CA6" s="4">
        <f>'Re-integration output'!BN6</f>
        <v>220693</v>
      </c>
    </row>
    <row r="7" spans="1:79" x14ac:dyDescent="0.3">
      <c r="A7" t="str">
        <f>'Re-integration output'!A7</f>
        <v>treatment_time_12-CON-5~01.txt</v>
      </c>
      <c r="B7" t="str">
        <f t="shared" si="6"/>
        <v>12-CON-5~01.txt</v>
      </c>
      <c r="C7" t="str">
        <f t="shared" si="7"/>
        <v>12-CON</v>
      </c>
      <c r="D7" s="1">
        <v>12</v>
      </c>
      <c r="E7" t="s">
        <v>286</v>
      </c>
      <c r="F7">
        <v>5</v>
      </c>
      <c r="G7" t="str">
        <f t="shared" si="1"/>
        <v>12</v>
      </c>
      <c r="H7" s="7">
        <v>12</v>
      </c>
      <c r="I7" s="3" t="str">
        <f>RIGHT(C7,3)</f>
        <v>CON</v>
      </c>
      <c r="J7" t="str">
        <f t="shared" si="0"/>
        <v>5~01.txt</v>
      </c>
      <c r="K7" s="5" t="str">
        <f t="shared" si="2"/>
        <v>5</v>
      </c>
      <c r="L7" s="7">
        <v>5</v>
      </c>
      <c r="M7" s="3">
        <f t="shared" si="3"/>
        <v>1</v>
      </c>
      <c r="N7" s="3">
        <f t="shared" si="4"/>
        <v>1</v>
      </c>
      <c r="O7" s="3">
        <f t="shared" si="5"/>
        <v>1</v>
      </c>
      <c r="P7">
        <f>'Re-integration output'!C7</f>
        <v>0</v>
      </c>
      <c r="Q7">
        <f>'Re-integration output'!D7</f>
        <v>0</v>
      </c>
      <c r="R7">
        <f>'Re-integration output'!E7</f>
        <v>0</v>
      </c>
      <c r="S7" s="4">
        <f>'Re-integration output'!F7</f>
        <v>0</v>
      </c>
      <c r="T7" s="4">
        <f>'Re-integration output'!G7</f>
        <v>119175</v>
      </c>
      <c r="U7">
        <f>'Re-integration output'!H7</f>
        <v>0</v>
      </c>
      <c r="V7">
        <f>'Re-integration output'!I7</f>
        <v>0</v>
      </c>
      <c r="W7">
        <f>'Re-integration output'!J7</f>
        <v>1019403</v>
      </c>
      <c r="X7">
        <f>'Re-integration output'!K7</f>
        <v>0</v>
      </c>
      <c r="Y7">
        <f>'Re-integration output'!L7</f>
        <v>14397</v>
      </c>
      <c r="Z7">
        <f>'Re-integration output'!M7</f>
        <v>2700488</v>
      </c>
      <c r="AA7">
        <f>'Re-integration output'!N7</f>
        <v>0</v>
      </c>
      <c r="AB7">
        <f>'Re-integration output'!O7</f>
        <v>227219</v>
      </c>
      <c r="AC7">
        <f>'Re-integration output'!P7</f>
        <v>0</v>
      </c>
      <c r="AD7">
        <f>'Re-integration output'!Q7</f>
        <v>0</v>
      </c>
      <c r="AE7">
        <f>'Re-integration output'!R7</f>
        <v>11785650</v>
      </c>
      <c r="AF7">
        <f>'Re-integration output'!S7</f>
        <v>0</v>
      </c>
      <c r="AG7">
        <f>'Re-integration output'!T7</f>
        <v>156592</v>
      </c>
      <c r="AH7">
        <f>'Re-integration output'!U7</f>
        <v>464643</v>
      </c>
      <c r="AI7">
        <f>'Re-integration output'!V7</f>
        <v>0</v>
      </c>
      <c r="AJ7">
        <f>'Re-integration output'!W7</f>
        <v>0</v>
      </c>
      <c r="AK7">
        <f>'Re-integration output'!X7</f>
        <v>1099711</v>
      </c>
      <c r="AL7">
        <f>'Re-integration output'!Y7</f>
        <v>0</v>
      </c>
      <c r="AM7">
        <f>'Re-integration output'!Z7</f>
        <v>125552</v>
      </c>
      <c r="AN7">
        <f>'Re-integration output'!AA7</f>
        <v>0</v>
      </c>
      <c r="AO7">
        <f>'Re-integration output'!AB7</f>
        <v>0</v>
      </c>
      <c r="AP7">
        <f>'Re-integration output'!AC7</f>
        <v>4739884</v>
      </c>
      <c r="AQ7">
        <f>'Re-integration output'!AD7</f>
        <v>147798</v>
      </c>
      <c r="AR7">
        <f>'Re-integration output'!AE7</f>
        <v>0</v>
      </c>
      <c r="AS7">
        <f>'Re-integration output'!AF7</f>
        <v>0</v>
      </c>
      <c r="AT7">
        <f>'Re-integration output'!AG7</f>
        <v>0</v>
      </c>
      <c r="AU7">
        <f>'Re-integration output'!AH7</f>
        <v>0</v>
      </c>
      <c r="AV7">
        <f>'Re-integration output'!AI7</f>
        <v>0</v>
      </c>
      <c r="AW7">
        <f>'Re-integration output'!AJ7</f>
        <v>1039447</v>
      </c>
      <c r="AX7">
        <f>'Re-integration output'!AK7</f>
        <v>0</v>
      </c>
      <c r="AY7">
        <f>'Re-integration output'!AL7</f>
        <v>4250103</v>
      </c>
      <c r="AZ7">
        <f>'Re-integration output'!AM7</f>
        <v>1628946</v>
      </c>
      <c r="BA7">
        <f>'Re-integration output'!AN7</f>
        <v>0</v>
      </c>
      <c r="BB7">
        <f>'Re-integration output'!AO7</f>
        <v>140691</v>
      </c>
      <c r="BC7">
        <f>'Re-integration output'!AP7</f>
        <v>184138</v>
      </c>
      <c r="BD7" s="4">
        <f>'Re-integration output'!AQ7</f>
        <v>19302</v>
      </c>
      <c r="BE7">
        <f>'Re-integration output'!AR7</f>
        <v>0</v>
      </c>
      <c r="BF7">
        <f>'Re-integration output'!AS7</f>
        <v>0</v>
      </c>
      <c r="BG7">
        <f>'Re-integration output'!AT7</f>
        <v>124184</v>
      </c>
      <c r="BH7">
        <f>'Re-integration output'!AU7</f>
        <v>0</v>
      </c>
      <c r="BI7">
        <f>'Re-integration output'!AV7</f>
        <v>0</v>
      </c>
      <c r="BJ7">
        <f>'Re-integration output'!AW7</f>
        <v>863352</v>
      </c>
      <c r="BK7">
        <f>'Re-integration output'!AX7</f>
        <v>90246</v>
      </c>
      <c r="BL7">
        <f>'Re-integration output'!AY7</f>
        <v>0</v>
      </c>
      <c r="BM7">
        <f>'Re-integration output'!AZ7</f>
        <v>0</v>
      </c>
      <c r="BN7">
        <f>'Re-integration output'!BA7</f>
        <v>0</v>
      </c>
      <c r="BO7">
        <f>'Re-integration output'!BB7</f>
        <v>0</v>
      </c>
      <c r="BP7">
        <f>'Re-integration output'!BC7</f>
        <v>15210</v>
      </c>
      <c r="BQ7">
        <f>'Re-integration output'!BD7</f>
        <v>0</v>
      </c>
      <c r="BR7">
        <f>'Re-integration output'!BE7</f>
        <v>0</v>
      </c>
      <c r="BS7">
        <f>'Re-integration output'!BF7</f>
        <v>0</v>
      </c>
      <c r="BT7">
        <f>'Re-integration output'!BG7</f>
        <v>0</v>
      </c>
      <c r="BU7">
        <f>'Re-integration output'!BH7</f>
        <v>0</v>
      </c>
      <c r="BV7">
        <f>'Re-integration output'!BI7</f>
        <v>0</v>
      </c>
      <c r="BW7">
        <f>'Re-integration output'!BJ7</f>
        <v>0</v>
      </c>
      <c r="BX7">
        <f>'Re-integration output'!BK7</f>
        <v>0</v>
      </c>
      <c r="BY7">
        <f>'Re-integration output'!BL7</f>
        <v>277470</v>
      </c>
      <c r="BZ7" s="4">
        <f>'Re-integration output'!BM7</f>
        <v>69085</v>
      </c>
      <c r="CA7" s="4">
        <f>'Re-integration output'!BN7</f>
        <v>191882</v>
      </c>
    </row>
    <row r="8" spans="1:79" x14ac:dyDescent="0.3">
      <c r="A8" t="str">
        <f>'Re-integration output'!A8</f>
        <v>treatment_time_12-WT14-1~01.txt</v>
      </c>
      <c r="B8" t="str">
        <f>RIGHT(A8,16)</f>
        <v>12-WT14-1~01.txt</v>
      </c>
      <c r="C8" t="str">
        <f>LEFT(B8,7)</f>
        <v>12-WT14</v>
      </c>
      <c r="D8" s="1">
        <v>12</v>
      </c>
      <c r="E8" t="s">
        <v>287</v>
      </c>
      <c r="F8">
        <v>1</v>
      </c>
      <c r="G8" t="str">
        <f t="shared" si="1"/>
        <v>12</v>
      </c>
      <c r="H8" s="7">
        <v>12</v>
      </c>
      <c r="I8" s="3" t="str">
        <f>RIGHT(C8,4)</f>
        <v>WT14</v>
      </c>
      <c r="J8" t="str">
        <f t="shared" si="0"/>
        <v>1~01.txt</v>
      </c>
      <c r="K8" s="5" t="str">
        <f t="shared" si="2"/>
        <v>1</v>
      </c>
      <c r="L8" s="7">
        <v>1</v>
      </c>
      <c r="M8" s="3">
        <f t="shared" si="3"/>
        <v>1</v>
      </c>
      <c r="N8" s="3">
        <f t="shared" si="4"/>
        <v>1</v>
      </c>
      <c r="O8" s="3">
        <f t="shared" si="5"/>
        <v>1</v>
      </c>
      <c r="P8">
        <f>'Re-integration output'!C8</f>
        <v>0</v>
      </c>
      <c r="Q8">
        <f>'Re-integration output'!D8</f>
        <v>0</v>
      </c>
      <c r="R8">
        <f>'Re-integration output'!E8</f>
        <v>0</v>
      </c>
      <c r="S8" s="4">
        <f>'Re-integration output'!F8</f>
        <v>27753</v>
      </c>
      <c r="T8" s="4">
        <f>'Re-integration output'!G8</f>
        <v>1789846</v>
      </c>
      <c r="U8">
        <f>'Re-integration output'!H8</f>
        <v>508461</v>
      </c>
      <c r="V8">
        <f>'Re-integration output'!I8</f>
        <v>0</v>
      </c>
      <c r="W8">
        <f>'Re-integration output'!J8</f>
        <v>0</v>
      </c>
      <c r="X8">
        <f>'Re-integration output'!K8</f>
        <v>0</v>
      </c>
      <c r="Y8">
        <f>'Re-integration output'!L8</f>
        <v>0</v>
      </c>
      <c r="Z8">
        <f>'Re-integration output'!M8</f>
        <v>2525080</v>
      </c>
      <c r="AA8">
        <f>'Re-integration output'!N8</f>
        <v>495114</v>
      </c>
      <c r="AB8">
        <f>'Re-integration output'!O8</f>
        <v>591765</v>
      </c>
      <c r="AC8">
        <f>'Re-integration output'!P8</f>
        <v>0</v>
      </c>
      <c r="AD8">
        <f>'Re-integration output'!Q8</f>
        <v>0</v>
      </c>
      <c r="AE8">
        <f>'Re-integration output'!R8</f>
        <v>2388981</v>
      </c>
      <c r="AF8">
        <f>'Re-integration output'!S8</f>
        <v>0</v>
      </c>
      <c r="AG8">
        <f>'Re-integration output'!T8</f>
        <v>219906</v>
      </c>
      <c r="AH8">
        <f>'Re-integration output'!U8</f>
        <v>348154</v>
      </c>
      <c r="AI8">
        <f>'Re-integration output'!V8</f>
        <v>0</v>
      </c>
      <c r="AJ8">
        <f>'Re-integration output'!W8</f>
        <v>4356833</v>
      </c>
      <c r="AK8">
        <f>'Re-integration output'!X8</f>
        <v>772338</v>
      </c>
      <c r="AL8">
        <f>'Re-integration output'!Y8</f>
        <v>3498552</v>
      </c>
      <c r="AM8">
        <f>'Re-integration output'!Z8</f>
        <v>62730</v>
      </c>
      <c r="AN8">
        <f>'Re-integration output'!AA8</f>
        <v>0</v>
      </c>
      <c r="AO8">
        <f>'Re-integration output'!AB8</f>
        <v>0</v>
      </c>
      <c r="AP8">
        <f>'Re-integration output'!AC8</f>
        <v>1285017</v>
      </c>
      <c r="AQ8">
        <f>'Re-integration output'!AD8</f>
        <v>1664619</v>
      </c>
      <c r="AR8">
        <f>'Re-integration output'!AE8</f>
        <v>334970</v>
      </c>
      <c r="AS8">
        <f>'Re-integration output'!AF8</f>
        <v>0</v>
      </c>
      <c r="AT8">
        <f>'Re-integration output'!AG8</f>
        <v>0</v>
      </c>
      <c r="AU8">
        <f>'Re-integration output'!AH8</f>
        <v>0</v>
      </c>
      <c r="AV8">
        <f>'Re-integration output'!AI8</f>
        <v>1306621</v>
      </c>
      <c r="AW8">
        <f>'Re-integration output'!AJ8</f>
        <v>493205</v>
      </c>
      <c r="AX8">
        <f>'Re-integration output'!AK8</f>
        <v>1034966</v>
      </c>
      <c r="AY8">
        <f>'Re-integration output'!AL8</f>
        <v>1880154</v>
      </c>
      <c r="AZ8">
        <f>'Re-integration output'!AM8</f>
        <v>489668</v>
      </c>
      <c r="BA8">
        <f>'Re-integration output'!AN8</f>
        <v>42065</v>
      </c>
      <c r="BB8">
        <f>'Re-integration output'!AO8</f>
        <v>95787</v>
      </c>
      <c r="BC8">
        <f>'Re-integration output'!AP8</f>
        <v>130884</v>
      </c>
      <c r="BD8" s="4">
        <f>'Re-integration output'!AQ8</f>
        <v>104728</v>
      </c>
      <c r="BE8">
        <f>'Re-integration output'!AR8</f>
        <v>0</v>
      </c>
      <c r="BF8">
        <f>'Re-integration output'!AS8</f>
        <v>160675</v>
      </c>
      <c r="BG8">
        <f>'Re-integration output'!AT8</f>
        <v>132693</v>
      </c>
      <c r="BH8">
        <f>'Re-integration output'!AU8</f>
        <v>0</v>
      </c>
      <c r="BI8">
        <f>'Re-integration output'!AV8</f>
        <v>0</v>
      </c>
      <c r="BJ8">
        <f>'Re-integration output'!AW8</f>
        <v>219802</v>
      </c>
      <c r="BK8">
        <f>'Re-integration output'!AX8</f>
        <v>0</v>
      </c>
      <c r="BL8">
        <f>'Re-integration output'!AY8</f>
        <v>95894</v>
      </c>
      <c r="BM8">
        <f>'Re-integration output'!AZ8</f>
        <v>0</v>
      </c>
      <c r="BN8">
        <f>'Re-integration output'!BA8</f>
        <v>0</v>
      </c>
      <c r="BO8">
        <f>'Re-integration output'!BB8</f>
        <v>0</v>
      </c>
      <c r="BP8">
        <f>'Re-integration output'!BC8</f>
        <v>0</v>
      </c>
      <c r="BQ8">
        <f>'Re-integration output'!BD8</f>
        <v>0</v>
      </c>
      <c r="BR8">
        <f>'Re-integration output'!BE8</f>
        <v>490281</v>
      </c>
      <c r="BS8">
        <f>'Re-integration output'!BF8</f>
        <v>0</v>
      </c>
      <c r="BT8">
        <f>'Re-integration output'!BG8</f>
        <v>0</v>
      </c>
      <c r="BU8">
        <f>'Re-integration output'!BH8</f>
        <v>0</v>
      </c>
      <c r="BV8">
        <f>'Re-integration output'!BI8</f>
        <v>49755</v>
      </c>
      <c r="BW8">
        <f>'Re-integration output'!BJ8</f>
        <v>0</v>
      </c>
      <c r="BX8">
        <f>'Re-integration output'!BK8</f>
        <v>0</v>
      </c>
      <c r="BY8">
        <f>'Re-integration output'!BL8</f>
        <v>141216</v>
      </c>
      <c r="BZ8" s="4">
        <f>'Re-integration output'!BM8</f>
        <v>24950</v>
      </c>
      <c r="CA8" s="4">
        <f>'Re-integration output'!BN8</f>
        <v>938935</v>
      </c>
    </row>
    <row r="9" spans="1:79" x14ac:dyDescent="0.3">
      <c r="A9" t="str">
        <f>'Re-integration output'!A9</f>
        <v>treatment_time_12-WT14-2~01.txt</v>
      </c>
      <c r="B9" t="str">
        <f t="shared" ref="B9:B12" si="8">RIGHT(A9,16)</f>
        <v>12-WT14-2~01.txt</v>
      </c>
      <c r="C9" t="str">
        <f t="shared" ref="C9:C12" si="9">LEFT(B9,7)</f>
        <v>12-WT14</v>
      </c>
      <c r="D9" s="1">
        <v>12</v>
      </c>
      <c r="E9" t="s">
        <v>287</v>
      </c>
      <c r="F9">
        <v>2</v>
      </c>
      <c r="G9" t="str">
        <f t="shared" si="1"/>
        <v>12</v>
      </c>
      <c r="H9" s="7">
        <v>12</v>
      </c>
      <c r="I9" s="3" t="str">
        <f>RIGHT(C9,4)</f>
        <v>WT14</v>
      </c>
      <c r="J9" t="str">
        <f t="shared" si="0"/>
        <v>2~01.txt</v>
      </c>
      <c r="K9" s="5" t="str">
        <f t="shared" si="2"/>
        <v>2</v>
      </c>
      <c r="L9" s="7">
        <v>2</v>
      </c>
      <c r="M9" s="3">
        <f t="shared" si="3"/>
        <v>1</v>
      </c>
      <c r="N9" s="3">
        <f t="shared" si="4"/>
        <v>1</v>
      </c>
      <c r="O9" s="3">
        <f t="shared" si="5"/>
        <v>1</v>
      </c>
      <c r="P9">
        <f>'Re-integration output'!C9</f>
        <v>0</v>
      </c>
      <c r="Q9">
        <f>'Re-integration output'!D9</f>
        <v>0</v>
      </c>
      <c r="R9">
        <f>'Re-integration output'!E9</f>
        <v>0</v>
      </c>
      <c r="S9" s="4">
        <f>'Re-integration output'!F9</f>
        <v>0</v>
      </c>
      <c r="T9" s="4">
        <f>'Re-integration output'!G9</f>
        <v>1128464</v>
      </c>
      <c r="U9">
        <f>'Re-integration output'!H9</f>
        <v>401171</v>
      </c>
      <c r="V9">
        <f>'Re-integration output'!I9</f>
        <v>0</v>
      </c>
      <c r="W9">
        <f>'Re-integration output'!J9</f>
        <v>249526</v>
      </c>
      <c r="X9">
        <f>'Re-integration output'!K9</f>
        <v>0</v>
      </c>
      <c r="Y9">
        <f>'Re-integration output'!L9</f>
        <v>0</v>
      </c>
      <c r="Z9">
        <f>'Re-integration output'!M9</f>
        <v>3096058</v>
      </c>
      <c r="AA9">
        <f>'Re-integration output'!N9</f>
        <v>281777</v>
      </c>
      <c r="AB9">
        <f>'Re-integration output'!O9</f>
        <v>451156</v>
      </c>
      <c r="AC9">
        <f>'Re-integration output'!P9</f>
        <v>0</v>
      </c>
      <c r="AD9">
        <f>'Re-integration output'!Q9</f>
        <v>0</v>
      </c>
      <c r="AE9">
        <f>'Re-integration output'!R9</f>
        <v>7606854</v>
      </c>
      <c r="AF9">
        <f>'Re-integration output'!S9</f>
        <v>0</v>
      </c>
      <c r="AG9">
        <f>'Re-integration output'!T9</f>
        <v>272721</v>
      </c>
      <c r="AH9">
        <f>'Re-integration output'!U9</f>
        <v>354144</v>
      </c>
      <c r="AI9">
        <f>'Re-integration output'!V9</f>
        <v>0</v>
      </c>
      <c r="AJ9">
        <f>'Re-integration output'!W9</f>
        <v>4301199</v>
      </c>
      <c r="AK9">
        <f>'Re-integration output'!X9</f>
        <v>1111800</v>
      </c>
      <c r="AL9">
        <f>'Re-integration output'!Y9</f>
        <v>2704872</v>
      </c>
      <c r="AM9">
        <f>'Re-integration output'!Z9</f>
        <v>85934</v>
      </c>
      <c r="AN9">
        <f>'Re-integration output'!AA9</f>
        <v>0</v>
      </c>
      <c r="AO9">
        <f>'Re-integration output'!AB9</f>
        <v>0</v>
      </c>
      <c r="AP9">
        <f>'Re-integration output'!AC9</f>
        <v>3525959</v>
      </c>
      <c r="AQ9">
        <f>'Re-integration output'!AD9</f>
        <v>1883754</v>
      </c>
      <c r="AR9">
        <f>'Re-integration output'!AE9</f>
        <v>365626</v>
      </c>
      <c r="AS9">
        <f>'Re-integration output'!AF9</f>
        <v>0</v>
      </c>
      <c r="AT9">
        <f>'Re-integration output'!AG9</f>
        <v>0</v>
      </c>
      <c r="AU9">
        <f>'Re-integration output'!AH9</f>
        <v>868334</v>
      </c>
      <c r="AV9">
        <f>'Re-integration output'!AI9</f>
        <v>1596143</v>
      </c>
      <c r="AW9">
        <f>'Re-integration output'!AJ9</f>
        <v>868468</v>
      </c>
      <c r="AX9">
        <f>'Re-integration output'!AK9</f>
        <v>960598</v>
      </c>
      <c r="AY9">
        <f>'Re-integration output'!AL9</f>
        <v>2727264</v>
      </c>
      <c r="AZ9">
        <f>'Re-integration output'!AM9</f>
        <v>1226864</v>
      </c>
      <c r="BA9">
        <f>'Re-integration output'!AN9</f>
        <v>26710</v>
      </c>
      <c r="BB9">
        <f>'Re-integration output'!AO9</f>
        <v>79992</v>
      </c>
      <c r="BC9">
        <f>'Re-integration output'!AP9</f>
        <v>113854</v>
      </c>
      <c r="BD9" s="4">
        <f>'Re-integration output'!AQ9</f>
        <v>67804</v>
      </c>
      <c r="BE9">
        <f>'Re-integration output'!AR9</f>
        <v>0</v>
      </c>
      <c r="BF9">
        <f>'Re-integration output'!AS9</f>
        <v>107408</v>
      </c>
      <c r="BG9">
        <f>'Re-integration output'!AT9</f>
        <v>0</v>
      </c>
      <c r="BH9">
        <f>'Re-integration output'!AU9</f>
        <v>0</v>
      </c>
      <c r="BI9">
        <f>'Re-integration output'!AV9</f>
        <v>0</v>
      </c>
      <c r="BJ9">
        <f>'Re-integration output'!AW9</f>
        <v>530584</v>
      </c>
      <c r="BK9">
        <f>'Re-integration output'!AX9</f>
        <v>0</v>
      </c>
      <c r="BL9">
        <f>'Re-integration output'!AY9</f>
        <v>0</v>
      </c>
      <c r="BM9">
        <f>'Re-integration output'!AZ9</f>
        <v>0</v>
      </c>
      <c r="BN9">
        <f>'Re-integration output'!BA9</f>
        <v>0</v>
      </c>
      <c r="BO9">
        <f>'Re-integration output'!BB9</f>
        <v>0</v>
      </c>
      <c r="BP9">
        <f>'Re-integration output'!BC9</f>
        <v>0</v>
      </c>
      <c r="BQ9">
        <f>'Re-integration output'!BD9</f>
        <v>16531</v>
      </c>
      <c r="BR9">
        <f>'Re-integration output'!BE9</f>
        <v>328591</v>
      </c>
      <c r="BS9">
        <f>'Re-integration output'!BF9</f>
        <v>0</v>
      </c>
      <c r="BT9">
        <f>'Re-integration output'!BG9</f>
        <v>0</v>
      </c>
      <c r="BU9">
        <f>'Re-integration output'!BH9</f>
        <v>0</v>
      </c>
      <c r="BV9">
        <f>'Re-integration output'!BI9</f>
        <v>0</v>
      </c>
      <c r="BW9">
        <f>'Re-integration output'!BJ9</f>
        <v>0</v>
      </c>
      <c r="BX9">
        <f>'Re-integration output'!BK9</f>
        <v>0</v>
      </c>
      <c r="BY9">
        <f>'Re-integration output'!BL9</f>
        <v>136871</v>
      </c>
      <c r="BZ9" s="4">
        <f>'Re-integration output'!BM9</f>
        <v>53061</v>
      </c>
      <c r="CA9" s="4">
        <f>'Re-integration output'!BN9</f>
        <v>808306</v>
      </c>
    </row>
    <row r="10" spans="1:79" x14ac:dyDescent="0.3">
      <c r="A10" t="str">
        <f>'Re-integration output'!A10</f>
        <v>treatment_time_12-WT14-3~01.txt</v>
      </c>
      <c r="B10" t="str">
        <f t="shared" si="8"/>
        <v>12-WT14-3~01.txt</v>
      </c>
      <c r="C10" t="str">
        <f t="shared" si="9"/>
        <v>12-WT14</v>
      </c>
      <c r="D10" s="1">
        <v>12</v>
      </c>
      <c r="E10" t="s">
        <v>287</v>
      </c>
      <c r="F10">
        <v>3</v>
      </c>
      <c r="G10" t="str">
        <f t="shared" si="1"/>
        <v>12</v>
      </c>
      <c r="H10" s="7">
        <v>12</v>
      </c>
      <c r="I10" s="3" t="str">
        <f>RIGHT(C10,4)</f>
        <v>WT14</v>
      </c>
      <c r="J10" t="str">
        <f t="shared" si="0"/>
        <v>3~01.txt</v>
      </c>
      <c r="K10" s="5" t="str">
        <f t="shared" si="2"/>
        <v>3</v>
      </c>
      <c r="L10" s="7">
        <v>3</v>
      </c>
      <c r="M10" s="3">
        <f t="shared" si="3"/>
        <v>1</v>
      </c>
      <c r="N10" s="3">
        <f t="shared" si="4"/>
        <v>1</v>
      </c>
      <c r="O10" s="3">
        <f t="shared" si="5"/>
        <v>1</v>
      </c>
      <c r="P10">
        <f>'Re-integration output'!C10</f>
        <v>0</v>
      </c>
      <c r="Q10">
        <f>'Re-integration output'!D10</f>
        <v>0</v>
      </c>
      <c r="R10">
        <f>'Re-integration output'!E10</f>
        <v>0</v>
      </c>
      <c r="S10" s="4">
        <f>'Re-integration output'!F10</f>
        <v>21397</v>
      </c>
      <c r="T10" s="4">
        <f>'Re-integration output'!G10</f>
        <v>1482738</v>
      </c>
      <c r="U10">
        <f>'Re-integration output'!H10</f>
        <v>407326</v>
      </c>
      <c r="V10">
        <f>'Re-integration output'!I10</f>
        <v>0</v>
      </c>
      <c r="W10">
        <f>'Re-integration output'!J10</f>
        <v>0</v>
      </c>
      <c r="X10">
        <f>'Re-integration output'!K10</f>
        <v>347449</v>
      </c>
      <c r="Y10">
        <f>'Re-integration output'!L10</f>
        <v>0</v>
      </c>
      <c r="Z10">
        <f>'Re-integration output'!M10</f>
        <v>1850481</v>
      </c>
      <c r="AA10">
        <f>'Re-integration output'!N10</f>
        <v>356632</v>
      </c>
      <c r="AB10">
        <f>'Re-integration output'!O10</f>
        <v>432833</v>
      </c>
      <c r="AC10">
        <f>'Re-integration output'!P10</f>
        <v>0</v>
      </c>
      <c r="AD10">
        <f>'Re-integration output'!Q10</f>
        <v>0</v>
      </c>
      <c r="AE10">
        <f>'Re-integration output'!R10</f>
        <v>3662060</v>
      </c>
      <c r="AF10">
        <f>'Re-integration output'!S10</f>
        <v>10683</v>
      </c>
      <c r="AG10">
        <f>'Re-integration output'!T10</f>
        <v>250229</v>
      </c>
      <c r="AH10">
        <f>'Re-integration output'!U10</f>
        <v>213144</v>
      </c>
      <c r="AI10">
        <f>'Re-integration output'!V10</f>
        <v>0</v>
      </c>
      <c r="AJ10">
        <f>'Re-integration output'!W10</f>
        <v>7309608</v>
      </c>
      <c r="AK10">
        <f>'Re-integration output'!X10</f>
        <v>0</v>
      </c>
      <c r="AL10">
        <f>'Re-integration output'!Y10</f>
        <v>5193001</v>
      </c>
      <c r="AM10">
        <f>'Re-integration output'!Z10</f>
        <v>102939</v>
      </c>
      <c r="AN10">
        <f>'Re-integration output'!AA10</f>
        <v>0</v>
      </c>
      <c r="AO10">
        <f>'Re-integration output'!AB10</f>
        <v>0</v>
      </c>
      <c r="AP10">
        <f>'Re-integration output'!AC10</f>
        <v>0</v>
      </c>
      <c r="AQ10">
        <f>'Re-integration output'!AD10</f>
        <v>2810500</v>
      </c>
      <c r="AR10">
        <f>'Re-integration output'!AE10</f>
        <v>649783</v>
      </c>
      <c r="AS10">
        <f>'Re-integration output'!AF10</f>
        <v>0</v>
      </c>
      <c r="AT10">
        <f>'Re-integration output'!AG10</f>
        <v>35168</v>
      </c>
      <c r="AU10">
        <f>'Re-integration output'!AH10</f>
        <v>0</v>
      </c>
      <c r="AV10">
        <f>'Re-integration output'!AI10</f>
        <v>2214551</v>
      </c>
      <c r="AW10">
        <f>'Re-integration output'!AJ10</f>
        <v>0</v>
      </c>
      <c r="AX10">
        <f>'Re-integration output'!AK10</f>
        <v>2000096</v>
      </c>
      <c r="AY10">
        <f>'Re-integration output'!AL10</f>
        <v>1752040</v>
      </c>
      <c r="AZ10">
        <f>'Re-integration output'!AM10</f>
        <v>585026</v>
      </c>
      <c r="BA10">
        <f>'Re-integration output'!AN10</f>
        <v>42529</v>
      </c>
      <c r="BB10">
        <f>'Re-integration output'!AO10</f>
        <v>111224</v>
      </c>
      <c r="BC10">
        <f>'Re-integration output'!AP10</f>
        <v>136167</v>
      </c>
      <c r="BD10" s="4">
        <f>'Re-integration output'!AQ10</f>
        <v>80853</v>
      </c>
      <c r="BE10">
        <f>'Re-integration output'!AR10</f>
        <v>15450</v>
      </c>
      <c r="BF10">
        <f>'Re-integration output'!AS10</f>
        <v>111265</v>
      </c>
      <c r="BG10">
        <f>'Re-integration output'!AT10</f>
        <v>90135</v>
      </c>
      <c r="BH10">
        <f>'Re-integration output'!AU10</f>
        <v>40525</v>
      </c>
      <c r="BI10">
        <f>'Re-integration output'!AV10</f>
        <v>0</v>
      </c>
      <c r="BJ10">
        <f>'Re-integration output'!AW10</f>
        <v>272238</v>
      </c>
      <c r="BK10">
        <f>'Re-integration output'!AX10</f>
        <v>0</v>
      </c>
      <c r="BL10">
        <f>'Re-integration output'!AY10</f>
        <v>79979</v>
      </c>
      <c r="BM10">
        <f>'Re-integration output'!AZ10</f>
        <v>0</v>
      </c>
      <c r="BN10">
        <f>'Re-integration output'!BA10</f>
        <v>0</v>
      </c>
      <c r="BO10">
        <f>'Re-integration output'!BB10</f>
        <v>0</v>
      </c>
      <c r="BP10">
        <f>'Re-integration output'!BC10</f>
        <v>0</v>
      </c>
      <c r="BQ10">
        <f>'Re-integration output'!BD10</f>
        <v>0</v>
      </c>
      <c r="BR10">
        <f>'Re-integration output'!BE10</f>
        <v>412348</v>
      </c>
      <c r="BS10">
        <f>'Re-integration output'!BF10</f>
        <v>0</v>
      </c>
      <c r="BT10">
        <f>'Re-integration output'!BG10</f>
        <v>0</v>
      </c>
      <c r="BU10">
        <f>'Re-integration output'!BH10</f>
        <v>0</v>
      </c>
      <c r="BV10">
        <f>'Re-integration output'!BI10</f>
        <v>0</v>
      </c>
      <c r="BW10">
        <f>'Re-integration output'!BJ10</f>
        <v>0</v>
      </c>
      <c r="BX10">
        <f>'Re-integration output'!BK10</f>
        <v>0</v>
      </c>
      <c r="BY10">
        <f>'Re-integration output'!BL10</f>
        <v>140346</v>
      </c>
      <c r="BZ10" s="4">
        <f>'Re-integration output'!BM10</f>
        <v>32349</v>
      </c>
      <c r="CA10" s="4">
        <f>'Re-integration output'!BN10</f>
        <v>824166</v>
      </c>
    </row>
    <row r="11" spans="1:79" x14ac:dyDescent="0.3">
      <c r="A11" t="str">
        <f>'Re-integration output'!A11</f>
        <v>treatment_time_12-WT14-4~01.txt</v>
      </c>
      <c r="B11" t="str">
        <f t="shared" si="8"/>
        <v>12-WT14-4~01.txt</v>
      </c>
      <c r="C11" t="str">
        <f t="shared" si="9"/>
        <v>12-WT14</v>
      </c>
      <c r="D11" s="1">
        <v>12</v>
      </c>
      <c r="E11" t="s">
        <v>287</v>
      </c>
      <c r="F11">
        <v>4</v>
      </c>
      <c r="G11" t="str">
        <f t="shared" si="1"/>
        <v>12</v>
      </c>
      <c r="H11" s="7">
        <v>12</v>
      </c>
      <c r="I11" s="3" t="str">
        <f>RIGHT(C11,4)</f>
        <v>WT14</v>
      </c>
      <c r="J11" t="str">
        <f t="shared" si="0"/>
        <v>4~01.txt</v>
      </c>
      <c r="K11" s="5" t="str">
        <f t="shared" si="2"/>
        <v>4</v>
      </c>
      <c r="L11" s="7">
        <v>4</v>
      </c>
      <c r="M11" s="3">
        <f t="shared" si="3"/>
        <v>1</v>
      </c>
      <c r="N11" s="3">
        <f t="shared" si="4"/>
        <v>1</v>
      </c>
      <c r="O11" s="3">
        <f t="shared" si="5"/>
        <v>1</v>
      </c>
      <c r="P11">
        <f>'Re-integration output'!C11</f>
        <v>0</v>
      </c>
      <c r="Q11">
        <f>'Re-integration output'!D11</f>
        <v>0</v>
      </c>
      <c r="R11">
        <f>'Re-integration output'!E11</f>
        <v>0</v>
      </c>
      <c r="S11" s="4">
        <f>'Re-integration output'!F11</f>
        <v>31623</v>
      </c>
      <c r="T11" s="4">
        <f>'Re-integration output'!G11</f>
        <v>1192219</v>
      </c>
      <c r="U11">
        <f>'Re-integration output'!H11</f>
        <v>510238</v>
      </c>
      <c r="V11">
        <f>'Re-integration output'!I11</f>
        <v>0</v>
      </c>
      <c r="W11">
        <f>'Re-integration output'!J11</f>
        <v>455199</v>
      </c>
      <c r="X11">
        <f>'Re-integration output'!K11</f>
        <v>515673</v>
      </c>
      <c r="Y11">
        <f>'Re-integration output'!L11</f>
        <v>0</v>
      </c>
      <c r="Z11">
        <f>'Re-integration output'!M11</f>
        <v>1756184</v>
      </c>
      <c r="AA11">
        <f>'Re-integration output'!N11</f>
        <v>240408</v>
      </c>
      <c r="AB11">
        <f>'Re-integration output'!O11</f>
        <v>384276</v>
      </c>
      <c r="AC11">
        <f>'Re-integration output'!P11</f>
        <v>0</v>
      </c>
      <c r="AD11">
        <f>'Re-integration output'!Q11</f>
        <v>0</v>
      </c>
      <c r="AE11">
        <f>'Re-integration output'!R11</f>
        <v>2856414</v>
      </c>
      <c r="AF11">
        <f>'Re-integration output'!S11</f>
        <v>0</v>
      </c>
      <c r="AG11">
        <f>'Re-integration output'!T11</f>
        <v>169420</v>
      </c>
      <c r="AH11">
        <f>'Re-integration output'!U11</f>
        <v>215341</v>
      </c>
      <c r="AI11">
        <f>'Re-integration output'!V11</f>
        <v>0</v>
      </c>
      <c r="AJ11">
        <f>'Re-integration output'!W11</f>
        <v>3615671</v>
      </c>
      <c r="AK11">
        <f>'Re-integration output'!X11</f>
        <v>774233</v>
      </c>
      <c r="AL11">
        <f>'Re-integration output'!Y11</f>
        <v>2086758</v>
      </c>
      <c r="AM11">
        <f>'Re-integration output'!Z11</f>
        <v>35204</v>
      </c>
      <c r="AN11">
        <f>'Re-integration output'!AA11</f>
        <v>0</v>
      </c>
      <c r="AO11">
        <f>'Re-integration output'!AB11</f>
        <v>0</v>
      </c>
      <c r="AP11">
        <f>'Re-integration output'!AC11</f>
        <v>1316100</v>
      </c>
      <c r="AQ11">
        <f>'Re-integration output'!AD11</f>
        <v>1318289</v>
      </c>
      <c r="AR11">
        <f>'Re-integration output'!AE11</f>
        <v>1258338</v>
      </c>
      <c r="AS11">
        <f>'Re-integration output'!AF11</f>
        <v>0</v>
      </c>
      <c r="AT11">
        <f>'Re-integration output'!AG11</f>
        <v>0</v>
      </c>
      <c r="AU11">
        <f>'Re-integration output'!AH11</f>
        <v>0</v>
      </c>
      <c r="AV11">
        <f>'Re-integration output'!AI11</f>
        <v>815861</v>
      </c>
      <c r="AW11">
        <f>'Re-integration output'!AJ11</f>
        <v>256361</v>
      </c>
      <c r="AX11">
        <f>'Re-integration output'!AK11</f>
        <v>586581</v>
      </c>
      <c r="AY11">
        <f>'Re-integration output'!AL11</f>
        <v>1928276</v>
      </c>
      <c r="AZ11">
        <f>'Re-integration output'!AM11</f>
        <v>455252</v>
      </c>
      <c r="BA11">
        <f>'Re-integration output'!AN11</f>
        <v>0</v>
      </c>
      <c r="BB11">
        <f>'Re-integration output'!AO11</f>
        <v>57331</v>
      </c>
      <c r="BC11">
        <f>'Re-integration output'!AP11</f>
        <v>70952</v>
      </c>
      <c r="BD11" s="4">
        <f>'Re-integration output'!AQ11</f>
        <v>39388</v>
      </c>
      <c r="BE11">
        <f>'Re-integration output'!AR11</f>
        <v>0</v>
      </c>
      <c r="BF11">
        <f>'Re-integration output'!AS11</f>
        <v>65237</v>
      </c>
      <c r="BG11">
        <f>'Re-integration output'!AT11</f>
        <v>125577</v>
      </c>
      <c r="BH11">
        <f>'Re-integration output'!AU11</f>
        <v>0</v>
      </c>
      <c r="BI11">
        <f>'Re-integration output'!AV11</f>
        <v>0</v>
      </c>
      <c r="BJ11">
        <f>'Re-integration output'!AW11</f>
        <v>279278</v>
      </c>
      <c r="BK11">
        <f>'Re-integration output'!AX11</f>
        <v>0</v>
      </c>
      <c r="BL11">
        <f>'Re-integration output'!AY11</f>
        <v>0</v>
      </c>
      <c r="BM11">
        <f>'Re-integration output'!AZ11</f>
        <v>0</v>
      </c>
      <c r="BN11">
        <f>'Re-integration output'!BA11</f>
        <v>0</v>
      </c>
      <c r="BO11">
        <f>'Re-integration output'!BB11</f>
        <v>0</v>
      </c>
      <c r="BP11">
        <f>'Re-integration output'!BC11</f>
        <v>0</v>
      </c>
      <c r="BQ11">
        <f>'Re-integration output'!BD11</f>
        <v>0</v>
      </c>
      <c r="BR11">
        <f>'Re-integration output'!BE11</f>
        <v>220284</v>
      </c>
      <c r="BS11">
        <f>'Re-integration output'!BF11</f>
        <v>0</v>
      </c>
      <c r="BT11">
        <f>'Re-integration output'!BG11</f>
        <v>0</v>
      </c>
      <c r="BU11">
        <f>'Re-integration output'!BH11</f>
        <v>13340</v>
      </c>
      <c r="BV11">
        <f>'Re-integration output'!BI11</f>
        <v>0</v>
      </c>
      <c r="BW11">
        <f>'Re-integration output'!BJ11</f>
        <v>0</v>
      </c>
      <c r="BX11">
        <f>'Re-integration output'!BK11</f>
        <v>0</v>
      </c>
      <c r="BY11">
        <f>'Re-integration output'!BL11</f>
        <v>78647</v>
      </c>
      <c r="BZ11" s="4">
        <f>'Re-integration output'!BM11</f>
        <v>13131</v>
      </c>
      <c r="CA11" s="4">
        <f>'Re-integration output'!BN11</f>
        <v>716418</v>
      </c>
    </row>
    <row r="12" spans="1:79" x14ac:dyDescent="0.3">
      <c r="A12" t="str">
        <f>'Re-integration output'!A12</f>
        <v>treatment_time_12-WT14-5~01.txt</v>
      </c>
      <c r="B12" t="str">
        <f t="shared" si="8"/>
        <v>12-WT14-5~01.txt</v>
      </c>
      <c r="C12" t="str">
        <f t="shared" si="9"/>
        <v>12-WT14</v>
      </c>
      <c r="D12" s="1">
        <v>12</v>
      </c>
      <c r="E12" t="s">
        <v>287</v>
      </c>
      <c r="F12">
        <v>5</v>
      </c>
      <c r="G12" t="str">
        <f t="shared" si="1"/>
        <v>12</v>
      </c>
      <c r="H12" s="7">
        <v>12</v>
      </c>
      <c r="I12" s="3" t="str">
        <f>RIGHT(C12,4)</f>
        <v>WT14</v>
      </c>
      <c r="J12" t="str">
        <f t="shared" si="0"/>
        <v>5~01.txt</v>
      </c>
      <c r="K12" s="5" t="str">
        <f t="shared" si="2"/>
        <v>5</v>
      </c>
      <c r="L12" s="7">
        <v>5</v>
      </c>
      <c r="M12" s="3">
        <f t="shared" si="3"/>
        <v>1</v>
      </c>
      <c r="N12" s="3">
        <f t="shared" si="4"/>
        <v>1</v>
      </c>
      <c r="O12" s="3">
        <f t="shared" si="5"/>
        <v>1</v>
      </c>
      <c r="P12">
        <f>'Re-integration output'!C12</f>
        <v>0</v>
      </c>
      <c r="Q12">
        <f>'Re-integration output'!D12</f>
        <v>0</v>
      </c>
      <c r="R12">
        <f>'Re-integration output'!E12</f>
        <v>0</v>
      </c>
      <c r="S12" s="4">
        <f>'Re-integration output'!F12</f>
        <v>13819</v>
      </c>
      <c r="T12" s="4">
        <f>'Re-integration output'!G12</f>
        <v>1146608</v>
      </c>
      <c r="U12">
        <f>'Re-integration output'!H12</f>
        <v>266046</v>
      </c>
      <c r="V12">
        <f>'Re-integration output'!I12</f>
        <v>0</v>
      </c>
      <c r="W12">
        <f>'Re-integration output'!J12</f>
        <v>480428</v>
      </c>
      <c r="X12">
        <f>'Re-integration output'!K12</f>
        <v>0</v>
      </c>
      <c r="Y12">
        <f>'Re-integration output'!L12</f>
        <v>0</v>
      </c>
      <c r="Z12">
        <f>'Re-integration output'!M12</f>
        <v>3492946</v>
      </c>
      <c r="AA12">
        <f>'Re-integration output'!N12</f>
        <v>330001</v>
      </c>
      <c r="AB12">
        <f>'Re-integration output'!O12</f>
        <v>412158</v>
      </c>
      <c r="AC12">
        <f>'Re-integration output'!P12</f>
        <v>0</v>
      </c>
      <c r="AD12">
        <f>'Re-integration output'!Q12</f>
        <v>0</v>
      </c>
      <c r="AE12">
        <f>'Re-integration output'!R12</f>
        <v>3069620</v>
      </c>
      <c r="AF12">
        <f>'Re-integration output'!S12</f>
        <v>0</v>
      </c>
      <c r="AG12">
        <f>'Re-integration output'!T12</f>
        <v>317202</v>
      </c>
      <c r="AH12">
        <f>'Re-integration output'!U12</f>
        <v>292953</v>
      </c>
      <c r="AI12">
        <f>'Re-integration output'!V12</f>
        <v>0</v>
      </c>
      <c r="AJ12">
        <f>'Re-integration output'!W12</f>
        <v>7095305</v>
      </c>
      <c r="AK12">
        <f>'Re-integration output'!X12</f>
        <v>1619272</v>
      </c>
      <c r="AL12">
        <f>'Re-integration output'!Y12</f>
        <v>4449316</v>
      </c>
      <c r="AM12">
        <f>'Re-integration output'!Z12</f>
        <v>0</v>
      </c>
      <c r="AN12">
        <f>'Re-integration output'!AA12</f>
        <v>101493</v>
      </c>
      <c r="AO12">
        <f>'Re-integration output'!AB12</f>
        <v>0</v>
      </c>
      <c r="AP12">
        <f>'Re-integration output'!AC12</f>
        <v>0</v>
      </c>
      <c r="AQ12">
        <f>'Re-integration output'!AD12</f>
        <v>2861080</v>
      </c>
      <c r="AR12">
        <f>'Re-integration output'!AE12</f>
        <v>2794641</v>
      </c>
      <c r="AS12">
        <f>'Re-integration output'!AF12</f>
        <v>0</v>
      </c>
      <c r="AT12">
        <f>'Re-integration output'!AG12</f>
        <v>0</v>
      </c>
      <c r="AU12">
        <f>'Re-integration output'!AH12</f>
        <v>0</v>
      </c>
      <c r="AV12">
        <f>'Re-integration output'!AI12</f>
        <v>2203716</v>
      </c>
      <c r="AW12">
        <f>'Re-integration output'!AJ12</f>
        <v>971893</v>
      </c>
      <c r="AX12">
        <f>'Re-integration output'!AK12</f>
        <v>1707605</v>
      </c>
      <c r="AY12">
        <f>'Re-integration output'!AL12</f>
        <v>1710316</v>
      </c>
      <c r="AZ12">
        <f>'Re-integration output'!AM12</f>
        <v>555341</v>
      </c>
      <c r="BA12">
        <f>'Re-integration output'!AN12</f>
        <v>30992</v>
      </c>
      <c r="BB12">
        <f>'Re-integration output'!AO12</f>
        <v>117410</v>
      </c>
      <c r="BC12">
        <f>'Re-integration output'!AP12</f>
        <v>125906</v>
      </c>
      <c r="BD12" s="4">
        <f>'Re-integration output'!AQ12</f>
        <v>92776</v>
      </c>
      <c r="BE12">
        <f>'Re-integration output'!AR12</f>
        <v>0</v>
      </c>
      <c r="BF12">
        <f>'Re-integration output'!AS12</f>
        <v>160631</v>
      </c>
      <c r="BG12">
        <f>'Re-integration output'!AT12</f>
        <v>309855</v>
      </c>
      <c r="BH12">
        <f>'Re-integration output'!AU12</f>
        <v>0</v>
      </c>
      <c r="BI12">
        <f>'Re-integration output'!AV12</f>
        <v>0</v>
      </c>
      <c r="BJ12">
        <f>'Re-integration output'!AW12</f>
        <v>265005</v>
      </c>
      <c r="BK12">
        <f>'Re-integration output'!AX12</f>
        <v>0</v>
      </c>
      <c r="BL12">
        <f>'Re-integration output'!AY12</f>
        <v>0</v>
      </c>
      <c r="BM12">
        <f>'Re-integration output'!AZ12</f>
        <v>70509</v>
      </c>
      <c r="BN12">
        <f>'Re-integration output'!BA12</f>
        <v>0</v>
      </c>
      <c r="BO12">
        <f>'Re-integration output'!BB12</f>
        <v>0</v>
      </c>
      <c r="BP12">
        <f>'Re-integration output'!BC12</f>
        <v>0</v>
      </c>
      <c r="BQ12">
        <f>'Re-integration output'!BD12</f>
        <v>24099</v>
      </c>
      <c r="BR12">
        <f>'Re-integration output'!BE12</f>
        <v>518077</v>
      </c>
      <c r="BS12">
        <f>'Re-integration output'!BF12</f>
        <v>48316</v>
      </c>
      <c r="BT12">
        <f>'Re-integration output'!BG12</f>
        <v>0</v>
      </c>
      <c r="BU12">
        <f>'Re-integration output'!BH12</f>
        <v>0</v>
      </c>
      <c r="BV12">
        <f>'Re-integration output'!BI12</f>
        <v>0</v>
      </c>
      <c r="BW12">
        <f>'Re-integration output'!BJ12</f>
        <v>0</v>
      </c>
      <c r="BX12">
        <f>'Re-integration output'!BK12</f>
        <v>0</v>
      </c>
      <c r="BY12">
        <f>'Re-integration output'!BL12</f>
        <v>0</v>
      </c>
      <c r="BZ12" s="4">
        <f>'Re-integration output'!BM12</f>
        <v>67232</v>
      </c>
      <c r="CA12" s="4">
        <f>'Re-integration output'!BN12</f>
        <v>656360</v>
      </c>
    </row>
    <row r="13" spans="1:79" x14ac:dyDescent="0.3">
      <c r="A13" t="str">
        <f>'Re-integration output'!A13</f>
        <v>treatment_time_12-WT6-1~01.txt</v>
      </c>
      <c r="B13" t="str">
        <f t="shared" ref="B13:B17" si="10">RIGHT(A13,15)</f>
        <v>12-WT6-1~01.txt</v>
      </c>
      <c r="C13" t="str">
        <f>LEFT(B13,6)</f>
        <v>12-WT6</v>
      </c>
      <c r="D13" s="1">
        <v>12</v>
      </c>
      <c r="E13" t="s">
        <v>288</v>
      </c>
      <c r="F13">
        <v>1</v>
      </c>
      <c r="G13" t="str">
        <f t="shared" si="1"/>
        <v>12</v>
      </c>
      <c r="H13" s="7">
        <v>12</v>
      </c>
      <c r="I13" s="3" t="str">
        <f>RIGHT(C13,3)</f>
        <v>WT6</v>
      </c>
      <c r="J13" t="str">
        <f t="shared" si="0"/>
        <v>1~01.txt</v>
      </c>
      <c r="K13" s="5" t="str">
        <f t="shared" si="2"/>
        <v>1</v>
      </c>
      <c r="L13" s="7">
        <v>1</v>
      </c>
      <c r="M13" s="3">
        <f t="shared" si="3"/>
        <v>1</v>
      </c>
      <c r="N13" s="3">
        <f t="shared" si="4"/>
        <v>1</v>
      </c>
      <c r="O13" s="3">
        <f t="shared" si="5"/>
        <v>1</v>
      </c>
      <c r="P13">
        <f>'Re-integration output'!C13</f>
        <v>0</v>
      </c>
      <c r="Q13">
        <f>'Re-integration output'!D13</f>
        <v>0</v>
      </c>
      <c r="R13">
        <f>'Re-integration output'!E13</f>
        <v>0</v>
      </c>
      <c r="S13" s="4">
        <f>'Re-integration output'!F13</f>
        <v>0</v>
      </c>
      <c r="T13" s="4">
        <f>'Re-integration output'!G13</f>
        <v>0</v>
      </c>
      <c r="U13">
        <f>'Re-integration output'!H13</f>
        <v>0</v>
      </c>
      <c r="V13">
        <f>'Re-integration output'!I13</f>
        <v>0</v>
      </c>
      <c r="W13">
        <f>'Re-integration output'!J13</f>
        <v>0</v>
      </c>
      <c r="X13">
        <f>'Re-integration output'!K13</f>
        <v>103556</v>
      </c>
      <c r="Y13">
        <f>'Re-integration output'!L13</f>
        <v>0</v>
      </c>
      <c r="Z13">
        <f>'Re-integration output'!M13</f>
        <v>1752981</v>
      </c>
      <c r="AA13">
        <f>'Re-integration output'!N13</f>
        <v>0</v>
      </c>
      <c r="AB13">
        <f>'Re-integration output'!O13</f>
        <v>119956</v>
      </c>
      <c r="AC13">
        <f>'Re-integration output'!P13</f>
        <v>0</v>
      </c>
      <c r="AD13">
        <f>'Re-integration output'!Q13</f>
        <v>0</v>
      </c>
      <c r="AE13">
        <f>'Re-integration output'!R13</f>
        <v>1866450</v>
      </c>
      <c r="AF13">
        <f>'Re-integration output'!S13</f>
        <v>0</v>
      </c>
      <c r="AG13">
        <f>'Re-integration output'!T13</f>
        <v>30320</v>
      </c>
      <c r="AH13">
        <f>'Re-integration output'!U13</f>
        <v>317103</v>
      </c>
      <c r="AI13">
        <f>'Re-integration output'!V13</f>
        <v>0</v>
      </c>
      <c r="AJ13">
        <f>'Re-integration output'!W13</f>
        <v>69020</v>
      </c>
      <c r="AK13">
        <f>'Re-integration output'!X13</f>
        <v>562045</v>
      </c>
      <c r="AL13">
        <f>'Re-integration output'!Y13</f>
        <v>46229</v>
      </c>
      <c r="AM13">
        <f>'Re-integration output'!Z13</f>
        <v>107319</v>
      </c>
      <c r="AN13">
        <f>'Re-integration output'!AA13</f>
        <v>0</v>
      </c>
      <c r="AO13">
        <f>'Re-integration output'!AB13</f>
        <v>0</v>
      </c>
      <c r="AP13">
        <f>'Re-integration output'!AC13</f>
        <v>947473</v>
      </c>
      <c r="AQ13">
        <f>'Re-integration output'!AD13</f>
        <v>0</v>
      </c>
      <c r="AR13">
        <f>'Re-integration output'!AE13</f>
        <v>0</v>
      </c>
      <c r="AS13">
        <f>'Re-integration output'!AF13</f>
        <v>0</v>
      </c>
      <c r="AT13">
        <f>'Re-integration output'!AG13</f>
        <v>0</v>
      </c>
      <c r="AU13">
        <f>'Re-integration output'!AH13</f>
        <v>0</v>
      </c>
      <c r="AV13">
        <f>'Re-integration output'!AI13</f>
        <v>0</v>
      </c>
      <c r="AW13">
        <f>'Re-integration output'!AJ13</f>
        <v>167025</v>
      </c>
      <c r="AX13">
        <f>'Re-integration output'!AK13</f>
        <v>0</v>
      </c>
      <c r="AY13">
        <f>'Re-integration output'!AL13</f>
        <v>263451</v>
      </c>
      <c r="AZ13">
        <f>'Re-integration output'!AM13</f>
        <v>337081</v>
      </c>
      <c r="BA13">
        <f>'Re-integration output'!AN13</f>
        <v>0</v>
      </c>
      <c r="BB13">
        <f>'Re-integration output'!AO13</f>
        <v>78534</v>
      </c>
      <c r="BC13">
        <f>'Re-integration output'!AP13</f>
        <v>92666</v>
      </c>
      <c r="BD13" s="4">
        <f>'Re-integration output'!AQ13</f>
        <v>207684</v>
      </c>
      <c r="BE13">
        <f>'Re-integration output'!AR13</f>
        <v>0</v>
      </c>
      <c r="BF13">
        <f>'Re-integration output'!AS13</f>
        <v>0</v>
      </c>
      <c r="BG13">
        <f>'Re-integration output'!AT13</f>
        <v>101617</v>
      </c>
      <c r="BH13">
        <f>'Re-integration output'!AU13</f>
        <v>0</v>
      </c>
      <c r="BI13">
        <f>'Re-integration output'!AV13</f>
        <v>0</v>
      </c>
      <c r="BJ13">
        <f>'Re-integration output'!AW13</f>
        <v>182324</v>
      </c>
      <c r="BK13">
        <f>'Re-integration output'!AX13</f>
        <v>43629</v>
      </c>
      <c r="BL13">
        <f>'Re-integration output'!AY13</f>
        <v>109555</v>
      </c>
      <c r="BM13">
        <f>'Re-integration output'!AZ13</f>
        <v>45271</v>
      </c>
      <c r="BN13">
        <f>'Re-integration output'!BA13</f>
        <v>0</v>
      </c>
      <c r="BO13">
        <f>'Re-integration output'!BB13</f>
        <v>0</v>
      </c>
      <c r="BP13">
        <f>'Re-integration output'!BC13</f>
        <v>0</v>
      </c>
      <c r="BQ13">
        <f>'Re-integration output'!BD13</f>
        <v>0</v>
      </c>
      <c r="BR13">
        <f>'Re-integration output'!BE13</f>
        <v>66485</v>
      </c>
      <c r="BS13">
        <f>'Re-integration output'!BF13</f>
        <v>0</v>
      </c>
      <c r="BT13">
        <f>'Re-integration output'!BG13</f>
        <v>0</v>
      </c>
      <c r="BU13">
        <f>'Re-integration output'!BH13</f>
        <v>0</v>
      </c>
      <c r="BV13">
        <f>'Re-integration output'!BI13</f>
        <v>0</v>
      </c>
      <c r="BW13">
        <f>'Re-integration output'!BJ13</f>
        <v>0</v>
      </c>
      <c r="BX13">
        <f>'Re-integration output'!BK13</f>
        <v>0</v>
      </c>
      <c r="BY13">
        <f>'Re-integration output'!BL13</f>
        <v>140085</v>
      </c>
      <c r="BZ13" s="4">
        <f>'Re-integration output'!BM13</f>
        <v>15663</v>
      </c>
      <c r="CA13" s="4">
        <f>'Re-integration output'!BN13</f>
        <v>87764</v>
      </c>
    </row>
    <row r="14" spans="1:79" x14ac:dyDescent="0.3">
      <c r="A14" t="str">
        <f>'Re-integration output'!A14</f>
        <v>treatment_time_12-WT6-2~01.txt</v>
      </c>
      <c r="B14" t="str">
        <f t="shared" si="10"/>
        <v>12-WT6-2~01.txt</v>
      </c>
      <c r="C14" t="str">
        <f t="shared" ref="C14:C17" si="11">LEFT(B14,6)</f>
        <v>12-WT6</v>
      </c>
      <c r="D14" s="1">
        <v>12</v>
      </c>
      <c r="E14" t="s">
        <v>288</v>
      </c>
      <c r="F14">
        <v>2</v>
      </c>
      <c r="G14" t="str">
        <f t="shared" si="1"/>
        <v>12</v>
      </c>
      <c r="H14" s="7">
        <v>12</v>
      </c>
      <c r="I14" s="3" t="str">
        <f>RIGHT(C14,3)</f>
        <v>WT6</v>
      </c>
      <c r="J14" t="str">
        <f t="shared" si="0"/>
        <v>2~01.txt</v>
      </c>
      <c r="K14" s="5" t="str">
        <f t="shared" si="2"/>
        <v>2</v>
      </c>
      <c r="L14" s="7">
        <v>2</v>
      </c>
      <c r="M14" s="3">
        <f t="shared" si="3"/>
        <v>1</v>
      </c>
      <c r="N14" s="3">
        <f t="shared" si="4"/>
        <v>1</v>
      </c>
      <c r="O14" s="3">
        <f t="shared" si="5"/>
        <v>1</v>
      </c>
      <c r="P14">
        <f>'Re-integration output'!C14</f>
        <v>0</v>
      </c>
      <c r="Q14">
        <f>'Re-integration output'!D14</f>
        <v>0</v>
      </c>
      <c r="R14">
        <f>'Re-integration output'!E14</f>
        <v>0</v>
      </c>
      <c r="S14" s="4">
        <f>'Re-integration output'!F14</f>
        <v>0</v>
      </c>
      <c r="T14" s="4">
        <f>'Re-integration output'!G14</f>
        <v>72640</v>
      </c>
      <c r="U14">
        <f>'Re-integration output'!H14</f>
        <v>54182</v>
      </c>
      <c r="V14">
        <f>'Re-integration output'!I14</f>
        <v>0</v>
      </c>
      <c r="W14">
        <f>'Re-integration output'!J14</f>
        <v>44799</v>
      </c>
      <c r="X14">
        <f>'Re-integration output'!K14</f>
        <v>0</v>
      </c>
      <c r="Y14">
        <f>'Re-integration output'!L14</f>
        <v>0</v>
      </c>
      <c r="Z14">
        <f>'Re-integration output'!M14</f>
        <v>2364763</v>
      </c>
      <c r="AA14">
        <f>'Re-integration output'!N14</f>
        <v>0</v>
      </c>
      <c r="AB14">
        <f>'Re-integration output'!O14</f>
        <v>149678</v>
      </c>
      <c r="AC14">
        <f>'Re-integration output'!P14</f>
        <v>0</v>
      </c>
      <c r="AD14">
        <f>'Re-integration output'!Q14</f>
        <v>0</v>
      </c>
      <c r="AE14">
        <f>'Re-integration output'!R14</f>
        <v>5100048</v>
      </c>
      <c r="AF14">
        <f>'Re-integration output'!S14</f>
        <v>0</v>
      </c>
      <c r="AG14">
        <f>'Re-integration output'!T14</f>
        <v>37890</v>
      </c>
      <c r="AH14">
        <f>'Re-integration output'!U14</f>
        <v>256296</v>
      </c>
      <c r="AI14">
        <f>'Re-integration output'!V14</f>
        <v>0</v>
      </c>
      <c r="AJ14">
        <f>'Re-integration output'!W14</f>
        <v>52240</v>
      </c>
      <c r="AK14">
        <f>'Re-integration output'!X14</f>
        <v>748132</v>
      </c>
      <c r="AL14">
        <f>'Re-integration output'!Y14</f>
        <v>39057</v>
      </c>
      <c r="AM14">
        <f>'Re-integration output'!Z14</f>
        <v>60792</v>
      </c>
      <c r="AN14">
        <f>'Re-integration output'!AA14</f>
        <v>0</v>
      </c>
      <c r="AO14">
        <f>'Re-integration output'!AB14</f>
        <v>0</v>
      </c>
      <c r="AP14">
        <f>'Re-integration output'!AC14</f>
        <v>2212181</v>
      </c>
      <c r="AQ14">
        <f>'Re-integration output'!AD14</f>
        <v>0</v>
      </c>
      <c r="AR14">
        <f>'Re-integration output'!AE14</f>
        <v>0</v>
      </c>
      <c r="AS14">
        <f>'Re-integration output'!AF14</f>
        <v>0</v>
      </c>
      <c r="AT14">
        <f>'Re-integration output'!AG14</f>
        <v>0</v>
      </c>
      <c r="AU14">
        <f>'Re-integration output'!AH14</f>
        <v>0</v>
      </c>
      <c r="AV14">
        <f>'Re-integration output'!AI14</f>
        <v>21403</v>
      </c>
      <c r="AW14">
        <f>'Re-integration output'!AJ14</f>
        <v>195416</v>
      </c>
      <c r="AX14">
        <f>'Re-integration output'!AK14</f>
        <v>13970</v>
      </c>
      <c r="AY14">
        <f>'Re-integration output'!AL14</f>
        <v>510186</v>
      </c>
      <c r="AZ14">
        <f>'Re-integration output'!AM14</f>
        <v>752007</v>
      </c>
      <c r="BA14">
        <f>'Re-integration output'!AN14</f>
        <v>22058</v>
      </c>
      <c r="BB14">
        <f>'Re-integration output'!AO14</f>
        <v>71710</v>
      </c>
      <c r="BC14">
        <f>'Re-integration output'!AP14</f>
        <v>91644</v>
      </c>
      <c r="BD14" s="4">
        <f>'Re-integration output'!AQ14</f>
        <v>214208</v>
      </c>
      <c r="BE14">
        <f>'Re-integration output'!AR14</f>
        <v>0</v>
      </c>
      <c r="BF14">
        <f>'Re-integration output'!AS14</f>
        <v>0</v>
      </c>
      <c r="BG14">
        <f>'Re-integration output'!AT14</f>
        <v>102040</v>
      </c>
      <c r="BH14">
        <f>'Re-integration output'!AU14</f>
        <v>22325</v>
      </c>
      <c r="BI14">
        <f>'Re-integration output'!AV14</f>
        <v>0</v>
      </c>
      <c r="BJ14">
        <f>'Re-integration output'!AW14</f>
        <v>328564</v>
      </c>
      <c r="BK14">
        <f>'Re-integration output'!AX14</f>
        <v>48083</v>
      </c>
      <c r="BL14">
        <f>'Re-integration output'!AY14</f>
        <v>0</v>
      </c>
      <c r="BM14">
        <f>'Re-integration output'!AZ14</f>
        <v>0</v>
      </c>
      <c r="BN14">
        <f>'Re-integration output'!BA14</f>
        <v>0</v>
      </c>
      <c r="BO14">
        <f>'Re-integration output'!BB14</f>
        <v>0</v>
      </c>
      <c r="BP14">
        <f>'Re-integration output'!BC14</f>
        <v>0</v>
      </c>
      <c r="BQ14">
        <f>'Re-integration output'!BD14</f>
        <v>0</v>
      </c>
      <c r="BR14">
        <f>'Re-integration output'!BE14</f>
        <v>87006</v>
      </c>
      <c r="BS14">
        <f>'Re-integration output'!BF14</f>
        <v>12659</v>
      </c>
      <c r="BT14">
        <f>'Re-integration output'!BG14</f>
        <v>0</v>
      </c>
      <c r="BU14">
        <f>'Re-integration output'!BH14</f>
        <v>0</v>
      </c>
      <c r="BV14">
        <f>'Re-integration output'!BI14</f>
        <v>0</v>
      </c>
      <c r="BW14">
        <f>'Re-integration output'!BJ14</f>
        <v>0</v>
      </c>
      <c r="BX14">
        <f>'Re-integration output'!BK14</f>
        <v>0</v>
      </c>
      <c r="BY14">
        <f>'Re-integration output'!BL14</f>
        <v>156530</v>
      </c>
      <c r="BZ14" s="4">
        <f>'Re-integration output'!BM14</f>
        <v>75990</v>
      </c>
      <c r="CA14" s="4">
        <f>'Re-integration output'!BN14</f>
        <v>137628</v>
      </c>
    </row>
    <row r="15" spans="1:79" x14ac:dyDescent="0.3">
      <c r="A15" t="str">
        <f>'Re-integration output'!A15</f>
        <v>treatment_time_12-WT6-3~01.txt</v>
      </c>
      <c r="B15" t="str">
        <f t="shared" si="10"/>
        <v>12-WT6-3~01.txt</v>
      </c>
      <c r="C15" t="str">
        <f t="shared" si="11"/>
        <v>12-WT6</v>
      </c>
      <c r="D15" s="1">
        <v>12</v>
      </c>
      <c r="E15" t="s">
        <v>288</v>
      </c>
      <c r="F15">
        <v>3</v>
      </c>
      <c r="G15" t="str">
        <f t="shared" si="1"/>
        <v>12</v>
      </c>
      <c r="H15" s="7">
        <v>12</v>
      </c>
      <c r="I15" s="3" t="str">
        <f>RIGHT(C15,3)</f>
        <v>WT6</v>
      </c>
      <c r="J15" t="str">
        <f t="shared" si="0"/>
        <v>3~01.txt</v>
      </c>
      <c r="K15" s="5" t="str">
        <f t="shared" si="2"/>
        <v>3</v>
      </c>
      <c r="L15" s="7">
        <v>3</v>
      </c>
      <c r="M15" s="3">
        <f t="shared" si="3"/>
        <v>1</v>
      </c>
      <c r="N15" s="3">
        <f t="shared" si="4"/>
        <v>1</v>
      </c>
      <c r="O15" s="3">
        <f t="shared" si="5"/>
        <v>1</v>
      </c>
      <c r="P15">
        <f>'Re-integration output'!C15</f>
        <v>0</v>
      </c>
      <c r="Q15">
        <f>'Re-integration output'!D15</f>
        <v>0</v>
      </c>
      <c r="R15">
        <f>'Re-integration output'!E15</f>
        <v>0</v>
      </c>
      <c r="S15" s="4">
        <f>'Re-integration output'!F15</f>
        <v>0</v>
      </c>
      <c r="T15" s="4">
        <f>'Re-integration output'!G15</f>
        <v>42134</v>
      </c>
      <c r="U15">
        <f>'Re-integration output'!H15</f>
        <v>33907</v>
      </c>
      <c r="V15">
        <f>'Re-integration output'!I15</f>
        <v>0</v>
      </c>
      <c r="W15">
        <f>'Re-integration output'!J15</f>
        <v>0</v>
      </c>
      <c r="X15">
        <f>'Re-integration output'!K15</f>
        <v>304802</v>
      </c>
      <c r="Y15">
        <f>'Re-integration output'!L15</f>
        <v>0</v>
      </c>
      <c r="Z15">
        <f>'Re-integration output'!M15</f>
        <v>1638779</v>
      </c>
      <c r="AA15">
        <f>'Re-integration output'!N15</f>
        <v>0</v>
      </c>
      <c r="AB15">
        <f>'Re-integration output'!O15</f>
        <v>126278</v>
      </c>
      <c r="AC15">
        <f>'Re-integration output'!P15</f>
        <v>0</v>
      </c>
      <c r="AD15">
        <f>'Re-integration output'!Q15</f>
        <v>0</v>
      </c>
      <c r="AE15">
        <f>'Re-integration output'!R15</f>
        <v>1580198</v>
      </c>
      <c r="AF15">
        <f>'Re-integration output'!S15</f>
        <v>0</v>
      </c>
      <c r="AG15">
        <f>'Re-integration output'!T15</f>
        <v>0</v>
      </c>
      <c r="AH15">
        <f>'Re-integration output'!U15</f>
        <v>309796</v>
      </c>
      <c r="AI15">
        <f>'Re-integration output'!V15</f>
        <v>0</v>
      </c>
      <c r="AJ15">
        <f>'Re-integration output'!W15</f>
        <v>49012</v>
      </c>
      <c r="AK15">
        <f>'Re-integration output'!X15</f>
        <v>538888</v>
      </c>
      <c r="AL15">
        <f>'Re-integration output'!Y15</f>
        <v>44379</v>
      </c>
      <c r="AM15">
        <f>'Re-integration output'!Z15</f>
        <v>76218</v>
      </c>
      <c r="AN15">
        <f>'Re-integration output'!AA15</f>
        <v>313755</v>
      </c>
      <c r="AO15">
        <f>'Re-integration output'!AB15</f>
        <v>0</v>
      </c>
      <c r="AP15">
        <f>'Re-integration output'!AC15</f>
        <v>814587</v>
      </c>
      <c r="AQ15">
        <f>'Re-integration output'!AD15</f>
        <v>0</v>
      </c>
      <c r="AR15">
        <f>'Re-integration output'!AE15</f>
        <v>0</v>
      </c>
      <c r="AS15">
        <f>'Re-integration output'!AF15</f>
        <v>0</v>
      </c>
      <c r="AT15">
        <f>'Re-integration output'!AG15</f>
        <v>0</v>
      </c>
      <c r="AU15">
        <f>'Re-integration output'!AH15</f>
        <v>0</v>
      </c>
      <c r="AV15">
        <f>'Re-integration output'!AI15</f>
        <v>0</v>
      </c>
      <c r="AW15">
        <f>'Re-integration output'!AJ15</f>
        <v>304552</v>
      </c>
      <c r="AX15">
        <f>'Re-integration output'!AK15</f>
        <v>0</v>
      </c>
      <c r="AY15">
        <f>'Re-integration output'!AL15</f>
        <v>217695</v>
      </c>
      <c r="AZ15">
        <f>'Re-integration output'!AM15</f>
        <v>309388</v>
      </c>
      <c r="BA15">
        <f>'Re-integration output'!AN15</f>
        <v>0</v>
      </c>
      <c r="BB15">
        <f>'Re-integration output'!AO15</f>
        <v>63493</v>
      </c>
      <c r="BC15">
        <f>'Re-integration output'!AP15</f>
        <v>95774</v>
      </c>
      <c r="BD15" s="4">
        <f>'Re-integration output'!AQ15</f>
        <v>95691</v>
      </c>
      <c r="BE15">
        <f>'Re-integration output'!AR15</f>
        <v>0</v>
      </c>
      <c r="BF15">
        <f>'Re-integration output'!AS15</f>
        <v>0</v>
      </c>
      <c r="BG15">
        <f>'Re-integration output'!AT15</f>
        <v>100551</v>
      </c>
      <c r="BH15">
        <f>'Re-integration output'!AU15</f>
        <v>0</v>
      </c>
      <c r="BI15">
        <f>'Re-integration output'!AV15</f>
        <v>0</v>
      </c>
      <c r="BJ15">
        <f>'Re-integration output'!AW15</f>
        <v>154022</v>
      </c>
      <c r="BK15">
        <f>'Re-integration output'!AX15</f>
        <v>37937</v>
      </c>
      <c r="BL15">
        <f>'Re-integration output'!AY15</f>
        <v>128306</v>
      </c>
      <c r="BM15">
        <f>'Re-integration output'!AZ15</f>
        <v>0</v>
      </c>
      <c r="BN15">
        <f>'Re-integration output'!BA15</f>
        <v>0</v>
      </c>
      <c r="BO15">
        <f>'Re-integration output'!BB15</f>
        <v>0</v>
      </c>
      <c r="BP15">
        <f>'Re-integration output'!BC15</f>
        <v>0</v>
      </c>
      <c r="BQ15">
        <f>'Re-integration output'!BD15</f>
        <v>0</v>
      </c>
      <c r="BR15">
        <f>'Re-integration output'!BE15</f>
        <v>0</v>
      </c>
      <c r="BS15">
        <f>'Re-integration output'!BF15</f>
        <v>0</v>
      </c>
      <c r="BT15">
        <f>'Re-integration output'!BG15</f>
        <v>0</v>
      </c>
      <c r="BU15">
        <f>'Re-integration output'!BH15</f>
        <v>0</v>
      </c>
      <c r="BV15">
        <f>'Re-integration output'!BI15</f>
        <v>0</v>
      </c>
      <c r="BW15">
        <f>'Re-integration output'!BJ15</f>
        <v>0</v>
      </c>
      <c r="BX15">
        <f>'Re-integration output'!BK15</f>
        <v>0</v>
      </c>
      <c r="BY15">
        <f>'Re-integration output'!BL15</f>
        <v>121715</v>
      </c>
      <c r="BZ15" s="4">
        <f>'Re-integration output'!BM15</f>
        <v>9728</v>
      </c>
      <c r="CA15" s="4">
        <f>'Re-integration output'!BN15</f>
        <v>80157</v>
      </c>
    </row>
    <row r="16" spans="1:79" x14ac:dyDescent="0.3">
      <c r="A16" t="str">
        <f>'Re-integration output'!A16</f>
        <v>treatment_time_12-WT6-4~01.txt</v>
      </c>
      <c r="B16" t="str">
        <f t="shared" si="10"/>
        <v>12-WT6-4~01.txt</v>
      </c>
      <c r="C16" t="str">
        <f t="shared" si="11"/>
        <v>12-WT6</v>
      </c>
      <c r="D16" s="1">
        <v>12</v>
      </c>
      <c r="E16" t="s">
        <v>288</v>
      </c>
      <c r="F16">
        <v>4</v>
      </c>
      <c r="G16" t="str">
        <f t="shared" si="1"/>
        <v>12</v>
      </c>
      <c r="H16" s="7">
        <v>12</v>
      </c>
      <c r="I16" s="3" t="str">
        <f>RIGHT(C16,3)</f>
        <v>WT6</v>
      </c>
      <c r="J16" t="str">
        <f t="shared" si="0"/>
        <v>4~01.txt</v>
      </c>
      <c r="K16" s="5" t="str">
        <f t="shared" si="2"/>
        <v>4</v>
      </c>
      <c r="L16" s="7">
        <v>4</v>
      </c>
      <c r="M16" s="3">
        <f t="shared" si="3"/>
        <v>1</v>
      </c>
      <c r="N16" s="3">
        <f t="shared" si="4"/>
        <v>1</v>
      </c>
      <c r="O16" s="3">
        <f t="shared" si="5"/>
        <v>1</v>
      </c>
      <c r="P16">
        <f>'Re-integration output'!C16</f>
        <v>0</v>
      </c>
      <c r="Q16">
        <f>'Re-integration output'!D16</f>
        <v>0</v>
      </c>
      <c r="R16">
        <f>'Re-integration output'!E16</f>
        <v>0</v>
      </c>
      <c r="S16" s="4">
        <f>'Re-integration output'!F16</f>
        <v>0</v>
      </c>
      <c r="T16" s="4">
        <f>'Re-integration output'!G16</f>
        <v>66036</v>
      </c>
      <c r="U16">
        <f>'Re-integration output'!H16</f>
        <v>59856</v>
      </c>
      <c r="V16">
        <f>'Re-integration output'!I16</f>
        <v>0</v>
      </c>
      <c r="W16">
        <f>'Re-integration output'!J16</f>
        <v>94278</v>
      </c>
      <c r="X16">
        <f>'Re-integration output'!K16</f>
        <v>0</v>
      </c>
      <c r="Y16">
        <f>'Re-integration output'!L16</f>
        <v>0</v>
      </c>
      <c r="Z16">
        <f>'Re-integration output'!M16</f>
        <v>1730657</v>
      </c>
      <c r="AA16">
        <f>'Re-integration output'!N16</f>
        <v>0</v>
      </c>
      <c r="AB16">
        <f>'Re-integration output'!O16</f>
        <v>93463</v>
      </c>
      <c r="AC16">
        <f>'Re-integration output'!P16</f>
        <v>0</v>
      </c>
      <c r="AD16">
        <f>'Re-integration output'!Q16</f>
        <v>0</v>
      </c>
      <c r="AE16">
        <f>'Re-integration output'!R16</f>
        <v>1343354</v>
      </c>
      <c r="AF16">
        <f>'Re-integration output'!S16</f>
        <v>0</v>
      </c>
      <c r="AG16">
        <f>'Re-integration output'!T16</f>
        <v>39652</v>
      </c>
      <c r="AH16">
        <f>'Re-integration output'!U16</f>
        <v>216914</v>
      </c>
      <c r="AI16">
        <f>'Re-integration output'!V16</f>
        <v>0</v>
      </c>
      <c r="AJ16">
        <f>'Re-integration output'!W16</f>
        <v>56359</v>
      </c>
      <c r="AK16">
        <f>'Re-integration output'!X16</f>
        <v>746134</v>
      </c>
      <c r="AL16">
        <f>'Re-integration output'!Y16</f>
        <v>0</v>
      </c>
      <c r="AM16">
        <f>'Re-integration output'!Z16</f>
        <v>100459</v>
      </c>
      <c r="AN16">
        <f>'Re-integration output'!AA16</f>
        <v>0</v>
      </c>
      <c r="AO16">
        <f>'Re-integration output'!AB16</f>
        <v>0</v>
      </c>
      <c r="AP16">
        <f>'Re-integration output'!AC16</f>
        <v>642851</v>
      </c>
      <c r="AQ16">
        <f>'Re-integration output'!AD16</f>
        <v>0</v>
      </c>
      <c r="AR16">
        <f>'Re-integration output'!AE16</f>
        <v>0</v>
      </c>
      <c r="AS16">
        <f>'Re-integration output'!AF16</f>
        <v>0</v>
      </c>
      <c r="AT16">
        <f>'Re-integration output'!AG16</f>
        <v>0</v>
      </c>
      <c r="AU16">
        <f>'Re-integration output'!AH16</f>
        <v>0</v>
      </c>
      <c r="AV16">
        <f>'Re-integration output'!AI16</f>
        <v>0</v>
      </c>
      <c r="AW16">
        <f>'Re-integration output'!AJ16</f>
        <v>0</v>
      </c>
      <c r="AX16">
        <f>'Re-integration output'!AK16</f>
        <v>0</v>
      </c>
      <c r="AY16">
        <f>'Re-integration output'!AL16</f>
        <v>366930</v>
      </c>
      <c r="AZ16">
        <f>'Re-integration output'!AM16</f>
        <v>221514</v>
      </c>
      <c r="BA16">
        <f>'Re-integration output'!AN16</f>
        <v>34328</v>
      </c>
      <c r="BB16">
        <f>'Re-integration output'!AO16</f>
        <v>74276</v>
      </c>
      <c r="BC16">
        <f>'Re-integration output'!AP16</f>
        <v>82097</v>
      </c>
      <c r="BD16" s="4">
        <f>'Re-integration output'!AQ16</f>
        <v>327629</v>
      </c>
      <c r="BE16">
        <f>'Re-integration output'!AR16</f>
        <v>0</v>
      </c>
      <c r="BF16">
        <f>'Re-integration output'!AS16</f>
        <v>54920</v>
      </c>
      <c r="BG16">
        <f>'Re-integration output'!AT16</f>
        <v>129682</v>
      </c>
      <c r="BH16">
        <f>'Re-integration output'!AU16</f>
        <v>36553</v>
      </c>
      <c r="BI16">
        <f>'Re-integration output'!AV16</f>
        <v>0</v>
      </c>
      <c r="BJ16">
        <f>'Re-integration output'!AW16</f>
        <v>143902</v>
      </c>
      <c r="BK16">
        <f>'Re-integration output'!AX16</f>
        <v>45858</v>
      </c>
      <c r="BL16">
        <f>'Re-integration output'!AY16</f>
        <v>0</v>
      </c>
      <c r="BM16">
        <f>'Re-integration output'!AZ16</f>
        <v>0</v>
      </c>
      <c r="BN16">
        <f>'Re-integration output'!BA16</f>
        <v>0</v>
      </c>
      <c r="BO16">
        <f>'Re-integration output'!BB16</f>
        <v>0</v>
      </c>
      <c r="BP16">
        <f>'Re-integration output'!BC16</f>
        <v>0</v>
      </c>
      <c r="BQ16">
        <f>'Re-integration output'!BD16</f>
        <v>0</v>
      </c>
      <c r="BR16">
        <f>'Re-integration output'!BE16</f>
        <v>110823</v>
      </c>
      <c r="BS16">
        <f>'Re-integration output'!BF16</f>
        <v>0</v>
      </c>
      <c r="BT16">
        <f>'Re-integration output'!BG16</f>
        <v>0</v>
      </c>
      <c r="BU16">
        <f>'Re-integration output'!BH16</f>
        <v>0</v>
      </c>
      <c r="BV16">
        <f>'Re-integration output'!BI16</f>
        <v>0</v>
      </c>
      <c r="BW16">
        <f>'Re-integration output'!BJ16</f>
        <v>0</v>
      </c>
      <c r="BX16">
        <f>'Re-integration output'!BK16</f>
        <v>0</v>
      </c>
      <c r="BY16">
        <f>'Re-integration output'!BL16</f>
        <v>147147</v>
      </c>
      <c r="BZ16" s="4">
        <f>'Re-integration output'!BM16</f>
        <v>97300</v>
      </c>
      <c r="CA16" s="4">
        <f>'Re-integration output'!BN16</f>
        <v>67340</v>
      </c>
    </row>
    <row r="17" spans="1:79" x14ac:dyDescent="0.3">
      <c r="A17" t="str">
        <f>'Re-integration output'!A17</f>
        <v>treatment_time_12-WT6-5~01.txt</v>
      </c>
      <c r="B17" t="str">
        <f t="shared" si="10"/>
        <v>12-WT6-5~01.txt</v>
      </c>
      <c r="C17" t="str">
        <f t="shared" si="11"/>
        <v>12-WT6</v>
      </c>
      <c r="D17" s="1">
        <v>12</v>
      </c>
      <c r="E17" t="s">
        <v>288</v>
      </c>
      <c r="F17">
        <v>5</v>
      </c>
      <c r="G17" t="str">
        <f t="shared" si="1"/>
        <v>12</v>
      </c>
      <c r="H17" s="7">
        <v>12</v>
      </c>
      <c r="I17" s="3" t="str">
        <f>RIGHT(C17,3)</f>
        <v>WT6</v>
      </c>
      <c r="J17" t="str">
        <f t="shared" si="0"/>
        <v>5~01.txt</v>
      </c>
      <c r="K17" s="5" t="str">
        <f t="shared" si="2"/>
        <v>5</v>
      </c>
      <c r="L17" s="7">
        <v>5</v>
      </c>
      <c r="M17" s="3">
        <f t="shared" si="3"/>
        <v>1</v>
      </c>
      <c r="N17" s="3">
        <f t="shared" si="4"/>
        <v>1</v>
      </c>
      <c r="O17" s="3">
        <f t="shared" si="5"/>
        <v>1</v>
      </c>
      <c r="P17">
        <f>'Re-integration output'!C17</f>
        <v>0</v>
      </c>
      <c r="Q17">
        <f>'Re-integration output'!D17</f>
        <v>0</v>
      </c>
      <c r="R17">
        <f>'Re-integration output'!E17</f>
        <v>0</v>
      </c>
      <c r="S17" s="4">
        <f>'Re-integration output'!F17</f>
        <v>0</v>
      </c>
      <c r="T17" s="4">
        <f>'Re-integration output'!G17</f>
        <v>35564</v>
      </c>
      <c r="U17">
        <f>'Re-integration output'!H17</f>
        <v>22650</v>
      </c>
      <c r="V17">
        <f>'Re-integration output'!I17</f>
        <v>0</v>
      </c>
      <c r="W17">
        <f>'Re-integration output'!J17</f>
        <v>0</v>
      </c>
      <c r="X17">
        <f>'Re-integration output'!K17</f>
        <v>0</v>
      </c>
      <c r="Y17">
        <f>'Re-integration output'!L17</f>
        <v>0</v>
      </c>
      <c r="Z17">
        <f>'Re-integration output'!M17</f>
        <v>1310831</v>
      </c>
      <c r="AA17">
        <f>'Re-integration output'!N17</f>
        <v>0</v>
      </c>
      <c r="AB17">
        <f>'Re-integration output'!O17</f>
        <v>182233</v>
      </c>
      <c r="AC17">
        <f>'Re-integration output'!P17</f>
        <v>0</v>
      </c>
      <c r="AD17">
        <f>'Re-integration output'!Q17</f>
        <v>0</v>
      </c>
      <c r="AE17">
        <f>'Re-integration output'!R17</f>
        <v>1468482</v>
      </c>
      <c r="AF17">
        <f>'Re-integration output'!S17</f>
        <v>0</v>
      </c>
      <c r="AG17">
        <f>'Re-integration output'!T17</f>
        <v>0</v>
      </c>
      <c r="AH17">
        <f>'Re-integration output'!U17</f>
        <v>205448</v>
      </c>
      <c r="AI17">
        <f>'Re-integration output'!V17</f>
        <v>0</v>
      </c>
      <c r="AJ17">
        <f>'Re-integration output'!W17</f>
        <v>48000</v>
      </c>
      <c r="AK17">
        <f>'Re-integration output'!X17</f>
        <v>394259</v>
      </c>
      <c r="AL17">
        <f>'Re-integration output'!Y17</f>
        <v>45325</v>
      </c>
      <c r="AM17">
        <f>'Re-integration output'!Z17</f>
        <v>64768</v>
      </c>
      <c r="AN17">
        <f>'Re-integration output'!AA17</f>
        <v>124837</v>
      </c>
      <c r="AO17">
        <f>'Re-integration output'!AB17</f>
        <v>0</v>
      </c>
      <c r="AP17">
        <f>'Re-integration output'!AC17</f>
        <v>678074</v>
      </c>
      <c r="AQ17">
        <f>'Re-integration output'!AD17</f>
        <v>51742</v>
      </c>
      <c r="AR17">
        <f>'Re-integration output'!AE17</f>
        <v>0</v>
      </c>
      <c r="AS17">
        <f>'Re-integration output'!AF17</f>
        <v>0</v>
      </c>
      <c r="AT17">
        <f>'Re-integration output'!AG17</f>
        <v>0</v>
      </c>
      <c r="AU17">
        <f>'Re-integration output'!AH17</f>
        <v>0</v>
      </c>
      <c r="AV17">
        <f>'Re-integration output'!AI17</f>
        <v>0</v>
      </c>
      <c r="AW17">
        <f>'Re-integration output'!AJ17</f>
        <v>0</v>
      </c>
      <c r="AX17">
        <f>'Re-integration output'!AK17</f>
        <v>0</v>
      </c>
      <c r="AY17">
        <f>'Re-integration output'!AL17</f>
        <v>903064</v>
      </c>
      <c r="AZ17">
        <f>'Re-integration output'!AM17</f>
        <v>238869</v>
      </c>
      <c r="BA17">
        <f>'Re-integration output'!AN17</f>
        <v>24880</v>
      </c>
      <c r="BB17">
        <f>'Re-integration output'!AO17</f>
        <v>56473</v>
      </c>
      <c r="BC17">
        <f>'Re-integration output'!AP17</f>
        <v>89625</v>
      </c>
      <c r="BD17" s="4">
        <f>'Re-integration output'!AQ17</f>
        <v>307641</v>
      </c>
      <c r="BE17">
        <f>'Re-integration output'!AR17</f>
        <v>0</v>
      </c>
      <c r="BF17">
        <f>'Re-integration output'!AS17</f>
        <v>64921</v>
      </c>
      <c r="BG17">
        <f>'Re-integration output'!AT17</f>
        <v>74964</v>
      </c>
      <c r="BH17">
        <f>'Re-integration output'!AU17</f>
        <v>35832</v>
      </c>
      <c r="BI17">
        <f>'Re-integration output'!AV17</f>
        <v>0</v>
      </c>
      <c r="BJ17">
        <f>'Re-integration output'!AW17</f>
        <v>132041</v>
      </c>
      <c r="BK17">
        <f>'Re-integration output'!AX17</f>
        <v>0</v>
      </c>
      <c r="BL17">
        <f>'Re-integration output'!AY17</f>
        <v>0</v>
      </c>
      <c r="BM17">
        <f>'Re-integration output'!AZ17</f>
        <v>43555</v>
      </c>
      <c r="BN17">
        <f>'Re-integration output'!BA17</f>
        <v>0</v>
      </c>
      <c r="BO17">
        <f>'Re-integration output'!BB17</f>
        <v>0</v>
      </c>
      <c r="BP17">
        <f>'Re-integration output'!BC17</f>
        <v>0</v>
      </c>
      <c r="BQ17">
        <f>'Re-integration output'!BD17</f>
        <v>0</v>
      </c>
      <c r="BR17">
        <f>'Re-integration output'!BE17</f>
        <v>95279</v>
      </c>
      <c r="BS17">
        <f>'Re-integration output'!BF17</f>
        <v>0</v>
      </c>
      <c r="BT17">
        <f>'Re-integration output'!BG17</f>
        <v>0</v>
      </c>
      <c r="BU17">
        <f>'Re-integration output'!BH17</f>
        <v>0</v>
      </c>
      <c r="BV17">
        <f>'Re-integration output'!BI17</f>
        <v>0</v>
      </c>
      <c r="BW17">
        <f>'Re-integration output'!BJ17</f>
        <v>0</v>
      </c>
      <c r="BX17">
        <f>'Re-integration output'!BK17</f>
        <v>0</v>
      </c>
      <c r="BY17">
        <f>'Re-integration output'!BL17</f>
        <v>109153</v>
      </c>
      <c r="BZ17" s="4">
        <f>'Re-integration output'!BM17</f>
        <v>4561</v>
      </c>
      <c r="CA17" s="4">
        <f>'Re-integration output'!BN17</f>
        <v>79970</v>
      </c>
    </row>
    <row r="18" spans="1:79" x14ac:dyDescent="0.3">
      <c r="A18" t="str">
        <f>'Re-integration output'!A18</f>
        <v>treatment_time_16-B-1~01.txt</v>
      </c>
      <c r="B18" t="str">
        <f t="shared" ref="B18:B19" si="12">RIGHT(A18,13)</f>
        <v>16-B-1~01.txt</v>
      </c>
      <c r="C18" t="str">
        <f t="shared" ref="C18:C19" si="13">LEFT(B18,4)</f>
        <v>16-B</v>
      </c>
      <c r="D18" s="1">
        <v>16</v>
      </c>
      <c r="E18" t="s">
        <v>285</v>
      </c>
      <c r="F18">
        <v>1</v>
      </c>
      <c r="G18" t="str">
        <f t="shared" si="1"/>
        <v>16</v>
      </c>
      <c r="H18" s="7">
        <v>16</v>
      </c>
      <c r="I18" s="3" t="str">
        <f>RIGHT(C18,1)</f>
        <v>B</v>
      </c>
      <c r="J18" t="str">
        <f t="shared" si="0"/>
        <v>1~01.txt</v>
      </c>
      <c r="K18" s="5" t="str">
        <f t="shared" si="2"/>
        <v>1</v>
      </c>
      <c r="L18" s="7">
        <v>1</v>
      </c>
      <c r="M18" s="3">
        <f t="shared" si="3"/>
        <v>1</v>
      </c>
      <c r="N18" s="3">
        <f t="shared" si="4"/>
        <v>1</v>
      </c>
      <c r="O18" s="3">
        <f t="shared" si="5"/>
        <v>1</v>
      </c>
      <c r="P18">
        <f>'Re-integration output'!C18</f>
        <v>0</v>
      </c>
      <c r="Q18">
        <f>'Re-integration output'!D18</f>
        <v>0</v>
      </c>
      <c r="R18">
        <f>'Re-integration output'!E18</f>
        <v>0</v>
      </c>
      <c r="S18" s="4">
        <f>'Re-integration output'!F18</f>
        <v>0</v>
      </c>
      <c r="T18" s="4">
        <f>'Re-integration output'!G18</f>
        <v>0</v>
      </c>
      <c r="U18">
        <f>'Re-integration output'!H18</f>
        <v>0</v>
      </c>
      <c r="V18">
        <f>'Re-integration output'!I18</f>
        <v>0</v>
      </c>
      <c r="W18">
        <f>'Re-integration output'!J18</f>
        <v>63403</v>
      </c>
      <c r="X18">
        <f>'Re-integration output'!K18</f>
        <v>150840</v>
      </c>
      <c r="Y18">
        <f>'Re-integration output'!L18</f>
        <v>0</v>
      </c>
      <c r="Z18">
        <f>'Re-integration output'!M18</f>
        <v>1552668</v>
      </c>
      <c r="AA18">
        <f>'Re-integration output'!N18</f>
        <v>0</v>
      </c>
      <c r="AB18">
        <f>'Re-integration output'!O18</f>
        <v>248086</v>
      </c>
      <c r="AC18">
        <f>'Re-integration output'!P18</f>
        <v>0</v>
      </c>
      <c r="AD18">
        <f>'Re-integration output'!Q18</f>
        <v>0</v>
      </c>
      <c r="AE18">
        <f>'Re-integration output'!R18</f>
        <v>1727160</v>
      </c>
      <c r="AF18">
        <f>'Re-integration output'!S18</f>
        <v>0</v>
      </c>
      <c r="AG18">
        <f>'Re-integration output'!T18</f>
        <v>29136</v>
      </c>
      <c r="AH18">
        <f>'Re-integration output'!U18</f>
        <v>148596</v>
      </c>
      <c r="AI18">
        <f>'Re-integration output'!V18</f>
        <v>0</v>
      </c>
      <c r="AJ18">
        <f>'Re-integration output'!W18</f>
        <v>0</v>
      </c>
      <c r="AK18">
        <f>'Re-integration output'!X18</f>
        <v>430105</v>
      </c>
      <c r="AL18">
        <f>'Re-integration output'!Y18</f>
        <v>0</v>
      </c>
      <c r="AM18">
        <f>'Re-integration output'!Z18</f>
        <v>0</v>
      </c>
      <c r="AN18">
        <f>'Re-integration output'!AA18</f>
        <v>0</v>
      </c>
      <c r="AO18">
        <f>'Re-integration output'!AB18</f>
        <v>0</v>
      </c>
      <c r="AP18">
        <f>'Re-integration output'!AC18</f>
        <v>793645</v>
      </c>
      <c r="AQ18">
        <f>'Re-integration output'!AD18</f>
        <v>0</v>
      </c>
      <c r="AR18">
        <f>'Re-integration output'!AE18</f>
        <v>0</v>
      </c>
      <c r="AS18">
        <f>'Re-integration output'!AF18</f>
        <v>0</v>
      </c>
      <c r="AT18">
        <f>'Re-integration output'!AG18</f>
        <v>0</v>
      </c>
      <c r="AU18">
        <f>'Re-integration output'!AH18</f>
        <v>0</v>
      </c>
      <c r="AV18">
        <f>'Re-integration output'!AI18</f>
        <v>0</v>
      </c>
      <c r="AW18">
        <f>'Re-integration output'!AJ18</f>
        <v>137859</v>
      </c>
      <c r="AX18">
        <f>'Re-integration output'!AK18</f>
        <v>0</v>
      </c>
      <c r="AY18">
        <f>'Re-integration output'!AL18</f>
        <v>0</v>
      </c>
      <c r="AZ18">
        <f>'Re-integration output'!AM18</f>
        <v>264105</v>
      </c>
      <c r="BA18">
        <f>'Re-integration output'!AN18</f>
        <v>0</v>
      </c>
      <c r="BB18">
        <f>'Re-integration output'!AO18</f>
        <v>0</v>
      </c>
      <c r="BC18">
        <f>'Re-integration output'!AP18</f>
        <v>0</v>
      </c>
      <c r="BD18" s="4">
        <f>'Re-integration output'!AQ18</f>
        <v>0</v>
      </c>
      <c r="BE18">
        <f>'Re-integration output'!AR18</f>
        <v>0</v>
      </c>
      <c r="BF18">
        <f>'Re-integration output'!AS18</f>
        <v>0</v>
      </c>
      <c r="BG18">
        <f>'Re-integration output'!AT18</f>
        <v>74594</v>
      </c>
      <c r="BH18">
        <f>'Re-integration output'!AU18</f>
        <v>0</v>
      </c>
      <c r="BI18">
        <f>'Re-integration output'!AV18</f>
        <v>0</v>
      </c>
      <c r="BJ18">
        <f>'Re-integration output'!AW18</f>
        <v>126003</v>
      </c>
      <c r="BK18">
        <f>'Re-integration output'!AX18</f>
        <v>0</v>
      </c>
      <c r="BL18">
        <f>'Re-integration output'!AY18</f>
        <v>67333</v>
      </c>
      <c r="BM18">
        <f>'Re-integration output'!AZ18</f>
        <v>0</v>
      </c>
      <c r="BN18">
        <f>'Re-integration output'!BA18</f>
        <v>0</v>
      </c>
      <c r="BO18">
        <f>'Re-integration output'!BB18</f>
        <v>0</v>
      </c>
      <c r="BP18">
        <f>'Re-integration output'!BC18</f>
        <v>0</v>
      </c>
      <c r="BQ18">
        <f>'Re-integration output'!BD18</f>
        <v>0</v>
      </c>
      <c r="BR18">
        <f>'Re-integration output'!BE18</f>
        <v>0</v>
      </c>
      <c r="BS18">
        <f>'Re-integration output'!BF18</f>
        <v>0</v>
      </c>
      <c r="BT18">
        <f>'Re-integration output'!BG18</f>
        <v>0</v>
      </c>
      <c r="BU18">
        <f>'Re-integration output'!BH18</f>
        <v>0</v>
      </c>
      <c r="BV18">
        <f>'Re-integration output'!BI18</f>
        <v>0</v>
      </c>
      <c r="BW18">
        <f>'Re-integration output'!BJ18</f>
        <v>0</v>
      </c>
      <c r="BX18">
        <f>'Re-integration output'!BK18</f>
        <v>0</v>
      </c>
      <c r="BY18">
        <f>'Re-integration output'!BL18</f>
        <v>0</v>
      </c>
      <c r="BZ18" s="4">
        <f>'Re-integration output'!BM18</f>
        <v>0</v>
      </c>
      <c r="CA18" s="4">
        <f>'Re-integration output'!BN18</f>
        <v>50761</v>
      </c>
    </row>
    <row r="19" spans="1:79" x14ac:dyDescent="0.3">
      <c r="A19" t="str">
        <f>'Re-integration output'!A19</f>
        <v>treatment_time_16-B-2~01.txt</v>
      </c>
      <c r="B19" t="str">
        <f t="shared" si="12"/>
        <v>16-B-2~01.txt</v>
      </c>
      <c r="C19" t="str">
        <f t="shared" si="13"/>
        <v>16-B</v>
      </c>
      <c r="D19" s="1">
        <v>16</v>
      </c>
      <c r="E19" t="s">
        <v>285</v>
      </c>
      <c r="F19">
        <v>2</v>
      </c>
      <c r="G19" t="str">
        <f t="shared" si="1"/>
        <v>16</v>
      </c>
      <c r="H19" s="7">
        <v>16</v>
      </c>
      <c r="I19" s="3" t="str">
        <f>RIGHT(C19,1)</f>
        <v>B</v>
      </c>
      <c r="J19" t="str">
        <f t="shared" si="0"/>
        <v>2~01.txt</v>
      </c>
      <c r="K19" s="5" t="str">
        <f t="shared" si="2"/>
        <v>2</v>
      </c>
      <c r="L19" s="7">
        <v>2</v>
      </c>
      <c r="M19" s="3">
        <f t="shared" si="3"/>
        <v>1</v>
      </c>
      <c r="N19" s="3">
        <f t="shared" si="4"/>
        <v>1</v>
      </c>
      <c r="O19" s="3">
        <f t="shared" si="5"/>
        <v>1</v>
      </c>
      <c r="P19">
        <f>'Re-integration output'!C19</f>
        <v>0</v>
      </c>
      <c r="Q19">
        <f>'Re-integration output'!D19</f>
        <v>0</v>
      </c>
      <c r="R19">
        <f>'Re-integration output'!E19</f>
        <v>0</v>
      </c>
      <c r="S19" s="4">
        <f>'Re-integration output'!F19</f>
        <v>0</v>
      </c>
      <c r="T19" s="4">
        <f>'Re-integration output'!G19</f>
        <v>0</v>
      </c>
      <c r="U19">
        <f>'Re-integration output'!H19</f>
        <v>0</v>
      </c>
      <c r="V19">
        <f>'Re-integration output'!I19</f>
        <v>0</v>
      </c>
      <c r="W19">
        <f>'Re-integration output'!J19</f>
        <v>57113</v>
      </c>
      <c r="X19">
        <f>'Re-integration output'!K19</f>
        <v>0</v>
      </c>
      <c r="Y19">
        <f>'Re-integration output'!L19</f>
        <v>0</v>
      </c>
      <c r="Z19">
        <f>'Re-integration output'!M19</f>
        <v>3965973</v>
      </c>
      <c r="AA19">
        <f>'Re-integration output'!N19</f>
        <v>0</v>
      </c>
      <c r="AB19">
        <f>'Re-integration output'!O19</f>
        <v>281037</v>
      </c>
      <c r="AC19">
        <f>'Re-integration output'!P19</f>
        <v>0</v>
      </c>
      <c r="AD19">
        <f>'Re-integration output'!Q19</f>
        <v>0</v>
      </c>
      <c r="AE19">
        <f>'Re-integration output'!R19</f>
        <v>7463915</v>
      </c>
      <c r="AF19">
        <f>'Re-integration output'!S19</f>
        <v>0</v>
      </c>
      <c r="AG19">
        <f>'Re-integration output'!T19</f>
        <v>0</v>
      </c>
      <c r="AH19">
        <f>'Re-integration output'!U19</f>
        <v>462999</v>
      </c>
      <c r="AI19">
        <f>'Re-integration output'!V19</f>
        <v>0</v>
      </c>
      <c r="AJ19">
        <f>'Re-integration output'!W19</f>
        <v>0</v>
      </c>
      <c r="AK19">
        <f>'Re-integration output'!X19</f>
        <v>1172950</v>
      </c>
      <c r="AL19">
        <f>'Re-integration output'!Y19</f>
        <v>0</v>
      </c>
      <c r="AM19">
        <f>'Re-integration output'!Z19</f>
        <v>0</v>
      </c>
      <c r="AN19">
        <f>'Re-integration output'!AA19</f>
        <v>0</v>
      </c>
      <c r="AO19">
        <f>'Re-integration output'!AB19</f>
        <v>0</v>
      </c>
      <c r="AP19">
        <f>'Re-integration output'!AC19</f>
        <v>3093106</v>
      </c>
      <c r="AQ19">
        <f>'Re-integration output'!AD19</f>
        <v>0</v>
      </c>
      <c r="AR19">
        <f>'Re-integration output'!AE19</f>
        <v>0</v>
      </c>
      <c r="AS19">
        <f>'Re-integration output'!AF19</f>
        <v>0</v>
      </c>
      <c r="AT19">
        <f>'Re-integration output'!AG19</f>
        <v>0</v>
      </c>
      <c r="AU19">
        <f>'Re-integration output'!AH19</f>
        <v>334429</v>
      </c>
      <c r="AV19">
        <f>'Re-integration output'!AI19</f>
        <v>0</v>
      </c>
      <c r="AW19">
        <f>'Re-integration output'!AJ19</f>
        <v>334429</v>
      </c>
      <c r="AX19">
        <f>'Re-integration output'!AK19</f>
        <v>0</v>
      </c>
      <c r="AY19">
        <f>'Re-integration output'!AL19</f>
        <v>70787</v>
      </c>
      <c r="AZ19">
        <f>'Re-integration output'!AM19</f>
        <v>995647</v>
      </c>
      <c r="BA19">
        <f>'Re-integration output'!AN19</f>
        <v>0</v>
      </c>
      <c r="BB19">
        <f>'Re-integration output'!AO19</f>
        <v>0</v>
      </c>
      <c r="BC19">
        <f>'Re-integration output'!AP19</f>
        <v>0</v>
      </c>
      <c r="BD19" s="4">
        <f>'Re-integration output'!AQ19</f>
        <v>0</v>
      </c>
      <c r="BE19">
        <f>'Re-integration output'!AR19</f>
        <v>0</v>
      </c>
      <c r="BF19">
        <f>'Re-integration output'!AS19</f>
        <v>0</v>
      </c>
      <c r="BG19">
        <f>'Re-integration output'!AT19</f>
        <v>173163</v>
      </c>
      <c r="BH19">
        <f>'Re-integration output'!AU19</f>
        <v>0</v>
      </c>
      <c r="BI19">
        <f>'Re-integration output'!AV19</f>
        <v>0</v>
      </c>
      <c r="BJ19">
        <f>'Re-integration output'!AW19</f>
        <v>483352</v>
      </c>
      <c r="BK19">
        <f>'Re-integration output'!AX19</f>
        <v>0</v>
      </c>
      <c r="BL19">
        <f>'Re-integration output'!AY19</f>
        <v>229003</v>
      </c>
      <c r="BM19">
        <f>'Re-integration output'!AZ19</f>
        <v>0</v>
      </c>
      <c r="BN19">
        <f>'Re-integration output'!BA19</f>
        <v>0</v>
      </c>
      <c r="BO19">
        <f>'Re-integration output'!BB19</f>
        <v>0</v>
      </c>
      <c r="BP19">
        <f>'Re-integration output'!BC19</f>
        <v>0</v>
      </c>
      <c r="BQ19">
        <f>'Re-integration output'!BD19</f>
        <v>0</v>
      </c>
      <c r="BR19">
        <f>'Re-integration output'!BE19</f>
        <v>0</v>
      </c>
      <c r="BS19">
        <f>'Re-integration output'!BF19</f>
        <v>0</v>
      </c>
      <c r="BT19">
        <f>'Re-integration output'!BG19</f>
        <v>0</v>
      </c>
      <c r="BU19">
        <f>'Re-integration output'!BH19</f>
        <v>0</v>
      </c>
      <c r="BV19">
        <f>'Re-integration output'!BI19</f>
        <v>0</v>
      </c>
      <c r="BW19">
        <f>'Re-integration output'!BJ19</f>
        <v>0</v>
      </c>
      <c r="BX19">
        <f>'Re-integration output'!BK19</f>
        <v>0</v>
      </c>
      <c r="BY19">
        <f>'Re-integration output'!BL19</f>
        <v>0</v>
      </c>
      <c r="BZ19" s="4">
        <f>'Re-integration output'!BM19</f>
        <v>0</v>
      </c>
      <c r="CA19" s="4">
        <f>'Re-integration output'!BN19</f>
        <v>0</v>
      </c>
    </row>
    <row r="20" spans="1:79" x14ac:dyDescent="0.3">
      <c r="A20" t="str">
        <f>'Re-integration output'!A20</f>
        <v>treatment_time_16-CON-1~01.txt</v>
      </c>
      <c r="B20" t="str">
        <f>RIGHT(A20,15)</f>
        <v>16-CON-1~01.txt</v>
      </c>
      <c r="C20" t="str">
        <f t="shared" ref="C20:C24" si="14">LEFT(B20,6)</f>
        <v>16-CON</v>
      </c>
      <c r="D20" s="1">
        <v>16</v>
      </c>
      <c r="E20" t="s">
        <v>286</v>
      </c>
      <c r="F20">
        <v>1</v>
      </c>
      <c r="G20" t="str">
        <f t="shared" si="1"/>
        <v>16</v>
      </c>
      <c r="H20" s="7">
        <v>16</v>
      </c>
      <c r="I20" s="3" t="str">
        <f>RIGHT(C20,3)</f>
        <v>CON</v>
      </c>
      <c r="J20" t="str">
        <f t="shared" si="0"/>
        <v>1~01.txt</v>
      </c>
      <c r="K20" s="5" t="str">
        <f t="shared" si="2"/>
        <v>1</v>
      </c>
      <c r="L20" s="7">
        <v>1</v>
      </c>
      <c r="M20" s="3">
        <f t="shared" si="3"/>
        <v>1</v>
      </c>
      <c r="N20" s="3">
        <f t="shared" si="4"/>
        <v>1</v>
      </c>
      <c r="O20" s="3">
        <f t="shared" si="5"/>
        <v>1</v>
      </c>
      <c r="P20">
        <f>'Re-integration output'!C20</f>
        <v>0</v>
      </c>
      <c r="Q20">
        <f>'Re-integration output'!D20</f>
        <v>0</v>
      </c>
      <c r="R20">
        <f>'Re-integration output'!E20</f>
        <v>0</v>
      </c>
      <c r="S20" s="4">
        <f>'Re-integration output'!F20</f>
        <v>0</v>
      </c>
      <c r="T20" s="4">
        <f>'Re-integration output'!G20</f>
        <v>67438</v>
      </c>
      <c r="U20">
        <f>'Re-integration output'!H20</f>
        <v>0</v>
      </c>
      <c r="V20">
        <f>'Re-integration output'!I20</f>
        <v>0</v>
      </c>
      <c r="W20">
        <f>'Re-integration output'!J20</f>
        <v>18354</v>
      </c>
      <c r="X20">
        <f>'Re-integration output'!K20</f>
        <v>0</v>
      </c>
      <c r="Y20">
        <f>'Re-integration output'!L20</f>
        <v>0</v>
      </c>
      <c r="Z20">
        <f>'Re-integration output'!M20</f>
        <v>1218291</v>
      </c>
      <c r="AA20">
        <f>'Re-integration output'!N20</f>
        <v>0</v>
      </c>
      <c r="AB20">
        <f>'Re-integration output'!O20</f>
        <v>141159</v>
      </c>
      <c r="AC20">
        <f>'Re-integration output'!P20</f>
        <v>0</v>
      </c>
      <c r="AD20">
        <f>'Re-integration output'!Q20</f>
        <v>0</v>
      </c>
      <c r="AE20">
        <f>'Re-integration output'!R20</f>
        <v>805849</v>
      </c>
      <c r="AF20">
        <f>'Re-integration output'!S20</f>
        <v>0</v>
      </c>
      <c r="AG20">
        <f>'Re-integration output'!T20</f>
        <v>79701</v>
      </c>
      <c r="AH20">
        <f>'Re-integration output'!U20</f>
        <v>127018</v>
      </c>
      <c r="AI20">
        <f>'Re-integration output'!V20</f>
        <v>0</v>
      </c>
      <c r="AJ20">
        <f>'Re-integration output'!W20</f>
        <v>0</v>
      </c>
      <c r="AK20">
        <f>'Re-integration output'!X20</f>
        <v>382528</v>
      </c>
      <c r="AL20">
        <f>'Re-integration output'!Y20</f>
        <v>0</v>
      </c>
      <c r="AM20">
        <f>'Re-integration output'!Z20</f>
        <v>60154</v>
      </c>
      <c r="AN20">
        <f>'Re-integration output'!AA20</f>
        <v>75993</v>
      </c>
      <c r="AO20">
        <f>'Re-integration output'!AB20</f>
        <v>0</v>
      </c>
      <c r="AP20">
        <f>'Re-integration output'!AC20</f>
        <v>399605</v>
      </c>
      <c r="AQ20">
        <f>'Re-integration output'!AD20</f>
        <v>0</v>
      </c>
      <c r="AR20">
        <f>'Re-integration output'!AE20</f>
        <v>0</v>
      </c>
      <c r="AS20">
        <f>'Re-integration output'!AF20</f>
        <v>0</v>
      </c>
      <c r="AT20">
        <f>'Re-integration output'!AG20</f>
        <v>0</v>
      </c>
      <c r="AU20">
        <f>'Re-integration output'!AH20</f>
        <v>0</v>
      </c>
      <c r="AV20">
        <f>'Re-integration output'!AI20</f>
        <v>0</v>
      </c>
      <c r="AW20">
        <f>'Re-integration output'!AJ20</f>
        <v>0</v>
      </c>
      <c r="AX20">
        <f>'Re-integration output'!AK20</f>
        <v>0</v>
      </c>
      <c r="AY20">
        <f>'Re-integration output'!AL20</f>
        <v>484198</v>
      </c>
      <c r="AZ20">
        <f>'Re-integration output'!AM20</f>
        <v>176048</v>
      </c>
      <c r="BA20">
        <f>'Re-integration output'!AN20</f>
        <v>0</v>
      </c>
      <c r="BB20">
        <f>'Re-integration output'!AO20</f>
        <v>72967</v>
      </c>
      <c r="BC20">
        <f>'Re-integration output'!AP20</f>
        <v>85521</v>
      </c>
      <c r="BD20" s="4">
        <f>'Re-integration output'!AQ20</f>
        <v>21443</v>
      </c>
      <c r="BE20">
        <f>'Re-integration output'!AR20</f>
        <v>0</v>
      </c>
      <c r="BF20">
        <f>'Re-integration output'!AS20</f>
        <v>0</v>
      </c>
      <c r="BG20">
        <f>'Re-integration output'!AT20</f>
        <v>102176</v>
      </c>
      <c r="BH20">
        <f>'Re-integration output'!AU20</f>
        <v>0</v>
      </c>
      <c r="BI20">
        <f>'Re-integration output'!AV20</f>
        <v>0</v>
      </c>
      <c r="BJ20">
        <f>'Re-integration output'!AW20</f>
        <v>0</v>
      </c>
      <c r="BK20">
        <f>'Re-integration output'!AX20</f>
        <v>64323</v>
      </c>
      <c r="BL20">
        <f>'Re-integration output'!AY20</f>
        <v>108343</v>
      </c>
      <c r="BM20">
        <f>'Re-integration output'!AZ20</f>
        <v>0</v>
      </c>
      <c r="BN20">
        <f>'Re-integration output'!BA20</f>
        <v>91539</v>
      </c>
      <c r="BO20">
        <f>'Re-integration output'!BB20</f>
        <v>0</v>
      </c>
      <c r="BP20">
        <f>'Re-integration output'!BC20</f>
        <v>0</v>
      </c>
      <c r="BQ20">
        <f>'Re-integration output'!BD20</f>
        <v>0</v>
      </c>
      <c r="BR20">
        <f>'Re-integration output'!BE20</f>
        <v>0</v>
      </c>
      <c r="BS20">
        <f>'Re-integration output'!BF20</f>
        <v>0</v>
      </c>
      <c r="BT20">
        <f>'Re-integration output'!BG20</f>
        <v>0</v>
      </c>
      <c r="BU20">
        <f>'Re-integration output'!BH20</f>
        <v>0</v>
      </c>
      <c r="BV20">
        <f>'Re-integration output'!BI20</f>
        <v>0</v>
      </c>
      <c r="BW20">
        <f>'Re-integration output'!BJ20</f>
        <v>0</v>
      </c>
      <c r="BX20">
        <f>'Re-integration output'!BK20</f>
        <v>0</v>
      </c>
      <c r="BY20">
        <f>'Re-integration output'!BL20</f>
        <v>190171</v>
      </c>
      <c r="BZ20" s="4">
        <f>'Re-integration output'!BM20</f>
        <v>41137</v>
      </c>
      <c r="CA20" s="4">
        <f>'Re-integration output'!BN20</f>
        <v>53181</v>
      </c>
    </row>
    <row r="21" spans="1:79" x14ac:dyDescent="0.3">
      <c r="A21" t="str">
        <f>'Re-integration output'!A21</f>
        <v>treatment_time_16-CON-2~01.txt</v>
      </c>
      <c r="B21" t="str">
        <f t="shared" ref="B21:B24" si="15">RIGHT(A21,15)</f>
        <v>16-CON-2~01.txt</v>
      </c>
      <c r="C21" t="str">
        <f t="shared" si="14"/>
        <v>16-CON</v>
      </c>
      <c r="D21" s="1">
        <v>16</v>
      </c>
      <c r="E21" t="s">
        <v>286</v>
      </c>
      <c r="F21">
        <v>2</v>
      </c>
      <c r="G21" t="str">
        <f t="shared" si="1"/>
        <v>16</v>
      </c>
      <c r="H21" s="7">
        <v>16</v>
      </c>
      <c r="I21" s="3" t="str">
        <f>RIGHT(C21,3)</f>
        <v>CON</v>
      </c>
      <c r="J21" t="str">
        <f t="shared" si="0"/>
        <v>2~01.txt</v>
      </c>
      <c r="K21" s="5" t="str">
        <f t="shared" si="2"/>
        <v>2</v>
      </c>
      <c r="L21" s="7">
        <v>2</v>
      </c>
      <c r="M21" s="3">
        <f t="shared" si="3"/>
        <v>1</v>
      </c>
      <c r="N21" s="3">
        <f t="shared" si="4"/>
        <v>1</v>
      </c>
      <c r="O21" s="3">
        <f t="shared" si="5"/>
        <v>1</v>
      </c>
      <c r="P21">
        <f>'Re-integration output'!C21</f>
        <v>0</v>
      </c>
      <c r="Q21">
        <f>'Re-integration output'!D21</f>
        <v>0</v>
      </c>
      <c r="R21">
        <f>'Re-integration output'!E21</f>
        <v>0</v>
      </c>
      <c r="S21" s="4">
        <f>'Re-integration output'!F21</f>
        <v>0</v>
      </c>
      <c r="T21" s="4">
        <f>'Re-integration output'!G21</f>
        <v>76046</v>
      </c>
      <c r="U21">
        <f>'Re-integration output'!H21</f>
        <v>0</v>
      </c>
      <c r="V21">
        <f>'Re-integration output'!I21</f>
        <v>0</v>
      </c>
      <c r="W21">
        <f>'Re-integration output'!J21</f>
        <v>479801</v>
      </c>
      <c r="X21">
        <f>'Re-integration output'!K21</f>
        <v>0</v>
      </c>
      <c r="Y21">
        <f>'Re-integration output'!L21</f>
        <v>0</v>
      </c>
      <c r="Z21">
        <f>'Re-integration output'!M21</f>
        <v>1213049</v>
      </c>
      <c r="AA21">
        <f>'Re-integration output'!N21</f>
        <v>0</v>
      </c>
      <c r="AB21">
        <f>'Re-integration output'!O21</f>
        <v>172075</v>
      </c>
      <c r="AC21">
        <f>'Re-integration output'!P21</f>
        <v>0</v>
      </c>
      <c r="AD21">
        <f>'Re-integration output'!Q21</f>
        <v>0</v>
      </c>
      <c r="AE21">
        <f>'Re-integration output'!R21</f>
        <v>1042657</v>
      </c>
      <c r="AF21">
        <f>'Re-integration output'!S21</f>
        <v>0</v>
      </c>
      <c r="AG21">
        <f>'Re-integration output'!T21</f>
        <v>61807</v>
      </c>
      <c r="AH21">
        <f>'Re-integration output'!U21</f>
        <v>188811</v>
      </c>
      <c r="AI21">
        <f>'Re-integration output'!V21</f>
        <v>0</v>
      </c>
      <c r="AJ21">
        <f>'Re-integration output'!W21</f>
        <v>0</v>
      </c>
      <c r="AK21">
        <f>'Re-integration output'!X21</f>
        <v>414911</v>
      </c>
      <c r="AL21">
        <f>'Re-integration output'!Y21</f>
        <v>0</v>
      </c>
      <c r="AM21">
        <f>'Re-integration output'!Z21</f>
        <v>73083</v>
      </c>
      <c r="AN21">
        <f>'Re-integration output'!AA21</f>
        <v>110258</v>
      </c>
      <c r="AO21">
        <f>'Re-integration output'!AB21</f>
        <v>0</v>
      </c>
      <c r="AP21">
        <f>'Re-integration output'!AC21</f>
        <v>501661</v>
      </c>
      <c r="AQ21">
        <f>'Re-integration output'!AD21</f>
        <v>0</v>
      </c>
      <c r="AR21">
        <f>'Re-integration output'!AE21</f>
        <v>0</v>
      </c>
      <c r="AS21">
        <f>'Re-integration output'!AF21</f>
        <v>0</v>
      </c>
      <c r="AT21">
        <f>'Re-integration output'!AG21</f>
        <v>0</v>
      </c>
      <c r="AU21">
        <f>'Re-integration output'!AH21</f>
        <v>113188</v>
      </c>
      <c r="AV21">
        <f>'Re-integration output'!AI21</f>
        <v>0</v>
      </c>
      <c r="AW21">
        <f>'Re-integration output'!AJ21</f>
        <v>140983</v>
      </c>
      <c r="AX21">
        <f>'Re-integration output'!AK21</f>
        <v>0</v>
      </c>
      <c r="AY21">
        <f>'Re-integration output'!AL21</f>
        <v>402145</v>
      </c>
      <c r="AZ21">
        <f>'Re-integration output'!AM21</f>
        <v>216511</v>
      </c>
      <c r="BA21">
        <f>'Re-integration output'!AN21</f>
        <v>0</v>
      </c>
      <c r="BB21">
        <f>'Re-integration output'!AO21</f>
        <v>78570</v>
      </c>
      <c r="BC21">
        <f>'Re-integration output'!AP21</f>
        <v>108799</v>
      </c>
      <c r="BD21" s="4">
        <f>'Re-integration output'!AQ21</f>
        <v>0</v>
      </c>
      <c r="BE21">
        <f>'Re-integration output'!AR21</f>
        <v>0</v>
      </c>
      <c r="BF21">
        <f>'Re-integration output'!AS21</f>
        <v>0</v>
      </c>
      <c r="BG21">
        <f>'Re-integration output'!AT21</f>
        <v>74774</v>
      </c>
      <c r="BH21">
        <f>'Re-integration output'!AU21</f>
        <v>0</v>
      </c>
      <c r="BI21">
        <f>'Re-integration output'!AV21</f>
        <v>0</v>
      </c>
      <c r="BJ21">
        <f>'Re-integration output'!AW21</f>
        <v>131241</v>
      </c>
      <c r="BK21">
        <f>'Re-integration output'!AX21</f>
        <v>56498</v>
      </c>
      <c r="BL21">
        <f>'Re-integration output'!AY21</f>
        <v>80095</v>
      </c>
      <c r="BM21">
        <f>'Re-integration output'!AZ21</f>
        <v>0</v>
      </c>
      <c r="BN21">
        <f>'Re-integration output'!BA21</f>
        <v>0</v>
      </c>
      <c r="BO21">
        <f>'Re-integration output'!BB21</f>
        <v>0</v>
      </c>
      <c r="BP21">
        <f>'Re-integration output'!BC21</f>
        <v>0</v>
      </c>
      <c r="BQ21">
        <f>'Re-integration output'!BD21</f>
        <v>0</v>
      </c>
      <c r="BR21">
        <f>'Re-integration output'!BE21</f>
        <v>0</v>
      </c>
      <c r="BS21">
        <f>'Re-integration output'!BF21</f>
        <v>0</v>
      </c>
      <c r="BT21">
        <f>'Re-integration output'!BG21</f>
        <v>0</v>
      </c>
      <c r="BU21">
        <f>'Re-integration output'!BH21</f>
        <v>0</v>
      </c>
      <c r="BV21">
        <f>'Re-integration output'!BI21</f>
        <v>0</v>
      </c>
      <c r="BW21">
        <f>'Re-integration output'!BJ21</f>
        <v>0</v>
      </c>
      <c r="BX21">
        <f>'Re-integration output'!BK21</f>
        <v>0</v>
      </c>
      <c r="BY21">
        <f>'Re-integration output'!BL21</f>
        <v>197581</v>
      </c>
      <c r="BZ21" s="4">
        <f>'Re-integration output'!BM21</f>
        <v>36971</v>
      </c>
      <c r="CA21" s="4">
        <f>'Re-integration output'!BN21</f>
        <v>57416</v>
      </c>
    </row>
    <row r="22" spans="1:79" x14ac:dyDescent="0.3">
      <c r="A22" t="str">
        <f>'Re-integration output'!A22</f>
        <v>treatment_time_16-CON-3~01.txt</v>
      </c>
      <c r="B22" t="str">
        <f t="shared" si="15"/>
        <v>16-CON-3~01.txt</v>
      </c>
      <c r="C22" t="str">
        <f t="shared" si="14"/>
        <v>16-CON</v>
      </c>
      <c r="D22" s="1">
        <v>16</v>
      </c>
      <c r="E22" t="s">
        <v>286</v>
      </c>
      <c r="F22">
        <v>3</v>
      </c>
      <c r="G22" t="str">
        <f t="shared" si="1"/>
        <v>16</v>
      </c>
      <c r="H22" s="7">
        <v>16</v>
      </c>
      <c r="I22" s="3" t="str">
        <f>RIGHT(C22,3)</f>
        <v>CON</v>
      </c>
      <c r="J22" t="str">
        <f t="shared" si="0"/>
        <v>3~01.txt</v>
      </c>
      <c r="K22" s="5" t="str">
        <f t="shared" si="2"/>
        <v>3</v>
      </c>
      <c r="L22" s="7">
        <v>3</v>
      </c>
      <c r="M22" s="3">
        <f t="shared" si="3"/>
        <v>1</v>
      </c>
      <c r="N22" s="3">
        <f t="shared" si="4"/>
        <v>1</v>
      </c>
      <c r="O22" s="3">
        <f t="shared" si="5"/>
        <v>1</v>
      </c>
      <c r="P22">
        <f>'Re-integration output'!C22</f>
        <v>0</v>
      </c>
      <c r="Q22">
        <f>'Re-integration output'!D22</f>
        <v>0</v>
      </c>
      <c r="R22">
        <f>'Re-integration output'!E22</f>
        <v>0</v>
      </c>
      <c r="S22" s="4">
        <f>'Re-integration output'!F22</f>
        <v>0</v>
      </c>
      <c r="T22" s="4">
        <f>'Re-integration output'!G22</f>
        <v>76212</v>
      </c>
      <c r="U22">
        <f>'Re-integration output'!H22</f>
        <v>0</v>
      </c>
      <c r="V22">
        <f>'Re-integration output'!I22</f>
        <v>0</v>
      </c>
      <c r="W22">
        <f>'Re-integration output'!J22</f>
        <v>27811</v>
      </c>
      <c r="X22">
        <f>'Re-integration output'!K22</f>
        <v>0</v>
      </c>
      <c r="Y22">
        <f>'Re-integration output'!L22</f>
        <v>0</v>
      </c>
      <c r="Z22">
        <f>'Re-integration output'!M22</f>
        <v>1949830</v>
      </c>
      <c r="AA22">
        <f>'Re-integration output'!N22</f>
        <v>0</v>
      </c>
      <c r="AB22">
        <f>'Re-integration output'!O22</f>
        <v>156045</v>
      </c>
      <c r="AC22">
        <f>'Re-integration output'!P22</f>
        <v>0</v>
      </c>
      <c r="AD22">
        <f>'Re-integration output'!Q22</f>
        <v>0</v>
      </c>
      <c r="AE22">
        <f>'Re-integration output'!R22</f>
        <v>3947844</v>
      </c>
      <c r="AF22">
        <f>'Re-integration output'!S22</f>
        <v>0</v>
      </c>
      <c r="AG22">
        <f>'Re-integration output'!T22</f>
        <v>112028</v>
      </c>
      <c r="AH22">
        <f>'Re-integration output'!U22</f>
        <v>196087</v>
      </c>
      <c r="AI22">
        <f>'Re-integration output'!V22</f>
        <v>0</v>
      </c>
      <c r="AJ22">
        <f>'Re-integration output'!W22</f>
        <v>0</v>
      </c>
      <c r="AK22">
        <f>'Re-integration output'!X22</f>
        <v>650117</v>
      </c>
      <c r="AL22">
        <f>'Re-integration output'!Y22</f>
        <v>0</v>
      </c>
      <c r="AM22">
        <f>'Re-integration output'!Z22</f>
        <v>87241</v>
      </c>
      <c r="AN22">
        <f>'Re-integration output'!AA22</f>
        <v>80205</v>
      </c>
      <c r="AO22">
        <f>'Re-integration output'!AB22</f>
        <v>0</v>
      </c>
      <c r="AP22">
        <f>'Re-integration output'!AC22</f>
        <v>1673836</v>
      </c>
      <c r="AQ22">
        <f>'Re-integration output'!AD22</f>
        <v>0</v>
      </c>
      <c r="AR22">
        <f>'Re-integration output'!AE22</f>
        <v>0</v>
      </c>
      <c r="AS22">
        <f>'Re-integration output'!AF22</f>
        <v>0</v>
      </c>
      <c r="AT22">
        <f>'Re-integration output'!AG22</f>
        <v>0</v>
      </c>
      <c r="AU22">
        <f>'Re-integration output'!AH22</f>
        <v>189591</v>
      </c>
      <c r="AV22">
        <f>'Re-integration output'!AI22</f>
        <v>0</v>
      </c>
      <c r="AW22">
        <f>'Re-integration output'!AJ22</f>
        <v>189591</v>
      </c>
      <c r="AX22">
        <f>'Re-integration output'!AK22</f>
        <v>0</v>
      </c>
      <c r="AY22">
        <f>'Re-integration output'!AL22</f>
        <v>0</v>
      </c>
      <c r="AZ22">
        <f>'Re-integration output'!AM22</f>
        <v>549666</v>
      </c>
      <c r="BA22">
        <f>'Re-integration output'!AN22</f>
        <v>0</v>
      </c>
      <c r="BB22">
        <f>'Re-integration output'!AO22</f>
        <v>69033</v>
      </c>
      <c r="BC22">
        <f>'Re-integration output'!AP22</f>
        <v>85339</v>
      </c>
      <c r="BD22" s="4">
        <f>'Re-integration output'!AQ22</f>
        <v>0</v>
      </c>
      <c r="BE22">
        <f>'Re-integration output'!AR22</f>
        <v>0</v>
      </c>
      <c r="BF22">
        <f>'Re-integration output'!AS22</f>
        <v>0</v>
      </c>
      <c r="BG22">
        <f>'Re-integration output'!AT22</f>
        <v>80875</v>
      </c>
      <c r="BH22">
        <f>'Re-integration output'!AU22</f>
        <v>0</v>
      </c>
      <c r="BI22">
        <f>'Re-integration output'!AV22</f>
        <v>0</v>
      </c>
      <c r="BJ22">
        <f>'Re-integration output'!AW22</f>
        <v>263462</v>
      </c>
      <c r="BK22">
        <f>'Re-integration output'!AX22</f>
        <v>64430</v>
      </c>
      <c r="BL22">
        <f>'Re-integration output'!AY22</f>
        <v>86656</v>
      </c>
      <c r="BM22">
        <f>'Re-integration output'!AZ22</f>
        <v>0</v>
      </c>
      <c r="BN22">
        <f>'Re-integration output'!BA22</f>
        <v>0</v>
      </c>
      <c r="BO22">
        <f>'Re-integration output'!BB22</f>
        <v>0</v>
      </c>
      <c r="BP22">
        <f>'Re-integration output'!BC22</f>
        <v>0</v>
      </c>
      <c r="BQ22">
        <f>'Re-integration output'!BD22</f>
        <v>0</v>
      </c>
      <c r="BR22">
        <f>'Re-integration output'!BE22</f>
        <v>0</v>
      </c>
      <c r="BS22">
        <f>'Re-integration output'!BF22</f>
        <v>0</v>
      </c>
      <c r="BT22">
        <f>'Re-integration output'!BG22</f>
        <v>0</v>
      </c>
      <c r="BU22">
        <f>'Re-integration output'!BH22</f>
        <v>0</v>
      </c>
      <c r="BV22">
        <f>'Re-integration output'!BI22</f>
        <v>0</v>
      </c>
      <c r="BW22">
        <f>'Re-integration output'!BJ22</f>
        <v>0</v>
      </c>
      <c r="BX22">
        <f>'Re-integration output'!BK22</f>
        <v>0</v>
      </c>
      <c r="BY22">
        <f>'Re-integration output'!BL22</f>
        <v>162691</v>
      </c>
      <c r="BZ22" s="4">
        <f>'Re-integration output'!BM22</f>
        <v>36943</v>
      </c>
      <c r="CA22" s="4">
        <f>'Re-integration output'!BN22</f>
        <v>48249</v>
      </c>
    </row>
    <row r="23" spans="1:79" x14ac:dyDescent="0.3">
      <c r="A23" t="str">
        <f>'Re-integration output'!A23</f>
        <v>treatment_time_16-CON-4~01.txt</v>
      </c>
      <c r="B23" t="str">
        <f t="shared" si="15"/>
        <v>16-CON-4~01.txt</v>
      </c>
      <c r="C23" t="str">
        <f t="shared" si="14"/>
        <v>16-CON</v>
      </c>
      <c r="D23" s="1">
        <v>16</v>
      </c>
      <c r="E23" t="s">
        <v>286</v>
      </c>
      <c r="F23">
        <v>4</v>
      </c>
      <c r="G23" t="str">
        <f t="shared" si="1"/>
        <v>16</v>
      </c>
      <c r="H23" s="7">
        <v>16</v>
      </c>
      <c r="I23" s="3" t="str">
        <f>RIGHT(C23,3)</f>
        <v>CON</v>
      </c>
      <c r="J23" t="str">
        <f t="shared" si="0"/>
        <v>4~01.txt</v>
      </c>
      <c r="K23" s="5" t="str">
        <f t="shared" si="2"/>
        <v>4</v>
      </c>
      <c r="L23" s="7">
        <v>4</v>
      </c>
      <c r="M23" s="3">
        <f t="shared" si="3"/>
        <v>1</v>
      </c>
      <c r="N23" s="3">
        <f t="shared" si="4"/>
        <v>1</v>
      </c>
      <c r="O23" s="3">
        <f t="shared" si="5"/>
        <v>1</v>
      </c>
      <c r="P23">
        <f>'Re-integration output'!C23</f>
        <v>0</v>
      </c>
      <c r="Q23">
        <f>'Re-integration output'!D23</f>
        <v>0</v>
      </c>
      <c r="R23">
        <f>'Re-integration output'!E23</f>
        <v>0</v>
      </c>
      <c r="S23" s="4">
        <f>'Re-integration output'!F23</f>
        <v>0</v>
      </c>
      <c r="T23" s="4">
        <f>'Re-integration output'!G23</f>
        <v>103657</v>
      </c>
      <c r="U23">
        <f>'Re-integration output'!H23</f>
        <v>0</v>
      </c>
      <c r="V23">
        <f>'Re-integration output'!I23</f>
        <v>0</v>
      </c>
      <c r="W23">
        <f>'Re-integration output'!J23</f>
        <v>0</v>
      </c>
      <c r="X23">
        <f>'Re-integration output'!K23</f>
        <v>0</v>
      </c>
      <c r="Y23">
        <f>'Re-integration output'!L23</f>
        <v>0</v>
      </c>
      <c r="Z23">
        <f>'Re-integration output'!M23</f>
        <v>1855884</v>
      </c>
      <c r="AA23">
        <f>'Re-integration output'!N23</f>
        <v>0</v>
      </c>
      <c r="AB23">
        <f>'Re-integration output'!O23</f>
        <v>171342</v>
      </c>
      <c r="AC23">
        <f>'Re-integration output'!P23</f>
        <v>0</v>
      </c>
      <c r="AD23">
        <f>'Re-integration output'!Q23</f>
        <v>0</v>
      </c>
      <c r="AE23">
        <f>'Re-integration output'!R23</f>
        <v>2507493</v>
      </c>
      <c r="AF23">
        <f>'Re-integration output'!S23</f>
        <v>0</v>
      </c>
      <c r="AG23">
        <f>'Re-integration output'!T23</f>
        <v>117187</v>
      </c>
      <c r="AH23">
        <f>'Re-integration output'!U23</f>
        <v>159610</v>
      </c>
      <c r="AI23">
        <f>'Re-integration output'!V23</f>
        <v>0</v>
      </c>
      <c r="AJ23">
        <f>'Re-integration output'!W23</f>
        <v>0</v>
      </c>
      <c r="AK23">
        <f>'Re-integration output'!X23</f>
        <v>639991</v>
      </c>
      <c r="AL23">
        <f>'Re-integration output'!Y23</f>
        <v>0</v>
      </c>
      <c r="AM23">
        <f>'Re-integration output'!Z23</f>
        <v>156432</v>
      </c>
      <c r="AN23">
        <f>'Re-integration output'!AA23</f>
        <v>0</v>
      </c>
      <c r="AO23">
        <f>'Re-integration output'!AB23</f>
        <v>0</v>
      </c>
      <c r="AP23">
        <f>'Re-integration output'!AC23</f>
        <v>1089976</v>
      </c>
      <c r="AQ23">
        <f>'Re-integration output'!AD23</f>
        <v>0</v>
      </c>
      <c r="AR23">
        <f>'Re-integration output'!AE23</f>
        <v>0</v>
      </c>
      <c r="AS23">
        <f>'Re-integration output'!AF23</f>
        <v>0</v>
      </c>
      <c r="AT23">
        <f>'Re-integration output'!AG23</f>
        <v>0</v>
      </c>
      <c r="AU23">
        <f>'Re-integration output'!AH23</f>
        <v>0</v>
      </c>
      <c r="AV23">
        <f>'Re-integration output'!AI23</f>
        <v>0</v>
      </c>
      <c r="AW23">
        <f>'Re-integration output'!AJ23</f>
        <v>0</v>
      </c>
      <c r="AX23">
        <f>'Re-integration output'!AK23</f>
        <v>0</v>
      </c>
      <c r="AY23">
        <f>'Re-integration output'!AL23</f>
        <v>0</v>
      </c>
      <c r="AZ23">
        <f>'Re-integration output'!AM23</f>
        <v>420788</v>
      </c>
      <c r="BA23">
        <f>'Re-integration output'!AN23</f>
        <v>0</v>
      </c>
      <c r="BB23">
        <f>'Re-integration output'!AO23</f>
        <v>176562</v>
      </c>
      <c r="BC23">
        <f>'Re-integration output'!AP23</f>
        <v>213061</v>
      </c>
      <c r="BD23" s="4">
        <f>'Re-integration output'!AQ23</f>
        <v>0</v>
      </c>
      <c r="BE23">
        <f>'Re-integration output'!AR23</f>
        <v>0</v>
      </c>
      <c r="BF23">
        <f>'Re-integration output'!AS23</f>
        <v>0</v>
      </c>
      <c r="BG23">
        <f>'Re-integration output'!AT23</f>
        <v>83894</v>
      </c>
      <c r="BH23">
        <f>'Re-integration output'!AU23</f>
        <v>0</v>
      </c>
      <c r="BI23">
        <f>'Re-integration output'!AV23</f>
        <v>0</v>
      </c>
      <c r="BJ23">
        <f>'Re-integration output'!AW23</f>
        <v>193083</v>
      </c>
      <c r="BK23">
        <f>'Re-integration output'!AX23</f>
        <v>127381</v>
      </c>
      <c r="BL23">
        <f>'Re-integration output'!AY23</f>
        <v>122690</v>
      </c>
      <c r="BM23">
        <f>'Re-integration output'!AZ23</f>
        <v>0</v>
      </c>
      <c r="BN23">
        <f>'Re-integration output'!BA23</f>
        <v>0</v>
      </c>
      <c r="BO23">
        <f>'Re-integration output'!BB23</f>
        <v>0</v>
      </c>
      <c r="BP23">
        <f>'Re-integration output'!BC23</f>
        <v>0</v>
      </c>
      <c r="BQ23">
        <f>'Re-integration output'!BD23</f>
        <v>0</v>
      </c>
      <c r="BR23">
        <f>'Re-integration output'!BE23</f>
        <v>0</v>
      </c>
      <c r="BS23">
        <f>'Re-integration output'!BF23</f>
        <v>0</v>
      </c>
      <c r="BT23">
        <f>'Re-integration output'!BG23</f>
        <v>0</v>
      </c>
      <c r="BU23">
        <f>'Re-integration output'!BH23</f>
        <v>0</v>
      </c>
      <c r="BV23">
        <f>'Re-integration output'!BI23</f>
        <v>0</v>
      </c>
      <c r="BW23">
        <f>'Re-integration output'!BJ23</f>
        <v>0</v>
      </c>
      <c r="BX23">
        <f>'Re-integration output'!BK23</f>
        <v>0</v>
      </c>
      <c r="BY23">
        <f>'Re-integration output'!BL23</f>
        <v>384014</v>
      </c>
      <c r="BZ23" s="4">
        <f>'Re-integration output'!BM23</f>
        <v>116303</v>
      </c>
      <c r="CA23" s="4">
        <f>'Re-integration output'!BN23</f>
        <v>42464</v>
      </c>
    </row>
    <row r="24" spans="1:79" x14ac:dyDescent="0.3">
      <c r="A24" t="str">
        <f>'Re-integration output'!A24</f>
        <v>treatment_time_16-CON-5~01.txt</v>
      </c>
      <c r="B24" t="str">
        <f t="shared" si="15"/>
        <v>16-CON-5~01.txt</v>
      </c>
      <c r="C24" t="str">
        <f t="shared" si="14"/>
        <v>16-CON</v>
      </c>
      <c r="D24" s="1">
        <v>16</v>
      </c>
      <c r="E24" t="s">
        <v>286</v>
      </c>
      <c r="F24">
        <v>5</v>
      </c>
      <c r="G24" t="str">
        <f t="shared" si="1"/>
        <v>16</v>
      </c>
      <c r="H24" s="7">
        <v>16</v>
      </c>
      <c r="I24" s="3" t="str">
        <f>RIGHT(C24,3)</f>
        <v>CON</v>
      </c>
      <c r="J24" t="str">
        <f t="shared" si="0"/>
        <v>5~01.txt</v>
      </c>
      <c r="K24" s="5" t="str">
        <f t="shared" si="2"/>
        <v>5</v>
      </c>
      <c r="L24" s="7">
        <v>5</v>
      </c>
      <c r="M24" s="3">
        <f t="shared" si="3"/>
        <v>1</v>
      </c>
      <c r="N24" s="3">
        <f t="shared" si="4"/>
        <v>1</v>
      </c>
      <c r="O24" s="3">
        <f t="shared" si="5"/>
        <v>1</v>
      </c>
      <c r="P24">
        <f>'Re-integration output'!C24</f>
        <v>0</v>
      </c>
      <c r="Q24">
        <f>'Re-integration output'!D24</f>
        <v>0</v>
      </c>
      <c r="R24">
        <f>'Re-integration output'!E24</f>
        <v>0</v>
      </c>
      <c r="S24" s="4">
        <f>'Re-integration output'!F24</f>
        <v>0</v>
      </c>
      <c r="T24" s="4">
        <f>'Re-integration output'!G24</f>
        <v>124175</v>
      </c>
      <c r="U24">
        <f>'Re-integration output'!H24</f>
        <v>0</v>
      </c>
      <c r="V24">
        <f>'Re-integration output'!I24</f>
        <v>0</v>
      </c>
      <c r="W24">
        <f>'Re-integration output'!J24</f>
        <v>0</v>
      </c>
      <c r="X24">
        <f>'Re-integration output'!K24</f>
        <v>0</v>
      </c>
      <c r="Y24">
        <f>'Re-integration output'!L24</f>
        <v>0</v>
      </c>
      <c r="Z24">
        <f>'Re-integration output'!M24</f>
        <v>2102135</v>
      </c>
      <c r="AA24">
        <f>'Re-integration output'!N24</f>
        <v>0</v>
      </c>
      <c r="AB24">
        <f>'Re-integration output'!O24</f>
        <v>207692</v>
      </c>
      <c r="AC24">
        <f>'Re-integration output'!P24</f>
        <v>0</v>
      </c>
      <c r="AD24">
        <f>'Re-integration output'!Q24</f>
        <v>0</v>
      </c>
      <c r="AE24">
        <f>'Re-integration output'!R24</f>
        <v>2494171</v>
      </c>
      <c r="AF24">
        <f>'Re-integration output'!S24</f>
        <v>0</v>
      </c>
      <c r="AG24">
        <f>'Re-integration output'!T24</f>
        <v>119056</v>
      </c>
      <c r="AH24">
        <f>'Re-integration output'!U24</f>
        <v>206609</v>
      </c>
      <c r="AI24">
        <f>'Re-integration output'!V24</f>
        <v>0</v>
      </c>
      <c r="AJ24">
        <f>'Re-integration output'!W24</f>
        <v>0</v>
      </c>
      <c r="AK24">
        <f>'Re-integration output'!X24</f>
        <v>650831</v>
      </c>
      <c r="AL24">
        <f>'Re-integration output'!Y24</f>
        <v>0</v>
      </c>
      <c r="AM24">
        <f>'Re-integration output'!Z24</f>
        <v>101910</v>
      </c>
      <c r="AN24">
        <f>'Re-integration output'!AA24</f>
        <v>0</v>
      </c>
      <c r="AO24">
        <f>'Re-integration output'!AB24</f>
        <v>0</v>
      </c>
      <c r="AP24">
        <f>'Re-integration output'!AC24</f>
        <v>1114468</v>
      </c>
      <c r="AQ24">
        <f>'Re-integration output'!AD24</f>
        <v>0</v>
      </c>
      <c r="AR24">
        <f>'Re-integration output'!AE24</f>
        <v>47790</v>
      </c>
      <c r="AS24">
        <f>'Re-integration output'!AF24</f>
        <v>0</v>
      </c>
      <c r="AT24">
        <f>'Re-integration output'!AG24</f>
        <v>0</v>
      </c>
      <c r="AU24">
        <f>'Re-integration output'!AH24</f>
        <v>0</v>
      </c>
      <c r="AV24">
        <f>'Re-integration output'!AI24</f>
        <v>0</v>
      </c>
      <c r="AW24">
        <f>'Re-integration output'!AJ24</f>
        <v>210046</v>
      </c>
      <c r="AX24">
        <f>'Re-integration output'!AK24</f>
        <v>0</v>
      </c>
      <c r="AY24">
        <f>'Re-integration output'!AL24</f>
        <v>569819</v>
      </c>
      <c r="AZ24">
        <f>'Re-integration output'!AM24</f>
        <v>399769</v>
      </c>
      <c r="BA24">
        <f>'Re-integration output'!AN24</f>
        <v>0</v>
      </c>
      <c r="BB24">
        <f>'Re-integration output'!AO24</f>
        <v>108146</v>
      </c>
      <c r="BC24">
        <f>'Re-integration output'!AP24</f>
        <v>142725</v>
      </c>
      <c r="BD24" s="4">
        <f>'Re-integration output'!AQ24</f>
        <v>10516</v>
      </c>
      <c r="BE24">
        <f>'Re-integration output'!AR24</f>
        <v>0</v>
      </c>
      <c r="BF24">
        <f>'Re-integration output'!AS24</f>
        <v>0</v>
      </c>
      <c r="BG24">
        <f>'Re-integration output'!AT24</f>
        <v>99215</v>
      </c>
      <c r="BH24">
        <f>'Re-integration output'!AU24</f>
        <v>0</v>
      </c>
      <c r="BI24">
        <f>'Re-integration output'!AV24</f>
        <v>0</v>
      </c>
      <c r="BJ24">
        <f>'Re-integration output'!AW24</f>
        <v>173908</v>
      </c>
      <c r="BK24">
        <f>'Re-integration output'!AX24</f>
        <v>69604</v>
      </c>
      <c r="BL24">
        <f>'Re-integration output'!AY24</f>
        <v>0</v>
      </c>
      <c r="BM24">
        <f>'Re-integration output'!AZ24</f>
        <v>0</v>
      </c>
      <c r="BN24">
        <f>'Re-integration output'!BA24</f>
        <v>0</v>
      </c>
      <c r="BO24">
        <f>'Re-integration output'!BB24</f>
        <v>0</v>
      </c>
      <c r="BP24">
        <f>'Re-integration output'!BC24</f>
        <v>18186</v>
      </c>
      <c r="BQ24">
        <f>'Re-integration output'!BD24</f>
        <v>0</v>
      </c>
      <c r="BR24">
        <f>'Re-integration output'!BE24</f>
        <v>0</v>
      </c>
      <c r="BS24">
        <f>'Re-integration output'!BF24</f>
        <v>0</v>
      </c>
      <c r="BT24">
        <f>'Re-integration output'!BG24</f>
        <v>0</v>
      </c>
      <c r="BU24">
        <f>'Re-integration output'!BH24</f>
        <v>0</v>
      </c>
      <c r="BV24">
        <f>'Re-integration output'!BI24</f>
        <v>0</v>
      </c>
      <c r="BW24">
        <f>'Re-integration output'!BJ24</f>
        <v>0</v>
      </c>
      <c r="BX24">
        <f>'Re-integration output'!BK24</f>
        <v>0</v>
      </c>
      <c r="BY24">
        <f>'Re-integration output'!BL24</f>
        <v>233619</v>
      </c>
      <c r="BZ24" s="4">
        <f>'Re-integration output'!BM24</f>
        <v>64809</v>
      </c>
      <c r="CA24" s="4">
        <f>'Re-integration output'!BN24</f>
        <v>68558</v>
      </c>
    </row>
    <row r="25" spans="1:79" x14ac:dyDescent="0.3">
      <c r="A25" t="str">
        <f>'Re-integration output'!A25</f>
        <v>treatment_time_16-WT14-1~01.txt</v>
      </c>
      <c r="B25" t="str">
        <f>RIGHT(A25,16)</f>
        <v>16-WT14-1~01.txt</v>
      </c>
      <c r="C25" t="str">
        <f t="shared" ref="C25:C29" si="16">LEFT(B25,7)</f>
        <v>16-WT14</v>
      </c>
      <c r="D25" s="1">
        <v>16</v>
      </c>
      <c r="E25" t="s">
        <v>287</v>
      </c>
      <c r="F25">
        <v>1</v>
      </c>
      <c r="G25" t="str">
        <f t="shared" si="1"/>
        <v>16</v>
      </c>
      <c r="H25" s="7">
        <v>16</v>
      </c>
      <c r="I25" s="3" t="str">
        <f>RIGHT(C25,4)</f>
        <v>WT14</v>
      </c>
      <c r="J25" t="str">
        <f t="shared" si="0"/>
        <v>1~01.txt</v>
      </c>
      <c r="K25" s="5" t="str">
        <f t="shared" si="2"/>
        <v>1</v>
      </c>
      <c r="L25" s="7">
        <v>1</v>
      </c>
      <c r="M25" s="3">
        <f t="shared" si="3"/>
        <v>1</v>
      </c>
      <c r="N25" s="3">
        <f t="shared" si="4"/>
        <v>1</v>
      </c>
      <c r="O25" s="3">
        <f t="shared" si="5"/>
        <v>1</v>
      </c>
      <c r="P25">
        <f>'Re-integration output'!C25</f>
        <v>0</v>
      </c>
      <c r="Q25">
        <f>'Re-integration output'!D25</f>
        <v>0</v>
      </c>
      <c r="R25">
        <f>'Re-integration output'!E25</f>
        <v>0</v>
      </c>
      <c r="S25" s="4">
        <f>'Re-integration output'!F25</f>
        <v>0</v>
      </c>
      <c r="T25" s="4">
        <f>'Re-integration output'!G25</f>
        <v>123891</v>
      </c>
      <c r="U25">
        <f>'Re-integration output'!H25</f>
        <v>0</v>
      </c>
      <c r="V25">
        <f>'Re-integration output'!I25</f>
        <v>0</v>
      </c>
      <c r="W25">
        <f>'Re-integration output'!J25</f>
        <v>94525</v>
      </c>
      <c r="X25">
        <f>'Re-integration output'!K25</f>
        <v>0</v>
      </c>
      <c r="Y25">
        <f>'Re-integration output'!L25</f>
        <v>0</v>
      </c>
      <c r="Z25">
        <f>'Re-integration output'!M25</f>
        <v>1133705</v>
      </c>
      <c r="AA25">
        <f>'Re-integration output'!N25</f>
        <v>0</v>
      </c>
      <c r="AB25">
        <f>'Re-integration output'!O25</f>
        <v>267174</v>
      </c>
      <c r="AC25">
        <f>'Re-integration output'!P25</f>
        <v>0</v>
      </c>
      <c r="AD25">
        <f>'Re-integration output'!Q25</f>
        <v>0</v>
      </c>
      <c r="AE25">
        <f>'Re-integration output'!R25</f>
        <v>1000372</v>
      </c>
      <c r="AF25">
        <f>'Re-integration output'!S25</f>
        <v>0</v>
      </c>
      <c r="AG25">
        <f>'Re-integration output'!T25</f>
        <v>64351</v>
      </c>
      <c r="AH25">
        <f>'Re-integration output'!U25</f>
        <v>135543</v>
      </c>
      <c r="AI25">
        <f>'Re-integration output'!V25</f>
        <v>0</v>
      </c>
      <c r="AJ25">
        <f>'Re-integration output'!W25</f>
        <v>81245</v>
      </c>
      <c r="AK25">
        <f>'Re-integration output'!X25</f>
        <v>331163</v>
      </c>
      <c r="AL25">
        <f>'Re-integration output'!Y25</f>
        <v>134002</v>
      </c>
      <c r="AM25">
        <f>'Re-integration output'!Z25</f>
        <v>40364</v>
      </c>
      <c r="AN25">
        <f>'Re-integration output'!AA25</f>
        <v>0</v>
      </c>
      <c r="AO25">
        <f>'Re-integration output'!AB25</f>
        <v>0</v>
      </c>
      <c r="AP25">
        <f>'Re-integration output'!AC25</f>
        <v>504046</v>
      </c>
      <c r="AQ25">
        <f>'Re-integration output'!AD25</f>
        <v>54799</v>
      </c>
      <c r="AR25">
        <f>'Re-integration output'!AE25</f>
        <v>0</v>
      </c>
      <c r="AS25">
        <f>'Re-integration output'!AF25</f>
        <v>0</v>
      </c>
      <c r="AT25">
        <f>'Re-integration output'!AG25</f>
        <v>0</v>
      </c>
      <c r="AU25">
        <f>'Re-integration output'!AH25</f>
        <v>0</v>
      </c>
      <c r="AV25">
        <f>'Re-integration output'!AI25</f>
        <v>103915</v>
      </c>
      <c r="AW25">
        <f>'Re-integration output'!AJ25</f>
        <v>140983</v>
      </c>
      <c r="AX25">
        <f>'Re-integration output'!AK25</f>
        <v>57677</v>
      </c>
      <c r="AY25">
        <f>'Re-integration output'!AL25</f>
        <v>768692</v>
      </c>
      <c r="AZ25">
        <f>'Re-integration output'!AM25</f>
        <v>214331</v>
      </c>
      <c r="BA25">
        <f>'Re-integration output'!AN25</f>
        <v>54767</v>
      </c>
      <c r="BB25">
        <f>'Re-integration output'!AO25</f>
        <v>62397</v>
      </c>
      <c r="BC25">
        <f>'Re-integration output'!AP25</f>
        <v>85194</v>
      </c>
      <c r="BD25" s="4">
        <f>'Re-integration output'!AQ25</f>
        <v>224570</v>
      </c>
      <c r="BE25">
        <f>'Re-integration output'!AR25</f>
        <v>0</v>
      </c>
      <c r="BF25">
        <f>'Re-integration output'!AS25</f>
        <v>102600</v>
      </c>
      <c r="BG25">
        <f>'Re-integration output'!AT25</f>
        <v>70013</v>
      </c>
      <c r="BH25">
        <f>'Re-integration output'!AU25</f>
        <v>35411</v>
      </c>
      <c r="BI25">
        <f>'Re-integration output'!AV25</f>
        <v>0</v>
      </c>
      <c r="BJ25">
        <f>'Re-integration output'!AW25</f>
        <v>90520</v>
      </c>
      <c r="BK25">
        <f>'Re-integration output'!AX25</f>
        <v>33629</v>
      </c>
      <c r="BL25">
        <f>'Re-integration output'!AY25</f>
        <v>82737</v>
      </c>
      <c r="BM25">
        <f>'Re-integration output'!AZ25</f>
        <v>0</v>
      </c>
      <c r="BN25">
        <f>'Re-integration output'!BA25</f>
        <v>0</v>
      </c>
      <c r="BO25">
        <f>'Re-integration output'!BB25</f>
        <v>0</v>
      </c>
      <c r="BP25">
        <f>'Re-integration output'!BC25</f>
        <v>0</v>
      </c>
      <c r="BQ25">
        <f>'Re-integration output'!BD25</f>
        <v>0</v>
      </c>
      <c r="BR25">
        <f>'Re-integration output'!BE25</f>
        <v>248348</v>
      </c>
      <c r="BS25">
        <f>'Re-integration output'!BF25</f>
        <v>17293</v>
      </c>
      <c r="BT25">
        <f>'Re-integration output'!BG25</f>
        <v>0</v>
      </c>
      <c r="BU25">
        <f>'Re-integration output'!BH25</f>
        <v>0</v>
      </c>
      <c r="BV25">
        <f>'Re-integration output'!BI25</f>
        <v>33413</v>
      </c>
      <c r="BW25">
        <f>'Re-integration output'!BJ25</f>
        <v>0</v>
      </c>
      <c r="BX25">
        <f>'Re-integration output'!BK25</f>
        <v>0</v>
      </c>
      <c r="BY25">
        <f>'Re-integration output'!BL25</f>
        <v>108015</v>
      </c>
      <c r="BZ25" s="4">
        <f>'Re-integration output'!BM25</f>
        <v>10721</v>
      </c>
      <c r="CA25" s="4">
        <f>'Re-integration output'!BN25</f>
        <v>47509</v>
      </c>
    </row>
    <row r="26" spans="1:79" x14ac:dyDescent="0.3">
      <c r="A26" t="str">
        <f>'Re-integration output'!A26</f>
        <v>treatment_time_16-WT14-2~01.txt</v>
      </c>
      <c r="B26" t="str">
        <f t="shared" ref="B26:B29" si="17">RIGHT(A26,16)</f>
        <v>16-WT14-2~01.txt</v>
      </c>
      <c r="C26" t="str">
        <f t="shared" si="16"/>
        <v>16-WT14</v>
      </c>
      <c r="D26" s="1">
        <v>16</v>
      </c>
      <c r="E26" t="s">
        <v>287</v>
      </c>
      <c r="F26">
        <v>2</v>
      </c>
      <c r="G26" t="str">
        <f t="shared" si="1"/>
        <v>16</v>
      </c>
      <c r="H26" s="7">
        <v>16</v>
      </c>
      <c r="I26" s="3" t="str">
        <f>RIGHT(C26,4)</f>
        <v>WT14</v>
      </c>
      <c r="J26" t="str">
        <f t="shared" si="0"/>
        <v>2~01.txt</v>
      </c>
      <c r="K26" s="5" t="str">
        <f t="shared" si="2"/>
        <v>2</v>
      </c>
      <c r="L26" s="7">
        <v>2</v>
      </c>
      <c r="M26" s="3">
        <f t="shared" si="3"/>
        <v>1</v>
      </c>
      <c r="N26" s="3">
        <f t="shared" si="4"/>
        <v>1</v>
      </c>
      <c r="O26" s="3">
        <f t="shared" si="5"/>
        <v>1</v>
      </c>
      <c r="P26">
        <f>'Re-integration output'!C26</f>
        <v>0</v>
      </c>
      <c r="Q26">
        <f>'Re-integration output'!D26</f>
        <v>0</v>
      </c>
      <c r="R26">
        <f>'Re-integration output'!E26</f>
        <v>0</v>
      </c>
      <c r="S26" s="4">
        <f>'Re-integration output'!F26</f>
        <v>0</v>
      </c>
      <c r="T26" s="4">
        <f>'Re-integration output'!G26</f>
        <v>84080</v>
      </c>
      <c r="U26">
        <f>'Re-integration output'!H26</f>
        <v>0</v>
      </c>
      <c r="V26">
        <f>'Re-integration output'!I26</f>
        <v>0</v>
      </c>
      <c r="W26">
        <f>'Re-integration output'!J26</f>
        <v>48952</v>
      </c>
      <c r="X26">
        <f>'Re-integration output'!K26</f>
        <v>0</v>
      </c>
      <c r="Y26">
        <f>'Re-integration output'!L26</f>
        <v>0</v>
      </c>
      <c r="Z26">
        <f>'Re-integration output'!M26</f>
        <v>1457003</v>
      </c>
      <c r="AA26">
        <f>'Re-integration output'!N26</f>
        <v>0</v>
      </c>
      <c r="AB26">
        <f>'Re-integration output'!O26</f>
        <v>189753</v>
      </c>
      <c r="AC26">
        <f>'Re-integration output'!P26</f>
        <v>0</v>
      </c>
      <c r="AD26">
        <f>'Re-integration output'!Q26</f>
        <v>0</v>
      </c>
      <c r="AE26">
        <f>'Re-integration output'!R26</f>
        <v>1384339</v>
      </c>
      <c r="AF26">
        <f>'Re-integration output'!S26</f>
        <v>0</v>
      </c>
      <c r="AG26">
        <f>'Re-integration output'!T26</f>
        <v>42991</v>
      </c>
      <c r="AH26">
        <f>'Re-integration output'!U26</f>
        <v>157852</v>
      </c>
      <c r="AI26">
        <f>'Re-integration output'!V26</f>
        <v>0</v>
      </c>
      <c r="AJ26">
        <f>'Re-integration output'!W26</f>
        <v>52488</v>
      </c>
      <c r="AK26">
        <f>'Re-integration output'!X26</f>
        <v>395290</v>
      </c>
      <c r="AL26">
        <f>'Re-integration output'!Y26</f>
        <v>57878</v>
      </c>
      <c r="AM26">
        <f>'Re-integration output'!Z26</f>
        <v>67069</v>
      </c>
      <c r="AN26">
        <f>'Re-integration output'!AA26</f>
        <v>0</v>
      </c>
      <c r="AO26">
        <f>'Re-integration output'!AB26</f>
        <v>0</v>
      </c>
      <c r="AP26">
        <f>'Re-integration output'!AC26</f>
        <v>644799</v>
      </c>
      <c r="AQ26">
        <f>'Re-integration output'!AD26</f>
        <v>36846</v>
      </c>
      <c r="AR26">
        <f>'Re-integration output'!AE26</f>
        <v>144486</v>
      </c>
      <c r="AS26">
        <f>'Re-integration output'!AF26</f>
        <v>0</v>
      </c>
      <c r="AT26">
        <f>'Re-integration output'!AG26</f>
        <v>0</v>
      </c>
      <c r="AU26">
        <f>'Re-integration output'!AH26</f>
        <v>123614</v>
      </c>
      <c r="AV26">
        <f>'Re-integration output'!AI26</f>
        <v>64893</v>
      </c>
      <c r="AW26">
        <f>'Re-integration output'!AJ26</f>
        <v>122380</v>
      </c>
      <c r="AX26">
        <f>'Re-integration output'!AK26</f>
        <v>28715</v>
      </c>
      <c r="AY26">
        <f>'Re-integration output'!AL26</f>
        <v>715557</v>
      </c>
      <c r="AZ26">
        <f>'Re-integration output'!AM26</f>
        <v>256377</v>
      </c>
      <c r="BA26">
        <f>'Re-integration output'!AN26</f>
        <v>61107</v>
      </c>
      <c r="BB26">
        <f>'Re-integration output'!AO26</f>
        <v>81582</v>
      </c>
      <c r="BC26">
        <f>'Re-integration output'!AP26</f>
        <v>111421</v>
      </c>
      <c r="BD26" s="4">
        <f>'Re-integration output'!AQ26</f>
        <v>347657</v>
      </c>
      <c r="BE26">
        <f>'Re-integration output'!AR26</f>
        <v>0</v>
      </c>
      <c r="BF26">
        <f>'Re-integration output'!AS26</f>
        <v>109681</v>
      </c>
      <c r="BG26">
        <f>'Re-integration output'!AT26</f>
        <v>0</v>
      </c>
      <c r="BH26">
        <f>'Re-integration output'!AU26</f>
        <v>43109</v>
      </c>
      <c r="BI26">
        <f>'Re-integration output'!AV26</f>
        <v>30260</v>
      </c>
      <c r="BJ26">
        <f>'Re-integration output'!AW26</f>
        <v>126434</v>
      </c>
      <c r="BK26">
        <f>'Re-integration output'!AX26</f>
        <v>46244</v>
      </c>
      <c r="BL26">
        <f>'Re-integration output'!AY26</f>
        <v>0</v>
      </c>
      <c r="BM26">
        <f>'Re-integration output'!AZ26</f>
        <v>0</v>
      </c>
      <c r="BN26">
        <f>'Re-integration output'!BA26</f>
        <v>0</v>
      </c>
      <c r="BO26">
        <f>'Re-integration output'!BB26</f>
        <v>0</v>
      </c>
      <c r="BP26">
        <f>'Re-integration output'!BC26</f>
        <v>19984</v>
      </c>
      <c r="BQ26">
        <f>'Re-integration output'!BD26</f>
        <v>0</v>
      </c>
      <c r="BR26">
        <f>'Re-integration output'!BE26</f>
        <v>249535</v>
      </c>
      <c r="BS26">
        <f>'Re-integration output'!BF26</f>
        <v>0</v>
      </c>
      <c r="BT26">
        <f>'Re-integration output'!BG26</f>
        <v>0</v>
      </c>
      <c r="BU26">
        <f>'Re-integration output'!BH26</f>
        <v>0</v>
      </c>
      <c r="BV26">
        <f>'Re-integration output'!BI26</f>
        <v>0</v>
      </c>
      <c r="BW26">
        <f>'Re-integration output'!BJ26</f>
        <v>0</v>
      </c>
      <c r="BX26">
        <f>'Re-integration output'!BK26</f>
        <v>0</v>
      </c>
      <c r="BY26">
        <f>'Re-integration output'!BL26</f>
        <v>145257</v>
      </c>
      <c r="BZ26" s="4">
        <f>'Re-integration output'!BM26</f>
        <v>104751</v>
      </c>
      <c r="CA26" s="4">
        <f>'Re-integration output'!BN26</f>
        <v>38070</v>
      </c>
    </row>
    <row r="27" spans="1:79" x14ac:dyDescent="0.3">
      <c r="A27" t="str">
        <f>'Re-integration output'!A27</f>
        <v>treatment_time_16-WT14-3~01.txt</v>
      </c>
      <c r="B27" t="str">
        <f t="shared" si="17"/>
        <v>16-WT14-3~01.txt</v>
      </c>
      <c r="C27" t="str">
        <f t="shared" si="16"/>
        <v>16-WT14</v>
      </c>
      <c r="D27" s="1">
        <v>16</v>
      </c>
      <c r="E27" t="s">
        <v>287</v>
      </c>
      <c r="F27">
        <v>3</v>
      </c>
      <c r="G27" t="str">
        <f t="shared" si="1"/>
        <v>16</v>
      </c>
      <c r="H27" s="7">
        <v>16</v>
      </c>
      <c r="I27" s="3" t="str">
        <f>RIGHT(C27,4)</f>
        <v>WT14</v>
      </c>
      <c r="J27" t="str">
        <f t="shared" si="0"/>
        <v>3~01.txt</v>
      </c>
      <c r="K27" s="5" t="str">
        <f t="shared" si="2"/>
        <v>3</v>
      </c>
      <c r="L27" s="7">
        <v>3</v>
      </c>
      <c r="M27" s="3">
        <f t="shared" si="3"/>
        <v>1</v>
      </c>
      <c r="N27" s="3">
        <f t="shared" si="4"/>
        <v>1</v>
      </c>
      <c r="O27" s="3">
        <f t="shared" si="5"/>
        <v>1</v>
      </c>
      <c r="P27">
        <f>'Re-integration output'!C27</f>
        <v>0</v>
      </c>
      <c r="Q27">
        <f>'Re-integration output'!D27</f>
        <v>0</v>
      </c>
      <c r="R27">
        <f>'Re-integration output'!E27</f>
        <v>0</v>
      </c>
      <c r="S27" s="4">
        <f>'Re-integration output'!F27</f>
        <v>0</v>
      </c>
      <c r="T27" s="4">
        <f>'Re-integration output'!G27</f>
        <v>162003</v>
      </c>
      <c r="U27">
        <f>'Re-integration output'!H27</f>
        <v>48922</v>
      </c>
      <c r="V27">
        <f>'Re-integration output'!I27</f>
        <v>0</v>
      </c>
      <c r="W27">
        <f>'Re-integration output'!J27</f>
        <v>101136</v>
      </c>
      <c r="X27">
        <f>'Re-integration output'!K27</f>
        <v>295551</v>
      </c>
      <c r="Y27">
        <f>'Re-integration output'!L27</f>
        <v>0</v>
      </c>
      <c r="Z27">
        <f>'Re-integration output'!M27</f>
        <v>1448073</v>
      </c>
      <c r="AA27">
        <f>'Re-integration output'!N27</f>
        <v>36116</v>
      </c>
      <c r="AB27">
        <f>'Re-integration output'!O27</f>
        <v>259949</v>
      </c>
      <c r="AC27">
        <f>'Re-integration output'!P27</f>
        <v>0</v>
      </c>
      <c r="AD27">
        <f>'Re-integration output'!Q27</f>
        <v>0</v>
      </c>
      <c r="AE27">
        <f>'Re-integration output'!R27</f>
        <v>1677417</v>
      </c>
      <c r="AF27">
        <f>'Re-integration output'!S27</f>
        <v>0</v>
      </c>
      <c r="AG27">
        <f>'Re-integration output'!T27</f>
        <v>0</v>
      </c>
      <c r="AH27">
        <f>'Re-integration output'!U27</f>
        <v>239843</v>
      </c>
      <c r="AI27">
        <f>'Re-integration output'!V27</f>
        <v>0</v>
      </c>
      <c r="AJ27">
        <f>'Re-integration output'!W27</f>
        <v>266564</v>
      </c>
      <c r="AK27">
        <f>'Re-integration output'!X27</f>
        <v>518837</v>
      </c>
      <c r="AL27">
        <f>'Re-integration output'!Y27</f>
        <v>325640</v>
      </c>
      <c r="AM27">
        <f>'Re-integration output'!Z27</f>
        <v>111298</v>
      </c>
      <c r="AN27">
        <f>'Re-integration output'!AA27</f>
        <v>352510</v>
      </c>
      <c r="AO27">
        <f>'Re-integration output'!AB27</f>
        <v>100752</v>
      </c>
      <c r="AP27">
        <f>'Re-integration output'!AC27</f>
        <v>887102</v>
      </c>
      <c r="AQ27">
        <f>'Re-integration output'!AD27</f>
        <v>179983</v>
      </c>
      <c r="AR27">
        <f>'Re-integration output'!AE27</f>
        <v>150943</v>
      </c>
      <c r="AS27">
        <f>'Re-integration output'!AF27</f>
        <v>0</v>
      </c>
      <c r="AT27">
        <f>'Re-integration output'!AG27</f>
        <v>0</v>
      </c>
      <c r="AU27">
        <f>'Re-integration output'!AH27</f>
        <v>0</v>
      </c>
      <c r="AV27">
        <f>'Re-integration output'!AI27</f>
        <v>312233</v>
      </c>
      <c r="AW27">
        <f>'Re-integration output'!AJ27</f>
        <v>179132</v>
      </c>
      <c r="AX27">
        <f>'Re-integration output'!AK27</f>
        <v>202637</v>
      </c>
      <c r="AY27">
        <f>'Re-integration output'!AL27</f>
        <v>1086517</v>
      </c>
      <c r="AZ27">
        <f>'Re-integration output'!AM27</f>
        <v>329639</v>
      </c>
      <c r="BA27">
        <f>'Re-integration output'!AN27</f>
        <v>85229</v>
      </c>
      <c r="BB27">
        <f>'Re-integration output'!AO27</f>
        <v>135907</v>
      </c>
      <c r="BC27">
        <f>'Re-integration output'!AP27</f>
        <v>175831</v>
      </c>
      <c r="BD27" s="4">
        <f>'Re-integration output'!AQ27</f>
        <v>291967</v>
      </c>
      <c r="BE27">
        <f>'Re-integration output'!AR27</f>
        <v>0</v>
      </c>
      <c r="BF27">
        <f>'Re-integration output'!AS27</f>
        <v>129629</v>
      </c>
      <c r="BG27">
        <f>'Re-integration output'!AT27</f>
        <v>87760</v>
      </c>
      <c r="BH27">
        <f>'Re-integration output'!AU27</f>
        <v>55069</v>
      </c>
      <c r="BI27">
        <f>'Re-integration output'!AV27</f>
        <v>43573</v>
      </c>
      <c r="BJ27">
        <f>'Re-integration output'!AW27</f>
        <v>151666</v>
      </c>
      <c r="BK27">
        <f>'Re-integration output'!AX27</f>
        <v>47924</v>
      </c>
      <c r="BL27">
        <f>'Re-integration output'!AY27</f>
        <v>84227</v>
      </c>
      <c r="BM27">
        <f>'Re-integration output'!AZ27</f>
        <v>0</v>
      </c>
      <c r="BN27">
        <f>'Re-integration output'!BA27</f>
        <v>0</v>
      </c>
      <c r="BO27">
        <f>'Re-integration output'!BB27</f>
        <v>0</v>
      </c>
      <c r="BP27">
        <f>'Re-integration output'!BC27</f>
        <v>24298</v>
      </c>
      <c r="BQ27">
        <f>'Re-integration output'!BD27</f>
        <v>20183</v>
      </c>
      <c r="BR27">
        <f>'Re-integration output'!BE27</f>
        <v>370762</v>
      </c>
      <c r="BS27">
        <f>'Re-integration output'!BF27</f>
        <v>0</v>
      </c>
      <c r="BT27">
        <f>'Re-integration output'!BG27</f>
        <v>0</v>
      </c>
      <c r="BU27">
        <f>'Re-integration output'!BH27</f>
        <v>0</v>
      </c>
      <c r="BV27">
        <f>'Re-integration output'!BI27</f>
        <v>0</v>
      </c>
      <c r="BW27">
        <f>'Re-integration output'!BJ27</f>
        <v>0</v>
      </c>
      <c r="BX27">
        <f>'Re-integration output'!BK27</f>
        <v>0</v>
      </c>
      <c r="BY27">
        <f>'Re-integration output'!BL27</f>
        <v>169583</v>
      </c>
      <c r="BZ27" s="4">
        <f>'Re-integration output'!BM27</f>
        <v>30950</v>
      </c>
      <c r="CA27" s="4">
        <f>'Re-integration output'!BN27</f>
        <v>77639</v>
      </c>
    </row>
    <row r="28" spans="1:79" x14ac:dyDescent="0.3">
      <c r="A28" t="str">
        <f>'Re-integration output'!A28</f>
        <v>treatment_time_16-WT14-4~01.txt</v>
      </c>
      <c r="B28" t="str">
        <f t="shared" si="17"/>
        <v>16-WT14-4~01.txt</v>
      </c>
      <c r="C28" t="str">
        <f t="shared" si="16"/>
        <v>16-WT14</v>
      </c>
      <c r="D28" s="1">
        <v>16</v>
      </c>
      <c r="E28" t="s">
        <v>287</v>
      </c>
      <c r="F28">
        <v>4</v>
      </c>
      <c r="G28" t="str">
        <f t="shared" si="1"/>
        <v>16</v>
      </c>
      <c r="H28" s="7">
        <v>16</v>
      </c>
      <c r="I28" s="3" t="str">
        <f>RIGHT(C28,4)</f>
        <v>WT14</v>
      </c>
      <c r="J28" t="str">
        <f t="shared" si="0"/>
        <v>4~01.txt</v>
      </c>
      <c r="K28" s="5" t="str">
        <f t="shared" si="2"/>
        <v>4</v>
      </c>
      <c r="L28" s="7">
        <v>4</v>
      </c>
      <c r="M28" s="3">
        <f t="shared" si="3"/>
        <v>1</v>
      </c>
      <c r="N28" s="3">
        <f t="shared" si="4"/>
        <v>1</v>
      </c>
      <c r="O28" s="3">
        <f t="shared" si="5"/>
        <v>1</v>
      </c>
      <c r="P28">
        <f>'Re-integration output'!C28</f>
        <v>0</v>
      </c>
      <c r="Q28">
        <f>'Re-integration output'!D28</f>
        <v>0</v>
      </c>
      <c r="R28">
        <f>'Re-integration output'!E28</f>
        <v>0</v>
      </c>
      <c r="S28" s="4">
        <f>'Re-integration output'!F28</f>
        <v>0</v>
      </c>
      <c r="T28" s="4">
        <f>'Re-integration output'!G28</f>
        <v>90456</v>
      </c>
      <c r="U28">
        <f>'Re-integration output'!H28</f>
        <v>41403</v>
      </c>
      <c r="V28">
        <f>'Re-integration output'!I28</f>
        <v>0</v>
      </c>
      <c r="W28">
        <f>'Re-integration output'!J28</f>
        <v>0</v>
      </c>
      <c r="X28">
        <f>'Re-integration output'!K28</f>
        <v>555813</v>
      </c>
      <c r="Y28">
        <f>'Re-integration output'!L28</f>
        <v>0</v>
      </c>
      <c r="Z28">
        <f>'Re-integration output'!M28</f>
        <v>2061806</v>
      </c>
      <c r="AA28">
        <f>'Re-integration output'!N28</f>
        <v>0</v>
      </c>
      <c r="AB28">
        <f>'Re-integration output'!O28</f>
        <v>318749</v>
      </c>
      <c r="AC28">
        <f>'Re-integration output'!P28</f>
        <v>0</v>
      </c>
      <c r="AD28">
        <f>'Re-integration output'!Q28</f>
        <v>0</v>
      </c>
      <c r="AE28">
        <f>'Re-integration output'!R28</f>
        <v>4750557</v>
      </c>
      <c r="AF28">
        <f>'Re-integration output'!S28</f>
        <v>0</v>
      </c>
      <c r="AG28">
        <f>'Re-integration output'!T28</f>
        <v>115144</v>
      </c>
      <c r="AH28">
        <f>'Re-integration output'!U28</f>
        <v>210425</v>
      </c>
      <c r="AI28">
        <f>'Re-integration output'!V28</f>
        <v>0</v>
      </c>
      <c r="AJ28">
        <f>'Re-integration output'!W28</f>
        <v>127116</v>
      </c>
      <c r="AK28">
        <f>'Re-integration output'!X28</f>
        <v>734565</v>
      </c>
      <c r="AL28">
        <f>'Re-integration output'!Y28</f>
        <v>191512</v>
      </c>
      <c r="AM28">
        <f>'Re-integration output'!Z28</f>
        <v>60524</v>
      </c>
      <c r="AN28">
        <f>'Re-integration output'!AA28</f>
        <v>0</v>
      </c>
      <c r="AO28">
        <f>'Re-integration output'!AB28</f>
        <v>0</v>
      </c>
      <c r="AP28">
        <f>'Re-integration output'!AC28</f>
        <v>1942108</v>
      </c>
      <c r="AQ28">
        <f>'Re-integration output'!AD28</f>
        <v>274908</v>
      </c>
      <c r="AR28">
        <f>'Re-integration output'!AE28</f>
        <v>0</v>
      </c>
      <c r="AS28">
        <f>'Re-integration output'!AF28</f>
        <v>0</v>
      </c>
      <c r="AT28">
        <f>'Re-integration output'!AG28</f>
        <v>0</v>
      </c>
      <c r="AU28">
        <f>'Re-integration output'!AH28</f>
        <v>358132</v>
      </c>
      <c r="AV28">
        <f>'Re-integration output'!AI28</f>
        <v>216916</v>
      </c>
      <c r="AW28">
        <f>'Re-integration output'!AJ28</f>
        <v>358132</v>
      </c>
      <c r="AX28">
        <f>'Re-integration output'!AK28</f>
        <v>153135</v>
      </c>
      <c r="AY28">
        <f>'Re-integration output'!AL28</f>
        <v>1244775</v>
      </c>
      <c r="AZ28">
        <f>'Re-integration output'!AM28</f>
        <v>689518</v>
      </c>
      <c r="BA28">
        <f>'Re-integration output'!AN28</f>
        <v>24961</v>
      </c>
      <c r="BB28">
        <f>'Re-integration output'!AO28</f>
        <v>68811</v>
      </c>
      <c r="BC28">
        <f>'Re-integration output'!AP28</f>
        <v>92921</v>
      </c>
      <c r="BD28" s="4">
        <f>'Re-integration output'!AQ28</f>
        <v>174884</v>
      </c>
      <c r="BE28">
        <f>'Re-integration output'!AR28</f>
        <v>0</v>
      </c>
      <c r="BF28">
        <f>'Re-integration output'!AS28</f>
        <v>63285</v>
      </c>
      <c r="BG28">
        <f>'Re-integration output'!AT28</f>
        <v>92528</v>
      </c>
      <c r="BH28">
        <f>'Re-integration output'!AU28</f>
        <v>0</v>
      </c>
      <c r="BI28">
        <f>'Re-integration output'!AV28</f>
        <v>0</v>
      </c>
      <c r="BJ28">
        <f>'Re-integration output'!AW28</f>
        <v>323015</v>
      </c>
      <c r="BK28">
        <f>'Re-integration output'!AX28</f>
        <v>45560</v>
      </c>
      <c r="BL28">
        <f>'Re-integration output'!AY28</f>
        <v>84387</v>
      </c>
      <c r="BM28">
        <f>'Re-integration output'!AZ28</f>
        <v>0</v>
      </c>
      <c r="BN28">
        <f>'Re-integration output'!BA28</f>
        <v>0</v>
      </c>
      <c r="BO28">
        <f>'Re-integration output'!BB28</f>
        <v>0</v>
      </c>
      <c r="BP28">
        <f>'Re-integration output'!BC28</f>
        <v>0</v>
      </c>
      <c r="BQ28">
        <f>'Re-integration output'!BD28</f>
        <v>0</v>
      </c>
      <c r="BR28">
        <f>'Re-integration output'!BE28</f>
        <v>217013</v>
      </c>
      <c r="BS28">
        <f>'Re-integration output'!BF28</f>
        <v>0</v>
      </c>
      <c r="BT28">
        <f>'Re-integration output'!BG28</f>
        <v>0</v>
      </c>
      <c r="BU28">
        <f>'Re-integration output'!BH28</f>
        <v>0</v>
      </c>
      <c r="BV28">
        <f>'Re-integration output'!BI28</f>
        <v>0</v>
      </c>
      <c r="BW28">
        <f>'Re-integration output'!BJ28</f>
        <v>0</v>
      </c>
      <c r="BX28">
        <f>'Re-integration output'!BK28</f>
        <v>0</v>
      </c>
      <c r="BY28">
        <f>'Re-integration output'!BL28</f>
        <v>114676</v>
      </c>
      <c r="BZ28" s="4">
        <f>'Re-integration output'!BM28</f>
        <v>68423</v>
      </c>
      <c r="CA28" s="4">
        <f>'Re-integration output'!BN28</f>
        <v>39057</v>
      </c>
    </row>
    <row r="29" spans="1:79" x14ac:dyDescent="0.3">
      <c r="A29" t="str">
        <f>'Re-integration output'!A29</f>
        <v>treatment_time_16-WT14-5~01.txt</v>
      </c>
      <c r="B29" t="str">
        <f t="shared" si="17"/>
        <v>16-WT14-5~01.txt</v>
      </c>
      <c r="C29" t="str">
        <f t="shared" si="16"/>
        <v>16-WT14</v>
      </c>
      <c r="D29" s="1">
        <v>16</v>
      </c>
      <c r="E29" t="s">
        <v>287</v>
      </c>
      <c r="F29">
        <v>5</v>
      </c>
      <c r="G29" t="str">
        <f t="shared" si="1"/>
        <v>16</v>
      </c>
      <c r="H29" s="7">
        <v>16</v>
      </c>
      <c r="I29" s="3" t="str">
        <f>RIGHT(C29,4)</f>
        <v>WT14</v>
      </c>
      <c r="J29" t="str">
        <f t="shared" si="0"/>
        <v>5~01.txt</v>
      </c>
      <c r="K29" s="5" t="str">
        <f t="shared" si="2"/>
        <v>5</v>
      </c>
      <c r="L29" s="7">
        <v>5</v>
      </c>
      <c r="M29" s="3">
        <f t="shared" si="3"/>
        <v>1</v>
      </c>
      <c r="N29" s="3">
        <f t="shared" si="4"/>
        <v>1</v>
      </c>
      <c r="O29" s="3">
        <f t="shared" si="5"/>
        <v>1</v>
      </c>
      <c r="P29">
        <f>'Re-integration output'!C29</f>
        <v>0</v>
      </c>
      <c r="Q29">
        <f>'Re-integration output'!D29</f>
        <v>0</v>
      </c>
      <c r="R29">
        <f>'Re-integration output'!E29</f>
        <v>0</v>
      </c>
      <c r="S29" s="4">
        <f>'Re-integration output'!F29</f>
        <v>0</v>
      </c>
      <c r="T29" s="4">
        <f>'Re-integration output'!G29</f>
        <v>120030</v>
      </c>
      <c r="U29">
        <f>'Re-integration output'!H29</f>
        <v>0</v>
      </c>
      <c r="V29">
        <f>'Re-integration output'!I29</f>
        <v>0</v>
      </c>
      <c r="W29">
        <f>'Re-integration output'!J29</f>
        <v>85886</v>
      </c>
      <c r="X29">
        <f>'Re-integration output'!K29</f>
        <v>0</v>
      </c>
      <c r="Y29">
        <f>'Re-integration output'!L29</f>
        <v>0</v>
      </c>
      <c r="Z29">
        <f>'Re-integration output'!M29</f>
        <v>2619755</v>
      </c>
      <c r="AA29">
        <f>'Re-integration output'!N29</f>
        <v>0</v>
      </c>
      <c r="AB29">
        <f>'Re-integration output'!O29</f>
        <v>179226</v>
      </c>
      <c r="AC29">
        <f>'Re-integration output'!P29</f>
        <v>0</v>
      </c>
      <c r="AD29">
        <f>'Re-integration output'!Q29</f>
        <v>0</v>
      </c>
      <c r="AE29">
        <f>'Re-integration output'!R29</f>
        <v>8206097</v>
      </c>
      <c r="AF29">
        <f>'Re-integration output'!S29</f>
        <v>0</v>
      </c>
      <c r="AG29">
        <f>'Re-integration output'!T29</f>
        <v>69592</v>
      </c>
      <c r="AH29">
        <f>'Re-integration output'!U29</f>
        <v>390108</v>
      </c>
      <c r="AI29">
        <f>'Re-integration output'!V29</f>
        <v>0</v>
      </c>
      <c r="AJ29">
        <f>'Re-integration output'!W29</f>
        <v>212591</v>
      </c>
      <c r="AK29">
        <f>'Re-integration output'!X29</f>
        <v>902766</v>
      </c>
      <c r="AL29">
        <f>'Re-integration output'!Y29</f>
        <v>192263</v>
      </c>
      <c r="AM29">
        <f>'Re-integration output'!Z29</f>
        <v>110528</v>
      </c>
      <c r="AN29">
        <f>'Re-integration output'!AA29</f>
        <v>116191</v>
      </c>
      <c r="AO29">
        <f>'Re-integration output'!AB29</f>
        <v>0</v>
      </c>
      <c r="AP29">
        <f>'Re-integration output'!AC29</f>
        <v>3495780</v>
      </c>
      <c r="AQ29">
        <f>'Re-integration output'!AD29</f>
        <v>144009</v>
      </c>
      <c r="AR29">
        <f>'Re-integration output'!AE29</f>
        <v>309172</v>
      </c>
      <c r="AS29">
        <f>'Re-integration output'!AF29</f>
        <v>0</v>
      </c>
      <c r="AT29">
        <f>'Re-integration output'!AG29</f>
        <v>0</v>
      </c>
      <c r="AU29">
        <f>'Re-integration output'!AH29</f>
        <v>0</v>
      </c>
      <c r="AV29">
        <f>'Re-integration output'!AI29</f>
        <v>191324</v>
      </c>
      <c r="AW29">
        <f>'Re-integration output'!AJ29</f>
        <v>193586</v>
      </c>
      <c r="AX29">
        <f>'Re-integration output'!AK29</f>
        <v>114667</v>
      </c>
      <c r="AY29">
        <f>'Re-integration output'!AL29</f>
        <v>862963</v>
      </c>
      <c r="AZ29">
        <f>'Re-integration output'!AM29</f>
        <v>1115625</v>
      </c>
      <c r="BA29">
        <f>'Re-integration output'!AN29</f>
        <v>63063</v>
      </c>
      <c r="BB29">
        <f>'Re-integration output'!AO29</f>
        <v>109323</v>
      </c>
      <c r="BC29">
        <f>'Re-integration output'!AP29</f>
        <v>143933</v>
      </c>
      <c r="BD29" s="4">
        <f>'Re-integration output'!AQ29</f>
        <v>231704</v>
      </c>
      <c r="BE29">
        <f>'Re-integration output'!AR29</f>
        <v>0</v>
      </c>
      <c r="BF29">
        <f>'Re-integration output'!AS29</f>
        <v>158737</v>
      </c>
      <c r="BG29">
        <f>'Re-integration output'!AT29</f>
        <v>105013</v>
      </c>
      <c r="BH29">
        <f>'Re-integration output'!AU29</f>
        <v>55433</v>
      </c>
      <c r="BI29">
        <f>'Re-integration output'!AV29</f>
        <v>0</v>
      </c>
      <c r="BJ29">
        <f>'Re-integration output'!AW29</f>
        <v>512624</v>
      </c>
      <c r="BK29">
        <f>'Re-integration output'!AX29</f>
        <v>48362</v>
      </c>
      <c r="BL29">
        <f>'Re-integration output'!AY29</f>
        <v>88181</v>
      </c>
      <c r="BM29">
        <f>'Re-integration output'!AZ29</f>
        <v>0</v>
      </c>
      <c r="BN29">
        <f>'Re-integration output'!BA29</f>
        <v>0</v>
      </c>
      <c r="BO29">
        <f>'Re-integration output'!BB29</f>
        <v>0</v>
      </c>
      <c r="BP29">
        <f>'Re-integration output'!BC29</f>
        <v>0</v>
      </c>
      <c r="BQ29">
        <f>'Re-integration output'!BD29</f>
        <v>20895</v>
      </c>
      <c r="BR29">
        <f>'Re-integration output'!BE29</f>
        <v>355659</v>
      </c>
      <c r="BS29">
        <f>'Re-integration output'!BF29</f>
        <v>60767</v>
      </c>
      <c r="BT29">
        <f>'Re-integration output'!BG29</f>
        <v>0</v>
      </c>
      <c r="BU29">
        <f>'Re-integration output'!BH29</f>
        <v>0</v>
      </c>
      <c r="BV29">
        <f>'Re-integration output'!BI29</f>
        <v>0</v>
      </c>
      <c r="BW29">
        <f>'Re-integration output'!BJ29</f>
        <v>0</v>
      </c>
      <c r="BX29">
        <f>'Re-integration output'!BK29</f>
        <v>0</v>
      </c>
      <c r="BY29">
        <f>'Re-integration output'!BL29</f>
        <v>169837</v>
      </c>
      <c r="BZ29" s="4">
        <f>'Re-integration output'!BM29</f>
        <v>21562</v>
      </c>
      <c r="CA29" s="4">
        <f>'Re-integration output'!BN29</f>
        <v>42764</v>
      </c>
    </row>
    <row r="30" spans="1:79" x14ac:dyDescent="0.3">
      <c r="A30" t="str">
        <f>'Re-integration output'!A30</f>
        <v>treatment_time_16-WT6-1~01.txt</v>
      </c>
      <c r="B30" t="str">
        <f t="shared" ref="B30:B34" si="18">RIGHT(A30,15)</f>
        <v>16-WT6-1~01.txt</v>
      </c>
      <c r="C30" t="str">
        <f t="shared" ref="C30:C34" si="19">LEFT(B30,6)</f>
        <v>16-WT6</v>
      </c>
      <c r="D30" s="1">
        <v>16</v>
      </c>
      <c r="E30" t="s">
        <v>288</v>
      </c>
      <c r="F30">
        <v>1</v>
      </c>
      <c r="G30" t="str">
        <f t="shared" si="1"/>
        <v>16</v>
      </c>
      <c r="H30" s="7">
        <v>16</v>
      </c>
      <c r="I30" s="3" t="str">
        <f>RIGHT(C30,3)</f>
        <v>WT6</v>
      </c>
      <c r="J30" t="str">
        <f t="shared" si="0"/>
        <v>1~01.txt</v>
      </c>
      <c r="K30" s="5" t="str">
        <f t="shared" si="2"/>
        <v>1</v>
      </c>
      <c r="L30" s="7">
        <v>1</v>
      </c>
      <c r="M30" s="3">
        <f t="shared" si="3"/>
        <v>1</v>
      </c>
      <c r="N30" s="3">
        <f t="shared" si="4"/>
        <v>1</v>
      </c>
      <c r="O30" s="3">
        <f t="shared" si="5"/>
        <v>1</v>
      </c>
      <c r="P30">
        <f>'Re-integration output'!C30</f>
        <v>0</v>
      </c>
      <c r="Q30">
        <f>'Re-integration output'!D30</f>
        <v>0</v>
      </c>
      <c r="R30">
        <f>'Re-integration output'!E30</f>
        <v>0</v>
      </c>
      <c r="S30" s="4">
        <f>'Re-integration output'!F30</f>
        <v>0</v>
      </c>
      <c r="T30" s="4">
        <f>'Re-integration output'!G30</f>
        <v>0</v>
      </c>
      <c r="U30">
        <f>'Re-integration output'!H30</f>
        <v>0</v>
      </c>
      <c r="V30">
        <f>'Re-integration output'!I30</f>
        <v>0</v>
      </c>
      <c r="W30">
        <f>'Re-integration output'!J30</f>
        <v>44732</v>
      </c>
      <c r="X30">
        <f>'Re-integration output'!K30</f>
        <v>0</v>
      </c>
      <c r="Y30">
        <f>'Re-integration output'!L30</f>
        <v>0</v>
      </c>
      <c r="Z30">
        <f>'Re-integration output'!M30</f>
        <v>1219775</v>
      </c>
      <c r="AA30">
        <f>'Re-integration output'!N30</f>
        <v>0</v>
      </c>
      <c r="AB30">
        <f>'Re-integration output'!O30</f>
        <v>120874</v>
      </c>
      <c r="AC30">
        <f>'Re-integration output'!P30</f>
        <v>0</v>
      </c>
      <c r="AD30">
        <f>'Re-integration output'!Q30</f>
        <v>0</v>
      </c>
      <c r="AE30">
        <f>'Re-integration output'!R30</f>
        <v>1044839</v>
      </c>
      <c r="AF30">
        <f>'Re-integration output'!S30</f>
        <v>0</v>
      </c>
      <c r="AG30">
        <f>'Re-integration output'!T30</f>
        <v>0</v>
      </c>
      <c r="AH30">
        <f>'Re-integration output'!U30</f>
        <v>125678</v>
      </c>
      <c r="AI30">
        <f>'Re-integration output'!V30</f>
        <v>0</v>
      </c>
      <c r="AJ30">
        <f>'Re-integration output'!W30</f>
        <v>25548</v>
      </c>
      <c r="AK30">
        <f>'Re-integration output'!X30</f>
        <v>382433</v>
      </c>
      <c r="AL30">
        <f>'Re-integration output'!Y30</f>
        <v>21348</v>
      </c>
      <c r="AM30">
        <f>'Re-integration output'!Z30</f>
        <v>54656</v>
      </c>
      <c r="AN30">
        <f>'Re-integration output'!AA30</f>
        <v>0</v>
      </c>
      <c r="AO30">
        <f>'Re-integration output'!AB30</f>
        <v>0</v>
      </c>
      <c r="AP30">
        <f>'Re-integration output'!AC30</f>
        <v>511067</v>
      </c>
      <c r="AQ30">
        <f>'Re-integration output'!AD30</f>
        <v>0</v>
      </c>
      <c r="AR30">
        <f>'Re-integration output'!AE30</f>
        <v>0</v>
      </c>
      <c r="AS30">
        <f>'Re-integration output'!AF30</f>
        <v>0</v>
      </c>
      <c r="AT30">
        <f>'Re-integration output'!AG30</f>
        <v>0</v>
      </c>
      <c r="AU30">
        <f>'Re-integration output'!AH30</f>
        <v>0</v>
      </c>
      <c r="AV30">
        <f>'Re-integration output'!AI30</f>
        <v>0</v>
      </c>
      <c r="AW30">
        <f>'Re-integration output'!AJ30</f>
        <v>0</v>
      </c>
      <c r="AX30">
        <f>'Re-integration output'!AK30</f>
        <v>0</v>
      </c>
      <c r="AY30">
        <f>'Re-integration output'!AL30</f>
        <v>223774</v>
      </c>
      <c r="AZ30">
        <f>'Re-integration output'!AM30</f>
        <v>209755</v>
      </c>
      <c r="BA30">
        <f>'Re-integration output'!AN30</f>
        <v>0</v>
      </c>
      <c r="BB30">
        <f>'Re-integration output'!AO30</f>
        <v>46272</v>
      </c>
      <c r="BC30">
        <f>'Re-integration output'!AP30</f>
        <v>72166</v>
      </c>
      <c r="BD30" s="4">
        <f>'Re-integration output'!AQ30</f>
        <v>116215</v>
      </c>
      <c r="BE30">
        <f>'Re-integration output'!AR30</f>
        <v>0</v>
      </c>
      <c r="BF30">
        <f>'Re-integration output'!AS30</f>
        <v>0</v>
      </c>
      <c r="BG30">
        <f>'Re-integration output'!AT30</f>
        <v>70013</v>
      </c>
      <c r="BH30">
        <f>'Re-integration output'!AU30</f>
        <v>0</v>
      </c>
      <c r="BI30">
        <f>'Re-integration output'!AV30</f>
        <v>0</v>
      </c>
      <c r="BJ30">
        <f>'Re-integration output'!AW30</f>
        <v>113951</v>
      </c>
      <c r="BK30">
        <f>'Re-integration output'!AX30</f>
        <v>30073</v>
      </c>
      <c r="BL30">
        <f>'Re-integration output'!AY30</f>
        <v>69755</v>
      </c>
      <c r="BM30">
        <f>'Re-integration output'!AZ30</f>
        <v>0</v>
      </c>
      <c r="BN30">
        <f>'Re-integration output'!BA30</f>
        <v>0</v>
      </c>
      <c r="BO30">
        <f>'Re-integration output'!BB30</f>
        <v>0</v>
      </c>
      <c r="BP30">
        <f>'Re-integration output'!BC30</f>
        <v>0</v>
      </c>
      <c r="BQ30">
        <f>'Re-integration output'!BD30</f>
        <v>0</v>
      </c>
      <c r="BR30">
        <f>'Re-integration output'!BE30</f>
        <v>0</v>
      </c>
      <c r="BS30">
        <f>'Re-integration output'!BF30</f>
        <v>0</v>
      </c>
      <c r="BT30">
        <f>'Re-integration output'!BG30</f>
        <v>0</v>
      </c>
      <c r="BU30">
        <f>'Re-integration output'!BH30</f>
        <v>0</v>
      </c>
      <c r="BV30">
        <f>'Re-integration output'!BI30</f>
        <v>0</v>
      </c>
      <c r="BW30">
        <f>'Re-integration output'!BJ30</f>
        <v>0</v>
      </c>
      <c r="BX30">
        <f>'Re-integration output'!BK30</f>
        <v>0</v>
      </c>
      <c r="BY30">
        <f>'Re-integration output'!BL30</f>
        <v>101012</v>
      </c>
      <c r="BZ30" s="4">
        <f>'Re-integration output'!BM30</f>
        <v>7436</v>
      </c>
      <c r="CA30" s="4">
        <f>'Re-integration output'!BN30</f>
        <v>11458</v>
      </c>
    </row>
    <row r="31" spans="1:79" x14ac:dyDescent="0.3">
      <c r="A31" t="str">
        <f>'Re-integration output'!A31</f>
        <v>treatment_time_16-WT6-2~01.txt</v>
      </c>
      <c r="B31" t="str">
        <f t="shared" si="18"/>
        <v>16-WT6-2~01.txt</v>
      </c>
      <c r="C31" t="str">
        <f t="shared" si="19"/>
        <v>16-WT6</v>
      </c>
      <c r="D31" s="1">
        <v>16</v>
      </c>
      <c r="E31" t="s">
        <v>288</v>
      </c>
      <c r="F31">
        <v>2</v>
      </c>
      <c r="G31" t="str">
        <f t="shared" si="1"/>
        <v>16</v>
      </c>
      <c r="H31" s="7">
        <v>16</v>
      </c>
      <c r="I31" s="3" t="str">
        <f>RIGHT(C31,3)</f>
        <v>WT6</v>
      </c>
      <c r="J31" t="str">
        <f t="shared" si="0"/>
        <v>2~01.txt</v>
      </c>
      <c r="K31" s="5" t="str">
        <f t="shared" si="2"/>
        <v>2</v>
      </c>
      <c r="L31" s="7">
        <v>2</v>
      </c>
      <c r="M31" s="3">
        <f t="shared" si="3"/>
        <v>1</v>
      </c>
      <c r="N31" s="3">
        <f t="shared" si="4"/>
        <v>1</v>
      </c>
      <c r="O31" s="3">
        <f t="shared" si="5"/>
        <v>1</v>
      </c>
      <c r="P31">
        <f>'Re-integration output'!C31</f>
        <v>0</v>
      </c>
      <c r="Q31">
        <f>'Re-integration output'!D31</f>
        <v>0</v>
      </c>
      <c r="R31">
        <f>'Re-integration output'!E31</f>
        <v>0</v>
      </c>
      <c r="S31" s="4">
        <f>'Re-integration output'!F31</f>
        <v>0</v>
      </c>
      <c r="T31" s="4">
        <f>'Re-integration output'!G31</f>
        <v>22798</v>
      </c>
      <c r="U31">
        <f>'Re-integration output'!H31</f>
        <v>0</v>
      </c>
      <c r="V31">
        <f>'Re-integration output'!I31</f>
        <v>0</v>
      </c>
      <c r="W31">
        <f>'Re-integration output'!J31</f>
        <v>0</v>
      </c>
      <c r="X31">
        <f>'Re-integration output'!K31</f>
        <v>0</v>
      </c>
      <c r="Y31">
        <f>'Re-integration output'!L31</f>
        <v>0</v>
      </c>
      <c r="Z31">
        <f>'Re-integration output'!M31</f>
        <v>895844</v>
      </c>
      <c r="AA31">
        <f>'Re-integration output'!N31</f>
        <v>0</v>
      </c>
      <c r="AB31">
        <f>'Re-integration output'!O31</f>
        <v>83415</v>
      </c>
      <c r="AC31">
        <f>'Re-integration output'!P31</f>
        <v>0</v>
      </c>
      <c r="AD31">
        <f>'Re-integration output'!Q31</f>
        <v>0</v>
      </c>
      <c r="AE31">
        <f>'Re-integration output'!R31</f>
        <v>995486</v>
      </c>
      <c r="AF31">
        <f>'Re-integration output'!S31</f>
        <v>0</v>
      </c>
      <c r="AG31">
        <f>'Re-integration output'!T31</f>
        <v>0</v>
      </c>
      <c r="AH31">
        <f>'Re-integration output'!U31</f>
        <v>77317</v>
      </c>
      <c r="AI31">
        <f>'Re-integration output'!V31</f>
        <v>0</v>
      </c>
      <c r="AJ31">
        <f>'Re-integration output'!W31</f>
        <v>8684</v>
      </c>
      <c r="AK31">
        <f>'Re-integration output'!X31</f>
        <v>319018</v>
      </c>
      <c r="AL31">
        <f>'Re-integration output'!Y31</f>
        <v>0</v>
      </c>
      <c r="AM31">
        <f>'Re-integration output'!Z31</f>
        <v>42206</v>
      </c>
      <c r="AN31">
        <f>'Re-integration output'!AA31</f>
        <v>0</v>
      </c>
      <c r="AO31">
        <f>'Re-integration output'!AB31</f>
        <v>0</v>
      </c>
      <c r="AP31">
        <f>'Re-integration output'!AC31</f>
        <v>469314</v>
      </c>
      <c r="AQ31">
        <f>'Re-integration output'!AD31</f>
        <v>0</v>
      </c>
      <c r="AR31">
        <f>'Re-integration output'!AE31</f>
        <v>0</v>
      </c>
      <c r="AS31">
        <f>'Re-integration output'!AF31</f>
        <v>0</v>
      </c>
      <c r="AT31">
        <f>'Re-integration output'!AG31</f>
        <v>0</v>
      </c>
      <c r="AU31">
        <f>'Re-integration output'!AH31</f>
        <v>0</v>
      </c>
      <c r="AV31">
        <f>'Re-integration output'!AI31</f>
        <v>0</v>
      </c>
      <c r="AW31">
        <f>'Re-integration output'!AJ31</f>
        <v>109217</v>
      </c>
      <c r="AX31">
        <f>'Re-integration output'!AK31</f>
        <v>0</v>
      </c>
      <c r="AY31">
        <f>'Re-integration output'!AL31</f>
        <v>316250</v>
      </c>
      <c r="AZ31">
        <f>'Re-integration output'!AM31</f>
        <v>176976</v>
      </c>
      <c r="BA31">
        <f>'Re-integration output'!AN31</f>
        <v>0</v>
      </c>
      <c r="BB31">
        <f>'Re-integration output'!AO31</f>
        <v>47433</v>
      </c>
      <c r="BC31">
        <f>'Re-integration output'!AP31</f>
        <v>67894</v>
      </c>
      <c r="BD31" s="4">
        <f>'Re-integration output'!AQ31</f>
        <v>134069</v>
      </c>
      <c r="BE31">
        <f>'Re-integration output'!AR31</f>
        <v>0</v>
      </c>
      <c r="BF31">
        <f>'Re-integration output'!AS31</f>
        <v>0</v>
      </c>
      <c r="BG31">
        <f>'Re-integration output'!AT31</f>
        <v>55230</v>
      </c>
      <c r="BH31">
        <f>'Re-integration output'!AU31</f>
        <v>0</v>
      </c>
      <c r="BI31">
        <f>'Re-integration output'!AV31</f>
        <v>0</v>
      </c>
      <c r="BJ31">
        <f>'Re-integration output'!AW31</f>
        <v>82716</v>
      </c>
      <c r="BK31">
        <f>'Re-integration output'!AX31</f>
        <v>37592</v>
      </c>
      <c r="BL31">
        <f>'Re-integration output'!AY31</f>
        <v>0</v>
      </c>
      <c r="BM31">
        <f>'Re-integration output'!AZ31</f>
        <v>0</v>
      </c>
      <c r="BN31">
        <f>'Re-integration output'!BA31</f>
        <v>0</v>
      </c>
      <c r="BO31">
        <f>'Re-integration output'!BB31</f>
        <v>0</v>
      </c>
      <c r="BP31">
        <f>'Re-integration output'!BC31</f>
        <v>0</v>
      </c>
      <c r="BQ31">
        <f>'Re-integration output'!BD31</f>
        <v>0</v>
      </c>
      <c r="BR31">
        <f>'Re-integration output'!BE31</f>
        <v>0</v>
      </c>
      <c r="BS31">
        <f>'Re-integration output'!BF31</f>
        <v>0</v>
      </c>
      <c r="BT31">
        <f>'Re-integration output'!BG31</f>
        <v>0</v>
      </c>
      <c r="BU31">
        <f>'Re-integration output'!BH31</f>
        <v>0</v>
      </c>
      <c r="BV31">
        <f>'Re-integration output'!BI31</f>
        <v>0</v>
      </c>
      <c r="BW31">
        <f>'Re-integration output'!BJ31</f>
        <v>0</v>
      </c>
      <c r="BX31">
        <f>'Re-integration output'!BK31</f>
        <v>0</v>
      </c>
      <c r="BY31">
        <f>'Re-integration output'!BL31</f>
        <v>114515</v>
      </c>
      <c r="BZ31" s="4">
        <f>'Re-integration output'!BM31</f>
        <v>12396</v>
      </c>
      <c r="CA31" s="4">
        <f>'Re-integration output'!BN31</f>
        <v>21944</v>
      </c>
    </row>
    <row r="32" spans="1:79" x14ac:dyDescent="0.3">
      <c r="A32" t="str">
        <f>'Re-integration output'!A32</f>
        <v>treatment_time_16-WT6-3~01.txt</v>
      </c>
      <c r="B32" t="str">
        <f t="shared" si="18"/>
        <v>16-WT6-3~01.txt</v>
      </c>
      <c r="C32" t="str">
        <f t="shared" si="19"/>
        <v>16-WT6</v>
      </c>
      <c r="D32" s="1">
        <v>16</v>
      </c>
      <c r="E32" t="s">
        <v>288</v>
      </c>
      <c r="F32">
        <v>3</v>
      </c>
      <c r="G32" t="str">
        <f t="shared" si="1"/>
        <v>16</v>
      </c>
      <c r="H32" s="7">
        <v>16</v>
      </c>
      <c r="I32" s="3" t="str">
        <f>RIGHT(C32,3)</f>
        <v>WT6</v>
      </c>
      <c r="J32" t="str">
        <f t="shared" si="0"/>
        <v>3~01.txt</v>
      </c>
      <c r="K32" s="5" t="str">
        <f t="shared" si="2"/>
        <v>3</v>
      </c>
      <c r="L32" s="7">
        <v>3</v>
      </c>
      <c r="M32" s="3">
        <f t="shared" si="3"/>
        <v>1</v>
      </c>
      <c r="N32" s="3">
        <f t="shared" si="4"/>
        <v>1</v>
      </c>
      <c r="O32" s="3">
        <f t="shared" si="5"/>
        <v>1</v>
      </c>
      <c r="P32">
        <f>'Re-integration output'!C32</f>
        <v>0</v>
      </c>
      <c r="Q32">
        <f>'Re-integration output'!D32</f>
        <v>0</v>
      </c>
      <c r="R32">
        <f>'Re-integration output'!E32</f>
        <v>0</v>
      </c>
      <c r="S32" s="4">
        <f>'Re-integration output'!F32</f>
        <v>0</v>
      </c>
      <c r="T32" s="4">
        <f>'Re-integration output'!G32</f>
        <v>0</v>
      </c>
      <c r="U32">
        <f>'Re-integration output'!H32</f>
        <v>0</v>
      </c>
      <c r="V32">
        <f>'Re-integration output'!I32</f>
        <v>0</v>
      </c>
      <c r="W32">
        <f>'Re-integration output'!J32</f>
        <v>0</v>
      </c>
      <c r="X32">
        <f>'Re-integration output'!K32</f>
        <v>267046</v>
      </c>
      <c r="Y32">
        <f>'Re-integration output'!L32</f>
        <v>0</v>
      </c>
      <c r="Z32">
        <f>'Re-integration output'!M32</f>
        <v>2290024</v>
      </c>
      <c r="AA32">
        <f>'Re-integration output'!N32</f>
        <v>0</v>
      </c>
      <c r="AB32">
        <f>'Re-integration output'!O32</f>
        <v>126184</v>
      </c>
      <c r="AC32">
        <f>'Re-integration output'!P32</f>
        <v>0</v>
      </c>
      <c r="AD32">
        <f>'Re-integration output'!Q32</f>
        <v>0</v>
      </c>
      <c r="AE32">
        <f>'Re-integration output'!R32</f>
        <v>3421688</v>
      </c>
      <c r="AF32">
        <f>'Re-integration output'!S32</f>
        <v>0</v>
      </c>
      <c r="AG32">
        <f>'Re-integration output'!T32</f>
        <v>48704</v>
      </c>
      <c r="AH32">
        <f>'Re-integration output'!U32</f>
        <v>194391</v>
      </c>
      <c r="AI32">
        <f>'Re-integration output'!V32</f>
        <v>0</v>
      </c>
      <c r="AJ32">
        <f>'Re-integration output'!W32</f>
        <v>32919</v>
      </c>
      <c r="AK32">
        <f>'Re-integration output'!X32</f>
        <v>719849</v>
      </c>
      <c r="AL32">
        <f>'Re-integration output'!Y32</f>
        <v>0</v>
      </c>
      <c r="AM32">
        <f>'Re-integration output'!Z32</f>
        <v>109430</v>
      </c>
      <c r="AN32">
        <f>'Re-integration output'!AA32</f>
        <v>0</v>
      </c>
      <c r="AO32">
        <f>'Re-integration output'!AB32</f>
        <v>0</v>
      </c>
      <c r="AP32">
        <f>'Re-integration output'!AC32</f>
        <v>1658705</v>
      </c>
      <c r="AQ32">
        <f>'Re-integration output'!AD32</f>
        <v>0</v>
      </c>
      <c r="AR32">
        <f>'Re-integration output'!AE32</f>
        <v>0</v>
      </c>
      <c r="AS32">
        <f>'Re-integration output'!AF32</f>
        <v>0</v>
      </c>
      <c r="AT32">
        <f>'Re-integration output'!AG32</f>
        <v>0</v>
      </c>
      <c r="AU32">
        <f>'Re-integration output'!AH32</f>
        <v>0</v>
      </c>
      <c r="AV32">
        <f>'Re-integration output'!AI32</f>
        <v>26307</v>
      </c>
      <c r="AW32">
        <f>'Re-integration output'!AJ32</f>
        <v>207187</v>
      </c>
      <c r="AX32">
        <f>'Re-integration output'!AK32</f>
        <v>0</v>
      </c>
      <c r="AY32">
        <f>'Re-integration output'!AL32</f>
        <v>450574</v>
      </c>
      <c r="AZ32">
        <f>'Re-integration output'!AM32</f>
        <v>570810</v>
      </c>
      <c r="BA32">
        <f>'Re-integration output'!AN32</f>
        <v>0</v>
      </c>
      <c r="BB32">
        <f>'Re-integration output'!AO32</f>
        <v>98074</v>
      </c>
      <c r="BC32">
        <f>'Re-integration output'!AP32</f>
        <v>125420</v>
      </c>
      <c r="BD32" s="4">
        <f>'Re-integration output'!AQ32</f>
        <v>149364</v>
      </c>
      <c r="BE32">
        <f>'Re-integration output'!AR32</f>
        <v>0</v>
      </c>
      <c r="BF32">
        <f>'Re-integration output'!AS32</f>
        <v>0</v>
      </c>
      <c r="BG32">
        <f>'Re-integration output'!AT32</f>
        <v>89785</v>
      </c>
      <c r="BH32">
        <f>'Re-integration output'!AU32</f>
        <v>0</v>
      </c>
      <c r="BI32">
        <f>'Re-integration output'!AV32</f>
        <v>0</v>
      </c>
      <c r="BJ32">
        <f>'Re-integration output'!AW32</f>
        <v>287332</v>
      </c>
      <c r="BK32">
        <f>'Re-integration output'!AX32</f>
        <v>46451</v>
      </c>
      <c r="BL32">
        <f>'Re-integration output'!AY32</f>
        <v>0</v>
      </c>
      <c r="BM32">
        <f>'Re-integration output'!AZ32</f>
        <v>0</v>
      </c>
      <c r="BN32">
        <f>'Re-integration output'!BA32</f>
        <v>0</v>
      </c>
      <c r="BO32">
        <f>'Re-integration output'!BB32</f>
        <v>0</v>
      </c>
      <c r="BP32">
        <f>'Re-integration output'!BC32</f>
        <v>13329</v>
      </c>
      <c r="BQ32">
        <f>'Re-integration output'!BD32</f>
        <v>0</v>
      </c>
      <c r="BR32">
        <f>'Re-integration output'!BE32</f>
        <v>0</v>
      </c>
      <c r="BS32">
        <f>'Re-integration output'!BF32</f>
        <v>0</v>
      </c>
      <c r="BT32">
        <f>'Re-integration output'!BG32</f>
        <v>0</v>
      </c>
      <c r="BU32">
        <f>'Re-integration output'!BH32</f>
        <v>0</v>
      </c>
      <c r="BV32">
        <f>'Re-integration output'!BI32</f>
        <v>0</v>
      </c>
      <c r="BW32">
        <f>'Re-integration output'!BJ32</f>
        <v>0</v>
      </c>
      <c r="BX32">
        <f>'Re-integration output'!BK32</f>
        <v>0</v>
      </c>
      <c r="BY32">
        <f>'Re-integration output'!BL32</f>
        <v>184298</v>
      </c>
      <c r="BZ32" s="4">
        <f>'Re-integration output'!BM32</f>
        <v>61829</v>
      </c>
      <c r="CA32" s="4">
        <f>'Re-integration output'!BN32</f>
        <v>22965</v>
      </c>
    </row>
    <row r="33" spans="1:79" x14ac:dyDescent="0.3">
      <c r="A33" t="str">
        <f>'Re-integration output'!A33</f>
        <v>treatment_time_16-WT6-4~01.txt</v>
      </c>
      <c r="B33" t="str">
        <f t="shared" si="18"/>
        <v>16-WT6-4~01.txt</v>
      </c>
      <c r="C33" t="str">
        <f t="shared" si="19"/>
        <v>16-WT6</v>
      </c>
      <c r="D33" s="1">
        <v>16</v>
      </c>
      <c r="E33" t="s">
        <v>288</v>
      </c>
      <c r="F33">
        <v>4</v>
      </c>
      <c r="G33" t="str">
        <f t="shared" si="1"/>
        <v>16</v>
      </c>
      <c r="H33" s="7">
        <v>16</v>
      </c>
      <c r="I33" s="3" t="str">
        <f>RIGHT(C33,3)</f>
        <v>WT6</v>
      </c>
      <c r="J33" t="str">
        <f t="shared" si="0"/>
        <v>4~01.txt</v>
      </c>
      <c r="K33" s="5" t="str">
        <f t="shared" si="2"/>
        <v>4</v>
      </c>
      <c r="L33" s="7">
        <v>4</v>
      </c>
      <c r="M33" s="3">
        <f t="shared" si="3"/>
        <v>1</v>
      </c>
      <c r="N33" s="3">
        <f t="shared" si="4"/>
        <v>1</v>
      </c>
      <c r="O33" s="3">
        <f t="shared" si="5"/>
        <v>1</v>
      </c>
      <c r="P33">
        <f>'Re-integration output'!C33</f>
        <v>0</v>
      </c>
      <c r="Q33">
        <f>'Re-integration output'!D33</f>
        <v>0</v>
      </c>
      <c r="R33">
        <f>'Re-integration output'!E33</f>
        <v>0</v>
      </c>
      <c r="S33" s="4">
        <f>'Re-integration output'!F33</f>
        <v>0</v>
      </c>
      <c r="T33" s="4">
        <f>'Re-integration output'!G33</f>
        <v>60983</v>
      </c>
      <c r="U33">
        <f>'Re-integration output'!H33</f>
        <v>0</v>
      </c>
      <c r="V33">
        <f>'Re-integration output'!I33</f>
        <v>0</v>
      </c>
      <c r="W33">
        <f>'Re-integration output'!J33</f>
        <v>116115</v>
      </c>
      <c r="X33">
        <f>'Re-integration output'!K33</f>
        <v>0</v>
      </c>
      <c r="Y33">
        <f>'Re-integration output'!L33</f>
        <v>0</v>
      </c>
      <c r="Z33">
        <f>'Re-integration output'!M33</f>
        <v>1834527</v>
      </c>
      <c r="AA33">
        <f>'Re-integration output'!N33</f>
        <v>0</v>
      </c>
      <c r="AB33">
        <f>'Re-integration output'!O33</f>
        <v>148990</v>
      </c>
      <c r="AC33">
        <f>'Re-integration output'!P33</f>
        <v>0</v>
      </c>
      <c r="AD33">
        <f>'Re-integration output'!Q33</f>
        <v>0</v>
      </c>
      <c r="AE33">
        <f>'Re-integration output'!R33</f>
        <v>2658752</v>
      </c>
      <c r="AF33">
        <f>'Re-integration output'!S33</f>
        <v>0</v>
      </c>
      <c r="AG33">
        <f>'Re-integration output'!T33</f>
        <v>41503</v>
      </c>
      <c r="AH33">
        <f>'Re-integration output'!U33</f>
        <v>0</v>
      </c>
      <c r="AI33">
        <f>'Re-integration output'!V33</f>
        <v>0</v>
      </c>
      <c r="AJ33">
        <f>'Re-integration output'!W33</f>
        <v>34465</v>
      </c>
      <c r="AK33">
        <f>'Re-integration output'!X33</f>
        <v>578471</v>
      </c>
      <c r="AL33">
        <f>'Re-integration output'!Y33</f>
        <v>0</v>
      </c>
      <c r="AM33">
        <f>'Re-integration output'!Z33</f>
        <v>122459</v>
      </c>
      <c r="AN33">
        <f>'Re-integration output'!AA33</f>
        <v>0</v>
      </c>
      <c r="AO33">
        <f>'Re-integration output'!AB33</f>
        <v>0</v>
      </c>
      <c r="AP33">
        <f>'Re-integration output'!AC33</f>
        <v>1155909</v>
      </c>
      <c r="AQ33">
        <f>'Re-integration output'!AD33</f>
        <v>0</v>
      </c>
      <c r="AR33">
        <f>'Re-integration output'!AE33</f>
        <v>112629</v>
      </c>
      <c r="AS33">
        <f>'Re-integration output'!AF33</f>
        <v>0</v>
      </c>
      <c r="AT33">
        <f>'Re-integration output'!AG33</f>
        <v>0</v>
      </c>
      <c r="AU33">
        <f>'Re-integration output'!AH33</f>
        <v>0</v>
      </c>
      <c r="AV33">
        <f>'Re-integration output'!AI33</f>
        <v>0</v>
      </c>
      <c r="AW33">
        <f>'Re-integration output'!AJ33</f>
        <v>176494</v>
      </c>
      <c r="AX33">
        <f>'Re-integration output'!AK33</f>
        <v>0</v>
      </c>
      <c r="AY33">
        <f>'Re-integration output'!AL33</f>
        <v>502920</v>
      </c>
      <c r="AZ33">
        <f>'Re-integration output'!AM33</f>
        <v>402307</v>
      </c>
      <c r="BA33">
        <f>'Re-integration output'!AN33</f>
        <v>75447</v>
      </c>
      <c r="BB33">
        <f>'Re-integration output'!AO33</f>
        <v>97296</v>
      </c>
      <c r="BC33">
        <f>'Re-integration output'!AP33</f>
        <v>127204</v>
      </c>
      <c r="BD33" s="4">
        <f>'Re-integration output'!AQ33</f>
        <v>733838</v>
      </c>
      <c r="BE33">
        <f>'Re-integration output'!AR33</f>
        <v>0</v>
      </c>
      <c r="BF33">
        <f>'Re-integration output'!AS33</f>
        <v>61050</v>
      </c>
      <c r="BG33">
        <f>'Re-integration output'!AT33</f>
        <v>104040</v>
      </c>
      <c r="BH33">
        <f>'Re-integration output'!AU33</f>
        <v>47906</v>
      </c>
      <c r="BI33">
        <f>'Re-integration output'!AV33</f>
        <v>50222</v>
      </c>
      <c r="BJ33">
        <f>'Re-integration output'!AW33</f>
        <v>197838</v>
      </c>
      <c r="BK33">
        <f>'Re-integration output'!AX33</f>
        <v>62765</v>
      </c>
      <c r="BL33">
        <f>'Re-integration output'!AY33</f>
        <v>0</v>
      </c>
      <c r="BM33">
        <f>'Re-integration output'!AZ33</f>
        <v>0</v>
      </c>
      <c r="BN33">
        <f>'Re-integration output'!BA33</f>
        <v>0</v>
      </c>
      <c r="BO33">
        <f>'Re-integration output'!BB33</f>
        <v>0</v>
      </c>
      <c r="BP33">
        <f>'Re-integration output'!BC33</f>
        <v>0</v>
      </c>
      <c r="BQ33">
        <f>'Re-integration output'!BD33</f>
        <v>0</v>
      </c>
      <c r="BR33">
        <f>'Re-integration output'!BE33</f>
        <v>144594</v>
      </c>
      <c r="BS33">
        <f>'Re-integration output'!BF33</f>
        <v>0</v>
      </c>
      <c r="BT33">
        <f>'Re-integration output'!BG33</f>
        <v>0</v>
      </c>
      <c r="BU33">
        <f>'Re-integration output'!BH33</f>
        <v>15587</v>
      </c>
      <c r="BV33">
        <f>'Re-integration output'!BI33</f>
        <v>0</v>
      </c>
      <c r="BW33">
        <f>'Re-integration output'!BJ33</f>
        <v>0</v>
      </c>
      <c r="BX33">
        <f>'Re-integration output'!BK33</f>
        <v>0</v>
      </c>
      <c r="BY33">
        <f>'Re-integration output'!BL33</f>
        <v>197038</v>
      </c>
      <c r="BZ33" s="4">
        <f>'Re-integration output'!BM33</f>
        <v>33477</v>
      </c>
      <c r="CA33" s="4">
        <f>'Re-integration output'!BN33</f>
        <v>35395</v>
      </c>
    </row>
    <row r="34" spans="1:79" x14ac:dyDescent="0.3">
      <c r="A34" t="str">
        <f>'Re-integration output'!A34</f>
        <v>treatment_time_16-WT6-5~01.txt</v>
      </c>
      <c r="B34" t="str">
        <f t="shared" si="18"/>
        <v>16-WT6-5~01.txt</v>
      </c>
      <c r="C34" t="str">
        <f t="shared" si="19"/>
        <v>16-WT6</v>
      </c>
      <c r="D34" s="1">
        <v>16</v>
      </c>
      <c r="E34" t="s">
        <v>288</v>
      </c>
      <c r="F34">
        <v>5</v>
      </c>
      <c r="G34" t="str">
        <f t="shared" si="1"/>
        <v>16</v>
      </c>
      <c r="H34" s="7">
        <v>16</v>
      </c>
      <c r="I34" s="3" t="str">
        <f>RIGHT(C34,3)</f>
        <v>WT6</v>
      </c>
      <c r="J34" t="str">
        <f t="shared" ref="J34:J65" si="20">RIGHT(B34,8)</f>
        <v>5~01.txt</v>
      </c>
      <c r="K34" s="5" t="str">
        <f t="shared" si="2"/>
        <v>5</v>
      </c>
      <c r="L34" s="7">
        <v>5</v>
      </c>
      <c r="M34" s="3">
        <f t="shared" si="3"/>
        <v>1</v>
      </c>
      <c r="N34" s="3">
        <f t="shared" si="4"/>
        <v>1</v>
      </c>
      <c r="O34" s="3">
        <f t="shared" si="5"/>
        <v>1</v>
      </c>
      <c r="P34">
        <f>'Re-integration output'!C34</f>
        <v>0</v>
      </c>
      <c r="Q34">
        <f>'Re-integration output'!D34</f>
        <v>0</v>
      </c>
      <c r="R34">
        <f>'Re-integration output'!E34</f>
        <v>0</v>
      </c>
      <c r="S34" s="4">
        <f>'Re-integration output'!F34</f>
        <v>0</v>
      </c>
      <c r="T34" s="4">
        <f>'Re-integration output'!G34</f>
        <v>39563</v>
      </c>
      <c r="U34">
        <f>'Re-integration output'!H34</f>
        <v>0</v>
      </c>
      <c r="V34">
        <f>'Re-integration output'!I34</f>
        <v>17321</v>
      </c>
      <c r="W34">
        <f>'Re-integration output'!J34</f>
        <v>0</v>
      </c>
      <c r="X34">
        <f>'Re-integration output'!K34</f>
        <v>0</v>
      </c>
      <c r="Y34">
        <f>'Re-integration output'!L34</f>
        <v>0</v>
      </c>
      <c r="Z34">
        <f>'Re-integration output'!M34</f>
        <v>1521733</v>
      </c>
      <c r="AA34">
        <f>'Re-integration output'!N34</f>
        <v>0</v>
      </c>
      <c r="AB34">
        <f>'Re-integration output'!O34</f>
        <v>178760</v>
      </c>
      <c r="AC34">
        <f>'Re-integration output'!P34</f>
        <v>0</v>
      </c>
      <c r="AD34">
        <f>'Re-integration output'!Q34</f>
        <v>0</v>
      </c>
      <c r="AE34">
        <f>'Re-integration output'!R34</f>
        <v>1943050</v>
      </c>
      <c r="AF34">
        <f>'Re-integration output'!S34</f>
        <v>0</v>
      </c>
      <c r="AG34">
        <f>'Re-integration output'!T34</f>
        <v>34651</v>
      </c>
      <c r="AH34">
        <f>'Re-integration output'!U34</f>
        <v>159557</v>
      </c>
      <c r="AI34">
        <f>'Re-integration output'!V34</f>
        <v>0</v>
      </c>
      <c r="AJ34">
        <f>'Re-integration output'!W34</f>
        <v>21665</v>
      </c>
      <c r="AK34">
        <f>'Re-integration output'!X34</f>
        <v>459296</v>
      </c>
      <c r="AL34">
        <f>'Re-integration output'!Y34</f>
        <v>0</v>
      </c>
      <c r="AM34">
        <f>'Re-integration output'!Z34</f>
        <v>86078</v>
      </c>
      <c r="AN34">
        <f>'Re-integration output'!AA34</f>
        <v>104322</v>
      </c>
      <c r="AO34">
        <f>'Re-integration output'!AB34</f>
        <v>0</v>
      </c>
      <c r="AP34">
        <f>'Re-integration output'!AC34</f>
        <v>897695</v>
      </c>
      <c r="AQ34">
        <f>'Re-integration output'!AD34</f>
        <v>0</v>
      </c>
      <c r="AR34">
        <f>'Re-integration output'!AE34</f>
        <v>0</v>
      </c>
      <c r="AS34">
        <f>'Re-integration output'!AF34</f>
        <v>0</v>
      </c>
      <c r="AT34">
        <f>'Re-integration output'!AG34</f>
        <v>0</v>
      </c>
      <c r="AU34">
        <f>'Re-integration output'!AH34</f>
        <v>0</v>
      </c>
      <c r="AV34">
        <f>'Re-integration output'!AI34</f>
        <v>0</v>
      </c>
      <c r="AW34">
        <f>'Re-integration output'!AJ34</f>
        <v>141651</v>
      </c>
      <c r="AX34">
        <f>'Re-integration output'!AK34</f>
        <v>0</v>
      </c>
      <c r="AY34">
        <f>'Re-integration output'!AL34</f>
        <v>764957</v>
      </c>
      <c r="AZ34">
        <f>'Re-integration output'!AM34</f>
        <v>336721</v>
      </c>
      <c r="BA34">
        <f>'Re-integration output'!AN34</f>
        <v>76431</v>
      </c>
      <c r="BB34">
        <f>'Re-integration output'!AO34</f>
        <v>81105</v>
      </c>
      <c r="BC34">
        <f>'Re-integration output'!AP34</f>
        <v>110451</v>
      </c>
      <c r="BD34" s="4">
        <f>'Re-integration output'!AQ34</f>
        <v>603361</v>
      </c>
      <c r="BE34">
        <f>'Re-integration output'!AR34</f>
        <v>0</v>
      </c>
      <c r="BF34">
        <f>'Re-integration output'!AS34</f>
        <v>72031</v>
      </c>
      <c r="BG34">
        <f>'Re-integration output'!AT34</f>
        <v>82044</v>
      </c>
      <c r="BH34">
        <f>'Re-integration output'!AU34</f>
        <v>51278</v>
      </c>
      <c r="BI34">
        <f>'Re-integration output'!AV34</f>
        <v>48726</v>
      </c>
      <c r="BJ34">
        <f>'Re-integration output'!AW34</f>
        <v>176525</v>
      </c>
      <c r="BK34">
        <f>'Re-integration output'!AX34</f>
        <v>57922</v>
      </c>
      <c r="BL34">
        <f>'Re-integration output'!AY34</f>
        <v>197791</v>
      </c>
      <c r="BM34">
        <f>'Re-integration output'!AZ34</f>
        <v>60205</v>
      </c>
      <c r="BN34">
        <f>'Re-integration output'!BA34</f>
        <v>0</v>
      </c>
      <c r="BO34">
        <f>'Re-integration output'!BB34</f>
        <v>0</v>
      </c>
      <c r="BP34">
        <f>'Re-integration output'!BC34</f>
        <v>19506</v>
      </c>
      <c r="BQ34">
        <f>'Re-integration output'!BD34</f>
        <v>0</v>
      </c>
      <c r="BR34">
        <f>'Re-integration output'!BE34</f>
        <v>117733</v>
      </c>
      <c r="BS34">
        <f>'Re-integration output'!BF34</f>
        <v>0</v>
      </c>
      <c r="BT34">
        <f>'Re-integration output'!BG34</f>
        <v>0</v>
      </c>
      <c r="BU34">
        <f>'Re-integration output'!BH34</f>
        <v>12609</v>
      </c>
      <c r="BV34">
        <f>'Re-integration output'!BI34</f>
        <v>0</v>
      </c>
      <c r="BW34">
        <f>'Re-integration output'!BJ34</f>
        <v>0</v>
      </c>
      <c r="BX34">
        <f>'Re-integration output'!BK34</f>
        <v>0</v>
      </c>
      <c r="BY34">
        <f>'Re-integration output'!BL34</f>
        <v>167857</v>
      </c>
      <c r="BZ34" s="4">
        <f>'Re-integration output'!BM34</f>
        <v>20433</v>
      </c>
      <c r="CA34" s="4">
        <f>'Re-integration output'!BN34</f>
        <v>27874</v>
      </c>
    </row>
    <row r="35" spans="1:79" x14ac:dyDescent="0.3">
      <c r="A35" t="str">
        <f>'Re-integration output'!A35</f>
        <v>treatment_time_20-B-1~01.txt</v>
      </c>
      <c r="B35" t="str">
        <f t="shared" ref="B35:B36" si="21">RIGHT(A35,13)</f>
        <v>20-B-1~01.txt</v>
      </c>
      <c r="C35" t="str">
        <f t="shared" ref="C35:C36" si="22">LEFT(B35,4)</f>
        <v>20-B</v>
      </c>
      <c r="D35" s="1">
        <v>20</v>
      </c>
      <c r="E35" t="s">
        <v>285</v>
      </c>
      <c r="F35">
        <v>1</v>
      </c>
      <c r="G35" t="str">
        <f t="shared" si="1"/>
        <v>20</v>
      </c>
      <c r="H35" s="7">
        <v>20</v>
      </c>
      <c r="I35" s="3" t="str">
        <f>RIGHT(C35,1)</f>
        <v>B</v>
      </c>
      <c r="J35" t="str">
        <f t="shared" si="20"/>
        <v>1~01.txt</v>
      </c>
      <c r="K35" s="5" t="str">
        <f t="shared" si="2"/>
        <v>1</v>
      </c>
      <c r="L35" s="7">
        <v>1</v>
      </c>
      <c r="M35" s="3">
        <f t="shared" si="3"/>
        <v>1</v>
      </c>
      <c r="N35" s="3">
        <f t="shared" si="4"/>
        <v>1</v>
      </c>
      <c r="O35" s="3">
        <f t="shared" si="5"/>
        <v>1</v>
      </c>
      <c r="P35">
        <f>'Re-integration output'!C35</f>
        <v>0</v>
      </c>
      <c r="Q35">
        <f>'Re-integration output'!D35</f>
        <v>0</v>
      </c>
      <c r="R35">
        <f>'Re-integration output'!E35</f>
        <v>0</v>
      </c>
      <c r="S35" s="4">
        <f>'Re-integration output'!F35</f>
        <v>0</v>
      </c>
      <c r="T35" s="4">
        <f>'Re-integration output'!G35</f>
        <v>0</v>
      </c>
      <c r="U35">
        <f>'Re-integration output'!H35</f>
        <v>0</v>
      </c>
      <c r="V35">
        <f>'Re-integration output'!I35</f>
        <v>0</v>
      </c>
      <c r="W35">
        <f>'Re-integration output'!J35</f>
        <v>204950</v>
      </c>
      <c r="X35">
        <f>'Re-integration output'!K35</f>
        <v>75136</v>
      </c>
      <c r="Y35">
        <f>'Re-integration output'!L35</f>
        <v>0</v>
      </c>
      <c r="Z35">
        <f>'Re-integration output'!M35</f>
        <v>1166062</v>
      </c>
      <c r="AA35">
        <f>'Re-integration output'!N35</f>
        <v>0</v>
      </c>
      <c r="AB35">
        <f>'Re-integration output'!O35</f>
        <v>163694</v>
      </c>
      <c r="AC35">
        <f>'Re-integration output'!P35</f>
        <v>0</v>
      </c>
      <c r="AD35">
        <f>'Re-integration output'!Q35</f>
        <v>0</v>
      </c>
      <c r="AE35">
        <f>'Re-integration output'!R35</f>
        <v>810361</v>
      </c>
      <c r="AF35">
        <f>'Re-integration output'!S35</f>
        <v>0</v>
      </c>
      <c r="AG35">
        <f>'Re-integration output'!T35</f>
        <v>0</v>
      </c>
      <c r="AH35">
        <f>'Re-integration output'!U35</f>
        <v>112913</v>
      </c>
      <c r="AI35">
        <f>'Re-integration output'!V35</f>
        <v>0</v>
      </c>
      <c r="AJ35">
        <f>'Re-integration output'!W35</f>
        <v>31597</v>
      </c>
      <c r="AK35">
        <f>'Re-integration output'!X35</f>
        <v>386488</v>
      </c>
      <c r="AL35">
        <f>'Re-integration output'!Y35</f>
        <v>43457</v>
      </c>
      <c r="AM35">
        <f>'Re-integration output'!Z35</f>
        <v>0</v>
      </c>
      <c r="AN35">
        <f>'Re-integration output'!AA35</f>
        <v>0</v>
      </c>
      <c r="AO35">
        <f>'Re-integration output'!AB35</f>
        <v>0</v>
      </c>
      <c r="AP35">
        <f>'Re-integration output'!AC35</f>
        <v>376473</v>
      </c>
      <c r="AQ35">
        <f>'Re-integration output'!AD35</f>
        <v>51671</v>
      </c>
      <c r="AR35">
        <f>'Re-integration output'!AE35</f>
        <v>59903</v>
      </c>
      <c r="AS35">
        <f>'Re-integration output'!AF35</f>
        <v>17383</v>
      </c>
      <c r="AT35">
        <f>'Re-integration output'!AG35</f>
        <v>0</v>
      </c>
      <c r="AU35">
        <f>'Re-integration output'!AH35</f>
        <v>276857</v>
      </c>
      <c r="AV35">
        <f>'Re-integration output'!AI35</f>
        <v>0</v>
      </c>
      <c r="AW35">
        <f>'Re-integration output'!AJ35</f>
        <v>275537</v>
      </c>
      <c r="AX35">
        <f>'Re-integration output'!AK35</f>
        <v>0</v>
      </c>
      <c r="AY35">
        <f>'Re-integration output'!AL35</f>
        <v>0</v>
      </c>
      <c r="AZ35">
        <f>'Re-integration output'!AM35</f>
        <v>143441</v>
      </c>
      <c r="BA35">
        <f>'Re-integration output'!AN35</f>
        <v>0</v>
      </c>
      <c r="BB35">
        <f>'Re-integration output'!AO35</f>
        <v>0</v>
      </c>
      <c r="BC35">
        <f>'Re-integration output'!AP35</f>
        <v>0</v>
      </c>
      <c r="BD35" s="4">
        <f>'Re-integration output'!AQ35</f>
        <v>0</v>
      </c>
      <c r="BE35">
        <f>'Re-integration output'!AR35</f>
        <v>0</v>
      </c>
      <c r="BF35">
        <f>'Re-integration output'!AS35</f>
        <v>0</v>
      </c>
      <c r="BG35">
        <f>'Re-integration output'!AT35</f>
        <v>69635</v>
      </c>
      <c r="BH35">
        <f>'Re-integration output'!AU35</f>
        <v>0</v>
      </c>
      <c r="BI35">
        <f>'Re-integration output'!AV35</f>
        <v>0</v>
      </c>
      <c r="BJ35">
        <f>'Re-integration output'!AW35</f>
        <v>82464</v>
      </c>
      <c r="BK35">
        <f>'Re-integration output'!AX35</f>
        <v>0</v>
      </c>
      <c r="BL35">
        <f>'Re-integration output'!AY35</f>
        <v>0</v>
      </c>
      <c r="BM35">
        <f>'Re-integration output'!AZ35</f>
        <v>0</v>
      </c>
      <c r="BN35">
        <f>'Re-integration output'!BA35</f>
        <v>0</v>
      </c>
      <c r="BO35">
        <f>'Re-integration output'!BB35</f>
        <v>0</v>
      </c>
      <c r="BP35">
        <f>'Re-integration output'!BC35</f>
        <v>0</v>
      </c>
      <c r="BQ35">
        <f>'Re-integration output'!BD35</f>
        <v>0</v>
      </c>
      <c r="BR35">
        <f>'Re-integration output'!BE35</f>
        <v>0</v>
      </c>
      <c r="BS35">
        <f>'Re-integration output'!BF35</f>
        <v>0</v>
      </c>
      <c r="BT35">
        <f>'Re-integration output'!BG35</f>
        <v>0</v>
      </c>
      <c r="BU35">
        <f>'Re-integration output'!BH35</f>
        <v>0</v>
      </c>
      <c r="BV35">
        <f>'Re-integration output'!BI35</f>
        <v>0</v>
      </c>
      <c r="BW35">
        <f>'Re-integration output'!BJ35</f>
        <v>0</v>
      </c>
      <c r="BX35">
        <f>'Re-integration output'!BK35</f>
        <v>0</v>
      </c>
      <c r="BY35">
        <f>'Re-integration output'!BL35</f>
        <v>0</v>
      </c>
      <c r="BZ35" s="4">
        <f>'Re-integration output'!BM35</f>
        <v>0</v>
      </c>
      <c r="CA35" s="4">
        <f>'Re-integration output'!BN35</f>
        <v>29972</v>
      </c>
    </row>
    <row r="36" spans="1:79" x14ac:dyDescent="0.3">
      <c r="A36" t="str">
        <f>'Re-integration output'!A36</f>
        <v>treatment_time_20-B-2~01.txt</v>
      </c>
      <c r="B36" t="str">
        <f t="shared" si="21"/>
        <v>20-B-2~01.txt</v>
      </c>
      <c r="C36" t="str">
        <f t="shared" si="22"/>
        <v>20-B</v>
      </c>
      <c r="D36" s="1">
        <v>20</v>
      </c>
      <c r="E36" t="s">
        <v>285</v>
      </c>
      <c r="F36">
        <v>2</v>
      </c>
      <c r="G36" t="str">
        <f t="shared" si="1"/>
        <v>20</v>
      </c>
      <c r="H36" s="7">
        <v>20</v>
      </c>
      <c r="I36" s="3" t="str">
        <f>RIGHT(C36,1)</f>
        <v>B</v>
      </c>
      <c r="J36" t="str">
        <f t="shared" si="20"/>
        <v>2~01.txt</v>
      </c>
      <c r="K36" s="5" t="str">
        <f t="shared" si="2"/>
        <v>2</v>
      </c>
      <c r="L36" s="7">
        <v>2</v>
      </c>
      <c r="M36" s="3">
        <f t="shared" si="3"/>
        <v>1</v>
      </c>
      <c r="N36" s="3">
        <f t="shared" si="4"/>
        <v>1</v>
      </c>
      <c r="O36" s="3">
        <f t="shared" si="5"/>
        <v>1</v>
      </c>
      <c r="P36">
        <f>'Re-integration output'!C36</f>
        <v>0</v>
      </c>
      <c r="Q36">
        <f>'Re-integration output'!D36</f>
        <v>0</v>
      </c>
      <c r="R36">
        <f>'Re-integration output'!E36</f>
        <v>0</v>
      </c>
      <c r="S36" s="4">
        <f>'Re-integration output'!F36</f>
        <v>0</v>
      </c>
      <c r="T36" s="4">
        <f>'Re-integration output'!G36</f>
        <v>0</v>
      </c>
      <c r="U36">
        <f>'Re-integration output'!H36</f>
        <v>0</v>
      </c>
      <c r="V36">
        <f>'Re-integration output'!I36</f>
        <v>0</v>
      </c>
      <c r="W36">
        <f>'Re-integration output'!J36</f>
        <v>44057</v>
      </c>
      <c r="X36">
        <f>'Re-integration output'!K36</f>
        <v>0</v>
      </c>
      <c r="Y36">
        <f>'Re-integration output'!L36</f>
        <v>0</v>
      </c>
      <c r="Z36">
        <f>'Re-integration output'!M36</f>
        <v>1663116</v>
      </c>
      <c r="AA36">
        <f>'Re-integration output'!N36</f>
        <v>0</v>
      </c>
      <c r="AB36">
        <f>'Re-integration output'!O36</f>
        <v>274014</v>
      </c>
      <c r="AC36">
        <f>'Re-integration output'!P36</f>
        <v>0</v>
      </c>
      <c r="AD36">
        <f>'Re-integration output'!Q36</f>
        <v>0</v>
      </c>
      <c r="AE36">
        <f>'Re-integration output'!R36</f>
        <v>4551650</v>
      </c>
      <c r="AF36">
        <f>'Re-integration output'!S36</f>
        <v>0</v>
      </c>
      <c r="AG36">
        <f>'Re-integration output'!T36</f>
        <v>0</v>
      </c>
      <c r="AH36">
        <f>'Re-integration output'!U36</f>
        <v>253043</v>
      </c>
      <c r="AI36">
        <f>'Re-integration output'!V36</f>
        <v>0</v>
      </c>
      <c r="AJ36">
        <f>'Re-integration output'!W36</f>
        <v>0</v>
      </c>
      <c r="AK36">
        <f>'Re-integration output'!X36</f>
        <v>664398</v>
      </c>
      <c r="AL36">
        <f>'Re-integration output'!Y36</f>
        <v>0</v>
      </c>
      <c r="AM36">
        <f>'Re-integration output'!Z36</f>
        <v>0</v>
      </c>
      <c r="AN36">
        <f>'Re-integration output'!AA36</f>
        <v>0</v>
      </c>
      <c r="AO36">
        <f>'Re-integration output'!AB36</f>
        <v>0</v>
      </c>
      <c r="AP36">
        <f>'Re-integration output'!AC36</f>
        <v>1815511</v>
      </c>
      <c r="AQ36">
        <f>'Re-integration output'!AD36</f>
        <v>51159</v>
      </c>
      <c r="AR36">
        <f>'Re-integration output'!AE36</f>
        <v>0</v>
      </c>
      <c r="AS36">
        <f>'Re-integration output'!AF36</f>
        <v>0</v>
      </c>
      <c r="AT36">
        <f>'Re-integration output'!AG36</f>
        <v>0</v>
      </c>
      <c r="AU36">
        <f>'Re-integration output'!AH36</f>
        <v>0</v>
      </c>
      <c r="AV36">
        <f>'Re-integration output'!AI36</f>
        <v>0</v>
      </c>
      <c r="AW36">
        <f>'Re-integration output'!AJ36</f>
        <v>0</v>
      </c>
      <c r="AX36">
        <f>'Re-integration output'!AK36</f>
        <v>0</v>
      </c>
      <c r="AY36">
        <f>'Re-integration output'!AL36</f>
        <v>65752</v>
      </c>
      <c r="AZ36">
        <f>'Re-integration output'!AM36</f>
        <v>649554</v>
      </c>
      <c r="BA36">
        <f>'Re-integration output'!AN36</f>
        <v>0</v>
      </c>
      <c r="BB36">
        <f>'Re-integration output'!AO36</f>
        <v>0</v>
      </c>
      <c r="BC36">
        <f>'Re-integration output'!AP36</f>
        <v>0</v>
      </c>
      <c r="BD36" s="4">
        <f>'Re-integration output'!AQ36</f>
        <v>0</v>
      </c>
      <c r="BE36">
        <f>'Re-integration output'!AR36</f>
        <v>0</v>
      </c>
      <c r="BF36">
        <f>'Re-integration output'!AS36</f>
        <v>0</v>
      </c>
      <c r="BG36">
        <f>'Re-integration output'!AT36</f>
        <v>65900</v>
      </c>
      <c r="BH36">
        <f>'Re-integration output'!AU36</f>
        <v>0</v>
      </c>
      <c r="BI36">
        <f>'Re-integration output'!AV36</f>
        <v>0</v>
      </c>
      <c r="BJ36">
        <f>'Re-integration output'!AW36</f>
        <v>354899</v>
      </c>
      <c r="BK36">
        <f>'Re-integration output'!AX36</f>
        <v>0</v>
      </c>
      <c r="BL36">
        <f>'Re-integration output'!AY36</f>
        <v>73385</v>
      </c>
      <c r="BM36">
        <f>'Re-integration output'!AZ36</f>
        <v>0</v>
      </c>
      <c r="BN36">
        <f>'Re-integration output'!BA36</f>
        <v>0</v>
      </c>
      <c r="BO36">
        <f>'Re-integration output'!BB36</f>
        <v>0</v>
      </c>
      <c r="BP36">
        <f>'Re-integration output'!BC36</f>
        <v>5191</v>
      </c>
      <c r="BQ36">
        <f>'Re-integration output'!BD36</f>
        <v>0</v>
      </c>
      <c r="BR36">
        <f>'Re-integration output'!BE36</f>
        <v>0</v>
      </c>
      <c r="BS36">
        <f>'Re-integration output'!BF36</f>
        <v>0</v>
      </c>
      <c r="BT36">
        <f>'Re-integration output'!BG36</f>
        <v>0</v>
      </c>
      <c r="BU36">
        <f>'Re-integration output'!BH36</f>
        <v>0</v>
      </c>
      <c r="BV36">
        <f>'Re-integration output'!BI36</f>
        <v>0</v>
      </c>
      <c r="BW36">
        <f>'Re-integration output'!BJ36</f>
        <v>0</v>
      </c>
      <c r="BX36">
        <f>'Re-integration output'!BK36</f>
        <v>0</v>
      </c>
      <c r="BY36">
        <f>'Re-integration output'!BL36</f>
        <v>0</v>
      </c>
      <c r="BZ36" s="4">
        <f>'Re-integration output'!BM36</f>
        <v>0</v>
      </c>
      <c r="CA36" s="4">
        <f>'Re-integration output'!BN36</f>
        <v>26654</v>
      </c>
    </row>
    <row r="37" spans="1:79" x14ac:dyDescent="0.3">
      <c r="A37" t="str">
        <f>'Re-integration output'!A37</f>
        <v>treatment_time_20-CON-1~01.txt</v>
      </c>
      <c r="B37" t="str">
        <f>RIGHT(A37,15)</f>
        <v>20-CON-1~01.txt</v>
      </c>
      <c r="C37" t="str">
        <f t="shared" ref="C37:C41" si="23">LEFT(B37,6)</f>
        <v>20-CON</v>
      </c>
      <c r="D37" s="1">
        <v>20</v>
      </c>
      <c r="E37" t="s">
        <v>286</v>
      </c>
      <c r="F37">
        <v>1</v>
      </c>
      <c r="G37" t="str">
        <f t="shared" si="1"/>
        <v>20</v>
      </c>
      <c r="H37" s="7">
        <v>20</v>
      </c>
      <c r="I37" s="3" t="str">
        <f>RIGHT(C37,3)</f>
        <v>CON</v>
      </c>
      <c r="J37" t="str">
        <f t="shared" si="20"/>
        <v>1~01.txt</v>
      </c>
      <c r="K37" s="5" t="str">
        <f t="shared" si="2"/>
        <v>1</v>
      </c>
      <c r="L37" s="7">
        <v>1</v>
      </c>
      <c r="M37" s="3">
        <f t="shared" si="3"/>
        <v>1</v>
      </c>
      <c r="N37" s="3">
        <f t="shared" si="4"/>
        <v>1</v>
      </c>
      <c r="O37" s="3">
        <f t="shared" si="5"/>
        <v>1</v>
      </c>
      <c r="P37">
        <f>'Re-integration output'!C37</f>
        <v>0</v>
      </c>
      <c r="Q37">
        <f>'Re-integration output'!D37</f>
        <v>0</v>
      </c>
      <c r="R37">
        <f>'Re-integration output'!E37</f>
        <v>0</v>
      </c>
      <c r="S37" s="4">
        <f>'Re-integration output'!F37</f>
        <v>0</v>
      </c>
      <c r="T37" s="4">
        <f>'Re-integration output'!G37</f>
        <v>86829</v>
      </c>
      <c r="U37">
        <f>'Re-integration output'!H37</f>
        <v>0</v>
      </c>
      <c r="V37">
        <f>'Re-integration output'!I37</f>
        <v>0</v>
      </c>
      <c r="W37">
        <f>'Re-integration output'!J37</f>
        <v>0</v>
      </c>
      <c r="X37">
        <f>'Re-integration output'!K37</f>
        <v>0</v>
      </c>
      <c r="Y37">
        <f>'Re-integration output'!L37</f>
        <v>0</v>
      </c>
      <c r="Z37">
        <f>'Re-integration output'!M37</f>
        <v>1124013</v>
      </c>
      <c r="AA37">
        <f>'Re-integration output'!N37</f>
        <v>0</v>
      </c>
      <c r="AB37">
        <f>'Re-integration output'!O37</f>
        <v>164444</v>
      </c>
      <c r="AC37">
        <f>'Re-integration output'!P37</f>
        <v>0</v>
      </c>
      <c r="AD37">
        <f>'Re-integration output'!Q37</f>
        <v>0</v>
      </c>
      <c r="AE37">
        <f>'Re-integration output'!R37</f>
        <v>1024634</v>
      </c>
      <c r="AF37">
        <f>'Re-integration output'!S37</f>
        <v>0</v>
      </c>
      <c r="AG37">
        <f>'Re-integration output'!T37</f>
        <v>0</v>
      </c>
      <c r="AH37">
        <f>'Re-integration output'!U37</f>
        <v>171661</v>
      </c>
      <c r="AI37">
        <f>'Re-integration output'!V37</f>
        <v>0</v>
      </c>
      <c r="AJ37">
        <f>'Re-integration output'!W37</f>
        <v>0</v>
      </c>
      <c r="AK37">
        <f>'Re-integration output'!X37</f>
        <v>379615</v>
      </c>
      <c r="AL37">
        <f>'Re-integration output'!Y37</f>
        <v>0</v>
      </c>
      <c r="AM37">
        <f>'Re-integration output'!Z37</f>
        <v>0</v>
      </c>
      <c r="AN37">
        <f>'Re-integration output'!AA37</f>
        <v>0</v>
      </c>
      <c r="AO37">
        <f>'Re-integration output'!AB37</f>
        <v>0</v>
      </c>
      <c r="AP37">
        <f>'Re-integration output'!AC37</f>
        <v>501859</v>
      </c>
      <c r="AQ37">
        <f>'Re-integration output'!AD37</f>
        <v>0</v>
      </c>
      <c r="AR37">
        <f>'Re-integration output'!AE37</f>
        <v>0</v>
      </c>
      <c r="AS37">
        <f>'Re-integration output'!AF37</f>
        <v>0</v>
      </c>
      <c r="AT37">
        <f>'Re-integration output'!AG37</f>
        <v>0</v>
      </c>
      <c r="AU37">
        <f>'Re-integration output'!AH37</f>
        <v>231049</v>
      </c>
      <c r="AV37">
        <f>'Re-integration output'!AI37</f>
        <v>0</v>
      </c>
      <c r="AW37">
        <f>'Re-integration output'!AJ37</f>
        <v>231104</v>
      </c>
      <c r="AX37">
        <f>'Re-integration output'!AK37</f>
        <v>0</v>
      </c>
      <c r="AY37">
        <f>'Re-integration output'!AL37</f>
        <v>156762</v>
      </c>
      <c r="AZ37">
        <f>'Re-integration output'!AM37</f>
        <v>159055</v>
      </c>
      <c r="BA37">
        <f>'Re-integration output'!AN37</f>
        <v>0</v>
      </c>
      <c r="BB37">
        <f>'Re-integration output'!AO37</f>
        <v>0</v>
      </c>
      <c r="BC37">
        <f>'Re-integration output'!AP37</f>
        <v>38024</v>
      </c>
      <c r="BD37" s="4">
        <f>'Re-integration output'!AQ37</f>
        <v>7845</v>
      </c>
      <c r="BE37">
        <f>'Re-integration output'!AR37</f>
        <v>0</v>
      </c>
      <c r="BF37">
        <f>'Re-integration output'!AS37</f>
        <v>0</v>
      </c>
      <c r="BG37">
        <f>'Re-integration output'!AT37</f>
        <v>74189</v>
      </c>
      <c r="BH37">
        <f>'Re-integration output'!AU37</f>
        <v>0</v>
      </c>
      <c r="BI37">
        <f>'Re-integration output'!AV37</f>
        <v>0</v>
      </c>
      <c r="BJ37">
        <f>'Re-integration output'!AW37</f>
        <v>91941</v>
      </c>
      <c r="BK37">
        <f>'Re-integration output'!AX37</f>
        <v>18111</v>
      </c>
      <c r="BL37">
        <f>'Re-integration output'!AY37</f>
        <v>246644</v>
      </c>
      <c r="BM37">
        <f>'Re-integration output'!AZ37</f>
        <v>0</v>
      </c>
      <c r="BN37">
        <f>'Re-integration output'!BA37</f>
        <v>0</v>
      </c>
      <c r="BO37">
        <f>'Re-integration output'!BB37</f>
        <v>0</v>
      </c>
      <c r="BP37">
        <f>'Re-integration output'!BC37</f>
        <v>0</v>
      </c>
      <c r="BQ37">
        <f>'Re-integration output'!BD37</f>
        <v>0</v>
      </c>
      <c r="BR37">
        <f>'Re-integration output'!BE37</f>
        <v>0</v>
      </c>
      <c r="BS37">
        <f>'Re-integration output'!BF37</f>
        <v>0</v>
      </c>
      <c r="BT37">
        <f>'Re-integration output'!BG37</f>
        <v>0</v>
      </c>
      <c r="BU37">
        <f>'Re-integration output'!BH37</f>
        <v>0</v>
      </c>
      <c r="BV37">
        <f>'Re-integration output'!BI37</f>
        <v>0</v>
      </c>
      <c r="BW37">
        <f>'Re-integration output'!BJ37</f>
        <v>0</v>
      </c>
      <c r="BX37">
        <f>'Re-integration output'!BK37</f>
        <v>0</v>
      </c>
      <c r="BY37">
        <f>'Re-integration output'!BL37</f>
        <v>57879</v>
      </c>
      <c r="BZ37" s="4">
        <f>'Re-integration output'!BM37</f>
        <v>16690</v>
      </c>
      <c r="CA37" s="4">
        <f>'Re-integration output'!BN37</f>
        <v>42957</v>
      </c>
    </row>
    <row r="38" spans="1:79" x14ac:dyDescent="0.3">
      <c r="A38" t="str">
        <f>'Re-integration output'!A38</f>
        <v>treatment_time_20-CON-2~01.txt</v>
      </c>
      <c r="B38" t="str">
        <f t="shared" ref="B38:B41" si="24">RIGHT(A38,15)</f>
        <v>20-CON-2~01.txt</v>
      </c>
      <c r="C38" t="str">
        <f t="shared" si="23"/>
        <v>20-CON</v>
      </c>
      <c r="D38" s="1">
        <v>20</v>
      </c>
      <c r="E38" t="s">
        <v>286</v>
      </c>
      <c r="F38">
        <v>2</v>
      </c>
      <c r="G38" t="str">
        <f t="shared" si="1"/>
        <v>20</v>
      </c>
      <c r="H38" s="7">
        <v>20</v>
      </c>
      <c r="I38" s="3" t="str">
        <f>RIGHT(C38,3)</f>
        <v>CON</v>
      </c>
      <c r="J38" t="str">
        <f t="shared" si="20"/>
        <v>2~01.txt</v>
      </c>
      <c r="K38" s="5" t="str">
        <f t="shared" si="2"/>
        <v>2</v>
      </c>
      <c r="L38" s="7">
        <v>2</v>
      </c>
      <c r="M38" s="3">
        <f t="shared" si="3"/>
        <v>1</v>
      </c>
      <c r="N38" s="3">
        <f t="shared" si="4"/>
        <v>1</v>
      </c>
      <c r="O38" s="3">
        <f t="shared" si="5"/>
        <v>1</v>
      </c>
      <c r="P38">
        <f>'Re-integration output'!C38</f>
        <v>0</v>
      </c>
      <c r="Q38">
        <f>'Re-integration output'!D38</f>
        <v>0</v>
      </c>
      <c r="R38">
        <f>'Re-integration output'!E38</f>
        <v>0</v>
      </c>
      <c r="S38" s="4">
        <f>'Re-integration output'!F38</f>
        <v>0</v>
      </c>
      <c r="T38" s="4">
        <f>'Re-integration output'!G38</f>
        <v>61743</v>
      </c>
      <c r="U38">
        <f>'Re-integration output'!H38</f>
        <v>0</v>
      </c>
      <c r="V38">
        <f>'Re-integration output'!I38</f>
        <v>0</v>
      </c>
      <c r="W38">
        <f>'Re-integration output'!J38</f>
        <v>0</v>
      </c>
      <c r="X38">
        <f>'Re-integration output'!K38</f>
        <v>0</v>
      </c>
      <c r="Y38">
        <f>'Re-integration output'!L38</f>
        <v>0</v>
      </c>
      <c r="Z38">
        <f>'Re-integration output'!M38</f>
        <v>1224503</v>
      </c>
      <c r="AA38">
        <f>'Re-integration output'!N38</f>
        <v>0</v>
      </c>
      <c r="AB38">
        <f>'Re-integration output'!O38</f>
        <v>257412</v>
      </c>
      <c r="AC38">
        <f>'Re-integration output'!P38</f>
        <v>0</v>
      </c>
      <c r="AD38">
        <f>'Re-integration output'!Q38</f>
        <v>0</v>
      </c>
      <c r="AE38">
        <f>'Re-integration output'!R38</f>
        <v>1680430</v>
      </c>
      <c r="AF38">
        <f>'Re-integration output'!S38</f>
        <v>0</v>
      </c>
      <c r="AG38">
        <f>'Re-integration output'!T38</f>
        <v>0</v>
      </c>
      <c r="AH38">
        <f>'Re-integration output'!U38</f>
        <v>94079</v>
      </c>
      <c r="AI38">
        <f>'Re-integration output'!V38</f>
        <v>0</v>
      </c>
      <c r="AJ38">
        <f>'Re-integration output'!W38</f>
        <v>0</v>
      </c>
      <c r="AK38">
        <f>'Re-integration output'!X38</f>
        <v>374955</v>
      </c>
      <c r="AL38">
        <f>'Re-integration output'!Y38</f>
        <v>0</v>
      </c>
      <c r="AM38">
        <f>'Re-integration output'!Z38</f>
        <v>17960</v>
      </c>
      <c r="AN38">
        <f>'Re-integration output'!AA38</f>
        <v>52804</v>
      </c>
      <c r="AO38">
        <f>'Re-integration output'!AB38</f>
        <v>0</v>
      </c>
      <c r="AP38">
        <f>'Re-integration output'!AC38</f>
        <v>775955</v>
      </c>
      <c r="AQ38">
        <f>'Re-integration output'!AD38</f>
        <v>0</v>
      </c>
      <c r="AR38">
        <f>'Re-integration output'!AE38</f>
        <v>0</v>
      </c>
      <c r="AS38">
        <f>'Re-integration output'!AF38</f>
        <v>0</v>
      </c>
      <c r="AT38">
        <f>'Re-integration output'!AG38</f>
        <v>0</v>
      </c>
      <c r="AU38">
        <f>'Re-integration output'!AH38</f>
        <v>0</v>
      </c>
      <c r="AV38">
        <f>'Re-integration output'!AI38</f>
        <v>0</v>
      </c>
      <c r="AW38">
        <f>'Re-integration output'!AJ38</f>
        <v>0</v>
      </c>
      <c r="AX38">
        <f>'Re-integration output'!AK38</f>
        <v>0</v>
      </c>
      <c r="AY38">
        <f>'Re-integration output'!AL38</f>
        <v>0</v>
      </c>
      <c r="AZ38">
        <f>'Re-integration output'!AM38</f>
        <v>264250</v>
      </c>
      <c r="BA38">
        <f>'Re-integration output'!AN38</f>
        <v>0</v>
      </c>
      <c r="BB38">
        <f>'Re-integration output'!AO38</f>
        <v>23318</v>
      </c>
      <c r="BC38">
        <f>'Re-integration output'!AP38</f>
        <v>39648</v>
      </c>
      <c r="BD38" s="4">
        <f>'Re-integration output'!AQ38</f>
        <v>0</v>
      </c>
      <c r="BE38">
        <f>'Re-integration output'!AR38</f>
        <v>0</v>
      </c>
      <c r="BF38">
        <f>'Re-integration output'!AS38</f>
        <v>0</v>
      </c>
      <c r="BG38">
        <f>'Re-integration output'!AT38</f>
        <v>46162</v>
      </c>
      <c r="BH38">
        <f>'Re-integration output'!AU38</f>
        <v>0</v>
      </c>
      <c r="BI38">
        <f>'Re-integration output'!AV38</f>
        <v>0</v>
      </c>
      <c r="BJ38">
        <f>'Re-integration output'!AW38</f>
        <v>172834</v>
      </c>
      <c r="BK38">
        <f>'Re-integration output'!AX38</f>
        <v>34939</v>
      </c>
      <c r="BL38">
        <f>'Re-integration output'!AY38</f>
        <v>524080</v>
      </c>
      <c r="BM38">
        <f>'Re-integration output'!AZ38</f>
        <v>0</v>
      </c>
      <c r="BN38">
        <f>'Re-integration output'!BA38</f>
        <v>0</v>
      </c>
      <c r="BO38">
        <f>'Re-integration output'!BB38</f>
        <v>0</v>
      </c>
      <c r="BP38">
        <f>'Re-integration output'!BC38</f>
        <v>0</v>
      </c>
      <c r="BQ38">
        <f>'Re-integration output'!BD38</f>
        <v>0</v>
      </c>
      <c r="BR38">
        <f>'Re-integration output'!BE38</f>
        <v>0</v>
      </c>
      <c r="BS38">
        <f>'Re-integration output'!BF38</f>
        <v>0</v>
      </c>
      <c r="BT38">
        <f>'Re-integration output'!BG38</f>
        <v>0</v>
      </c>
      <c r="BU38">
        <f>'Re-integration output'!BH38</f>
        <v>0</v>
      </c>
      <c r="BV38">
        <f>'Re-integration output'!BI38</f>
        <v>0</v>
      </c>
      <c r="BW38">
        <f>'Re-integration output'!BJ38</f>
        <v>0</v>
      </c>
      <c r="BX38">
        <f>'Re-integration output'!BK38</f>
        <v>0</v>
      </c>
      <c r="BY38">
        <f>'Re-integration output'!BL38</f>
        <v>58004</v>
      </c>
      <c r="BZ38" s="4">
        <f>'Re-integration output'!BM38</f>
        <v>9296</v>
      </c>
      <c r="CA38" s="4">
        <f>'Re-integration output'!BN38</f>
        <v>27261</v>
      </c>
    </row>
    <row r="39" spans="1:79" x14ac:dyDescent="0.3">
      <c r="A39" t="str">
        <f>'Re-integration output'!A39</f>
        <v>treatment_time_20-CON-3~01.txt</v>
      </c>
      <c r="B39" t="str">
        <f t="shared" si="24"/>
        <v>20-CON-3~01.txt</v>
      </c>
      <c r="C39" t="str">
        <f t="shared" si="23"/>
        <v>20-CON</v>
      </c>
      <c r="D39" s="1">
        <v>20</v>
      </c>
      <c r="E39" t="s">
        <v>286</v>
      </c>
      <c r="F39">
        <v>3</v>
      </c>
      <c r="G39" t="str">
        <f t="shared" si="1"/>
        <v>20</v>
      </c>
      <c r="H39" s="7">
        <v>20</v>
      </c>
      <c r="I39" s="3" t="str">
        <f>RIGHT(C39,3)</f>
        <v>CON</v>
      </c>
      <c r="J39" t="str">
        <f t="shared" si="20"/>
        <v>3~01.txt</v>
      </c>
      <c r="K39" s="5" t="str">
        <f t="shared" si="2"/>
        <v>3</v>
      </c>
      <c r="L39" s="7">
        <v>3</v>
      </c>
      <c r="M39" s="3">
        <f t="shared" si="3"/>
        <v>1</v>
      </c>
      <c r="N39" s="3">
        <f t="shared" si="4"/>
        <v>1</v>
      </c>
      <c r="O39" s="3">
        <f t="shared" si="5"/>
        <v>1</v>
      </c>
      <c r="P39">
        <f>'Re-integration output'!C39</f>
        <v>0</v>
      </c>
      <c r="Q39">
        <f>'Re-integration output'!D39</f>
        <v>0</v>
      </c>
      <c r="R39">
        <f>'Re-integration output'!E39</f>
        <v>0</v>
      </c>
      <c r="S39" s="4">
        <f>'Re-integration output'!F39</f>
        <v>0</v>
      </c>
      <c r="T39" s="4">
        <f>'Re-integration output'!G39</f>
        <v>87151</v>
      </c>
      <c r="U39">
        <f>'Re-integration output'!H39</f>
        <v>0</v>
      </c>
      <c r="V39">
        <f>'Re-integration output'!I39</f>
        <v>0</v>
      </c>
      <c r="W39">
        <f>'Re-integration output'!J39</f>
        <v>0</v>
      </c>
      <c r="X39">
        <f>'Re-integration output'!K39</f>
        <v>113752</v>
      </c>
      <c r="Y39">
        <f>'Re-integration output'!L39</f>
        <v>0</v>
      </c>
      <c r="Z39">
        <f>'Re-integration output'!M39</f>
        <v>1175505</v>
      </c>
      <c r="AA39">
        <f>'Re-integration output'!N39</f>
        <v>0</v>
      </c>
      <c r="AB39">
        <f>'Re-integration output'!O39</f>
        <v>119228</v>
      </c>
      <c r="AC39">
        <f>'Re-integration output'!P39</f>
        <v>0</v>
      </c>
      <c r="AD39">
        <f>'Re-integration output'!Q39</f>
        <v>0</v>
      </c>
      <c r="AE39">
        <f>'Re-integration output'!R39</f>
        <v>1179435</v>
      </c>
      <c r="AF39">
        <f>'Re-integration output'!S39</f>
        <v>0</v>
      </c>
      <c r="AG39">
        <f>'Re-integration output'!T39</f>
        <v>0</v>
      </c>
      <c r="AH39">
        <f>'Re-integration output'!U39</f>
        <v>141174</v>
      </c>
      <c r="AI39">
        <f>'Re-integration output'!V39</f>
        <v>0</v>
      </c>
      <c r="AJ39">
        <f>'Re-integration output'!W39</f>
        <v>0</v>
      </c>
      <c r="AK39">
        <f>'Re-integration output'!X39</f>
        <v>391988</v>
      </c>
      <c r="AL39">
        <f>'Re-integration output'!Y39</f>
        <v>0</v>
      </c>
      <c r="AM39">
        <f>'Re-integration output'!Z39</f>
        <v>0</v>
      </c>
      <c r="AN39">
        <f>'Re-integration output'!AA39</f>
        <v>0</v>
      </c>
      <c r="AO39">
        <f>'Re-integration output'!AB39</f>
        <v>0</v>
      </c>
      <c r="AP39">
        <f>'Re-integration output'!AC39</f>
        <v>553343</v>
      </c>
      <c r="AQ39">
        <f>'Re-integration output'!AD39</f>
        <v>0</v>
      </c>
      <c r="AR39">
        <f>'Re-integration output'!AE39</f>
        <v>0</v>
      </c>
      <c r="AS39">
        <f>'Re-integration output'!AF39</f>
        <v>17396</v>
      </c>
      <c r="AT39">
        <f>'Re-integration output'!AG39</f>
        <v>0</v>
      </c>
      <c r="AU39">
        <f>'Re-integration output'!AH39</f>
        <v>0</v>
      </c>
      <c r="AV39">
        <f>'Re-integration output'!AI39</f>
        <v>0</v>
      </c>
      <c r="AW39">
        <f>'Re-integration output'!AJ39</f>
        <v>0</v>
      </c>
      <c r="AX39">
        <f>'Re-integration output'!AK39</f>
        <v>0</v>
      </c>
      <c r="AY39">
        <f>'Re-integration output'!AL39</f>
        <v>85614</v>
      </c>
      <c r="AZ39">
        <f>'Re-integration output'!AM39</f>
        <v>208151</v>
      </c>
      <c r="BA39">
        <f>'Re-integration output'!AN39</f>
        <v>0</v>
      </c>
      <c r="BB39">
        <f>'Re-integration output'!AO39</f>
        <v>15086</v>
      </c>
      <c r="BC39">
        <f>'Re-integration output'!AP39</f>
        <v>19163</v>
      </c>
      <c r="BD39" s="4">
        <f>'Re-integration output'!AQ39</f>
        <v>0</v>
      </c>
      <c r="BE39">
        <f>'Re-integration output'!AR39</f>
        <v>0</v>
      </c>
      <c r="BF39">
        <f>'Re-integration output'!AS39</f>
        <v>0</v>
      </c>
      <c r="BG39">
        <f>'Re-integration output'!AT39</f>
        <v>54332</v>
      </c>
      <c r="BH39">
        <f>'Re-integration output'!AU39</f>
        <v>0</v>
      </c>
      <c r="BI39">
        <f>'Re-integration output'!AV39</f>
        <v>0</v>
      </c>
      <c r="BJ39">
        <f>'Re-integration output'!AW39</f>
        <v>148619</v>
      </c>
      <c r="BK39">
        <f>'Re-integration output'!AX39</f>
        <v>0</v>
      </c>
      <c r="BL39">
        <f>'Re-integration output'!AY39</f>
        <v>60082</v>
      </c>
      <c r="BM39">
        <f>'Re-integration output'!AZ39</f>
        <v>0</v>
      </c>
      <c r="BN39">
        <f>'Re-integration output'!BA39</f>
        <v>0</v>
      </c>
      <c r="BO39">
        <f>'Re-integration output'!BB39</f>
        <v>0</v>
      </c>
      <c r="BP39">
        <f>'Re-integration output'!BC39</f>
        <v>0</v>
      </c>
      <c r="BQ39">
        <f>'Re-integration output'!BD39</f>
        <v>0</v>
      </c>
      <c r="BR39">
        <f>'Re-integration output'!BE39</f>
        <v>0</v>
      </c>
      <c r="BS39">
        <f>'Re-integration output'!BF39</f>
        <v>0</v>
      </c>
      <c r="BT39">
        <f>'Re-integration output'!BG39</f>
        <v>0</v>
      </c>
      <c r="BU39">
        <f>'Re-integration output'!BH39</f>
        <v>0</v>
      </c>
      <c r="BV39">
        <f>'Re-integration output'!BI39</f>
        <v>0</v>
      </c>
      <c r="BW39">
        <f>'Re-integration output'!BJ39</f>
        <v>0</v>
      </c>
      <c r="BX39">
        <f>'Re-integration output'!BK39</f>
        <v>0</v>
      </c>
      <c r="BY39">
        <f>'Re-integration output'!BL39</f>
        <v>23800</v>
      </c>
      <c r="BZ39" s="4">
        <f>'Re-integration output'!BM39</f>
        <v>0</v>
      </c>
      <c r="CA39" s="4">
        <f>'Re-integration output'!BN39</f>
        <v>50202</v>
      </c>
    </row>
    <row r="40" spans="1:79" x14ac:dyDescent="0.3">
      <c r="A40" t="str">
        <f>'Re-integration output'!A40</f>
        <v>treatment_time_20-CON-4~01.txt</v>
      </c>
      <c r="B40" t="str">
        <f t="shared" si="24"/>
        <v>20-CON-4~01.txt</v>
      </c>
      <c r="C40" t="str">
        <f t="shared" si="23"/>
        <v>20-CON</v>
      </c>
      <c r="D40" s="1">
        <v>20</v>
      </c>
      <c r="E40" t="s">
        <v>286</v>
      </c>
      <c r="F40">
        <v>4</v>
      </c>
      <c r="G40" t="str">
        <f t="shared" si="1"/>
        <v>20</v>
      </c>
      <c r="H40" s="7">
        <v>20</v>
      </c>
      <c r="I40" s="3" t="str">
        <f>RIGHT(C40,3)</f>
        <v>CON</v>
      </c>
      <c r="J40" t="str">
        <f t="shared" si="20"/>
        <v>4~01.txt</v>
      </c>
      <c r="K40" s="5" t="str">
        <f t="shared" si="2"/>
        <v>4</v>
      </c>
      <c r="L40" s="7">
        <v>4</v>
      </c>
      <c r="M40" s="3">
        <f t="shared" si="3"/>
        <v>1</v>
      </c>
      <c r="N40" s="3">
        <f t="shared" si="4"/>
        <v>1</v>
      </c>
      <c r="O40" s="3">
        <f t="shared" si="5"/>
        <v>1</v>
      </c>
      <c r="P40">
        <f>'Re-integration output'!C40</f>
        <v>0</v>
      </c>
      <c r="Q40">
        <f>'Re-integration output'!D40</f>
        <v>0</v>
      </c>
      <c r="R40">
        <f>'Re-integration output'!E40</f>
        <v>0</v>
      </c>
      <c r="S40" s="4">
        <f>'Re-integration output'!F40</f>
        <v>0</v>
      </c>
      <c r="T40" s="4">
        <f>'Re-integration output'!G40</f>
        <v>117282</v>
      </c>
      <c r="U40">
        <f>'Re-integration output'!H40</f>
        <v>0</v>
      </c>
      <c r="V40">
        <f>'Re-integration output'!I40</f>
        <v>0</v>
      </c>
      <c r="W40">
        <f>'Re-integration output'!J40</f>
        <v>0</v>
      </c>
      <c r="X40">
        <f>'Re-integration output'!K40</f>
        <v>0</v>
      </c>
      <c r="Y40">
        <f>'Re-integration output'!L40</f>
        <v>0</v>
      </c>
      <c r="Z40">
        <f>'Re-integration output'!M40</f>
        <v>1172731</v>
      </c>
      <c r="AA40">
        <f>'Re-integration output'!N40</f>
        <v>0</v>
      </c>
      <c r="AB40">
        <f>'Re-integration output'!O40</f>
        <v>205142</v>
      </c>
      <c r="AC40">
        <f>'Re-integration output'!P40</f>
        <v>0</v>
      </c>
      <c r="AD40">
        <f>'Re-integration output'!Q40</f>
        <v>0</v>
      </c>
      <c r="AE40">
        <f>'Re-integration output'!R40</f>
        <v>1283794</v>
      </c>
      <c r="AF40">
        <f>'Re-integration output'!S40</f>
        <v>0</v>
      </c>
      <c r="AG40">
        <f>'Re-integration output'!T40</f>
        <v>58457</v>
      </c>
      <c r="AH40">
        <f>'Re-integration output'!U40</f>
        <v>133126</v>
      </c>
      <c r="AI40">
        <f>'Re-integration output'!V40</f>
        <v>0</v>
      </c>
      <c r="AJ40">
        <f>'Re-integration output'!W40</f>
        <v>0</v>
      </c>
      <c r="AK40">
        <f>'Re-integration output'!X40</f>
        <v>369342</v>
      </c>
      <c r="AL40">
        <f>'Re-integration output'!Y40</f>
        <v>11393</v>
      </c>
      <c r="AM40">
        <f>'Re-integration output'!Z40</f>
        <v>16605</v>
      </c>
      <c r="AN40">
        <f>'Re-integration output'!AA40</f>
        <v>0</v>
      </c>
      <c r="AO40">
        <f>'Re-integration output'!AB40</f>
        <v>0</v>
      </c>
      <c r="AP40">
        <f>'Re-integration output'!AC40</f>
        <v>613018</v>
      </c>
      <c r="AQ40">
        <f>'Re-integration output'!AD40</f>
        <v>0</v>
      </c>
      <c r="AR40">
        <f>'Re-integration output'!AE40</f>
        <v>0</v>
      </c>
      <c r="AS40">
        <f>'Re-integration output'!AF40</f>
        <v>23908</v>
      </c>
      <c r="AT40">
        <f>'Re-integration output'!AG40</f>
        <v>0</v>
      </c>
      <c r="AU40">
        <f>'Re-integration output'!AH40</f>
        <v>0</v>
      </c>
      <c r="AV40">
        <f>'Re-integration output'!AI40</f>
        <v>0</v>
      </c>
      <c r="AW40">
        <f>'Re-integration output'!AJ40</f>
        <v>244368</v>
      </c>
      <c r="AX40">
        <f>'Re-integration output'!AK40</f>
        <v>0</v>
      </c>
      <c r="AY40">
        <f>'Re-integration output'!AL40</f>
        <v>334774</v>
      </c>
      <c r="AZ40">
        <f>'Re-integration output'!AM40</f>
        <v>228420</v>
      </c>
      <c r="BA40">
        <f>'Re-integration output'!AN40</f>
        <v>0</v>
      </c>
      <c r="BB40">
        <f>'Re-integration output'!AO40</f>
        <v>42340</v>
      </c>
      <c r="BC40">
        <f>'Re-integration output'!AP40</f>
        <v>54177</v>
      </c>
      <c r="BD40" s="4">
        <f>'Re-integration output'!AQ40</f>
        <v>0</v>
      </c>
      <c r="BE40">
        <f>'Re-integration output'!AR40</f>
        <v>0</v>
      </c>
      <c r="BF40">
        <f>'Re-integration output'!AS40</f>
        <v>0</v>
      </c>
      <c r="BG40">
        <f>'Re-integration output'!AT40</f>
        <v>54539</v>
      </c>
      <c r="BH40">
        <f>'Re-integration output'!AU40</f>
        <v>0</v>
      </c>
      <c r="BI40">
        <f>'Re-integration output'!AV40</f>
        <v>0</v>
      </c>
      <c r="BJ40">
        <f>'Re-integration output'!AW40</f>
        <v>114074</v>
      </c>
      <c r="BK40">
        <f>'Re-integration output'!AX40</f>
        <v>27980</v>
      </c>
      <c r="BL40">
        <f>'Re-integration output'!AY40</f>
        <v>0</v>
      </c>
      <c r="BM40">
        <f>'Re-integration output'!AZ40</f>
        <v>0</v>
      </c>
      <c r="BN40">
        <f>'Re-integration output'!BA40</f>
        <v>0</v>
      </c>
      <c r="BO40">
        <f>'Re-integration output'!BB40</f>
        <v>0</v>
      </c>
      <c r="BP40">
        <f>'Re-integration output'!BC40</f>
        <v>0</v>
      </c>
      <c r="BQ40">
        <f>'Re-integration output'!BD40</f>
        <v>0</v>
      </c>
      <c r="BR40">
        <f>'Re-integration output'!BE40</f>
        <v>0</v>
      </c>
      <c r="BS40">
        <f>'Re-integration output'!BF40</f>
        <v>0</v>
      </c>
      <c r="BT40">
        <f>'Re-integration output'!BG40</f>
        <v>0</v>
      </c>
      <c r="BU40">
        <f>'Re-integration output'!BH40</f>
        <v>0</v>
      </c>
      <c r="BV40">
        <f>'Re-integration output'!BI40</f>
        <v>0</v>
      </c>
      <c r="BW40">
        <f>'Re-integration output'!BJ40</f>
        <v>0</v>
      </c>
      <c r="BX40">
        <f>'Re-integration output'!BK40</f>
        <v>0</v>
      </c>
      <c r="BY40">
        <f>'Re-integration output'!BL40</f>
        <v>82901</v>
      </c>
      <c r="BZ40" s="4">
        <f>'Re-integration output'!BM40</f>
        <v>23718</v>
      </c>
      <c r="CA40" s="4">
        <f>'Re-integration output'!BN40</f>
        <v>55346</v>
      </c>
    </row>
    <row r="41" spans="1:79" x14ac:dyDescent="0.3">
      <c r="A41" t="str">
        <f>'Re-integration output'!A41</f>
        <v>treatment_time_20-CON-5~01.txt</v>
      </c>
      <c r="B41" t="str">
        <f t="shared" si="24"/>
        <v>20-CON-5~01.txt</v>
      </c>
      <c r="C41" t="str">
        <f t="shared" si="23"/>
        <v>20-CON</v>
      </c>
      <c r="D41" s="1">
        <v>20</v>
      </c>
      <c r="E41" t="s">
        <v>286</v>
      </c>
      <c r="F41">
        <v>5</v>
      </c>
      <c r="G41" t="str">
        <f t="shared" si="1"/>
        <v>20</v>
      </c>
      <c r="H41" s="7">
        <v>20</v>
      </c>
      <c r="I41" s="3" t="str">
        <f>RIGHT(C41,3)</f>
        <v>CON</v>
      </c>
      <c r="J41" t="str">
        <f t="shared" si="20"/>
        <v>5~01.txt</v>
      </c>
      <c r="K41" s="5" t="str">
        <f t="shared" si="2"/>
        <v>5</v>
      </c>
      <c r="L41" s="7">
        <v>5</v>
      </c>
      <c r="M41" s="3">
        <f t="shared" si="3"/>
        <v>1</v>
      </c>
      <c r="N41" s="3">
        <f t="shared" si="4"/>
        <v>1</v>
      </c>
      <c r="O41" s="3">
        <f t="shared" si="5"/>
        <v>1</v>
      </c>
      <c r="P41">
        <f>'Re-integration output'!C41</f>
        <v>0</v>
      </c>
      <c r="Q41">
        <f>'Re-integration output'!D41</f>
        <v>0</v>
      </c>
      <c r="R41">
        <f>'Re-integration output'!E41</f>
        <v>0</v>
      </c>
      <c r="S41" s="4">
        <f>'Re-integration output'!F41</f>
        <v>0</v>
      </c>
      <c r="T41" s="4">
        <f>'Re-integration output'!G41</f>
        <v>136832</v>
      </c>
      <c r="U41">
        <f>'Re-integration output'!H41</f>
        <v>0</v>
      </c>
      <c r="V41">
        <f>'Re-integration output'!I41</f>
        <v>0</v>
      </c>
      <c r="W41">
        <f>'Re-integration output'!J41</f>
        <v>0</v>
      </c>
      <c r="X41">
        <f>'Re-integration output'!K41</f>
        <v>0</v>
      </c>
      <c r="Y41">
        <f>'Re-integration output'!L41</f>
        <v>0</v>
      </c>
      <c r="Z41">
        <f>'Re-integration output'!M41</f>
        <v>783215</v>
      </c>
      <c r="AA41">
        <f>'Re-integration output'!N41</f>
        <v>0</v>
      </c>
      <c r="AB41">
        <f>'Re-integration output'!O41</f>
        <v>170017</v>
      </c>
      <c r="AC41">
        <f>'Re-integration output'!P41</f>
        <v>0</v>
      </c>
      <c r="AD41">
        <f>'Re-integration output'!Q41</f>
        <v>0</v>
      </c>
      <c r="AE41">
        <f>'Re-integration output'!R41</f>
        <v>626670</v>
      </c>
      <c r="AF41">
        <f>'Re-integration output'!S41</f>
        <v>0</v>
      </c>
      <c r="AG41">
        <f>'Re-integration output'!T41</f>
        <v>66371</v>
      </c>
      <c r="AH41">
        <f>'Re-integration output'!U41</f>
        <v>0</v>
      </c>
      <c r="AI41">
        <f>'Re-integration output'!V41</f>
        <v>0</v>
      </c>
      <c r="AJ41">
        <f>'Re-integration output'!W41</f>
        <v>0</v>
      </c>
      <c r="AK41">
        <f>'Re-integration output'!X41</f>
        <v>276558</v>
      </c>
      <c r="AL41">
        <f>'Re-integration output'!Y41</f>
        <v>21549</v>
      </c>
      <c r="AM41">
        <f>'Re-integration output'!Z41</f>
        <v>17306</v>
      </c>
      <c r="AN41">
        <f>'Re-integration output'!AA41</f>
        <v>0</v>
      </c>
      <c r="AO41">
        <f>'Re-integration output'!AB41</f>
        <v>0</v>
      </c>
      <c r="AP41">
        <f>'Re-integration output'!AC41</f>
        <v>305248</v>
      </c>
      <c r="AQ41">
        <f>'Re-integration output'!AD41</f>
        <v>28315</v>
      </c>
      <c r="AR41">
        <f>'Re-integration output'!AE41</f>
        <v>0</v>
      </c>
      <c r="AS41">
        <f>'Re-integration output'!AF41</f>
        <v>0</v>
      </c>
      <c r="AT41">
        <f>'Re-integration output'!AG41</f>
        <v>0</v>
      </c>
      <c r="AU41">
        <f>'Re-integration output'!AH41</f>
        <v>0</v>
      </c>
      <c r="AV41">
        <f>'Re-integration output'!AI41</f>
        <v>0</v>
      </c>
      <c r="AW41">
        <f>'Re-integration output'!AJ41</f>
        <v>0</v>
      </c>
      <c r="AX41">
        <f>'Re-integration output'!AK41</f>
        <v>0</v>
      </c>
      <c r="AY41">
        <f>'Re-integration output'!AL41</f>
        <v>157140</v>
      </c>
      <c r="AZ41">
        <f>'Re-integration output'!AM41</f>
        <v>121078</v>
      </c>
      <c r="BA41">
        <f>'Re-integration output'!AN41</f>
        <v>0</v>
      </c>
      <c r="BB41">
        <f>'Re-integration output'!AO41</f>
        <v>22505</v>
      </c>
      <c r="BC41">
        <f>'Re-integration output'!AP41</f>
        <v>37277</v>
      </c>
      <c r="BD41" s="4">
        <f>'Re-integration output'!AQ41</f>
        <v>8014</v>
      </c>
      <c r="BE41">
        <f>'Re-integration output'!AR41</f>
        <v>0</v>
      </c>
      <c r="BF41">
        <f>'Re-integration output'!AS41</f>
        <v>0</v>
      </c>
      <c r="BG41">
        <f>'Re-integration output'!AT41</f>
        <v>0</v>
      </c>
      <c r="BH41">
        <f>'Re-integration output'!AU41</f>
        <v>0</v>
      </c>
      <c r="BI41">
        <f>'Re-integration output'!AV41</f>
        <v>0</v>
      </c>
      <c r="BJ41">
        <f>'Re-integration output'!AW41</f>
        <v>46389</v>
      </c>
      <c r="BK41">
        <f>'Re-integration output'!AX41</f>
        <v>0</v>
      </c>
      <c r="BL41">
        <f>'Re-integration output'!AY41</f>
        <v>36705</v>
      </c>
      <c r="BM41">
        <f>'Re-integration output'!AZ41</f>
        <v>0</v>
      </c>
      <c r="BN41">
        <f>'Re-integration output'!BA41</f>
        <v>0</v>
      </c>
      <c r="BO41">
        <f>'Re-integration output'!BB41</f>
        <v>0</v>
      </c>
      <c r="BP41">
        <f>'Re-integration output'!BC41</f>
        <v>0</v>
      </c>
      <c r="BQ41">
        <f>'Re-integration output'!BD41</f>
        <v>0</v>
      </c>
      <c r="BR41">
        <f>'Re-integration output'!BE41</f>
        <v>0</v>
      </c>
      <c r="BS41">
        <f>'Re-integration output'!BF41</f>
        <v>0</v>
      </c>
      <c r="BT41">
        <f>'Re-integration output'!BG41</f>
        <v>0</v>
      </c>
      <c r="BU41">
        <f>'Re-integration output'!BH41</f>
        <v>0</v>
      </c>
      <c r="BV41">
        <f>'Re-integration output'!BI41</f>
        <v>0</v>
      </c>
      <c r="BW41">
        <f>'Re-integration output'!BJ41</f>
        <v>0</v>
      </c>
      <c r="BX41">
        <f>'Re-integration output'!BK41</f>
        <v>0</v>
      </c>
      <c r="BY41">
        <f>'Re-integration output'!BL41</f>
        <v>0</v>
      </c>
      <c r="BZ41" s="4">
        <f>'Re-integration output'!BM41</f>
        <v>0</v>
      </c>
      <c r="CA41" s="4">
        <f>'Re-integration output'!BN41</f>
        <v>35488</v>
      </c>
    </row>
    <row r="42" spans="1:79" x14ac:dyDescent="0.3">
      <c r="A42" t="str">
        <f>'Re-integration output'!A42</f>
        <v>treatment_time_20-WT14-1~01.txt</v>
      </c>
      <c r="B42" t="str">
        <f>RIGHT(A42,16)</f>
        <v>20-WT14-1~01.txt</v>
      </c>
      <c r="C42" t="str">
        <f t="shared" ref="C42:C51" si="25">LEFT(B42,7)</f>
        <v>20-WT14</v>
      </c>
      <c r="D42" s="1">
        <v>20</v>
      </c>
      <c r="E42" t="s">
        <v>287</v>
      </c>
      <c r="F42">
        <v>1</v>
      </c>
      <c r="G42" t="str">
        <f t="shared" si="1"/>
        <v>20</v>
      </c>
      <c r="H42" s="7">
        <v>20</v>
      </c>
      <c r="I42" s="3" t="str">
        <f t="shared" ref="I42:I51" si="26">RIGHT(C42,4)</f>
        <v>WT14</v>
      </c>
      <c r="J42" t="str">
        <f t="shared" si="20"/>
        <v>1~01.txt</v>
      </c>
      <c r="K42" s="5" t="str">
        <f t="shared" si="2"/>
        <v>1</v>
      </c>
      <c r="L42" s="7">
        <v>1</v>
      </c>
      <c r="M42" s="3">
        <f t="shared" si="3"/>
        <v>1</v>
      </c>
      <c r="N42" s="3">
        <f t="shared" si="4"/>
        <v>1</v>
      </c>
      <c r="O42" s="3">
        <f t="shared" si="5"/>
        <v>1</v>
      </c>
      <c r="P42">
        <f>'Re-integration output'!C42</f>
        <v>0</v>
      </c>
      <c r="Q42">
        <f>'Re-integration output'!D42</f>
        <v>0</v>
      </c>
      <c r="R42">
        <f>'Re-integration output'!E42</f>
        <v>0</v>
      </c>
      <c r="S42" s="4">
        <f>'Re-integration output'!F42</f>
        <v>0</v>
      </c>
      <c r="T42" s="4">
        <f>'Re-integration output'!G42</f>
        <v>100808</v>
      </c>
      <c r="U42">
        <f>'Re-integration output'!H42</f>
        <v>0</v>
      </c>
      <c r="V42">
        <f>'Re-integration output'!I42</f>
        <v>0</v>
      </c>
      <c r="W42">
        <f>'Re-integration output'!J42</f>
        <v>153028</v>
      </c>
      <c r="X42">
        <f>'Re-integration output'!K42</f>
        <v>0</v>
      </c>
      <c r="Y42">
        <f>'Re-integration output'!L42</f>
        <v>0</v>
      </c>
      <c r="Z42">
        <f>'Re-integration output'!M42</f>
        <v>1584254</v>
      </c>
      <c r="AA42">
        <f>'Re-integration output'!N42</f>
        <v>0</v>
      </c>
      <c r="AB42">
        <f>'Re-integration output'!O42</f>
        <v>212282</v>
      </c>
      <c r="AC42">
        <f>'Re-integration output'!P42</f>
        <v>0</v>
      </c>
      <c r="AD42">
        <f>'Re-integration output'!Q42</f>
        <v>0</v>
      </c>
      <c r="AE42">
        <f>'Re-integration output'!R42</f>
        <v>2293296</v>
      </c>
      <c r="AF42">
        <f>'Re-integration output'!S42</f>
        <v>0</v>
      </c>
      <c r="AG42">
        <f>'Re-integration output'!T42</f>
        <v>32063</v>
      </c>
      <c r="AH42">
        <f>'Re-integration output'!U42</f>
        <v>166559</v>
      </c>
      <c r="AI42">
        <f>'Re-integration output'!V42</f>
        <v>0</v>
      </c>
      <c r="AJ42">
        <f>'Re-integration output'!W42</f>
        <v>0</v>
      </c>
      <c r="AK42">
        <f>'Re-integration output'!X42</f>
        <v>576270</v>
      </c>
      <c r="AL42">
        <f>'Re-integration output'!Y42</f>
        <v>59550</v>
      </c>
      <c r="AM42">
        <f>'Re-integration output'!Z42</f>
        <v>0</v>
      </c>
      <c r="AN42">
        <f>'Re-integration output'!AA42</f>
        <v>0</v>
      </c>
      <c r="AO42">
        <f>'Re-integration output'!AB42</f>
        <v>0</v>
      </c>
      <c r="AP42">
        <f>'Re-integration output'!AC42</f>
        <v>1100686</v>
      </c>
      <c r="AQ42">
        <f>'Re-integration output'!AD42</f>
        <v>38423</v>
      </c>
      <c r="AR42">
        <f>'Re-integration output'!AE42</f>
        <v>0</v>
      </c>
      <c r="AS42">
        <f>'Re-integration output'!AF42</f>
        <v>0</v>
      </c>
      <c r="AT42">
        <f>'Re-integration output'!AG42</f>
        <v>0</v>
      </c>
      <c r="AU42">
        <f>'Re-integration output'!AH42</f>
        <v>361997</v>
      </c>
      <c r="AV42">
        <f>'Re-integration output'!AI42</f>
        <v>0</v>
      </c>
      <c r="AW42">
        <f>'Re-integration output'!AJ42</f>
        <v>361997</v>
      </c>
      <c r="AX42">
        <f>'Re-integration output'!AK42</f>
        <v>0</v>
      </c>
      <c r="AY42">
        <f>'Re-integration output'!AL42</f>
        <v>394489</v>
      </c>
      <c r="AZ42">
        <f>'Re-integration output'!AM42</f>
        <v>393519</v>
      </c>
      <c r="BA42">
        <f>'Re-integration output'!AN42</f>
        <v>0</v>
      </c>
      <c r="BB42">
        <f>'Re-integration output'!AO42</f>
        <v>0</v>
      </c>
      <c r="BC42">
        <f>'Re-integration output'!AP42</f>
        <v>25088</v>
      </c>
      <c r="BD42" s="4">
        <f>'Re-integration output'!AQ42</f>
        <v>95358</v>
      </c>
      <c r="BE42">
        <f>'Re-integration output'!AR42</f>
        <v>0</v>
      </c>
      <c r="BF42">
        <f>'Re-integration output'!AS42</f>
        <v>0</v>
      </c>
      <c r="BG42">
        <f>'Re-integration output'!AT42</f>
        <v>68097</v>
      </c>
      <c r="BH42">
        <f>'Re-integration output'!AU42</f>
        <v>0</v>
      </c>
      <c r="BI42">
        <f>'Re-integration output'!AV42</f>
        <v>0</v>
      </c>
      <c r="BJ42">
        <f>'Re-integration output'!AW42</f>
        <v>184040</v>
      </c>
      <c r="BK42">
        <f>'Re-integration output'!AX42</f>
        <v>13448</v>
      </c>
      <c r="BL42">
        <f>'Re-integration output'!AY42</f>
        <v>68441</v>
      </c>
      <c r="BM42">
        <f>'Re-integration output'!AZ42</f>
        <v>0</v>
      </c>
      <c r="BN42">
        <f>'Re-integration output'!BA42</f>
        <v>0</v>
      </c>
      <c r="BO42">
        <f>'Re-integration output'!BB42</f>
        <v>0</v>
      </c>
      <c r="BP42">
        <f>'Re-integration output'!BC42</f>
        <v>0</v>
      </c>
      <c r="BQ42">
        <f>'Re-integration output'!BD42</f>
        <v>0</v>
      </c>
      <c r="BR42">
        <f>'Re-integration output'!BE42</f>
        <v>49359</v>
      </c>
      <c r="BS42">
        <f>'Re-integration output'!BF42</f>
        <v>0</v>
      </c>
      <c r="BT42">
        <f>'Re-integration output'!BG42</f>
        <v>0</v>
      </c>
      <c r="BU42">
        <f>'Re-integration output'!BH42</f>
        <v>0</v>
      </c>
      <c r="BV42">
        <f>'Re-integration output'!BI42</f>
        <v>0</v>
      </c>
      <c r="BW42">
        <f>'Re-integration output'!BJ42</f>
        <v>0</v>
      </c>
      <c r="BX42">
        <f>'Re-integration output'!BK42</f>
        <v>0</v>
      </c>
      <c r="BY42">
        <f>'Re-integration output'!BL42</f>
        <v>43205</v>
      </c>
      <c r="BZ42" s="4">
        <f>'Re-integration output'!BM42</f>
        <v>26312</v>
      </c>
      <c r="CA42" s="4">
        <f>'Re-integration output'!BN42</f>
        <v>71061</v>
      </c>
    </row>
    <row r="43" spans="1:79" x14ac:dyDescent="0.3">
      <c r="A43" t="str">
        <f>'Re-integration output'!A43</f>
        <v>treatment_time_20-WT14-2~01.txt</v>
      </c>
      <c r="B43" t="str">
        <f t="shared" ref="B43:B46" si="27">RIGHT(A43,16)</f>
        <v>20-WT14-2~01.txt</v>
      </c>
      <c r="C43" t="str">
        <f t="shared" si="25"/>
        <v>20-WT14</v>
      </c>
      <c r="D43" s="1">
        <v>20</v>
      </c>
      <c r="E43" t="s">
        <v>287</v>
      </c>
      <c r="F43">
        <v>2</v>
      </c>
      <c r="G43" t="str">
        <f t="shared" si="1"/>
        <v>20</v>
      </c>
      <c r="H43" s="7">
        <v>20</v>
      </c>
      <c r="I43" s="3" t="str">
        <f t="shared" si="26"/>
        <v>WT14</v>
      </c>
      <c r="J43" t="str">
        <f t="shared" si="20"/>
        <v>2~01.txt</v>
      </c>
      <c r="K43" s="5" t="str">
        <f t="shared" si="2"/>
        <v>2</v>
      </c>
      <c r="L43" s="7">
        <v>2</v>
      </c>
      <c r="M43" s="3">
        <f t="shared" si="3"/>
        <v>1</v>
      </c>
      <c r="N43" s="3">
        <f t="shared" si="4"/>
        <v>1</v>
      </c>
      <c r="O43" s="3">
        <f t="shared" si="5"/>
        <v>1</v>
      </c>
      <c r="P43">
        <f>'Re-integration output'!C43</f>
        <v>0</v>
      </c>
      <c r="Q43">
        <f>'Re-integration output'!D43</f>
        <v>0</v>
      </c>
      <c r="R43">
        <f>'Re-integration output'!E43</f>
        <v>0</v>
      </c>
      <c r="S43" s="4">
        <f>'Re-integration output'!F43</f>
        <v>0</v>
      </c>
      <c r="T43" s="4">
        <f>'Re-integration output'!G43</f>
        <v>0</v>
      </c>
      <c r="U43">
        <f>'Re-integration output'!H43</f>
        <v>0</v>
      </c>
      <c r="V43">
        <f>'Re-integration output'!I43</f>
        <v>0</v>
      </c>
      <c r="W43">
        <f>'Re-integration output'!J43</f>
        <v>0</v>
      </c>
      <c r="X43">
        <f>'Re-integration output'!K43</f>
        <v>0</v>
      </c>
      <c r="Y43">
        <f>'Re-integration output'!L43</f>
        <v>0</v>
      </c>
      <c r="Z43">
        <f>'Re-integration output'!M43</f>
        <v>792412</v>
      </c>
      <c r="AA43">
        <f>'Re-integration output'!N43</f>
        <v>0</v>
      </c>
      <c r="AB43">
        <f>'Re-integration output'!O43</f>
        <v>0</v>
      </c>
      <c r="AC43">
        <f>'Re-integration output'!P43</f>
        <v>0</v>
      </c>
      <c r="AD43">
        <f>'Re-integration output'!Q43</f>
        <v>0</v>
      </c>
      <c r="AE43">
        <f>'Re-integration output'!R43</f>
        <v>303470</v>
      </c>
      <c r="AF43">
        <f>'Re-integration output'!S43</f>
        <v>0</v>
      </c>
      <c r="AG43">
        <f>'Re-integration output'!T43</f>
        <v>0</v>
      </c>
      <c r="AH43">
        <f>'Re-integration output'!U43</f>
        <v>90855</v>
      </c>
      <c r="AI43">
        <f>'Re-integration output'!V43</f>
        <v>0</v>
      </c>
      <c r="AJ43">
        <f>'Re-integration output'!W43</f>
        <v>0</v>
      </c>
      <c r="AK43">
        <f>'Re-integration output'!X43</f>
        <v>180241</v>
      </c>
      <c r="AL43">
        <f>'Re-integration output'!Y43</f>
        <v>0</v>
      </c>
      <c r="AM43">
        <f>'Re-integration output'!Z43</f>
        <v>0</v>
      </c>
      <c r="AN43">
        <f>'Re-integration output'!AA43</f>
        <v>0</v>
      </c>
      <c r="AO43">
        <f>'Re-integration output'!AB43</f>
        <v>0</v>
      </c>
      <c r="AP43">
        <f>'Re-integration output'!AC43</f>
        <v>156158</v>
      </c>
      <c r="AQ43">
        <f>'Re-integration output'!AD43</f>
        <v>0</v>
      </c>
      <c r="AR43">
        <f>'Re-integration output'!AE43</f>
        <v>0</v>
      </c>
      <c r="AS43">
        <f>'Re-integration output'!AF43</f>
        <v>0</v>
      </c>
      <c r="AT43">
        <f>'Re-integration output'!AG43</f>
        <v>0</v>
      </c>
      <c r="AU43">
        <f>'Re-integration output'!AH43</f>
        <v>103895</v>
      </c>
      <c r="AV43">
        <f>'Re-integration output'!AI43</f>
        <v>0</v>
      </c>
      <c r="AW43">
        <f>'Re-integration output'!AJ43</f>
        <v>102502</v>
      </c>
      <c r="AX43">
        <f>'Re-integration output'!AK43</f>
        <v>0</v>
      </c>
      <c r="AY43">
        <f>'Re-integration output'!AL43</f>
        <v>0</v>
      </c>
      <c r="AZ43">
        <f>'Re-integration output'!AM43</f>
        <v>72263</v>
      </c>
      <c r="BA43">
        <f>'Re-integration output'!AN43</f>
        <v>0</v>
      </c>
      <c r="BB43">
        <f>'Re-integration output'!AO43</f>
        <v>0</v>
      </c>
      <c r="BC43">
        <f>'Re-integration output'!AP43</f>
        <v>0</v>
      </c>
      <c r="BD43" s="4">
        <f>'Re-integration output'!AQ43</f>
        <v>0</v>
      </c>
      <c r="BE43">
        <f>'Re-integration output'!AR43</f>
        <v>0</v>
      </c>
      <c r="BF43">
        <f>'Re-integration output'!AS43</f>
        <v>0</v>
      </c>
      <c r="BG43">
        <f>'Re-integration output'!AT43</f>
        <v>34997</v>
      </c>
      <c r="BH43">
        <f>'Re-integration output'!AU43</f>
        <v>0</v>
      </c>
      <c r="BI43">
        <f>'Re-integration output'!AV43</f>
        <v>0</v>
      </c>
      <c r="BJ43">
        <f>'Re-integration output'!AW43</f>
        <v>27777</v>
      </c>
      <c r="BK43">
        <f>'Re-integration output'!AX43</f>
        <v>0</v>
      </c>
      <c r="BL43">
        <f>'Re-integration output'!AY43</f>
        <v>0</v>
      </c>
      <c r="BM43">
        <f>'Re-integration output'!AZ43</f>
        <v>0</v>
      </c>
      <c r="BN43">
        <f>'Re-integration output'!BA43</f>
        <v>0</v>
      </c>
      <c r="BO43">
        <f>'Re-integration output'!BB43</f>
        <v>0</v>
      </c>
      <c r="BP43">
        <f>'Re-integration output'!BC43</f>
        <v>0</v>
      </c>
      <c r="BQ43">
        <f>'Re-integration output'!BD43</f>
        <v>0</v>
      </c>
      <c r="BR43">
        <f>'Re-integration output'!BE43</f>
        <v>0</v>
      </c>
      <c r="BS43">
        <f>'Re-integration output'!BF43</f>
        <v>0</v>
      </c>
      <c r="BT43">
        <f>'Re-integration output'!BG43</f>
        <v>0</v>
      </c>
      <c r="BU43">
        <f>'Re-integration output'!BH43</f>
        <v>0</v>
      </c>
      <c r="BV43">
        <f>'Re-integration output'!BI43</f>
        <v>0</v>
      </c>
      <c r="BW43">
        <f>'Re-integration output'!BJ43</f>
        <v>0</v>
      </c>
      <c r="BX43">
        <f>'Re-integration output'!BK43</f>
        <v>0</v>
      </c>
      <c r="BY43">
        <f>'Re-integration output'!BL43</f>
        <v>0</v>
      </c>
      <c r="BZ43" s="4">
        <f>'Re-integration output'!BM43</f>
        <v>0</v>
      </c>
      <c r="CA43" s="4">
        <f>'Re-integration output'!BN43</f>
        <v>0</v>
      </c>
    </row>
    <row r="44" spans="1:79" x14ac:dyDescent="0.3">
      <c r="A44" t="str">
        <f>'Re-integration output'!A44</f>
        <v>treatment_time_20-WT14-3~01.txt</v>
      </c>
      <c r="B44" t="str">
        <f t="shared" si="27"/>
        <v>20-WT14-3~01.txt</v>
      </c>
      <c r="C44" t="str">
        <f t="shared" si="25"/>
        <v>20-WT14</v>
      </c>
      <c r="D44" s="1">
        <v>20</v>
      </c>
      <c r="E44" t="s">
        <v>287</v>
      </c>
      <c r="F44">
        <v>3</v>
      </c>
      <c r="G44" t="str">
        <f t="shared" si="1"/>
        <v>20</v>
      </c>
      <c r="H44" s="7">
        <v>20</v>
      </c>
      <c r="I44" s="3" t="str">
        <f t="shared" si="26"/>
        <v>WT14</v>
      </c>
      <c r="J44" t="str">
        <f t="shared" si="20"/>
        <v>3~01.txt</v>
      </c>
      <c r="K44" s="5" t="str">
        <f t="shared" si="2"/>
        <v>3</v>
      </c>
      <c r="L44" s="7">
        <v>3</v>
      </c>
      <c r="M44" s="3">
        <f t="shared" si="3"/>
        <v>1</v>
      </c>
      <c r="N44" s="3">
        <f t="shared" si="4"/>
        <v>1</v>
      </c>
      <c r="O44" s="3">
        <f t="shared" si="5"/>
        <v>1</v>
      </c>
      <c r="P44">
        <f>'Re-integration output'!C44</f>
        <v>0</v>
      </c>
      <c r="Q44">
        <f>'Re-integration output'!D44</f>
        <v>0</v>
      </c>
      <c r="R44">
        <f>'Re-integration output'!E44</f>
        <v>0</v>
      </c>
      <c r="S44" s="4">
        <f>'Re-integration output'!F44</f>
        <v>0</v>
      </c>
      <c r="T44" s="4">
        <f>'Re-integration output'!G44</f>
        <v>82122</v>
      </c>
      <c r="U44">
        <f>'Re-integration output'!H44</f>
        <v>0</v>
      </c>
      <c r="V44">
        <f>'Re-integration output'!I44</f>
        <v>0</v>
      </c>
      <c r="W44">
        <f>'Re-integration output'!J44</f>
        <v>0</v>
      </c>
      <c r="X44">
        <f>'Re-integration output'!K44</f>
        <v>156157</v>
      </c>
      <c r="Y44">
        <f>'Re-integration output'!L44</f>
        <v>0</v>
      </c>
      <c r="Z44">
        <f>'Re-integration output'!M44</f>
        <v>1217468</v>
      </c>
      <c r="AA44">
        <f>'Re-integration output'!N44</f>
        <v>0</v>
      </c>
      <c r="AB44">
        <f>'Re-integration output'!O44</f>
        <v>123163</v>
      </c>
      <c r="AC44">
        <f>'Re-integration output'!P44</f>
        <v>0</v>
      </c>
      <c r="AD44">
        <f>'Re-integration output'!Q44</f>
        <v>0</v>
      </c>
      <c r="AE44">
        <f>'Re-integration output'!R44</f>
        <v>941548</v>
      </c>
      <c r="AF44">
        <f>'Re-integration output'!S44</f>
        <v>0</v>
      </c>
      <c r="AG44">
        <f>'Re-integration output'!T44</f>
        <v>36500</v>
      </c>
      <c r="AH44">
        <f>'Re-integration output'!U44</f>
        <v>215588</v>
      </c>
      <c r="AI44">
        <f>'Re-integration output'!V44</f>
        <v>0</v>
      </c>
      <c r="AJ44">
        <f>'Re-integration output'!W44</f>
        <v>51087</v>
      </c>
      <c r="AK44">
        <f>'Re-integration output'!X44</f>
        <v>390256</v>
      </c>
      <c r="AL44">
        <f>'Re-integration output'!Y44</f>
        <v>59688</v>
      </c>
      <c r="AM44">
        <f>'Re-integration output'!Z44</f>
        <v>20581</v>
      </c>
      <c r="AN44">
        <f>'Re-integration output'!AA44</f>
        <v>132133</v>
      </c>
      <c r="AO44">
        <f>'Re-integration output'!AB44</f>
        <v>0</v>
      </c>
      <c r="AP44">
        <f>'Re-integration output'!AC44</f>
        <v>508529</v>
      </c>
      <c r="AQ44">
        <f>'Re-integration output'!AD44</f>
        <v>0</v>
      </c>
      <c r="AR44">
        <f>'Re-integration output'!AE44</f>
        <v>0</v>
      </c>
      <c r="AS44">
        <f>'Re-integration output'!AF44</f>
        <v>0</v>
      </c>
      <c r="AT44">
        <f>'Re-integration output'!AG44</f>
        <v>0</v>
      </c>
      <c r="AU44">
        <f>'Re-integration output'!AH44</f>
        <v>259662</v>
      </c>
      <c r="AV44">
        <f>'Re-integration output'!AI44</f>
        <v>43473</v>
      </c>
      <c r="AW44">
        <f>'Re-integration output'!AJ44</f>
        <v>259892</v>
      </c>
      <c r="AX44">
        <f>'Re-integration output'!AK44</f>
        <v>30409</v>
      </c>
      <c r="AY44">
        <f>'Re-integration output'!AL44</f>
        <v>296952</v>
      </c>
      <c r="AZ44">
        <f>'Re-integration output'!AM44</f>
        <v>214155</v>
      </c>
      <c r="BA44">
        <f>'Re-integration output'!AN44</f>
        <v>0</v>
      </c>
      <c r="BB44">
        <f>'Re-integration output'!AO44</f>
        <v>27406</v>
      </c>
      <c r="BC44">
        <f>'Re-integration output'!AP44</f>
        <v>31245</v>
      </c>
      <c r="BD44" s="4">
        <f>'Re-integration output'!AQ44</f>
        <v>45414</v>
      </c>
      <c r="BE44">
        <f>'Re-integration output'!AR44</f>
        <v>0</v>
      </c>
      <c r="BF44">
        <f>'Re-integration output'!AS44</f>
        <v>18791</v>
      </c>
      <c r="BG44">
        <f>'Re-integration output'!AT44</f>
        <v>66425</v>
      </c>
      <c r="BH44">
        <f>'Re-integration output'!AU44</f>
        <v>0</v>
      </c>
      <c r="BI44">
        <f>'Re-integration output'!AV44</f>
        <v>0</v>
      </c>
      <c r="BJ44">
        <f>'Re-integration output'!AW44</f>
        <v>93056</v>
      </c>
      <c r="BK44">
        <f>'Re-integration output'!AX44</f>
        <v>0</v>
      </c>
      <c r="BL44">
        <f>'Re-integration output'!AY44</f>
        <v>80707</v>
      </c>
      <c r="BM44">
        <f>'Re-integration output'!AZ44</f>
        <v>0</v>
      </c>
      <c r="BN44">
        <f>'Re-integration output'!BA44</f>
        <v>0</v>
      </c>
      <c r="BO44">
        <f>'Re-integration output'!BB44</f>
        <v>0</v>
      </c>
      <c r="BP44">
        <f>'Re-integration output'!BC44</f>
        <v>0</v>
      </c>
      <c r="BQ44">
        <f>'Re-integration output'!BD44</f>
        <v>0</v>
      </c>
      <c r="BR44">
        <f>'Re-integration output'!BE44</f>
        <v>46127</v>
      </c>
      <c r="BS44">
        <f>'Re-integration output'!BF44</f>
        <v>0</v>
      </c>
      <c r="BT44">
        <f>'Re-integration output'!BG44</f>
        <v>0</v>
      </c>
      <c r="BU44">
        <f>'Re-integration output'!BH44</f>
        <v>0</v>
      </c>
      <c r="BV44">
        <f>'Re-integration output'!BI44</f>
        <v>0</v>
      </c>
      <c r="BW44">
        <f>'Re-integration output'!BJ44</f>
        <v>0</v>
      </c>
      <c r="BX44">
        <f>'Re-integration output'!BK44</f>
        <v>0</v>
      </c>
      <c r="BY44">
        <f>'Re-integration output'!BL44</f>
        <v>0</v>
      </c>
      <c r="BZ44" s="4">
        <f>'Re-integration output'!BM44</f>
        <v>2013</v>
      </c>
      <c r="CA44" s="4">
        <f>'Re-integration output'!BN44</f>
        <v>50657</v>
      </c>
    </row>
    <row r="45" spans="1:79" x14ac:dyDescent="0.3">
      <c r="A45" t="str">
        <f>'Re-integration output'!A45</f>
        <v>treatment_time_20-WT14-4~01.txt</v>
      </c>
      <c r="B45" t="str">
        <f t="shared" si="27"/>
        <v>20-WT14-4~01.txt</v>
      </c>
      <c r="C45" t="str">
        <f t="shared" si="25"/>
        <v>20-WT14</v>
      </c>
      <c r="D45" s="1">
        <v>20</v>
      </c>
      <c r="E45" t="s">
        <v>287</v>
      </c>
      <c r="F45">
        <v>4</v>
      </c>
      <c r="G45" t="str">
        <f t="shared" si="1"/>
        <v>20</v>
      </c>
      <c r="H45" s="7">
        <v>20</v>
      </c>
      <c r="I45" s="3" t="str">
        <f t="shared" si="26"/>
        <v>WT14</v>
      </c>
      <c r="J45" t="str">
        <f t="shared" si="20"/>
        <v>4~01.txt</v>
      </c>
      <c r="K45" s="5" t="str">
        <f t="shared" si="2"/>
        <v>4</v>
      </c>
      <c r="L45" s="7">
        <v>4</v>
      </c>
      <c r="M45" s="3">
        <f t="shared" si="3"/>
        <v>1</v>
      </c>
      <c r="N45" s="3">
        <f t="shared" si="4"/>
        <v>1</v>
      </c>
      <c r="O45" s="3">
        <f t="shared" si="5"/>
        <v>1</v>
      </c>
      <c r="P45">
        <f>'Re-integration output'!C45</f>
        <v>0</v>
      </c>
      <c r="Q45">
        <f>'Re-integration output'!D45</f>
        <v>0</v>
      </c>
      <c r="R45">
        <f>'Re-integration output'!E45</f>
        <v>0</v>
      </c>
      <c r="S45" s="4">
        <f>'Re-integration output'!F45</f>
        <v>0</v>
      </c>
      <c r="T45" s="4">
        <f>'Re-integration output'!G45</f>
        <v>39326</v>
      </c>
      <c r="U45">
        <f>'Re-integration output'!H45</f>
        <v>23482</v>
      </c>
      <c r="V45">
        <f>'Re-integration output'!I45</f>
        <v>0</v>
      </c>
      <c r="W45">
        <f>'Re-integration output'!J45</f>
        <v>174865</v>
      </c>
      <c r="X45">
        <f>'Re-integration output'!K45</f>
        <v>338783</v>
      </c>
      <c r="Y45">
        <f>'Re-integration output'!L45</f>
        <v>0</v>
      </c>
      <c r="Z45">
        <f>'Re-integration output'!M45</f>
        <v>907653</v>
      </c>
      <c r="AA45">
        <f>'Re-integration output'!N45</f>
        <v>0</v>
      </c>
      <c r="AB45">
        <f>'Re-integration output'!O45</f>
        <v>176230</v>
      </c>
      <c r="AC45">
        <f>'Re-integration output'!P45</f>
        <v>0</v>
      </c>
      <c r="AD45">
        <f>'Re-integration output'!Q45</f>
        <v>0</v>
      </c>
      <c r="AE45">
        <f>'Re-integration output'!R45</f>
        <v>1126196</v>
      </c>
      <c r="AF45">
        <f>'Re-integration output'!S45</f>
        <v>0</v>
      </c>
      <c r="AG45">
        <f>'Re-integration output'!T45</f>
        <v>0</v>
      </c>
      <c r="AH45">
        <f>'Re-integration output'!U45</f>
        <v>184152</v>
      </c>
      <c r="AI45">
        <f>'Re-integration output'!V45</f>
        <v>0</v>
      </c>
      <c r="AJ45">
        <f>'Re-integration output'!W45</f>
        <v>25660</v>
      </c>
      <c r="AK45">
        <f>'Re-integration output'!X45</f>
        <v>412172</v>
      </c>
      <c r="AL45">
        <f>'Re-integration output'!Y45</f>
        <v>0</v>
      </c>
      <c r="AM45">
        <f>'Re-integration output'!Z45</f>
        <v>0</v>
      </c>
      <c r="AN45">
        <f>'Re-integration output'!AA45</f>
        <v>0</v>
      </c>
      <c r="AO45">
        <f>'Re-integration output'!AB45</f>
        <v>0</v>
      </c>
      <c r="AP45">
        <f>'Re-integration output'!AC45</f>
        <v>565640</v>
      </c>
      <c r="AQ45">
        <f>'Re-integration output'!AD45</f>
        <v>35169</v>
      </c>
      <c r="AR45">
        <f>'Re-integration output'!AE45</f>
        <v>0</v>
      </c>
      <c r="AS45">
        <f>'Re-integration output'!AF45</f>
        <v>18097</v>
      </c>
      <c r="AT45">
        <f>'Re-integration output'!AG45</f>
        <v>0</v>
      </c>
      <c r="AU45">
        <f>'Re-integration output'!AH45</f>
        <v>0</v>
      </c>
      <c r="AV45">
        <f>'Re-integration output'!AI45</f>
        <v>38710</v>
      </c>
      <c r="AW45">
        <f>'Re-integration output'!AJ45</f>
        <v>0</v>
      </c>
      <c r="AX45">
        <f>'Re-integration output'!AK45</f>
        <v>0</v>
      </c>
      <c r="AY45">
        <f>'Re-integration output'!AL45</f>
        <v>443833</v>
      </c>
      <c r="AZ45">
        <f>'Re-integration output'!AM45</f>
        <v>253865</v>
      </c>
      <c r="BA45">
        <f>'Re-integration output'!AN45</f>
        <v>0</v>
      </c>
      <c r="BB45">
        <f>'Re-integration output'!AO45</f>
        <v>23585</v>
      </c>
      <c r="BC45">
        <f>'Re-integration output'!AP45</f>
        <v>31329</v>
      </c>
      <c r="BD45" s="4">
        <f>'Re-integration output'!AQ45</f>
        <v>45279</v>
      </c>
      <c r="BE45">
        <f>'Re-integration output'!AR45</f>
        <v>0</v>
      </c>
      <c r="BF45">
        <f>'Re-integration output'!AS45</f>
        <v>0</v>
      </c>
      <c r="BG45">
        <f>'Re-integration output'!AT45</f>
        <v>55531</v>
      </c>
      <c r="BH45">
        <f>'Re-integration output'!AU45</f>
        <v>0</v>
      </c>
      <c r="BI45">
        <f>'Re-integration output'!AV45</f>
        <v>0</v>
      </c>
      <c r="BJ45">
        <f>'Re-integration output'!AW45</f>
        <v>149079</v>
      </c>
      <c r="BK45">
        <f>'Re-integration output'!AX45</f>
        <v>20988</v>
      </c>
      <c r="BL45">
        <f>'Re-integration output'!AY45</f>
        <v>64044</v>
      </c>
      <c r="BM45">
        <f>'Re-integration output'!AZ45</f>
        <v>0</v>
      </c>
      <c r="BN45">
        <f>'Re-integration output'!BA45</f>
        <v>0</v>
      </c>
      <c r="BO45">
        <f>'Re-integration output'!BB45</f>
        <v>0</v>
      </c>
      <c r="BP45">
        <f>'Re-integration output'!BC45</f>
        <v>0</v>
      </c>
      <c r="BQ45">
        <f>'Re-integration output'!BD45</f>
        <v>0</v>
      </c>
      <c r="BR45">
        <f>'Re-integration output'!BE45</f>
        <v>0</v>
      </c>
      <c r="BS45">
        <f>'Re-integration output'!BF45</f>
        <v>0</v>
      </c>
      <c r="BT45">
        <f>'Re-integration output'!BG45</f>
        <v>0</v>
      </c>
      <c r="BU45">
        <f>'Re-integration output'!BH45</f>
        <v>0</v>
      </c>
      <c r="BV45">
        <f>'Re-integration output'!BI45</f>
        <v>0</v>
      </c>
      <c r="BW45">
        <f>'Re-integration output'!BJ45</f>
        <v>0</v>
      </c>
      <c r="BX45">
        <f>'Re-integration output'!BK45</f>
        <v>0</v>
      </c>
      <c r="BY45">
        <f>'Re-integration output'!BL45</f>
        <v>35225</v>
      </c>
      <c r="BZ45" s="4">
        <f>'Re-integration output'!BM45</f>
        <v>0</v>
      </c>
      <c r="CA45" s="4">
        <f>'Re-integration output'!BN45</f>
        <v>62527</v>
      </c>
    </row>
    <row r="46" spans="1:79" x14ac:dyDescent="0.3">
      <c r="A46" t="str">
        <f>'Re-integration output'!A46</f>
        <v>treatment_time_20-WT14-5~01.txt</v>
      </c>
      <c r="B46" t="str">
        <f t="shared" si="27"/>
        <v>20-WT14-5~01.txt</v>
      </c>
      <c r="C46" t="str">
        <f t="shared" si="25"/>
        <v>20-WT14</v>
      </c>
      <c r="D46" s="1">
        <v>20</v>
      </c>
      <c r="E46" t="s">
        <v>287</v>
      </c>
      <c r="F46">
        <v>5</v>
      </c>
      <c r="G46" t="str">
        <f t="shared" si="1"/>
        <v>20</v>
      </c>
      <c r="H46" s="7">
        <v>20</v>
      </c>
      <c r="I46" s="3" t="str">
        <f t="shared" si="26"/>
        <v>WT14</v>
      </c>
      <c r="J46" t="str">
        <f t="shared" si="20"/>
        <v>5~01.txt</v>
      </c>
      <c r="K46" s="5" t="str">
        <f t="shared" si="2"/>
        <v>5</v>
      </c>
      <c r="L46" s="7">
        <v>5</v>
      </c>
      <c r="M46" s="3">
        <f t="shared" si="3"/>
        <v>1</v>
      </c>
      <c r="N46" s="3">
        <f t="shared" si="4"/>
        <v>1</v>
      </c>
      <c r="O46" s="3">
        <f t="shared" si="5"/>
        <v>1</v>
      </c>
      <c r="P46">
        <f>'Re-integration output'!C46</f>
        <v>0</v>
      </c>
      <c r="Q46">
        <f>'Re-integration output'!D46</f>
        <v>0</v>
      </c>
      <c r="R46">
        <f>'Re-integration output'!E46</f>
        <v>0</v>
      </c>
      <c r="S46" s="4">
        <f>'Re-integration output'!F46</f>
        <v>0</v>
      </c>
      <c r="T46" s="4">
        <f>'Re-integration output'!G46</f>
        <v>90998</v>
      </c>
      <c r="U46">
        <f>'Re-integration output'!H46</f>
        <v>0</v>
      </c>
      <c r="V46">
        <f>'Re-integration output'!I46</f>
        <v>0</v>
      </c>
      <c r="W46">
        <f>'Re-integration output'!J46</f>
        <v>172227</v>
      </c>
      <c r="X46">
        <f>'Re-integration output'!K46</f>
        <v>0</v>
      </c>
      <c r="Y46">
        <f>'Re-integration output'!L46</f>
        <v>0</v>
      </c>
      <c r="Z46">
        <f>'Re-integration output'!M46</f>
        <v>2386041</v>
      </c>
      <c r="AA46">
        <f>'Re-integration output'!N46</f>
        <v>0</v>
      </c>
      <c r="AB46">
        <f>'Re-integration output'!O46</f>
        <v>217635</v>
      </c>
      <c r="AC46">
        <f>'Re-integration output'!P46</f>
        <v>0</v>
      </c>
      <c r="AD46">
        <f>'Re-integration output'!Q46</f>
        <v>0</v>
      </c>
      <c r="AE46">
        <f>'Re-integration output'!R46</f>
        <v>5104134</v>
      </c>
      <c r="AF46">
        <f>'Re-integration output'!S46</f>
        <v>0</v>
      </c>
      <c r="AG46">
        <f>'Re-integration output'!T46</f>
        <v>48671</v>
      </c>
      <c r="AH46">
        <f>'Re-integration output'!U46</f>
        <v>237723</v>
      </c>
      <c r="AI46">
        <f>'Re-integration output'!V46</f>
        <v>0</v>
      </c>
      <c r="AJ46">
        <f>'Re-integration output'!W46</f>
        <v>0</v>
      </c>
      <c r="AK46">
        <f>'Re-integration output'!X46</f>
        <v>798398</v>
      </c>
      <c r="AL46">
        <f>'Re-integration output'!Y46</f>
        <v>94180</v>
      </c>
      <c r="AM46">
        <f>'Re-integration output'!Z46</f>
        <v>21812</v>
      </c>
      <c r="AN46">
        <f>'Re-integration output'!AA46</f>
        <v>0</v>
      </c>
      <c r="AO46">
        <f>'Re-integration output'!AB46</f>
        <v>0</v>
      </c>
      <c r="AP46">
        <f>'Re-integration output'!AC46</f>
        <v>2008454</v>
      </c>
      <c r="AQ46">
        <f>'Re-integration output'!AD46</f>
        <v>79505</v>
      </c>
      <c r="AR46">
        <f>'Re-integration output'!AE46</f>
        <v>0</v>
      </c>
      <c r="AS46">
        <f>'Re-integration output'!AF46</f>
        <v>0</v>
      </c>
      <c r="AT46">
        <f>'Re-integration output'!AG46</f>
        <v>0</v>
      </c>
      <c r="AU46">
        <f>'Re-integration output'!AH46</f>
        <v>0</v>
      </c>
      <c r="AV46">
        <f>'Re-integration output'!AI46</f>
        <v>53734</v>
      </c>
      <c r="AW46">
        <f>'Re-integration output'!AJ46</f>
        <v>0</v>
      </c>
      <c r="AX46">
        <f>'Re-integration output'!AK46</f>
        <v>0</v>
      </c>
      <c r="AY46">
        <f>'Re-integration output'!AL46</f>
        <v>447436</v>
      </c>
      <c r="AZ46">
        <f>'Re-integration output'!AM46</f>
        <v>729608</v>
      </c>
      <c r="BA46">
        <f>'Re-integration output'!AN46</f>
        <v>0</v>
      </c>
      <c r="BB46">
        <f>'Re-integration output'!AO46</f>
        <v>42559</v>
      </c>
      <c r="BC46">
        <f>'Re-integration output'!AP46</f>
        <v>52888</v>
      </c>
      <c r="BD46" s="4">
        <f>'Re-integration output'!AQ46</f>
        <v>57893</v>
      </c>
      <c r="BE46">
        <f>'Re-integration output'!AR46</f>
        <v>0</v>
      </c>
      <c r="BF46">
        <f>'Re-integration output'!AS46</f>
        <v>13112</v>
      </c>
      <c r="BG46">
        <f>'Re-integration output'!AT46</f>
        <v>0</v>
      </c>
      <c r="BH46">
        <f>'Re-integration output'!AU46</f>
        <v>0</v>
      </c>
      <c r="BI46">
        <f>'Re-integration output'!AV46</f>
        <v>0</v>
      </c>
      <c r="BJ46">
        <f>'Re-integration output'!AW46</f>
        <v>326116</v>
      </c>
      <c r="BK46">
        <f>'Re-integration output'!AX46</f>
        <v>24282</v>
      </c>
      <c r="BL46">
        <f>'Re-integration output'!AY46</f>
        <v>0</v>
      </c>
      <c r="BM46">
        <f>'Re-integration output'!AZ46</f>
        <v>0</v>
      </c>
      <c r="BN46">
        <f>'Re-integration output'!BA46</f>
        <v>0</v>
      </c>
      <c r="BO46">
        <f>'Re-integration output'!BB46</f>
        <v>0</v>
      </c>
      <c r="BP46">
        <f>'Re-integration output'!BC46</f>
        <v>15442</v>
      </c>
      <c r="BQ46">
        <f>'Re-integration output'!BD46</f>
        <v>0</v>
      </c>
      <c r="BR46">
        <f>'Re-integration output'!BE46</f>
        <v>0</v>
      </c>
      <c r="BS46">
        <f>'Re-integration output'!BF46</f>
        <v>0</v>
      </c>
      <c r="BT46">
        <f>'Re-integration output'!BG46</f>
        <v>0</v>
      </c>
      <c r="BU46">
        <f>'Re-integration output'!BH46</f>
        <v>0</v>
      </c>
      <c r="BV46">
        <f>'Re-integration output'!BI46</f>
        <v>0</v>
      </c>
      <c r="BW46">
        <f>'Re-integration output'!BJ46</f>
        <v>0</v>
      </c>
      <c r="BX46">
        <f>'Re-integration output'!BK46</f>
        <v>0</v>
      </c>
      <c r="BY46">
        <f>'Re-integration output'!BL46</f>
        <v>58504</v>
      </c>
      <c r="BZ46" s="4">
        <f>'Re-integration output'!BM46</f>
        <v>8443</v>
      </c>
      <c r="CA46" s="4">
        <f>'Re-integration output'!BN46</f>
        <v>48198</v>
      </c>
    </row>
    <row r="47" spans="1:79" x14ac:dyDescent="0.3">
      <c r="A47" t="str">
        <f>'Re-integration output'!A47</f>
        <v>treatment_time_20-WT22-1~01.txt</v>
      </c>
      <c r="B47" t="str">
        <f>RIGHT(A47,16)</f>
        <v>20-WT22-1~01.txt</v>
      </c>
      <c r="C47" t="str">
        <f t="shared" si="25"/>
        <v>20-WT22</v>
      </c>
      <c r="D47" s="1">
        <v>20</v>
      </c>
      <c r="E47" t="s">
        <v>289</v>
      </c>
      <c r="F47">
        <v>1</v>
      </c>
      <c r="G47" t="str">
        <f t="shared" si="1"/>
        <v>20</v>
      </c>
      <c r="H47" s="7">
        <v>20</v>
      </c>
      <c r="I47" s="3" t="str">
        <f t="shared" si="26"/>
        <v>WT22</v>
      </c>
      <c r="J47" t="str">
        <f t="shared" si="20"/>
        <v>1~01.txt</v>
      </c>
      <c r="K47" s="5" t="str">
        <f t="shared" si="2"/>
        <v>1</v>
      </c>
      <c r="L47" s="7">
        <v>1</v>
      </c>
      <c r="M47" s="3">
        <f t="shared" si="3"/>
        <v>1</v>
      </c>
      <c r="N47" s="3">
        <f t="shared" si="4"/>
        <v>1</v>
      </c>
      <c r="O47" s="3">
        <f t="shared" si="5"/>
        <v>1</v>
      </c>
      <c r="P47">
        <f>'Re-integration output'!C47</f>
        <v>0</v>
      </c>
      <c r="Q47">
        <f>'Re-integration output'!D47</f>
        <v>0</v>
      </c>
      <c r="R47">
        <f>'Re-integration output'!E47</f>
        <v>0</v>
      </c>
      <c r="S47" s="4">
        <f>'Re-integration output'!F47</f>
        <v>395468</v>
      </c>
      <c r="T47" s="4">
        <f>'Re-integration output'!G47</f>
        <v>7738204</v>
      </c>
      <c r="U47">
        <f>'Re-integration output'!H47</f>
        <v>5045926</v>
      </c>
      <c r="V47">
        <f>'Re-integration output'!I47</f>
        <v>0</v>
      </c>
      <c r="W47">
        <f>'Re-integration output'!J47</f>
        <v>300634</v>
      </c>
      <c r="X47">
        <f>'Re-integration output'!K47</f>
        <v>0</v>
      </c>
      <c r="Y47">
        <f>'Re-integration output'!L47</f>
        <v>0</v>
      </c>
      <c r="Z47">
        <f>'Re-integration output'!M47</f>
        <v>2007968</v>
      </c>
      <c r="AA47">
        <f>'Re-integration output'!N47</f>
        <v>498612</v>
      </c>
      <c r="AB47">
        <f>'Re-integration output'!O47</f>
        <v>341259</v>
      </c>
      <c r="AC47">
        <f>'Re-integration output'!P47</f>
        <v>0</v>
      </c>
      <c r="AD47">
        <f>'Re-integration output'!Q47</f>
        <v>0</v>
      </c>
      <c r="AE47">
        <f>'Re-integration output'!R47</f>
        <v>2052030</v>
      </c>
      <c r="AF47">
        <f>'Re-integration output'!S47</f>
        <v>0</v>
      </c>
      <c r="AG47">
        <f>'Re-integration output'!T47</f>
        <v>198657</v>
      </c>
      <c r="AH47">
        <f>'Re-integration output'!U47</f>
        <v>217148</v>
      </c>
      <c r="AI47">
        <f>'Re-integration output'!V47</f>
        <v>0</v>
      </c>
      <c r="AJ47">
        <f>'Re-integration output'!W47</f>
        <v>3838454</v>
      </c>
      <c r="AK47">
        <f>'Re-integration output'!X47</f>
        <v>604965</v>
      </c>
      <c r="AL47">
        <f>'Re-integration output'!Y47</f>
        <v>753884</v>
      </c>
      <c r="AM47">
        <f>'Re-integration output'!Z47</f>
        <v>0</v>
      </c>
      <c r="AN47">
        <f>'Re-integration output'!AA47</f>
        <v>0</v>
      </c>
      <c r="AO47">
        <f>'Re-integration output'!AB47</f>
        <v>0</v>
      </c>
      <c r="AP47">
        <f>'Re-integration output'!AC47</f>
        <v>947089</v>
      </c>
      <c r="AQ47">
        <f>'Re-integration output'!AD47</f>
        <v>1276407</v>
      </c>
      <c r="AR47">
        <f>'Re-integration output'!AE47</f>
        <v>1268288</v>
      </c>
      <c r="AS47">
        <f>'Re-integration output'!AF47</f>
        <v>0</v>
      </c>
      <c r="AT47">
        <f>'Re-integration output'!AG47</f>
        <v>0</v>
      </c>
      <c r="AU47">
        <f>'Re-integration output'!AH47</f>
        <v>0</v>
      </c>
      <c r="AV47">
        <f>'Re-integration output'!AI47</f>
        <v>196408</v>
      </c>
      <c r="AW47">
        <f>'Re-integration output'!AJ47</f>
        <v>0</v>
      </c>
      <c r="AX47">
        <f>'Re-integration output'!AK47</f>
        <v>232520</v>
      </c>
      <c r="AY47">
        <f>'Re-integration output'!AL47</f>
        <v>1357293</v>
      </c>
      <c r="AZ47">
        <f>'Re-integration output'!AM47</f>
        <v>390345</v>
      </c>
      <c r="BA47">
        <f>'Re-integration output'!AN47</f>
        <v>0</v>
      </c>
      <c r="BB47">
        <f>'Re-integration output'!AO47</f>
        <v>17879</v>
      </c>
      <c r="BC47">
        <f>'Re-integration output'!AP47</f>
        <v>19058</v>
      </c>
      <c r="BD47" s="4">
        <f>'Re-integration output'!AQ47</f>
        <v>0</v>
      </c>
      <c r="BE47">
        <f>'Re-integration output'!AR47</f>
        <v>0</v>
      </c>
      <c r="BF47">
        <f>'Re-integration output'!AS47</f>
        <v>0</v>
      </c>
      <c r="BG47">
        <f>'Re-integration output'!AT47</f>
        <v>111783</v>
      </c>
      <c r="BH47">
        <f>'Re-integration output'!AU47</f>
        <v>0</v>
      </c>
      <c r="BI47">
        <f>'Re-integration output'!AV47</f>
        <v>0</v>
      </c>
      <c r="BJ47">
        <f>'Re-integration output'!AW47</f>
        <v>148508</v>
      </c>
      <c r="BK47">
        <f>'Re-integration output'!AX47</f>
        <v>0</v>
      </c>
      <c r="BL47">
        <f>'Re-integration output'!AY47</f>
        <v>244495</v>
      </c>
      <c r="BM47">
        <f>'Re-integration output'!AZ47</f>
        <v>0</v>
      </c>
      <c r="BN47">
        <f>'Re-integration output'!BA47</f>
        <v>0</v>
      </c>
      <c r="BO47">
        <f>'Re-integration output'!BB47</f>
        <v>0</v>
      </c>
      <c r="BP47">
        <f>'Re-integration output'!BC47</f>
        <v>0</v>
      </c>
      <c r="BQ47">
        <f>'Re-integration output'!BD47</f>
        <v>0</v>
      </c>
      <c r="BR47">
        <f>'Re-integration output'!BE47</f>
        <v>0</v>
      </c>
      <c r="BS47">
        <f>'Re-integration output'!BF47</f>
        <v>0</v>
      </c>
      <c r="BT47">
        <f>'Re-integration output'!BG47</f>
        <v>0</v>
      </c>
      <c r="BU47">
        <f>'Re-integration output'!BH47</f>
        <v>0</v>
      </c>
      <c r="BV47">
        <f>'Re-integration output'!BI47</f>
        <v>0</v>
      </c>
      <c r="BW47">
        <f>'Re-integration output'!BJ47</f>
        <v>0</v>
      </c>
      <c r="BX47">
        <f>'Re-integration output'!BK47</f>
        <v>0</v>
      </c>
      <c r="BY47">
        <f>'Re-integration output'!BL47</f>
        <v>32568</v>
      </c>
      <c r="BZ47" s="4">
        <f>'Re-integration output'!BM47</f>
        <v>0</v>
      </c>
      <c r="CA47" s="4">
        <f>'Re-integration output'!BN47</f>
        <v>4602862</v>
      </c>
    </row>
    <row r="48" spans="1:79" x14ac:dyDescent="0.3">
      <c r="A48" t="str">
        <f>'Re-integration output'!A48</f>
        <v>treatment_time_20-WT22-2~01.txt</v>
      </c>
      <c r="B48" t="str">
        <f t="shared" ref="B48:B51" si="28">RIGHT(A48,16)</f>
        <v>20-WT22-2~01.txt</v>
      </c>
      <c r="C48" t="str">
        <f t="shared" si="25"/>
        <v>20-WT22</v>
      </c>
      <c r="D48" s="1">
        <v>20</v>
      </c>
      <c r="E48" t="s">
        <v>289</v>
      </c>
      <c r="F48">
        <v>2</v>
      </c>
      <c r="G48" t="str">
        <f t="shared" si="1"/>
        <v>20</v>
      </c>
      <c r="H48" s="7">
        <v>20</v>
      </c>
      <c r="I48" s="3" t="str">
        <f t="shared" si="26"/>
        <v>WT22</v>
      </c>
      <c r="J48" t="str">
        <f t="shared" si="20"/>
        <v>2~01.txt</v>
      </c>
      <c r="K48" s="5" t="str">
        <f t="shared" si="2"/>
        <v>2</v>
      </c>
      <c r="L48" s="7">
        <v>2</v>
      </c>
      <c r="M48" s="3">
        <f t="shared" si="3"/>
        <v>1</v>
      </c>
      <c r="N48" s="3">
        <f t="shared" si="4"/>
        <v>1</v>
      </c>
      <c r="O48" s="3">
        <f t="shared" si="5"/>
        <v>1</v>
      </c>
      <c r="P48">
        <f>'Re-integration output'!C48</f>
        <v>0</v>
      </c>
      <c r="Q48">
        <f>'Re-integration output'!D48</f>
        <v>0</v>
      </c>
      <c r="R48">
        <f>'Re-integration output'!E48</f>
        <v>0</v>
      </c>
      <c r="S48" s="4">
        <f>'Re-integration output'!F48</f>
        <v>274623</v>
      </c>
      <c r="T48" s="4">
        <f>'Re-integration output'!G48</f>
        <v>6065964</v>
      </c>
      <c r="U48">
        <f>'Re-integration output'!H48</f>
        <v>4273314</v>
      </c>
      <c r="V48">
        <f>'Re-integration output'!I48</f>
        <v>0</v>
      </c>
      <c r="W48">
        <f>'Re-integration output'!J48</f>
        <v>294680</v>
      </c>
      <c r="X48">
        <f>'Re-integration output'!K48</f>
        <v>0</v>
      </c>
      <c r="Y48">
        <f>'Re-integration output'!L48</f>
        <v>0</v>
      </c>
      <c r="Z48">
        <f>'Re-integration output'!M48</f>
        <v>1661813</v>
      </c>
      <c r="AA48">
        <f>'Re-integration output'!N48</f>
        <v>408339</v>
      </c>
      <c r="AB48">
        <f>'Re-integration output'!O48</f>
        <v>375117</v>
      </c>
      <c r="AC48">
        <f>'Re-integration output'!P48</f>
        <v>0</v>
      </c>
      <c r="AD48">
        <f>'Re-integration output'!Q48</f>
        <v>0</v>
      </c>
      <c r="AE48">
        <f>'Re-integration output'!R48</f>
        <v>2545952</v>
      </c>
      <c r="AF48">
        <f>'Re-integration output'!S48</f>
        <v>0</v>
      </c>
      <c r="AG48">
        <f>'Re-integration output'!T48</f>
        <v>259013</v>
      </c>
      <c r="AH48">
        <f>'Re-integration output'!U48</f>
        <v>150051</v>
      </c>
      <c r="AI48">
        <f>'Re-integration output'!V48</f>
        <v>0</v>
      </c>
      <c r="AJ48">
        <f>'Re-integration output'!W48</f>
        <v>5171171</v>
      </c>
      <c r="AK48">
        <f>'Re-integration output'!X48</f>
        <v>649687</v>
      </c>
      <c r="AL48">
        <f>'Re-integration output'!Y48</f>
        <v>855538</v>
      </c>
      <c r="AM48">
        <f>'Re-integration output'!Z48</f>
        <v>0</v>
      </c>
      <c r="AN48">
        <f>'Re-integration output'!AA48</f>
        <v>47191</v>
      </c>
      <c r="AO48">
        <f>'Re-integration output'!AB48</f>
        <v>0</v>
      </c>
      <c r="AP48">
        <f>'Re-integration output'!AC48</f>
        <v>0</v>
      </c>
      <c r="AQ48">
        <f>'Re-integration output'!AD48</f>
        <v>1706726</v>
      </c>
      <c r="AR48">
        <f>'Re-integration output'!AE48</f>
        <v>1700134</v>
      </c>
      <c r="AS48">
        <f>'Re-integration output'!AF48</f>
        <v>0</v>
      </c>
      <c r="AT48">
        <f>'Re-integration output'!AG48</f>
        <v>0</v>
      </c>
      <c r="AU48">
        <f>'Re-integration output'!AH48</f>
        <v>0</v>
      </c>
      <c r="AV48">
        <f>'Re-integration output'!AI48</f>
        <v>260493</v>
      </c>
      <c r="AW48">
        <f>'Re-integration output'!AJ48</f>
        <v>0</v>
      </c>
      <c r="AX48">
        <f>'Re-integration output'!AK48</f>
        <v>274853</v>
      </c>
      <c r="AY48">
        <f>'Re-integration output'!AL48</f>
        <v>4237674</v>
      </c>
      <c r="AZ48">
        <f>'Re-integration output'!AM48</f>
        <v>472443</v>
      </c>
      <c r="BA48">
        <f>'Re-integration output'!AN48</f>
        <v>0</v>
      </c>
      <c r="BB48">
        <f>'Re-integration output'!AO48</f>
        <v>0</v>
      </c>
      <c r="BC48">
        <f>'Re-integration output'!AP48</f>
        <v>0</v>
      </c>
      <c r="BD48" s="4">
        <f>'Re-integration output'!AQ48</f>
        <v>0</v>
      </c>
      <c r="BE48">
        <f>'Re-integration output'!AR48</f>
        <v>0</v>
      </c>
      <c r="BF48">
        <f>'Re-integration output'!AS48</f>
        <v>0</v>
      </c>
      <c r="BG48">
        <f>'Re-integration output'!AT48</f>
        <v>74083</v>
      </c>
      <c r="BH48">
        <f>'Re-integration output'!AU48</f>
        <v>0</v>
      </c>
      <c r="BI48">
        <f>'Re-integration output'!AV48</f>
        <v>0</v>
      </c>
      <c r="BJ48">
        <f>'Re-integration output'!AW48</f>
        <v>203005</v>
      </c>
      <c r="BK48">
        <f>'Re-integration output'!AX48</f>
        <v>0</v>
      </c>
      <c r="BL48">
        <f>'Re-integration output'!AY48</f>
        <v>0</v>
      </c>
      <c r="BM48">
        <f>'Re-integration output'!AZ48</f>
        <v>0</v>
      </c>
      <c r="BN48">
        <f>'Re-integration output'!BA48</f>
        <v>0</v>
      </c>
      <c r="BO48">
        <f>'Re-integration output'!BB48</f>
        <v>0</v>
      </c>
      <c r="BP48">
        <f>'Re-integration output'!BC48</f>
        <v>0</v>
      </c>
      <c r="BQ48">
        <f>'Re-integration output'!BD48</f>
        <v>0</v>
      </c>
      <c r="BR48">
        <f>'Re-integration output'!BE48</f>
        <v>0</v>
      </c>
      <c r="BS48">
        <f>'Re-integration output'!BF48</f>
        <v>0</v>
      </c>
      <c r="BT48">
        <f>'Re-integration output'!BG48</f>
        <v>0</v>
      </c>
      <c r="BU48">
        <f>'Re-integration output'!BH48</f>
        <v>0</v>
      </c>
      <c r="BV48">
        <f>'Re-integration output'!BI48</f>
        <v>0</v>
      </c>
      <c r="BW48">
        <f>'Re-integration output'!BJ48</f>
        <v>0</v>
      </c>
      <c r="BX48">
        <f>'Re-integration output'!BK48</f>
        <v>0</v>
      </c>
      <c r="BY48">
        <f>'Re-integration output'!BL48</f>
        <v>49658</v>
      </c>
      <c r="BZ48" s="4">
        <f>'Re-integration output'!BM48</f>
        <v>0</v>
      </c>
      <c r="CA48" s="4">
        <f>'Re-integration output'!BN48</f>
        <v>3968187</v>
      </c>
    </row>
    <row r="49" spans="1:79" x14ac:dyDescent="0.3">
      <c r="A49" t="str">
        <f>'Re-integration output'!A49</f>
        <v>treatment_time_20-WT22-3~01.txt</v>
      </c>
      <c r="B49" t="str">
        <f t="shared" si="28"/>
        <v>20-WT22-3~01.txt</v>
      </c>
      <c r="C49" t="str">
        <f t="shared" si="25"/>
        <v>20-WT22</v>
      </c>
      <c r="D49" s="1">
        <v>20</v>
      </c>
      <c r="E49" t="s">
        <v>289</v>
      </c>
      <c r="F49">
        <v>3</v>
      </c>
      <c r="G49" t="str">
        <f t="shared" si="1"/>
        <v>20</v>
      </c>
      <c r="H49" s="7">
        <v>20</v>
      </c>
      <c r="I49" s="3" t="str">
        <f t="shared" si="26"/>
        <v>WT22</v>
      </c>
      <c r="J49" t="str">
        <f t="shared" si="20"/>
        <v>3~01.txt</v>
      </c>
      <c r="K49" s="5" t="str">
        <f t="shared" si="2"/>
        <v>3</v>
      </c>
      <c r="L49" s="7">
        <v>3</v>
      </c>
      <c r="M49" s="3">
        <f t="shared" si="3"/>
        <v>1</v>
      </c>
      <c r="N49" s="3">
        <f t="shared" si="4"/>
        <v>1</v>
      </c>
      <c r="O49" s="3">
        <f t="shared" si="5"/>
        <v>1</v>
      </c>
      <c r="P49">
        <f>'Re-integration output'!C49</f>
        <v>0</v>
      </c>
      <c r="Q49">
        <f>'Re-integration output'!D49</f>
        <v>0</v>
      </c>
      <c r="R49">
        <f>'Re-integration output'!E49</f>
        <v>0</v>
      </c>
      <c r="S49" s="4">
        <f>'Re-integration output'!F49</f>
        <v>456508</v>
      </c>
      <c r="T49" s="4">
        <f>'Re-integration output'!G49</f>
        <v>13444099</v>
      </c>
      <c r="U49">
        <f>'Re-integration output'!H49</f>
        <v>7711110</v>
      </c>
      <c r="V49">
        <f>'Re-integration output'!I49</f>
        <v>0</v>
      </c>
      <c r="W49">
        <f>'Re-integration output'!J49</f>
        <v>390467</v>
      </c>
      <c r="X49">
        <f>'Re-integration output'!K49</f>
        <v>0</v>
      </c>
      <c r="Y49">
        <f>'Re-integration output'!L49</f>
        <v>0</v>
      </c>
      <c r="Z49">
        <f>'Re-integration output'!M49</f>
        <v>1180782</v>
      </c>
      <c r="AA49">
        <f>'Re-integration output'!N49</f>
        <v>960362</v>
      </c>
      <c r="AB49">
        <f>'Re-integration output'!O49</f>
        <v>450183</v>
      </c>
      <c r="AC49">
        <f>'Re-integration output'!P49</f>
        <v>0</v>
      </c>
      <c r="AD49">
        <f>'Re-integration output'!Q49</f>
        <v>0</v>
      </c>
      <c r="AE49">
        <f>'Re-integration output'!R49</f>
        <v>1193085</v>
      </c>
      <c r="AF49">
        <f>'Re-integration output'!S49</f>
        <v>0</v>
      </c>
      <c r="AG49">
        <f>'Re-integration output'!T49</f>
        <v>300495</v>
      </c>
      <c r="AH49">
        <f>'Re-integration output'!U49</f>
        <v>185765</v>
      </c>
      <c r="AI49">
        <f>'Re-integration output'!V49</f>
        <v>0</v>
      </c>
      <c r="AJ49">
        <f>'Re-integration output'!W49</f>
        <v>9602298</v>
      </c>
      <c r="AK49">
        <f>'Re-integration output'!X49</f>
        <v>479590</v>
      </c>
      <c r="AL49">
        <f>'Re-integration output'!Y49</f>
        <v>1524800</v>
      </c>
      <c r="AM49">
        <f>'Re-integration output'!Z49</f>
        <v>0</v>
      </c>
      <c r="AN49">
        <f>'Re-integration output'!AA49</f>
        <v>0</v>
      </c>
      <c r="AO49">
        <f>'Re-integration output'!AB49</f>
        <v>0</v>
      </c>
      <c r="AP49">
        <f>'Re-integration output'!AC49</f>
        <v>0</v>
      </c>
      <c r="AQ49">
        <f>'Re-integration output'!AD49</f>
        <v>2738839</v>
      </c>
      <c r="AR49">
        <f>'Re-integration output'!AE49</f>
        <v>0</v>
      </c>
      <c r="AS49">
        <f>'Re-integration output'!AF49</f>
        <v>36016</v>
      </c>
      <c r="AT49">
        <f>'Re-integration output'!AG49</f>
        <v>0</v>
      </c>
      <c r="AU49">
        <f>'Re-integration output'!AH49</f>
        <v>0</v>
      </c>
      <c r="AV49">
        <f>'Re-integration output'!AI49</f>
        <v>441748</v>
      </c>
      <c r="AW49">
        <f>'Re-integration output'!AJ49</f>
        <v>272771</v>
      </c>
      <c r="AX49">
        <f>'Re-integration output'!AK49</f>
        <v>518787</v>
      </c>
      <c r="AY49">
        <f>'Re-integration output'!AL49</f>
        <v>1460775</v>
      </c>
      <c r="AZ49">
        <f>'Re-integration output'!AM49</f>
        <v>223238</v>
      </c>
      <c r="BA49">
        <f>'Re-integration output'!AN49</f>
        <v>0</v>
      </c>
      <c r="BB49">
        <f>'Re-integration output'!AO49</f>
        <v>19624</v>
      </c>
      <c r="BC49">
        <f>'Re-integration output'!AP49</f>
        <v>25563</v>
      </c>
      <c r="BD49" s="4">
        <f>'Re-integration output'!AQ49</f>
        <v>0</v>
      </c>
      <c r="BE49">
        <f>'Re-integration output'!AR49</f>
        <v>0</v>
      </c>
      <c r="BF49">
        <f>'Re-integration output'!AS49</f>
        <v>0</v>
      </c>
      <c r="BG49">
        <f>'Re-integration output'!AT49</f>
        <v>71065</v>
      </c>
      <c r="BH49">
        <f>'Re-integration output'!AU49</f>
        <v>0</v>
      </c>
      <c r="BI49">
        <f>'Re-integration output'!AV49</f>
        <v>0</v>
      </c>
      <c r="BJ49">
        <f>'Re-integration output'!AW49</f>
        <v>0</v>
      </c>
      <c r="BK49">
        <f>'Re-integration output'!AX49</f>
        <v>0</v>
      </c>
      <c r="BL49">
        <f>'Re-integration output'!AY49</f>
        <v>57921</v>
      </c>
      <c r="BM49">
        <f>'Re-integration output'!AZ49</f>
        <v>0</v>
      </c>
      <c r="BN49">
        <f>'Re-integration output'!BA49</f>
        <v>0</v>
      </c>
      <c r="BO49">
        <f>'Re-integration output'!BB49</f>
        <v>0</v>
      </c>
      <c r="BP49">
        <f>'Re-integration output'!BC49</f>
        <v>0</v>
      </c>
      <c r="BQ49">
        <f>'Re-integration output'!BD49</f>
        <v>0</v>
      </c>
      <c r="BR49">
        <f>'Re-integration output'!BE49</f>
        <v>0</v>
      </c>
      <c r="BS49">
        <f>'Re-integration output'!BF49</f>
        <v>0</v>
      </c>
      <c r="BT49">
        <f>'Re-integration output'!BG49</f>
        <v>0</v>
      </c>
      <c r="BU49">
        <f>'Re-integration output'!BH49</f>
        <v>0</v>
      </c>
      <c r="BV49">
        <f>'Re-integration output'!BI49</f>
        <v>0</v>
      </c>
      <c r="BW49">
        <f>'Re-integration output'!BJ49</f>
        <v>0</v>
      </c>
      <c r="BX49">
        <f>'Re-integration output'!BK49</f>
        <v>0</v>
      </c>
      <c r="BY49">
        <f>'Re-integration output'!BL49</f>
        <v>47086</v>
      </c>
      <c r="BZ49" s="4">
        <f>'Re-integration output'!BM49</f>
        <v>0</v>
      </c>
      <c r="CA49" s="4">
        <f>'Re-integration output'!BN49</f>
        <v>7330866</v>
      </c>
    </row>
    <row r="50" spans="1:79" x14ac:dyDescent="0.3">
      <c r="A50" t="str">
        <f>'Re-integration output'!A50</f>
        <v>treatment_time_20-WT22-4~01.txt</v>
      </c>
      <c r="B50" t="str">
        <f t="shared" si="28"/>
        <v>20-WT22-4~01.txt</v>
      </c>
      <c r="C50" t="str">
        <f t="shared" si="25"/>
        <v>20-WT22</v>
      </c>
      <c r="D50" s="1">
        <v>20</v>
      </c>
      <c r="E50" t="s">
        <v>289</v>
      </c>
      <c r="F50">
        <v>4</v>
      </c>
      <c r="G50" t="str">
        <f t="shared" si="1"/>
        <v>20</v>
      </c>
      <c r="H50" s="7">
        <v>20</v>
      </c>
      <c r="I50" s="3" t="str">
        <f t="shared" si="26"/>
        <v>WT22</v>
      </c>
      <c r="J50" t="str">
        <f t="shared" si="20"/>
        <v>4~01.txt</v>
      </c>
      <c r="K50" s="5" t="str">
        <f t="shared" si="2"/>
        <v>4</v>
      </c>
      <c r="L50" s="7">
        <v>4</v>
      </c>
      <c r="M50" s="3">
        <f t="shared" si="3"/>
        <v>1</v>
      </c>
      <c r="N50" s="3">
        <f t="shared" si="4"/>
        <v>1</v>
      </c>
      <c r="O50" s="3">
        <f t="shared" si="5"/>
        <v>1</v>
      </c>
      <c r="P50">
        <f>'Re-integration output'!C50</f>
        <v>0</v>
      </c>
      <c r="Q50">
        <f>'Re-integration output'!D50</f>
        <v>0</v>
      </c>
      <c r="R50">
        <f>'Re-integration output'!E50</f>
        <v>0</v>
      </c>
      <c r="S50" s="4">
        <f>'Re-integration output'!F50</f>
        <v>363423</v>
      </c>
      <c r="T50" s="4">
        <f>'Re-integration output'!G50</f>
        <v>7533090</v>
      </c>
      <c r="U50">
        <f>'Re-integration output'!H50</f>
        <v>4382526</v>
      </c>
      <c r="V50">
        <f>'Re-integration output'!I50</f>
        <v>0</v>
      </c>
      <c r="W50">
        <f>'Re-integration output'!J50</f>
        <v>0</v>
      </c>
      <c r="X50">
        <f>'Re-integration output'!K50</f>
        <v>0</v>
      </c>
      <c r="Y50">
        <f>'Re-integration output'!L50</f>
        <v>0</v>
      </c>
      <c r="Z50">
        <f>'Re-integration output'!M50</f>
        <v>1314893</v>
      </c>
      <c r="AA50">
        <f>'Re-integration output'!N50</f>
        <v>497601</v>
      </c>
      <c r="AB50">
        <f>'Re-integration output'!O50</f>
        <v>404570</v>
      </c>
      <c r="AC50">
        <f>'Re-integration output'!P50</f>
        <v>0</v>
      </c>
      <c r="AD50">
        <f>'Re-integration output'!Q50</f>
        <v>0</v>
      </c>
      <c r="AE50">
        <f>'Re-integration output'!R50</f>
        <v>1525515</v>
      </c>
      <c r="AF50">
        <f>'Re-integration output'!S50</f>
        <v>0</v>
      </c>
      <c r="AG50">
        <f>'Re-integration output'!T50</f>
        <v>306982</v>
      </c>
      <c r="AH50">
        <f>'Re-integration output'!U50</f>
        <v>196587</v>
      </c>
      <c r="AI50">
        <f>'Re-integration output'!V50</f>
        <v>0</v>
      </c>
      <c r="AJ50">
        <f>'Re-integration output'!W50</f>
        <v>7826551</v>
      </c>
      <c r="AK50">
        <f>'Re-integration output'!X50</f>
        <v>550575</v>
      </c>
      <c r="AL50">
        <f>'Re-integration output'!Y50</f>
        <v>1115984</v>
      </c>
      <c r="AM50">
        <f>'Re-integration output'!Z50</f>
        <v>0</v>
      </c>
      <c r="AN50">
        <f>'Re-integration output'!AA50</f>
        <v>66153</v>
      </c>
      <c r="AO50">
        <f>'Re-integration output'!AB50</f>
        <v>0</v>
      </c>
      <c r="AP50">
        <f>'Re-integration output'!AC50</f>
        <v>0</v>
      </c>
      <c r="AQ50">
        <f>'Re-integration output'!AD50</f>
        <v>2541491</v>
      </c>
      <c r="AR50">
        <f>'Re-integration output'!AE50</f>
        <v>0</v>
      </c>
      <c r="AS50">
        <f>'Re-integration output'!AF50</f>
        <v>40772</v>
      </c>
      <c r="AT50">
        <f>'Re-integration output'!AG50</f>
        <v>0</v>
      </c>
      <c r="AU50">
        <f>'Re-integration output'!AH50</f>
        <v>0</v>
      </c>
      <c r="AV50">
        <f>'Re-integration output'!AI50</f>
        <v>403942</v>
      </c>
      <c r="AW50">
        <f>'Re-integration output'!AJ50</f>
        <v>0</v>
      </c>
      <c r="AX50">
        <f>'Re-integration output'!AK50</f>
        <v>633659</v>
      </c>
      <c r="AY50">
        <f>'Re-integration output'!AL50</f>
        <v>3319753</v>
      </c>
      <c r="AZ50">
        <f>'Re-integration output'!AM50</f>
        <v>308333</v>
      </c>
      <c r="BA50">
        <f>'Re-integration output'!AN50</f>
        <v>0</v>
      </c>
      <c r="BB50">
        <f>'Re-integration output'!AO50</f>
        <v>25122</v>
      </c>
      <c r="BC50">
        <f>'Re-integration output'!AP50</f>
        <v>39067</v>
      </c>
      <c r="BD50" s="4">
        <f>'Re-integration output'!AQ50</f>
        <v>0</v>
      </c>
      <c r="BE50">
        <f>'Re-integration output'!AR50</f>
        <v>0</v>
      </c>
      <c r="BF50">
        <f>'Re-integration output'!AS50</f>
        <v>0</v>
      </c>
      <c r="BG50">
        <f>'Re-integration output'!AT50</f>
        <v>73559</v>
      </c>
      <c r="BH50">
        <f>'Re-integration output'!AU50</f>
        <v>0</v>
      </c>
      <c r="BI50">
        <f>'Re-integration output'!AV50</f>
        <v>0</v>
      </c>
      <c r="BJ50">
        <f>'Re-integration output'!AW50</f>
        <v>152140</v>
      </c>
      <c r="BK50">
        <f>'Re-integration output'!AX50</f>
        <v>0</v>
      </c>
      <c r="BL50">
        <f>'Re-integration output'!AY50</f>
        <v>0</v>
      </c>
      <c r="BM50">
        <f>'Re-integration output'!AZ50</f>
        <v>0</v>
      </c>
      <c r="BN50">
        <f>'Re-integration output'!BA50</f>
        <v>0</v>
      </c>
      <c r="BO50">
        <f>'Re-integration output'!BB50</f>
        <v>0</v>
      </c>
      <c r="BP50">
        <f>'Re-integration output'!BC50</f>
        <v>0</v>
      </c>
      <c r="BQ50">
        <f>'Re-integration output'!BD50</f>
        <v>0</v>
      </c>
      <c r="BR50">
        <f>'Re-integration output'!BE50</f>
        <v>0</v>
      </c>
      <c r="BS50">
        <f>'Re-integration output'!BF50</f>
        <v>0</v>
      </c>
      <c r="BT50">
        <f>'Re-integration output'!BG50</f>
        <v>0</v>
      </c>
      <c r="BU50">
        <f>'Re-integration output'!BH50</f>
        <v>0</v>
      </c>
      <c r="BV50">
        <f>'Re-integration output'!BI50</f>
        <v>0</v>
      </c>
      <c r="BW50">
        <f>'Re-integration output'!BJ50</f>
        <v>0</v>
      </c>
      <c r="BX50">
        <f>'Re-integration output'!BK50</f>
        <v>0</v>
      </c>
      <c r="BY50">
        <f>'Re-integration output'!BL50</f>
        <v>55442</v>
      </c>
      <c r="BZ50" s="4">
        <f>'Re-integration output'!BM50</f>
        <v>0</v>
      </c>
      <c r="CA50" s="4">
        <f>'Re-integration output'!BN50</f>
        <v>4713008</v>
      </c>
    </row>
    <row r="51" spans="1:79" x14ac:dyDescent="0.3">
      <c r="A51" t="str">
        <f>'Re-integration output'!A51</f>
        <v>treatment_time_20-WT22-5~01.txt</v>
      </c>
      <c r="B51" t="str">
        <f t="shared" si="28"/>
        <v>20-WT22-5~01.txt</v>
      </c>
      <c r="C51" t="str">
        <f t="shared" si="25"/>
        <v>20-WT22</v>
      </c>
      <c r="D51" s="1">
        <v>20</v>
      </c>
      <c r="E51" t="s">
        <v>289</v>
      </c>
      <c r="F51">
        <v>5</v>
      </c>
      <c r="G51" t="str">
        <f t="shared" si="1"/>
        <v>20</v>
      </c>
      <c r="H51" s="7">
        <v>20</v>
      </c>
      <c r="I51" s="3" t="str">
        <f t="shared" si="26"/>
        <v>WT22</v>
      </c>
      <c r="J51" t="str">
        <f t="shared" si="20"/>
        <v>5~01.txt</v>
      </c>
      <c r="K51" s="5" t="str">
        <f t="shared" si="2"/>
        <v>5</v>
      </c>
      <c r="L51" s="7">
        <v>5</v>
      </c>
      <c r="M51" s="3">
        <f t="shared" si="3"/>
        <v>1</v>
      </c>
      <c r="N51" s="3">
        <f t="shared" si="4"/>
        <v>1</v>
      </c>
      <c r="O51" s="3">
        <f t="shared" si="5"/>
        <v>1</v>
      </c>
      <c r="P51">
        <f>'Re-integration output'!C51</f>
        <v>0</v>
      </c>
      <c r="Q51">
        <f>'Re-integration output'!D51</f>
        <v>0</v>
      </c>
      <c r="R51">
        <f>'Re-integration output'!E51</f>
        <v>0</v>
      </c>
      <c r="S51" s="4">
        <f>'Re-integration output'!F51</f>
        <v>461144</v>
      </c>
      <c r="T51" s="4">
        <f>'Re-integration output'!G51</f>
        <v>5230311</v>
      </c>
      <c r="U51">
        <f>'Re-integration output'!H51</f>
        <v>5121689</v>
      </c>
      <c r="V51">
        <f>'Re-integration output'!I51</f>
        <v>0</v>
      </c>
      <c r="W51">
        <f>'Re-integration output'!J51</f>
        <v>1109212</v>
      </c>
      <c r="X51">
        <f>'Re-integration output'!K51</f>
        <v>0</v>
      </c>
      <c r="Y51">
        <f>'Re-integration output'!L51</f>
        <v>0</v>
      </c>
      <c r="Z51">
        <f>'Re-integration output'!M51</f>
        <v>1594738</v>
      </c>
      <c r="AA51">
        <f>'Re-integration output'!N51</f>
        <v>213158</v>
      </c>
      <c r="AB51">
        <f>'Re-integration output'!O51</f>
        <v>281222</v>
      </c>
      <c r="AC51">
        <f>'Re-integration output'!P51</f>
        <v>0</v>
      </c>
      <c r="AD51">
        <f>'Re-integration output'!Q51</f>
        <v>0</v>
      </c>
      <c r="AE51">
        <f>'Re-integration output'!R51</f>
        <v>3472328</v>
      </c>
      <c r="AF51">
        <f>'Re-integration output'!S51</f>
        <v>0</v>
      </c>
      <c r="AG51">
        <f>'Re-integration output'!T51</f>
        <v>122585</v>
      </c>
      <c r="AH51">
        <f>'Re-integration output'!U51</f>
        <v>152023</v>
      </c>
      <c r="AI51">
        <f>'Re-integration output'!V51</f>
        <v>0</v>
      </c>
      <c r="AJ51">
        <f>'Re-integration output'!W51</f>
        <v>3133980</v>
      </c>
      <c r="AK51">
        <f>'Re-integration output'!X51</f>
        <v>0</v>
      </c>
      <c r="AL51">
        <f>'Re-integration output'!Y51</f>
        <v>462940</v>
      </c>
      <c r="AM51">
        <f>'Re-integration output'!Z51</f>
        <v>0</v>
      </c>
      <c r="AN51">
        <f>'Re-integration output'!AA51</f>
        <v>0</v>
      </c>
      <c r="AO51">
        <f>'Re-integration output'!AB51</f>
        <v>0</v>
      </c>
      <c r="AP51">
        <f>'Re-integration output'!AC51</f>
        <v>1397024</v>
      </c>
      <c r="AQ51">
        <f>'Re-integration output'!AD51</f>
        <v>912945</v>
      </c>
      <c r="AR51">
        <f>'Re-integration output'!AE51</f>
        <v>0</v>
      </c>
      <c r="AS51">
        <f>'Re-integration output'!AF51</f>
        <v>27275</v>
      </c>
      <c r="AT51">
        <f>'Re-integration output'!AG51</f>
        <v>0</v>
      </c>
      <c r="AU51">
        <f>'Re-integration output'!AH51</f>
        <v>0</v>
      </c>
      <c r="AV51">
        <f>'Re-integration output'!AI51</f>
        <v>112958</v>
      </c>
      <c r="AW51">
        <f>'Re-integration output'!AJ51</f>
        <v>0</v>
      </c>
      <c r="AX51">
        <f>'Re-integration output'!AK51</f>
        <v>108583</v>
      </c>
      <c r="AY51">
        <f>'Re-integration output'!AL51</f>
        <v>4021787</v>
      </c>
      <c r="AZ51">
        <f>'Re-integration output'!AM51</f>
        <v>523592</v>
      </c>
      <c r="BA51">
        <f>'Re-integration output'!AN51</f>
        <v>0</v>
      </c>
      <c r="BB51">
        <f>'Re-integration output'!AO51</f>
        <v>17313</v>
      </c>
      <c r="BC51">
        <f>'Re-integration output'!AP51</f>
        <v>0</v>
      </c>
      <c r="BD51" s="4">
        <f>'Re-integration output'!AQ51</f>
        <v>0</v>
      </c>
      <c r="BE51">
        <f>'Re-integration output'!AR51</f>
        <v>0</v>
      </c>
      <c r="BF51">
        <f>'Re-integration output'!AS51</f>
        <v>0</v>
      </c>
      <c r="BG51">
        <f>'Re-integration output'!AT51</f>
        <v>78656</v>
      </c>
      <c r="BH51">
        <f>'Re-integration output'!AU51</f>
        <v>0</v>
      </c>
      <c r="BI51">
        <f>'Re-integration output'!AV51</f>
        <v>0</v>
      </c>
      <c r="BJ51">
        <f>'Re-integration output'!AW51</f>
        <v>245470</v>
      </c>
      <c r="BK51">
        <f>'Re-integration output'!AX51</f>
        <v>0</v>
      </c>
      <c r="BL51">
        <f>'Re-integration output'!AY51</f>
        <v>0</v>
      </c>
      <c r="BM51">
        <f>'Re-integration output'!AZ51</f>
        <v>0</v>
      </c>
      <c r="BN51">
        <f>'Re-integration output'!BA51</f>
        <v>0</v>
      </c>
      <c r="BO51">
        <f>'Re-integration output'!BB51</f>
        <v>0</v>
      </c>
      <c r="BP51">
        <f>'Re-integration output'!BC51</f>
        <v>9844</v>
      </c>
      <c r="BQ51">
        <f>'Re-integration output'!BD51</f>
        <v>0</v>
      </c>
      <c r="BR51">
        <f>'Re-integration output'!BE51</f>
        <v>0</v>
      </c>
      <c r="BS51">
        <f>'Re-integration output'!BF51</f>
        <v>0</v>
      </c>
      <c r="BT51">
        <f>'Re-integration output'!BG51</f>
        <v>0</v>
      </c>
      <c r="BU51">
        <f>'Re-integration output'!BH51</f>
        <v>0</v>
      </c>
      <c r="BV51">
        <f>'Re-integration output'!BI51</f>
        <v>0</v>
      </c>
      <c r="BW51">
        <f>'Re-integration output'!BJ51</f>
        <v>0</v>
      </c>
      <c r="BX51">
        <f>'Re-integration output'!BK51</f>
        <v>0</v>
      </c>
      <c r="BY51">
        <f>'Re-integration output'!BL51</f>
        <v>33248</v>
      </c>
      <c r="BZ51" s="4">
        <f>'Re-integration output'!BM51</f>
        <v>0</v>
      </c>
      <c r="CA51" s="4">
        <f>'Re-integration output'!BN51</f>
        <v>3015207</v>
      </c>
    </row>
    <row r="52" spans="1:79" x14ac:dyDescent="0.3">
      <c r="A52" t="str">
        <f>'Re-integration output'!A52</f>
        <v>treatment_time_20-WT6-1~01.txt</v>
      </c>
      <c r="B52" t="str">
        <f t="shared" ref="B52:B56" si="29">RIGHT(A52,15)</f>
        <v>20-WT6-1~01.txt</v>
      </c>
      <c r="C52" t="str">
        <f t="shared" ref="C52:C56" si="30">LEFT(B52,6)</f>
        <v>20-WT6</v>
      </c>
      <c r="D52" s="1">
        <v>20</v>
      </c>
      <c r="E52" t="s">
        <v>288</v>
      </c>
      <c r="F52">
        <v>1</v>
      </c>
      <c r="G52" t="str">
        <f t="shared" si="1"/>
        <v>20</v>
      </c>
      <c r="H52" s="7">
        <v>20</v>
      </c>
      <c r="I52" s="3" t="str">
        <f>RIGHT(C52,3)</f>
        <v>WT6</v>
      </c>
      <c r="J52" t="str">
        <f t="shared" si="20"/>
        <v>1~01.txt</v>
      </c>
      <c r="K52" s="5" t="str">
        <f t="shared" si="2"/>
        <v>1</v>
      </c>
      <c r="L52" s="7">
        <v>1</v>
      </c>
      <c r="M52" s="3">
        <f t="shared" si="3"/>
        <v>1</v>
      </c>
      <c r="N52" s="3">
        <f t="shared" si="4"/>
        <v>1</v>
      </c>
      <c r="O52" s="3">
        <f t="shared" si="5"/>
        <v>1</v>
      </c>
      <c r="P52">
        <f>'Re-integration output'!C52</f>
        <v>0</v>
      </c>
      <c r="Q52">
        <f>'Re-integration output'!D52</f>
        <v>0</v>
      </c>
      <c r="R52">
        <f>'Re-integration output'!E52</f>
        <v>0</v>
      </c>
      <c r="S52" s="4">
        <f>'Re-integration output'!F52</f>
        <v>9578</v>
      </c>
      <c r="T52" s="4">
        <f>'Re-integration output'!G52</f>
        <v>39156</v>
      </c>
      <c r="U52">
        <f>'Re-integration output'!H52</f>
        <v>0</v>
      </c>
      <c r="V52">
        <f>'Re-integration output'!I52</f>
        <v>0</v>
      </c>
      <c r="W52">
        <f>'Re-integration output'!J52</f>
        <v>48064</v>
      </c>
      <c r="X52">
        <f>'Re-integration output'!K52</f>
        <v>0</v>
      </c>
      <c r="Y52">
        <f>'Re-integration output'!L52</f>
        <v>0</v>
      </c>
      <c r="Z52">
        <f>'Re-integration output'!M52</f>
        <v>1850826</v>
      </c>
      <c r="AA52">
        <f>'Re-integration output'!N52</f>
        <v>0</v>
      </c>
      <c r="AB52">
        <f>'Re-integration output'!O52</f>
        <v>181747</v>
      </c>
      <c r="AC52">
        <f>'Re-integration output'!P52</f>
        <v>0</v>
      </c>
      <c r="AD52">
        <f>'Re-integration output'!Q52</f>
        <v>0</v>
      </c>
      <c r="AE52">
        <f>'Re-integration output'!R52</f>
        <v>2087299</v>
      </c>
      <c r="AF52">
        <f>'Re-integration output'!S52</f>
        <v>0</v>
      </c>
      <c r="AG52">
        <f>'Re-integration output'!T52</f>
        <v>0</v>
      </c>
      <c r="AH52">
        <f>'Re-integration output'!U52</f>
        <v>173627</v>
      </c>
      <c r="AI52">
        <f>'Re-integration output'!V52</f>
        <v>0</v>
      </c>
      <c r="AJ52">
        <f>'Re-integration output'!W52</f>
        <v>39800</v>
      </c>
      <c r="AK52">
        <f>'Re-integration output'!X52</f>
        <v>587133</v>
      </c>
      <c r="AL52">
        <f>'Re-integration output'!Y52</f>
        <v>0</v>
      </c>
      <c r="AM52">
        <f>'Re-integration output'!Z52</f>
        <v>27722</v>
      </c>
      <c r="AN52">
        <f>'Re-integration output'!AA52</f>
        <v>0</v>
      </c>
      <c r="AO52">
        <f>'Re-integration output'!AB52</f>
        <v>0</v>
      </c>
      <c r="AP52">
        <f>'Re-integration output'!AC52</f>
        <v>950763</v>
      </c>
      <c r="AQ52">
        <f>'Re-integration output'!AD52</f>
        <v>37006</v>
      </c>
      <c r="AR52">
        <f>'Re-integration output'!AE52</f>
        <v>0</v>
      </c>
      <c r="AS52">
        <f>'Re-integration output'!AF52</f>
        <v>0</v>
      </c>
      <c r="AT52">
        <f>'Re-integration output'!AG52</f>
        <v>0</v>
      </c>
      <c r="AU52">
        <f>'Re-integration output'!AH52</f>
        <v>0</v>
      </c>
      <c r="AV52">
        <f>'Re-integration output'!AI52</f>
        <v>0</v>
      </c>
      <c r="AW52">
        <f>'Re-integration output'!AJ52</f>
        <v>0</v>
      </c>
      <c r="AX52">
        <f>'Re-integration output'!AK52</f>
        <v>0</v>
      </c>
      <c r="AY52">
        <f>'Re-integration output'!AL52</f>
        <v>134142</v>
      </c>
      <c r="AZ52">
        <f>'Re-integration output'!AM52</f>
        <v>334734</v>
      </c>
      <c r="BA52">
        <f>'Re-integration output'!AN52</f>
        <v>0</v>
      </c>
      <c r="BB52">
        <f>'Re-integration output'!AO52</f>
        <v>30239</v>
      </c>
      <c r="BC52">
        <f>'Re-integration output'!AP52</f>
        <v>52524</v>
      </c>
      <c r="BD52" s="4">
        <f>'Re-integration output'!AQ52</f>
        <v>52737</v>
      </c>
      <c r="BE52">
        <f>'Re-integration output'!AR52</f>
        <v>0</v>
      </c>
      <c r="BF52">
        <f>'Re-integration output'!AS52</f>
        <v>0</v>
      </c>
      <c r="BG52">
        <f>'Re-integration output'!AT52</f>
        <v>91913</v>
      </c>
      <c r="BH52">
        <f>'Re-integration output'!AU52</f>
        <v>0</v>
      </c>
      <c r="BI52">
        <f>'Re-integration output'!AV52</f>
        <v>0</v>
      </c>
      <c r="BJ52">
        <f>'Re-integration output'!AW52</f>
        <v>170006</v>
      </c>
      <c r="BK52">
        <f>'Re-integration output'!AX52</f>
        <v>0</v>
      </c>
      <c r="BL52">
        <f>'Re-integration output'!AY52</f>
        <v>82395</v>
      </c>
      <c r="BM52">
        <f>'Re-integration output'!AZ52</f>
        <v>0</v>
      </c>
      <c r="BN52">
        <f>'Re-integration output'!BA52</f>
        <v>0</v>
      </c>
      <c r="BO52">
        <f>'Re-integration output'!BB52</f>
        <v>0</v>
      </c>
      <c r="BP52">
        <f>'Re-integration output'!BC52</f>
        <v>0</v>
      </c>
      <c r="BQ52">
        <f>'Re-integration output'!BD52</f>
        <v>0</v>
      </c>
      <c r="BR52">
        <f>'Re-integration output'!BE52</f>
        <v>0</v>
      </c>
      <c r="BS52">
        <f>'Re-integration output'!BF52</f>
        <v>0</v>
      </c>
      <c r="BT52">
        <f>'Re-integration output'!BG52</f>
        <v>0</v>
      </c>
      <c r="BU52">
        <f>'Re-integration output'!BH52</f>
        <v>0</v>
      </c>
      <c r="BV52">
        <f>'Re-integration output'!BI52</f>
        <v>0</v>
      </c>
      <c r="BW52">
        <f>'Re-integration output'!BJ52</f>
        <v>0</v>
      </c>
      <c r="BX52">
        <f>'Re-integration output'!BK52</f>
        <v>0</v>
      </c>
      <c r="BY52">
        <f>'Re-integration output'!BL52</f>
        <v>0</v>
      </c>
      <c r="BZ52" s="4">
        <f>'Re-integration output'!BM52</f>
        <v>9856</v>
      </c>
      <c r="CA52" s="4">
        <f>'Re-integration output'!BN52</f>
        <v>30703</v>
      </c>
    </row>
    <row r="53" spans="1:79" x14ac:dyDescent="0.3">
      <c r="A53" t="str">
        <f>'Re-integration output'!A53</f>
        <v>treatment_time_20-WT6-2~01.txt</v>
      </c>
      <c r="B53" t="str">
        <f t="shared" si="29"/>
        <v>20-WT6-2~01.txt</v>
      </c>
      <c r="C53" t="str">
        <f t="shared" si="30"/>
        <v>20-WT6</v>
      </c>
      <c r="D53" s="1">
        <v>20</v>
      </c>
      <c r="E53" t="s">
        <v>288</v>
      </c>
      <c r="F53">
        <v>2</v>
      </c>
      <c r="G53" t="str">
        <f t="shared" si="1"/>
        <v>20</v>
      </c>
      <c r="H53" s="7">
        <v>20</v>
      </c>
      <c r="I53" s="3" t="str">
        <f>RIGHT(C53,3)</f>
        <v>WT6</v>
      </c>
      <c r="J53" t="str">
        <f t="shared" si="20"/>
        <v>2~01.txt</v>
      </c>
      <c r="K53" s="5" t="str">
        <f t="shared" si="2"/>
        <v>2</v>
      </c>
      <c r="L53" s="7">
        <v>2</v>
      </c>
      <c r="M53" s="3">
        <f t="shared" si="3"/>
        <v>1</v>
      </c>
      <c r="N53" s="3">
        <f t="shared" si="4"/>
        <v>1</v>
      </c>
      <c r="O53" s="3">
        <f t="shared" si="5"/>
        <v>1</v>
      </c>
      <c r="P53">
        <f>'Re-integration output'!C53</f>
        <v>0</v>
      </c>
      <c r="Q53">
        <f>'Re-integration output'!D53</f>
        <v>0</v>
      </c>
      <c r="R53">
        <f>'Re-integration output'!E53</f>
        <v>0</v>
      </c>
      <c r="S53" s="4">
        <f>'Re-integration output'!F53</f>
        <v>0</v>
      </c>
      <c r="T53" s="4">
        <f>'Re-integration output'!G53</f>
        <v>0</v>
      </c>
      <c r="U53">
        <f>'Re-integration output'!H53</f>
        <v>0</v>
      </c>
      <c r="V53">
        <f>'Re-integration output'!I53</f>
        <v>0</v>
      </c>
      <c r="W53">
        <f>'Re-integration output'!J53</f>
        <v>107825</v>
      </c>
      <c r="X53">
        <f>'Re-integration output'!K53</f>
        <v>0</v>
      </c>
      <c r="Y53">
        <f>'Re-integration output'!L53</f>
        <v>0</v>
      </c>
      <c r="Z53">
        <f>'Re-integration output'!M53</f>
        <v>738130</v>
      </c>
      <c r="AA53">
        <f>'Re-integration output'!N53</f>
        <v>0</v>
      </c>
      <c r="AB53">
        <f>'Re-integration output'!O53</f>
        <v>105157</v>
      </c>
      <c r="AC53">
        <f>'Re-integration output'!P53</f>
        <v>0</v>
      </c>
      <c r="AD53">
        <f>'Re-integration output'!Q53</f>
        <v>0</v>
      </c>
      <c r="AE53">
        <f>'Re-integration output'!R53</f>
        <v>706278</v>
      </c>
      <c r="AF53">
        <f>'Re-integration output'!S53</f>
        <v>0</v>
      </c>
      <c r="AG53">
        <f>'Re-integration output'!T53</f>
        <v>0</v>
      </c>
      <c r="AH53">
        <f>'Re-integration output'!U53</f>
        <v>0</v>
      </c>
      <c r="AI53">
        <f>'Re-integration output'!V53</f>
        <v>0</v>
      </c>
      <c r="AJ53">
        <f>'Re-integration output'!W53</f>
        <v>0</v>
      </c>
      <c r="AK53">
        <f>'Re-integration output'!X53</f>
        <v>252942</v>
      </c>
      <c r="AL53">
        <f>'Re-integration output'!Y53</f>
        <v>21942</v>
      </c>
      <c r="AM53">
        <f>'Re-integration output'!Z53</f>
        <v>0</v>
      </c>
      <c r="AN53">
        <f>'Re-integration output'!AA53</f>
        <v>25784</v>
      </c>
      <c r="AO53">
        <f>'Re-integration output'!AB53</f>
        <v>0</v>
      </c>
      <c r="AP53">
        <f>'Re-integration output'!AC53</f>
        <v>341463</v>
      </c>
      <c r="AQ53">
        <f>'Re-integration output'!AD53</f>
        <v>42400</v>
      </c>
      <c r="AR53">
        <f>'Re-integration output'!AE53</f>
        <v>0</v>
      </c>
      <c r="AS53">
        <f>'Re-integration output'!AF53</f>
        <v>22639</v>
      </c>
      <c r="AT53">
        <f>'Re-integration output'!AG53</f>
        <v>0</v>
      </c>
      <c r="AU53">
        <f>'Re-integration output'!AH53</f>
        <v>0</v>
      </c>
      <c r="AV53">
        <f>'Re-integration output'!AI53</f>
        <v>17021</v>
      </c>
      <c r="AW53">
        <f>'Re-integration output'!AJ53</f>
        <v>160125</v>
      </c>
      <c r="AX53">
        <f>'Re-integration output'!AK53</f>
        <v>0</v>
      </c>
      <c r="AY53">
        <f>'Re-integration output'!AL53</f>
        <v>263049</v>
      </c>
      <c r="AZ53">
        <f>'Re-integration output'!AM53</f>
        <v>137698</v>
      </c>
      <c r="BA53">
        <f>'Re-integration output'!AN53</f>
        <v>15373</v>
      </c>
      <c r="BB53">
        <f>'Re-integration output'!AO53</f>
        <v>0</v>
      </c>
      <c r="BC53">
        <f>'Re-integration output'!AP53</f>
        <v>28400</v>
      </c>
      <c r="BD53" s="4">
        <f>'Re-integration output'!AQ53</f>
        <v>85153</v>
      </c>
      <c r="BE53">
        <f>'Re-integration output'!AR53</f>
        <v>0</v>
      </c>
      <c r="BF53">
        <f>'Re-integration output'!AS53</f>
        <v>0</v>
      </c>
      <c r="BG53">
        <f>'Re-integration output'!AT53</f>
        <v>44613</v>
      </c>
      <c r="BH53">
        <f>'Re-integration output'!AU53</f>
        <v>14210</v>
      </c>
      <c r="BI53">
        <f>'Re-integration output'!AV53</f>
        <v>0</v>
      </c>
      <c r="BJ53">
        <f>'Re-integration output'!AW53</f>
        <v>68441</v>
      </c>
      <c r="BK53">
        <f>'Re-integration output'!AX53</f>
        <v>0</v>
      </c>
      <c r="BL53">
        <f>'Re-integration output'!AY53</f>
        <v>40619</v>
      </c>
      <c r="BM53">
        <f>'Re-integration output'!AZ53</f>
        <v>0</v>
      </c>
      <c r="BN53">
        <f>'Re-integration output'!BA53</f>
        <v>0</v>
      </c>
      <c r="BO53">
        <f>'Re-integration output'!BB53</f>
        <v>0</v>
      </c>
      <c r="BP53">
        <f>'Re-integration output'!BC53</f>
        <v>0</v>
      </c>
      <c r="BQ53">
        <f>'Re-integration output'!BD53</f>
        <v>0</v>
      </c>
      <c r="BR53">
        <f>'Re-integration output'!BE53</f>
        <v>0</v>
      </c>
      <c r="BS53">
        <f>'Re-integration output'!BF53</f>
        <v>0</v>
      </c>
      <c r="BT53">
        <f>'Re-integration output'!BG53</f>
        <v>0</v>
      </c>
      <c r="BU53">
        <f>'Re-integration output'!BH53</f>
        <v>0</v>
      </c>
      <c r="BV53">
        <f>'Re-integration output'!BI53</f>
        <v>0</v>
      </c>
      <c r="BW53">
        <f>'Re-integration output'!BJ53</f>
        <v>0</v>
      </c>
      <c r="BX53">
        <f>'Re-integration output'!BK53</f>
        <v>0</v>
      </c>
      <c r="BY53">
        <f>'Re-integration output'!BL53</f>
        <v>48611</v>
      </c>
      <c r="BZ53" s="4">
        <f>'Re-integration output'!BM53</f>
        <v>39198</v>
      </c>
      <c r="CA53" s="4">
        <f>'Re-integration output'!BN53</f>
        <v>29252</v>
      </c>
    </row>
    <row r="54" spans="1:79" x14ac:dyDescent="0.3">
      <c r="A54" t="str">
        <f>'Re-integration output'!A54</f>
        <v>treatment_time_20-WT6-3~01.txt</v>
      </c>
      <c r="B54" t="str">
        <f t="shared" si="29"/>
        <v>20-WT6-3~01.txt</v>
      </c>
      <c r="C54" t="str">
        <f t="shared" si="30"/>
        <v>20-WT6</v>
      </c>
      <c r="D54" s="1">
        <v>20</v>
      </c>
      <c r="E54" t="s">
        <v>288</v>
      </c>
      <c r="F54">
        <v>3</v>
      </c>
      <c r="G54" t="str">
        <f t="shared" si="1"/>
        <v>20</v>
      </c>
      <c r="H54" s="7">
        <v>20</v>
      </c>
      <c r="I54" s="3" t="str">
        <f>RIGHT(C54,3)</f>
        <v>WT6</v>
      </c>
      <c r="J54" t="str">
        <f t="shared" si="20"/>
        <v>3~01.txt</v>
      </c>
      <c r="K54" s="5" t="str">
        <f t="shared" si="2"/>
        <v>3</v>
      </c>
      <c r="L54" s="7">
        <v>3</v>
      </c>
      <c r="M54" s="3">
        <f t="shared" si="3"/>
        <v>1</v>
      </c>
      <c r="N54" s="3">
        <f t="shared" si="4"/>
        <v>1</v>
      </c>
      <c r="O54" s="3">
        <f t="shared" si="5"/>
        <v>1</v>
      </c>
      <c r="P54">
        <f>'Re-integration output'!C54</f>
        <v>0</v>
      </c>
      <c r="Q54">
        <f>'Re-integration output'!D54</f>
        <v>0</v>
      </c>
      <c r="R54">
        <f>'Re-integration output'!E54</f>
        <v>0</v>
      </c>
      <c r="S54" s="4">
        <f>'Re-integration output'!F54</f>
        <v>0</v>
      </c>
      <c r="T54" s="4">
        <f>'Re-integration output'!G54</f>
        <v>40374</v>
      </c>
      <c r="U54">
        <f>'Re-integration output'!H54</f>
        <v>0</v>
      </c>
      <c r="V54">
        <f>'Re-integration output'!I54</f>
        <v>0</v>
      </c>
      <c r="W54">
        <f>'Re-integration output'!J54</f>
        <v>0</v>
      </c>
      <c r="X54">
        <f>'Re-integration output'!K54</f>
        <v>154763</v>
      </c>
      <c r="Y54">
        <f>'Re-integration output'!L54</f>
        <v>0</v>
      </c>
      <c r="Z54">
        <f>'Re-integration output'!M54</f>
        <v>1102374</v>
      </c>
      <c r="AA54">
        <f>'Re-integration output'!N54</f>
        <v>0</v>
      </c>
      <c r="AB54">
        <f>'Re-integration output'!O54</f>
        <v>109880</v>
      </c>
      <c r="AC54">
        <f>'Re-integration output'!P54</f>
        <v>0</v>
      </c>
      <c r="AD54">
        <f>'Re-integration output'!Q54</f>
        <v>0</v>
      </c>
      <c r="AE54">
        <f>'Re-integration output'!R54</f>
        <v>1295707</v>
      </c>
      <c r="AF54">
        <f>'Re-integration output'!S54</f>
        <v>0</v>
      </c>
      <c r="AG54">
        <f>'Re-integration output'!T54</f>
        <v>0</v>
      </c>
      <c r="AH54">
        <f>'Re-integration output'!U54</f>
        <v>115818</v>
      </c>
      <c r="AI54">
        <f>'Re-integration output'!V54</f>
        <v>0</v>
      </c>
      <c r="AJ54">
        <f>'Re-integration output'!W54</f>
        <v>0</v>
      </c>
      <c r="AK54">
        <f>'Re-integration output'!X54</f>
        <v>338221</v>
      </c>
      <c r="AL54">
        <f>'Re-integration output'!Y54</f>
        <v>0</v>
      </c>
      <c r="AM54">
        <f>'Re-integration output'!Z54</f>
        <v>19606</v>
      </c>
      <c r="AN54">
        <f>'Re-integration output'!AA54</f>
        <v>0</v>
      </c>
      <c r="AO54">
        <f>'Re-integration output'!AB54</f>
        <v>0</v>
      </c>
      <c r="AP54">
        <f>'Re-integration output'!AC54</f>
        <v>616903</v>
      </c>
      <c r="AQ54">
        <f>'Re-integration output'!AD54</f>
        <v>0</v>
      </c>
      <c r="AR54">
        <f>'Re-integration output'!AE54</f>
        <v>0</v>
      </c>
      <c r="AS54">
        <f>'Re-integration output'!AF54</f>
        <v>0</v>
      </c>
      <c r="AT54">
        <f>'Re-integration output'!AG54</f>
        <v>0</v>
      </c>
      <c r="AU54">
        <f>'Re-integration output'!AH54</f>
        <v>0</v>
      </c>
      <c r="AV54">
        <f>'Re-integration output'!AI54</f>
        <v>0</v>
      </c>
      <c r="AW54">
        <f>'Re-integration output'!AJ54</f>
        <v>241142</v>
      </c>
      <c r="AX54">
        <f>'Re-integration output'!AK54</f>
        <v>0</v>
      </c>
      <c r="AY54">
        <f>'Re-integration output'!AL54</f>
        <v>96153</v>
      </c>
      <c r="AZ54">
        <f>'Re-integration output'!AM54</f>
        <v>239436</v>
      </c>
      <c r="BA54">
        <f>'Re-integration output'!AN54</f>
        <v>0</v>
      </c>
      <c r="BB54">
        <f>'Re-integration output'!AO54</f>
        <v>0</v>
      </c>
      <c r="BC54">
        <f>'Re-integration output'!AP54</f>
        <v>30422</v>
      </c>
      <c r="BD54" s="4">
        <f>'Re-integration output'!AQ54</f>
        <v>23438</v>
      </c>
      <c r="BE54">
        <f>'Re-integration output'!AR54</f>
        <v>0</v>
      </c>
      <c r="BF54">
        <f>'Re-integration output'!AS54</f>
        <v>0</v>
      </c>
      <c r="BG54">
        <f>'Re-integration output'!AT54</f>
        <v>52868</v>
      </c>
      <c r="BH54">
        <f>'Re-integration output'!AU54</f>
        <v>0</v>
      </c>
      <c r="BI54">
        <f>'Re-integration output'!AV54</f>
        <v>0</v>
      </c>
      <c r="BJ54">
        <f>'Re-integration output'!AW54</f>
        <v>133372</v>
      </c>
      <c r="BK54">
        <f>'Re-integration output'!AX54</f>
        <v>16523</v>
      </c>
      <c r="BL54">
        <f>'Re-integration output'!AY54</f>
        <v>0</v>
      </c>
      <c r="BM54">
        <f>'Re-integration output'!AZ54</f>
        <v>0</v>
      </c>
      <c r="BN54">
        <f>'Re-integration output'!BA54</f>
        <v>47883</v>
      </c>
      <c r="BO54">
        <f>'Re-integration output'!BB54</f>
        <v>0</v>
      </c>
      <c r="BP54">
        <f>'Re-integration output'!BC54</f>
        <v>0</v>
      </c>
      <c r="BQ54">
        <f>'Re-integration output'!BD54</f>
        <v>0</v>
      </c>
      <c r="BR54">
        <f>'Re-integration output'!BE54</f>
        <v>0</v>
      </c>
      <c r="BS54">
        <f>'Re-integration output'!BF54</f>
        <v>0</v>
      </c>
      <c r="BT54">
        <f>'Re-integration output'!BG54</f>
        <v>0</v>
      </c>
      <c r="BU54">
        <f>'Re-integration output'!BH54</f>
        <v>0</v>
      </c>
      <c r="BV54">
        <f>'Re-integration output'!BI54</f>
        <v>0</v>
      </c>
      <c r="BW54">
        <f>'Re-integration output'!BJ54</f>
        <v>0</v>
      </c>
      <c r="BX54">
        <f>'Re-integration output'!BK54</f>
        <v>0</v>
      </c>
      <c r="BY54">
        <f>'Re-integration output'!BL54</f>
        <v>30605</v>
      </c>
      <c r="BZ54" s="4">
        <f>'Re-integration output'!BM54</f>
        <v>0</v>
      </c>
      <c r="CA54" s="4">
        <f>'Re-integration output'!BN54</f>
        <v>21836</v>
      </c>
    </row>
    <row r="55" spans="1:79" x14ac:dyDescent="0.3">
      <c r="A55" t="str">
        <f>'Re-integration output'!A55</f>
        <v>treatment_time_20-WT6-4~01.txt</v>
      </c>
      <c r="B55" t="str">
        <f t="shared" si="29"/>
        <v>20-WT6-4~01.txt</v>
      </c>
      <c r="C55" t="str">
        <f t="shared" si="30"/>
        <v>20-WT6</v>
      </c>
      <c r="D55" s="1">
        <v>20</v>
      </c>
      <c r="E55" t="s">
        <v>288</v>
      </c>
      <c r="F55">
        <v>4</v>
      </c>
      <c r="G55" t="str">
        <f t="shared" si="1"/>
        <v>20</v>
      </c>
      <c r="H55" s="7">
        <v>20</v>
      </c>
      <c r="I55" s="3" t="str">
        <f>RIGHT(C55,3)</f>
        <v>WT6</v>
      </c>
      <c r="J55" t="str">
        <f t="shared" si="20"/>
        <v>4~01.txt</v>
      </c>
      <c r="K55" s="5" t="str">
        <f t="shared" si="2"/>
        <v>4</v>
      </c>
      <c r="L55" s="7">
        <v>4</v>
      </c>
      <c r="M55" s="3">
        <f t="shared" si="3"/>
        <v>1</v>
      </c>
      <c r="N55" s="3">
        <f t="shared" si="4"/>
        <v>1</v>
      </c>
      <c r="O55" s="3">
        <f t="shared" si="5"/>
        <v>1</v>
      </c>
      <c r="P55">
        <f>'Re-integration output'!C55</f>
        <v>0</v>
      </c>
      <c r="Q55">
        <f>'Re-integration output'!D55</f>
        <v>0</v>
      </c>
      <c r="R55">
        <f>'Re-integration output'!E55</f>
        <v>0</v>
      </c>
      <c r="S55" s="4">
        <f>'Re-integration output'!F55</f>
        <v>0</v>
      </c>
      <c r="T55" s="4">
        <f>'Re-integration output'!G55</f>
        <v>40994</v>
      </c>
      <c r="U55">
        <f>'Re-integration output'!H55</f>
        <v>0</v>
      </c>
      <c r="V55">
        <f>'Re-integration output'!I55</f>
        <v>0</v>
      </c>
      <c r="W55">
        <f>'Re-integration output'!J55</f>
        <v>0</v>
      </c>
      <c r="X55">
        <f>'Re-integration output'!K55</f>
        <v>0</v>
      </c>
      <c r="Y55">
        <f>'Re-integration output'!L55</f>
        <v>0</v>
      </c>
      <c r="Z55">
        <f>'Re-integration output'!M55</f>
        <v>1595908</v>
      </c>
      <c r="AA55">
        <f>'Re-integration output'!N55</f>
        <v>0</v>
      </c>
      <c r="AB55">
        <f>'Re-integration output'!O55</f>
        <v>113596</v>
      </c>
      <c r="AC55">
        <f>'Re-integration output'!P55</f>
        <v>0</v>
      </c>
      <c r="AD55">
        <f>'Re-integration output'!Q55</f>
        <v>0</v>
      </c>
      <c r="AE55">
        <f>'Re-integration output'!R55</f>
        <v>2950595</v>
      </c>
      <c r="AF55">
        <f>'Re-integration output'!S55</f>
        <v>0</v>
      </c>
      <c r="AG55">
        <f>'Re-integration output'!T55</f>
        <v>23685</v>
      </c>
      <c r="AH55">
        <f>'Re-integration output'!U55</f>
        <v>155677</v>
      </c>
      <c r="AI55">
        <f>'Re-integration output'!V55</f>
        <v>0</v>
      </c>
      <c r="AJ55">
        <f>'Re-integration output'!W55</f>
        <v>17339</v>
      </c>
      <c r="AK55">
        <f>'Re-integration output'!X55</f>
        <v>560391</v>
      </c>
      <c r="AL55">
        <f>'Re-integration output'!Y55</f>
        <v>0</v>
      </c>
      <c r="AM55">
        <f>'Re-integration output'!Z55</f>
        <v>0</v>
      </c>
      <c r="AN55">
        <f>'Re-integration output'!AA55</f>
        <v>0</v>
      </c>
      <c r="AO55">
        <f>'Re-integration output'!AB55</f>
        <v>0</v>
      </c>
      <c r="AP55">
        <f>'Re-integration output'!AC55</f>
        <v>1286609</v>
      </c>
      <c r="AQ55">
        <f>'Re-integration output'!AD55</f>
        <v>0</v>
      </c>
      <c r="AR55">
        <f>'Re-integration output'!AE55</f>
        <v>0</v>
      </c>
      <c r="AS55">
        <f>'Re-integration output'!AF55</f>
        <v>0</v>
      </c>
      <c r="AT55">
        <f>'Re-integration output'!AG55</f>
        <v>0</v>
      </c>
      <c r="AU55">
        <f>'Re-integration output'!AH55</f>
        <v>0</v>
      </c>
      <c r="AV55">
        <f>'Re-integration output'!AI55</f>
        <v>0</v>
      </c>
      <c r="AW55">
        <f>'Re-integration output'!AJ55</f>
        <v>0</v>
      </c>
      <c r="AX55">
        <f>'Re-integration output'!AK55</f>
        <v>0</v>
      </c>
      <c r="AY55">
        <f>'Re-integration output'!AL55</f>
        <v>186806</v>
      </c>
      <c r="AZ55">
        <f>'Re-integration output'!AM55</f>
        <v>500562</v>
      </c>
      <c r="BA55">
        <f>'Re-integration output'!AN55</f>
        <v>0</v>
      </c>
      <c r="BB55">
        <f>'Re-integration output'!AO55</f>
        <v>29685</v>
      </c>
      <c r="BC55">
        <f>'Re-integration output'!AP55</f>
        <v>36830</v>
      </c>
      <c r="BD55" s="4">
        <f>'Re-integration output'!AQ55</f>
        <v>115047</v>
      </c>
      <c r="BE55">
        <f>'Re-integration output'!AR55</f>
        <v>0</v>
      </c>
      <c r="BF55">
        <f>'Re-integration output'!AS55</f>
        <v>0</v>
      </c>
      <c r="BG55">
        <f>'Re-integration output'!AT55</f>
        <v>52132</v>
      </c>
      <c r="BH55">
        <f>'Re-integration output'!AU55</f>
        <v>0</v>
      </c>
      <c r="BI55">
        <f>'Re-integration output'!AV55</f>
        <v>0</v>
      </c>
      <c r="BJ55">
        <f>'Re-integration output'!AW55</f>
        <v>213263</v>
      </c>
      <c r="BK55">
        <f>'Re-integration output'!AX55</f>
        <v>0</v>
      </c>
      <c r="BL55">
        <f>'Re-integration output'!AY55</f>
        <v>0</v>
      </c>
      <c r="BM55">
        <f>'Re-integration output'!AZ55</f>
        <v>0</v>
      </c>
      <c r="BN55">
        <f>'Re-integration output'!BA55</f>
        <v>0</v>
      </c>
      <c r="BO55">
        <f>'Re-integration output'!BB55</f>
        <v>0</v>
      </c>
      <c r="BP55">
        <f>'Re-integration output'!BC55</f>
        <v>0</v>
      </c>
      <c r="BQ55">
        <f>'Re-integration output'!BD55</f>
        <v>0</v>
      </c>
      <c r="BR55">
        <f>'Re-integration output'!BE55</f>
        <v>0</v>
      </c>
      <c r="BS55">
        <f>'Re-integration output'!BF55</f>
        <v>0</v>
      </c>
      <c r="BT55">
        <f>'Re-integration output'!BG55</f>
        <v>0</v>
      </c>
      <c r="BU55">
        <f>'Re-integration output'!BH55</f>
        <v>0</v>
      </c>
      <c r="BV55">
        <f>'Re-integration output'!BI55</f>
        <v>0</v>
      </c>
      <c r="BW55">
        <f>'Re-integration output'!BJ55</f>
        <v>0</v>
      </c>
      <c r="BX55">
        <f>'Re-integration output'!BK55</f>
        <v>0</v>
      </c>
      <c r="BY55">
        <f>'Re-integration output'!BL55</f>
        <v>39811</v>
      </c>
      <c r="BZ55" s="4">
        <f>'Re-integration output'!BM55</f>
        <v>10460</v>
      </c>
      <c r="CA55" s="4">
        <f>'Re-integration output'!BN55</f>
        <v>0</v>
      </c>
    </row>
    <row r="56" spans="1:79" x14ac:dyDescent="0.3">
      <c r="A56" t="str">
        <f>'Re-integration output'!A56</f>
        <v>treatment_time_20-WT6-5~01.txt</v>
      </c>
      <c r="B56" t="str">
        <f t="shared" si="29"/>
        <v>20-WT6-5~01.txt</v>
      </c>
      <c r="C56" t="str">
        <f t="shared" si="30"/>
        <v>20-WT6</v>
      </c>
      <c r="D56" s="1">
        <v>20</v>
      </c>
      <c r="E56" t="s">
        <v>288</v>
      </c>
      <c r="F56">
        <v>5</v>
      </c>
      <c r="G56" t="str">
        <f t="shared" si="1"/>
        <v>20</v>
      </c>
      <c r="H56" s="7">
        <v>20</v>
      </c>
      <c r="I56" s="3" t="str">
        <f>RIGHT(C56,3)</f>
        <v>WT6</v>
      </c>
      <c r="J56" t="str">
        <f t="shared" si="20"/>
        <v>5~01.txt</v>
      </c>
      <c r="K56" s="5" t="str">
        <f t="shared" si="2"/>
        <v>5</v>
      </c>
      <c r="L56" s="7">
        <v>5</v>
      </c>
      <c r="M56" s="3">
        <f t="shared" si="3"/>
        <v>1</v>
      </c>
      <c r="N56" s="3">
        <f t="shared" si="4"/>
        <v>1</v>
      </c>
      <c r="O56" s="3">
        <f t="shared" si="5"/>
        <v>1</v>
      </c>
      <c r="P56">
        <f>'Re-integration output'!C56</f>
        <v>0</v>
      </c>
      <c r="Q56">
        <f>'Re-integration output'!D56</f>
        <v>0</v>
      </c>
      <c r="R56">
        <f>'Re-integration output'!E56</f>
        <v>0</v>
      </c>
      <c r="S56" s="4">
        <f>'Re-integration output'!F56</f>
        <v>13904</v>
      </c>
      <c r="T56" s="4">
        <f>'Re-integration output'!G56</f>
        <v>0</v>
      </c>
      <c r="U56">
        <f>'Re-integration output'!H56</f>
        <v>0</v>
      </c>
      <c r="V56">
        <f>'Re-integration output'!I56</f>
        <v>27711</v>
      </c>
      <c r="W56">
        <f>'Re-integration output'!J56</f>
        <v>0</v>
      </c>
      <c r="X56">
        <f>'Re-integration output'!K56</f>
        <v>0</v>
      </c>
      <c r="Y56">
        <f>'Re-integration output'!L56</f>
        <v>0</v>
      </c>
      <c r="Z56">
        <f>'Re-integration output'!M56</f>
        <v>1119820</v>
      </c>
      <c r="AA56">
        <f>'Re-integration output'!N56</f>
        <v>0</v>
      </c>
      <c r="AB56">
        <f>'Re-integration output'!O56</f>
        <v>209088</v>
      </c>
      <c r="AC56">
        <f>'Re-integration output'!P56</f>
        <v>0</v>
      </c>
      <c r="AD56">
        <f>'Re-integration output'!Q56</f>
        <v>0</v>
      </c>
      <c r="AE56">
        <f>'Re-integration output'!R56</f>
        <v>1845409</v>
      </c>
      <c r="AF56">
        <f>'Re-integration output'!S56</f>
        <v>0</v>
      </c>
      <c r="AG56">
        <f>'Re-integration output'!T56</f>
        <v>45308</v>
      </c>
      <c r="AH56">
        <f>'Re-integration output'!U56</f>
        <v>182661</v>
      </c>
      <c r="AI56">
        <f>'Re-integration output'!V56</f>
        <v>0</v>
      </c>
      <c r="AJ56">
        <f>'Re-integration output'!W56</f>
        <v>20686</v>
      </c>
      <c r="AK56">
        <f>'Re-integration output'!X56</f>
        <v>457127</v>
      </c>
      <c r="AL56">
        <f>'Re-integration output'!Y56</f>
        <v>0</v>
      </c>
      <c r="AM56">
        <f>'Re-integration output'!Z56</f>
        <v>18411</v>
      </c>
      <c r="AN56">
        <f>'Re-integration output'!AA56</f>
        <v>81405</v>
      </c>
      <c r="AO56">
        <f>'Re-integration output'!AB56</f>
        <v>0</v>
      </c>
      <c r="AP56">
        <f>'Re-integration output'!AC56</f>
        <v>739303</v>
      </c>
      <c r="AQ56">
        <f>'Re-integration output'!AD56</f>
        <v>0</v>
      </c>
      <c r="AR56">
        <f>'Re-integration output'!AE56</f>
        <v>0</v>
      </c>
      <c r="AS56">
        <f>'Re-integration output'!AF56</f>
        <v>0</v>
      </c>
      <c r="AT56">
        <f>'Re-integration output'!AG56</f>
        <v>0</v>
      </c>
      <c r="AU56">
        <f>'Re-integration output'!AH56</f>
        <v>0</v>
      </c>
      <c r="AV56">
        <f>'Re-integration output'!AI56</f>
        <v>0</v>
      </c>
      <c r="AW56">
        <f>'Re-integration output'!AJ56</f>
        <v>274716</v>
      </c>
      <c r="AX56">
        <f>'Re-integration output'!AK56</f>
        <v>0</v>
      </c>
      <c r="AY56">
        <f>'Re-integration output'!AL56</f>
        <v>13255617</v>
      </c>
      <c r="AZ56">
        <f>'Re-integration output'!AM56</f>
        <v>392430</v>
      </c>
      <c r="BA56">
        <f>'Re-integration output'!AN56</f>
        <v>28523</v>
      </c>
      <c r="BB56">
        <f>'Re-integration output'!AO56</f>
        <v>54337</v>
      </c>
      <c r="BC56">
        <f>'Re-integration output'!AP56</f>
        <v>74836</v>
      </c>
      <c r="BD56" s="4">
        <f>'Re-integration output'!AQ56</f>
        <v>251724</v>
      </c>
      <c r="BE56">
        <f>'Re-integration output'!AR56</f>
        <v>0</v>
      </c>
      <c r="BF56">
        <f>'Re-integration output'!AS56</f>
        <v>0</v>
      </c>
      <c r="BG56">
        <f>'Re-integration output'!AT56</f>
        <v>74493</v>
      </c>
      <c r="BH56">
        <f>'Re-integration output'!AU56</f>
        <v>0</v>
      </c>
      <c r="BI56">
        <f>'Re-integration output'!AV56</f>
        <v>0</v>
      </c>
      <c r="BJ56">
        <f>'Re-integration output'!AW56</f>
        <v>177807</v>
      </c>
      <c r="BK56">
        <f>'Re-integration output'!AX56</f>
        <v>25274</v>
      </c>
      <c r="BL56">
        <f>'Re-integration output'!AY56</f>
        <v>0</v>
      </c>
      <c r="BM56">
        <f>'Re-integration output'!AZ56</f>
        <v>0</v>
      </c>
      <c r="BN56">
        <f>'Re-integration output'!BA56</f>
        <v>0</v>
      </c>
      <c r="BO56">
        <f>'Re-integration output'!BB56</f>
        <v>0</v>
      </c>
      <c r="BP56">
        <f>'Re-integration output'!BC56</f>
        <v>0</v>
      </c>
      <c r="BQ56">
        <f>'Re-integration output'!BD56</f>
        <v>0</v>
      </c>
      <c r="BR56">
        <f>'Re-integration output'!BE56</f>
        <v>0</v>
      </c>
      <c r="BS56">
        <f>'Re-integration output'!BF56</f>
        <v>0</v>
      </c>
      <c r="BT56">
        <f>'Re-integration output'!BG56</f>
        <v>0</v>
      </c>
      <c r="BU56">
        <f>'Re-integration output'!BH56</f>
        <v>0</v>
      </c>
      <c r="BV56">
        <f>'Re-integration output'!BI56</f>
        <v>0</v>
      </c>
      <c r="BW56">
        <f>'Re-integration output'!BJ56</f>
        <v>0</v>
      </c>
      <c r="BX56">
        <f>'Re-integration output'!BK56</f>
        <v>23832</v>
      </c>
      <c r="BY56">
        <f>'Re-integration output'!BL56</f>
        <v>98409</v>
      </c>
      <c r="BZ56" s="4">
        <f>'Re-integration output'!BM56</f>
        <v>10945</v>
      </c>
      <c r="CA56" s="4">
        <f>'Re-integration output'!BN56</f>
        <v>26299</v>
      </c>
    </row>
    <row r="57" spans="1:79" x14ac:dyDescent="0.3">
      <c r="A57" t="str">
        <f>'Re-integration output'!A57</f>
        <v>treatment_time_24-B-1~01.txt</v>
      </c>
      <c r="B57" t="str">
        <f>RIGHT(A57,13)</f>
        <v>24-B-1~01.txt</v>
      </c>
      <c r="C57" t="str">
        <f t="shared" ref="C57:C58" si="31">LEFT(B57,4)</f>
        <v>24-B</v>
      </c>
      <c r="D57" s="1">
        <v>24</v>
      </c>
      <c r="E57" t="s">
        <v>285</v>
      </c>
      <c r="F57">
        <v>1</v>
      </c>
      <c r="G57" t="str">
        <f t="shared" si="1"/>
        <v>24</v>
      </c>
      <c r="H57" s="7">
        <v>24</v>
      </c>
      <c r="I57" s="3" t="str">
        <f>RIGHT(C57,1)</f>
        <v>B</v>
      </c>
      <c r="J57" t="str">
        <f t="shared" si="20"/>
        <v>1~01.txt</v>
      </c>
      <c r="K57" s="5" t="str">
        <f t="shared" si="2"/>
        <v>1</v>
      </c>
      <c r="L57" s="7">
        <v>1</v>
      </c>
      <c r="M57" s="3">
        <f t="shared" si="3"/>
        <v>1</v>
      </c>
      <c r="N57" s="3">
        <f t="shared" si="4"/>
        <v>1</v>
      </c>
      <c r="O57" s="3">
        <f t="shared" si="5"/>
        <v>1</v>
      </c>
      <c r="P57">
        <f>'Re-integration output'!C57</f>
        <v>0</v>
      </c>
      <c r="Q57">
        <f>'Re-integration output'!D57</f>
        <v>0</v>
      </c>
      <c r="R57">
        <f>'Re-integration output'!E57</f>
        <v>0</v>
      </c>
      <c r="S57" s="4">
        <f>'Re-integration output'!F57</f>
        <v>0</v>
      </c>
      <c r="T57" s="4">
        <f>'Re-integration output'!G57</f>
        <v>25844</v>
      </c>
      <c r="U57">
        <f>'Re-integration output'!H57</f>
        <v>0</v>
      </c>
      <c r="V57">
        <f>'Re-integration output'!I57</f>
        <v>0</v>
      </c>
      <c r="W57">
        <f>'Re-integration output'!J57</f>
        <v>0</v>
      </c>
      <c r="X57">
        <f>'Re-integration output'!K57</f>
        <v>0</v>
      </c>
      <c r="Y57">
        <f>'Re-integration output'!L57</f>
        <v>0</v>
      </c>
      <c r="Z57">
        <f>'Re-integration output'!M57</f>
        <v>1143474</v>
      </c>
      <c r="AA57">
        <f>'Re-integration output'!N57</f>
        <v>0</v>
      </c>
      <c r="AB57">
        <f>'Re-integration output'!O57</f>
        <v>341951</v>
      </c>
      <c r="AC57">
        <f>'Re-integration output'!P57</f>
        <v>0</v>
      </c>
      <c r="AD57">
        <f>'Re-integration output'!Q57</f>
        <v>0</v>
      </c>
      <c r="AE57">
        <f>'Re-integration output'!R57</f>
        <v>965970</v>
      </c>
      <c r="AF57">
        <f>'Re-integration output'!S57</f>
        <v>0</v>
      </c>
      <c r="AG57">
        <f>'Re-integration output'!T57</f>
        <v>43551</v>
      </c>
      <c r="AH57">
        <f>'Re-integration output'!U57</f>
        <v>244926</v>
      </c>
      <c r="AI57">
        <f>'Re-integration output'!V57</f>
        <v>0</v>
      </c>
      <c r="AJ57">
        <f>'Re-integration output'!W57</f>
        <v>0</v>
      </c>
      <c r="AK57">
        <f>'Re-integration output'!X57</f>
        <v>688275</v>
      </c>
      <c r="AL57">
        <f>'Re-integration output'!Y57</f>
        <v>0</v>
      </c>
      <c r="AM57">
        <f>'Re-integration output'!Z57</f>
        <v>0</v>
      </c>
      <c r="AN57">
        <f>'Re-integration output'!AA57</f>
        <v>148168</v>
      </c>
      <c r="AO57">
        <f>'Re-integration output'!AB57</f>
        <v>23191</v>
      </c>
      <c r="AP57">
        <f>'Re-integration output'!AC57</f>
        <v>459282</v>
      </c>
      <c r="AQ57">
        <f>'Re-integration output'!AD57</f>
        <v>0</v>
      </c>
      <c r="AR57">
        <f>'Re-integration output'!AE57</f>
        <v>0</v>
      </c>
      <c r="AS57">
        <f>'Re-integration output'!AF57</f>
        <v>38797</v>
      </c>
      <c r="AT57">
        <f>'Re-integration output'!AG57</f>
        <v>0</v>
      </c>
      <c r="AU57">
        <f>'Re-integration output'!AH57</f>
        <v>0</v>
      </c>
      <c r="AV57">
        <f>'Re-integration output'!AI57</f>
        <v>0</v>
      </c>
      <c r="AW57">
        <f>'Re-integration output'!AJ57</f>
        <v>118650</v>
      </c>
      <c r="AX57">
        <f>'Re-integration output'!AK57</f>
        <v>0</v>
      </c>
      <c r="AY57">
        <f>'Re-integration output'!AL57</f>
        <v>0</v>
      </c>
      <c r="AZ57">
        <f>'Re-integration output'!AM57</f>
        <v>176291</v>
      </c>
      <c r="BA57">
        <f>'Re-integration output'!AN57</f>
        <v>0</v>
      </c>
      <c r="BB57">
        <f>'Re-integration output'!AO57</f>
        <v>0</v>
      </c>
      <c r="BC57">
        <f>'Re-integration output'!AP57</f>
        <v>0</v>
      </c>
      <c r="BD57" s="4">
        <f>'Re-integration output'!AQ57</f>
        <v>0</v>
      </c>
      <c r="BE57">
        <f>'Re-integration output'!AR57</f>
        <v>0</v>
      </c>
      <c r="BF57">
        <f>'Re-integration output'!AS57</f>
        <v>0</v>
      </c>
      <c r="BG57">
        <f>'Re-integration output'!AT57</f>
        <v>69584</v>
      </c>
      <c r="BH57">
        <f>'Re-integration output'!AU57</f>
        <v>0</v>
      </c>
      <c r="BI57">
        <f>'Re-integration output'!AV57</f>
        <v>0</v>
      </c>
      <c r="BJ57">
        <f>'Re-integration output'!AW57</f>
        <v>83808</v>
      </c>
      <c r="BK57">
        <f>'Re-integration output'!AX57</f>
        <v>0</v>
      </c>
      <c r="BL57">
        <f>'Re-integration output'!AY57</f>
        <v>59429</v>
      </c>
      <c r="BM57">
        <f>'Re-integration output'!AZ57</f>
        <v>0</v>
      </c>
      <c r="BN57">
        <f>'Re-integration output'!BA57</f>
        <v>0</v>
      </c>
      <c r="BO57">
        <f>'Re-integration output'!BB57</f>
        <v>0</v>
      </c>
      <c r="BP57">
        <f>'Re-integration output'!BC57</f>
        <v>0</v>
      </c>
      <c r="BQ57">
        <f>'Re-integration output'!BD57</f>
        <v>0</v>
      </c>
      <c r="BR57">
        <f>'Re-integration output'!BE57</f>
        <v>0</v>
      </c>
      <c r="BS57">
        <f>'Re-integration output'!BF57</f>
        <v>0</v>
      </c>
      <c r="BT57">
        <f>'Re-integration output'!BG57</f>
        <v>0</v>
      </c>
      <c r="BU57">
        <f>'Re-integration output'!BH57</f>
        <v>0</v>
      </c>
      <c r="BV57">
        <f>'Re-integration output'!BI57</f>
        <v>0</v>
      </c>
      <c r="BW57">
        <f>'Re-integration output'!BJ57</f>
        <v>0</v>
      </c>
      <c r="BX57">
        <f>'Re-integration output'!BK57</f>
        <v>0</v>
      </c>
      <c r="BY57">
        <f>'Re-integration output'!BL57</f>
        <v>0</v>
      </c>
      <c r="BZ57" s="4">
        <f>'Re-integration output'!BM57</f>
        <v>0</v>
      </c>
      <c r="CA57" s="4">
        <f>'Re-integration output'!BN57</f>
        <v>42192</v>
      </c>
    </row>
    <row r="58" spans="1:79" x14ac:dyDescent="0.3">
      <c r="A58" t="str">
        <f>'Re-integration output'!A58</f>
        <v>treatment_time_24-B-2~01.txt</v>
      </c>
      <c r="B58" t="str">
        <f>RIGHT(A58,13)</f>
        <v>24-B-2~01.txt</v>
      </c>
      <c r="C58" t="str">
        <f t="shared" si="31"/>
        <v>24-B</v>
      </c>
      <c r="D58" s="1">
        <v>24</v>
      </c>
      <c r="E58" t="s">
        <v>285</v>
      </c>
      <c r="F58">
        <v>2</v>
      </c>
      <c r="G58" t="str">
        <f t="shared" si="1"/>
        <v>24</v>
      </c>
      <c r="H58" s="7">
        <v>24</v>
      </c>
      <c r="I58" s="3" t="str">
        <f>RIGHT(C58,1)</f>
        <v>B</v>
      </c>
      <c r="J58" t="str">
        <f t="shared" si="20"/>
        <v>2~01.txt</v>
      </c>
      <c r="K58" s="5" t="str">
        <f t="shared" si="2"/>
        <v>2</v>
      </c>
      <c r="L58" s="7">
        <v>2</v>
      </c>
      <c r="M58" s="3">
        <f t="shared" si="3"/>
        <v>1</v>
      </c>
      <c r="N58" s="3">
        <f t="shared" si="4"/>
        <v>1</v>
      </c>
      <c r="O58" s="3">
        <f t="shared" si="5"/>
        <v>1</v>
      </c>
      <c r="P58">
        <f>'Re-integration output'!C58</f>
        <v>0</v>
      </c>
      <c r="Q58">
        <f>'Re-integration output'!D58</f>
        <v>0</v>
      </c>
      <c r="R58">
        <f>'Re-integration output'!E58</f>
        <v>0</v>
      </c>
      <c r="S58" s="4">
        <f>'Re-integration output'!F58</f>
        <v>0</v>
      </c>
      <c r="T58" s="4">
        <f>'Re-integration output'!G58</f>
        <v>0</v>
      </c>
      <c r="U58">
        <f>'Re-integration output'!H58</f>
        <v>0</v>
      </c>
      <c r="V58">
        <f>'Re-integration output'!I58</f>
        <v>0</v>
      </c>
      <c r="W58">
        <f>'Re-integration output'!J58</f>
        <v>78226</v>
      </c>
      <c r="X58">
        <f>'Re-integration output'!K58</f>
        <v>0</v>
      </c>
      <c r="Y58">
        <f>'Re-integration output'!L58</f>
        <v>0</v>
      </c>
      <c r="Z58">
        <f>'Re-integration output'!M58</f>
        <v>1105178</v>
      </c>
      <c r="AA58">
        <f>'Re-integration output'!N58</f>
        <v>0</v>
      </c>
      <c r="AB58">
        <f>'Re-integration output'!O58</f>
        <v>356073</v>
      </c>
      <c r="AC58">
        <f>'Re-integration output'!P58</f>
        <v>0</v>
      </c>
      <c r="AD58">
        <f>'Re-integration output'!Q58</f>
        <v>0</v>
      </c>
      <c r="AE58">
        <f>'Re-integration output'!R58</f>
        <v>944685</v>
      </c>
      <c r="AF58">
        <f>'Re-integration output'!S58</f>
        <v>0</v>
      </c>
      <c r="AG58">
        <f>'Re-integration output'!T58</f>
        <v>37993</v>
      </c>
      <c r="AH58">
        <f>'Re-integration output'!U58</f>
        <v>168602</v>
      </c>
      <c r="AI58">
        <f>'Re-integration output'!V58</f>
        <v>0</v>
      </c>
      <c r="AJ58">
        <f>'Re-integration output'!W58</f>
        <v>0</v>
      </c>
      <c r="AK58">
        <f>'Re-integration output'!X58</f>
        <v>643568</v>
      </c>
      <c r="AL58">
        <f>'Re-integration output'!Y58</f>
        <v>0</v>
      </c>
      <c r="AM58">
        <f>'Re-integration output'!Z58</f>
        <v>0</v>
      </c>
      <c r="AN58">
        <f>'Re-integration output'!AA58</f>
        <v>0</v>
      </c>
      <c r="AO58">
        <f>'Re-integration output'!AB58</f>
        <v>0</v>
      </c>
      <c r="AP58">
        <f>'Re-integration output'!AC58</f>
        <v>458844</v>
      </c>
      <c r="AQ58">
        <f>'Re-integration output'!AD58</f>
        <v>43380</v>
      </c>
      <c r="AR58">
        <f>'Re-integration output'!AE58</f>
        <v>0</v>
      </c>
      <c r="AS58">
        <f>'Re-integration output'!AF58</f>
        <v>47567</v>
      </c>
      <c r="AT58">
        <f>'Re-integration output'!AG58</f>
        <v>0</v>
      </c>
      <c r="AU58">
        <f>'Re-integration output'!AH58</f>
        <v>255306</v>
      </c>
      <c r="AV58">
        <f>'Re-integration output'!AI58</f>
        <v>0</v>
      </c>
      <c r="AW58">
        <f>'Re-integration output'!AJ58</f>
        <v>255340</v>
      </c>
      <c r="AX58">
        <f>'Re-integration output'!AK58</f>
        <v>0</v>
      </c>
      <c r="AY58">
        <f>'Re-integration output'!AL58</f>
        <v>0</v>
      </c>
      <c r="AZ58">
        <f>'Re-integration output'!AM58</f>
        <v>179181</v>
      </c>
      <c r="BA58">
        <f>'Re-integration output'!AN58</f>
        <v>0</v>
      </c>
      <c r="BB58">
        <f>'Re-integration output'!AO58</f>
        <v>0</v>
      </c>
      <c r="BC58">
        <f>'Re-integration output'!AP58</f>
        <v>0</v>
      </c>
      <c r="BD58" s="4">
        <f>'Re-integration output'!AQ58</f>
        <v>0</v>
      </c>
      <c r="BE58">
        <f>'Re-integration output'!AR58</f>
        <v>0</v>
      </c>
      <c r="BF58">
        <f>'Re-integration output'!AS58</f>
        <v>0</v>
      </c>
      <c r="BG58">
        <f>'Re-integration output'!AT58</f>
        <v>77196</v>
      </c>
      <c r="BH58">
        <f>'Re-integration output'!AU58</f>
        <v>0</v>
      </c>
      <c r="BI58">
        <f>'Re-integration output'!AV58</f>
        <v>0</v>
      </c>
      <c r="BJ58">
        <f>'Re-integration output'!AW58</f>
        <v>0</v>
      </c>
      <c r="BK58">
        <f>'Re-integration output'!AX58</f>
        <v>0</v>
      </c>
      <c r="BL58">
        <f>'Re-integration output'!AY58</f>
        <v>103814</v>
      </c>
      <c r="BM58">
        <f>'Re-integration output'!AZ58</f>
        <v>25284</v>
      </c>
      <c r="BN58">
        <f>'Re-integration output'!BA58</f>
        <v>0</v>
      </c>
      <c r="BO58">
        <f>'Re-integration output'!BB58</f>
        <v>0</v>
      </c>
      <c r="BP58">
        <f>'Re-integration output'!BC58</f>
        <v>0</v>
      </c>
      <c r="BQ58">
        <f>'Re-integration output'!BD58</f>
        <v>0</v>
      </c>
      <c r="BR58">
        <f>'Re-integration output'!BE58</f>
        <v>0</v>
      </c>
      <c r="BS58">
        <f>'Re-integration output'!BF58</f>
        <v>0</v>
      </c>
      <c r="BT58">
        <f>'Re-integration output'!BG58</f>
        <v>0</v>
      </c>
      <c r="BU58">
        <f>'Re-integration output'!BH58</f>
        <v>0</v>
      </c>
      <c r="BV58">
        <f>'Re-integration output'!BI58</f>
        <v>0</v>
      </c>
      <c r="BW58">
        <f>'Re-integration output'!BJ58</f>
        <v>0</v>
      </c>
      <c r="BX58">
        <f>'Re-integration output'!BK58</f>
        <v>0</v>
      </c>
      <c r="BY58">
        <f>'Re-integration output'!BL58</f>
        <v>0</v>
      </c>
      <c r="BZ58" s="4">
        <f>'Re-integration output'!BM58</f>
        <v>0</v>
      </c>
      <c r="CA58" s="4">
        <f>'Re-integration output'!BN58</f>
        <v>21712</v>
      </c>
    </row>
    <row r="59" spans="1:79" x14ac:dyDescent="0.3">
      <c r="A59" t="str">
        <f>'Re-integration output'!A59</f>
        <v>treatment_time_24-CON-1~01.txt</v>
      </c>
      <c r="B59" t="str">
        <f>RIGHT(A59,15)</f>
        <v>24-CON-1~01.txt</v>
      </c>
      <c r="C59" t="str">
        <f t="shared" ref="C59:C63" si="32">LEFT(B59,6)</f>
        <v>24-CON</v>
      </c>
      <c r="D59" s="1">
        <v>24</v>
      </c>
      <c r="E59" t="s">
        <v>286</v>
      </c>
      <c r="F59">
        <v>1</v>
      </c>
      <c r="G59" t="str">
        <f t="shared" si="1"/>
        <v>24</v>
      </c>
      <c r="H59" s="7">
        <v>24</v>
      </c>
      <c r="I59" s="3" t="str">
        <f>RIGHT(C59,3)</f>
        <v>CON</v>
      </c>
      <c r="J59" t="str">
        <f t="shared" si="20"/>
        <v>1~01.txt</v>
      </c>
      <c r="K59" s="5" t="str">
        <f t="shared" si="2"/>
        <v>1</v>
      </c>
      <c r="L59" s="7">
        <v>1</v>
      </c>
      <c r="M59" s="3">
        <f t="shared" si="3"/>
        <v>1</v>
      </c>
      <c r="N59" s="3">
        <f t="shared" si="4"/>
        <v>1</v>
      </c>
      <c r="O59" s="3">
        <f t="shared" si="5"/>
        <v>1</v>
      </c>
      <c r="P59">
        <f>'Re-integration output'!C59</f>
        <v>0</v>
      </c>
      <c r="Q59">
        <f>'Re-integration output'!D59</f>
        <v>0</v>
      </c>
      <c r="R59">
        <f>'Re-integration output'!E59</f>
        <v>0</v>
      </c>
      <c r="S59" s="4">
        <f>'Re-integration output'!F59</f>
        <v>0</v>
      </c>
      <c r="T59" s="4">
        <f>'Re-integration output'!G59</f>
        <v>216901</v>
      </c>
      <c r="U59">
        <f>'Re-integration output'!H59</f>
        <v>0</v>
      </c>
      <c r="V59">
        <f>'Re-integration output'!I59</f>
        <v>0</v>
      </c>
      <c r="W59">
        <f>'Re-integration output'!J59</f>
        <v>59330</v>
      </c>
      <c r="X59">
        <f>'Re-integration output'!K59</f>
        <v>0</v>
      </c>
      <c r="Y59">
        <f>'Re-integration output'!L59</f>
        <v>0</v>
      </c>
      <c r="Z59">
        <f>'Re-integration output'!M59</f>
        <v>1553757</v>
      </c>
      <c r="AA59">
        <f>'Re-integration output'!N59</f>
        <v>0</v>
      </c>
      <c r="AB59">
        <f>'Re-integration output'!O59</f>
        <v>300172</v>
      </c>
      <c r="AC59">
        <f>'Re-integration output'!P59</f>
        <v>0</v>
      </c>
      <c r="AD59">
        <f>'Re-integration output'!Q59</f>
        <v>0</v>
      </c>
      <c r="AE59">
        <f>'Re-integration output'!R59</f>
        <v>1761752</v>
      </c>
      <c r="AF59">
        <f>'Re-integration output'!S59</f>
        <v>0</v>
      </c>
      <c r="AG59">
        <f>'Re-integration output'!T59</f>
        <v>75551</v>
      </c>
      <c r="AH59">
        <f>'Re-integration output'!U59</f>
        <v>151471</v>
      </c>
      <c r="AI59">
        <f>'Re-integration output'!V59</f>
        <v>0</v>
      </c>
      <c r="AJ59">
        <f>'Re-integration output'!W59</f>
        <v>42071</v>
      </c>
      <c r="AK59">
        <f>'Re-integration output'!X59</f>
        <v>774847</v>
      </c>
      <c r="AL59">
        <f>'Re-integration output'!Y59</f>
        <v>0</v>
      </c>
      <c r="AM59">
        <f>'Re-integration output'!Z59</f>
        <v>0</v>
      </c>
      <c r="AN59">
        <f>'Re-integration output'!AA59</f>
        <v>43211</v>
      </c>
      <c r="AO59">
        <f>'Re-integration output'!AB59</f>
        <v>0</v>
      </c>
      <c r="AP59">
        <f>'Re-integration output'!AC59</f>
        <v>849521</v>
      </c>
      <c r="AQ59">
        <f>'Re-integration output'!AD59</f>
        <v>25901</v>
      </c>
      <c r="AR59">
        <f>'Re-integration output'!AE59</f>
        <v>0</v>
      </c>
      <c r="AS59">
        <f>'Re-integration output'!AF59</f>
        <v>44804</v>
      </c>
      <c r="AT59">
        <f>'Re-integration output'!AG59</f>
        <v>0</v>
      </c>
      <c r="AU59">
        <f>'Re-integration output'!AH59</f>
        <v>0</v>
      </c>
      <c r="AV59">
        <f>'Re-integration output'!AI59</f>
        <v>0</v>
      </c>
      <c r="AW59">
        <f>'Re-integration output'!AJ59</f>
        <v>301641</v>
      </c>
      <c r="AX59">
        <f>'Re-integration output'!AK59</f>
        <v>0</v>
      </c>
      <c r="AY59">
        <f>'Re-integration output'!AL59</f>
        <v>491304</v>
      </c>
      <c r="AZ59">
        <f>'Re-integration output'!AM59</f>
        <v>302234</v>
      </c>
      <c r="BA59">
        <f>'Re-integration output'!AN59</f>
        <v>0</v>
      </c>
      <c r="BB59">
        <f>'Re-integration output'!AO59</f>
        <v>41011</v>
      </c>
      <c r="BC59">
        <f>'Re-integration output'!AP59</f>
        <v>54457</v>
      </c>
      <c r="BD59" s="4">
        <f>'Re-integration output'!AQ59</f>
        <v>0</v>
      </c>
      <c r="BE59">
        <f>'Re-integration output'!AR59</f>
        <v>0</v>
      </c>
      <c r="BF59">
        <f>'Re-integration output'!AS59</f>
        <v>0</v>
      </c>
      <c r="BG59">
        <f>'Re-integration output'!AT59</f>
        <v>68971</v>
      </c>
      <c r="BH59">
        <f>'Re-integration output'!AU59</f>
        <v>0</v>
      </c>
      <c r="BI59">
        <f>'Re-integration output'!AV59</f>
        <v>0</v>
      </c>
      <c r="BJ59">
        <f>'Re-integration output'!AW59</f>
        <v>176728</v>
      </c>
      <c r="BK59">
        <f>'Re-integration output'!AX59</f>
        <v>26375</v>
      </c>
      <c r="BL59">
        <f>'Re-integration output'!AY59</f>
        <v>72733</v>
      </c>
      <c r="BM59">
        <f>'Re-integration output'!AZ59</f>
        <v>0</v>
      </c>
      <c r="BN59">
        <f>'Re-integration output'!BA59</f>
        <v>0</v>
      </c>
      <c r="BO59">
        <f>'Re-integration output'!BB59</f>
        <v>0</v>
      </c>
      <c r="BP59">
        <f>'Re-integration output'!BC59</f>
        <v>0</v>
      </c>
      <c r="BQ59">
        <f>'Re-integration output'!BD59</f>
        <v>0</v>
      </c>
      <c r="BR59">
        <f>'Re-integration output'!BE59</f>
        <v>0</v>
      </c>
      <c r="BS59">
        <f>'Re-integration output'!BF59</f>
        <v>0</v>
      </c>
      <c r="BT59">
        <f>'Re-integration output'!BG59</f>
        <v>0</v>
      </c>
      <c r="BU59">
        <f>'Re-integration output'!BH59</f>
        <v>0</v>
      </c>
      <c r="BV59">
        <f>'Re-integration output'!BI59</f>
        <v>0</v>
      </c>
      <c r="BW59">
        <f>'Re-integration output'!BJ59</f>
        <v>0</v>
      </c>
      <c r="BX59">
        <f>'Re-integration output'!BK59</f>
        <v>0</v>
      </c>
      <c r="BY59">
        <f>'Re-integration output'!BL59</f>
        <v>73430</v>
      </c>
      <c r="BZ59" s="4">
        <f>'Re-integration output'!BM59</f>
        <v>0</v>
      </c>
      <c r="CA59" s="4">
        <f>'Re-integration output'!BN59</f>
        <v>79263</v>
      </c>
    </row>
    <row r="60" spans="1:79" x14ac:dyDescent="0.3">
      <c r="A60" t="str">
        <f>'Re-integration output'!A60</f>
        <v>treatment_time_24-CON-2~01.txt</v>
      </c>
      <c r="B60" t="str">
        <f t="shared" ref="B60:B63" si="33">RIGHT(A60,15)</f>
        <v>24-CON-2~01.txt</v>
      </c>
      <c r="C60" t="str">
        <f t="shared" si="32"/>
        <v>24-CON</v>
      </c>
      <c r="D60" s="1">
        <v>24</v>
      </c>
      <c r="E60" t="s">
        <v>286</v>
      </c>
      <c r="F60">
        <v>2</v>
      </c>
      <c r="G60" t="str">
        <f t="shared" si="1"/>
        <v>24</v>
      </c>
      <c r="H60" s="7">
        <v>24</v>
      </c>
      <c r="I60" s="3" t="str">
        <f>RIGHT(C60,3)</f>
        <v>CON</v>
      </c>
      <c r="J60" t="str">
        <f t="shared" si="20"/>
        <v>2~01.txt</v>
      </c>
      <c r="K60" s="5" t="str">
        <f t="shared" si="2"/>
        <v>2</v>
      </c>
      <c r="L60" s="7">
        <v>2</v>
      </c>
      <c r="M60" s="3">
        <f t="shared" si="3"/>
        <v>1</v>
      </c>
      <c r="N60" s="3">
        <f t="shared" si="4"/>
        <v>1</v>
      </c>
      <c r="O60" s="3">
        <f t="shared" si="5"/>
        <v>1</v>
      </c>
      <c r="P60">
        <f>'Re-integration output'!C60</f>
        <v>0</v>
      </c>
      <c r="Q60">
        <f>'Re-integration output'!D60</f>
        <v>0</v>
      </c>
      <c r="R60">
        <f>'Re-integration output'!E60</f>
        <v>0</v>
      </c>
      <c r="S60" s="4">
        <f>'Re-integration output'!F60</f>
        <v>27551</v>
      </c>
      <c r="T60" s="4">
        <f>'Re-integration output'!G60</f>
        <v>201463</v>
      </c>
      <c r="U60">
        <f>'Re-integration output'!H60</f>
        <v>34087</v>
      </c>
      <c r="V60">
        <f>'Re-integration output'!I60</f>
        <v>0</v>
      </c>
      <c r="W60">
        <f>'Re-integration output'!J60</f>
        <v>0</v>
      </c>
      <c r="X60">
        <f>'Re-integration output'!K60</f>
        <v>0</v>
      </c>
      <c r="Y60">
        <f>'Re-integration output'!L60</f>
        <v>0</v>
      </c>
      <c r="Z60">
        <f>'Re-integration output'!M60</f>
        <v>1065815</v>
      </c>
      <c r="AA60">
        <f>'Re-integration output'!N60</f>
        <v>0</v>
      </c>
      <c r="AB60">
        <f>'Re-integration output'!O60</f>
        <v>277705</v>
      </c>
      <c r="AC60">
        <f>'Re-integration output'!P60</f>
        <v>0</v>
      </c>
      <c r="AD60">
        <f>'Re-integration output'!Q60</f>
        <v>0</v>
      </c>
      <c r="AE60">
        <f>'Re-integration output'!R60</f>
        <v>989463</v>
      </c>
      <c r="AF60">
        <f>'Re-integration output'!S60</f>
        <v>0</v>
      </c>
      <c r="AG60">
        <f>'Re-integration output'!T60</f>
        <v>0</v>
      </c>
      <c r="AH60">
        <f>'Re-integration output'!U60</f>
        <v>218116</v>
      </c>
      <c r="AI60">
        <f>'Re-integration output'!V60</f>
        <v>0</v>
      </c>
      <c r="AJ60">
        <f>'Re-integration output'!W60</f>
        <v>26929</v>
      </c>
      <c r="AK60">
        <f>'Re-integration output'!X60</f>
        <v>595008</v>
      </c>
      <c r="AL60">
        <f>'Re-integration output'!Y60</f>
        <v>0</v>
      </c>
      <c r="AM60">
        <f>'Re-integration output'!Z60</f>
        <v>0</v>
      </c>
      <c r="AN60">
        <f>'Re-integration output'!AA60</f>
        <v>50499</v>
      </c>
      <c r="AO60">
        <f>'Re-integration output'!AB60</f>
        <v>0</v>
      </c>
      <c r="AP60">
        <f>'Re-integration output'!AC60</f>
        <v>481287</v>
      </c>
      <c r="AQ60">
        <f>'Re-integration output'!AD60</f>
        <v>50107</v>
      </c>
      <c r="AR60">
        <f>'Re-integration output'!AE60</f>
        <v>0</v>
      </c>
      <c r="AS60">
        <f>'Re-integration output'!AF60</f>
        <v>56136</v>
      </c>
      <c r="AT60">
        <f>'Re-integration output'!AG60</f>
        <v>0</v>
      </c>
      <c r="AU60">
        <f>'Re-integration output'!AH60</f>
        <v>0</v>
      </c>
      <c r="AV60">
        <f>'Re-integration output'!AI60</f>
        <v>0</v>
      </c>
      <c r="AW60">
        <f>'Re-integration output'!AJ60</f>
        <v>0</v>
      </c>
      <c r="AX60">
        <f>'Re-integration output'!AK60</f>
        <v>0</v>
      </c>
      <c r="AY60">
        <f>'Re-integration output'!AL60</f>
        <v>1092143</v>
      </c>
      <c r="AZ60">
        <f>'Re-integration output'!AM60</f>
        <v>200134</v>
      </c>
      <c r="BA60">
        <f>'Re-integration output'!AN60</f>
        <v>0</v>
      </c>
      <c r="BB60">
        <f>'Re-integration output'!AO60</f>
        <v>31802</v>
      </c>
      <c r="BC60">
        <f>'Re-integration output'!AP60</f>
        <v>35538</v>
      </c>
      <c r="BD60" s="4">
        <f>'Re-integration output'!AQ60</f>
        <v>0</v>
      </c>
      <c r="BE60">
        <f>'Re-integration output'!AR60</f>
        <v>0</v>
      </c>
      <c r="BF60">
        <f>'Re-integration output'!AS60</f>
        <v>0</v>
      </c>
      <c r="BG60">
        <f>'Re-integration output'!AT60</f>
        <v>71260</v>
      </c>
      <c r="BH60">
        <f>'Re-integration output'!AU60</f>
        <v>0</v>
      </c>
      <c r="BI60">
        <f>'Re-integration output'!AV60</f>
        <v>0</v>
      </c>
      <c r="BJ60">
        <f>'Re-integration output'!AW60</f>
        <v>0</v>
      </c>
      <c r="BK60">
        <f>'Re-integration output'!AX60</f>
        <v>25692</v>
      </c>
      <c r="BL60">
        <f>'Re-integration output'!AY60</f>
        <v>59302</v>
      </c>
      <c r="BM60">
        <f>'Re-integration output'!AZ60</f>
        <v>0</v>
      </c>
      <c r="BN60">
        <f>'Re-integration output'!BA60</f>
        <v>0</v>
      </c>
      <c r="BO60">
        <f>'Re-integration output'!BB60</f>
        <v>0</v>
      </c>
      <c r="BP60">
        <f>'Re-integration output'!BC60</f>
        <v>0</v>
      </c>
      <c r="BQ60">
        <f>'Re-integration output'!BD60</f>
        <v>0</v>
      </c>
      <c r="BR60">
        <f>'Re-integration output'!BE60</f>
        <v>0</v>
      </c>
      <c r="BS60">
        <f>'Re-integration output'!BF60</f>
        <v>0</v>
      </c>
      <c r="BT60">
        <f>'Re-integration output'!BG60</f>
        <v>0</v>
      </c>
      <c r="BU60">
        <f>'Re-integration output'!BH60</f>
        <v>0</v>
      </c>
      <c r="BV60">
        <f>'Re-integration output'!BI60</f>
        <v>0</v>
      </c>
      <c r="BW60">
        <f>'Re-integration output'!BJ60</f>
        <v>0</v>
      </c>
      <c r="BX60">
        <f>'Re-integration output'!BK60</f>
        <v>0</v>
      </c>
      <c r="BY60">
        <f>'Re-integration output'!BL60</f>
        <v>60805</v>
      </c>
      <c r="BZ60" s="4">
        <f>'Re-integration output'!BM60</f>
        <v>0</v>
      </c>
      <c r="CA60" s="4">
        <f>'Re-integration output'!BN60</f>
        <v>64857</v>
      </c>
    </row>
    <row r="61" spans="1:79" x14ac:dyDescent="0.3">
      <c r="A61" t="str">
        <f>'Re-integration output'!A61</f>
        <v>treatment_time_24-CON-3~01.txt</v>
      </c>
      <c r="B61" t="str">
        <f t="shared" si="33"/>
        <v>24-CON-3~01.txt</v>
      </c>
      <c r="C61" t="str">
        <f t="shared" si="32"/>
        <v>24-CON</v>
      </c>
      <c r="D61" s="1">
        <v>24</v>
      </c>
      <c r="E61" t="s">
        <v>286</v>
      </c>
      <c r="F61">
        <v>3</v>
      </c>
      <c r="G61" t="str">
        <f t="shared" si="1"/>
        <v>24</v>
      </c>
      <c r="H61" s="7">
        <v>24</v>
      </c>
      <c r="I61" s="3" t="str">
        <f>RIGHT(C61,3)</f>
        <v>CON</v>
      </c>
      <c r="J61" t="str">
        <f t="shared" si="20"/>
        <v>3~01.txt</v>
      </c>
      <c r="K61" s="5" t="str">
        <f t="shared" si="2"/>
        <v>3</v>
      </c>
      <c r="L61" s="7">
        <v>3</v>
      </c>
      <c r="M61" s="3">
        <f t="shared" si="3"/>
        <v>1</v>
      </c>
      <c r="N61" s="3">
        <f t="shared" si="4"/>
        <v>1</v>
      </c>
      <c r="O61" s="3">
        <f t="shared" si="5"/>
        <v>1</v>
      </c>
      <c r="P61">
        <f>'Re-integration output'!C61</f>
        <v>0</v>
      </c>
      <c r="Q61">
        <f>'Re-integration output'!D61</f>
        <v>0</v>
      </c>
      <c r="R61">
        <f>'Re-integration output'!E61</f>
        <v>0</v>
      </c>
      <c r="S61" s="4">
        <f>'Re-integration output'!F61</f>
        <v>0</v>
      </c>
      <c r="T61" s="4">
        <f>'Re-integration output'!G61</f>
        <v>60537</v>
      </c>
      <c r="U61">
        <f>'Re-integration output'!H61</f>
        <v>0</v>
      </c>
      <c r="V61">
        <f>'Re-integration output'!I61</f>
        <v>0</v>
      </c>
      <c r="W61">
        <f>'Re-integration output'!J61</f>
        <v>63816</v>
      </c>
      <c r="X61">
        <f>'Re-integration output'!K61</f>
        <v>148789</v>
      </c>
      <c r="Y61">
        <f>'Re-integration output'!L61</f>
        <v>0</v>
      </c>
      <c r="Z61">
        <f>'Re-integration output'!M61</f>
        <v>864178</v>
      </c>
      <c r="AA61">
        <f>'Re-integration output'!N61</f>
        <v>0</v>
      </c>
      <c r="AB61">
        <f>'Re-integration output'!O61</f>
        <v>133969</v>
      </c>
      <c r="AC61">
        <f>'Re-integration output'!P61</f>
        <v>0</v>
      </c>
      <c r="AD61">
        <f>'Re-integration output'!Q61</f>
        <v>0</v>
      </c>
      <c r="AE61">
        <f>'Re-integration output'!R61</f>
        <v>657930</v>
      </c>
      <c r="AF61">
        <f>'Re-integration output'!S61</f>
        <v>0</v>
      </c>
      <c r="AG61">
        <f>'Re-integration output'!T61</f>
        <v>0</v>
      </c>
      <c r="AH61">
        <f>'Re-integration output'!U61</f>
        <v>153030</v>
      </c>
      <c r="AI61">
        <f>'Re-integration output'!V61</f>
        <v>0</v>
      </c>
      <c r="AJ61">
        <f>'Re-integration output'!W61</f>
        <v>0</v>
      </c>
      <c r="AK61">
        <f>'Re-integration output'!X61</f>
        <v>558442</v>
      </c>
      <c r="AL61">
        <f>'Re-integration output'!Y61</f>
        <v>0</v>
      </c>
      <c r="AM61">
        <f>'Re-integration output'!Z61</f>
        <v>0</v>
      </c>
      <c r="AN61">
        <f>'Re-integration output'!AA61</f>
        <v>0</v>
      </c>
      <c r="AO61">
        <f>'Re-integration output'!AB61</f>
        <v>0</v>
      </c>
      <c r="AP61">
        <f>'Re-integration output'!AC61</f>
        <v>333809</v>
      </c>
      <c r="AQ61">
        <f>'Re-integration output'!AD61</f>
        <v>0</v>
      </c>
      <c r="AR61">
        <f>'Re-integration output'!AE61</f>
        <v>21464</v>
      </c>
      <c r="AS61">
        <f>'Re-integration output'!AF61</f>
        <v>0</v>
      </c>
      <c r="AT61">
        <f>'Re-integration output'!AG61</f>
        <v>0</v>
      </c>
      <c r="AU61">
        <f>'Re-integration output'!AH61</f>
        <v>85906</v>
      </c>
      <c r="AV61">
        <f>'Re-integration output'!AI61</f>
        <v>0</v>
      </c>
      <c r="AW61">
        <f>'Re-integration output'!AJ61</f>
        <v>86554</v>
      </c>
      <c r="AX61">
        <f>'Re-integration output'!AK61</f>
        <v>0</v>
      </c>
      <c r="AY61">
        <f>'Re-integration output'!AL61</f>
        <v>167245</v>
      </c>
      <c r="AZ61">
        <f>'Re-integration output'!AM61</f>
        <v>125627</v>
      </c>
      <c r="BA61">
        <f>'Re-integration output'!AN61</f>
        <v>0</v>
      </c>
      <c r="BB61">
        <f>'Re-integration output'!AO61</f>
        <v>29541</v>
      </c>
      <c r="BC61">
        <f>'Re-integration output'!AP61</f>
        <v>30420</v>
      </c>
      <c r="BD61" s="4">
        <f>'Re-integration output'!AQ61</f>
        <v>5299</v>
      </c>
      <c r="BE61">
        <f>'Re-integration output'!AR61</f>
        <v>0</v>
      </c>
      <c r="BF61">
        <f>'Re-integration output'!AS61</f>
        <v>0</v>
      </c>
      <c r="BG61">
        <f>'Re-integration output'!AT61</f>
        <v>44531</v>
      </c>
      <c r="BH61">
        <f>'Re-integration output'!AU61</f>
        <v>0</v>
      </c>
      <c r="BI61">
        <f>'Re-integration output'!AV61</f>
        <v>0</v>
      </c>
      <c r="BJ61">
        <f>'Re-integration output'!AW61</f>
        <v>0</v>
      </c>
      <c r="BK61">
        <f>'Re-integration output'!AX61</f>
        <v>0</v>
      </c>
      <c r="BL61">
        <f>'Re-integration output'!AY61</f>
        <v>41572</v>
      </c>
      <c r="BM61">
        <f>'Re-integration output'!AZ61</f>
        <v>0</v>
      </c>
      <c r="BN61">
        <f>'Re-integration output'!BA61</f>
        <v>0</v>
      </c>
      <c r="BO61">
        <f>'Re-integration output'!BB61</f>
        <v>0</v>
      </c>
      <c r="BP61">
        <f>'Re-integration output'!BC61</f>
        <v>0</v>
      </c>
      <c r="BQ61">
        <f>'Re-integration output'!BD61</f>
        <v>0</v>
      </c>
      <c r="BR61">
        <f>'Re-integration output'!BE61</f>
        <v>0</v>
      </c>
      <c r="BS61">
        <f>'Re-integration output'!BF61</f>
        <v>0</v>
      </c>
      <c r="BT61">
        <f>'Re-integration output'!BG61</f>
        <v>0</v>
      </c>
      <c r="BU61">
        <f>'Re-integration output'!BH61</f>
        <v>0</v>
      </c>
      <c r="BV61">
        <f>'Re-integration output'!BI61</f>
        <v>0</v>
      </c>
      <c r="BW61">
        <f>'Re-integration output'!BJ61</f>
        <v>0</v>
      </c>
      <c r="BX61">
        <f>'Re-integration output'!BK61</f>
        <v>0</v>
      </c>
      <c r="BY61">
        <f>'Re-integration output'!BL61</f>
        <v>34650</v>
      </c>
      <c r="BZ61" s="4">
        <f>'Re-integration output'!BM61</f>
        <v>0</v>
      </c>
      <c r="CA61" s="4">
        <f>'Re-integration output'!BN61</f>
        <v>37835</v>
      </c>
    </row>
    <row r="62" spans="1:79" x14ac:dyDescent="0.3">
      <c r="A62" t="str">
        <f>'Re-integration output'!A62</f>
        <v>treatment_time_24-CON-4~01.txt</v>
      </c>
      <c r="B62" t="str">
        <f t="shared" si="33"/>
        <v>24-CON-4~01.txt</v>
      </c>
      <c r="C62" t="str">
        <f t="shared" si="32"/>
        <v>24-CON</v>
      </c>
      <c r="D62" s="1">
        <v>24</v>
      </c>
      <c r="E62" t="s">
        <v>286</v>
      </c>
      <c r="F62">
        <v>4</v>
      </c>
      <c r="G62" t="str">
        <f t="shared" si="1"/>
        <v>24</v>
      </c>
      <c r="H62" s="7">
        <v>24</v>
      </c>
      <c r="I62" s="3" t="str">
        <f>RIGHT(C62,3)</f>
        <v>CON</v>
      </c>
      <c r="J62" t="str">
        <f t="shared" si="20"/>
        <v>4~01.txt</v>
      </c>
      <c r="K62" s="5" t="str">
        <f t="shared" si="2"/>
        <v>4</v>
      </c>
      <c r="L62" s="7">
        <v>4</v>
      </c>
      <c r="M62" s="3">
        <f t="shared" si="3"/>
        <v>1</v>
      </c>
      <c r="N62" s="3">
        <f t="shared" si="4"/>
        <v>1</v>
      </c>
      <c r="O62" s="3">
        <f t="shared" si="5"/>
        <v>1</v>
      </c>
      <c r="P62">
        <f>'Re-integration output'!C62</f>
        <v>0</v>
      </c>
      <c r="Q62">
        <f>'Re-integration output'!D62</f>
        <v>0</v>
      </c>
      <c r="R62">
        <f>'Re-integration output'!E62</f>
        <v>0</v>
      </c>
      <c r="S62" s="4">
        <f>'Re-integration output'!F62</f>
        <v>0</v>
      </c>
      <c r="T62" s="4">
        <f>'Re-integration output'!G62</f>
        <v>116393</v>
      </c>
      <c r="U62">
        <f>'Re-integration output'!H62</f>
        <v>0</v>
      </c>
      <c r="V62">
        <f>'Re-integration output'!I62</f>
        <v>0</v>
      </c>
      <c r="W62">
        <f>'Re-integration output'!J62</f>
        <v>33963</v>
      </c>
      <c r="X62">
        <f>'Re-integration output'!K62</f>
        <v>0</v>
      </c>
      <c r="Y62">
        <f>'Re-integration output'!L62</f>
        <v>0</v>
      </c>
      <c r="Z62">
        <f>'Re-integration output'!M62</f>
        <v>2045171</v>
      </c>
      <c r="AA62">
        <f>'Re-integration output'!N62</f>
        <v>0</v>
      </c>
      <c r="AB62">
        <f>'Re-integration output'!O62</f>
        <v>185754</v>
      </c>
      <c r="AC62">
        <f>'Re-integration output'!P62</f>
        <v>0</v>
      </c>
      <c r="AD62">
        <f>'Re-integration output'!Q62</f>
        <v>0</v>
      </c>
      <c r="AE62">
        <f>'Re-integration output'!R62</f>
        <v>5418094</v>
      </c>
      <c r="AF62">
        <f>'Re-integration output'!S62</f>
        <v>0</v>
      </c>
      <c r="AG62">
        <f>'Re-integration output'!T62</f>
        <v>0</v>
      </c>
      <c r="AH62">
        <f>'Re-integration output'!U62</f>
        <v>299329</v>
      </c>
      <c r="AI62">
        <f>'Re-integration output'!V62</f>
        <v>0</v>
      </c>
      <c r="AJ62">
        <f>'Re-integration output'!W62</f>
        <v>0</v>
      </c>
      <c r="AK62">
        <f>'Re-integration output'!X62</f>
        <v>949593</v>
      </c>
      <c r="AL62">
        <f>'Re-integration output'!Y62</f>
        <v>0</v>
      </c>
      <c r="AM62">
        <f>'Re-integration output'!Z62</f>
        <v>10304</v>
      </c>
      <c r="AN62">
        <f>'Re-integration output'!AA62</f>
        <v>0</v>
      </c>
      <c r="AO62">
        <f>'Re-integration output'!AB62</f>
        <v>0</v>
      </c>
      <c r="AP62">
        <f>'Re-integration output'!AC62</f>
        <v>2374387</v>
      </c>
      <c r="AQ62">
        <f>'Re-integration output'!AD62</f>
        <v>0</v>
      </c>
      <c r="AR62">
        <f>'Re-integration output'!AE62</f>
        <v>0</v>
      </c>
      <c r="AS62">
        <f>'Re-integration output'!AF62</f>
        <v>16775</v>
      </c>
      <c r="AT62">
        <f>'Re-integration output'!AG62</f>
        <v>0</v>
      </c>
      <c r="AU62">
        <f>'Re-integration output'!AH62</f>
        <v>0</v>
      </c>
      <c r="AV62">
        <f>'Re-integration output'!AI62</f>
        <v>0</v>
      </c>
      <c r="AW62">
        <f>'Re-integration output'!AJ62</f>
        <v>0</v>
      </c>
      <c r="AX62">
        <f>'Re-integration output'!AK62</f>
        <v>0</v>
      </c>
      <c r="AY62">
        <f>'Re-integration output'!AL62</f>
        <v>399250</v>
      </c>
      <c r="AZ62">
        <f>'Re-integration output'!AM62</f>
        <v>929498</v>
      </c>
      <c r="BA62">
        <f>'Re-integration output'!AN62</f>
        <v>0</v>
      </c>
      <c r="BB62">
        <f>'Re-integration output'!AO62</f>
        <v>33701</v>
      </c>
      <c r="BC62">
        <f>'Re-integration output'!AP62</f>
        <v>35496</v>
      </c>
      <c r="BD62" s="4">
        <f>'Re-integration output'!AQ62</f>
        <v>0</v>
      </c>
      <c r="BE62">
        <f>'Re-integration output'!AR62</f>
        <v>0</v>
      </c>
      <c r="BF62">
        <f>'Re-integration output'!AS62</f>
        <v>0</v>
      </c>
      <c r="BG62">
        <f>'Re-integration output'!AT62</f>
        <v>62821</v>
      </c>
      <c r="BH62">
        <f>'Re-integration output'!AU62</f>
        <v>0</v>
      </c>
      <c r="BI62">
        <f>'Re-integration output'!AV62</f>
        <v>0</v>
      </c>
      <c r="BJ62">
        <f>'Re-integration output'!AW62</f>
        <v>459251</v>
      </c>
      <c r="BK62">
        <f>'Re-integration output'!AX62</f>
        <v>25871</v>
      </c>
      <c r="BL62">
        <f>'Re-integration output'!AY62</f>
        <v>79969</v>
      </c>
      <c r="BM62">
        <f>'Re-integration output'!AZ62</f>
        <v>0</v>
      </c>
      <c r="BN62">
        <f>'Re-integration output'!BA62</f>
        <v>0</v>
      </c>
      <c r="BO62">
        <f>'Re-integration output'!BB62</f>
        <v>0</v>
      </c>
      <c r="BP62">
        <f>'Re-integration output'!BC62</f>
        <v>0</v>
      </c>
      <c r="BQ62">
        <f>'Re-integration output'!BD62</f>
        <v>0</v>
      </c>
      <c r="BR62">
        <f>'Re-integration output'!BE62</f>
        <v>0</v>
      </c>
      <c r="BS62">
        <f>'Re-integration output'!BF62</f>
        <v>0</v>
      </c>
      <c r="BT62">
        <f>'Re-integration output'!BG62</f>
        <v>0</v>
      </c>
      <c r="BU62">
        <f>'Re-integration output'!BH62</f>
        <v>0</v>
      </c>
      <c r="BV62">
        <f>'Re-integration output'!BI62</f>
        <v>0</v>
      </c>
      <c r="BW62">
        <f>'Re-integration output'!BJ62</f>
        <v>0</v>
      </c>
      <c r="BX62">
        <f>'Re-integration output'!BK62</f>
        <v>0</v>
      </c>
      <c r="BY62">
        <f>'Re-integration output'!BL62</f>
        <v>63506</v>
      </c>
      <c r="BZ62" s="4">
        <f>'Re-integration output'!BM62</f>
        <v>8767</v>
      </c>
      <c r="CA62" s="4">
        <f>'Re-integration output'!BN62</f>
        <v>31420</v>
      </c>
    </row>
    <row r="63" spans="1:79" x14ac:dyDescent="0.3">
      <c r="A63" t="str">
        <f>'Re-integration output'!A63</f>
        <v>treatment_time_24-CON-5~01.txt</v>
      </c>
      <c r="B63" t="str">
        <f t="shared" si="33"/>
        <v>24-CON-5~01.txt</v>
      </c>
      <c r="C63" t="str">
        <f t="shared" si="32"/>
        <v>24-CON</v>
      </c>
      <c r="D63" s="1">
        <v>24</v>
      </c>
      <c r="E63" t="s">
        <v>286</v>
      </c>
      <c r="F63">
        <v>5</v>
      </c>
      <c r="G63" t="str">
        <f t="shared" si="1"/>
        <v>24</v>
      </c>
      <c r="H63" s="7">
        <v>24</v>
      </c>
      <c r="I63" s="3" t="str">
        <f>RIGHT(C63,3)</f>
        <v>CON</v>
      </c>
      <c r="J63" t="str">
        <f t="shared" si="20"/>
        <v>5~01.txt</v>
      </c>
      <c r="K63" s="5" t="str">
        <f t="shared" si="2"/>
        <v>5</v>
      </c>
      <c r="L63" s="7">
        <v>5</v>
      </c>
      <c r="M63" s="3">
        <f t="shared" si="3"/>
        <v>1</v>
      </c>
      <c r="N63" s="3">
        <f t="shared" si="4"/>
        <v>1</v>
      </c>
      <c r="O63" s="3">
        <f t="shared" si="5"/>
        <v>1</v>
      </c>
      <c r="P63">
        <f>'Re-integration output'!C63</f>
        <v>0</v>
      </c>
      <c r="Q63">
        <f>'Re-integration output'!D63</f>
        <v>0</v>
      </c>
      <c r="R63">
        <f>'Re-integration output'!E63</f>
        <v>0</v>
      </c>
      <c r="S63" s="4">
        <f>'Re-integration output'!F63</f>
        <v>0</v>
      </c>
      <c r="T63" s="4">
        <f>'Re-integration output'!G63</f>
        <v>165881</v>
      </c>
      <c r="U63">
        <f>'Re-integration output'!H63</f>
        <v>0</v>
      </c>
      <c r="V63">
        <f>'Re-integration output'!I63</f>
        <v>0</v>
      </c>
      <c r="W63">
        <f>'Re-integration output'!J63</f>
        <v>0</v>
      </c>
      <c r="X63">
        <f>'Re-integration output'!K63</f>
        <v>0</v>
      </c>
      <c r="Y63">
        <f>'Re-integration output'!L63</f>
        <v>0</v>
      </c>
      <c r="Z63">
        <f>'Re-integration output'!M63</f>
        <v>662980</v>
      </c>
      <c r="AA63">
        <f>'Re-integration output'!N63</f>
        <v>0</v>
      </c>
      <c r="AB63">
        <f>'Re-integration output'!O63</f>
        <v>212115</v>
      </c>
      <c r="AC63">
        <f>'Re-integration output'!P63</f>
        <v>0</v>
      </c>
      <c r="AD63">
        <f>'Re-integration output'!Q63</f>
        <v>0</v>
      </c>
      <c r="AE63">
        <f>'Re-integration output'!R63</f>
        <v>491823</v>
      </c>
      <c r="AF63">
        <f>'Re-integration output'!S63</f>
        <v>0</v>
      </c>
      <c r="AG63">
        <f>'Re-integration output'!T63</f>
        <v>0</v>
      </c>
      <c r="AH63">
        <f>'Re-integration output'!U63</f>
        <v>0</v>
      </c>
      <c r="AI63">
        <f>'Re-integration output'!V63</f>
        <v>0</v>
      </c>
      <c r="AJ63">
        <f>'Re-integration output'!W63</f>
        <v>0</v>
      </c>
      <c r="AK63">
        <f>'Re-integration output'!X63</f>
        <v>442111</v>
      </c>
      <c r="AL63">
        <f>'Re-integration output'!Y63</f>
        <v>0</v>
      </c>
      <c r="AM63">
        <f>'Re-integration output'!Z63</f>
        <v>0</v>
      </c>
      <c r="AN63">
        <f>'Re-integration output'!AA63</f>
        <v>0</v>
      </c>
      <c r="AO63">
        <f>'Re-integration output'!AB63</f>
        <v>0</v>
      </c>
      <c r="AP63">
        <f>'Re-integration output'!AC63</f>
        <v>216652</v>
      </c>
      <c r="AQ63">
        <f>'Re-integration output'!AD63</f>
        <v>0</v>
      </c>
      <c r="AR63">
        <f>'Re-integration output'!AE63</f>
        <v>82536</v>
      </c>
      <c r="AS63">
        <f>'Re-integration output'!AF63</f>
        <v>36399</v>
      </c>
      <c r="AT63">
        <f>'Re-integration output'!AG63</f>
        <v>0</v>
      </c>
      <c r="AU63">
        <f>'Re-integration output'!AH63</f>
        <v>0</v>
      </c>
      <c r="AV63">
        <f>'Re-integration output'!AI63</f>
        <v>0</v>
      </c>
      <c r="AW63">
        <f>'Re-integration output'!AJ63</f>
        <v>0</v>
      </c>
      <c r="AX63">
        <f>'Re-integration output'!AK63</f>
        <v>0</v>
      </c>
      <c r="AY63">
        <f>'Re-integration output'!AL63</f>
        <v>253535</v>
      </c>
      <c r="AZ63">
        <f>'Re-integration output'!AM63</f>
        <v>100660</v>
      </c>
      <c r="BA63">
        <f>'Re-integration output'!AN63</f>
        <v>0</v>
      </c>
      <c r="BB63">
        <f>'Re-integration output'!AO63</f>
        <v>0</v>
      </c>
      <c r="BC63">
        <f>'Re-integration output'!AP63</f>
        <v>25592</v>
      </c>
      <c r="BD63" s="4">
        <f>'Re-integration output'!AQ63</f>
        <v>0</v>
      </c>
      <c r="BE63">
        <f>'Re-integration output'!AR63</f>
        <v>0</v>
      </c>
      <c r="BF63">
        <f>'Re-integration output'!AS63</f>
        <v>0</v>
      </c>
      <c r="BG63">
        <f>'Re-integration output'!AT63</f>
        <v>41216</v>
      </c>
      <c r="BH63">
        <f>'Re-integration output'!AU63</f>
        <v>0</v>
      </c>
      <c r="BI63">
        <f>'Re-integration output'!AV63</f>
        <v>0</v>
      </c>
      <c r="BJ63">
        <f>'Re-integration output'!AW63</f>
        <v>0</v>
      </c>
      <c r="BK63">
        <f>'Re-integration output'!AX63</f>
        <v>0</v>
      </c>
      <c r="BL63">
        <f>'Re-integration output'!AY63</f>
        <v>0</v>
      </c>
      <c r="BM63">
        <f>'Re-integration output'!AZ63</f>
        <v>0</v>
      </c>
      <c r="BN63">
        <f>'Re-integration output'!BA63</f>
        <v>0</v>
      </c>
      <c r="BO63">
        <f>'Re-integration output'!BB63</f>
        <v>0</v>
      </c>
      <c r="BP63">
        <f>'Re-integration output'!BC63</f>
        <v>0</v>
      </c>
      <c r="BQ63">
        <f>'Re-integration output'!BD63</f>
        <v>0</v>
      </c>
      <c r="BR63">
        <f>'Re-integration output'!BE63</f>
        <v>0</v>
      </c>
      <c r="BS63">
        <f>'Re-integration output'!BF63</f>
        <v>0</v>
      </c>
      <c r="BT63">
        <f>'Re-integration output'!BG63</f>
        <v>0</v>
      </c>
      <c r="BU63">
        <f>'Re-integration output'!BH63</f>
        <v>0</v>
      </c>
      <c r="BV63">
        <f>'Re-integration output'!BI63</f>
        <v>0</v>
      </c>
      <c r="BW63">
        <f>'Re-integration output'!BJ63</f>
        <v>0</v>
      </c>
      <c r="BX63">
        <f>'Re-integration output'!BK63</f>
        <v>0</v>
      </c>
      <c r="BY63">
        <f>'Re-integration output'!BL63</f>
        <v>40538</v>
      </c>
      <c r="BZ63" s="4">
        <f>'Re-integration output'!BM63</f>
        <v>0</v>
      </c>
      <c r="CA63" s="4">
        <f>'Re-integration output'!BN63</f>
        <v>36544</v>
      </c>
    </row>
    <row r="64" spans="1:79" x14ac:dyDescent="0.3">
      <c r="A64" t="str">
        <f>'Re-integration output'!A64</f>
        <v>treatment_time_24-WT14-1~01.txt</v>
      </c>
      <c r="B64" t="str">
        <f>RIGHT(A64,16)</f>
        <v>24-WT14-1~01.txt</v>
      </c>
      <c r="C64" t="str">
        <f t="shared" ref="C64:C78" si="34">LEFT(B64,7)</f>
        <v>24-WT14</v>
      </c>
      <c r="D64" s="1">
        <v>24</v>
      </c>
      <c r="E64" t="s">
        <v>287</v>
      </c>
      <c r="F64">
        <v>1</v>
      </c>
      <c r="G64" t="str">
        <f t="shared" si="1"/>
        <v>24</v>
      </c>
      <c r="H64" s="7">
        <v>24</v>
      </c>
      <c r="I64" s="3" t="str">
        <f>RIGHT(C64,4)</f>
        <v>WT14</v>
      </c>
      <c r="J64" t="str">
        <f t="shared" si="20"/>
        <v>1~01.txt</v>
      </c>
      <c r="K64" s="5" t="str">
        <f t="shared" si="2"/>
        <v>1</v>
      </c>
      <c r="L64" s="7">
        <v>1</v>
      </c>
      <c r="M64" s="3">
        <f t="shared" si="3"/>
        <v>1</v>
      </c>
      <c r="N64" s="3">
        <f t="shared" si="4"/>
        <v>1</v>
      </c>
      <c r="O64" s="3">
        <f t="shared" si="5"/>
        <v>1</v>
      </c>
      <c r="P64">
        <f>'Re-integration output'!C64</f>
        <v>0</v>
      </c>
      <c r="Q64">
        <f>'Re-integration output'!D64</f>
        <v>0</v>
      </c>
      <c r="R64">
        <f>'Re-integration output'!E64</f>
        <v>0</v>
      </c>
      <c r="S64" s="4">
        <f>'Re-integration output'!F64</f>
        <v>19456</v>
      </c>
      <c r="T64" s="4">
        <f>'Re-integration output'!G64</f>
        <v>148510</v>
      </c>
      <c r="U64">
        <f>'Re-integration output'!H64</f>
        <v>41785</v>
      </c>
      <c r="V64">
        <f>'Re-integration output'!I64</f>
        <v>0</v>
      </c>
      <c r="W64">
        <f>'Re-integration output'!J64</f>
        <v>0</v>
      </c>
      <c r="X64">
        <f>'Re-integration output'!K64</f>
        <v>0</v>
      </c>
      <c r="Y64">
        <f>'Re-integration output'!L64</f>
        <v>0</v>
      </c>
      <c r="Z64">
        <f>'Re-integration output'!M64</f>
        <v>1305162</v>
      </c>
      <c r="AA64">
        <f>'Re-integration output'!N64</f>
        <v>0</v>
      </c>
      <c r="AB64">
        <f>'Re-integration output'!O64</f>
        <v>196792</v>
      </c>
      <c r="AC64">
        <f>'Re-integration output'!P64</f>
        <v>0</v>
      </c>
      <c r="AD64">
        <f>'Re-integration output'!Q64</f>
        <v>0</v>
      </c>
      <c r="AE64">
        <f>'Re-integration output'!R64</f>
        <v>1402766</v>
      </c>
      <c r="AF64">
        <f>'Re-integration output'!S64</f>
        <v>0</v>
      </c>
      <c r="AG64">
        <f>'Re-integration output'!T64</f>
        <v>0</v>
      </c>
      <c r="AH64">
        <f>'Re-integration output'!U64</f>
        <v>0</v>
      </c>
      <c r="AI64">
        <f>'Re-integration output'!V64</f>
        <v>0</v>
      </c>
      <c r="AJ64">
        <f>'Re-integration output'!W64</f>
        <v>34065</v>
      </c>
      <c r="AK64">
        <f>'Re-integration output'!X64</f>
        <v>644741</v>
      </c>
      <c r="AL64">
        <f>'Re-integration output'!Y64</f>
        <v>38427</v>
      </c>
      <c r="AM64">
        <f>'Re-integration output'!Z64</f>
        <v>0</v>
      </c>
      <c r="AN64">
        <f>'Re-integration output'!AA64</f>
        <v>0</v>
      </c>
      <c r="AO64">
        <f>'Re-integration output'!AB64</f>
        <v>0</v>
      </c>
      <c r="AP64">
        <f>'Re-integration output'!AC64</f>
        <v>654958</v>
      </c>
      <c r="AQ64">
        <f>'Re-integration output'!AD64</f>
        <v>46271</v>
      </c>
      <c r="AR64">
        <f>'Re-integration output'!AE64</f>
        <v>0</v>
      </c>
      <c r="AS64">
        <f>'Re-integration output'!AF64</f>
        <v>0</v>
      </c>
      <c r="AT64">
        <f>'Re-integration output'!AG64</f>
        <v>0</v>
      </c>
      <c r="AU64">
        <f>'Re-integration output'!AH64</f>
        <v>0</v>
      </c>
      <c r="AV64">
        <f>'Re-integration output'!AI64</f>
        <v>25373</v>
      </c>
      <c r="AW64">
        <f>'Re-integration output'!AJ64</f>
        <v>152204</v>
      </c>
      <c r="AX64">
        <f>'Re-integration output'!AK64</f>
        <v>0</v>
      </c>
      <c r="AY64">
        <f>'Re-integration output'!AL64</f>
        <v>244305</v>
      </c>
      <c r="AZ64">
        <f>'Re-integration output'!AM64</f>
        <v>235426</v>
      </c>
      <c r="BA64">
        <f>'Re-integration output'!AN64</f>
        <v>24274</v>
      </c>
      <c r="BB64">
        <f>'Re-integration output'!AO64</f>
        <v>29011</v>
      </c>
      <c r="BC64">
        <f>'Re-integration output'!AP64</f>
        <v>22889</v>
      </c>
      <c r="BD64" s="4">
        <f>'Re-integration output'!AQ64</f>
        <v>83127</v>
      </c>
      <c r="BE64">
        <f>'Re-integration output'!AR64</f>
        <v>0</v>
      </c>
      <c r="BF64">
        <f>'Re-integration output'!AS64</f>
        <v>0</v>
      </c>
      <c r="BG64">
        <f>'Re-integration output'!AT64</f>
        <v>62342</v>
      </c>
      <c r="BH64">
        <f>'Re-integration output'!AU64</f>
        <v>15850</v>
      </c>
      <c r="BI64">
        <f>'Re-integration output'!AV64</f>
        <v>0</v>
      </c>
      <c r="BJ64">
        <f>'Re-integration output'!AW64</f>
        <v>0</v>
      </c>
      <c r="BK64">
        <f>'Re-integration output'!AX64</f>
        <v>0</v>
      </c>
      <c r="BL64">
        <f>'Re-integration output'!AY64</f>
        <v>119820</v>
      </c>
      <c r="BM64">
        <f>'Re-integration output'!AZ64</f>
        <v>0</v>
      </c>
      <c r="BN64">
        <f>'Re-integration output'!BA64</f>
        <v>0</v>
      </c>
      <c r="BO64">
        <f>'Re-integration output'!BB64</f>
        <v>0</v>
      </c>
      <c r="BP64">
        <f>'Re-integration output'!BC64</f>
        <v>0</v>
      </c>
      <c r="BQ64">
        <f>'Re-integration output'!BD64</f>
        <v>0</v>
      </c>
      <c r="BR64">
        <f>'Re-integration output'!BE64</f>
        <v>0</v>
      </c>
      <c r="BS64">
        <f>'Re-integration output'!BF64</f>
        <v>12132</v>
      </c>
      <c r="BT64">
        <f>'Re-integration output'!BG64</f>
        <v>0</v>
      </c>
      <c r="BU64">
        <f>'Re-integration output'!BH64</f>
        <v>0</v>
      </c>
      <c r="BV64">
        <f>'Re-integration output'!BI64</f>
        <v>0</v>
      </c>
      <c r="BW64">
        <f>'Re-integration output'!BJ64</f>
        <v>0</v>
      </c>
      <c r="BX64">
        <f>'Re-integration output'!BK64</f>
        <v>0</v>
      </c>
      <c r="BY64">
        <f>'Re-integration output'!BL64</f>
        <v>38362</v>
      </c>
      <c r="BZ64" s="4">
        <f>'Re-integration output'!BM64</f>
        <v>33910</v>
      </c>
      <c r="CA64" s="4">
        <f>'Re-integration output'!BN64</f>
        <v>55125</v>
      </c>
    </row>
    <row r="65" spans="1:79" x14ac:dyDescent="0.3">
      <c r="A65" t="str">
        <f>'Re-integration output'!A65</f>
        <v>treatment_time_24-WT14-2~01.txt</v>
      </c>
      <c r="B65" t="str">
        <f t="shared" ref="B65:B68" si="35">RIGHT(A65,16)</f>
        <v>24-WT14-2~01.txt</v>
      </c>
      <c r="C65" t="str">
        <f t="shared" si="34"/>
        <v>24-WT14</v>
      </c>
      <c r="D65" s="1">
        <v>24</v>
      </c>
      <c r="E65" t="s">
        <v>287</v>
      </c>
      <c r="F65">
        <v>2</v>
      </c>
      <c r="G65" t="str">
        <f t="shared" si="1"/>
        <v>24</v>
      </c>
      <c r="H65" s="7">
        <v>24</v>
      </c>
      <c r="I65" s="3" t="str">
        <f>RIGHT(C65,4)</f>
        <v>WT14</v>
      </c>
      <c r="J65" t="str">
        <f t="shared" si="20"/>
        <v>2~01.txt</v>
      </c>
      <c r="K65" s="5" t="str">
        <f t="shared" si="2"/>
        <v>2</v>
      </c>
      <c r="L65" s="7">
        <v>2</v>
      </c>
      <c r="M65" s="3">
        <f t="shared" si="3"/>
        <v>1</v>
      </c>
      <c r="N65" s="3">
        <f t="shared" si="4"/>
        <v>1</v>
      </c>
      <c r="O65" s="3">
        <f t="shared" si="5"/>
        <v>1</v>
      </c>
      <c r="P65">
        <f>'Re-integration output'!C65</f>
        <v>0</v>
      </c>
      <c r="Q65">
        <f>'Re-integration output'!D65</f>
        <v>0</v>
      </c>
      <c r="R65">
        <f>'Re-integration output'!E65</f>
        <v>0</v>
      </c>
      <c r="S65" s="4">
        <f>'Re-integration output'!F65</f>
        <v>0</v>
      </c>
      <c r="T65" s="4">
        <f>'Re-integration output'!G65</f>
        <v>47880</v>
      </c>
      <c r="U65">
        <f>'Re-integration output'!H65</f>
        <v>13754</v>
      </c>
      <c r="V65">
        <f>'Re-integration output'!I65</f>
        <v>0</v>
      </c>
      <c r="W65">
        <f>'Re-integration output'!J65</f>
        <v>258309</v>
      </c>
      <c r="X65">
        <f>'Re-integration output'!K65</f>
        <v>0</v>
      </c>
      <c r="Y65">
        <f>'Re-integration output'!L65</f>
        <v>0</v>
      </c>
      <c r="Z65">
        <f>'Re-integration output'!M65</f>
        <v>1734515</v>
      </c>
      <c r="AA65">
        <f>'Re-integration output'!N65</f>
        <v>0</v>
      </c>
      <c r="AB65">
        <f>'Re-integration output'!O65</f>
        <v>238496</v>
      </c>
      <c r="AC65">
        <f>'Re-integration output'!P65</f>
        <v>0</v>
      </c>
      <c r="AD65">
        <f>'Re-integration output'!Q65</f>
        <v>0</v>
      </c>
      <c r="AE65">
        <f>'Re-integration output'!R65</f>
        <v>3189958</v>
      </c>
      <c r="AF65">
        <f>'Re-integration output'!S65</f>
        <v>0</v>
      </c>
      <c r="AG65">
        <f>'Re-integration output'!T65</f>
        <v>36222</v>
      </c>
      <c r="AH65">
        <f>'Re-integration output'!U65</f>
        <v>153914</v>
      </c>
      <c r="AI65">
        <f>'Re-integration output'!V65</f>
        <v>0</v>
      </c>
      <c r="AJ65">
        <f>'Re-integration output'!W65</f>
        <v>0</v>
      </c>
      <c r="AK65">
        <f>'Re-integration output'!X65</f>
        <v>904425</v>
      </c>
      <c r="AL65">
        <f>'Re-integration output'!Y65</f>
        <v>25039</v>
      </c>
      <c r="AM65">
        <f>'Re-integration output'!Z65</f>
        <v>0</v>
      </c>
      <c r="AN65">
        <f>'Re-integration output'!AA65</f>
        <v>0</v>
      </c>
      <c r="AO65">
        <f>'Re-integration output'!AB65</f>
        <v>0</v>
      </c>
      <c r="AP65">
        <f>'Re-integration output'!AC65</f>
        <v>1374090</v>
      </c>
      <c r="AQ65">
        <f>'Re-integration output'!AD65</f>
        <v>40023</v>
      </c>
      <c r="AR65">
        <f>'Re-integration output'!AE65</f>
        <v>0</v>
      </c>
      <c r="AS65">
        <f>'Re-integration output'!AF65</f>
        <v>37980</v>
      </c>
      <c r="AT65">
        <f>'Re-integration output'!AG65</f>
        <v>0</v>
      </c>
      <c r="AU65">
        <f>'Re-integration output'!AH65</f>
        <v>179026</v>
      </c>
      <c r="AV65">
        <f>'Re-integration output'!AI65</f>
        <v>11240</v>
      </c>
      <c r="AW65">
        <f>'Re-integration output'!AJ65</f>
        <v>179026</v>
      </c>
      <c r="AX65">
        <f>'Re-integration output'!AK65</f>
        <v>0</v>
      </c>
      <c r="AY65">
        <f>'Re-integration output'!AL65</f>
        <v>896909</v>
      </c>
      <c r="AZ65">
        <f>'Re-integration output'!AM65</f>
        <v>519729</v>
      </c>
      <c r="BA65">
        <f>'Re-integration output'!AN65</f>
        <v>0</v>
      </c>
      <c r="BB65">
        <f>'Re-integration output'!AO65</f>
        <v>26508</v>
      </c>
      <c r="BC65">
        <f>'Re-integration output'!AP65</f>
        <v>32710</v>
      </c>
      <c r="BD65" s="4">
        <f>'Re-integration output'!AQ65</f>
        <v>68726</v>
      </c>
      <c r="BE65">
        <f>'Re-integration output'!AR65</f>
        <v>0</v>
      </c>
      <c r="BF65">
        <f>'Re-integration output'!AS65</f>
        <v>0</v>
      </c>
      <c r="BG65">
        <f>'Re-integration output'!AT65</f>
        <v>75533</v>
      </c>
      <c r="BH65">
        <f>'Re-integration output'!AU65</f>
        <v>0</v>
      </c>
      <c r="BI65">
        <f>'Re-integration output'!AV65</f>
        <v>0</v>
      </c>
      <c r="BJ65">
        <f>'Re-integration output'!AW65</f>
        <v>218406</v>
      </c>
      <c r="BK65">
        <f>'Re-integration output'!AX65</f>
        <v>0</v>
      </c>
      <c r="BL65">
        <f>'Re-integration output'!AY65</f>
        <v>80666</v>
      </c>
      <c r="BM65">
        <f>'Re-integration output'!AZ65</f>
        <v>0</v>
      </c>
      <c r="BN65">
        <f>'Re-integration output'!BA65</f>
        <v>0</v>
      </c>
      <c r="BO65">
        <f>'Re-integration output'!BB65</f>
        <v>0</v>
      </c>
      <c r="BP65">
        <f>'Re-integration output'!BC65</f>
        <v>0</v>
      </c>
      <c r="BQ65">
        <f>'Re-integration output'!BD65</f>
        <v>0</v>
      </c>
      <c r="BR65">
        <f>'Re-integration output'!BE65</f>
        <v>0</v>
      </c>
      <c r="BS65">
        <f>'Re-integration output'!BF65</f>
        <v>0</v>
      </c>
      <c r="BT65">
        <f>'Re-integration output'!BG65</f>
        <v>0</v>
      </c>
      <c r="BU65">
        <f>'Re-integration output'!BH65</f>
        <v>0</v>
      </c>
      <c r="BV65">
        <f>'Re-integration output'!BI65</f>
        <v>0</v>
      </c>
      <c r="BW65">
        <f>'Re-integration output'!BJ65</f>
        <v>0</v>
      </c>
      <c r="BX65">
        <f>'Re-integration output'!BK65</f>
        <v>0</v>
      </c>
      <c r="BY65">
        <f>'Re-integration output'!BL65</f>
        <v>43733</v>
      </c>
      <c r="BZ65" s="4">
        <f>'Re-integration output'!BM65</f>
        <v>0</v>
      </c>
      <c r="CA65" s="4">
        <f>'Re-integration output'!BN65</f>
        <v>33951</v>
      </c>
    </row>
    <row r="66" spans="1:79" x14ac:dyDescent="0.3">
      <c r="A66" t="str">
        <f>'Re-integration output'!A66</f>
        <v>treatment_time_24-WT14-3~01.txt</v>
      </c>
      <c r="B66" t="str">
        <f t="shared" si="35"/>
        <v>24-WT14-3~01.txt</v>
      </c>
      <c r="C66" t="str">
        <f t="shared" si="34"/>
        <v>24-WT14</v>
      </c>
      <c r="D66" s="1">
        <v>24</v>
      </c>
      <c r="E66" t="s">
        <v>287</v>
      </c>
      <c r="F66">
        <v>3</v>
      </c>
      <c r="G66" t="str">
        <f t="shared" si="1"/>
        <v>24</v>
      </c>
      <c r="H66" s="7">
        <v>24</v>
      </c>
      <c r="I66" s="3" t="str">
        <f>RIGHT(C66,4)</f>
        <v>WT14</v>
      </c>
      <c r="J66" t="str">
        <f t="shared" ref="J66:J97" si="36">RIGHT(B66,8)</f>
        <v>3~01.txt</v>
      </c>
      <c r="K66" s="5" t="str">
        <f t="shared" si="2"/>
        <v>3</v>
      </c>
      <c r="L66" s="7">
        <v>3</v>
      </c>
      <c r="M66" s="3">
        <f t="shared" si="3"/>
        <v>1</v>
      </c>
      <c r="N66" s="3">
        <f t="shared" si="4"/>
        <v>1</v>
      </c>
      <c r="O66" s="3">
        <f t="shared" si="5"/>
        <v>1</v>
      </c>
      <c r="P66">
        <f>'Re-integration output'!C66</f>
        <v>0</v>
      </c>
      <c r="Q66">
        <f>'Re-integration output'!D66</f>
        <v>0</v>
      </c>
      <c r="R66">
        <f>'Re-integration output'!E66</f>
        <v>0</v>
      </c>
      <c r="S66" s="4">
        <f>'Re-integration output'!F66</f>
        <v>13164</v>
      </c>
      <c r="T66" s="4">
        <f>'Re-integration output'!G66</f>
        <v>51209</v>
      </c>
      <c r="U66">
        <f>'Re-integration output'!H66</f>
        <v>0</v>
      </c>
      <c r="V66">
        <f>'Re-integration output'!I66</f>
        <v>0</v>
      </c>
      <c r="W66">
        <f>'Re-integration output'!J66</f>
        <v>0</v>
      </c>
      <c r="X66">
        <f>'Re-integration output'!K66</f>
        <v>0</v>
      </c>
      <c r="Y66">
        <f>'Re-integration output'!L66</f>
        <v>0</v>
      </c>
      <c r="Z66">
        <f>'Re-integration output'!M66</f>
        <v>1034861</v>
      </c>
      <c r="AA66">
        <f>'Re-integration output'!N66</f>
        <v>0</v>
      </c>
      <c r="AB66">
        <f>'Re-integration output'!O66</f>
        <v>97727</v>
      </c>
      <c r="AC66">
        <f>'Re-integration output'!P66</f>
        <v>0</v>
      </c>
      <c r="AD66">
        <f>'Re-integration output'!Q66</f>
        <v>0</v>
      </c>
      <c r="AE66">
        <f>'Re-integration output'!R66</f>
        <v>1203435</v>
      </c>
      <c r="AF66">
        <f>'Re-integration output'!S66</f>
        <v>0</v>
      </c>
      <c r="AG66">
        <f>'Re-integration output'!T66</f>
        <v>0</v>
      </c>
      <c r="AH66">
        <f>'Re-integration output'!U66</f>
        <v>222190</v>
      </c>
      <c r="AI66">
        <f>'Re-integration output'!V66</f>
        <v>0</v>
      </c>
      <c r="AJ66">
        <f>'Re-integration output'!W66</f>
        <v>34160</v>
      </c>
      <c r="AK66">
        <f>'Re-integration output'!X66</f>
        <v>592889</v>
      </c>
      <c r="AL66">
        <f>'Re-integration output'!Y66</f>
        <v>33029</v>
      </c>
      <c r="AM66">
        <f>'Re-integration output'!Z66</f>
        <v>0</v>
      </c>
      <c r="AN66">
        <f>'Re-integration output'!AA66</f>
        <v>68291</v>
      </c>
      <c r="AO66">
        <f>'Re-integration output'!AB66</f>
        <v>0</v>
      </c>
      <c r="AP66">
        <f>'Re-integration output'!AC66</f>
        <v>567612</v>
      </c>
      <c r="AQ66">
        <f>'Re-integration output'!AD66</f>
        <v>45219</v>
      </c>
      <c r="AR66">
        <f>'Re-integration output'!AE66</f>
        <v>0</v>
      </c>
      <c r="AS66">
        <f>'Re-integration output'!AF66</f>
        <v>0</v>
      </c>
      <c r="AT66">
        <f>'Re-integration output'!AG66</f>
        <v>0</v>
      </c>
      <c r="AU66">
        <f>'Re-integration output'!AH66</f>
        <v>0</v>
      </c>
      <c r="AV66">
        <f>'Re-integration output'!AI66</f>
        <v>26422</v>
      </c>
      <c r="AW66">
        <f>'Re-integration output'!AJ66</f>
        <v>104316</v>
      </c>
      <c r="AX66">
        <f>'Re-integration output'!AK66</f>
        <v>0</v>
      </c>
      <c r="AY66">
        <f>'Re-integration output'!AL66</f>
        <v>186514</v>
      </c>
      <c r="AZ66">
        <f>'Re-integration output'!AM66</f>
        <v>231687</v>
      </c>
      <c r="BA66">
        <f>'Re-integration output'!AN66</f>
        <v>0</v>
      </c>
      <c r="BB66">
        <f>'Re-integration output'!AO66</f>
        <v>33730</v>
      </c>
      <c r="BC66">
        <f>'Re-integration output'!AP66</f>
        <v>37328</v>
      </c>
      <c r="BD66" s="4">
        <f>'Re-integration output'!AQ66</f>
        <v>46492</v>
      </c>
      <c r="BE66">
        <f>'Re-integration output'!AR66</f>
        <v>0</v>
      </c>
      <c r="BF66">
        <f>'Re-integration output'!AS66</f>
        <v>0</v>
      </c>
      <c r="BG66">
        <f>'Re-integration output'!AT66</f>
        <v>59775</v>
      </c>
      <c r="BH66">
        <f>'Re-integration output'!AU66</f>
        <v>0</v>
      </c>
      <c r="BI66">
        <f>'Re-integration output'!AV66</f>
        <v>0</v>
      </c>
      <c r="BJ66">
        <f>'Re-integration output'!AW66</f>
        <v>223018</v>
      </c>
      <c r="BK66">
        <f>'Re-integration output'!AX66</f>
        <v>0</v>
      </c>
      <c r="BL66">
        <f>'Re-integration output'!AY66</f>
        <v>64959</v>
      </c>
      <c r="BM66">
        <f>'Re-integration output'!AZ66</f>
        <v>0</v>
      </c>
      <c r="BN66">
        <f>'Re-integration output'!BA66</f>
        <v>0</v>
      </c>
      <c r="BO66">
        <f>'Re-integration output'!BB66</f>
        <v>0</v>
      </c>
      <c r="BP66">
        <f>'Re-integration output'!BC66</f>
        <v>0</v>
      </c>
      <c r="BQ66">
        <f>'Re-integration output'!BD66</f>
        <v>0</v>
      </c>
      <c r="BR66">
        <f>'Re-integration output'!BE66</f>
        <v>38163</v>
      </c>
      <c r="BS66">
        <f>'Re-integration output'!BF66</f>
        <v>0</v>
      </c>
      <c r="BT66">
        <f>'Re-integration output'!BG66</f>
        <v>0</v>
      </c>
      <c r="BU66">
        <f>'Re-integration output'!BH66</f>
        <v>0</v>
      </c>
      <c r="BV66">
        <f>'Re-integration output'!BI66</f>
        <v>0</v>
      </c>
      <c r="BW66">
        <f>'Re-integration output'!BJ66</f>
        <v>0</v>
      </c>
      <c r="BX66">
        <f>'Re-integration output'!BK66</f>
        <v>0</v>
      </c>
      <c r="BY66">
        <f>'Re-integration output'!BL66</f>
        <v>0</v>
      </c>
      <c r="BZ66" s="4">
        <f>'Re-integration output'!BM66</f>
        <v>6147</v>
      </c>
      <c r="CA66" s="4">
        <f>'Re-integration output'!BN66</f>
        <v>26215</v>
      </c>
    </row>
    <row r="67" spans="1:79" x14ac:dyDescent="0.3">
      <c r="A67" t="str">
        <f>'Re-integration output'!A67</f>
        <v>treatment_time_24-WT14-4~01.txt</v>
      </c>
      <c r="B67" t="str">
        <f t="shared" si="35"/>
        <v>24-WT14-4~01.txt</v>
      </c>
      <c r="C67" t="str">
        <f t="shared" si="34"/>
        <v>24-WT14</v>
      </c>
      <c r="D67" s="1">
        <v>24</v>
      </c>
      <c r="E67" t="s">
        <v>287</v>
      </c>
      <c r="F67">
        <v>4</v>
      </c>
      <c r="G67" t="str">
        <f t="shared" ref="G67:G130" si="37">LEFT(B67,2)</f>
        <v>24</v>
      </c>
      <c r="H67" s="7">
        <v>24</v>
      </c>
      <c r="I67" s="3" t="str">
        <f>RIGHT(C67,4)</f>
        <v>WT14</v>
      </c>
      <c r="J67" t="str">
        <f t="shared" si="36"/>
        <v>4~01.txt</v>
      </c>
      <c r="K67" s="5" t="str">
        <f t="shared" ref="K67:K130" si="38">LEFT(J67,1)</f>
        <v>4</v>
      </c>
      <c r="L67" s="7">
        <v>4</v>
      </c>
      <c r="M67" s="3">
        <f t="shared" ref="M67:M130" si="39">IF(D67=H67,1,0)</f>
        <v>1</v>
      </c>
      <c r="N67" s="3">
        <f t="shared" ref="N67:N130" si="40">IF(E67=I67,1,0)</f>
        <v>1</v>
      </c>
      <c r="O67" s="3">
        <f t="shared" ref="O67:O130" si="41">IF(F67=L67,1,0)</f>
        <v>1</v>
      </c>
      <c r="P67">
        <f>'Re-integration output'!C67</f>
        <v>0</v>
      </c>
      <c r="Q67">
        <f>'Re-integration output'!D67</f>
        <v>0</v>
      </c>
      <c r="R67">
        <f>'Re-integration output'!E67</f>
        <v>0</v>
      </c>
      <c r="S67" s="4">
        <f>'Re-integration output'!F67</f>
        <v>18144</v>
      </c>
      <c r="T67" s="4">
        <f>'Re-integration output'!G67</f>
        <v>0</v>
      </c>
      <c r="U67">
        <f>'Re-integration output'!H67</f>
        <v>36364</v>
      </c>
      <c r="V67">
        <f>'Re-integration output'!I67</f>
        <v>0</v>
      </c>
      <c r="W67">
        <f>'Re-integration output'!J67</f>
        <v>183412</v>
      </c>
      <c r="X67">
        <f>'Re-integration output'!K67</f>
        <v>206861</v>
      </c>
      <c r="Y67">
        <f>'Re-integration output'!L67</f>
        <v>0</v>
      </c>
      <c r="Z67">
        <f>'Re-integration output'!M67</f>
        <v>879109</v>
      </c>
      <c r="AA67">
        <f>'Re-integration output'!N67</f>
        <v>0</v>
      </c>
      <c r="AB67">
        <f>'Re-integration output'!O67</f>
        <v>157547</v>
      </c>
      <c r="AC67">
        <f>'Re-integration output'!P67</f>
        <v>0</v>
      </c>
      <c r="AD67">
        <f>'Re-integration output'!Q67</f>
        <v>0</v>
      </c>
      <c r="AE67">
        <f>'Re-integration output'!R67</f>
        <v>1138399</v>
      </c>
      <c r="AF67">
        <f>'Re-integration output'!S67</f>
        <v>0</v>
      </c>
      <c r="AG67">
        <f>'Re-integration output'!T67</f>
        <v>0</v>
      </c>
      <c r="AH67">
        <f>'Re-integration output'!U67</f>
        <v>136619</v>
      </c>
      <c r="AI67">
        <f>'Re-integration output'!V67</f>
        <v>0</v>
      </c>
      <c r="AJ67">
        <f>'Re-integration output'!W67</f>
        <v>0</v>
      </c>
      <c r="AK67">
        <f>'Re-integration output'!X67</f>
        <v>546161</v>
      </c>
      <c r="AL67">
        <f>'Re-integration output'!Y67</f>
        <v>0</v>
      </c>
      <c r="AM67">
        <f>'Re-integration output'!Z67</f>
        <v>0</v>
      </c>
      <c r="AN67">
        <f>'Re-integration output'!AA67</f>
        <v>151277</v>
      </c>
      <c r="AO67">
        <f>'Re-integration output'!AB67</f>
        <v>0</v>
      </c>
      <c r="AP67">
        <f>'Re-integration output'!AC67</f>
        <v>519388</v>
      </c>
      <c r="AQ67">
        <f>'Re-integration output'!AD67</f>
        <v>37625</v>
      </c>
      <c r="AR67">
        <f>'Re-integration output'!AE67</f>
        <v>0</v>
      </c>
      <c r="AS67">
        <f>'Re-integration output'!AF67</f>
        <v>22120</v>
      </c>
      <c r="AT67">
        <f>'Re-integration output'!AG67</f>
        <v>0</v>
      </c>
      <c r="AU67">
        <f>'Re-integration output'!AH67</f>
        <v>0</v>
      </c>
      <c r="AV67">
        <f>'Re-integration output'!AI67</f>
        <v>0</v>
      </c>
      <c r="AW67">
        <f>'Re-integration output'!AJ67</f>
        <v>108499</v>
      </c>
      <c r="AX67">
        <f>'Re-integration output'!AK67</f>
        <v>0</v>
      </c>
      <c r="AY67">
        <f>'Re-integration output'!AL67</f>
        <v>301211</v>
      </c>
      <c r="AZ67">
        <f>'Re-integration output'!AM67</f>
        <v>215227</v>
      </c>
      <c r="BA67">
        <f>'Re-integration output'!AN67</f>
        <v>0</v>
      </c>
      <c r="BB67">
        <f>'Re-integration output'!AO67</f>
        <v>23685</v>
      </c>
      <c r="BC67">
        <f>'Re-integration output'!AP67</f>
        <v>24739</v>
      </c>
      <c r="BD67" s="4">
        <f>'Re-integration output'!AQ67</f>
        <v>0</v>
      </c>
      <c r="BE67">
        <f>'Re-integration output'!AR67</f>
        <v>0</v>
      </c>
      <c r="BF67">
        <f>'Re-integration output'!AS67</f>
        <v>0</v>
      </c>
      <c r="BG67">
        <f>'Re-integration output'!AT67</f>
        <v>49755</v>
      </c>
      <c r="BH67">
        <f>'Re-integration output'!AU67</f>
        <v>0</v>
      </c>
      <c r="BI67">
        <f>'Re-integration output'!AV67</f>
        <v>0</v>
      </c>
      <c r="BJ67">
        <f>'Re-integration output'!AW67</f>
        <v>0</v>
      </c>
      <c r="BK67">
        <f>'Re-integration output'!AX67</f>
        <v>0</v>
      </c>
      <c r="BL67">
        <f>'Re-integration output'!AY67</f>
        <v>0</v>
      </c>
      <c r="BM67">
        <f>'Re-integration output'!AZ67</f>
        <v>0</v>
      </c>
      <c r="BN67">
        <f>'Re-integration output'!BA67</f>
        <v>0</v>
      </c>
      <c r="BO67">
        <f>'Re-integration output'!BB67</f>
        <v>0</v>
      </c>
      <c r="BP67">
        <f>'Re-integration output'!BC67</f>
        <v>0</v>
      </c>
      <c r="BQ67">
        <f>'Re-integration output'!BD67</f>
        <v>0</v>
      </c>
      <c r="BR67">
        <f>'Re-integration output'!BE67</f>
        <v>0</v>
      </c>
      <c r="BS67">
        <f>'Re-integration output'!BF67</f>
        <v>0</v>
      </c>
      <c r="BT67">
        <f>'Re-integration output'!BG67</f>
        <v>0</v>
      </c>
      <c r="BU67">
        <f>'Re-integration output'!BH67</f>
        <v>0</v>
      </c>
      <c r="BV67">
        <f>'Re-integration output'!BI67</f>
        <v>0</v>
      </c>
      <c r="BW67">
        <f>'Re-integration output'!BJ67</f>
        <v>0</v>
      </c>
      <c r="BX67">
        <f>'Re-integration output'!BK67</f>
        <v>0</v>
      </c>
      <c r="BY67">
        <f>'Re-integration output'!BL67</f>
        <v>30273</v>
      </c>
      <c r="BZ67" s="4">
        <f>'Re-integration output'!BM67</f>
        <v>0</v>
      </c>
      <c r="CA67" s="4">
        <f>'Re-integration output'!BN67</f>
        <v>39715</v>
      </c>
    </row>
    <row r="68" spans="1:79" x14ac:dyDescent="0.3">
      <c r="A68" t="str">
        <f>'Re-integration output'!A68</f>
        <v>treatment_time_24-WT14-5~01.txt</v>
      </c>
      <c r="B68" t="str">
        <f t="shared" si="35"/>
        <v>24-WT14-5~01.txt</v>
      </c>
      <c r="C68" t="str">
        <f t="shared" si="34"/>
        <v>24-WT14</v>
      </c>
      <c r="D68" s="1">
        <v>24</v>
      </c>
      <c r="E68" t="s">
        <v>287</v>
      </c>
      <c r="F68">
        <v>5</v>
      </c>
      <c r="G68" t="str">
        <f t="shared" si="37"/>
        <v>24</v>
      </c>
      <c r="H68" s="7">
        <v>24</v>
      </c>
      <c r="I68" s="3" t="str">
        <f>RIGHT(C68,4)</f>
        <v>WT14</v>
      </c>
      <c r="J68" t="str">
        <f t="shared" si="36"/>
        <v>5~01.txt</v>
      </c>
      <c r="K68" s="5" t="str">
        <f t="shared" si="38"/>
        <v>5</v>
      </c>
      <c r="L68" s="7">
        <v>5</v>
      </c>
      <c r="M68" s="3">
        <f t="shared" si="39"/>
        <v>1</v>
      </c>
      <c r="N68" s="3">
        <f t="shared" si="40"/>
        <v>1</v>
      </c>
      <c r="O68" s="3">
        <f t="shared" si="41"/>
        <v>1</v>
      </c>
      <c r="P68">
        <f>'Re-integration output'!C68</f>
        <v>0</v>
      </c>
      <c r="Q68">
        <f>'Re-integration output'!D68</f>
        <v>0</v>
      </c>
      <c r="R68">
        <f>'Re-integration output'!E68</f>
        <v>0</v>
      </c>
      <c r="S68" s="4">
        <f>'Re-integration output'!F68</f>
        <v>0</v>
      </c>
      <c r="T68" s="4">
        <f>'Re-integration output'!G68</f>
        <v>55016</v>
      </c>
      <c r="U68">
        <f>'Re-integration output'!H68</f>
        <v>0</v>
      </c>
      <c r="V68">
        <f>'Re-integration output'!I68</f>
        <v>0</v>
      </c>
      <c r="W68">
        <f>'Re-integration output'!J68</f>
        <v>0</v>
      </c>
      <c r="X68">
        <f>'Re-integration output'!K68</f>
        <v>0</v>
      </c>
      <c r="Y68">
        <f>'Re-integration output'!L68</f>
        <v>0</v>
      </c>
      <c r="Z68">
        <f>'Re-integration output'!M68</f>
        <v>835189</v>
      </c>
      <c r="AA68">
        <f>'Re-integration output'!N68</f>
        <v>0</v>
      </c>
      <c r="AB68">
        <f>'Re-integration output'!O68</f>
        <v>139105</v>
      </c>
      <c r="AC68">
        <f>'Re-integration output'!P68</f>
        <v>0</v>
      </c>
      <c r="AD68">
        <f>'Re-integration output'!Q68</f>
        <v>0</v>
      </c>
      <c r="AE68">
        <f>'Re-integration output'!R68</f>
        <v>801532</v>
      </c>
      <c r="AF68">
        <f>'Re-integration output'!S68</f>
        <v>0</v>
      </c>
      <c r="AG68">
        <f>'Re-integration output'!T68</f>
        <v>0</v>
      </c>
      <c r="AH68">
        <f>'Re-integration output'!U68</f>
        <v>165748</v>
      </c>
      <c r="AI68">
        <f>'Re-integration output'!V68</f>
        <v>0</v>
      </c>
      <c r="AJ68">
        <f>'Re-integration output'!W68</f>
        <v>41565</v>
      </c>
      <c r="AK68">
        <f>'Re-integration output'!X68</f>
        <v>493051</v>
      </c>
      <c r="AL68">
        <f>'Re-integration output'!Y68</f>
        <v>0</v>
      </c>
      <c r="AM68">
        <f>'Re-integration output'!Z68</f>
        <v>0</v>
      </c>
      <c r="AN68">
        <f>'Re-integration output'!AA68</f>
        <v>0</v>
      </c>
      <c r="AO68">
        <f>'Re-integration output'!AB68</f>
        <v>0</v>
      </c>
      <c r="AP68">
        <f>'Re-integration output'!AC68</f>
        <v>393720</v>
      </c>
      <c r="AQ68">
        <f>'Re-integration output'!AD68</f>
        <v>0</v>
      </c>
      <c r="AR68">
        <f>'Re-integration output'!AE68</f>
        <v>0</v>
      </c>
      <c r="AS68">
        <f>'Re-integration output'!AF68</f>
        <v>0</v>
      </c>
      <c r="AT68">
        <f>'Re-integration output'!AG68</f>
        <v>0</v>
      </c>
      <c r="AU68">
        <f>'Re-integration output'!AH68</f>
        <v>0</v>
      </c>
      <c r="AV68">
        <f>'Re-integration output'!AI68</f>
        <v>0</v>
      </c>
      <c r="AW68">
        <f>'Re-integration output'!AJ68</f>
        <v>136897</v>
      </c>
      <c r="AX68">
        <f>'Re-integration output'!AK68</f>
        <v>0</v>
      </c>
      <c r="AY68">
        <f>'Re-integration output'!AL68</f>
        <v>218727</v>
      </c>
      <c r="AZ68">
        <f>'Re-integration output'!AM68</f>
        <v>169791</v>
      </c>
      <c r="BA68">
        <f>'Re-integration output'!AN68</f>
        <v>17749</v>
      </c>
      <c r="BB68">
        <f>'Re-integration output'!AO68</f>
        <v>21399</v>
      </c>
      <c r="BC68">
        <f>'Re-integration output'!AP68</f>
        <v>0</v>
      </c>
      <c r="BD68" s="4">
        <f>'Re-integration output'!AQ68</f>
        <v>57786</v>
      </c>
      <c r="BE68">
        <f>'Re-integration output'!AR68</f>
        <v>0</v>
      </c>
      <c r="BF68">
        <f>'Re-integration output'!AS68</f>
        <v>0</v>
      </c>
      <c r="BG68">
        <f>'Re-integration output'!AT68</f>
        <v>72917</v>
      </c>
      <c r="BH68">
        <f>'Re-integration output'!AU68</f>
        <v>0</v>
      </c>
      <c r="BI68">
        <f>'Re-integration output'!AV68</f>
        <v>0</v>
      </c>
      <c r="BJ68">
        <f>'Re-integration output'!AW68</f>
        <v>64040</v>
      </c>
      <c r="BK68">
        <f>'Re-integration output'!AX68</f>
        <v>0</v>
      </c>
      <c r="BL68">
        <f>'Re-integration output'!AY68</f>
        <v>0</v>
      </c>
      <c r="BM68">
        <f>'Re-integration output'!AZ68</f>
        <v>0</v>
      </c>
      <c r="BN68">
        <f>'Re-integration output'!BA68</f>
        <v>52006</v>
      </c>
      <c r="BO68">
        <f>'Re-integration output'!BB68</f>
        <v>0</v>
      </c>
      <c r="BP68">
        <f>'Re-integration output'!BC68</f>
        <v>0</v>
      </c>
      <c r="BQ68">
        <f>'Re-integration output'!BD68</f>
        <v>0</v>
      </c>
      <c r="BR68">
        <f>'Re-integration output'!BE68</f>
        <v>0</v>
      </c>
      <c r="BS68">
        <f>'Re-integration output'!BF68</f>
        <v>0</v>
      </c>
      <c r="BT68">
        <f>'Re-integration output'!BG68</f>
        <v>0</v>
      </c>
      <c r="BU68">
        <f>'Re-integration output'!BH68</f>
        <v>0</v>
      </c>
      <c r="BV68">
        <f>'Re-integration output'!BI68</f>
        <v>0</v>
      </c>
      <c r="BW68">
        <f>'Re-integration output'!BJ68</f>
        <v>0</v>
      </c>
      <c r="BX68">
        <f>'Re-integration output'!BK68</f>
        <v>0</v>
      </c>
      <c r="BY68">
        <f>'Re-integration output'!BL68</f>
        <v>31434</v>
      </c>
      <c r="BZ68" s="4">
        <f>'Re-integration output'!BM68</f>
        <v>0</v>
      </c>
      <c r="CA68" s="4">
        <f>'Re-integration output'!BN68</f>
        <v>39440</v>
      </c>
    </row>
    <row r="69" spans="1:79" x14ac:dyDescent="0.3">
      <c r="A69" t="str">
        <f>'Re-integration output'!A69</f>
        <v>treatment_time_24-WT2-1~01.txt</v>
      </c>
      <c r="B69" t="str">
        <f t="shared" ref="B69:B73" si="42">RIGHT(A69,15)</f>
        <v>24-WT2-1~01.txt</v>
      </c>
      <c r="C69" t="str">
        <f t="shared" ref="C69:C73" si="43">LEFT(B69,6)</f>
        <v>24-WT2</v>
      </c>
      <c r="D69" s="1">
        <v>24</v>
      </c>
      <c r="E69" t="s">
        <v>290</v>
      </c>
      <c r="F69">
        <v>1</v>
      </c>
      <c r="G69" t="str">
        <f t="shared" si="37"/>
        <v>24</v>
      </c>
      <c r="H69" s="7">
        <v>24</v>
      </c>
      <c r="I69" s="3" t="str">
        <f>RIGHT(C69,3)</f>
        <v>WT2</v>
      </c>
      <c r="J69" t="str">
        <f t="shared" si="36"/>
        <v>1~01.txt</v>
      </c>
      <c r="K69" s="5" t="str">
        <f t="shared" si="38"/>
        <v>1</v>
      </c>
      <c r="L69" s="7">
        <v>1</v>
      </c>
      <c r="M69" s="3">
        <f t="shared" si="39"/>
        <v>1</v>
      </c>
      <c r="N69" s="3">
        <f t="shared" si="40"/>
        <v>1</v>
      </c>
      <c r="O69" s="3">
        <f t="shared" si="41"/>
        <v>1</v>
      </c>
      <c r="P69">
        <f>'Re-integration output'!C69</f>
        <v>0</v>
      </c>
      <c r="Q69">
        <f>'Re-integration output'!D69</f>
        <v>0</v>
      </c>
      <c r="R69">
        <f>'Re-integration output'!E69</f>
        <v>0</v>
      </c>
      <c r="S69" s="4">
        <f>'Re-integration output'!F69</f>
        <v>523310</v>
      </c>
      <c r="T69" s="4">
        <f>'Re-integration output'!G69</f>
        <v>4423346</v>
      </c>
      <c r="U69">
        <f>'Re-integration output'!H69</f>
        <v>4299343</v>
      </c>
      <c r="V69">
        <f>'Re-integration output'!I69</f>
        <v>0</v>
      </c>
      <c r="W69">
        <f>'Re-integration output'!J69</f>
        <v>261089</v>
      </c>
      <c r="X69">
        <f>'Re-integration output'!K69</f>
        <v>0</v>
      </c>
      <c r="Y69">
        <f>'Re-integration output'!L69</f>
        <v>0</v>
      </c>
      <c r="Z69">
        <f>'Re-integration output'!M69</f>
        <v>1467002</v>
      </c>
      <c r="AA69">
        <f>'Re-integration output'!N69</f>
        <v>223758</v>
      </c>
      <c r="AB69">
        <f>'Re-integration output'!O69</f>
        <v>329382</v>
      </c>
      <c r="AC69">
        <f>'Re-integration output'!P69</f>
        <v>0</v>
      </c>
      <c r="AD69">
        <f>'Re-integration output'!Q69</f>
        <v>0</v>
      </c>
      <c r="AE69">
        <f>'Re-integration output'!R69</f>
        <v>2180093</v>
      </c>
      <c r="AF69">
        <f>'Re-integration output'!S69</f>
        <v>0</v>
      </c>
      <c r="AG69">
        <f>'Re-integration output'!T69</f>
        <v>101210</v>
      </c>
      <c r="AH69">
        <f>'Re-integration output'!U69</f>
        <v>131267</v>
      </c>
      <c r="AI69">
        <f>'Re-integration output'!V69</f>
        <v>0</v>
      </c>
      <c r="AJ69">
        <f>'Re-integration output'!W69</f>
        <v>2565445</v>
      </c>
      <c r="AK69">
        <f>'Re-integration output'!X69</f>
        <v>731018</v>
      </c>
      <c r="AL69">
        <f>'Re-integration output'!Y69</f>
        <v>446326</v>
      </c>
      <c r="AM69">
        <f>'Re-integration output'!Z69</f>
        <v>0</v>
      </c>
      <c r="AN69">
        <f>'Re-integration output'!AA69</f>
        <v>0</v>
      </c>
      <c r="AO69">
        <f>'Re-integration output'!AB69</f>
        <v>0</v>
      </c>
      <c r="AP69">
        <f>'Re-integration output'!AC69</f>
        <v>938884</v>
      </c>
      <c r="AQ69">
        <f>'Re-integration output'!AD69</f>
        <v>990370</v>
      </c>
      <c r="AR69">
        <f>'Re-integration output'!AE69</f>
        <v>969681</v>
      </c>
      <c r="AS69">
        <f>'Re-integration output'!AF69</f>
        <v>41944</v>
      </c>
      <c r="AT69">
        <f>'Re-integration output'!AG69</f>
        <v>0</v>
      </c>
      <c r="AU69">
        <f>'Re-integration output'!AH69</f>
        <v>0</v>
      </c>
      <c r="AV69">
        <f>'Re-integration output'!AI69</f>
        <v>102492</v>
      </c>
      <c r="AW69">
        <f>'Re-integration output'!AJ69</f>
        <v>0</v>
      </c>
      <c r="AX69">
        <f>'Re-integration output'!AK69</f>
        <v>154748</v>
      </c>
      <c r="AY69">
        <f>'Re-integration output'!AL69</f>
        <v>2169287</v>
      </c>
      <c r="AZ69">
        <f>'Re-integration output'!AM69</f>
        <v>379914</v>
      </c>
      <c r="BA69">
        <f>'Re-integration output'!AN69</f>
        <v>0</v>
      </c>
      <c r="BB69">
        <f>'Re-integration output'!AO69</f>
        <v>0</v>
      </c>
      <c r="BC69">
        <f>'Re-integration output'!AP69</f>
        <v>19574</v>
      </c>
      <c r="BD69" s="4">
        <f>'Re-integration output'!AQ69</f>
        <v>0</v>
      </c>
      <c r="BE69">
        <f>'Re-integration output'!AR69</f>
        <v>0</v>
      </c>
      <c r="BF69">
        <f>'Re-integration output'!AS69</f>
        <v>0</v>
      </c>
      <c r="BG69">
        <f>'Re-integration output'!AT69</f>
        <v>78508</v>
      </c>
      <c r="BH69">
        <f>'Re-integration output'!AU69</f>
        <v>0</v>
      </c>
      <c r="BI69">
        <f>'Re-integration output'!AV69</f>
        <v>0</v>
      </c>
      <c r="BJ69">
        <f>'Re-integration output'!AW69</f>
        <v>166673</v>
      </c>
      <c r="BK69">
        <f>'Re-integration output'!AX69</f>
        <v>0</v>
      </c>
      <c r="BL69">
        <f>'Re-integration output'!AY69</f>
        <v>0</v>
      </c>
      <c r="BM69">
        <f>'Re-integration output'!AZ69</f>
        <v>0</v>
      </c>
      <c r="BN69">
        <f>'Re-integration output'!BA69</f>
        <v>47694</v>
      </c>
      <c r="BO69">
        <f>'Re-integration output'!BB69</f>
        <v>0</v>
      </c>
      <c r="BP69">
        <f>'Re-integration output'!BC69</f>
        <v>0</v>
      </c>
      <c r="BQ69">
        <f>'Re-integration output'!BD69</f>
        <v>0</v>
      </c>
      <c r="BR69">
        <f>'Re-integration output'!BE69</f>
        <v>0</v>
      </c>
      <c r="BS69">
        <f>'Re-integration output'!BF69</f>
        <v>0</v>
      </c>
      <c r="BT69">
        <f>'Re-integration output'!BG69</f>
        <v>0</v>
      </c>
      <c r="BU69">
        <f>'Re-integration output'!BH69</f>
        <v>0</v>
      </c>
      <c r="BV69">
        <f>'Re-integration output'!BI69</f>
        <v>0</v>
      </c>
      <c r="BW69">
        <f>'Re-integration output'!BJ69</f>
        <v>0</v>
      </c>
      <c r="BX69">
        <f>'Re-integration output'!BK69</f>
        <v>0</v>
      </c>
      <c r="BY69">
        <f>'Re-integration output'!BL69</f>
        <v>17534</v>
      </c>
      <c r="BZ69" s="4">
        <f>'Re-integration output'!BM69</f>
        <v>0</v>
      </c>
      <c r="CA69" s="4">
        <f>'Re-integration output'!BN69</f>
        <v>2298572</v>
      </c>
    </row>
    <row r="70" spans="1:79" x14ac:dyDescent="0.3">
      <c r="A70" t="str">
        <f>'Re-integration output'!A70</f>
        <v>treatment_time_24-WT2-2~01.txt</v>
      </c>
      <c r="B70" t="str">
        <f t="shared" si="42"/>
        <v>24-WT2-2~01.txt</v>
      </c>
      <c r="C70" t="str">
        <f t="shared" si="43"/>
        <v>24-WT2</v>
      </c>
      <c r="D70" s="1">
        <v>24</v>
      </c>
      <c r="E70" t="s">
        <v>290</v>
      </c>
      <c r="F70">
        <v>2</v>
      </c>
      <c r="G70" t="str">
        <f t="shared" si="37"/>
        <v>24</v>
      </c>
      <c r="H70" s="7">
        <v>24</v>
      </c>
      <c r="I70" s="3" t="str">
        <f>RIGHT(C70,3)</f>
        <v>WT2</v>
      </c>
      <c r="J70" t="str">
        <f t="shared" si="36"/>
        <v>2~01.txt</v>
      </c>
      <c r="K70" s="5" t="str">
        <f t="shared" si="38"/>
        <v>2</v>
      </c>
      <c r="L70" s="7">
        <v>2</v>
      </c>
      <c r="M70" s="3">
        <f t="shared" si="39"/>
        <v>1</v>
      </c>
      <c r="N70" s="3">
        <f t="shared" si="40"/>
        <v>1</v>
      </c>
      <c r="O70" s="3">
        <f t="shared" si="41"/>
        <v>1</v>
      </c>
      <c r="P70">
        <f>'Re-integration output'!C70</f>
        <v>0</v>
      </c>
      <c r="Q70">
        <f>'Re-integration output'!D70</f>
        <v>0</v>
      </c>
      <c r="R70">
        <f>'Re-integration output'!E70</f>
        <v>0</v>
      </c>
      <c r="S70" s="4">
        <f>'Re-integration output'!F70</f>
        <v>214499</v>
      </c>
      <c r="T70" s="4">
        <f>'Re-integration output'!G70</f>
        <v>4454438</v>
      </c>
      <c r="U70">
        <f>'Re-integration output'!H70</f>
        <v>4715058</v>
      </c>
      <c r="V70">
        <f>'Re-integration output'!I70</f>
        <v>0</v>
      </c>
      <c r="W70">
        <f>'Re-integration output'!J70</f>
        <v>0</v>
      </c>
      <c r="X70">
        <f>'Re-integration output'!K70</f>
        <v>0</v>
      </c>
      <c r="Y70">
        <f>'Re-integration output'!L70</f>
        <v>0</v>
      </c>
      <c r="Z70">
        <f>'Re-integration output'!M70</f>
        <v>1249127</v>
      </c>
      <c r="AA70">
        <f>'Re-integration output'!N70</f>
        <v>241533</v>
      </c>
      <c r="AB70">
        <f>'Re-integration output'!O70</f>
        <v>453374</v>
      </c>
      <c r="AC70">
        <f>'Re-integration output'!P70</f>
        <v>0</v>
      </c>
      <c r="AD70">
        <f>'Re-integration output'!Q70</f>
        <v>0</v>
      </c>
      <c r="AE70">
        <f>'Re-integration output'!R70</f>
        <v>1009924</v>
      </c>
      <c r="AF70">
        <f>'Re-integration output'!S70</f>
        <v>0</v>
      </c>
      <c r="AG70">
        <f>'Re-integration output'!T70</f>
        <v>152739</v>
      </c>
      <c r="AH70">
        <f>'Re-integration output'!U70</f>
        <v>239082</v>
      </c>
      <c r="AI70">
        <f>'Re-integration output'!V70</f>
        <v>0</v>
      </c>
      <c r="AJ70">
        <f>'Re-integration output'!W70</f>
        <v>1959105</v>
      </c>
      <c r="AK70">
        <f>'Re-integration output'!X70</f>
        <v>642183</v>
      </c>
      <c r="AL70">
        <f>'Re-integration output'!Y70</f>
        <v>397262</v>
      </c>
      <c r="AM70">
        <f>'Re-integration output'!Z70</f>
        <v>0</v>
      </c>
      <c r="AN70">
        <f>'Re-integration output'!AA70</f>
        <v>0</v>
      </c>
      <c r="AO70">
        <f>'Re-integration output'!AB70</f>
        <v>0</v>
      </c>
      <c r="AP70">
        <f>'Re-integration output'!AC70</f>
        <v>0</v>
      </c>
      <c r="AQ70">
        <f>'Re-integration output'!AD70</f>
        <v>666859</v>
      </c>
      <c r="AR70">
        <f>'Re-integration output'!AE70</f>
        <v>0</v>
      </c>
      <c r="AS70">
        <f>'Re-integration output'!AF70</f>
        <v>49202</v>
      </c>
      <c r="AT70">
        <f>'Re-integration output'!AG70</f>
        <v>0</v>
      </c>
      <c r="AU70">
        <f>'Re-integration output'!AH70</f>
        <v>133360</v>
      </c>
      <c r="AV70">
        <f>'Re-integration output'!AI70</f>
        <v>0</v>
      </c>
      <c r="AW70">
        <f>'Re-integration output'!AJ70</f>
        <v>133360</v>
      </c>
      <c r="AX70">
        <f>'Re-integration output'!AK70</f>
        <v>103555</v>
      </c>
      <c r="AY70">
        <f>'Re-integration output'!AL70</f>
        <v>2979402</v>
      </c>
      <c r="AZ70">
        <f>'Re-integration output'!AM70</f>
        <v>216332</v>
      </c>
      <c r="BA70">
        <f>'Re-integration output'!AN70</f>
        <v>0</v>
      </c>
      <c r="BB70">
        <f>'Re-integration output'!AO70</f>
        <v>7077</v>
      </c>
      <c r="BC70">
        <f>'Re-integration output'!AP70</f>
        <v>0</v>
      </c>
      <c r="BD70" s="4">
        <f>'Re-integration output'!AQ70</f>
        <v>0</v>
      </c>
      <c r="BE70">
        <f>'Re-integration output'!AR70</f>
        <v>0</v>
      </c>
      <c r="BF70">
        <f>'Re-integration output'!AS70</f>
        <v>0</v>
      </c>
      <c r="BG70">
        <f>'Re-integration output'!AT70</f>
        <v>74319</v>
      </c>
      <c r="BH70">
        <f>'Re-integration output'!AU70</f>
        <v>0</v>
      </c>
      <c r="BI70">
        <f>'Re-integration output'!AV70</f>
        <v>0</v>
      </c>
      <c r="BJ70">
        <f>'Re-integration output'!AW70</f>
        <v>0</v>
      </c>
      <c r="BK70">
        <f>'Re-integration output'!AX70</f>
        <v>0</v>
      </c>
      <c r="BL70">
        <f>'Re-integration output'!AY70</f>
        <v>0</v>
      </c>
      <c r="BM70">
        <f>'Re-integration output'!AZ70</f>
        <v>0</v>
      </c>
      <c r="BN70">
        <f>'Re-integration output'!BA70</f>
        <v>0</v>
      </c>
      <c r="BO70">
        <f>'Re-integration output'!BB70</f>
        <v>0</v>
      </c>
      <c r="BP70">
        <f>'Re-integration output'!BC70</f>
        <v>0</v>
      </c>
      <c r="BQ70">
        <f>'Re-integration output'!BD70</f>
        <v>0</v>
      </c>
      <c r="BR70">
        <f>'Re-integration output'!BE70</f>
        <v>0</v>
      </c>
      <c r="BS70">
        <f>'Re-integration output'!BF70</f>
        <v>0</v>
      </c>
      <c r="BT70">
        <f>'Re-integration output'!BG70</f>
        <v>0</v>
      </c>
      <c r="BU70">
        <f>'Re-integration output'!BH70</f>
        <v>0</v>
      </c>
      <c r="BV70">
        <f>'Re-integration output'!BI70</f>
        <v>0</v>
      </c>
      <c r="BW70">
        <f>'Re-integration output'!BJ70</f>
        <v>0</v>
      </c>
      <c r="BX70">
        <f>'Re-integration output'!BK70</f>
        <v>0</v>
      </c>
      <c r="BY70">
        <f>'Re-integration output'!BL70</f>
        <v>18706</v>
      </c>
      <c r="BZ70" s="4">
        <f>'Re-integration output'!BM70</f>
        <v>0</v>
      </c>
      <c r="CA70" s="4">
        <f>'Re-integration output'!BN70</f>
        <v>2851704</v>
      </c>
    </row>
    <row r="71" spans="1:79" x14ac:dyDescent="0.3">
      <c r="A71" t="str">
        <f>'Re-integration output'!A71</f>
        <v>treatment_time_24-WT2-3~01.txt</v>
      </c>
      <c r="B71" t="str">
        <f t="shared" si="42"/>
        <v>24-WT2-3~01.txt</v>
      </c>
      <c r="C71" t="str">
        <f t="shared" si="43"/>
        <v>24-WT2</v>
      </c>
      <c r="D71" s="1">
        <v>24</v>
      </c>
      <c r="E71" t="s">
        <v>290</v>
      </c>
      <c r="F71">
        <v>3</v>
      </c>
      <c r="G71" t="str">
        <f t="shared" si="37"/>
        <v>24</v>
      </c>
      <c r="H71" s="7">
        <v>24</v>
      </c>
      <c r="I71" s="3" t="str">
        <f>RIGHT(C71,3)</f>
        <v>WT2</v>
      </c>
      <c r="J71" t="str">
        <f t="shared" si="36"/>
        <v>3~01.txt</v>
      </c>
      <c r="K71" s="5" t="str">
        <f t="shared" si="38"/>
        <v>3</v>
      </c>
      <c r="L71" s="7">
        <v>3</v>
      </c>
      <c r="M71" s="3">
        <f t="shared" si="39"/>
        <v>1</v>
      </c>
      <c r="N71" s="3">
        <f t="shared" si="40"/>
        <v>1</v>
      </c>
      <c r="O71" s="3">
        <f t="shared" si="41"/>
        <v>1</v>
      </c>
      <c r="P71">
        <f>'Re-integration output'!C71</f>
        <v>0</v>
      </c>
      <c r="Q71">
        <f>'Re-integration output'!D71</f>
        <v>0</v>
      </c>
      <c r="R71">
        <f>'Re-integration output'!E71</f>
        <v>0</v>
      </c>
      <c r="S71" s="4">
        <f>'Re-integration output'!F71</f>
        <v>517822</v>
      </c>
      <c r="T71" s="4">
        <f>'Re-integration output'!G71</f>
        <v>6257858</v>
      </c>
      <c r="U71">
        <f>'Re-integration output'!H71</f>
        <v>5908190</v>
      </c>
      <c r="V71">
        <f>'Re-integration output'!I71</f>
        <v>0</v>
      </c>
      <c r="W71">
        <f>'Re-integration output'!J71</f>
        <v>517301</v>
      </c>
      <c r="X71">
        <f>'Re-integration output'!K71</f>
        <v>0</v>
      </c>
      <c r="Y71">
        <f>'Re-integration output'!L71</f>
        <v>0</v>
      </c>
      <c r="Z71">
        <f>'Re-integration output'!M71</f>
        <v>2202958</v>
      </c>
      <c r="AA71">
        <f>'Re-integration output'!N71</f>
        <v>329412</v>
      </c>
      <c r="AB71">
        <f>'Re-integration output'!O71</f>
        <v>315019</v>
      </c>
      <c r="AC71">
        <f>'Re-integration output'!P71</f>
        <v>0</v>
      </c>
      <c r="AD71">
        <f>'Re-integration output'!Q71</f>
        <v>0</v>
      </c>
      <c r="AE71">
        <f>'Re-integration output'!R71</f>
        <v>4373719</v>
      </c>
      <c r="AF71">
        <f>'Re-integration output'!S71</f>
        <v>0</v>
      </c>
      <c r="AG71">
        <f>'Re-integration output'!T71</f>
        <v>132188</v>
      </c>
      <c r="AH71">
        <f>'Re-integration output'!U71</f>
        <v>231238</v>
      </c>
      <c r="AI71">
        <f>'Re-integration output'!V71</f>
        <v>0</v>
      </c>
      <c r="AJ71">
        <f>'Re-integration output'!W71</f>
        <v>3440448</v>
      </c>
      <c r="AK71">
        <f>'Re-integration output'!X71</f>
        <v>1142566</v>
      </c>
      <c r="AL71">
        <f>'Re-integration output'!Y71</f>
        <v>610118</v>
      </c>
      <c r="AM71">
        <f>'Re-integration output'!Z71</f>
        <v>12195</v>
      </c>
      <c r="AN71">
        <f>'Re-integration output'!AA71</f>
        <v>0</v>
      </c>
      <c r="AO71">
        <f>'Re-integration output'!AB71</f>
        <v>0</v>
      </c>
      <c r="AP71">
        <f>'Re-integration output'!AC71</f>
        <v>1906368</v>
      </c>
      <c r="AQ71">
        <f>'Re-integration output'!AD71</f>
        <v>1253988</v>
      </c>
      <c r="AR71">
        <f>'Re-integration output'!AE71</f>
        <v>0</v>
      </c>
      <c r="AS71">
        <f>'Re-integration output'!AF71</f>
        <v>44073</v>
      </c>
      <c r="AT71">
        <f>'Re-integration output'!AG71</f>
        <v>0</v>
      </c>
      <c r="AU71">
        <f>'Re-integration output'!AH71</f>
        <v>0</v>
      </c>
      <c r="AV71">
        <f>'Re-integration output'!AI71</f>
        <v>155556</v>
      </c>
      <c r="AW71">
        <f>'Re-integration output'!AJ71</f>
        <v>0</v>
      </c>
      <c r="AX71">
        <f>'Re-integration output'!AK71</f>
        <v>223176</v>
      </c>
      <c r="AY71">
        <f>'Re-integration output'!AL71</f>
        <v>1707237</v>
      </c>
      <c r="AZ71">
        <f>'Re-integration output'!AM71</f>
        <v>677386</v>
      </c>
      <c r="BA71">
        <f>'Re-integration output'!AN71</f>
        <v>0</v>
      </c>
      <c r="BB71">
        <f>'Re-integration output'!AO71</f>
        <v>0</v>
      </c>
      <c r="BC71">
        <f>'Re-integration output'!AP71</f>
        <v>23620</v>
      </c>
      <c r="BD71" s="4">
        <f>'Re-integration output'!AQ71</f>
        <v>0</v>
      </c>
      <c r="BE71">
        <f>'Re-integration output'!AR71</f>
        <v>0</v>
      </c>
      <c r="BF71">
        <f>'Re-integration output'!AS71</f>
        <v>0</v>
      </c>
      <c r="BG71">
        <f>'Re-integration output'!AT71</f>
        <v>0</v>
      </c>
      <c r="BH71">
        <f>'Re-integration output'!AU71</f>
        <v>0</v>
      </c>
      <c r="BI71">
        <f>'Re-integration output'!AV71</f>
        <v>0</v>
      </c>
      <c r="BJ71">
        <f>'Re-integration output'!AW71</f>
        <v>313080</v>
      </c>
      <c r="BK71">
        <f>'Re-integration output'!AX71</f>
        <v>0</v>
      </c>
      <c r="BL71">
        <f>'Re-integration output'!AY71</f>
        <v>94010</v>
      </c>
      <c r="BM71">
        <f>'Re-integration output'!AZ71</f>
        <v>0</v>
      </c>
      <c r="BN71">
        <f>'Re-integration output'!BA71</f>
        <v>0</v>
      </c>
      <c r="BO71">
        <f>'Re-integration output'!BB71</f>
        <v>0</v>
      </c>
      <c r="BP71">
        <f>'Re-integration output'!BC71</f>
        <v>0</v>
      </c>
      <c r="BQ71">
        <f>'Re-integration output'!BD71</f>
        <v>0</v>
      </c>
      <c r="BR71">
        <f>'Re-integration output'!BE71</f>
        <v>0</v>
      </c>
      <c r="BS71">
        <f>'Re-integration output'!BF71</f>
        <v>0</v>
      </c>
      <c r="BT71">
        <f>'Re-integration output'!BG71</f>
        <v>0</v>
      </c>
      <c r="BU71">
        <f>'Re-integration output'!BH71</f>
        <v>0</v>
      </c>
      <c r="BV71">
        <f>'Re-integration output'!BI71</f>
        <v>0</v>
      </c>
      <c r="BW71">
        <f>'Re-integration output'!BJ71</f>
        <v>0</v>
      </c>
      <c r="BX71">
        <f>'Re-integration output'!BK71</f>
        <v>0</v>
      </c>
      <c r="BY71">
        <f>'Re-integration output'!BL71</f>
        <v>26283</v>
      </c>
      <c r="BZ71" s="4">
        <f>'Re-integration output'!BM71</f>
        <v>0</v>
      </c>
      <c r="CA71" s="4">
        <f>'Re-integration output'!BN71</f>
        <v>3391514</v>
      </c>
    </row>
    <row r="72" spans="1:79" x14ac:dyDescent="0.3">
      <c r="A72" t="str">
        <f>'Re-integration output'!A72</f>
        <v>treatment_time_24-WT2-4~01.txt</v>
      </c>
      <c r="B72" t="str">
        <f t="shared" si="42"/>
        <v>24-WT2-4~01.txt</v>
      </c>
      <c r="C72" t="str">
        <f t="shared" si="43"/>
        <v>24-WT2</v>
      </c>
      <c r="D72" s="1">
        <v>24</v>
      </c>
      <c r="E72" t="s">
        <v>290</v>
      </c>
      <c r="F72">
        <v>4</v>
      </c>
      <c r="G72" t="str">
        <f t="shared" si="37"/>
        <v>24</v>
      </c>
      <c r="H72" s="7">
        <v>24</v>
      </c>
      <c r="I72" s="3" t="str">
        <f>RIGHT(C72,3)</f>
        <v>WT2</v>
      </c>
      <c r="J72" t="str">
        <f t="shared" si="36"/>
        <v>4~01.txt</v>
      </c>
      <c r="K72" s="5" t="str">
        <f t="shared" si="38"/>
        <v>4</v>
      </c>
      <c r="L72" s="7">
        <v>4</v>
      </c>
      <c r="M72" s="3">
        <f t="shared" si="39"/>
        <v>1</v>
      </c>
      <c r="N72" s="3">
        <f t="shared" si="40"/>
        <v>1</v>
      </c>
      <c r="O72" s="3">
        <f t="shared" si="41"/>
        <v>1</v>
      </c>
      <c r="P72">
        <f>'Re-integration output'!C72</f>
        <v>0</v>
      </c>
      <c r="Q72">
        <f>'Re-integration output'!D72</f>
        <v>0</v>
      </c>
      <c r="R72">
        <f>'Re-integration output'!E72</f>
        <v>0</v>
      </c>
      <c r="S72" s="4">
        <f>'Re-integration output'!F72</f>
        <v>385771</v>
      </c>
      <c r="T72" s="4">
        <f>'Re-integration output'!G72</f>
        <v>5501420</v>
      </c>
      <c r="U72">
        <f>'Re-integration output'!H72</f>
        <v>5279450</v>
      </c>
      <c r="V72">
        <f>'Re-integration output'!I72</f>
        <v>0</v>
      </c>
      <c r="W72">
        <f>'Re-integration output'!J72</f>
        <v>479968</v>
      </c>
      <c r="X72">
        <f>'Re-integration output'!K72</f>
        <v>0</v>
      </c>
      <c r="Y72">
        <f>'Re-integration output'!L72</f>
        <v>0</v>
      </c>
      <c r="Z72">
        <f>'Re-integration output'!M72</f>
        <v>1514343</v>
      </c>
      <c r="AA72">
        <f>'Re-integration output'!N72</f>
        <v>368649</v>
      </c>
      <c r="AB72">
        <f>'Re-integration output'!O72</f>
        <v>338111</v>
      </c>
      <c r="AC72">
        <f>'Re-integration output'!P72</f>
        <v>0</v>
      </c>
      <c r="AD72">
        <f>'Re-integration output'!Q72</f>
        <v>0</v>
      </c>
      <c r="AE72">
        <f>'Re-integration output'!R72</f>
        <v>615011</v>
      </c>
      <c r="AF72">
        <f>'Re-integration output'!S72</f>
        <v>0</v>
      </c>
      <c r="AG72">
        <f>'Re-integration output'!T72</f>
        <v>176594</v>
      </c>
      <c r="AH72">
        <f>'Re-integration output'!U72</f>
        <v>160774</v>
      </c>
      <c r="AI72">
        <f>'Re-integration output'!V72</f>
        <v>0</v>
      </c>
      <c r="AJ72">
        <f>'Re-integration output'!W72</f>
        <v>3971333</v>
      </c>
      <c r="AK72">
        <f>'Re-integration output'!X72</f>
        <v>715869</v>
      </c>
      <c r="AL72">
        <f>'Re-integration output'!Y72</f>
        <v>541392</v>
      </c>
      <c r="AM72">
        <f>'Re-integration output'!Z72</f>
        <v>13582</v>
      </c>
      <c r="AN72">
        <f>'Re-integration output'!AA72</f>
        <v>0</v>
      </c>
      <c r="AO72">
        <f>'Re-integration output'!AB72</f>
        <v>0</v>
      </c>
      <c r="AP72">
        <f>'Re-integration output'!AC72</f>
        <v>0</v>
      </c>
      <c r="AQ72">
        <f>'Re-integration output'!AD72</f>
        <v>1308456</v>
      </c>
      <c r="AR72">
        <f>'Re-integration output'!AE72</f>
        <v>0</v>
      </c>
      <c r="AS72">
        <f>'Re-integration output'!AF72</f>
        <v>0</v>
      </c>
      <c r="AT72">
        <f>'Re-integration output'!AG72</f>
        <v>0</v>
      </c>
      <c r="AU72">
        <f>'Re-integration output'!AH72</f>
        <v>276276</v>
      </c>
      <c r="AV72">
        <f>'Re-integration output'!AI72</f>
        <v>133705</v>
      </c>
      <c r="AW72">
        <f>'Re-integration output'!AJ72</f>
        <v>276538</v>
      </c>
      <c r="AX72">
        <f>'Re-integration output'!AK72</f>
        <v>289261</v>
      </c>
      <c r="AY72">
        <f>'Re-integration output'!AL72</f>
        <v>2386646</v>
      </c>
      <c r="AZ72">
        <f>'Re-integration output'!AM72</f>
        <v>120197</v>
      </c>
      <c r="BA72">
        <f>'Re-integration output'!AN72</f>
        <v>0</v>
      </c>
      <c r="BB72">
        <f>'Re-integration output'!AO72</f>
        <v>0</v>
      </c>
      <c r="BC72">
        <f>'Re-integration output'!AP72</f>
        <v>23340</v>
      </c>
      <c r="BD72" s="4">
        <f>'Re-integration output'!AQ72</f>
        <v>0</v>
      </c>
      <c r="BE72">
        <f>'Re-integration output'!AR72</f>
        <v>0</v>
      </c>
      <c r="BF72">
        <f>'Re-integration output'!AS72</f>
        <v>0</v>
      </c>
      <c r="BG72">
        <f>'Re-integration output'!AT72</f>
        <v>94500</v>
      </c>
      <c r="BH72">
        <f>'Re-integration output'!AU72</f>
        <v>0</v>
      </c>
      <c r="BI72">
        <f>'Re-integration output'!AV72</f>
        <v>0</v>
      </c>
      <c r="BJ72">
        <f>'Re-integration output'!AW72</f>
        <v>0</v>
      </c>
      <c r="BK72">
        <f>'Re-integration output'!AX72</f>
        <v>0</v>
      </c>
      <c r="BL72">
        <f>'Re-integration output'!AY72</f>
        <v>88469</v>
      </c>
      <c r="BM72">
        <f>'Re-integration output'!AZ72</f>
        <v>0</v>
      </c>
      <c r="BN72">
        <f>'Re-integration output'!BA72</f>
        <v>79884</v>
      </c>
      <c r="BO72">
        <f>'Re-integration output'!BB72</f>
        <v>0</v>
      </c>
      <c r="BP72">
        <f>'Re-integration output'!BC72</f>
        <v>0</v>
      </c>
      <c r="BQ72">
        <f>'Re-integration output'!BD72</f>
        <v>0</v>
      </c>
      <c r="BR72">
        <f>'Re-integration output'!BE72</f>
        <v>0</v>
      </c>
      <c r="BS72">
        <f>'Re-integration output'!BF72</f>
        <v>0</v>
      </c>
      <c r="BT72">
        <f>'Re-integration output'!BG72</f>
        <v>0</v>
      </c>
      <c r="BU72">
        <f>'Re-integration output'!BH72</f>
        <v>0</v>
      </c>
      <c r="BV72">
        <f>'Re-integration output'!BI72</f>
        <v>0</v>
      </c>
      <c r="BW72">
        <f>'Re-integration output'!BJ72</f>
        <v>0</v>
      </c>
      <c r="BX72">
        <f>'Re-integration output'!BK72</f>
        <v>0</v>
      </c>
      <c r="BY72">
        <f>'Re-integration output'!BL72</f>
        <v>39505</v>
      </c>
      <c r="BZ72" s="4">
        <f>'Re-integration output'!BM72</f>
        <v>0</v>
      </c>
      <c r="CA72" s="4">
        <f>'Re-integration output'!BN72</f>
        <v>3345801</v>
      </c>
    </row>
    <row r="73" spans="1:79" x14ac:dyDescent="0.3">
      <c r="A73" t="str">
        <f>'Re-integration output'!A73</f>
        <v>treatment_time_24-WT2-5~01.txt</v>
      </c>
      <c r="B73" t="str">
        <f t="shared" si="42"/>
        <v>24-WT2-5~01.txt</v>
      </c>
      <c r="C73" t="str">
        <f t="shared" si="43"/>
        <v>24-WT2</v>
      </c>
      <c r="D73" s="1">
        <v>24</v>
      </c>
      <c r="E73" t="s">
        <v>290</v>
      </c>
      <c r="F73">
        <v>5</v>
      </c>
      <c r="G73" t="str">
        <f t="shared" si="37"/>
        <v>24</v>
      </c>
      <c r="H73" s="7">
        <v>24</v>
      </c>
      <c r="I73" s="3" t="str">
        <f>RIGHT(C73,3)</f>
        <v>WT2</v>
      </c>
      <c r="J73" t="str">
        <f t="shared" si="36"/>
        <v>5~01.txt</v>
      </c>
      <c r="K73" s="5" t="str">
        <f t="shared" si="38"/>
        <v>5</v>
      </c>
      <c r="L73" s="7">
        <v>5</v>
      </c>
      <c r="M73" s="3">
        <f t="shared" si="39"/>
        <v>1</v>
      </c>
      <c r="N73" s="3">
        <f t="shared" si="40"/>
        <v>1</v>
      </c>
      <c r="O73" s="3">
        <f t="shared" si="41"/>
        <v>1</v>
      </c>
      <c r="P73">
        <f>'Re-integration output'!C73</f>
        <v>0</v>
      </c>
      <c r="Q73">
        <f>'Re-integration output'!D73</f>
        <v>0</v>
      </c>
      <c r="R73">
        <f>'Re-integration output'!E73</f>
        <v>0</v>
      </c>
      <c r="S73" s="4">
        <f>'Re-integration output'!F73</f>
        <v>342785</v>
      </c>
      <c r="T73" s="4">
        <f>'Re-integration output'!G73</f>
        <v>4723015</v>
      </c>
      <c r="U73">
        <f>'Re-integration output'!H73</f>
        <v>5509808</v>
      </c>
      <c r="V73">
        <f>'Re-integration output'!I73</f>
        <v>0</v>
      </c>
      <c r="W73">
        <f>'Re-integration output'!J73</f>
        <v>384042</v>
      </c>
      <c r="X73">
        <f>'Re-integration output'!K73</f>
        <v>43650</v>
      </c>
      <c r="Y73">
        <f>'Re-integration output'!L73</f>
        <v>0</v>
      </c>
      <c r="Z73">
        <f>'Re-integration output'!M73</f>
        <v>1805086</v>
      </c>
      <c r="AA73">
        <f>'Re-integration output'!N73</f>
        <v>208607</v>
      </c>
      <c r="AB73">
        <f>'Re-integration output'!O73</f>
        <v>343427</v>
      </c>
      <c r="AC73">
        <f>'Re-integration output'!P73</f>
        <v>0</v>
      </c>
      <c r="AD73">
        <f>'Re-integration output'!Q73</f>
        <v>0</v>
      </c>
      <c r="AE73">
        <f>'Re-integration output'!R73</f>
        <v>5192096</v>
      </c>
      <c r="AF73">
        <f>'Re-integration output'!S73</f>
        <v>0</v>
      </c>
      <c r="AG73">
        <f>'Re-integration output'!T73</f>
        <v>138493</v>
      </c>
      <c r="AH73">
        <f>'Re-integration output'!U73</f>
        <v>289380</v>
      </c>
      <c r="AI73">
        <f>'Re-integration output'!V73</f>
        <v>0</v>
      </c>
      <c r="AJ73">
        <f>'Re-integration output'!W73</f>
        <v>3036695</v>
      </c>
      <c r="AK73">
        <f>'Re-integration output'!X73</f>
        <v>1013706</v>
      </c>
      <c r="AL73">
        <f>'Re-integration output'!Y73</f>
        <v>391528</v>
      </c>
      <c r="AM73">
        <f>'Re-integration output'!Z73</f>
        <v>0</v>
      </c>
      <c r="AN73">
        <f>'Re-integration output'!AA73</f>
        <v>0</v>
      </c>
      <c r="AO73">
        <f>'Re-integration output'!AB73</f>
        <v>0</v>
      </c>
      <c r="AP73">
        <f>'Re-integration output'!AC73</f>
        <v>2216631</v>
      </c>
      <c r="AQ73">
        <f>'Re-integration output'!AD73</f>
        <v>932330</v>
      </c>
      <c r="AR73">
        <f>'Re-integration output'!AE73</f>
        <v>0</v>
      </c>
      <c r="AS73">
        <f>'Re-integration output'!AF73</f>
        <v>44257</v>
      </c>
      <c r="AT73">
        <f>'Re-integration output'!AG73</f>
        <v>0</v>
      </c>
      <c r="AU73">
        <f>'Re-integration output'!AH73</f>
        <v>0</v>
      </c>
      <c r="AV73">
        <f>'Re-integration output'!AI73</f>
        <v>106471</v>
      </c>
      <c r="AW73">
        <f>'Re-integration output'!AJ73</f>
        <v>0</v>
      </c>
      <c r="AX73">
        <f>'Re-integration output'!AK73</f>
        <v>173113</v>
      </c>
      <c r="AY73">
        <f>'Re-integration output'!AL73</f>
        <v>1047346</v>
      </c>
      <c r="AZ73">
        <f>'Re-integration output'!AM73</f>
        <v>788030</v>
      </c>
      <c r="BA73">
        <f>'Re-integration output'!AN73</f>
        <v>0</v>
      </c>
      <c r="BB73">
        <f>'Re-integration output'!AO73</f>
        <v>0</v>
      </c>
      <c r="BC73">
        <f>'Re-integration output'!AP73</f>
        <v>0</v>
      </c>
      <c r="BD73" s="4">
        <f>'Re-integration output'!AQ73</f>
        <v>0</v>
      </c>
      <c r="BE73">
        <f>'Re-integration output'!AR73</f>
        <v>0</v>
      </c>
      <c r="BF73">
        <f>'Re-integration output'!AS73</f>
        <v>0</v>
      </c>
      <c r="BG73">
        <f>'Re-integration output'!AT73</f>
        <v>0</v>
      </c>
      <c r="BH73">
        <f>'Re-integration output'!AU73</f>
        <v>0</v>
      </c>
      <c r="BI73">
        <f>'Re-integration output'!AV73</f>
        <v>0</v>
      </c>
      <c r="BJ73">
        <f>'Re-integration output'!AW73</f>
        <v>414576</v>
      </c>
      <c r="BK73">
        <f>'Re-integration output'!AX73</f>
        <v>0</v>
      </c>
      <c r="BL73">
        <f>'Re-integration output'!AY73</f>
        <v>50246</v>
      </c>
      <c r="BM73">
        <f>'Re-integration output'!AZ73</f>
        <v>0</v>
      </c>
      <c r="BN73">
        <f>'Re-integration output'!BA73</f>
        <v>0</v>
      </c>
      <c r="BO73">
        <f>'Re-integration output'!BB73</f>
        <v>0</v>
      </c>
      <c r="BP73">
        <f>'Re-integration output'!BC73</f>
        <v>0</v>
      </c>
      <c r="BQ73">
        <f>'Re-integration output'!BD73</f>
        <v>0</v>
      </c>
      <c r="BR73">
        <f>'Re-integration output'!BE73</f>
        <v>0</v>
      </c>
      <c r="BS73">
        <f>'Re-integration output'!BF73</f>
        <v>0</v>
      </c>
      <c r="BT73">
        <f>'Re-integration output'!BG73</f>
        <v>0</v>
      </c>
      <c r="BU73">
        <f>'Re-integration output'!BH73</f>
        <v>0</v>
      </c>
      <c r="BV73">
        <f>'Re-integration output'!BI73</f>
        <v>0</v>
      </c>
      <c r="BW73">
        <f>'Re-integration output'!BJ73</f>
        <v>0</v>
      </c>
      <c r="BX73">
        <f>'Re-integration output'!BK73</f>
        <v>0</v>
      </c>
      <c r="BY73">
        <f>'Re-integration output'!BL73</f>
        <v>38199</v>
      </c>
      <c r="BZ73" s="4">
        <f>'Re-integration output'!BM73</f>
        <v>0</v>
      </c>
      <c r="CA73" s="4">
        <f>'Re-integration output'!BN73</f>
        <v>3254879</v>
      </c>
    </row>
    <row r="74" spans="1:79" x14ac:dyDescent="0.3">
      <c r="A74" t="str">
        <f>'Re-integration output'!A74</f>
        <v>treatment_time_24-WT22-1~01.txt</v>
      </c>
      <c r="B74" t="str">
        <f t="shared" ref="B74:B78" si="44">RIGHT(A74,16)</f>
        <v>24-WT22-1~01.txt</v>
      </c>
      <c r="C74" t="str">
        <f t="shared" si="34"/>
        <v>24-WT22</v>
      </c>
      <c r="D74" s="1">
        <v>24</v>
      </c>
      <c r="E74" t="s">
        <v>289</v>
      </c>
      <c r="F74">
        <v>1</v>
      </c>
      <c r="G74" t="str">
        <f t="shared" si="37"/>
        <v>24</v>
      </c>
      <c r="H74" s="7">
        <v>24</v>
      </c>
      <c r="I74" s="3" t="str">
        <f>RIGHT(C74,4)</f>
        <v>WT22</v>
      </c>
      <c r="J74" t="str">
        <f t="shared" si="36"/>
        <v>1~01.txt</v>
      </c>
      <c r="K74" s="5" t="str">
        <f t="shared" si="38"/>
        <v>1</v>
      </c>
      <c r="L74" s="7">
        <v>1</v>
      </c>
      <c r="M74" s="3">
        <f t="shared" si="39"/>
        <v>1</v>
      </c>
      <c r="N74" s="3">
        <f t="shared" si="40"/>
        <v>1</v>
      </c>
      <c r="O74" s="3">
        <f t="shared" si="41"/>
        <v>1</v>
      </c>
      <c r="P74">
        <f>'Re-integration output'!C74</f>
        <v>0</v>
      </c>
      <c r="Q74">
        <f>'Re-integration output'!D74</f>
        <v>0</v>
      </c>
      <c r="R74">
        <f>'Re-integration output'!E74</f>
        <v>0</v>
      </c>
      <c r="S74" s="4">
        <f>'Re-integration output'!F74</f>
        <v>29104</v>
      </c>
      <c r="T74" s="4">
        <f>'Re-integration output'!G74</f>
        <v>1192727</v>
      </c>
      <c r="U74">
        <f>'Re-integration output'!H74</f>
        <v>222048</v>
      </c>
      <c r="V74">
        <f>'Re-integration output'!I74</f>
        <v>0</v>
      </c>
      <c r="W74">
        <f>'Re-integration output'!J74</f>
        <v>129263</v>
      </c>
      <c r="X74">
        <f>'Re-integration output'!K74</f>
        <v>0</v>
      </c>
      <c r="Y74">
        <f>'Re-integration output'!L74</f>
        <v>0</v>
      </c>
      <c r="Z74">
        <f>'Re-integration output'!M74</f>
        <v>1272374</v>
      </c>
      <c r="AA74">
        <f>'Re-integration output'!N74</f>
        <v>72975</v>
      </c>
      <c r="AB74">
        <f>'Re-integration output'!O74</f>
        <v>253642</v>
      </c>
      <c r="AC74">
        <f>'Re-integration output'!P74</f>
        <v>0</v>
      </c>
      <c r="AD74">
        <f>'Re-integration output'!Q74</f>
        <v>0</v>
      </c>
      <c r="AE74">
        <f>'Re-integration output'!R74</f>
        <v>1106852</v>
      </c>
      <c r="AF74">
        <f>'Re-integration output'!S74</f>
        <v>0</v>
      </c>
      <c r="AG74">
        <f>'Re-integration output'!T74</f>
        <v>147694</v>
      </c>
      <c r="AH74">
        <f>'Re-integration output'!U74</f>
        <v>214740</v>
      </c>
      <c r="AI74">
        <f>'Re-integration output'!V74</f>
        <v>0</v>
      </c>
      <c r="AJ74">
        <f>'Re-integration output'!W74</f>
        <v>725657</v>
      </c>
      <c r="AK74">
        <f>'Re-integration output'!X74</f>
        <v>620764</v>
      </c>
      <c r="AL74">
        <f>'Re-integration output'!Y74</f>
        <v>165518</v>
      </c>
      <c r="AM74">
        <f>'Re-integration output'!Z74</f>
        <v>9749</v>
      </c>
      <c r="AN74">
        <f>'Re-integration output'!AA74</f>
        <v>0</v>
      </c>
      <c r="AO74">
        <f>'Re-integration output'!AB74</f>
        <v>0</v>
      </c>
      <c r="AP74">
        <f>'Re-integration output'!AC74</f>
        <v>0</v>
      </c>
      <c r="AQ74">
        <f>'Re-integration output'!AD74</f>
        <v>427951</v>
      </c>
      <c r="AR74">
        <f>'Re-integration output'!AE74</f>
        <v>413292</v>
      </c>
      <c r="AS74">
        <f>'Re-integration output'!AF74</f>
        <v>31043</v>
      </c>
      <c r="AT74">
        <f>'Re-integration output'!AG74</f>
        <v>0</v>
      </c>
      <c r="AU74">
        <f>'Re-integration output'!AH74</f>
        <v>0</v>
      </c>
      <c r="AV74">
        <f>'Re-integration output'!AI74</f>
        <v>134935</v>
      </c>
      <c r="AW74">
        <f>'Re-integration output'!AJ74</f>
        <v>255642</v>
      </c>
      <c r="AX74">
        <f>'Re-integration output'!AK74</f>
        <v>299517</v>
      </c>
      <c r="AY74">
        <f>'Re-integration output'!AL74</f>
        <v>978351</v>
      </c>
      <c r="AZ74">
        <f>'Re-integration output'!AM74</f>
        <v>217670</v>
      </c>
      <c r="BA74">
        <f>'Re-integration output'!AN74</f>
        <v>0</v>
      </c>
      <c r="BB74">
        <f>'Re-integration output'!AO74</f>
        <v>0</v>
      </c>
      <c r="BC74">
        <f>'Re-integration output'!AP74</f>
        <v>58208</v>
      </c>
      <c r="BD74" s="4">
        <f>'Re-integration output'!AQ74</f>
        <v>4250</v>
      </c>
      <c r="BE74">
        <f>'Re-integration output'!AR74</f>
        <v>0</v>
      </c>
      <c r="BF74">
        <f>'Re-integration output'!AS74</f>
        <v>0</v>
      </c>
      <c r="BG74">
        <f>'Re-integration output'!AT74</f>
        <v>69003</v>
      </c>
      <c r="BH74">
        <f>'Re-integration output'!AU74</f>
        <v>0</v>
      </c>
      <c r="BI74">
        <f>'Re-integration output'!AV74</f>
        <v>0</v>
      </c>
      <c r="BJ74">
        <f>'Re-integration output'!AW74</f>
        <v>93504</v>
      </c>
      <c r="BK74">
        <f>'Re-integration output'!AX74</f>
        <v>19301</v>
      </c>
      <c r="BL74">
        <f>'Re-integration output'!AY74</f>
        <v>70434</v>
      </c>
      <c r="BM74">
        <f>'Re-integration output'!AZ74</f>
        <v>0</v>
      </c>
      <c r="BN74">
        <f>'Re-integration output'!BA74</f>
        <v>0</v>
      </c>
      <c r="BO74">
        <f>'Re-integration output'!BB74</f>
        <v>0</v>
      </c>
      <c r="BP74">
        <f>'Re-integration output'!BC74</f>
        <v>0</v>
      </c>
      <c r="BQ74">
        <f>'Re-integration output'!BD74</f>
        <v>0</v>
      </c>
      <c r="BR74">
        <f>'Re-integration output'!BE74</f>
        <v>0</v>
      </c>
      <c r="BS74">
        <f>'Re-integration output'!BF74</f>
        <v>0</v>
      </c>
      <c r="BT74">
        <f>'Re-integration output'!BG74</f>
        <v>0</v>
      </c>
      <c r="BU74">
        <f>'Re-integration output'!BH74</f>
        <v>0</v>
      </c>
      <c r="BV74">
        <f>'Re-integration output'!BI74</f>
        <v>0</v>
      </c>
      <c r="BW74">
        <f>'Re-integration output'!BJ74</f>
        <v>0</v>
      </c>
      <c r="BX74">
        <f>'Re-integration output'!BK74</f>
        <v>0</v>
      </c>
      <c r="BY74">
        <f>'Re-integration output'!BL74</f>
        <v>61570</v>
      </c>
      <c r="BZ74" s="4">
        <f>'Re-integration output'!BM74</f>
        <v>11295</v>
      </c>
      <c r="CA74" s="4">
        <f>'Re-integration output'!BN74</f>
        <v>641054</v>
      </c>
    </row>
    <row r="75" spans="1:79" x14ac:dyDescent="0.3">
      <c r="A75" t="str">
        <f>'Re-integration output'!A75</f>
        <v>treatment_time_24-WT22-2~01.txt</v>
      </c>
      <c r="B75" t="str">
        <f t="shared" si="44"/>
        <v>24-WT22-2~01.txt</v>
      </c>
      <c r="C75" t="str">
        <f t="shared" si="34"/>
        <v>24-WT22</v>
      </c>
      <c r="D75" s="1">
        <v>24</v>
      </c>
      <c r="E75" t="s">
        <v>289</v>
      </c>
      <c r="F75">
        <v>2</v>
      </c>
      <c r="G75" t="str">
        <f t="shared" si="37"/>
        <v>24</v>
      </c>
      <c r="H75" s="7">
        <v>24</v>
      </c>
      <c r="I75" s="3" t="str">
        <f>RIGHT(C75,4)</f>
        <v>WT22</v>
      </c>
      <c r="J75" t="str">
        <f t="shared" si="36"/>
        <v>2~01.txt</v>
      </c>
      <c r="K75" s="5" t="str">
        <f t="shared" si="38"/>
        <v>2</v>
      </c>
      <c r="L75" s="7">
        <v>2</v>
      </c>
      <c r="M75" s="3">
        <f t="shared" si="39"/>
        <v>1</v>
      </c>
      <c r="N75" s="3">
        <f t="shared" si="40"/>
        <v>1</v>
      </c>
      <c r="O75" s="3">
        <f t="shared" si="41"/>
        <v>1</v>
      </c>
      <c r="P75">
        <f>'Re-integration output'!C75</f>
        <v>0</v>
      </c>
      <c r="Q75">
        <f>'Re-integration output'!D75</f>
        <v>0</v>
      </c>
      <c r="R75">
        <f>'Re-integration output'!E75</f>
        <v>0</v>
      </c>
      <c r="S75" s="4">
        <f>'Re-integration output'!F75</f>
        <v>77024</v>
      </c>
      <c r="T75" s="4">
        <f>'Re-integration output'!G75</f>
        <v>1325564</v>
      </c>
      <c r="U75">
        <f>'Re-integration output'!H75</f>
        <v>254915</v>
      </c>
      <c r="V75">
        <f>'Re-integration output'!I75</f>
        <v>0</v>
      </c>
      <c r="W75">
        <f>'Re-integration output'!J75</f>
        <v>161033</v>
      </c>
      <c r="X75">
        <f>'Re-integration output'!K75</f>
        <v>0</v>
      </c>
      <c r="Y75">
        <f>'Re-integration output'!L75</f>
        <v>0</v>
      </c>
      <c r="Z75">
        <f>'Re-integration output'!M75</f>
        <v>3584833</v>
      </c>
      <c r="AA75">
        <f>'Re-integration output'!N75</f>
        <v>81167</v>
      </c>
      <c r="AB75">
        <f>'Re-integration output'!O75</f>
        <v>386215</v>
      </c>
      <c r="AC75">
        <f>'Re-integration output'!P75</f>
        <v>0</v>
      </c>
      <c r="AD75">
        <f>'Re-integration output'!Q75</f>
        <v>0</v>
      </c>
      <c r="AE75">
        <f>'Re-integration output'!R75</f>
        <v>1057748</v>
      </c>
      <c r="AF75">
        <f>'Re-integration output'!S75</f>
        <v>0</v>
      </c>
      <c r="AG75">
        <f>'Re-integration output'!T75</f>
        <v>209300</v>
      </c>
      <c r="AH75">
        <f>'Re-integration output'!U75</f>
        <v>278207</v>
      </c>
      <c r="AI75">
        <f>'Re-integration output'!V75</f>
        <v>0</v>
      </c>
      <c r="AJ75">
        <f>'Re-integration output'!W75</f>
        <v>940519</v>
      </c>
      <c r="AK75">
        <f>'Re-integration output'!X75</f>
        <v>1233102</v>
      </c>
      <c r="AL75">
        <f>'Re-integration output'!Y75</f>
        <v>204062</v>
      </c>
      <c r="AM75">
        <f>'Re-integration output'!Z75</f>
        <v>20856</v>
      </c>
      <c r="AN75">
        <f>'Re-integration output'!AA75</f>
        <v>0</v>
      </c>
      <c r="AO75">
        <f>'Re-integration output'!AB75</f>
        <v>0</v>
      </c>
      <c r="AP75">
        <f>'Re-integration output'!AC75</f>
        <v>0</v>
      </c>
      <c r="AQ75">
        <f>'Re-integration output'!AD75</f>
        <v>591277</v>
      </c>
      <c r="AR75">
        <f>'Re-integration output'!AE75</f>
        <v>0</v>
      </c>
      <c r="AS75">
        <f>'Re-integration output'!AF75</f>
        <v>45793</v>
      </c>
      <c r="AT75">
        <f>'Re-integration output'!AG75</f>
        <v>0</v>
      </c>
      <c r="AU75">
        <f>'Re-integration output'!AH75</f>
        <v>473002</v>
      </c>
      <c r="AV75">
        <f>'Re-integration output'!AI75</f>
        <v>188543</v>
      </c>
      <c r="AW75">
        <f>'Re-integration output'!AJ75</f>
        <v>473049</v>
      </c>
      <c r="AX75">
        <f>'Re-integration output'!AK75</f>
        <v>461022</v>
      </c>
      <c r="AY75">
        <f>'Re-integration output'!AL75</f>
        <v>1600561</v>
      </c>
      <c r="AZ75">
        <f>'Re-integration output'!AM75</f>
        <v>197317</v>
      </c>
      <c r="BA75">
        <f>'Re-integration output'!AN75</f>
        <v>0</v>
      </c>
      <c r="BB75">
        <f>'Re-integration output'!AO75</f>
        <v>34560</v>
      </c>
      <c r="BC75">
        <f>'Re-integration output'!AP75</f>
        <v>51481</v>
      </c>
      <c r="BD75" s="4">
        <f>'Re-integration output'!AQ75</f>
        <v>19521</v>
      </c>
      <c r="BE75">
        <f>'Re-integration output'!AR75</f>
        <v>0</v>
      </c>
      <c r="BF75">
        <f>'Re-integration output'!AS75</f>
        <v>0</v>
      </c>
      <c r="BG75">
        <f>'Re-integration output'!AT75</f>
        <v>153505</v>
      </c>
      <c r="BH75">
        <f>'Re-integration output'!AU75</f>
        <v>0</v>
      </c>
      <c r="BI75">
        <f>'Re-integration output'!AV75</f>
        <v>0</v>
      </c>
      <c r="BJ75">
        <f>'Re-integration output'!AW75</f>
        <v>0</v>
      </c>
      <c r="BK75">
        <f>'Re-integration output'!AX75</f>
        <v>18349</v>
      </c>
      <c r="BL75">
        <f>'Re-integration output'!AY75</f>
        <v>152234</v>
      </c>
      <c r="BM75">
        <f>'Re-integration output'!AZ75</f>
        <v>0</v>
      </c>
      <c r="BN75">
        <f>'Re-integration output'!BA75</f>
        <v>124175</v>
      </c>
      <c r="BO75">
        <f>'Re-integration output'!BB75</f>
        <v>0</v>
      </c>
      <c r="BP75">
        <f>'Re-integration output'!BC75</f>
        <v>0</v>
      </c>
      <c r="BQ75">
        <f>'Re-integration output'!BD75</f>
        <v>0</v>
      </c>
      <c r="BR75">
        <f>'Re-integration output'!BE75</f>
        <v>0</v>
      </c>
      <c r="BS75">
        <f>'Re-integration output'!BF75</f>
        <v>0</v>
      </c>
      <c r="BT75">
        <f>'Re-integration output'!BG75</f>
        <v>0</v>
      </c>
      <c r="BU75">
        <f>'Re-integration output'!BH75</f>
        <v>0</v>
      </c>
      <c r="BV75">
        <f>'Re-integration output'!BI75</f>
        <v>0</v>
      </c>
      <c r="BW75">
        <f>'Re-integration output'!BJ75</f>
        <v>0</v>
      </c>
      <c r="BX75">
        <f>'Re-integration output'!BK75</f>
        <v>0</v>
      </c>
      <c r="BY75">
        <f>'Re-integration output'!BL75</f>
        <v>63285</v>
      </c>
      <c r="BZ75" s="4">
        <f>'Re-integration output'!BM75</f>
        <v>16715</v>
      </c>
      <c r="CA75" s="4">
        <f>'Re-integration output'!BN75</f>
        <v>685196</v>
      </c>
    </row>
    <row r="76" spans="1:79" x14ac:dyDescent="0.3">
      <c r="A76" t="str">
        <f>'Re-integration output'!A76</f>
        <v>treatment_time_24-WT22-3~01.txt</v>
      </c>
      <c r="B76" t="str">
        <f t="shared" si="44"/>
        <v>24-WT22-3~01.txt</v>
      </c>
      <c r="C76" t="str">
        <f t="shared" si="34"/>
        <v>24-WT22</v>
      </c>
      <c r="D76" s="1">
        <v>24</v>
      </c>
      <c r="E76" t="s">
        <v>289</v>
      </c>
      <c r="F76">
        <v>3</v>
      </c>
      <c r="G76" t="str">
        <f t="shared" si="37"/>
        <v>24</v>
      </c>
      <c r="H76" s="7">
        <v>24</v>
      </c>
      <c r="I76" s="3" t="str">
        <f>RIGHT(C76,4)</f>
        <v>WT22</v>
      </c>
      <c r="J76" t="str">
        <f t="shared" si="36"/>
        <v>3~01.txt</v>
      </c>
      <c r="K76" s="5" t="str">
        <f t="shared" si="38"/>
        <v>3</v>
      </c>
      <c r="L76" s="7">
        <v>3</v>
      </c>
      <c r="M76" s="3">
        <f t="shared" si="39"/>
        <v>1</v>
      </c>
      <c r="N76" s="3">
        <f t="shared" si="40"/>
        <v>1</v>
      </c>
      <c r="O76" s="3">
        <f t="shared" si="41"/>
        <v>1</v>
      </c>
      <c r="P76">
        <f>'Re-integration output'!C76</f>
        <v>0</v>
      </c>
      <c r="Q76">
        <f>'Re-integration output'!D76</f>
        <v>0</v>
      </c>
      <c r="R76">
        <f>'Re-integration output'!E76</f>
        <v>0</v>
      </c>
      <c r="S76" s="4">
        <f>'Re-integration output'!F76</f>
        <v>107613</v>
      </c>
      <c r="T76" s="4">
        <f>'Re-integration output'!G76</f>
        <v>1809859</v>
      </c>
      <c r="U76">
        <f>'Re-integration output'!H76</f>
        <v>311131</v>
      </c>
      <c r="V76">
        <f>'Re-integration output'!I76</f>
        <v>0</v>
      </c>
      <c r="W76">
        <f>'Re-integration output'!J76</f>
        <v>125216</v>
      </c>
      <c r="X76">
        <f>'Re-integration output'!K76</f>
        <v>0</v>
      </c>
      <c r="Y76">
        <f>'Re-integration output'!L76</f>
        <v>0</v>
      </c>
      <c r="Z76">
        <f>'Re-integration output'!M76</f>
        <v>1089112</v>
      </c>
      <c r="AA76">
        <f>'Re-integration output'!N76</f>
        <v>75362</v>
      </c>
      <c r="AB76">
        <f>'Re-integration output'!O76</f>
        <v>239748</v>
      </c>
      <c r="AC76">
        <f>'Re-integration output'!P76</f>
        <v>0</v>
      </c>
      <c r="AD76">
        <f>'Re-integration output'!Q76</f>
        <v>0</v>
      </c>
      <c r="AE76">
        <f>'Re-integration output'!R76</f>
        <v>978906</v>
      </c>
      <c r="AF76">
        <f>'Re-integration output'!S76</f>
        <v>0</v>
      </c>
      <c r="AG76">
        <f>'Re-integration output'!T76</f>
        <v>166345</v>
      </c>
      <c r="AH76">
        <f>'Re-integration output'!U76</f>
        <v>224062</v>
      </c>
      <c r="AI76">
        <f>'Re-integration output'!V76</f>
        <v>0</v>
      </c>
      <c r="AJ76">
        <f>'Re-integration output'!W76</f>
        <v>988364</v>
      </c>
      <c r="AK76">
        <f>'Re-integration output'!X76</f>
        <v>633096</v>
      </c>
      <c r="AL76">
        <f>'Re-integration output'!Y76</f>
        <v>188969</v>
      </c>
      <c r="AM76">
        <f>'Re-integration output'!Z76</f>
        <v>0</v>
      </c>
      <c r="AN76">
        <f>'Re-integration output'!AA76</f>
        <v>0</v>
      </c>
      <c r="AO76">
        <f>'Re-integration output'!AB76</f>
        <v>0</v>
      </c>
      <c r="AP76">
        <f>'Re-integration output'!AC76</f>
        <v>0</v>
      </c>
      <c r="AQ76">
        <f>'Re-integration output'!AD76</f>
        <v>608970</v>
      </c>
      <c r="AR76">
        <f>'Re-integration output'!AE76</f>
        <v>0</v>
      </c>
      <c r="AS76">
        <f>'Re-integration output'!AF76</f>
        <v>0</v>
      </c>
      <c r="AT76">
        <f>'Re-integration output'!AG76</f>
        <v>0</v>
      </c>
      <c r="AU76">
        <f>'Re-integration output'!AH76</f>
        <v>0</v>
      </c>
      <c r="AV76">
        <f>'Re-integration output'!AI76</f>
        <v>156123</v>
      </c>
      <c r="AW76">
        <f>'Re-integration output'!AJ76</f>
        <v>246554</v>
      </c>
      <c r="AX76">
        <f>'Re-integration output'!AK76</f>
        <v>337410</v>
      </c>
      <c r="AY76">
        <f>'Re-integration output'!AL76</f>
        <v>480978</v>
      </c>
      <c r="AZ76">
        <f>'Re-integration output'!AM76</f>
        <v>205703</v>
      </c>
      <c r="BA76">
        <f>'Re-integration output'!AN76</f>
        <v>0</v>
      </c>
      <c r="BB76">
        <f>'Re-integration output'!AO76</f>
        <v>22951</v>
      </c>
      <c r="BC76">
        <f>'Re-integration output'!AP76</f>
        <v>36419</v>
      </c>
      <c r="BD76" s="4">
        <f>'Re-integration output'!AQ76</f>
        <v>0</v>
      </c>
      <c r="BE76">
        <f>'Re-integration output'!AR76</f>
        <v>0</v>
      </c>
      <c r="BF76">
        <f>'Re-integration output'!AS76</f>
        <v>0</v>
      </c>
      <c r="BG76">
        <f>'Re-integration output'!AT76</f>
        <v>71204</v>
      </c>
      <c r="BH76">
        <f>'Re-integration output'!AU76</f>
        <v>0</v>
      </c>
      <c r="BI76">
        <f>'Re-integration output'!AV76</f>
        <v>0</v>
      </c>
      <c r="BJ76">
        <f>'Re-integration output'!AW76</f>
        <v>82593</v>
      </c>
      <c r="BK76">
        <f>'Re-integration output'!AX76</f>
        <v>0</v>
      </c>
      <c r="BL76">
        <f>'Re-integration output'!AY76</f>
        <v>64484</v>
      </c>
      <c r="BM76">
        <f>'Re-integration output'!AZ76</f>
        <v>0</v>
      </c>
      <c r="BN76">
        <f>'Re-integration output'!BA76</f>
        <v>0</v>
      </c>
      <c r="BO76">
        <f>'Re-integration output'!BB76</f>
        <v>0</v>
      </c>
      <c r="BP76">
        <f>'Re-integration output'!BC76</f>
        <v>0</v>
      </c>
      <c r="BQ76">
        <f>'Re-integration output'!BD76</f>
        <v>0</v>
      </c>
      <c r="BR76">
        <f>'Re-integration output'!BE76</f>
        <v>0</v>
      </c>
      <c r="BS76">
        <f>'Re-integration output'!BF76</f>
        <v>0</v>
      </c>
      <c r="BT76">
        <f>'Re-integration output'!BG76</f>
        <v>0</v>
      </c>
      <c r="BU76">
        <f>'Re-integration output'!BH76</f>
        <v>0</v>
      </c>
      <c r="BV76">
        <f>'Re-integration output'!BI76</f>
        <v>0</v>
      </c>
      <c r="BW76">
        <f>'Re-integration output'!BJ76</f>
        <v>0</v>
      </c>
      <c r="BX76">
        <f>'Re-integration output'!BK76</f>
        <v>0</v>
      </c>
      <c r="BY76">
        <f>'Re-integration output'!BL76</f>
        <v>0</v>
      </c>
      <c r="BZ76" s="4">
        <f>'Re-integration output'!BM76</f>
        <v>0</v>
      </c>
      <c r="CA76" s="4">
        <f>'Re-integration output'!BN76</f>
        <v>853464</v>
      </c>
    </row>
    <row r="77" spans="1:79" x14ac:dyDescent="0.3">
      <c r="A77" t="str">
        <f>'Re-integration output'!A77</f>
        <v>treatment_time_24-WT22-4~01.txt</v>
      </c>
      <c r="B77" t="str">
        <f t="shared" si="44"/>
        <v>24-WT22-4~01.txt</v>
      </c>
      <c r="C77" t="str">
        <f t="shared" si="34"/>
        <v>24-WT22</v>
      </c>
      <c r="D77" s="1">
        <v>24</v>
      </c>
      <c r="E77" t="s">
        <v>289</v>
      </c>
      <c r="F77">
        <v>4</v>
      </c>
      <c r="G77" t="str">
        <f t="shared" si="37"/>
        <v>24</v>
      </c>
      <c r="H77" s="7">
        <v>24</v>
      </c>
      <c r="I77" s="3" t="str">
        <f>RIGHT(C77,4)</f>
        <v>WT22</v>
      </c>
      <c r="J77" t="str">
        <f t="shared" si="36"/>
        <v>4~01.txt</v>
      </c>
      <c r="K77" s="5" t="str">
        <f t="shared" si="38"/>
        <v>4</v>
      </c>
      <c r="L77" s="7">
        <v>4</v>
      </c>
      <c r="M77" s="3">
        <f t="shared" si="39"/>
        <v>1</v>
      </c>
      <c r="N77" s="3">
        <f t="shared" si="40"/>
        <v>1</v>
      </c>
      <c r="O77" s="3">
        <f t="shared" si="41"/>
        <v>1</v>
      </c>
      <c r="P77">
        <f>'Re-integration output'!C77</f>
        <v>0</v>
      </c>
      <c r="Q77">
        <f>'Re-integration output'!D77</f>
        <v>0</v>
      </c>
      <c r="R77">
        <f>'Re-integration output'!E77</f>
        <v>0</v>
      </c>
      <c r="S77" s="4">
        <f>'Re-integration output'!F77</f>
        <v>27486</v>
      </c>
      <c r="T77" s="4">
        <f>'Re-integration output'!G77</f>
        <v>1459918</v>
      </c>
      <c r="U77">
        <f>'Re-integration output'!H77</f>
        <v>461847</v>
      </c>
      <c r="V77">
        <f>'Re-integration output'!I77</f>
        <v>0</v>
      </c>
      <c r="W77">
        <f>'Re-integration output'!J77</f>
        <v>171004</v>
      </c>
      <c r="X77">
        <f>'Re-integration output'!K77</f>
        <v>0</v>
      </c>
      <c r="Y77">
        <f>'Re-integration output'!L77</f>
        <v>0</v>
      </c>
      <c r="Z77">
        <f>'Re-integration output'!M77</f>
        <v>1570941</v>
      </c>
      <c r="AA77">
        <f>'Re-integration output'!N77</f>
        <v>57669</v>
      </c>
      <c r="AB77">
        <f>'Re-integration output'!O77</f>
        <v>286256</v>
      </c>
      <c r="AC77">
        <f>'Re-integration output'!P77</f>
        <v>0</v>
      </c>
      <c r="AD77">
        <f>'Re-integration output'!Q77</f>
        <v>0</v>
      </c>
      <c r="AE77">
        <f>'Re-integration output'!R77</f>
        <v>1410086</v>
      </c>
      <c r="AF77">
        <f>'Re-integration output'!S77</f>
        <v>0</v>
      </c>
      <c r="AG77">
        <f>'Re-integration output'!T77</f>
        <v>142769</v>
      </c>
      <c r="AH77">
        <f>'Re-integration output'!U77</f>
        <v>193233</v>
      </c>
      <c r="AI77">
        <f>'Re-integration output'!V77</f>
        <v>0</v>
      </c>
      <c r="AJ77">
        <f>'Re-integration output'!W77</f>
        <v>823210</v>
      </c>
      <c r="AK77">
        <f>'Re-integration output'!X77</f>
        <v>835716</v>
      </c>
      <c r="AL77">
        <f>'Re-integration output'!Y77</f>
        <v>160940</v>
      </c>
      <c r="AM77">
        <f>'Re-integration output'!Z77</f>
        <v>7674</v>
      </c>
      <c r="AN77">
        <f>'Re-integration output'!AA77</f>
        <v>0</v>
      </c>
      <c r="AO77">
        <f>'Re-integration output'!AB77</f>
        <v>0</v>
      </c>
      <c r="AP77">
        <f>'Re-integration output'!AC77</f>
        <v>695031</v>
      </c>
      <c r="AQ77">
        <f>'Re-integration output'!AD77</f>
        <v>502836</v>
      </c>
      <c r="AR77">
        <f>'Re-integration output'!AE77</f>
        <v>0</v>
      </c>
      <c r="AS77">
        <f>'Re-integration output'!AF77</f>
        <v>29599</v>
      </c>
      <c r="AT77">
        <f>'Re-integration output'!AG77</f>
        <v>0</v>
      </c>
      <c r="AU77">
        <f>'Re-integration output'!AH77</f>
        <v>0</v>
      </c>
      <c r="AV77">
        <f>'Re-integration output'!AI77</f>
        <v>157145</v>
      </c>
      <c r="AW77">
        <f>'Re-integration output'!AJ77</f>
        <v>304127</v>
      </c>
      <c r="AX77">
        <f>'Re-integration output'!AK77</f>
        <v>410668</v>
      </c>
      <c r="AY77">
        <f>'Re-integration output'!AL77</f>
        <v>652535</v>
      </c>
      <c r="AZ77">
        <f>'Re-integration output'!AM77</f>
        <v>284380</v>
      </c>
      <c r="BA77">
        <f>'Re-integration output'!AN77</f>
        <v>0</v>
      </c>
      <c r="BB77">
        <f>'Re-integration output'!AO77</f>
        <v>0</v>
      </c>
      <c r="BC77">
        <f>'Re-integration output'!AP77</f>
        <v>49308</v>
      </c>
      <c r="BD77" s="4">
        <f>'Re-integration output'!AQ77</f>
        <v>0</v>
      </c>
      <c r="BE77">
        <f>'Re-integration output'!AR77</f>
        <v>0</v>
      </c>
      <c r="BF77">
        <f>'Re-integration output'!AS77</f>
        <v>0</v>
      </c>
      <c r="BG77">
        <f>'Re-integration output'!AT77</f>
        <v>71266</v>
      </c>
      <c r="BH77">
        <f>'Re-integration output'!AU77</f>
        <v>0</v>
      </c>
      <c r="BI77">
        <f>'Re-integration output'!AV77</f>
        <v>0</v>
      </c>
      <c r="BJ77">
        <f>'Re-integration output'!AW77</f>
        <v>143670</v>
      </c>
      <c r="BK77">
        <f>'Re-integration output'!AX77</f>
        <v>20185</v>
      </c>
      <c r="BL77">
        <f>'Re-integration output'!AY77</f>
        <v>62703</v>
      </c>
      <c r="BM77">
        <f>'Re-integration output'!AZ77</f>
        <v>0</v>
      </c>
      <c r="BN77">
        <f>'Re-integration output'!BA77</f>
        <v>0</v>
      </c>
      <c r="BO77">
        <f>'Re-integration output'!BB77</f>
        <v>0</v>
      </c>
      <c r="BP77">
        <f>'Re-integration output'!BC77</f>
        <v>0</v>
      </c>
      <c r="BQ77">
        <f>'Re-integration output'!BD77</f>
        <v>0</v>
      </c>
      <c r="BR77">
        <f>'Re-integration output'!BE77</f>
        <v>0</v>
      </c>
      <c r="BS77">
        <f>'Re-integration output'!BF77</f>
        <v>0</v>
      </c>
      <c r="BT77">
        <f>'Re-integration output'!BG77</f>
        <v>0</v>
      </c>
      <c r="BU77">
        <f>'Re-integration output'!BH77</f>
        <v>0</v>
      </c>
      <c r="BV77">
        <f>'Re-integration output'!BI77</f>
        <v>0</v>
      </c>
      <c r="BW77">
        <f>'Re-integration output'!BJ77</f>
        <v>0</v>
      </c>
      <c r="BX77">
        <f>'Re-integration output'!BK77</f>
        <v>26689</v>
      </c>
      <c r="BY77">
        <f>'Re-integration output'!BL77</f>
        <v>63716</v>
      </c>
      <c r="BZ77" s="4">
        <f>'Re-integration output'!BM77</f>
        <v>0</v>
      </c>
      <c r="CA77" s="4">
        <f>'Re-integration output'!BN77</f>
        <v>774028</v>
      </c>
    </row>
    <row r="78" spans="1:79" x14ac:dyDescent="0.3">
      <c r="A78" t="str">
        <f>'Re-integration output'!A78</f>
        <v>treatment_time_24-WT22-5~01.txt</v>
      </c>
      <c r="B78" t="str">
        <f t="shared" si="44"/>
        <v>24-WT22-5~01.txt</v>
      </c>
      <c r="C78" t="str">
        <f t="shared" si="34"/>
        <v>24-WT22</v>
      </c>
      <c r="D78" s="1">
        <v>24</v>
      </c>
      <c r="E78" t="s">
        <v>289</v>
      </c>
      <c r="F78">
        <v>5</v>
      </c>
      <c r="G78" t="str">
        <f t="shared" si="37"/>
        <v>24</v>
      </c>
      <c r="H78" s="7">
        <v>24</v>
      </c>
      <c r="I78" s="3" t="str">
        <f>RIGHT(C78,4)</f>
        <v>WT22</v>
      </c>
      <c r="J78" t="str">
        <f t="shared" si="36"/>
        <v>5~01.txt</v>
      </c>
      <c r="K78" s="5" t="str">
        <f t="shared" si="38"/>
        <v>5</v>
      </c>
      <c r="L78" s="7">
        <v>5</v>
      </c>
      <c r="M78" s="3">
        <f t="shared" si="39"/>
        <v>1</v>
      </c>
      <c r="N78" s="3">
        <f t="shared" si="40"/>
        <v>1</v>
      </c>
      <c r="O78" s="3">
        <f t="shared" si="41"/>
        <v>1</v>
      </c>
      <c r="P78">
        <f>'Re-integration output'!C78</f>
        <v>0</v>
      </c>
      <c r="Q78">
        <f>'Re-integration output'!D78</f>
        <v>0</v>
      </c>
      <c r="R78">
        <f>'Re-integration output'!E78</f>
        <v>0</v>
      </c>
      <c r="S78" s="4">
        <f>'Re-integration output'!F78</f>
        <v>54737</v>
      </c>
      <c r="T78" s="4">
        <f>'Re-integration output'!G78</f>
        <v>1112731</v>
      </c>
      <c r="U78">
        <f>'Re-integration output'!H78</f>
        <v>454147</v>
      </c>
      <c r="V78">
        <f>'Re-integration output'!I78</f>
        <v>0</v>
      </c>
      <c r="W78">
        <f>'Re-integration output'!J78</f>
        <v>121455</v>
      </c>
      <c r="X78">
        <f>'Re-integration output'!K78</f>
        <v>0</v>
      </c>
      <c r="Y78">
        <f>'Re-integration output'!L78</f>
        <v>0</v>
      </c>
      <c r="Z78">
        <f>'Re-integration output'!M78</f>
        <v>1367195</v>
      </c>
      <c r="AA78">
        <f>'Re-integration output'!N78</f>
        <v>56343</v>
      </c>
      <c r="AB78">
        <f>'Re-integration output'!O78</f>
        <v>243336</v>
      </c>
      <c r="AC78">
        <f>'Re-integration output'!P78</f>
        <v>0</v>
      </c>
      <c r="AD78">
        <f>'Re-integration output'!Q78</f>
        <v>0</v>
      </c>
      <c r="AE78">
        <f>'Re-integration output'!R78</f>
        <v>1219095</v>
      </c>
      <c r="AF78">
        <f>'Re-integration output'!S78</f>
        <v>0</v>
      </c>
      <c r="AG78">
        <f>'Re-integration output'!T78</f>
        <v>82460</v>
      </c>
      <c r="AH78">
        <f>'Re-integration output'!U78</f>
        <v>263490</v>
      </c>
      <c r="AI78">
        <f>'Re-integration output'!V78</f>
        <v>0</v>
      </c>
      <c r="AJ78">
        <f>'Re-integration output'!W78</f>
        <v>1130390</v>
      </c>
      <c r="AK78">
        <f>'Re-integration output'!X78</f>
        <v>782210</v>
      </c>
      <c r="AL78">
        <f>'Re-integration output'!Y78</f>
        <v>197570</v>
      </c>
      <c r="AM78">
        <f>'Re-integration output'!Z78</f>
        <v>0</v>
      </c>
      <c r="AN78">
        <f>'Re-integration output'!AA78</f>
        <v>0</v>
      </c>
      <c r="AO78">
        <f>'Re-integration output'!AB78</f>
        <v>0</v>
      </c>
      <c r="AP78">
        <f>'Re-integration output'!AC78</f>
        <v>612578</v>
      </c>
      <c r="AQ78">
        <f>'Re-integration output'!AD78</f>
        <v>500276</v>
      </c>
      <c r="AR78">
        <f>'Re-integration output'!AE78</f>
        <v>0</v>
      </c>
      <c r="AS78">
        <f>'Re-integration output'!AF78</f>
        <v>30085</v>
      </c>
      <c r="AT78">
        <f>'Re-integration output'!AG78</f>
        <v>0</v>
      </c>
      <c r="AU78">
        <f>'Re-integration output'!AH78</f>
        <v>0</v>
      </c>
      <c r="AV78">
        <f>'Re-integration output'!AI78</f>
        <v>99210</v>
      </c>
      <c r="AW78">
        <f>'Re-integration output'!AJ78</f>
        <v>0</v>
      </c>
      <c r="AX78">
        <f>'Re-integration output'!AK78</f>
        <v>184093</v>
      </c>
      <c r="AY78">
        <f>'Re-integration output'!AL78</f>
        <v>2044847</v>
      </c>
      <c r="AZ78">
        <f>'Re-integration output'!AM78</f>
        <v>344532</v>
      </c>
      <c r="BA78">
        <f>'Re-integration output'!AN78</f>
        <v>0</v>
      </c>
      <c r="BB78">
        <f>'Re-integration output'!AO78</f>
        <v>58497</v>
      </c>
      <c r="BC78">
        <f>'Re-integration output'!AP78</f>
        <v>66662</v>
      </c>
      <c r="BD78" s="4">
        <f>'Re-integration output'!AQ78</f>
        <v>0</v>
      </c>
      <c r="BE78">
        <f>'Re-integration output'!AR78</f>
        <v>0</v>
      </c>
      <c r="BF78">
        <f>'Re-integration output'!AS78</f>
        <v>0</v>
      </c>
      <c r="BG78">
        <f>'Re-integration output'!AT78</f>
        <v>69204</v>
      </c>
      <c r="BH78">
        <f>'Re-integration output'!AU78</f>
        <v>0</v>
      </c>
      <c r="BI78">
        <f>'Re-integration output'!AV78</f>
        <v>0</v>
      </c>
      <c r="BJ78">
        <f>'Re-integration output'!AW78</f>
        <v>123755</v>
      </c>
      <c r="BK78">
        <f>'Re-integration output'!AX78</f>
        <v>0</v>
      </c>
      <c r="BL78">
        <f>'Re-integration output'!AY78</f>
        <v>57933</v>
      </c>
      <c r="BM78">
        <f>'Re-integration output'!AZ78</f>
        <v>0</v>
      </c>
      <c r="BN78">
        <f>'Re-integration output'!BA78</f>
        <v>0</v>
      </c>
      <c r="BO78">
        <f>'Re-integration output'!BB78</f>
        <v>0</v>
      </c>
      <c r="BP78">
        <f>'Re-integration output'!BC78</f>
        <v>0</v>
      </c>
      <c r="BQ78">
        <f>'Re-integration output'!BD78</f>
        <v>0</v>
      </c>
      <c r="BR78">
        <f>'Re-integration output'!BE78</f>
        <v>0</v>
      </c>
      <c r="BS78">
        <f>'Re-integration output'!BF78</f>
        <v>0</v>
      </c>
      <c r="BT78">
        <f>'Re-integration output'!BG78</f>
        <v>0</v>
      </c>
      <c r="BU78">
        <f>'Re-integration output'!BH78</f>
        <v>0</v>
      </c>
      <c r="BV78">
        <f>'Re-integration output'!BI78</f>
        <v>0</v>
      </c>
      <c r="BW78">
        <f>'Re-integration output'!BJ78</f>
        <v>0</v>
      </c>
      <c r="BX78">
        <f>'Re-integration output'!BK78</f>
        <v>0</v>
      </c>
      <c r="BY78">
        <f>'Re-integration output'!BL78</f>
        <v>72133</v>
      </c>
      <c r="BZ78" s="4">
        <f>'Re-integration output'!BM78</f>
        <v>19187</v>
      </c>
      <c r="CA78" s="4">
        <f>'Re-integration output'!BN78</f>
        <v>590088</v>
      </c>
    </row>
    <row r="79" spans="1:79" x14ac:dyDescent="0.3">
      <c r="A79" t="str">
        <f>'Re-integration output'!A79</f>
        <v>treatment_time_24-WT6-1~01.txt</v>
      </c>
      <c r="B79" t="str">
        <f t="shared" ref="B79:B83" si="45">RIGHT(A79,15)</f>
        <v>24-WT6-1~01.txt</v>
      </c>
      <c r="C79" t="str">
        <f t="shared" ref="C79:C83" si="46">LEFT(B79,6)</f>
        <v>24-WT6</v>
      </c>
      <c r="D79" s="1">
        <v>24</v>
      </c>
      <c r="E79" t="s">
        <v>288</v>
      </c>
      <c r="F79">
        <v>1</v>
      </c>
      <c r="G79" t="str">
        <f t="shared" si="37"/>
        <v>24</v>
      </c>
      <c r="H79" s="7">
        <v>24</v>
      </c>
      <c r="I79" s="3" t="str">
        <f>RIGHT(C79,3)</f>
        <v>WT6</v>
      </c>
      <c r="J79" t="str">
        <f t="shared" si="36"/>
        <v>1~01.txt</v>
      </c>
      <c r="K79" s="5" t="str">
        <f t="shared" si="38"/>
        <v>1</v>
      </c>
      <c r="L79" s="7">
        <v>1</v>
      </c>
      <c r="M79" s="3">
        <f t="shared" si="39"/>
        <v>1</v>
      </c>
      <c r="N79" s="3">
        <f t="shared" si="40"/>
        <v>1</v>
      </c>
      <c r="O79" s="3">
        <f t="shared" si="41"/>
        <v>1</v>
      </c>
      <c r="P79">
        <f>'Re-integration output'!C79</f>
        <v>0</v>
      </c>
      <c r="Q79">
        <f>'Re-integration output'!D79</f>
        <v>0</v>
      </c>
      <c r="R79">
        <f>'Re-integration output'!E79</f>
        <v>0</v>
      </c>
      <c r="S79" s="4">
        <f>'Re-integration output'!F79</f>
        <v>0</v>
      </c>
      <c r="T79" s="4">
        <f>'Re-integration output'!G79</f>
        <v>187276</v>
      </c>
      <c r="U79">
        <f>'Re-integration output'!H79</f>
        <v>0</v>
      </c>
      <c r="V79">
        <f>'Re-integration output'!I79</f>
        <v>0</v>
      </c>
      <c r="W79">
        <f>'Re-integration output'!J79</f>
        <v>0</v>
      </c>
      <c r="X79">
        <f>'Re-integration output'!K79</f>
        <v>0</v>
      </c>
      <c r="Y79">
        <f>'Re-integration output'!L79</f>
        <v>0</v>
      </c>
      <c r="Z79">
        <f>'Re-integration output'!M79</f>
        <v>1881941</v>
      </c>
      <c r="AA79">
        <f>'Re-integration output'!N79</f>
        <v>0</v>
      </c>
      <c r="AB79">
        <f>'Re-integration output'!O79</f>
        <v>242219</v>
      </c>
      <c r="AC79">
        <f>'Re-integration output'!P79</f>
        <v>0</v>
      </c>
      <c r="AD79">
        <f>'Re-integration output'!Q79</f>
        <v>0</v>
      </c>
      <c r="AE79">
        <f>'Re-integration output'!R79</f>
        <v>1981365</v>
      </c>
      <c r="AF79">
        <f>'Re-integration output'!S79</f>
        <v>0</v>
      </c>
      <c r="AG79">
        <f>'Re-integration output'!T79</f>
        <v>36745</v>
      </c>
      <c r="AH79">
        <f>'Re-integration output'!U79</f>
        <v>200280</v>
      </c>
      <c r="AI79">
        <f>'Re-integration output'!V79</f>
        <v>0</v>
      </c>
      <c r="AJ79">
        <f>'Re-integration output'!W79</f>
        <v>28593</v>
      </c>
      <c r="AK79">
        <f>'Re-integration output'!X79</f>
        <v>880456</v>
      </c>
      <c r="AL79">
        <f>'Re-integration output'!Y79</f>
        <v>51826</v>
      </c>
      <c r="AM79">
        <f>'Re-integration output'!Z79</f>
        <v>0</v>
      </c>
      <c r="AN79">
        <f>'Re-integration output'!AA79</f>
        <v>0</v>
      </c>
      <c r="AO79">
        <f>'Re-integration output'!AB79</f>
        <v>0</v>
      </c>
      <c r="AP79">
        <f>'Re-integration output'!AC79</f>
        <v>900358</v>
      </c>
      <c r="AQ79">
        <f>'Re-integration output'!AD79</f>
        <v>0</v>
      </c>
      <c r="AR79">
        <f>'Re-integration output'!AE79</f>
        <v>0</v>
      </c>
      <c r="AS79">
        <f>'Re-integration output'!AF79</f>
        <v>0</v>
      </c>
      <c r="AT79">
        <f>'Re-integration output'!AG79</f>
        <v>0</v>
      </c>
      <c r="AU79">
        <f>'Re-integration output'!AH79</f>
        <v>0</v>
      </c>
      <c r="AV79">
        <f>'Re-integration output'!AI79</f>
        <v>0</v>
      </c>
      <c r="AW79">
        <f>'Re-integration output'!AJ79</f>
        <v>0</v>
      </c>
      <c r="AX79">
        <f>'Re-integration output'!AK79</f>
        <v>0</v>
      </c>
      <c r="AY79">
        <f>'Re-integration output'!AL79</f>
        <v>126659</v>
      </c>
      <c r="AZ79">
        <f>'Re-integration output'!AM79</f>
        <v>340406</v>
      </c>
      <c r="BA79">
        <f>'Re-integration output'!AN79</f>
        <v>0</v>
      </c>
      <c r="BB79">
        <f>'Re-integration output'!AO79</f>
        <v>25159</v>
      </c>
      <c r="BC79">
        <f>'Re-integration output'!AP79</f>
        <v>39648</v>
      </c>
      <c r="BD79" s="4">
        <f>'Re-integration output'!AQ79</f>
        <v>62696</v>
      </c>
      <c r="BE79">
        <f>'Re-integration output'!AR79</f>
        <v>0</v>
      </c>
      <c r="BF79">
        <f>'Re-integration output'!AS79</f>
        <v>0</v>
      </c>
      <c r="BG79">
        <f>'Re-integration output'!AT79</f>
        <v>0</v>
      </c>
      <c r="BH79">
        <f>'Re-integration output'!AU79</f>
        <v>0</v>
      </c>
      <c r="BI79">
        <f>'Re-integration output'!AV79</f>
        <v>0</v>
      </c>
      <c r="BJ79">
        <f>'Re-integration output'!AW79</f>
        <v>136159</v>
      </c>
      <c r="BK79">
        <f>'Re-integration output'!AX79</f>
        <v>18565</v>
      </c>
      <c r="BL79">
        <f>'Re-integration output'!AY79</f>
        <v>70970</v>
      </c>
      <c r="BM79">
        <f>'Re-integration output'!AZ79</f>
        <v>0</v>
      </c>
      <c r="BN79">
        <f>'Re-integration output'!BA79</f>
        <v>53147</v>
      </c>
      <c r="BO79">
        <f>'Re-integration output'!BB79</f>
        <v>0</v>
      </c>
      <c r="BP79">
        <f>'Re-integration output'!BC79</f>
        <v>0</v>
      </c>
      <c r="BQ79">
        <f>'Re-integration output'!BD79</f>
        <v>0</v>
      </c>
      <c r="BR79">
        <f>'Re-integration output'!BE79</f>
        <v>0</v>
      </c>
      <c r="BS79">
        <f>'Re-integration output'!BF79</f>
        <v>0</v>
      </c>
      <c r="BT79">
        <f>'Re-integration output'!BG79</f>
        <v>0</v>
      </c>
      <c r="BU79">
        <f>'Re-integration output'!BH79</f>
        <v>0</v>
      </c>
      <c r="BV79">
        <f>'Re-integration output'!BI79</f>
        <v>0</v>
      </c>
      <c r="BW79">
        <f>'Re-integration output'!BJ79</f>
        <v>0</v>
      </c>
      <c r="BX79">
        <f>'Re-integration output'!BK79</f>
        <v>0</v>
      </c>
      <c r="BY79">
        <f>'Re-integration output'!BL79</f>
        <v>46088</v>
      </c>
      <c r="BZ79" s="4">
        <f>'Re-integration output'!BM79</f>
        <v>0</v>
      </c>
      <c r="CA79" s="4">
        <f>'Re-integration output'!BN79</f>
        <v>51032</v>
      </c>
    </row>
    <row r="80" spans="1:79" x14ac:dyDescent="0.3">
      <c r="A80" t="str">
        <f>'Re-integration output'!A80</f>
        <v>treatment_time_24-WT6-2~01.txt</v>
      </c>
      <c r="B80" t="str">
        <f t="shared" si="45"/>
        <v>24-WT6-2~01.txt</v>
      </c>
      <c r="C80" t="str">
        <f t="shared" si="46"/>
        <v>24-WT6</v>
      </c>
      <c r="D80" s="1">
        <v>24</v>
      </c>
      <c r="E80" t="s">
        <v>288</v>
      </c>
      <c r="F80">
        <v>2</v>
      </c>
      <c r="G80" t="str">
        <f t="shared" si="37"/>
        <v>24</v>
      </c>
      <c r="H80" s="7">
        <v>24</v>
      </c>
      <c r="I80" s="3" t="str">
        <f>RIGHT(C80,3)</f>
        <v>WT6</v>
      </c>
      <c r="J80" t="str">
        <f t="shared" si="36"/>
        <v>2~01.txt</v>
      </c>
      <c r="K80" s="5" t="str">
        <f t="shared" si="38"/>
        <v>2</v>
      </c>
      <c r="L80" s="7">
        <v>2</v>
      </c>
      <c r="M80" s="3">
        <f t="shared" si="39"/>
        <v>1</v>
      </c>
      <c r="N80" s="3">
        <f t="shared" si="40"/>
        <v>1</v>
      </c>
      <c r="O80" s="3">
        <f t="shared" si="41"/>
        <v>1</v>
      </c>
      <c r="P80">
        <f>'Re-integration output'!C80</f>
        <v>0</v>
      </c>
      <c r="Q80">
        <f>'Re-integration output'!D80</f>
        <v>0</v>
      </c>
      <c r="R80">
        <f>'Re-integration output'!E80</f>
        <v>0</v>
      </c>
      <c r="S80" s="4">
        <f>'Re-integration output'!F80</f>
        <v>0</v>
      </c>
      <c r="T80" s="4">
        <f>'Re-integration output'!G80</f>
        <v>82923</v>
      </c>
      <c r="U80">
        <f>'Re-integration output'!H80</f>
        <v>0</v>
      </c>
      <c r="V80">
        <f>'Re-integration output'!I80</f>
        <v>0</v>
      </c>
      <c r="W80">
        <f>'Re-integration output'!J80</f>
        <v>0</v>
      </c>
      <c r="X80">
        <f>'Re-integration output'!K80</f>
        <v>0</v>
      </c>
      <c r="Y80">
        <f>'Re-integration output'!L80</f>
        <v>0</v>
      </c>
      <c r="Z80">
        <f>'Re-integration output'!M80</f>
        <v>1226383</v>
      </c>
      <c r="AA80">
        <f>'Re-integration output'!N80</f>
        <v>0</v>
      </c>
      <c r="AB80">
        <f>'Re-integration output'!O80</f>
        <v>208297</v>
      </c>
      <c r="AC80">
        <f>'Re-integration output'!P80</f>
        <v>0</v>
      </c>
      <c r="AD80">
        <f>'Re-integration output'!Q80</f>
        <v>0</v>
      </c>
      <c r="AE80">
        <f>'Re-integration output'!R80</f>
        <v>2315664</v>
      </c>
      <c r="AF80">
        <f>'Re-integration output'!S80</f>
        <v>0</v>
      </c>
      <c r="AG80">
        <f>'Re-integration output'!T80</f>
        <v>41212</v>
      </c>
      <c r="AH80">
        <f>'Re-integration output'!U80</f>
        <v>153646</v>
      </c>
      <c r="AI80">
        <f>'Re-integration output'!V80</f>
        <v>0</v>
      </c>
      <c r="AJ80">
        <f>'Re-integration output'!W80</f>
        <v>19802</v>
      </c>
      <c r="AK80">
        <f>'Re-integration output'!X80</f>
        <v>678731</v>
      </c>
      <c r="AL80">
        <f>'Re-integration output'!Y80</f>
        <v>0</v>
      </c>
      <c r="AM80">
        <f>'Re-integration output'!Z80</f>
        <v>0</v>
      </c>
      <c r="AN80">
        <f>'Re-integration output'!AA80</f>
        <v>0</v>
      </c>
      <c r="AO80">
        <f>'Re-integration output'!AB80</f>
        <v>0</v>
      </c>
      <c r="AP80">
        <f>'Re-integration output'!AC80</f>
        <v>951522</v>
      </c>
      <c r="AQ80">
        <f>'Re-integration output'!AD80</f>
        <v>31742</v>
      </c>
      <c r="AR80">
        <f>'Re-integration output'!AE80</f>
        <v>0</v>
      </c>
      <c r="AS80">
        <f>'Re-integration output'!AF80</f>
        <v>0</v>
      </c>
      <c r="AT80">
        <f>'Re-integration output'!AG80</f>
        <v>0</v>
      </c>
      <c r="AU80">
        <f>'Re-integration output'!AH80</f>
        <v>0</v>
      </c>
      <c r="AV80">
        <f>'Re-integration output'!AI80</f>
        <v>0</v>
      </c>
      <c r="AW80">
        <f>'Re-integration output'!AJ80</f>
        <v>0</v>
      </c>
      <c r="AX80">
        <f>'Re-integration output'!AK80</f>
        <v>0</v>
      </c>
      <c r="AY80">
        <f>'Re-integration output'!AL80</f>
        <v>277463</v>
      </c>
      <c r="AZ80">
        <f>'Re-integration output'!AM80</f>
        <v>391310</v>
      </c>
      <c r="BA80">
        <f>'Re-integration output'!AN80</f>
        <v>0</v>
      </c>
      <c r="BB80">
        <f>'Re-integration output'!AO80</f>
        <v>22105</v>
      </c>
      <c r="BC80">
        <f>'Re-integration output'!AP80</f>
        <v>32683</v>
      </c>
      <c r="BD80" s="4">
        <f>'Re-integration output'!AQ80</f>
        <v>33960</v>
      </c>
      <c r="BE80">
        <f>'Re-integration output'!AR80</f>
        <v>0</v>
      </c>
      <c r="BF80">
        <f>'Re-integration output'!AS80</f>
        <v>0</v>
      </c>
      <c r="BG80">
        <f>'Re-integration output'!AT80</f>
        <v>0</v>
      </c>
      <c r="BH80">
        <f>'Re-integration output'!AU80</f>
        <v>0</v>
      </c>
      <c r="BI80">
        <f>'Re-integration output'!AV80</f>
        <v>0</v>
      </c>
      <c r="BJ80">
        <f>'Re-integration output'!AW80</f>
        <v>206465</v>
      </c>
      <c r="BK80">
        <f>'Re-integration output'!AX80</f>
        <v>0</v>
      </c>
      <c r="BL80">
        <f>'Re-integration output'!AY80</f>
        <v>0</v>
      </c>
      <c r="BM80">
        <f>'Re-integration output'!AZ80</f>
        <v>0</v>
      </c>
      <c r="BN80">
        <f>'Re-integration output'!BA80</f>
        <v>0</v>
      </c>
      <c r="BO80">
        <f>'Re-integration output'!BB80</f>
        <v>0</v>
      </c>
      <c r="BP80">
        <f>'Re-integration output'!BC80</f>
        <v>0</v>
      </c>
      <c r="BQ80">
        <f>'Re-integration output'!BD80</f>
        <v>0</v>
      </c>
      <c r="BR80">
        <f>'Re-integration output'!BE80</f>
        <v>0</v>
      </c>
      <c r="BS80">
        <f>'Re-integration output'!BF80</f>
        <v>0</v>
      </c>
      <c r="BT80">
        <f>'Re-integration output'!BG80</f>
        <v>0</v>
      </c>
      <c r="BU80">
        <f>'Re-integration output'!BH80</f>
        <v>0</v>
      </c>
      <c r="BV80">
        <f>'Re-integration output'!BI80</f>
        <v>0</v>
      </c>
      <c r="BW80">
        <f>'Re-integration output'!BJ80</f>
        <v>0</v>
      </c>
      <c r="BX80">
        <f>'Re-integration output'!BK80</f>
        <v>0</v>
      </c>
      <c r="BY80">
        <f>'Re-integration output'!BL80</f>
        <v>44984</v>
      </c>
      <c r="BZ80" s="4">
        <f>'Re-integration output'!BM80</f>
        <v>0</v>
      </c>
      <c r="CA80" s="4">
        <f>'Re-integration output'!BN80</f>
        <v>35438</v>
      </c>
    </row>
    <row r="81" spans="1:79" x14ac:dyDescent="0.3">
      <c r="A81" t="str">
        <f>'Re-integration output'!A81</f>
        <v>treatment_time_24-WT6-3~01.txt</v>
      </c>
      <c r="B81" t="str">
        <f t="shared" si="45"/>
        <v>24-WT6-3~01.txt</v>
      </c>
      <c r="C81" t="str">
        <f t="shared" si="46"/>
        <v>24-WT6</v>
      </c>
      <c r="D81" s="1">
        <v>24</v>
      </c>
      <c r="E81" t="s">
        <v>288</v>
      </c>
      <c r="F81">
        <v>3</v>
      </c>
      <c r="G81" t="str">
        <f t="shared" si="37"/>
        <v>24</v>
      </c>
      <c r="H81" s="7">
        <v>24</v>
      </c>
      <c r="I81" s="3" t="str">
        <f>RIGHT(C81,3)</f>
        <v>WT6</v>
      </c>
      <c r="J81" t="str">
        <f t="shared" si="36"/>
        <v>3~01.txt</v>
      </c>
      <c r="K81" s="5" t="str">
        <f t="shared" si="38"/>
        <v>3</v>
      </c>
      <c r="L81" s="7">
        <v>3</v>
      </c>
      <c r="M81" s="3">
        <f t="shared" si="39"/>
        <v>1</v>
      </c>
      <c r="N81" s="3">
        <f t="shared" si="40"/>
        <v>1</v>
      </c>
      <c r="O81" s="3">
        <f t="shared" si="41"/>
        <v>1</v>
      </c>
      <c r="P81">
        <f>'Re-integration output'!C81</f>
        <v>0</v>
      </c>
      <c r="Q81">
        <f>'Re-integration output'!D81</f>
        <v>0</v>
      </c>
      <c r="R81">
        <f>'Re-integration output'!E81</f>
        <v>0</v>
      </c>
      <c r="S81" s="4">
        <f>'Re-integration output'!F81</f>
        <v>21199</v>
      </c>
      <c r="T81" s="4">
        <f>'Re-integration output'!G81</f>
        <v>81494</v>
      </c>
      <c r="U81">
        <f>'Re-integration output'!H81</f>
        <v>0</v>
      </c>
      <c r="V81">
        <f>'Re-integration output'!I81</f>
        <v>0</v>
      </c>
      <c r="W81">
        <f>'Re-integration output'!J81</f>
        <v>0</v>
      </c>
      <c r="X81">
        <f>'Re-integration output'!K81</f>
        <v>102770</v>
      </c>
      <c r="Y81">
        <f>'Re-integration output'!L81</f>
        <v>0</v>
      </c>
      <c r="Z81">
        <f>'Re-integration output'!M81</f>
        <v>2502737</v>
      </c>
      <c r="AA81">
        <f>'Re-integration output'!N81</f>
        <v>0</v>
      </c>
      <c r="AB81">
        <f>'Re-integration output'!O81</f>
        <v>151722</v>
      </c>
      <c r="AC81">
        <f>'Re-integration output'!P81</f>
        <v>0</v>
      </c>
      <c r="AD81">
        <f>'Re-integration output'!Q81</f>
        <v>0</v>
      </c>
      <c r="AE81">
        <f>'Re-integration output'!R81</f>
        <v>5459585</v>
      </c>
      <c r="AF81">
        <f>'Re-integration output'!S81</f>
        <v>0</v>
      </c>
      <c r="AG81">
        <f>'Re-integration output'!T81</f>
        <v>33052</v>
      </c>
      <c r="AH81">
        <f>'Re-integration output'!U81</f>
        <v>269347</v>
      </c>
      <c r="AI81">
        <f>'Re-integration output'!V81</f>
        <v>0</v>
      </c>
      <c r="AJ81">
        <f>'Re-integration output'!W81</f>
        <v>0</v>
      </c>
      <c r="AK81">
        <f>'Re-integration output'!X81</f>
        <v>1092066</v>
      </c>
      <c r="AL81">
        <f>'Re-integration output'!Y81</f>
        <v>0</v>
      </c>
      <c r="AM81">
        <f>'Re-integration output'!Z81</f>
        <v>14048</v>
      </c>
      <c r="AN81">
        <f>'Re-integration output'!AA81</f>
        <v>0</v>
      </c>
      <c r="AO81">
        <f>'Re-integration output'!AB81</f>
        <v>0</v>
      </c>
      <c r="AP81">
        <f>'Re-integration output'!AC81</f>
        <v>2362604</v>
      </c>
      <c r="AQ81">
        <f>'Re-integration output'!AD81</f>
        <v>0</v>
      </c>
      <c r="AR81">
        <f>'Re-integration output'!AE81</f>
        <v>0</v>
      </c>
      <c r="AS81">
        <f>'Re-integration output'!AF81</f>
        <v>0</v>
      </c>
      <c r="AT81">
        <f>'Re-integration output'!AG81</f>
        <v>0</v>
      </c>
      <c r="AU81">
        <f>'Re-integration output'!AH81</f>
        <v>174721</v>
      </c>
      <c r="AV81">
        <f>'Re-integration output'!AI81</f>
        <v>12720</v>
      </c>
      <c r="AW81">
        <f>'Re-integration output'!AJ81</f>
        <v>174693</v>
      </c>
      <c r="AX81">
        <f>'Re-integration output'!AK81</f>
        <v>0</v>
      </c>
      <c r="AY81">
        <f>'Re-integration output'!AL81</f>
        <v>98712</v>
      </c>
      <c r="AZ81">
        <f>'Re-integration output'!AM81</f>
        <v>864515</v>
      </c>
      <c r="BA81">
        <f>'Re-integration output'!AN81</f>
        <v>0</v>
      </c>
      <c r="BB81">
        <f>'Re-integration output'!AO81</f>
        <v>0</v>
      </c>
      <c r="BC81">
        <f>'Re-integration output'!AP81</f>
        <v>0</v>
      </c>
      <c r="BD81" s="4">
        <f>'Re-integration output'!AQ81</f>
        <v>12508</v>
      </c>
      <c r="BE81">
        <f>'Re-integration output'!AR81</f>
        <v>0</v>
      </c>
      <c r="BF81">
        <f>'Re-integration output'!AS81</f>
        <v>0</v>
      </c>
      <c r="BG81">
        <f>'Re-integration output'!AT81</f>
        <v>0</v>
      </c>
      <c r="BH81">
        <f>'Re-integration output'!AU81</f>
        <v>0</v>
      </c>
      <c r="BI81">
        <f>'Re-integration output'!AV81</f>
        <v>0</v>
      </c>
      <c r="BJ81">
        <f>'Re-integration output'!AW81</f>
        <v>400702</v>
      </c>
      <c r="BK81">
        <f>'Re-integration output'!AX81</f>
        <v>0</v>
      </c>
      <c r="BL81">
        <f>'Re-integration output'!AY81</f>
        <v>78608</v>
      </c>
      <c r="BM81">
        <f>'Re-integration output'!AZ81</f>
        <v>0</v>
      </c>
      <c r="BN81">
        <f>'Re-integration output'!BA81</f>
        <v>56603</v>
      </c>
      <c r="BO81">
        <f>'Re-integration output'!BB81</f>
        <v>0</v>
      </c>
      <c r="BP81">
        <f>'Re-integration output'!BC81</f>
        <v>0</v>
      </c>
      <c r="BQ81">
        <f>'Re-integration output'!BD81</f>
        <v>0</v>
      </c>
      <c r="BR81">
        <f>'Re-integration output'!BE81</f>
        <v>0</v>
      </c>
      <c r="BS81">
        <f>'Re-integration output'!BF81</f>
        <v>0</v>
      </c>
      <c r="BT81">
        <f>'Re-integration output'!BG81</f>
        <v>0</v>
      </c>
      <c r="BU81">
        <f>'Re-integration output'!BH81</f>
        <v>0</v>
      </c>
      <c r="BV81">
        <f>'Re-integration output'!BI81</f>
        <v>0</v>
      </c>
      <c r="BW81">
        <f>'Re-integration output'!BJ81</f>
        <v>0</v>
      </c>
      <c r="BX81">
        <f>'Re-integration output'!BK81</f>
        <v>0</v>
      </c>
      <c r="BY81">
        <f>'Re-integration output'!BL81</f>
        <v>28301</v>
      </c>
      <c r="BZ81" s="4">
        <f>'Re-integration output'!BM81</f>
        <v>0</v>
      </c>
      <c r="CA81" s="4">
        <f>'Re-integration output'!BN81</f>
        <v>31959</v>
      </c>
    </row>
    <row r="82" spans="1:79" x14ac:dyDescent="0.3">
      <c r="A82" t="str">
        <f>'Re-integration output'!A82</f>
        <v>treatment_time_24-WT6-4~01.txt</v>
      </c>
      <c r="B82" t="str">
        <f t="shared" si="45"/>
        <v>24-WT6-4~01.txt</v>
      </c>
      <c r="C82" t="str">
        <f t="shared" si="46"/>
        <v>24-WT6</v>
      </c>
      <c r="D82" s="1">
        <v>24</v>
      </c>
      <c r="E82" t="s">
        <v>288</v>
      </c>
      <c r="F82">
        <v>4</v>
      </c>
      <c r="G82" t="str">
        <f t="shared" si="37"/>
        <v>24</v>
      </c>
      <c r="H82" s="7">
        <v>24</v>
      </c>
      <c r="I82" s="3" t="str">
        <f>RIGHT(C82,3)</f>
        <v>WT6</v>
      </c>
      <c r="J82" t="str">
        <f t="shared" si="36"/>
        <v>4~01.txt</v>
      </c>
      <c r="K82" s="5" t="str">
        <f t="shared" si="38"/>
        <v>4</v>
      </c>
      <c r="L82" s="7">
        <v>4</v>
      </c>
      <c r="M82" s="3">
        <f t="shared" si="39"/>
        <v>1</v>
      </c>
      <c r="N82" s="3">
        <f t="shared" si="40"/>
        <v>1</v>
      </c>
      <c r="O82" s="3">
        <f t="shared" si="41"/>
        <v>1</v>
      </c>
      <c r="P82">
        <f>'Re-integration output'!C82</f>
        <v>0</v>
      </c>
      <c r="Q82">
        <f>'Re-integration output'!D82</f>
        <v>0</v>
      </c>
      <c r="R82">
        <f>'Re-integration output'!E82</f>
        <v>0</v>
      </c>
      <c r="S82" s="4">
        <f>'Re-integration output'!F82</f>
        <v>0</v>
      </c>
      <c r="T82" s="4">
        <f>'Re-integration output'!G82</f>
        <v>165699</v>
      </c>
      <c r="U82">
        <f>'Re-integration output'!H82</f>
        <v>35846</v>
      </c>
      <c r="V82">
        <f>'Re-integration output'!I82</f>
        <v>0</v>
      </c>
      <c r="W82">
        <f>'Re-integration output'!J82</f>
        <v>40133</v>
      </c>
      <c r="X82">
        <f>'Re-integration output'!K82</f>
        <v>0</v>
      </c>
      <c r="Y82">
        <f>'Re-integration output'!L82</f>
        <v>0</v>
      </c>
      <c r="Z82">
        <f>'Re-integration output'!M82</f>
        <v>940763</v>
      </c>
      <c r="AA82">
        <f>'Re-integration output'!N82</f>
        <v>0</v>
      </c>
      <c r="AB82">
        <f>'Re-integration output'!O82</f>
        <v>169552</v>
      </c>
      <c r="AC82">
        <f>'Re-integration output'!P82</f>
        <v>0</v>
      </c>
      <c r="AD82">
        <f>'Re-integration output'!Q82</f>
        <v>0</v>
      </c>
      <c r="AE82">
        <f>'Re-integration output'!R82</f>
        <v>839785</v>
      </c>
      <c r="AF82">
        <f>'Re-integration output'!S82</f>
        <v>0</v>
      </c>
      <c r="AG82">
        <f>'Re-integration output'!T82</f>
        <v>0</v>
      </c>
      <c r="AH82">
        <f>'Re-integration output'!U82</f>
        <v>0</v>
      </c>
      <c r="AI82">
        <f>'Re-integration output'!V82</f>
        <v>0</v>
      </c>
      <c r="AJ82">
        <f>'Re-integration output'!W82</f>
        <v>25684</v>
      </c>
      <c r="AK82">
        <f>'Re-integration output'!X82</f>
        <v>491295</v>
      </c>
      <c r="AL82">
        <f>'Re-integration output'!Y82</f>
        <v>44571</v>
      </c>
      <c r="AM82">
        <f>'Re-integration output'!Z82</f>
        <v>15343</v>
      </c>
      <c r="AN82">
        <f>'Re-integration output'!AA82</f>
        <v>0</v>
      </c>
      <c r="AO82">
        <f>'Re-integration output'!AB82</f>
        <v>0</v>
      </c>
      <c r="AP82">
        <f>'Re-integration output'!AC82</f>
        <v>395389</v>
      </c>
      <c r="AQ82">
        <f>'Re-integration output'!AD82</f>
        <v>0</v>
      </c>
      <c r="AR82">
        <f>'Re-integration output'!AE82</f>
        <v>0</v>
      </c>
      <c r="AS82">
        <f>'Re-integration output'!AF82</f>
        <v>28521</v>
      </c>
      <c r="AT82">
        <f>'Re-integration output'!AG82</f>
        <v>0</v>
      </c>
      <c r="AU82">
        <f>'Re-integration output'!AH82</f>
        <v>0</v>
      </c>
      <c r="AV82">
        <f>'Re-integration output'!AI82</f>
        <v>36539</v>
      </c>
      <c r="AW82">
        <f>'Re-integration output'!AJ82</f>
        <v>0</v>
      </c>
      <c r="AX82">
        <f>'Re-integration output'!AK82</f>
        <v>0</v>
      </c>
      <c r="AY82">
        <f>'Re-integration output'!AL82</f>
        <v>142848</v>
      </c>
      <c r="AZ82">
        <f>'Re-integration output'!AM82</f>
        <v>195666</v>
      </c>
      <c r="BA82">
        <f>'Re-integration output'!AN82</f>
        <v>0</v>
      </c>
      <c r="BB82">
        <f>'Re-integration output'!AO82</f>
        <v>19737</v>
      </c>
      <c r="BC82">
        <f>'Re-integration output'!AP82</f>
        <v>27027</v>
      </c>
      <c r="BD82" s="4">
        <f>'Re-integration output'!AQ82</f>
        <v>79015</v>
      </c>
      <c r="BE82">
        <f>'Re-integration output'!AR82</f>
        <v>0</v>
      </c>
      <c r="BF82">
        <f>'Re-integration output'!AS82</f>
        <v>0</v>
      </c>
      <c r="BG82">
        <f>'Re-integration output'!AT82</f>
        <v>56246</v>
      </c>
      <c r="BH82">
        <f>'Re-integration output'!AU82</f>
        <v>0</v>
      </c>
      <c r="BI82">
        <f>'Re-integration output'!AV82</f>
        <v>0</v>
      </c>
      <c r="BJ82">
        <f>'Re-integration output'!AW82</f>
        <v>0</v>
      </c>
      <c r="BK82">
        <f>'Re-integration output'!AX82</f>
        <v>0</v>
      </c>
      <c r="BL82">
        <f>'Re-integration output'!AY82</f>
        <v>0</v>
      </c>
      <c r="BM82">
        <f>'Re-integration output'!AZ82</f>
        <v>0</v>
      </c>
      <c r="BN82">
        <f>'Re-integration output'!BA82</f>
        <v>0</v>
      </c>
      <c r="BO82">
        <f>'Re-integration output'!BB82</f>
        <v>0</v>
      </c>
      <c r="BP82">
        <f>'Re-integration output'!BC82</f>
        <v>0</v>
      </c>
      <c r="BQ82">
        <f>'Re-integration output'!BD82</f>
        <v>0</v>
      </c>
      <c r="BR82">
        <f>'Re-integration output'!BE82</f>
        <v>0</v>
      </c>
      <c r="BS82">
        <f>'Re-integration output'!BF82</f>
        <v>0</v>
      </c>
      <c r="BT82">
        <f>'Re-integration output'!BG82</f>
        <v>0</v>
      </c>
      <c r="BU82">
        <f>'Re-integration output'!BH82</f>
        <v>0</v>
      </c>
      <c r="BV82">
        <f>'Re-integration output'!BI82</f>
        <v>0</v>
      </c>
      <c r="BW82">
        <f>'Re-integration output'!BJ82</f>
        <v>0</v>
      </c>
      <c r="BX82">
        <f>'Re-integration output'!BK82</f>
        <v>0</v>
      </c>
      <c r="BY82">
        <f>'Re-integration output'!BL82</f>
        <v>0</v>
      </c>
      <c r="BZ82" s="4">
        <f>'Re-integration output'!BM82</f>
        <v>0</v>
      </c>
      <c r="CA82" s="4">
        <f>'Re-integration output'!BN82</f>
        <v>29205</v>
      </c>
    </row>
    <row r="83" spans="1:79" x14ac:dyDescent="0.3">
      <c r="A83" t="str">
        <f>'Re-integration output'!A83</f>
        <v>treatment_time_24-WT6-5~01.txt</v>
      </c>
      <c r="B83" t="str">
        <f t="shared" si="45"/>
        <v>24-WT6-5~01.txt</v>
      </c>
      <c r="C83" t="str">
        <f t="shared" si="46"/>
        <v>24-WT6</v>
      </c>
      <c r="D83" s="1">
        <v>24</v>
      </c>
      <c r="E83" t="s">
        <v>288</v>
      </c>
      <c r="F83">
        <v>5</v>
      </c>
      <c r="G83" t="str">
        <f t="shared" si="37"/>
        <v>24</v>
      </c>
      <c r="H83" s="7">
        <v>24</v>
      </c>
      <c r="I83" s="3" t="str">
        <f>RIGHT(C83,3)</f>
        <v>WT6</v>
      </c>
      <c r="J83" t="str">
        <f t="shared" si="36"/>
        <v>5~01.txt</v>
      </c>
      <c r="K83" s="5" t="str">
        <f t="shared" si="38"/>
        <v>5</v>
      </c>
      <c r="L83" s="7">
        <v>5</v>
      </c>
      <c r="M83" s="3">
        <f t="shared" si="39"/>
        <v>1</v>
      </c>
      <c r="N83" s="3">
        <f t="shared" si="40"/>
        <v>1</v>
      </c>
      <c r="O83" s="3">
        <f t="shared" si="41"/>
        <v>1</v>
      </c>
      <c r="P83">
        <f>'Re-integration output'!C83</f>
        <v>0</v>
      </c>
      <c r="Q83">
        <f>'Re-integration output'!D83</f>
        <v>0</v>
      </c>
      <c r="R83">
        <f>'Re-integration output'!E83</f>
        <v>0</v>
      </c>
      <c r="S83" s="4">
        <f>'Re-integration output'!F83</f>
        <v>0</v>
      </c>
      <c r="T83" s="4">
        <f>'Re-integration output'!G83</f>
        <v>92418</v>
      </c>
      <c r="U83">
        <f>'Re-integration output'!H83</f>
        <v>0</v>
      </c>
      <c r="V83">
        <f>'Re-integration output'!I83</f>
        <v>0</v>
      </c>
      <c r="W83">
        <f>'Re-integration output'!J83</f>
        <v>120235</v>
      </c>
      <c r="X83">
        <f>'Re-integration output'!K83</f>
        <v>0</v>
      </c>
      <c r="Y83">
        <f>'Re-integration output'!L83</f>
        <v>0</v>
      </c>
      <c r="Z83">
        <f>'Re-integration output'!M83</f>
        <v>736132</v>
      </c>
      <c r="AA83">
        <f>'Re-integration output'!N83</f>
        <v>0</v>
      </c>
      <c r="AB83">
        <f>'Re-integration output'!O83</f>
        <v>121263</v>
      </c>
      <c r="AC83">
        <f>'Re-integration output'!P83</f>
        <v>0</v>
      </c>
      <c r="AD83">
        <f>'Re-integration output'!Q83</f>
        <v>0</v>
      </c>
      <c r="AE83">
        <f>'Re-integration output'!R83</f>
        <v>876702</v>
      </c>
      <c r="AF83">
        <f>'Re-integration output'!S83</f>
        <v>0</v>
      </c>
      <c r="AG83">
        <f>'Re-integration output'!T83</f>
        <v>0</v>
      </c>
      <c r="AH83">
        <f>'Re-integration output'!U83</f>
        <v>157750</v>
      </c>
      <c r="AI83">
        <f>'Re-integration output'!V83</f>
        <v>0</v>
      </c>
      <c r="AJ83">
        <f>'Re-integration output'!W83</f>
        <v>19064</v>
      </c>
      <c r="AK83">
        <f>'Re-integration output'!X83</f>
        <v>479543</v>
      </c>
      <c r="AL83">
        <f>'Re-integration output'!Y83</f>
        <v>0</v>
      </c>
      <c r="AM83">
        <f>'Re-integration output'!Z83</f>
        <v>0</v>
      </c>
      <c r="AN83">
        <f>'Re-integration output'!AA83</f>
        <v>0</v>
      </c>
      <c r="AO83">
        <f>'Re-integration output'!AB83</f>
        <v>0</v>
      </c>
      <c r="AP83">
        <f>'Re-integration output'!AC83</f>
        <v>487632</v>
      </c>
      <c r="AQ83">
        <f>'Re-integration output'!AD83</f>
        <v>37121</v>
      </c>
      <c r="AR83">
        <f>'Re-integration output'!AE83</f>
        <v>0</v>
      </c>
      <c r="AS83">
        <f>'Re-integration output'!AF83</f>
        <v>0</v>
      </c>
      <c r="AT83">
        <f>'Re-integration output'!AG83</f>
        <v>0</v>
      </c>
      <c r="AU83">
        <f>'Re-integration output'!AH83</f>
        <v>225968</v>
      </c>
      <c r="AV83">
        <f>'Re-integration output'!AI83</f>
        <v>0</v>
      </c>
      <c r="AW83">
        <f>'Re-integration output'!AJ83</f>
        <v>225968</v>
      </c>
      <c r="AX83">
        <f>'Re-integration output'!AK83</f>
        <v>0</v>
      </c>
      <c r="AY83">
        <f>'Re-integration output'!AL83</f>
        <v>243130</v>
      </c>
      <c r="AZ83">
        <f>'Re-integration output'!AM83</f>
        <v>218165</v>
      </c>
      <c r="BA83">
        <f>'Re-integration output'!AN83</f>
        <v>18161</v>
      </c>
      <c r="BB83">
        <f>'Re-integration output'!AO83</f>
        <v>26872</v>
      </c>
      <c r="BC83">
        <f>'Re-integration output'!AP83</f>
        <v>38033</v>
      </c>
      <c r="BD83" s="4">
        <f>'Re-integration output'!AQ83</f>
        <v>102204</v>
      </c>
      <c r="BE83">
        <f>'Re-integration output'!AR83</f>
        <v>0</v>
      </c>
      <c r="BF83">
        <f>'Re-integration output'!AS83</f>
        <v>0</v>
      </c>
      <c r="BG83">
        <f>'Re-integration output'!AT83</f>
        <v>0</v>
      </c>
      <c r="BH83">
        <f>'Re-integration output'!AU83</f>
        <v>0</v>
      </c>
      <c r="BI83">
        <f>'Re-integration output'!AV83</f>
        <v>0</v>
      </c>
      <c r="BJ83">
        <f>'Re-integration output'!AW83</f>
        <v>117029</v>
      </c>
      <c r="BK83">
        <f>'Re-integration output'!AX83</f>
        <v>22625</v>
      </c>
      <c r="BL83">
        <f>'Re-integration output'!AY83</f>
        <v>58958</v>
      </c>
      <c r="BM83">
        <f>'Re-integration output'!AZ83</f>
        <v>0</v>
      </c>
      <c r="BN83">
        <f>'Re-integration output'!BA83</f>
        <v>0</v>
      </c>
      <c r="BO83">
        <f>'Re-integration output'!BB83</f>
        <v>0</v>
      </c>
      <c r="BP83">
        <f>'Re-integration output'!BC83</f>
        <v>0</v>
      </c>
      <c r="BQ83">
        <f>'Re-integration output'!BD83</f>
        <v>0</v>
      </c>
      <c r="BR83">
        <f>'Re-integration output'!BE83</f>
        <v>0</v>
      </c>
      <c r="BS83">
        <f>'Re-integration output'!BF83</f>
        <v>0</v>
      </c>
      <c r="BT83">
        <f>'Re-integration output'!BG83</f>
        <v>0</v>
      </c>
      <c r="BU83">
        <f>'Re-integration output'!BH83</f>
        <v>0</v>
      </c>
      <c r="BV83">
        <f>'Re-integration output'!BI83</f>
        <v>0</v>
      </c>
      <c r="BW83">
        <f>'Re-integration output'!BJ83</f>
        <v>0</v>
      </c>
      <c r="BX83">
        <f>'Re-integration output'!BK83</f>
        <v>0</v>
      </c>
      <c r="BY83">
        <f>'Re-integration output'!BL83</f>
        <v>59477</v>
      </c>
      <c r="BZ83" s="4">
        <f>'Re-integration output'!BM83</f>
        <v>0</v>
      </c>
      <c r="CA83" s="4">
        <f>'Re-integration output'!BN83</f>
        <v>27635</v>
      </c>
    </row>
    <row r="84" spans="1:79" x14ac:dyDescent="0.3">
      <c r="A84" t="str">
        <f>'Re-integration output'!A84</f>
        <v>treatment_time_28-B-1~01.txt</v>
      </c>
      <c r="B84" t="str">
        <f>RIGHT(A84,13)</f>
        <v>28-B-1~01.txt</v>
      </c>
      <c r="C84" t="str">
        <f t="shared" ref="C84:C85" si="47">LEFT(B84,4)</f>
        <v>28-B</v>
      </c>
      <c r="D84" s="1">
        <v>28</v>
      </c>
      <c r="E84" t="s">
        <v>285</v>
      </c>
      <c r="F84">
        <v>1</v>
      </c>
      <c r="G84" t="str">
        <f t="shared" si="37"/>
        <v>28</v>
      </c>
      <c r="H84" s="7">
        <v>28</v>
      </c>
      <c r="I84" s="3" t="str">
        <f>RIGHT(C84,1)</f>
        <v>B</v>
      </c>
      <c r="J84" t="str">
        <f t="shared" si="36"/>
        <v>1~01.txt</v>
      </c>
      <c r="K84" s="5" t="str">
        <f t="shared" si="38"/>
        <v>1</v>
      </c>
      <c r="L84" s="7">
        <v>1</v>
      </c>
      <c r="M84" s="3">
        <f t="shared" si="39"/>
        <v>1</v>
      </c>
      <c r="N84" s="3">
        <f t="shared" si="40"/>
        <v>1</v>
      </c>
      <c r="O84" s="3">
        <f t="shared" si="41"/>
        <v>1</v>
      </c>
      <c r="P84">
        <f>'Re-integration output'!C84</f>
        <v>0</v>
      </c>
      <c r="Q84">
        <f>'Re-integration output'!D84</f>
        <v>0</v>
      </c>
      <c r="R84">
        <f>'Re-integration output'!E84</f>
        <v>0</v>
      </c>
      <c r="S84" s="4">
        <f>'Re-integration output'!F84</f>
        <v>17274</v>
      </c>
      <c r="T84" s="4">
        <f>'Re-integration output'!G84</f>
        <v>95281</v>
      </c>
      <c r="U84">
        <f>'Re-integration output'!H84</f>
        <v>103189</v>
      </c>
      <c r="V84">
        <f>'Re-integration output'!I84</f>
        <v>0</v>
      </c>
      <c r="W84">
        <f>'Re-integration output'!J84</f>
        <v>0</v>
      </c>
      <c r="X84">
        <f>'Re-integration output'!K84</f>
        <v>184562</v>
      </c>
      <c r="Y84">
        <f>'Re-integration output'!L84</f>
        <v>0</v>
      </c>
      <c r="Z84">
        <f>'Re-integration output'!M84</f>
        <v>1701249</v>
      </c>
      <c r="AA84">
        <f>'Re-integration output'!N84</f>
        <v>0</v>
      </c>
      <c r="AB84">
        <f>'Re-integration output'!O84</f>
        <v>575484</v>
      </c>
      <c r="AC84">
        <f>'Re-integration output'!P84</f>
        <v>0</v>
      </c>
      <c r="AD84">
        <f>'Re-integration output'!Q84</f>
        <v>0</v>
      </c>
      <c r="AE84">
        <f>'Re-integration output'!R84</f>
        <v>1898326</v>
      </c>
      <c r="AF84">
        <f>'Re-integration output'!S84</f>
        <v>0</v>
      </c>
      <c r="AG84">
        <f>'Re-integration output'!T84</f>
        <v>89918</v>
      </c>
      <c r="AH84">
        <f>'Re-integration output'!U84</f>
        <v>160149</v>
      </c>
      <c r="AI84">
        <f>'Re-integration output'!V84</f>
        <v>0</v>
      </c>
      <c r="AJ84">
        <f>'Re-integration output'!W84</f>
        <v>60602</v>
      </c>
      <c r="AK84">
        <f>'Re-integration output'!X84</f>
        <v>635287</v>
      </c>
      <c r="AL84">
        <f>'Re-integration output'!Y84</f>
        <v>42301</v>
      </c>
      <c r="AM84">
        <f>'Re-integration output'!Z84</f>
        <v>0</v>
      </c>
      <c r="AN84">
        <f>'Re-integration output'!AA84</f>
        <v>438102</v>
      </c>
      <c r="AO84">
        <f>'Re-integration output'!AB84</f>
        <v>0</v>
      </c>
      <c r="AP84">
        <f>'Re-integration output'!AC84</f>
        <v>856980</v>
      </c>
      <c r="AQ84">
        <f>'Re-integration output'!AD84</f>
        <v>59422</v>
      </c>
      <c r="AR84">
        <f>'Re-integration output'!AE84</f>
        <v>0</v>
      </c>
      <c r="AS84">
        <f>'Re-integration output'!AF84</f>
        <v>0</v>
      </c>
      <c r="AT84">
        <f>'Re-integration output'!AG84</f>
        <v>0</v>
      </c>
      <c r="AU84">
        <f>'Re-integration output'!AH84</f>
        <v>412902</v>
      </c>
      <c r="AV84">
        <f>'Re-integration output'!AI84</f>
        <v>0</v>
      </c>
      <c r="AW84">
        <f>'Re-integration output'!AJ84</f>
        <v>412902</v>
      </c>
      <c r="AX84">
        <f>'Re-integration output'!AK84</f>
        <v>0</v>
      </c>
      <c r="AY84">
        <f>'Re-integration output'!AL84</f>
        <v>0</v>
      </c>
      <c r="AZ84">
        <f>'Re-integration output'!AM84</f>
        <v>306445</v>
      </c>
      <c r="BA84">
        <f>'Re-integration output'!AN84</f>
        <v>0</v>
      </c>
      <c r="BB84">
        <f>'Re-integration output'!AO84</f>
        <v>0</v>
      </c>
      <c r="BC84">
        <f>'Re-integration output'!AP84</f>
        <v>0</v>
      </c>
      <c r="BD84" s="4">
        <f>'Re-integration output'!AQ84</f>
        <v>0</v>
      </c>
      <c r="BE84">
        <f>'Re-integration output'!AR84</f>
        <v>0</v>
      </c>
      <c r="BF84">
        <f>'Re-integration output'!AS84</f>
        <v>0</v>
      </c>
      <c r="BG84">
        <f>'Re-integration output'!AT84</f>
        <v>98485</v>
      </c>
      <c r="BH84">
        <f>'Re-integration output'!AU84</f>
        <v>0</v>
      </c>
      <c r="BI84">
        <f>'Re-integration output'!AV84</f>
        <v>0</v>
      </c>
      <c r="BJ84">
        <f>'Re-integration output'!AW84</f>
        <v>188181</v>
      </c>
      <c r="BK84">
        <f>'Re-integration output'!AX84</f>
        <v>0</v>
      </c>
      <c r="BL84">
        <f>'Re-integration output'!AY84</f>
        <v>0</v>
      </c>
      <c r="BM84">
        <f>'Re-integration output'!AZ84</f>
        <v>0</v>
      </c>
      <c r="BN84">
        <f>'Re-integration output'!BA84</f>
        <v>0</v>
      </c>
      <c r="BO84">
        <f>'Re-integration output'!BB84</f>
        <v>0</v>
      </c>
      <c r="BP84">
        <f>'Re-integration output'!BC84</f>
        <v>0</v>
      </c>
      <c r="BQ84">
        <f>'Re-integration output'!BD84</f>
        <v>0</v>
      </c>
      <c r="BR84">
        <f>'Re-integration output'!BE84</f>
        <v>0</v>
      </c>
      <c r="BS84">
        <f>'Re-integration output'!BF84</f>
        <v>0</v>
      </c>
      <c r="BT84">
        <f>'Re-integration output'!BG84</f>
        <v>0</v>
      </c>
      <c r="BU84">
        <f>'Re-integration output'!BH84</f>
        <v>0</v>
      </c>
      <c r="BV84">
        <f>'Re-integration output'!BI84</f>
        <v>0</v>
      </c>
      <c r="BW84">
        <f>'Re-integration output'!BJ84</f>
        <v>0</v>
      </c>
      <c r="BX84">
        <f>'Re-integration output'!BK84</f>
        <v>13153</v>
      </c>
      <c r="BY84">
        <f>'Re-integration output'!BL84</f>
        <v>0</v>
      </c>
      <c r="BZ84" s="4">
        <f>'Re-integration output'!BM84</f>
        <v>0</v>
      </c>
      <c r="CA84" s="4">
        <f>'Re-integration output'!BN84</f>
        <v>53422</v>
      </c>
    </row>
    <row r="85" spans="1:79" x14ac:dyDescent="0.3">
      <c r="A85" t="str">
        <f>'Re-integration output'!A85</f>
        <v>treatment_time_28-B-2_unsure~01.txt</v>
      </c>
      <c r="B85" t="str">
        <f>RIGHT(A85,20)</f>
        <v>28-B-2_unsure~01.txt</v>
      </c>
      <c r="C85" t="str">
        <f t="shared" si="47"/>
        <v>28-B</v>
      </c>
      <c r="D85" s="1">
        <v>28</v>
      </c>
      <c r="E85" t="s">
        <v>285</v>
      </c>
      <c r="F85">
        <v>2</v>
      </c>
      <c r="G85" t="str">
        <f t="shared" si="37"/>
        <v>28</v>
      </c>
      <c r="H85" s="7">
        <v>28</v>
      </c>
      <c r="I85" s="3" t="str">
        <f>RIGHT(C85,1)</f>
        <v>B</v>
      </c>
      <c r="J85" t="str">
        <f t="shared" si="36"/>
        <v>e~01.txt</v>
      </c>
      <c r="K85" s="5" t="str">
        <f t="shared" si="38"/>
        <v>e</v>
      </c>
      <c r="L85" s="3" t="s">
        <v>539</v>
      </c>
      <c r="M85" s="3">
        <f t="shared" si="39"/>
        <v>1</v>
      </c>
      <c r="N85" s="3">
        <f t="shared" si="40"/>
        <v>1</v>
      </c>
      <c r="O85" s="3">
        <f t="shared" si="41"/>
        <v>0</v>
      </c>
      <c r="P85">
        <f>'Re-integration output'!C85</f>
        <v>0</v>
      </c>
      <c r="Q85">
        <f>'Re-integration output'!D85</f>
        <v>0</v>
      </c>
      <c r="R85">
        <f>'Re-integration output'!E85</f>
        <v>0</v>
      </c>
      <c r="S85" s="4">
        <f>'Re-integration output'!F85</f>
        <v>0</v>
      </c>
      <c r="T85" s="4">
        <f>'Re-integration output'!G85</f>
        <v>0</v>
      </c>
      <c r="U85">
        <f>'Re-integration output'!H85</f>
        <v>0</v>
      </c>
      <c r="V85">
        <f>'Re-integration output'!I85</f>
        <v>0</v>
      </c>
      <c r="W85">
        <f>'Re-integration output'!J85</f>
        <v>0</v>
      </c>
      <c r="X85">
        <f>'Re-integration output'!K85</f>
        <v>0</v>
      </c>
      <c r="Y85">
        <f>'Re-integration output'!L85</f>
        <v>0</v>
      </c>
      <c r="Z85">
        <f>'Re-integration output'!M85</f>
        <v>1438797</v>
      </c>
      <c r="AA85">
        <f>'Re-integration output'!N85</f>
        <v>0</v>
      </c>
      <c r="AB85">
        <f>'Re-integration output'!O85</f>
        <v>623238</v>
      </c>
      <c r="AC85">
        <f>'Re-integration output'!P85</f>
        <v>0</v>
      </c>
      <c r="AD85">
        <f>'Re-integration output'!Q85</f>
        <v>0</v>
      </c>
      <c r="AE85">
        <f>'Re-integration output'!R85</f>
        <v>2440004</v>
      </c>
      <c r="AF85">
        <f>'Re-integration output'!S85</f>
        <v>0</v>
      </c>
      <c r="AG85">
        <f>'Re-integration output'!T85</f>
        <v>120805</v>
      </c>
      <c r="AH85">
        <f>'Re-integration output'!U85</f>
        <v>133914</v>
      </c>
      <c r="AI85">
        <f>'Re-integration output'!V85</f>
        <v>0</v>
      </c>
      <c r="AJ85">
        <f>'Re-integration output'!W85</f>
        <v>0</v>
      </c>
      <c r="AK85">
        <f>'Re-integration output'!X85</f>
        <v>507523</v>
      </c>
      <c r="AL85">
        <f>'Re-integration output'!Y85</f>
        <v>28123</v>
      </c>
      <c r="AM85">
        <f>'Re-integration output'!Z85</f>
        <v>0</v>
      </c>
      <c r="AN85">
        <f>'Re-integration output'!AA85</f>
        <v>158219</v>
      </c>
      <c r="AO85">
        <f>'Re-integration output'!AB85</f>
        <v>0</v>
      </c>
      <c r="AP85">
        <f>'Re-integration output'!AC85</f>
        <v>1081112</v>
      </c>
      <c r="AQ85">
        <f>'Re-integration output'!AD85</f>
        <v>72706</v>
      </c>
      <c r="AR85">
        <f>'Re-integration output'!AE85</f>
        <v>0</v>
      </c>
      <c r="AS85">
        <f>'Re-integration output'!AF85</f>
        <v>77171</v>
      </c>
      <c r="AT85">
        <f>'Re-integration output'!AG85</f>
        <v>0</v>
      </c>
      <c r="AU85">
        <f>'Re-integration output'!AH85</f>
        <v>0</v>
      </c>
      <c r="AV85">
        <f>'Re-integration output'!AI85</f>
        <v>0</v>
      </c>
      <c r="AW85">
        <f>'Re-integration output'!AJ85</f>
        <v>0</v>
      </c>
      <c r="AX85">
        <f>'Re-integration output'!AK85</f>
        <v>0</v>
      </c>
      <c r="AY85">
        <f>'Re-integration output'!AL85</f>
        <v>0</v>
      </c>
      <c r="AZ85">
        <f>'Re-integration output'!AM85</f>
        <v>376927</v>
      </c>
      <c r="BA85">
        <f>'Re-integration output'!AN85</f>
        <v>0</v>
      </c>
      <c r="BB85">
        <f>'Re-integration output'!AO85</f>
        <v>0</v>
      </c>
      <c r="BC85">
        <f>'Re-integration output'!AP85</f>
        <v>0</v>
      </c>
      <c r="BD85" s="4">
        <f>'Re-integration output'!AQ85</f>
        <v>0</v>
      </c>
      <c r="BE85">
        <f>'Re-integration output'!AR85</f>
        <v>0</v>
      </c>
      <c r="BF85">
        <f>'Re-integration output'!AS85</f>
        <v>0</v>
      </c>
      <c r="BG85">
        <f>'Re-integration output'!AT85</f>
        <v>0</v>
      </c>
      <c r="BH85">
        <f>'Re-integration output'!AU85</f>
        <v>0</v>
      </c>
      <c r="BI85">
        <f>'Re-integration output'!AV85</f>
        <v>0</v>
      </c>
      <c r="BJ85">
        <f>'Re-integration output'!AW85</f>
        <v>168446</v>
      </c>
      <c r="BK85">
        <f>'Re-integration output'!AX85</f>
        <v>0</v>
      </c>
      <c r="BL85">
        <f>'Re-integration output'!AY85</f>
        <v>0</v>
      </c>
      <c r="BM85">
        <f>'Re-integration output'!AZ85</f>
        <v>70216</v>
      </c>
      <c r="BN85">
        <f>'Re-integration output'!BA85</f>
        <v>0</v>
      </c>
      <c r="BO85">
        <f>'Re-integration output'!BB85</f>
        <v>0</v>
      </c>
      <c r="BP85">
        <f>'Re-integration output'!BC85</f>
        <v>0</v>
      </c>
      <c r="BQ85">
        <f>'Re-integration output'!BD85</f>
        <v>0</v>
      </c>
      <c r="BR85">
        <f>'Re-integration output'!BE85</f>
        <v>0</v>
      </c>
      <c r="BS85">
        <f>'Re-integration output'!BF85</f>
        <v>0</v>
      </c>
      <c r="BT85">
        <f>'Re-integration output'!BG85</f>
        <v>0</v>
      </c>
      <c r="BU85">
        <f>'Re-integration output'!BH85</f>
        <v>0</v>
      </c>
      <c r="BV85">
        <f>'Re-integration output'!BI85</f>
        <v>0</v>
      </c>
      <c r="BW85">
        <f>'Re-integration output'!BJ85</f>
        <v>0</v>
      </c>
      <c r="BX85">
        <f>'Re-integration output'!BK85</f>
        <v>0</v>
      </c>
      <c r="BY85">
        <f>'Re-integration output'!BL85</f>
        <v>0</v>
      </c>
      <c r="BZ85" s="4">
        <f>'Re-integration output'!BM85</f>
        <v>0</v>
      </c>
      <c r="CA85" s="4">
        <f>'Re-integration output'!BN85</f>
        <v>0</v>
      </c>
    </row>
    <row r="86" spans="1:79" x14ac:dyDescent="0.3">
      <c r="A86" t="str">
        <f>'Re-integration output'!A86</f>
        <v>treatment_time_28-CON-1~01.txt</v>
      </c>
      <c r="B86" t="str">
        <f>RIGHT(A86,15)</f>
        <v>28-CON-1~01.txt</v>
      </c>
      <c r="C86" t="str">
        <f t="shared" ref="C86:C90" si="48">LEFT(B86,6)</f>
        <v>28-CON</v>
      </c>
      <c r="D86" s="1">
        <v>28</v>
      </c>
      <c r="E86" t="s">
        <v>286</v>
      </c>
      <c r="F86">
        <v>1</v>
      </c>
      <c r="G86" t="str">
        <f t="shared" si="37"/>
        <v>28</v>
      </c>
      <c r="H86" s="7">
        <v>28</v>
      </c>
      <c r="I86" s="3" t="str">
        <f>RIGHT(C86,3)</f>
        <v>CON</v>
      </c>
      <c r="J86" t="str">
        <f t="shared" si="36"/>
        <v>1~01.txt</v>
      </c>
      <c r="K86" s="5" t="str">
        <f t="shared" si="38"/>
        <v>1</v>
      </c>
      <c r="L86" s="7">
        <v>1</v>
      </c>
      <c r="M86" s="3">
        <f t="shared" si="39"/>
        <v>1</v>
      </c>
      <c r="N86" s="3">
        <f t="shared" si="40"/>
        <v>1</v>
      </c>
      <c r="O86" s="3">
        <f t="shared" si="41"/>
        <v>1</v>
      </c>
      <c r="P86">
        <f>'Re-integration output'!C86</f>
        <v>0</v>
      </c>
      <c r="Q86">
        <f>'Re-integration output'!D86</f>
        <v>0</v>
      </c>
      <c r="R86">
        <f>'Re-integration output'!E86</f>
        <v>0</v>
      </c>
      <c r="S86" s="4">
        <f>'Re-integration output'!F86</f>
        <v>0</v>
      </c>
      <c r="T86" s="4">
        <f>'Re-integration output'!G86</f>
        <v>114542</v>
      </c>
      <c r="U86">
        <f>'Re-integration output'!H86</f>
        <v>0</v>
      </c>
      <c r="V86">
        <f>'Re-integration output'!I86</f>
        <v>0</v>
      </c>
      <c r="W86">
        <f>'Re-integration output'!J86</f>
        <v>0</v>
      </c>
      <c r="X86">
        <f>'Re-integration output'!K86</f>
        <v>0</v>
      </c>
      <c r="Y86">
        <f>'Re-integration output'!L86</f>
        <v>0</v>
      </c>
      <c r="Z86">
        <f>'Re-integration output'!M86</f>
        <v>1209327</v>
      </c>
      <c r="AA86">
        <f>'Re-integration output'!N86</f>
        <v>0</v>
      </c>
      <c r="AB86">
        <f>'Re-integration output'!O86</f>
        <v>266311</v>
      </c>
      <c r="AC86">
        <f>'Re-integration output'!P86</f>
        <v>0</v>
      </c>
      <c r="AD86">
        <f>'Re-integration output'!Q86</f>
        <v>0</v>
      </c>
      <c r="AE86">
        <f>'Re-integration output'!R86</f>
        <v>1133606</v>
      </c>
      <c r="AF86">
        <f>'Re-integration output'!S86</f>
        <v>0</v>
      </c>
      <c r="AG86">
        <f>'Re-integration output'!T86</f>
        <v>93606</v>
      </c>
      <c r="AH86">
        <f>'Re-integration output'!U86</f>
        <v>253971</v>
      </c>
      <c r="AI86">
        <f>'Re-integration output'!V86</f>
        <v>0</v>
      </c>
      <c r="AJ86">
        <f>'Re-integration output'!W86</f>
        <v>0</v>
      </c>
      <c r="AK86">
        <f>'Re-integration output'!X86</f>
        <v>435314</v>
      </c>
      <c r="AL86">
        <f>'Re-integration output'!Y86</f>
        <v>0</v>
      </c>
      <c r="AM86">
        <f>'Re-integration output'!Z86</f>
        <v>54145</v>
      </c>
      <c r="AN86">
        <f>'Re-integration output'!AA86</f>
        <v>0</v>
      </c>
      <c r="AO86">
        <f>'Re-integration output'!AB86</f>
        <v>0</v>
      </c>
      <c r="AP86">
        <f>'Re-integration output'!AC86</f>
        <v>538473</v>
      </c>
      <c r="AQ86">
        <f>'Re-integration output'!AD86</f>
        <v>0</v>
      </c>
      <c r="AR86">
        <f>'Re-integration output'!AE86</f>
        <v>0</v>
      </c>
      <c r="AS86">
        <f>'Re-integration output'!AF86</f>
        <v>28256</v>
      </c>
      <c r="AT86">
        <f>'Re-integration output'!AG86</f>
        <v>0</v>
      </c>
      <c r="AU86">
        <f>'Re-integration output'!AH86</f>
        <v>0</v>
      </c>
      <c r="AV86">
        <f>'Re-integration output'!AI86</f>
        <v>9079</v>
      </c>
      <c r="AW86">
        <f>'Re-integration output'!AJ86</f>
        <v>118711</v>
      </c>
      <c r="AX86">
        <f>'Re-integration output'!AK86</f>
        <v>0</v>
      </c>
      <c r="AY86">
        <f>'Re-integration output'!AL86</f>
        <v>855057</v>
      </c>
      <c r="AZ86">
        <f>'Re-integration output'!AM86</f>
        <v>231733</v>
      </c>
      <c r="BA86">
        <f>'Re-integration output'!AN86</f>
        <v>0</v>
      </c>
      <c r="BB86">
        <f>'Re-integration output'!AO86</f>
        <v>64502</v>
      </c>
      <c r="BC86">
        <f>'Re-integration output'!AP86</f>
        <v>77175</v>
      </c>
      <c r="BD86" s="4">
        <f>'Re-integration output'!AQ86</f>
        <v>27179</v>
      </c>
      <c r="BE86">
        <f>'Re-integration output'!AR86</f>
        <v>0</v>
      </c>
      <c r="BF86">
        <f>'Re-integration output'!AS86</f>
        <v>0</v>
      </c>
      <c r="BG86">
        <f>'Re-integration output'!AT86</f>
        <v>68974</v>
      </c>
      <c r="BH86">
        <f>'Re-integration output'!AU86</f>
        <v>0</v>
      </c>
      <c r="BI86">
        <f>'Re-integration output'!AV86</f>
        <v>0</v>
      </c>
      <c r="BJ86">
        <f>'Re-integration output'!AW86</f>
        <v>105300</v>
      </c>
      <c r="BK86">
        <f>'Re-integration output'!AX86</f>
        <v>44633</v>
      </c>
      <c r="BL86">
        <f>'Re-integration output'!AY86</f>
        <v>57228</v>
      </c>
      <c r="BM86">
        <f>'Re-integration output'!AZ86</f>
        <v>0</v>
      </c>
      <c r="BN86">
        <f>'Re-integration output'!BA86</f>
        <v>0</v>
      </c>
      <c r="BO86">
        <f>'Re-integration output'!BB86</f>
        <v>0</v>
      </c>
      <c r="BP86">
        <f>'Re-integration output'!BC86</f>
        <v>0</v>
      </c>
      <c r="BQ86">
        <f>'Re-integration output'!BD86</f>
        <v>0</v>
      </c>
      <c r="BR86">
        <f>'Re-integration output'!BE86</f>
        <v>0</v>
      </c>
      <c r="BS86">
        <f>'Re-integration output'!BF86</f>
        <v>0</v>
      </c>
      <c r="BT86">
        <f>'Re-integration output'!BG86</f>
        <v>0</v>
      </c>
      <c r="BU86">
        <f>'Re-integration output'!BH86</f>
        <v>0</v>
      </c>
      <c r="BV86">
        <f>'Re-integration output'!BI86</f>
        <v>0</v>
      </c>
      <c r="BW86">
        <f>'Re-integration output'!BJ86</f>
        <v>0</v>
      </c>
      <c r="BX86">
        <f>'Re-integration output'!BK86</f>
        <v>0</v>
      </c>
      <c r="BY86">
        <f>'Re-integration output'!BL86</f>
        <v>138810</v>
      </c>
      <c r="BZ86" s="4">
        <f>'Re-integration output'!BM86</f>
        <v>32766</v>
      </c>
      <c r="CA86" s="4">
        <f>'Re-integration output'!BN86</f>
        <v>56317</v>
      </c>
    </row>
    <row r="87" spans="1:79" x14ac:dyDescent="0.3">
      <c r="A87" t="str">
        <f>'Re-integration output'!A87</f>
        <v>treatment_time_28-CON-2~01.txt</v>
      </c>
      <c r="B87" t="str">
        <f t="shared" ref="B87:B90" si="49">RIGHT(A87,15)</f>
        <v>28-CON-2~01.txt</v>
      </c>
      <c r="C87" t="str">
        <f t="shared" si="48"/>
        <v>28-CON</v>
      </c>
      <c r="D87" s="1">
        <v>28</v>
      </c>
      <c r="E87" t="s">
        <v>286</v>
      </c>
      <c r="F87">
        <v>2</v>
      </c>
      <c r="G87" t="str">
        <f t="shared" si="37"/>
        <v>28</v>
      </c>
      <c r="H87" s="7">
        <v>28</v>
      </c>
      <c r="I87" s="3" t="str">
        <f>RIGHT(C87,3)</f>
        <v>CON</v>
      </c>
      <c r="J87" t="str">
        <f t="shared" si="36"/>
        <v>2~01.txt</v>
      </c>
      <c r="K87" s="5" t="str">
        <f t="shared" si="38"/>
        <v>2</v>
      </c>
      <c r="L87" s="7">
        <v>2</v>
      </c>
      <c r="M87" s="3">
        <f t="shared" si="39"/>
        <v>1</v>
      </c>
      <c r="N87" s="3">
        <f t="shared" si="40"/>
        <v>1</v>
      </c>
      <c r="O87" s="3">
        <f t="shared" si="41"/>
        <v>1</v>
      </c>
      <c r="P87">
        <f>'Re-integration output'!C87</f>
        <v>0</v>
      </c>
      <c r="Q87">
        <f>'Re-integration output'!D87</f>
        <v>0</v>
      </c>
      <c r="R87">
        <f>'Re-integration output'!E87</f>
        <v>0</v>
      </c>
      <c r="S87" s="4">
        <f>'Re-integration output'!F87</f>
        <v>16241</v>
      </c>
      <c r="T87" s="4">
        <f>'Re-integration output'!G87</f>
        <v>122781</v>
      </c>
      <c r="U87">
        <f>'Re-integration output'!H87</f>
        <v>0</v>
      </c>
      <c r="V87">
        <f>'Re-integration output'!I87</f>
        <v>0</v>
      </c>
      <c r="W87">
        <f>'Re-integration output'!J87</f>
        <v>0</v>
      </c>
      <c r="X87">
        <f>'Re-integration output'!K87</f>
        <v>0</v>
      </c>
      <c r="Y87">
        <f>'Re-integration output'!L87</f>
        <v>0</v>
      </c>
      <c r="Z87">
        <f>'Re-integration output'!M87</f>
        <v>969265</v>
      </c>
      <c r="AA87">
        <f>'Re-integration output'!N87</f>
        <v>0</v>
      </c>
      <c r="AB87">
        <f>'Re-integration output'!O87</f>
        <v>299684</v>
      </c>
      <c r="AC87">
        <f>'Re-integration output'!P87</f>
        <v>0</v>
      </c>
      <c r="AD87">
        <f>'Re-integration output'!Q87</f>
        <v>0</v>
      </c>
      <c r="AE87">
        <f>'Re-integration output'!R87</f>
        <v>1075606</v>
      </c>
      <c r="AF87">
        <f>'Re-integration output'!S87</f>
        <v>0</v>
      </c>
      <c r="AG87">
        <f>'Re-integration output'!T87</f>
        <v>100291</v>
      </c>
      <c r="AH87">
        <f>'Re-integration output'!U87</f>
        <v>140347</v>
      </c>
      <c r="AI87">
        <f>'Re-integration output'!V87</f>
        <v>0</v>
      </c>
      <c r="AJ87">
        <f>'Re-integration output'!W87</f>
        <v>0</v>
      </c>
      <c r="AK87">
        <f>'Re-integration output'!X87</f>
        <v>414435</v>
      </c>
      <c r="AL87">
        <f>'Re-integration output'!Y87</f>
        <v>0</v>
      </c>
      <c r="AM87">
        <f>'Re-integration output'!Z87</f>
        <v>60081</v>
      </c>
      <c r="AN87">
        <f>'Re-integration output'!AA87</f>
        <v>93518</v>
      </c>
      <c r="AO87">
        <f>'Re-integration output'!AB87</f>
        <v>0</v>
      </c>
      <c r="AP87">
        <f>'Re-integration output'!AC87</f>
        <v>474461</v>
      </c>
      <c r="AQ87">
        <f>'Re-integration output'!AD87</f>
        <v>0</v>
      </c>
      <c r="AR87">
        <f>'Re-integration output'!AE87</f>
        <v>0</v>
      </c>
      <c r="AS87">
        <f>'Re-integration output'!AF87</f>
        <v>39000</v>
      </c>
      <c r="AT87">
        <f>'Re-integration output'!AG87</f>
        <v>0</v>
      </c>
      <c r="AU87">
        <f>'Re-integration output'!AH87</f>
        <v>0</v>
      </c>
      <c r="AV87">
        <f>'Re-integration output'!AI87</f>
        <v>0</v>
      </c>
      <c r="AW87">
        <f>'Re-integration output'!AJ87</f>
        <v>116400</v>
      </c>
      <c r="AX87">
        <f>'Re-integration output'!AK87</f>
        <v>0</v>
      </c>
      <c r="AY87">
        <f>'Re-integration output'!AL87</f>
        <v>645638</v>
      </c>
      <c r="AZ87">
        <f>'Re-integration output'!AM87</f>
        <v>198599</v>
      </c>
      <c r="BA87">
        <f>'Re-integration output'!AN87</f>
        <v>0</v>
      </c>
      <c r="BB87">
        <f>'Re-integration output'!AO87</f>
        <v>82178</v>
      </c>
      <c r="BC87">
        <f>'Re-integration output'!AP87</f>
        <v>102775</v>
      </c>
      <c r="BD87" s="4">
        <f>'Re-integration output'!AQ87</f>
        <v>0</v>
      </c>
      <c r="BE87">
        <f>'Re-integration output'!AR87</f>
        <v>0</v>
      </c>
      <c r="BF87">
        <f>'Re-integration output'!AS87</f>
        <v>0</v>
      </c>
      <c r="BG87">
        <f>'Re-integration output'!AT87</f>
        <v>0</v>
      </c>
      <c r="BH87">
        <f>'Re-integration output'!AU87</f>
        <v>0</v>
      </c>
      <c r="BI87">
        <f>'Re-integration output'!AV87</f>
        <v>0</v>
      </c>
      <c r="BJ87">
        <f>'Re-integration output'!AW87</f>
        <v>114574</v>
      </c>
      <c r="BK87">
        <f>'Re-integration output'!AX87</f>
        <v>64085</v>
      </c>
      <c r="BL87">
        <f>'Re-integration output'!AY87</f>
        <v>55373</v>
      </c>
      <c r="BM87">
        <f>'Re-integration output'!AZ87</f>
        <v>0</v>
      </c>
      <c r="BN87">
        <f>'Re-integration output'!BA87</f>
        <v>0</v>
      </c>
      <c r="BO87">
        <f>'Re-integration output'!BB87</f>
        <v>0</v>
      </c>
      <c r="BP87">
        <f>'Re-integration output'!BC87</f>
        <v>0</v>
      </c>
      <c r="BQ87">
        <f>'Re-integration output'!BD87</f>
        <v>0</v>
      </c>
      <c r="BR87">
        <f>'Re-integration output'!BE87</f>
        <v>0</v>
      </c>
      <c r="BS87">
        <f>'Re-integration output'!BF87</f>
        <v>0</v>
      </c>
      <c r="BT87">
        <f>'Re-integration output'!BG87</f>
        <v>0</v>
      </c>
      <c r="BU87">
        <f>'Re-integration output'!BH87</f>
        <v>0</v>
      </c>
      <c r="BV87">
        <f>'Re-integration output'!BI87</f>
        <v>0</v>
      </c>
      <c r="BW87">
        <f>'Re-integration output'!BJ87</f>
        <v>0</v>
      </c>
      <c r="BX87">
        <f>'Re-integration output'!BK87</f>
        <v>0</v>
      </c>
      <c r="BY87">
        <f>'Re-integration output'!BL87</f>
        <v>164043</v>
      </c>
      <c r="BZ87" s="4">
        <f>'Re-integration output'!BM87</f>
        <v>45604</v>
      </c>
      <c r="CA87" s="4">
        <f>'Re-integration output'!BN87</f>
        <v>41075</v>
      </c>
    </row>
    <row r="88" spans="1:79" x14ac:dyDescent="0.3">
      <c r="A88" t="str">
        <f>'Re-integration output'!A88</f>
        <v>treatment_time_28-CON-3~01.txt</v>
      </c>
      <c r="B88" t="str">
        <f t="shared" si="49"/>
        <v>28-CON-3~01.txt</v>
      </c>
      <c r="C88" t="str">
        <f t="shared" si="48"/>
        <v>28-CON</v>
      </c>
      <c r="D88" s="1">
        <v>28</v>
      </c>
      <c r="E88" t="s">
        <v>286</v>
      </c>
      <c r="F88">
        <v>3</v>
      </c>
      <c r="G88" t="str">
        <f t="shared" si="37"/>
        <v>28</v>
      </c>
      <c r="H88" s="7">
        <v>28</v>
      </c>
      <c r="I88" s="3" t="str">
        <f>RIGHT(C88,3)</f>
        <v>CON</v>
      </c>
      <c r="J88" t="str">
        <f t="shared" si="36"/>
        <v>3~01.txt</v>
      </c>
      <c r="K88" s="5" t="str">
        <f t="shared" si="38"/>
        <v>3</v>
      </c>
      <c r="L88" s="7">
        <v>3</v>
      </c>
      <c r="M88" s="3">
        <f t="shared" si="39"/>
        <v>1</v>
      </c>
      <c r="N88" s="3">
        <f t="shared" si="40"/>
        <v>1</v>
      </c>
      <c r="O88" s="3">
        <f t="shared" si="41"/>
        <v>1</v>
      </c>
      <c r="P88">
        <f>'Re-integration output'!C88</f>
        <v>0</v>
      </c>
      <c r="Q88">
        <f>'Re-integration output'!D88</f>
        <v>0</v>
      </c>
      <c r="R88">
        <f>'Re-integration output'!E88</f>
        <v>0</v>
      </c>
      <c r="S88" s="4">
        <f>'Re-integration output'!F88</f>
        <v>9827</v>
      </c>
      <c r="T88" s="4">
        <f>'Re-integration output'!G88</f>
        <v>70723</v>
      </c>
      <c r="U88">
        <f>'Re-integration output'!H88</f>
        <v>0</v>
      </c>
      <c r="V88">
        <f>'Re-integration output'!I88</f>
        <v>0</v>
      </c>
      <c r="W88">
        <f>'Re-integration output'!J88</f>
        <v>0</v>
      </c>
      <c r="X88">
        <f>'Re-integration output'!K88</f>
        <v>149432</v>
      </c>
      <c r="Y88">
        <f>'Re-integration output'!L88</f>
        <v>0</v>
      </c>
      <c r="Z88">
        <f>'Re-integration output'!M88</f>
        <v>928094</v>
      </c>
      <c r="AA88">
        <f>'Re-integration output'!N88</f>
        <v>0</v>
      </c>
      <c r="AB88">
        <f>'Re-integration output'!O88</f>
        <v>180464</v>
      </c>
      <c r="AC88">
        <f>'Re-integration output'!P88</f>
        <v>0</v>
      </c>
      <c r="AD88">
        <f>'Re-integration output'!Q88</f>
        <v>0</v>
      </c>
      <c r="AE88">
        <f>'Re-integration output'!R88</f>
        <v>1004319</v>
      </c>
      <c r="AF88">
        <f>'Re-integration output'!S88</f>
        <v>0</v>
      </c>
      <c r="AG88">
        <f>'Re-integration output'!T88</f>
        <v>88198</v>
      </c>
      <c r="AH88">
        <f>'Re-integration output'!U88</f>
        <v>181179</v>
      </c>
      <c r="AI88">
        <f>'Re-integration output'!V88</f>
        <v>0</v>
      </c>
      <c r="AJ88">
        <f>'Re-integration output'!W88</f>
        <v>0</v>
      </c>
      <c r="AK88">
        <f>'Re-integration output'!X88</f>
        <v>376409</v>
      </c>
      <c r="AL88">
        <f>'Re-integration output'!Y88</f>
        <v>0</v>
      </c>
      <c r="AM88">
        <f>'Re-integration output'!Z88</f>
        <v>34394</v>
      </c>
      <c r="AN88">
        <f>'Re-integration output'!AA88</f>
        <v>0</v>
      </c>
      <c r="AO88">
        <f>'Re-integration output'!AB88</f>
        <v>0</v>
      </c>
      <c r="AP88">
        <f>'Re-integration output'!AC88</f>
        <v>453764</v>
      </c>
      <c r="AQ88">
        <f>'Re-integration output'!AD88</f>
        <v>0</v>
      </c>
      <c r="AR88">
        <f>'Re-integration output'!AE88</f>
        <v>0</v>
      </c>
      <c r="AS88">
        <f>'Re-integration output'!AF88</f>
        <v>17717</v>
      </c>
      <c r="AT88">
        <f>'Re-integration output'!AG88</f>
        <v>0</v>
      </c>
      <c r="AU88">
        <f>'Re-integration output'!AH88</f>
        <v>0</v>
      </c>
      <c r="AV88">
        <f>'Re-integration output'!AI88</f>
        <v>0</v>
      </c>
      <c r="AW88">
        <f>'Re-integration output'!AJ88</f>
        <v>0</v>
      </c>
      <c r="AX88">
        <f>'Re-integration output'!AK88</f>
        <v>0</v>
      </c>
      <c r="AY88">
        <f>'Re-integration output'!AL88</f>
        <v>238851</v>
      </c>
      <c r="AZ88">
        <f>'Re-integration output'!AM88</f>
        <v>184986</v>
      </c>
      <c r="BA88">
        <f>'Re-integration output'!AN88</f>
        <v>0</v>
      </c>
      <c r="BB88">
        <f>'Re-integration output'!AO88</f>
        <v>47102</v>
      </c>
      <c r="BC88">
        <f>'Re-integration output'!AP88</f>
        <v>52136</v>
      </c>
      <c r="BD88" s="4">
        <f>'Re-integration output'!AQ88</f>
        <v>0</v>
      </c>
      <c r="BE88">
        <f>'Re-integration output'!AR88</f>
        <v>0</v>
      </c>
      <c r="BF88">
        <f>'Re-integration output'!AS88</f>
        <v>0</v>
      </c>
      <c r="BG88">
        <f>'Re-integration output'!AT88</f>
        <v>55573</v>
      </c>
      <c r="BH88">
        <f>'Re-integration output'!AU88</f>
        <v>0</v>
      </c>
      <c r="BI88">
        <f>'Re-integration output'!AV88</f>
        <v>0</v>
      </c>
      <c r="BJ88">
        <f>'Re-integration output'!AW88</f>
        <v>532992</v>
      </c>
      <c r="BK88">
        <f>'Re-integration output'!AX88</f>
        <v>0</v>
      </c>
      <c r="BL88">
        <f>'Re-integration output'!AY88</f>
        <v>0</v>
      </c>
      <c r="BM88">
        <f>'Re-integration output'!AZ88</f>
        <v>0</v>
      </c>
      <c r="BN88">
        <f>'Re-integration output'!BA88</f>
        <v>0</v>
      </c>
      <c r="BO88">
        <f>'Re-integration output'!BB88</f>
        <v>0</v>
      </c>
      <c r="BP88">
        <f>'Re-integration output'!BC88</f>
        <v>0</v>
      </c>
      <c r="BQ88">
        <f>'Re-integration output'!BD88</f>
        <v>0</v>
      </c>
      <c r="BR88">
        <f>'Re-integration output'!BE88</f>
        <v>0</v>
      </c>
      <c r="BS88">
        <f>'Re-integration output'!BF88</f>
        <v>0</v>
      </c>
      <c r="BT88">
        <f>'Re-integration output'!BG88</f>
        <v>0</v>
      </c>
      <c r="BU88">
        <f>'Re-integration output'!BH88</f>
        <v>0</v>
      </c>
      <c r="BV88">
        <f>'Re-integration output'!BI88</f>
        <v>0</v>
      </c>
      <c r="BW88">
        <f>'Re-integration output'!BJ88</f>
        <v>0</v>
      </c>
      <c r="BX88">
        <f>'Re-integration output'!BK88</f>
        <v>0</v>
      </c>
      <c r="BY88">
        <f>'Re-integration output'!BL88</f>
        <v>0</v>
      </c>
      <c r="BZ88" s="4">
        <f>'Re-integration output'!BM88</f>
        <v>15973</v>
      </c>
      <c r="CA88" s="4">
        <f>'Re-integration output'!BN88</f>
        <v>25242</v>
      </c>
    </row>
    <row r="89" spans="1:79" x14ac:dyDescent="0.3">
      <c r="A89" t="str">
        <f>'Re-integration output'!A89</f>
        <v>treatment_time_28-CON-4~01.txt</v>
      </c>
      <c r="B89" t="str">
        <f t="shared" si="49"/>
        <v>28-CON-4~01.txt</v>
      </c>
      <c r="C89" t="str">
        <f t="shared" si="48"/>
        <v>28-CON</v>
      </c>
      <c r="D89" s="1">
        <v>28</v>
      </c>
      <c r="E89" t="s">
        <v>286</v>
      </c>
      <c r="F89">
        <v>4</v>
      </c>
      <c r="G89" t="str">
        <f t="shared" si="37"/>
        <v>28</v>
      </c>
      <c r="H89" s="7">
        <v>28</v>
      </c>
      <c r="I89" s="3" t="str">
        <f>RIGHT(C89,3)</f>
        <v>CON</v>
      </c>
      <c r="J89" t="str">
        <f t="shared" si="36"/>
        <v>4~01.txt</v>
      </c>
      <c r="K89" s="5" t="str">
        <f t="shared" si="38"/>
        <v>4</v>
      </c>
      <c r="L89" s="7">
        <v>4</v>
      </c>
      <c r="M89" s="3">
        <f t="shared" si="39"/>
        <v>1</v>
      </c>
      <c r="N89" s="3">
        <f t="shared" si="40"/>
        <v>1</v>
      </c>
      <c r="O89" s="3">
        <f t="shared" si="41"/>
        <v>1</v>
      </c>
      <c r="P89">
        <f>'Re-integration output'!C89</f>
        <v>0</v>
      </c>
      <c r="Q89">
        <f>'Re-integration output'!D89</f>
        <v>0</v>
      </c>
      <c r="R89">
        <f>'Re-integration output'!E89</f>
        <v>0</v>
      </c>
      <c r="S89" s="4">
        <f>'Re-integration output'!F89</f>
        <v>0</v>
      </c>
      <c r="T89" s="4">
        <f>'Re-integration output'!G89</f>
        <v>107666</v>
      </c>
      <c r="U89">
        <f>'Re-integration output'!H89</f>
        <v>0</v>
      </c>
      <c r="V89">
        <f>'Re-integration output'!I89</f>
        <v>32960</v>
      </c>
      <c r="W89">
        <f>'Re-integration output'!J89</f>
        <v>0</v>
      </c>
      <c r="X89">
        <f>'Re-integration output'!K89</f>
        <v>0</v>
      </c>
      <c r="Y89">
        <f>'Re-integration output'!L89</f>
        <v>0</v>
      </c>
      <c r="Z89">
        <f>'Re-integration output'!M89</f>
        <v>1092898</v>
      </c>
      <c r="AA89">
        <f>'Re-integration output'!N89</f>
        <v>0</v>
      </c>
      <c r="AB89">
        <f>'Re-integration output'!O89</f>
        <v>228555</v>
      </c>
      <c r="AC89">
        <f>'Re-integration output'!P89</f>
        <v>0</v>
      </c>
      <c r="AD89">
        <f>'Re-integration output'!Q89</f>
        <v>0</v>
      </c>
      <c r="AE89">
        <f>'Re-integration output'!R89</f>
        <v>1024075</v>
      </c>
      <c r="AF89">
        <f>'Re-integration output'!S89</f>
        <v>0</v>
      </c>
      <c r="AG89">
        <f>'Re-integration output'!T89</f>
        <v>79520</v>
      </c>
      <c r="AH89">
        <f>'Re-integration output'!U89</f>
        <v>220140</v>
      </c>
      <c r="AI89">
        <f>'Re-integration output'!V89</f>
        <v>0</v>
      </c>
      <c r="AJ89">
        <f>'Re-integration output'!W89</f>
        <v>0</v>
      </c>
      <c r="AK89">
        <f>'Re-integration output'!X89</f>
        <v>417470</v>
      </c>
      <c r="AL89">
        <f>'Re-integration output'!Y89</f>
        <v>0</v>
      </c>
      <c r="AM89">
        <f>'Re-integration output'!Z89</f>
        <v>54204</v>
      </c>
      <c r="AN89">
        <f>'Re-integration output'!AA89</f>
        <v>0</v>
      </c>
      <c r="AO89">
        <f>'Re-integration output'!AB89</f>
        <v>0</v>
      </c>
      <c r="AP89">
        <f>'Re-integration output'!AC89</f>
        <v>486363</v>
      </c>
      <c r="AQ89">
        <f>'Re-integration output'!AD89</f>
        <v>30210</v>
      </c>
      <c r="AR89">
        <f>'Re-integration output'!AE89</f>
        <v>44881</v>
      </c>
      <c r="AS89">
        <f>'Re-integration output'!AF89</f>
        <v>0</v>
      </c>
      <c r="AT89">
        <f>'Re-integration output'!AG89</f>
        <v>0</v>
      </c>
      <c r="AU89">
        <f>'Re-integration output'!AH89</f>
        <v>0</v>
      </c>
      <c r="AV89">
        <f>'Re-integration output'!AI89</f>
        <v>0</v>
      </c>
      <c r="AW89">
        <f>'Re-integration output'!AJ89</f>
        <v>0</v>
      </c>
      <c r="AX89">
        <f>'Re-integration output'!AK89</f>
        <v>0</v>
      </c>
      <c r="AY89">
        <f>'Re-integration output'!AL89</f>
        <v>312868</v>
      </c>
      <c r="AZ89">
        <f>'Re-integration output'!AM89</f>
        <v>208854</v>
      </c>
      <c r="BA89">
        <f>'Re-integration output'!AN89</f>
        <v>0</v>
      </c>
      <c r="BB89">
        <f>'Re-integration output'!AO89</f>
        <v>65024</v>
      </c>
      <c r="BC89">
        <f>'Re-integration output'!AP89</f>
        <v>87907</v>
      </c>
      <c r="BD89" s="4">
        <f>'Re-integration output'!AQ89</f>
        <v>0</v>
      </c>
      <c r="BE89">
        <f>'Re-integration output'!AR89</f>
        <v>0</v>
      </c>
      <c r="BF89">
        <f>'Re-integration output'!AS89</f>
        <v>0</v>
      </c>
      <c r="BG89">
        <f>'Re-integration output'!AT89</f>
        <v>77413</v>
      </c>
      <c r="BH89">
        <f>'Re-integration output'!AU89</f>
        <v>0</v>
      </c>
      <c r="BI89">
        <f>'Re-integration output'!AV89</f>
        <v>0</v>
      </c>
      <c r="BJ89">
        <f>'Re-integration output'!AW89</f>
        <v>0</v>
      </c>
      <c r="BK89">
        <f>'Re-integration output'!AX89</f>
        <v>49462</v>
      </c>
      <c r="BL89">
        <f>'Re-integration output'!AY89</f>
        <v>0</v>
      </c>
      <c r="BM89">
        <f>'Re-integration output'!AZ89</f>
        <v>32856</v>
      </c>
      <c r="BN89">
        <f>'Re-integration output'!BA89</f>
        <v>0</v>
      </c>
      <c r="BO89">
        <f>'Re-integration output'!BB89</f>
        <v>0</v>
      </c>
      <c r="BP89">
        <f>'Re-integration output'!BC89</f>
        <v>0</v>
      </c>
      <c r="BQ89">
        <f>'Re-integration output'!BD89</f>
        <v>0</v>
      </c>
      <c r="BR89">
        <f>'Re-integration output'!BE89</f>
        <v>0</v>
      </c>
      <c r="BS89">
        <f>'Re-integration output'!BF89</f>
        <v>0</v>
      </c>
      <c r="BT89">
        <f>'Re-integration output'!BG89</f>
        <v>0</v>
      </c>
      <c r="BU89">
        <f>'Re-integration output'!BH89</f>
        <v>0</v>
      </c>
      <c r="BV89">
        <f>'Re-integration output'!BI89</f>
        <v>0</v>
      </c>
      <c r="BW89">
        <f>'Re-integration output'!BJ89</f>
        <v>0</v>
      </c>
      <c r="BX89">
        <f>'Re-integration output'!BK89</f>
        <v>0</v>
      </c>
      <c r="BY89">
        <f>'Re-integration output'!BL89</f>
        <v>139905</v>
      </c>
      <c r="BZ89" s="4">
        <f>'Re-integration output'!BM89</f>
        <v>35423</v>
      </c>
      <c r="CA89" s="4">
        <f>'Re-integration output'!BN89</f>
        <v>38454</v>
      </c>
    </row>
    <row r="90" spans="1:79" x14ac:dyDescent="0.3">
      <c r="A90" t="str">
        <f>'Re-integration output'!A90</f>
        <v>treatment_time_28-CON-5~01.txt</v>
      </c>
      <c r="B90" t="str">
        <f t="shared" si="49"/>
        <v>28-CON-5~01.txt</v>
      </c>
      <c r="C90" t="str">
        <f t="shared" si="48"/>
        <v>28-CON</v>
      </c>
      <c r="D90" s="1">
        <v>28</v>
      </c>
      <c r="E90" t="s">
        <v>286</v>
      </c>
      <c r="F90">
        <v>5</v>
      </c>
      <c r="G90" t="str">
        <f t="shared" si="37"/>
        <v>28</v>
      </c>
      <c r="H90" s="7">
        <v>28</v>
      </c>
      <c r="I90" s="3" t="str">
        <f>RIGHT(C90,3)</f>
        <v>CON</v>
      </c>
      <c r="J90" t="str">
        <f t="shared" si="36"/>
        <v>5~01.txt</v>
      </c>
      <c r="K90" s="5" t="str">
        <f t="shared" si="38"/>
        <v>5</v>
      </c>
      <c r="L90" s="7">
        <v>5</v>
      </c>
      <c r="M90" s="3">
        <f t="shared" si="39"/>
        <v>1</v>
      </c>
      <c r="N90" s="3">
        <f t="shared" si="40"/>
        <v>1</v>
      </c>
      <c r="O90" s="3">
        <f t="shared" si="41"/>
        <v>1</v>
      </c>
      <c r="P90">
        <f>'Re-integration output'!C90</f>
        <v>0</v>
      </c>
      <c r="Q90">
        <f>'Re-integration output'!D90</f>
        <v>0</v>
      </c>
      <c r="R90">
        <f>'Re-integration output'!E90</f>
        <v>0</v>
      </c>
      <c r="S90" s="4">
        <f>'Re-integration output'!F90</f>
        <v>0</v>
      </c>
      <c r="T90" s="4">
        <f>'Re-integration output'!G90</f>
        <v>168355</v>
      </c>
      <c r="U90">
        <f>'Re-integration output'!H90</f>
        <v>0</v>
      </c>
      <c r="V90">
        <f>'Re-integration output'!I90</f>
        <v>0</v>
      </c>
      <c r="W90">
        <f>'Re-integration output'!J90</f>
        <v>0</v>
      </c>
      <c r="X90">
        <f>'Re-integration output'!K90</f>
        <v>0</v>
      </c>
      <c r="Y90">
        <f>'Re-integration output'!L90</f>
        <v>16286</v>
      </c>
      <c r="Z90">
        <f>'Re-integration output'!M90</f>
        <v>1606581</v>
      </c>
      <c r="AA90">
        <f>'Re-integration output'!N90</f>
        <v>24772</v>
      </c>
      <c r="AB90">
        <f>'Re-integration output'!O90</f>
        <v>317178</v>
      </c>
      <c r="AC90">
        <f>'Re-integration output'!P90</f>
        <v>0</v>
      </c>
      <c r="AD90">
        <f>'Re-integration output'!Q90</f>
        <v>0</v>
      </c>
      <c r="AE90">
        <f>'Re-integration output'!R90</f>
        <v>1405233</v>
      </c>
      <c r="AF90">
        <f>'Re-integration output'!S90</f>
        <v>0</v>
      </c>
      <c r="AG90">
        <f>'Re-integration output'!T90</f>
        <v>157242</v>
      </c>
      <c r="AH90">
        <f>'Re-integration output'!U90</f>
        <v>311418</v>
      </c>
      <c r="AI90">
        <f>'Re-integration output'!V90</f>
        <v>0</v>
      </c>
      <c r="AJ90">
        <f>'Re-integration output'!W90</f>
        <v>0</v>
      </c>
      <c r="AK90">
        <f>'Re-integration output'!X90</f>
        <v>592688</v>
      </c>
      <c r="AL90">
        <f>'Re-integration output'!Y90</f>
        <v>0</v>
      </c>
      <c r="AM90">
        <f>'Re-integration output'!Z90</f>
        <v>68866</v>
      </c>
      <c r="AN90">
        <f>'Re-integration output'!AA90</f>
        <v>78312</v>
      </c>
      <c r="AO90">
        <f>'Re-integration output'!AB90</f>
        <v>0</v>
      </c>
      <c r="AP90">
        <f>'Re-integration output'!AC90</f>
        <v>721040</v>
      </c>
      <c r="AQ90">
        <f>'Re-integration output'!AD90</f>
        <v>0</v>
      </c>
      <c r="AR90">
        <f>'Re-integration output'!AE90</f>
        <v>0</v>
      </c>
      <c r="AS90">
        <f>'Re-integration output'!AF90</f>
        <v>41416</v>
      </c>
      <c r="AT90">
        <f>'Re-integration output'!AG90</f>
        <v>0</v>
      </c>
      <c r="AU90">
        <f>'Re-integration output'!AH90</f>
        <v>159364</v>
      </c>
      <c r="AV90">
        <f>'Re-integration output'!AI90</f>
        <v>0</v>
      </c>
      <c r="AW90">
        <f>'Re-integration output'!AJ90</f>
        <v>159143</v>
      </c>
      <c r="AX90">
        <f>'Re-integration output'!AK90</f>
        <v>0</v>
      </c>
      <c r="AY90">
        <f>'Re-integration output'!AL90</f>
        <v>696694</v>
      </c>
      <c r="AZ90">
        <f>'Re-integration output'!AM90</f>
        <v>308871</v>
      </c>
      <c r="BA90">
        <f>'Re-integration output'!AN90</f>
        <v>0</v>
      </c>
      <c r="BB90">
        <f>'Re-integration output'!AO90</f>
        <v>100978</v>
      </c>
      <c r="BC90">
        <f>'Re-integration output'!AP90</f>
        <v>131052</v>
      </c>
      <c r="BD90" s="4">
        <f>'Re-integration output'!AQ90</f>
        <v>0</v>
      </c>
      <c r="BE90">
        <f>'Re-integration output'!AR90</f>
        <v>0</v>
      </c>
      <c r="BF90">
        <f>'Re-integration output'!AS90</f>
        <v>0</v>
      </c>
      <c r="BG90">
        <f>'Re-integration output'!AT90</f>
        <v>111859</v>
      </c>
      <c r="BH90">
        <f>'Re-integration output'!AU90</f>
        <v>0</v>
      </c>
      <c r="BI90">
        <f>'Re-integration output'!AV90</f>
        <v>0</v>
      </c>
      <c r="BJ90">
        <f>'Re-integration output'!AW90</f>
        <v>144486</v>
      </c>
      <c r="BK90">
        <f>'Re-integration output'!AX90</f>
        <v>0</v>
      </c>
      <c r="BL90">
        <f>'Re-integration output'!AY90</f>
        <v>90247</v>
      </c>
      <c r="BM90">
        <f>'Re-integration output'!AZ90</f>
        <v>0</v>
      </c>
      <c r="BN90">
        <f>'Re-integration output'!BA90</f>
        <v>0</v>
      </c>
      <c r="BO90">
        <f>'Re-integration output'!BB90</f>
        <v>0</v>
      </c>
      <c r="BP90">
        <f>'Re-integration output'!BC90</f>
        <v>0</v>
      </c>
      <c r="BQ90">
        <f>'Re-integration output'!BD90</f>
        <v>0</v>
      </c>
      <c r="BR90">
        <f>'Re-integration output'!BE90</f>
        <v>0</v>
      </c>
      <c r="BS90">
        <f>'Re-integration output'!BF90</f>
        <v>0</v>
      </c>
      <c r="BT90">
        <f>'Re-integration output'!BG90</f>
        <v>0</v>
      </c>
      <c r="BU90">
        <f>'Re-integration output'!BH90</f>
        <v>0</v>
      </c>
      <c r="BV90">
        <f>'Re-integration output'!BI90</f>
        <v>0</v>
      </c>
      <c r="BW90">
        <f>'Re-integration output'!BJ90</f>
        <v>0</v>
      </c>
      <c r="BX90">
        <f>'Re-integration output'!BK90</f>
        <v>0</v>
      </c>
      <c r="BY90">
        <f>'Re-integration output'!BL90</f>
        <v>209295</v>
      </c>
      <c r="BZ90" s="4">
        <f>'Re-integration output'!BM90</f>
        <v>44601</v>
      </c>
      <c r="CA90" s="4">
        <f>'Re-integration output'!BN90</f>
        <v>52541</v>
      </c>
    </row>
    <row r="91" spans="1:79" x14ac:dyDescent="0.3">
      <c r="A91" t="str">
        <f>'Re-integration output'!A91</f>
        <v>treatment_time_28-WT14-1~01.txt</v>
      </c>
      <c r="B91" t="str">
        <f>RIGHT(A91,16)</f>
        <v>28-WT14-1~01.txt</v>
      </c>
      <c r="C91" t="str">
        <f t="shared" ref="C91:C105" si="50">LEFT(B91,7)</f>
        <v>28-WT14</v>
      </c>
      <c r="D91" s="1">
        <v>28</v>
      </c>
      <c r="E91" t="s">
        <v>287</v>
      </c>
      <c r="F91">
        <v>1</v>
      </c>
      <c r="G91" t="str">
        <f t="shared" si="37"/>
        <v>28</v>
      </c>
      <c r="H91" s="7">
        <v>28</v>
      </c>
      <c r="I91" s="3" t="str">
        <f>RIGHT(C91,4)</f>
        <v>WT14</v>
      </c>
      <c r="J91" t="str">
        <f t="shared" si="36"/>
        <v>1~01.txt</v>
      </c>
      <c r="K91" s="5" t="str">
        <f t="shared" si="38"/>
        <v>1</v>
      </c>
      <c r="L91" s="7">
        <v>1</v>
      </c>
      <c r="M91" s="3">
        <f t="shared" si="39"/>
        <v>1</v>
      </c>
      <c r="N91" s="3">
        <f t="shared" si="40"/>
        <v>1</v>
      </c>
      <c r="O91" s="3">
        <f t="shared" si="41"/>
        <v>1</v>
      </c>
      <c r="P91">
        <f>'Re-integration output'!C91</f>
        <v>16356511</v>
      </c>
      <c r="Q91">
        <f>'Re-integration output'!D91</f>
        <v>0</v>
      </c>
      <c r="R91">
        <f>'Re-integration output'!E91</f>
        <v>0</v>
      </c>
      <c r="S91" s="4">
        <f>'Re-integration output'!F91</f>
        <v>0</v>
      </c>
      <c r="T91" s="4">
        <f>'Re-integration output'!G91</f>
        <v>40167</v>
      </c>
      <c r="U91">
        <f>'Re-integration output'!H91</f>
        <v>0</v>
      </c>
      <c r="V91">
        <f>'Re-integration output'!I91</f>
        <v>0</v>
      </c>
      <c r="W91">
        <f>'Re-integration output'!J91</f>
        <v>0</v>
      </c>
      <c r="X91">
        <f>'Re-integration output'!K91</f>
        <v>0</v>
      </c>
      <c r="Y91">
        <f>'Re-integration output'!L91</f>
        <v>0</v>
      </c>
      <c r="Z91">
        <f>'Re-integration output'!M91</f>
        <v>2003325</v>
      </c>
      <c r="AA91">
        <f>'Re-integration output'!N91</f>
        <v>0</v>
      </c>
      <c r="AB91">
        <f>'Re-integration output'!O91</f>
        <v>280685</v>
      </c>
      <c r="AC91">
        <f>'Re-integration output'!P91</f>
        <v>0</v>
      </c>
      <c r="AD91">
        <f>'Re-integration output'!Q91</f>
        <v>0</v>
      </c>
      <c r="AE91">
        <f>'Re-integration output'!R91</f>
        <v>4962793</v>
      </c>
      <c r="AF91">
        <f>'Re-integration output'!S91</f>
        <v>0</v>
      </c>
      <c r="AG91">
        <f>'Re-integration output'!T91</f>
        <v>48999</v>
      </c>
      <c r="AH91">
        <f>'Re-integration output'!U91</f>
        <v>242995</v>
      </c>
      <c r="AI91">
        <f>'Re-integration output'!V91</f>
        <v>0</v>
      </c>
      <c r="AJ91">
        <f>'Re-integration output'!W91</f>
        <v>31023</v>
      </c>
      <c r="AK91">
        <f>'Re-integration output'!X91</f>
        <v>766095</v>
      </c>
      <c r="AL91">
        <f>'Re-integration output'!Y91</f>
        <v>51501</v>
      </c>
      <c r="AM91">
        <f>'Re-integration output'!Z91</f>
        <v>43503</v>
      </c>
      <c r="AN91">
        <f>'Re-integration output'!AA91</f>
        <v>0</v>
      </c>
      <c r="AO91">
        <f>'Re-integration output'!AB91</f>
        <v>0</v>
      </c>
      <c r="AP91">
        <f>'Re-integration output'!AC91</f>
        <v>2055493</v>
      </c>
      <c r="AQ91">
        <f>'Re-integration output'!AD91</f>
        <v>60729</v>
      </c>
      <c r="AR91">
        <f>'Re-integration output'!AE91</f>
        <v>0</v>
      </c>
      <c r="AS91">
        <f>'Re-integration output'!AF91</f>
        <v>41255</v>
      </c>
      <c r="AT91">
        <f>'Re-integration output'!AG91</f>
        <v>0</v>
      </c>
      <c r="AU91">
        <f>'Re-integration output'!AH91</f>
        <v>0</v>
      </c>
      <c r="AV91">
        <f>'Re-integration output'!AI91</f>
        <v>0</v>
      </c>
      <c r="AW91">
        <f>'Re-integration output'!AJ91</f>
        <v>185811</v>
      </c>
      <c r="AX91">
        <f>'Re-integration output'!AK91</f>
        <v>0</v>
      </c>
      <c r="AY91">
        <f>'Re-integration output'!AL91</f>
        <v>772232</v>
      </c>
      <c r="AZ91">
        <f>'Re-integration output'!AM91</f>
        <v>787589</v>
      </c>
      <c r="BA91">
        <f>'Re-integration output'!AN91</f>
        <v>0</v>
      </c>
      <c r="BB91">
        <f>'Re-integration output'!AO91</f>
        <v>57568</v>
      </c>
      <c r="BC91">
        <f>'Re-integration output'!AP91</f>
        <v>72744</v>
      </c>
      <c r="BD91" s="4">
        <f>'Re-integration output'!AQ91</f>
        <v>138924</v>
      </c>
      <c r="BE91">
        <f>'Re-integration output'!AR91</f>
        <v>0</v>
      </c>
      <c r="BF91">
        <f>'Re-integration output'!AS91</f>
        <v>59071</v>
      </c>
      <c r="BG91">
        <f>'Re-integration output'!AT91</f>
        <v>84651</v>
      </c>
      <c r="BH91">
        <f>'Re-integration output'!AU91</f>
        <v>17245</v>
      </c>
      <c r="BI91">
        <f>'Re-integration output'!AV91</f>
        <v>0</v>
      </c>
      <c r="BJ91">
        <f>'Re-integration output'!AW91</f>
        <v>343210</v>
      </c>
      <c r="BK91">
        <f>'Re-integration output'!AX91</f>
        <v>33120</v>
      </c>
      <c r="BL91">
        <f>'Re-integration output'!AY91</f>
        <v>67655</v>
      </c>
      <c r="BM91">
        <f>'Re-integration output'!AZ91</f>
        <v>0</v>
      </c>
      <c r="BN91">
        <f>'Re-integration output'!BA91</f>
        <v>0</v>
      </c>
      <c r="BO91">
        <f>'Re-integration output'!BB91</f>
        <v>0</v>
      </c>
      <c r="BP91">
        <f>'Re-integration output'!BC91</f>
        <v>0</v>
      </c>
      <c r="BQ91">
        <f>'Re-integration output'!BD91</f>
        <v>0</v>
      </c>
      <c r="BR91">
        <f>'Re-integration output'!BE91</f>
        <v>135834</v>
      </c>
      <c r="BS91">
        <f>'Re-integration output'!BF91</f>
        <v>0</v>
      </c>
      <c r="BT91">
        <f>'Re-integration output'!BG91</f>
        <v>0</v>
      </c>
      <c r="BU91">
        <f>'Re-integration output'!BH91</f>
        <v>0</v>
      </c>
      <c r="BV91">
        <f>'Re-integration output'!BI91</f>
        <v>0</v>
      </c>
      <c r="BW91">
        <f>'Re-integration output'!BJ91</f>
        <v>0</v>
      </c>
      <c r="BX91">
        <f>'Re-integration output'!BK91</f>
        <v>0</v>
      </c>
      <c r="BY91">
        <f>'Re-integration output'!BL91</f>
        <v>94535</v>
      </c>
      <c r="BZ91" s="4">
        <f>'Re-integration output'!BM91</f>
        <v>0</v>
      </c>
      <c r="CA91" s="4">
        <f>'Re-integration output'!BN91</f>
        <v>24545</v>
      </c>
    </row>
    <row r="92" spans="1:79" x14ac:dyDescent="0.3">
      <c r="A92" t="str">
        <f>'Re-integration output'!A92</f>
        <v>treatment_time_28-WT14-2~01.txt</v>
      </c>
      <c r="B92" t="str">
        <f t="shared" ref="B92:B95" si="51">RIGHT(A92,16)</f>
        <v>28-WT14-2~01.txt</v>
      </c>
      <c r="C92" t="str">
        <f t="shared" si="50"/>
        <v>28-WT14</v>
      </c>
      <c r="D92" s="1">
        <v>28</v>
      </c>
      <c r="E92" t="s">
        <v>287</v>
      </c>
      <c r="F92">
        <v>2</v>
      </c>
      <c r="G92" t="str">
        <f t="shared" si="37"/>
        <v>28</v>
      </c>
      <c r="H92" s="7">
        <v>28</v>
      </c>
      <c r="I92" s="3" t="str">
        <f>RIGHT(C92,4)</f>
        <v>WT14</v>
      </c>
      <c r="J92" t="str">
        <f t="shared" si="36"/>
        <v>2~01.txt</v>
      </c>
      <c r="K92" s="5" t="str">
        <f t="shared" si="38"/>
        <v>2</v>
      </c>
      <c r="L92" s="7">
        <v>2</v>
      </c>
      <c r="M92" s="3">
        <f t="shared" si="39"/>
        <v>1</v>
      </c>
      <c r="N92" s="3">
        <f t="shared" si="40"/>
        <v>1</v>
      </c>
      <c r="O92" s="3">
        <f t="shared" si="41"/>
        <v>1</v>
      </c>
      <c r="P92">
        <f>'Re-integration output'!C92</f>
        <v>0</v>
      </c>
      <c r="Q92">
        <f>'Re-integration output'!D92</f>
        <v>0</v>
      </c>
      <c r="R92">
        <f>'Re-integration output'!E92</f>
        <v>0</v>
      </c>
      <c r="S92" s="4">
        <f>'Re-integration output'!F92</f>
        <v>0</v>
      </c>
      <c r="T92" s="4">
        <f>'Re-integration output'!G92</f>
        <v>0</v>
      </c>
      <c r="U92">
        <f>'Re-integration output'!H92</f>
        <v>0</v>
      </c>
      <c r="V92">
        <f>'Re-integration output'!I92</f>
        <v>0</v>
      </c>
      <c r="W92">
        <f>'Re-integration output'!J92</f>
        <v>88449</v>
      </c>
      <c r="X92">
        <f>'Re-integration output'!K92</f>
        <v>0</v>
      </c>
      <c r="Y92">
        <f>'Re-integration output'!L92</f>
        <v>0</v>
      </c>
      <c r="Z92">
        <f>'Re-integration output'!M92</f>
        <v>1685044</v>
      </c>
      <c r="AA92">
        <f>'Re-integration output'!N92</f>
        <v>0</v>
      </c>
      <c r="AB92">
        <f>'Re-integration output'!O92</f>
        <v>227400</v>
      </c>
      <c r="AC92">
        <f>'Re-integration output'!P92</f>
        <v>0</v>
      </c>
      <c r="AD92">
        <f>'Re-integration output'!Q92</f>
        <v>0</v>
      </c>
      <c r="AE92">
        <f>'Re-integration output'!R92</f>
        <v>3358512</v>
      </c>
      <c r="AF92">
        <f>'Re-integration output'!S92</f>
        <v>0</v>
      </c>
      <c r="AG92">
        <f>'Re-integration output'!T92</f>
        <v>0</v>
      </c>
      <c r="AH92">
        <f>'Re-integration output'!U92</f>
        <v>180518</v>
      </c>
      <c r="AI92">
        <f>'Re-integration output'!V92</f>
        <v>0</v>
      </c>
      <c r="AJ92">
        <f>'Re-integration output'!W92</f>
        <v>0</v>
      </c>
      <c r="AK92">
        <f>'Re-integration output'!X92</f>
        <v>620732</v>
      </c>
      <c r="AL92">
        <f>'Re-integration output'!Y92</f>
        <v>15377</v>
      </c>
      <c r="AM92">
        <f>'Re-integration output'!Z92</f>
        <v>0</v>
      </c>
      <c r="AN92">
        <f>'Re-integration output'!AA92</f>
        <v>0</v>
      </c>
      <c r="AO92">
        <f>'Re-integration output'!AB92</f>
        <v>0</v>
      </c>
      <c r="AP92">
        <f>'Re-integration output'!AC92</f>
        <v>1407503</v>
      </c>
      <c r="AQ92">
        <f>'Re-integration output'!AD92</f>
        <v>0</v>
      </c>
      <c r="AR92">
        <f>'Re-integration output'!AE92</f>
        <v>0</v>
      </c>
      <c r="AS92">
        <f>'Re-integration output'!AF92</f>
        <v>0</v>
      </c>
      <c r="AT92">
        <f>'Re-integration output'!AG92</f>
        <v>0</v>
      </c>
      <c r="AU92">
        <f>'Re-integration output'!AH92</f>
        <v>0</v>
      </c>
      <c r="AV92">
        <f>'Re-integration output'!AI92</f>
        <v>10695</v>
      </c>
      <c r="AW92">
        <f>'Re-integration output'!AJ92</f>
        <v>154011</v>
      </c>
      <c r="AX92">
        <f>'Re-integration output'!AK92</f>
        <v>0</v>
      </c>
      <c r="AY92">
        <f>'Re-integration output'!AL92</f>
        <v>984800</v>
      </c>
      <c r="AZ92">
        <f>'Re-integration output'!AM92</f>
        <v>500621</v>
      </c>
      <c r="BA92">
        <f>'Re-integration output'!AN92</f>
        <v>14587</v>
      </c>
      <c r="BB92">
        <f>'Re-integration output'!AO92</f>
        <v>52404</v>
      </c>
      <c r="BC92">
        <f>'Re-integration output'!AP92</f>
        <v>72914</v>
      </c>
      <c r="BD92" s="4">
        <f>'Re-integration output'!AQ92</f>
        <v>120685</v>
      </c>
      <c r="BE92">
        <f>'Re-integration output'!AR92</f>
        <v>0</v>
      </c>
      <c r="BF92">
        <f>'Re-integration output'!AS92</f>
        <v>0</v>
      </c>
      <c r="BG92">
        <f>'Re-integration output'!AT92</f>
        <v>79399</v>
      </c>
      <c r="BH92">
        <f>'Re-integration output'!AU92</f>
        <v>21866</v>
      </c>
      <c r="BI92">
        <f>'Re-integration output'!AV92</f>
        <v>15474</v>
      </c>
      <c r="BJ92">
        <f>'Re-integration output'!AW92</f>
        <v>226091</v>
      </c>
      <c r="BK92">
        <f>'Re-integration output'!AX92</f>
        <v>38960</v>
      </c>
      <c r="BL92">
        <f>'Re-integration output'!AY92</f>
        <v>50745</v>
      </c>
      <c r="BM92">
        <f>'Re-integration output'!AZ92</f>
        <v>0</v>
      </c>
      <c r="BN92">
        <f>'Re-integration output'!BA92</f>
        <v>0</v>
      </c>
      <c r="BO92">
        <f>'Re-integration output'!BB92</f>
        <v>0</v>
      </c>
      <c r="BP92">
        <f>'Re-integration output'!BC92</f>
        <v>0</v>
      </c>
      <c r="BQ92">
        <f>'Re-integration output'!BD92</f>
        <v>0</v>
      </c>
      <c r="BR92">
        <f>'Re-integration output'!BE92</f>
        <v>67630</v>
      </c>
      <c r="BS92">
        <f>'Re-integration output'!BF92</f>
        <v>0</v>
      </c>
      <c r="BT92">
        <f>'Re-integration output'!BG92</f>
        <v>0</v>
      </c>
      <c r="BU92">
        <f>'Re-integration output'!BH92</f>
        <v>0</v>
      </c>
      <c r="BV92">
        <f>'Re-integration output'!BI92</f>
        <v>0</v>
      </c>
      <c r="BW92">
        <f>'Re-integration output'!BJ92</f>
        <v>0</v>
      </c>
      <c r="BX92">
        <f>'Re-integration output'!BK92</f>
        <v>0</v>
      </c>
      <c r="BY92">
        <f>'Re-integration output'!BL92</f>
        <v>87438</v>
      </c>
      <c r="BZ92" s="4">
        <f>'Re-integration output'!BM92</f>
        <v>9978</v>
      </c>
      <c r="CA92" s="4">
        <f>'Re-integration output'!BN92</f>
        <v>0</v>
      </c>
    </row>
    <row r="93" spans="1:79" x14ac:dyDescent="0.3">
      <c r="A93" t="str">
        <f>'Re-integration output'!A93</f>
        <v>treatment_time_28-WT14-3~01.txt</v>
      </c>
      <c r="B93" t="str">
        <f t="shared" si="51"/>
        <v>28-WT14-3~01.txt</v>
      </c>
      <c r="C93" t="str">
        <f t="shared" si="50"/>
        <v>28-WT14</v>
      </c>
      <c r="D93" s="1">
        <v>28</v>
      </c>
      <c r="E93" t="s">
        <v>287</v>
      </c>
      <c r="F93">
        <v>3</v>
      </c>
      <c r="G93" t="str">
        <f t="shared" si="37"/>
        <v>28</v>
      </c>
      <c r="H93" s="7">
        <v>28</v>
      </c>
      <c r="I93" s="3" t="str">
        <f>RIGHT(C93,4)</f>
        <v>WT14</v>
      </c>
      <c r="J93" t="str">
        <f t="shared" si="36"/>
        <v>3~01.txt</v>
      </c>
      <c r="K93" s="5" t="str">
        <f t="shared" si="38"/>
        <v>3</v>
      </c>
      <c r="L93" s="7">
        <v>3</v>
      </c>
      <c r="M93" s="3">
        <f t="shared" si="39"/>
        <v>1</v>
      </c>
      <c r="N93" s="3">
        <f t="shared" si="40"/>
        <v>1</v>
      </c>
      <c r="O93" s="3">
        <f t="shared" si="41"/>
        <v>1</v>
      </c>
      <c r="P93">
        <f>'Re-integration output'!C93</f>
        <v>0</v>
      </c>
      <c r="Q93">
        <f>'Re-integration output'!D93</f>
        <v>0</v>
      </c>
      <c r="R93">
        <f>'Re-integration output'!E93</f>
        <v>0</v>
      </c>
      <c r="S93" s="4">
        <f>'Re-integration output'!F93</f>
        <v>0</v>
      </c>
      <c r="T93" s="4">
        <f>'Re-integration output'!G93</f>
        <v>36236</v>
      </c>
      <c r="U93">
        <f>'Re-integration output'!H93</f>
        <v>0</v>
      </c>
      <c r="V93">
        <f>'Re-integration output'!I93</f>
        <v>0</v>
      </c>
      <c r="W93">
        <f>'Re-integration output'!J93</f>
        <v>0</v>
      </c>
      <c r="X93">
        <f>'Re-integration output'!K93</f>
        <v>200657</v>
      </c>
      <c r="Y93">
        <f>'Re-integration output'!L93</f>
        <v>8907</v>
      </c>
      <c r="Z93">
        <f>'Re-integration output'!M93</f>
        <v>1214447</v>
      </c>
      <c r="AA93">
        <f>'Re-integration output'!N93</f>
        <v>0</v>
      </c>
      <c r="AB93">
        <f>'Re-integration output'!O93</f>
        <v>134077</v>
      </c>
      <c r="AC93">
        <f>'Re-integration output'!P93</f>
        <v>0</v>
      </c>
      <c r="AD93">
        <f>'Re-integration output'!Q93</f>
        <v>0</v>
      </c>
      <c r="AE93">
        <f>'Re-integration output'!R93</f>
        <v>1503309</v>
      </c>
      <c r="AF93">
        <f>'Re-integration output'!S93</f>
        <v>0</v>
      </c>
      <c r="AG93">
        <f>'Re-integration output'!T93</f>
        <v>41590</v>
      </c>
      <c r="AH93">
        <f>'Re-integration output'!U93</f>
        <v>161147</v>
      </c>
      <c r="AI93">
        <f>'Re-integration output'!V93</f>
        <v>0</v>
      </c>
      <c r="AJ93">
        <f>'Re-integration output'!W93</f>
        <v>56229</v>
      </c>
      <c r="AK93">
        <f>'Re-integration output'!X93</f>
        <v>470319</v>
      </c>
      <c r="AL93">
        <f>'Re-integration output'!Y93</f>
        <v>44922</v>
      </c>
      <c r="AM93">
        <f>'Re-integration output'!Z93</f>
        <v>67639</v>
      </c>
      <c r="AN93">
        <f>'Re-integration output'!AA93</f>
        <v>0</v>
      </c>
      <c r="AO93">
        <f>'Re-integration output'!AB93</f>
        <v>0</v>
      </c>
      <c r="AP93">
        <f>'Re-integration output'!AC93</f>
        <v>734570</v>
      </c>
      <c r="AQ93">
        <f>'Re-integration output'!AD93</f>
        <v>66852</v>
      </c>
      <c r="AR93">
        <f>'Re-integration output'!AE93</f>
        <v>0</v>
      </c>
      <c r="AS93">
        <f>'Re-integration output'!AF93</f>
        <v>0</v>
      </c>
      <c r="AT93">
        <f>'Re-integration output'!AG93</f>
        <v>0</v>
      </c>
      <c r="AU93">
        <f>'Re-integration output'!AH93</f>
        <v>0</v>
      </c>
      <c r="AV93">
        <f>'Re-integration output'!AI93</f>
        <v>0</v>
      </c>
      <c r="AW93">
        <f>'Re-integration output'!AJ93</f>
        <v>0</v>
      </c>
      <c r="AX93">
        <f>'Re-integration output'!AK93</f>
        <v>35237</v>
      </c>
      <c r="AY93">
        <f>'Re-integration output'!AL93</f>
        <v>418711</v>
      </c>
      <c r="AZ93">
        <f>'Re-integration output'!AM93</f>
        <v>292976</v>
      </c>
      <c r="BA93">
        <f>'Re-integration output'!AN93</f>
        <v>22841</v>
      </c>
      <c r="BB93">
        <f>'Re-integration output'!AO93</f>
        <v>87754</v>
      </c>
      <c r="BC93">
        <f>'Re-integration output'!AP93</f>
        <v>113182</v>
      </c>
      <c r="BD93" s="4">
        <f>'Re-integration output'!AQ93</f>
        <v>186013</v>
      </c>
      <c r="BE93">
        <f>'Re-integration output'!AR93</f>
        <v>0</v>
      </c>
      <c r="BF93">
        <f>'Re-integration output'!AS93</f>
        <v>49877</v>
      </c>
      <c r="BG93">
        <f>'Re-integration output'!AT93</f>
        <v>67077</v>
      </c>
      <c r="BH93">
        <f>'Re-integration output'!AU93</f>
        <v>27221</v>
      </c>
      <c r="BI93">
        <f>'Re-integration output'!AV93</f>
        <v>13712</v>
      </c>
      <c r="BJ93">
        <f>'Re-integration output'!AW93</f>
        <v>207150</v>
      </c>
      <c r="BK93">
        <f>'Re-integration output'!AX93</f>
        <v>40404</v>
      </c>
      <c r="BL93">
        <f>'Re-integration output'!AY93</f>
        <v>81657</v>
      </c>
      <c r="BM93">
        <f>'Re-integration output'!AZ93</f>
        <v>0</v>
      </c>
      <c r="BN93">
        <f>'Re-integration output'!BA93</f>
        <v>0</v>
      </c>
      <c r="BO93">
        <f>'Re-integration output'!BB93</f>
        <v>0</v>
      </c>
      <c r="BP93">
        <f>'Re-integration output'!BC93</f>
        <v>0</v>
      </c>
      <c r="BQ93">
        <f>'Re-integration output'!BD93</f>
        <v>0</v>
      </c>
      <c r="BR93">
        <f>'Re-integration output'!BE93</f>
        <v>121911</v>
      </c>
      <c r="BS93">
        <f>'Re-integration output'!BF93</f>
        <v>0</v>
      </c>
      <c r="BT93">
        <f>'Re-integration output'!BG93</f>
        <v>0</v>
      </c>
      <c r="BU93">
        <f>'Re-integration output'!BH93</f>
        <v>0</v>
      </c>
      <c r="BV93">
        <f>'Re-integration output'!BI93</f>
        <v>0</v>
      </c>
      <c r="BW93">
        <f>'Re-integration output'!BJ93</f>
        <v>0</v>
      </c>
      <c r="BX93">
        <f>'Re-integration output'!BK93</f>
        <v>0</v>
      </c>
      <c r="BY93">
        <f>'Re-integration output'!BL93</f>
        <v>0</v>
      </c>
      <c r="BZ93" s="4">
        <f>'Re-integration output'!BM93</f>
        <v>84528</v>
      </c>
      <c r="CA93" s="4">
        <f>'Re-integration output'!BN93</f>
        <v>0</v>
      </c>
    </row>
    <row r="94" spans="1:79" x14ac:dyDescent="0.3">
      <c r="A94" t="str">
        <f>'Re-integration output'!A94</f>
        <v>treatment_time_28-WT14-4~01.txt</v>
      </c>
      <c r="B94" t="str">
        <f t="shared" si="51"/>
        <v>28-WT14-4~01.txt</v>
      </c>
      <c r="C94" t="str">
        <f t="shared" si="50"/>
        <v>28-WT14</v>
      </c>
      <c r="D94" s="1">
        <v>28</v>
      </c>
      <c r="E94" t="s">
        <v>287</v>
      </c>
      <c r="F94">
        <v>4</v>
      </c>
      <c r="G94" t="str">
        <f t="shared" si="37"/>
        <v>28</v>
      </c>
      <c r="H94" s="7">
        <v>28</v>
      </c>
      <c r="I94" s="3" t="str">
        <f>RIGHT(C94,4)</f>
        <v>WT14</v>
      </c>
      <c r="J94" t="str">
        <f t="shared" si="36"/>
        <v>4~01.txt</v>
      </c>
      <c r="K94" s="5" t="str">
        <f t="shared" si="38"/>
        <v>4</v>
      </c>
      <c r="L94" s="7">
        <v>4</v>
      </c>
      <c r="M94" s="3">
        <f t="shared" si="39"/>
        <v>1</v>
      </c>
      <c r="N94" s="3">
        <f t="shared" si="40"/>
        <v>1</v>
      </c>
      <c r="O94" s="3">
        <f t="shared" si="41"/>
        <v>1</v>
      </c>
      <c r="P94">
        <f>'Re-integration output'!C94</f>
        <v>0</v>
      </c>
      <c r="Q94">
        <f>'Re-integration output'!D94</f>
        <v>0</v>
      </c>
      <c r="R94">
        <f>'Re-integration output'!E94</f>
        <v>0</v>
      </c>
      <c r="S94" s="4">
        <f>'Re-integration output'!F94</f>
        <v>0</v>
      </c>
      <c r="T94" s="4">
        <f>'Re-integration output'!G94</f>
        <v>28979</v>
      </c>
      <c r="U94">
        <f>'Re-integration output'!H94</f>
        <v>0</v>
      </c>
      <c r="V94">
        <f>'Re-integration output'!I94</f>
        <v>0</v>
      </c>
      <c r="W94">
        <f>'Re-integration output'!J94</f>
        <v>190746</v>
      </c>
      <c r="X94">
        <f>'Re-integration output'!K94</f>
        <v>199568</v>
      </c>
      <c r="Y94">
        <f>'Re-integration output'!L94</f>
        <v>0</v>
      </c>
      <c r="Z94">
        <f>'Re-integration output'!M94</f>
        <v>1084556</v>
      </c>
      <c r="AA94">
        <f>'Re-integration output'!N94</f>
        <v>0</v>
      </c>
      <c r="AB94">
        <f>'Re-integration output'!O94</f>
        <v>131849</v>
      </c>
      <c r="AC94">
        <f>'Re-integration output'!P94</f>
        <v>0</v>
      </c>
      <c r="AD94">
        <f>'Re-integration output'!Q94</f>
        <v>0</v>
      </c>
      <c r="AE94">
        <f>'Re-integration output'!R94</f>
        <v>1598521</v>
      </c>
      <c r="AF94">
        <f>'Re-integration output'!S94</f>
        <v>0</v>
      </c>
      <c r="AG94">
        <f>'Re-integration output'!T94</f>
        <v>45720</v>
      </c>
      <c r="AH94">
        <f>'Re-integration output'!U94</f>
        <v>114379</v>
      </c>
      <c r="AI94">
        <f>'Re-integration output'!V94</f>
        <v>0</v>
      </c>
      <c r="AJ94">
        <f>'Re-integration output'!W94</f>
        <v>0</v>
      </c>
      <c r="AK94">
        <f>'Re-integration output'!X94</f>
        <v>430176</v>
      </c>
      <c r="AL94">
        <f>'Re-integration output'!Y94</f>
        <v>0</v>
      </c>
      <c r="AM94">
        <f>'Re-integration output'!Z94</f>
        <v>47937</v>
      </c>
      <c r="AN94">
        <f>'Re-integration output'!AA94</f>
        <v>0</v>
      </c>
      <c r="AO94">
        <f>'Re-integration output'!AB94</f>
        <v>0</v>
      </c>
      <c r="AP94">
        <f>'Re-integration output'!AC94</f>
        <v>676998</v>
      </c>
      <c r="AQ94">
        <f>'Re-integration output'!AD94</f>
        <v>57587</v>
      </c>
      <c r="AR94">
        <f>'Re-integration output'!AE94</f>
        <v>0</v>
      </c>
      <c r="AS94">
        <f>'Re-integration output'!AF94</f>
        <v>0</v>
      </c>
      <c r="AT94">
        <f>'Re-integration output'!AG94</f>
        <v>0</v>
      </c>
      <c r="AU94">
        <f>'Re-integration output'!AH94</f>
        <v>0</v>
      </c>
      <c r="AV94">
        <f>'Re-integration output'!AI94</f>
        <v>29367</v>
      </c>
      <c r="AW94">
        <f>'Re-integration output'!AJ94</f>
        <v>0</v>
      </c>
      <c r="AX94">
        <f>'Re-integration output'!AK94</f>
        <v>0</v>
      </c>
      <c r="AY94">
        <f>'Re-integration output'!AL94</f>
        <v>1192428</v>
      </c>
      <c r="AZ94">
        <f>'Re-integration output'!AM94</f>
        <v>291756</v>
      </c>
      <c r="BA94">
        <f>'Re-integration output'!AN94</f>
        <v>0</v>
      </c>
      <c r="BB94">
        <f>'Re-integration output'!AO94</f>
        <v>44307</v>
      </c>
      <c r="BC94">
        <f>'Re-integration output'!AP94</f>
        <v>51648</v>
      </c>
      <c r="BD94" s="4">
        <f>'Re-integration output'!AQ94</f>
        <v>89113</v>
      </c>
      <c r="BE94">
        <f>'Re-integration output'!AR94</f>
        <v>0</v>
      </c>
      <c r="BF94">
        <f>'Re-integration output'!AS94</f>
        <v>48949</v>
      </c>
      <c r="BG94">
        <f>'Re-integration output'!AT94</f>
        <v>0</v>
      </c>
      <c r="BH94">
        <f>'Re-integration output'!AU94</f>
        <v>0</v>
      </c>
      <c r="BI94">
        <f>'Re-integration output'!AV94</f>
        <v>11130</v>
      </c>
      <c r="BJ94">
        <f>'Re-integration output'!AW94</f>
        <v>158988</v>
      </c>
      <c r="BK94">
        <f>'Re-integration output'!AX94</f>
        <v>0</v>
      </c>
      <c r="BL94">
        <f>'Re-integration output'!AY94</f>
        <v>102317</v>
      </c>
      <c r="BM94">
        <f>'Re-integration output'!AZ94</f>
        <v>0</v>
      </c>
      <c r="BN94">
        <f>'Re-integration output'!BA94</f>
        <v>0</v>
      </c>
      <c r="BO94">
        <f>'Re-integration output'!BB94</f>
        <v>0</v>
      </c>
      <c r="BP94">
        <f>'Re-integration output'!BC94</f>
        <v>0</v>
      </c>
      <c r="BQ94">
        <f>'Re-integration output'!BD94</f>
        <v>0</v>
      </c>
      <c r="BR94">
        <f>'Re-integration output'!BE94</f>
        <v>97953</v>
      </c>
      <c r="BS94">
        <f>'Re-integration output'!BF94</f>
        <v>0</v>
      </c>
      <c r="BT94">
        <f>'Re-integration output'!BG94</f>
        <v>0</v>
      </c>
      <c r="BU94">
        <f>'Re-integration output'!BH94</f>
        <v>0</v>
      </c>
      <c r="BV94">
        <f>'Re-integration output'!BI94</f>
        <v>0</v>
      </c>
      <c r="BW94">
        <f>'Re-integration output'!BJ94</f>
        <v>0</v>
      </c>
      <c r="BX94">
        <f>'Re-integration output'!BK94</f>
        <v>0</v>
      </c>
      <c r="BY94">
        <f>'Re-integration output'!BL94</f>
        <v>84095</v>
      </c>
      <c r="BZ94" s="4">
        <f>'Re-integration output'!BM94</f>
        <v>26772</v>
      </c>
      <c r="CA94" s="4">
        <f>'Re-integration output'!BN94</f>
        <v>0</v>
      </c>
    </row>
    <row r="95" spans="1:79" x14ac:dyDescent="0.3">
      <c r="A95" t="str">
        <f>'Re-integration output'!A95</f>
        <v>treatment_time_28-WT14-5~01.txt</v>
      </c>
      <c r="B95" t="str">
        <f t="shared" si="51"/>
        <v>28-WT14-5~01.txt</v>
      </c>
      <c r="C95" t="str">
        <f t="shared" si="50"/>
        <v>28-WT14</v>
      </c>
      <c r="D95" s="1">
        <v>28</v>
      </c>
      <c r="E95" t="s">
        <v>287</v>
      </c>
      <c r="F95">
        <v>5</v>
      </c>
      <c r="G95" t="str">
        <f t="shared" si="37"/>
        <v>28</v>
      </c>
      <c r="H95" s="7">
        <v>28</v>
      </c>
      <c r="I95" s="3" t="str">
        <f>RIGHT(C95,4)</f>
        <v>WT14</v>
      </c>
      <c r="J95" t="str">
        <f t="shared" si="36"/>
        <v>5~01.txt</v>
      </c>
      <c r="K95" s="5" t="str">
        <f t="shared" si="38"/>
        <v>5</v>
      </c>
      <c r="L95" s="7">
        <v>5</v>
      </c>
      <c r="M95" s="3">
        <f t="shared" si="39"/>
        <v>1</v>
      </c>
      <c r="N95" s="3">
        <f t="shared" si="40"/>
        <v>1</v>
      </c>
      <c r="O95" s="3">
        <f t="shared" si="41"/>
        <v>1</v>
      </c>
      <c r="P95">
        <f>'Re-integration output'!C95</f>
        <v>0</v>
      </c>
      <c r="Q95">
        <f>'Re-integration output'!D95</f>
        <v>0</v>
      </c>
      <c r="R95">
        <f>'Re-integration output'!E95</f>
        <v>0</v>
      </c>
      <c r="S95" s="4">
        <f>'Re-integration output'!F95</f>
        <v>0</v>
      </c>
      <c r="T95" s="4">
        <f>'Re-integration output'!G95</f>
        <v>27858</v>
      </c>
      <c r="U95">
        <f>'Re-integration output'!H95</f>
        <v>0</v>
      </c>
      <c r="V95">
        <f>'Re-integration output'!I95</f>
        <v>0</v>
      </c>
      <c r="W95">
        <f>'Re-integration output'!J95</f>
        <v>617114</v>
      </c>
      <c r="X95">
        <f>'Re-integration output'!K95</f>
        <v>0</v>
      </c>
      <c r="Y95">
        <f>'Re-integration output'!L95</f>
        <v>0</v>
      </c>
      <c r="Z95">
        <f>'Re-integration output'!M95</f>
        <v>1630132</v>
      </c>
      <c r="AA95">
        <f>'Re-integration output'!N95</f>
        <v>0</v>
      </c>
      <c r="AB95">
        <f>'Re-integration output'!O95</f>
        <v>168096</v>
      </c>
      <c r="AC95">
        <f>'Re-integration output'!P95</f>
        <v>0</v>
      </c>
      <c r="AD95">
        <f>'Re-integration output'!Q95</f>
        <v>0</v>
      </c>
      <c r="AE95">
        <f>'Re-integration output'!R95</f>
        <v>5888141</v>
      </c>
      <c r="AF95">
        <f>'Re-integration output'!S95</f>
        <v>0</v>
      </c>
      <c r="AG95">
        <f>'Re-integration output'!T95</f>
        <v>39128</v>
      </c>
      <c r="AH95">
        <f>'Re-integration output'!U95</f>
        <v>267914</v>
      </c>
      <c r="AI95">
        <f>'Re-integration output'!V95</f>
        <v>0</v>
      </c>
      <c r="AJ95">
        <f>'Re-integration output'!W95</f>
        <v>49114</v>
      </c>
      <c r="AK95">
        <f>'Re-integration output'!X95</f>
        <v>753311</v>
      </c>
      <c r="AL95">
        <f>'Re-integration output'!Y95</f>
        <v>42109</v>
      </c>
      <c r="AM95">
        <f>'Re-integration output'!Z95</f>
        <v>48846</v>
      </c>
      <c r="AN95">
        <f>'Re-integration output'!AA95</f>
        <v>0</v>
      </c>
      <c r="AO95">
        <f>'Re-integration output'!AB95</f>
        <v>0</v>
      </c>
      <c r="AP95">
        <f>'Re-integration output'!AC95</f>
        <v>2274836</v>
      </c>
      <c r="AQ95">
        <f>'Re-integration output'!AD95</f>
        <v>62445</v>
      </c>
      <c r="AR95">
        <f>'Re-integration output'!AE95</f>
        <v>0</v>
      </c>
      <c r="AS95">
        <f>'Re-integration output'!AF95</f>
        <v>0</v>
      </c>
      <c r="AT95">
        <f>'Re-integration output'!AG95</f>
        <v>0</v>
      </c>
      <c r="AU95">
        <f>'Re-integration output'!AH95</f>
        <v>0</v>
      </c>
      <c r="AV95">
        <f>'Re-integration output'!AI95</f>
        <v>0</v>
      </c>
      <c r="AW95">
        <f>'Re-integration output'!AJ95</f>
        <v>0</v>
      </c>
      <c r="AX95">
        <f>'Re-integration output'!AK95</f>
        <v>0</v>
      </c>
      <c r="AY95">
        <f>'Re-integration output'!AL95</f>
        <v>0</v>
      </c>
      <c r="AZ95">
        <f>'Re-integration output'!AM95</f>
        <v>843660</v>
      </c>
      <c r="BA95">
        <f>'Re-integration output'!AN95</f>
        <v>0</v>
      </c>
      <c r="BB95">
        <f>'Re-integration output'!AO95</f>
        <v>73719</v>
      </c>
      <c r="BC95">
        <f>'Re-integration output'!AP95</f>
        <v>82340</v>
      </c>
      <c r="BD95" s="4">
        <f>'Re-integration output'!AQ95</f>
        <v>133230</v>
      </c>
      <c r="BE95">
        <f>'Re-integration output'!AR95</f>
        <v>0</v>
      </c>
      <c r="BF95">
        <f>'Re-integration output'!AS95</f>
        <v>50928</v>
      </c>
      <c r="BG95">
        <f>'Re-integration output'!AT95</f>
        <v>0</v>
      </c>
      <c r="BH95">
        <f>'Re-integration output'!AU95</f>
        <v>0</v>
      </c>
      <c r="BI95">
        <f>'Re-integration output'!AV95</f>
        <v>0</v>
      </c>
      <c r="BJ95">
        <f>'Re-integration output'!AW95</f>
        <v>521235</v>
      </c>
      <c r="BK95">
        <f>'Re-integration output'!AX95</f>
        <v>31686</v>
      </c>
      <c r="BL95">
        <f>'Re-integration output'!AY95</f>
        <v>59565</v>
      </c>
      <c r="BM95">
        <f>'Re-integration output'!AZ95</f>
        <v>0</v>
      </c>
      <c r="BN95">
        <f>'Re-integration output'!BA95</f>
        <v>0</v>
      </c>
      <c r="BO95">
        <f>'Re-integration output'!BB95</f>
        <v>0</v>
      </c>
      <c r="BP95">
        <f>'Re-integration output'!BC95</f>
        <v>0</v>
      </c>
      <c r="BQ95">
        <f>'Re-integration output'!BD95</f>
        <v>0</v>
      </c>
      <c r="BR95">
        <f>'Re-integration output'!BE95</f>
        <v>116753</v>
      </c>
      <c r="BS95">
        <f>'Re-integration output'!BF95</f>
        <v>0</v>
      </c>
      <c r="BT95">
        <f>'Re-integration output'!BG95</f>
        <v>0</v>
      </c>
      <c r="BU95">
        <f>'Re-integration output'!BH95</f>
        <v>0</v>
      </c>
      <c r="BV95">
        <f>'Re-integration output'!BI95</f>
        <v>0</v>
      </c>
      <c r="BW95">
        <f>'Re-integration output'!BJ95</f>
        <v>0</v>
      </c>
      <c r="BX95">
        <f>'Re-integration output'!BK95</f>
        <v>0</v>
      </c>
      <c r="BY95">
        <f>'Re-integration output'!BL95</f>
        <v>93594</v>
      </c>
      <c r="BZ95" s="4">
        <f>'Re-integration output'!BM95</f>
        <v>59799</v>
      </c>
      <c r="CA95" s="4">
        <f>'Re-integration output'!BN95</f>
        <v>0</v>
      </c>
    </row>
    <row r="96" spans="1:79" x14ac:dyDescent="0.3">
      <c r="A96" t="str">
        <f>'Re-integration output'!A96</f>
        <v>treatment_time_28-WT2-1~01.txt</v>
      </c>
      <c r="B96" t="str">
        <f t="shared" ref="B96:B100" si="52">RIGHT(A96,15)</f>
        <v>28-WT2-1~01.txt</v>
      </c>
      <c r="C96" t="str">
        <f t="shared" ref="C96:C100" si="53">LEFT(B96,6)</f>
        <v>28-WT2</v>
      </c>
      <c r="D96" s="1">
        <v>28</v>
      </c>
      <c r="E96" t="s">
        <v>290</v>
      </c>
      <c r="F96">
        <v>1</v>
      </c>
      <c r="G96" t="str">
        <f t="shared" si="37"/>
        <v>28</v>
      </c>
      <c r="H96" s="7">
        <v>28</v>
      </c>
      <c r="I96" s="3" t="str">
        <f>RIGHT(C96,3)</f>
        <v>WT2</v>
      </c>
      <c r="J96" t="str">
        <f t="shared" si="36"/>
        <v>1~01.txt</v>
      </c>
      <c r="K96" s="5" t="str">
        <f t="shared" si="38"/>
        <v>1</v>
      </c>
      <c r="L96" s="7">
        <v>1</v>
      </c>
      <c r="M96" s="3">
        <f t="shared" si="39"/>
        <v>1</v>
      </c>
      <c r="N96" s="3">
        <f t="shared" si="40"/>
        <v>1</v>
      </c>
      <c r="O96" s="3">
        <f t="shared" si="41"/>
        <v>1</v>
      </c>
      <c r="P96">
        <f>'Re-integration output'!C96</f>
        <v>0</v>
      </c>
      <c r="Q96">
        <f>'Re-integration output'!D96</f>
        <v>0</v>
      </c>
      <c r="R96">
        <f>'Re-integration output'!E96</f>
        <v>0</v>
      </c>
      <c r="S96" s="4">
        <f>'Re-integration output'!F96</f>
        <v>0</v>
      </c>
      <c r="T96" s="4">
        <f>'Re-integration output'!G96</f>
        <v>290413</v>
      </c>
      <c r="U96">
        <f>'Re-integration output'!H96</f>
        <v>64349</v>
      </c>
      <c r="V96">
        <f>'Re-integration output'!I96</f>
        <v>0</v>
      </c>
      <c r="W96">
        <f>'Re-integration output'!J96</f>
        <v>0</v>
      </c>
      <c r="X96">
        <f>'Re-integration output'!K96</f>
        <v>0</v>
      </c>
      <c r="Y96">
        <f>'Re-integration output'!L96</f>
        <v>0</v>
      </c>
      <c r="Z96">
        <f>'Re-integration output'!M96</f>
        <v>1529854</v>
      </c>
      <c r="AA96">
        <f>'Re-integration output'!N96</f>
        <v>0</v>
      </c>
      <c r="AB96">
        <f>'Re-integration output'!O96</f>
        <v>335903</v>
      </c>
      <c r="AC96">
        <f>'Re-integration output'!P96</f>
        <v>0</v>
      </c>
      <c r="AD96">
        <f>'Re-integration output'!Q96</f>
        <v>0</v>
      </c>
      <c r="AE96">
        <f>'Re-integration output'!R96</f>
        <v>1837124</v>
      </c>
      <c r="AF96">
        <f>'Re-integration output'!S96</f>
        <v>0</v>
      </c>
      <c r="AG96">
        <f>'Re-integration output'!T96</f>
        <v>179856</v>
      </c>
      <c r="AH96">
        <f>'Re-integration output'!U96</f>
        <v>186361</v>
      </c>
      <c r="AI96">
        <f>'Re-integration output'!V96</f>
        <v>0</v>
      </c>
      <c r="AJ96">
        <f>'Re-integration output'!W96</f>
        <v>340346</v>
      </c>
      <c r="AK96">
        <f>'Re-integration output'!X96</f>
        <v>505017</v>
      </c>
      <c r="AL96">
        <f>'Re-integration output'!Y96</f>
        <v>274515</v>
      </c>
      <c r="AM96">
        <f>'Re-integration output'!Z96</f>
        <v>62870</v>
      </c>
      <c r="AN96">
        <f>'Re-integration output'!AA96</f>
        <v>93574</v>
      </c>
      <c r="AO96">
        <f>'Re-integration output'!AB96</f>
        <v>0</v>
      </c>
      <c r="AP96">
        <f>'Re-integration output'!AC96</f>
        <v>890976</v>
      </c>
      <c r="AQ96">
        <f>'Re-integration output'!AD96</f>
        <v>388209</v>
      </c>
      <c r="AR96">
        <f>'Re-integration output'!AE96</f>
        <v>0</v>
      </c>
      <c r="AS96">
        <f>'Re-integration output'!AF96</f>
        <v>77461</v>
      </c>
      <c r="AT96">
        <f>'Re-integration output'!AG96</f>
        <v>0</v>
      </c>
      <c r="AU96">
        <f>'Re-integration output'!AH96</f>
        <v>146074</v>
      </c>
      <c r="AV96">
        <f>'Re-integration output'!AI96</f>
        <v>265608</v>
      </c>
      <c r="AW96">
        <f>'Re-integration output'!AJ96</f>
        <v>146074</v>
      </c>
      <c r="AX96">
        <f>'Re-integration output'!AK96</f>
        <v>306523</v>
      </c>
      <c r="AY96">
        <f>'Re-integration output'!AL96</f>
        <v>1767762</v>
      </c>
      <c r="AZ96">
        <f>'Re-integration output'!AM96</f>
        <v>370839</v>
      </c>
      <c r="BA96">
        <f>'Re-integration output'!AN96</f>
        <v>0</v>
      </c>
      <c r="BB96">
        <f>'Re-integration output'!AO96</f>
        <v>114041</v>
      </c>
      <c r="BC96">
        <f>'Re-integration output'!AP96</f>
        <v>126771</v>
      </c>
      <c r="BD96" s="4">
        <f>'Re-integration output'!AQ96</f>
        <v>62772</v>
      </c>
      <c r="BE96">
        <f>'Re-integration output'!AR96</f>
        <v>0</v>
      </c>
      <c r="BF96">
        <f>'Re-integration output'!AS96</f>
        <v>49458</v>
      </c>
      <c r="BG96">
        <f>'Re-integration output'!AT96</f>
        <v>70382</v>
      </c>
      <c r="BH96">
        <f>'Re-integration output'!AU96</f>
        <v>0</v>
      </c>
      <c r="BI96">
        <f>'Re-integration output'!AV96</f>
        <v>0</v>
      </c>
      <c r="BJ96">
        <f>'Re-integration output'!AW96</f>
        <v>182753</v>
      </c>
      <c r="BK96">
        <f>'Re-integration output'!AX96</f>
        <v>49367</v>
      </c>
      <c r="BL96">
        <f>'Re-integration output'!AY96</f>
        <v>77212</v>
      </c>
      <c r="BM96">
        <f>'Re-integration output'!AZ96</f>
        <v>0</v>
      </c>
      <c r="BN96">
        <f>'Re-integration output'!BA96</f>
        <v>0</v>
      </c>
      <c r="BO96">
        <f>'Re-integration output'!BB96</f>
        <v>0</v>
      </c>
      <c r="BP96">
        <f>'Re-integration output'!BC96</f>
        <v>0</v>
      </c>
      <c r="BQ96">
        <f>'Re-integration output'!BD96</f>
        <v>0</v>
      </c>
      <c r="BR96">
        <f>'Re-integration output'!BE96</f>
        <v>122823</v>
      </c>
      <c r="BS96">
        <f>'Re-integration output'!BF96</f>
        <v>0</v>
      </c>
      <c r="BT96">
        <f>'Re-integration output'!BG96</f>
        <v>0</v>
      </c>
      <c r="BU96">
        <f>'Re-integration output'!BH96</f>
        <v>0</v>
      </c>
      <c r="BV96">
        <f>'Re-integration output'!BI96</f>
        <v>36026</v>
      </c>
      <c r="BW96">
        <f>'Re-integration output'!BJ96</f>
        <v>0</v>
      </c>
      <c r="BX96">
        <f>'Re-integration output'!BK96</f>
        <v>0</v>
      </c>
      <c r="BY96">
        <f>'Re-integration output'!BL96</f>
        <v>166110</v>
      </c>
      <c r="BZ96" s="4">
        <f>'Re-integration output'!BM96</f>
        <v>0</v>
      </c>
      <c r="CA96" s="4">
        <f>'Re-integration output'!BN96</f>
        <v>128276</v>
      </c>
    </row>
    <row r="97" spans="1:79" x14ac:dyDescent="0.3">
      <c r="A97" t="str">
        <f>'Re-integration output'!A97</f>
        <v>treatment_time_28-WT2-2~01.txt</v>
      </c>
      <c r="B97" t="str">
        <f t="shared" si="52"/>
        <v>28-WT2-2~01.txt</v>
      </c>
      <c r="C97" t="str">
        <f t="shared" si="53"/>
        <v>28-WT2</v>
      </c>
      <c r="D97" s="1">
        <v>28</v>
      </c>
      <c r="E97" t="s">
        <v>290</v>
      </c>
      <c r="F97">
        <v>2</v>
      </c>
      <c r="G97" t="str">
        <f t="shared" si="37"/>
        <v>28</v>
      </c>
      <c r="H97" s="7">
        <v>28</v>
      </c>
      <c r="I97" s="3" t="str">
        <f>RIGHT(C97,3)</f>
        <v>WT2</v>
      </c>
      <c r="J97" t="str">
        <f t="shared" si="36"/>
        <v>2~01.txt</v>
      </c>
      <c r="K97" s="5" t="str">
        <f t="shared" si="38"/>
        <v>2</v>
      </c>
      <c r="L97" s="7">
        <v>2</v>
      </c>
      <c r="M97" s="3">
        <f t="shared" si="39"/>
        <v>1</v>
      </c>
      <c r="N97" s="3">
        <f t="shared" si="40"/>
        <v>1</v>
      </c>
      <c r="O97" s="3">
        <f t="shared" si="41"/>
        <v>1</v>
      </c>
      <c r="P97">
        <f>'Re-integration output'!C97</f>
        <v>0</v>
      </c>
      <c r="Q97">
        <f>'Re-integration output'!D97</f>
        <v>0</v>
      </c>
      <c r="R97">
        <f>'Re-integration output'!E97</f>
        <v>0</v>
      </c>
      <c r="S97" s="4">
        <f>'Re-integration output'!F97</f>
        <v>25431</v>
      </c>
      <c r="T97" s="4">
        <f>'Re-integration output'!G97</f>
        <v>311571</v>
      </c>
      <c r="U97">
        <f>'Re-integration output'!H97</f>
        <v>69669</v>
      </c>
      <c r="V97">
        <f>'Re-integration output'!I97</f>
        <v>0</v>
      </c>
      <c r="W97">
        <f>'Re-integration output'!J97</f>
        <v>0</v>
      </c>
      <c r="X97">
        <f>'Re-integration output'!K97</f>
        <v>0</v>
      </c>
      <c r="Y97">
        <f>'Re-integration output'!L97</f>
        <v>0</v>
      </c>
      <c r="Z97">
        <f>'Re-integration output'!M97</f>
        <v>1434010</v>
      </c>
      <c r="AA97">
        <f>'Re-integration output'!N97</f>
        <v>66345</v>
      </c>
      <c r="AB97">
        <f>'Re-integration output'!O97</f>
        <v>319497</v>
      </c>
      <c r="AC97">
        <f>'Re-integration output'!P97</f>
        <v>0</v>
      </c>
      <c r="AD97">
        <f>'Re-integration output'!Q97</f>
        <v>0</v>
      </c>
      <c r="AE97">
        <f>'Re-integration output'!R97</f>
        <v>1600869</v>
      </c>
      <c r="AF97">
        <f>'Re-integration output'!S97</f>
        <v>143542</v>
      </c>
      <c r="AG97">
        <f>'Re-integration output'!T97</f>
        <v>158774</v>
      </c>
      <c r="AH97">
        <f>'Re-integration output'!U97</f>
        <v>174999</v>
      </c>
      <c r="AI97">
        <f>'Re-integration output'!V97</f>
        <v>0</v>
      </c>
      <c r="AJ97">
        <f>'Re-integration output'!W97</f>
        <v>289866</v>
      </c>
      <c r="AK97">
        <f>'Re-integration output'!X97</f>
        <v>488263</v>
      </c>
      <c r="AL97">
        <f>'Re-integration output'!Y97</f>
        <v>236031</v>
      </c>
      <c r="AM97">
        <f>'Re-integration output'!Z97</f>
        <v>107108</v>
      </c>
      <c r="AN97">
        <f>'Re-integration output'!AA97</f>
        <v>0</v>
      </c>
      <c r="AO97">
        <f>'Re-integration output'!AB97</f>
        <v>0</v>
      </c>
      <c r="AP97">
        <f>'Re-integration output'!AC97</f>
        <v>764208</v>
      </c>
      <c r="AQ97">
        <f>'Re-integration output'!AD97</f>
        <v>416175</v>
      </c>
      <c r="AR97">
        <f>'Re-integration output'!AE97</f>
        <v>0</v>
      </c>
      <c r="AS97">
        <f>'Re-integration output'!AF97</f>
        <v>35709</v>
      </c>
      <c r="AT97">
        <f>'Re-integration output'!AG97</f>
        <v>142428</v>
      </c>
      <c r="AU97">
        <f>'Re-integration output'!AH97</f>
        <v>0</v>
      </c>
      <c r="AV97">
        <f>'Re-integration output'!AI97</f>
        <v>169185</v>
      </c>
      <c r="AW97">
        <f>'Re-integration output'!AJ97</f>
        <v>0</v>
      </c>
      <c r="AX97">
        <f>'Re-integration output'!AK97</f>
        <v>225546</v>
      </c>
      <c r="AY97">
        <f>'Re-integration output'!AL97</f>
        <v>1138840</v>
      </c>
      <c r="AZ97">
        <f>'Re-integration output'!AM97</f>
        <v>307364</v>
      </c>
      <c r="BA97">
        <f>'Re-integration output'!AN97</f>
        <v>0</v>
      </c>
      <c r="BB97">
        <f>'Re-integration output'!AO97</f>
        <v>77058</v>
      </c>
      <c r="BC97">
        <f>'Re-integration output'!AP97</f>
        <v>98167</v>
      </c>
      <c r="BD97" s="4">
        <f>'Re-integration output'!AQ97</f>
        <v>40670</v>
      </c>
      <c r="BE97">
        <f>'Re-integration output'!AR97</f>
        <v>0</v>
      </c>
      <c r="BF97">
        <f>'Re-integration output'!AS97</f>
        <v>0</v>
      </c>
      <c r="BG97">
        <f>'Re-integration output'!AT97</f>
        <v>75543</v>
      </c>
      <c r="BH97">
        <f>'Re-integration output'!AU97</f>
        <v>0</v>
      </c>
      <c r="BI97">
        <f>'Re-integration output'!AV97</f>
        <v>0</v>
      </c>
      <c r="BJ97">
        <f>'Re-integration output'!AW97</f>
        <v>116983</v>
      </c>
      <c r="BK97">
        <f>'Re-integration output'!AX97</f>
        <v>0</v>
      </c>
      <c r="BL97">
        <f>'Re-integration output'!AY97</f>
        <v>69880</v>
      </c>
      <c r="BM97">
        <f>'Re-integration output'!AZ97</f>
        <v>0</v>
      </c>
      <c r="BN97">
        <f>'Re-integration output'!BA97</f>
        <v>0</v>
      </c>
      <c r="BO97">
        <f>'Re-integration output'!BB97</f>
        <v>0</v>
      </c>
      <c r="BP97">
        <f>'Re-integration output'!BC97</f>
        <v>0</v>
      </c>
      <c r="BQ97">
        <f>'Re-integration output'!BD97</f>
        <v>0</v>
      </c>
      <c r="BR97">
        <f>'Re-integration output'!BE97</f>
        <v>92869</v>
      </c>
      <c r="BS97">
        <f>'Re-integration output'!BF97</f>
        <v>0</v>
      </c>
      <c r="BT97">
        <f>'Re-integration output'!BG97</f>
        <v>0</v>
      </c>
      <c r="BU97">
        <f>'Re-integration output'!BH97</f>
        <v>0</v>
      </c>
      <c r="BV97">
        <f>'Re-integration output'!BI97</f>
        <v>0</v>
      </c>
      <c r="BW97">
        <f>'Re-integration output'!BJ97</f>
        <v>0</v>
      </c>
      <c r="BX97">
        <f>'Re-integration output'!BK97</f>
        <v>0</v>
      </c>
      <c r="BY97">
        <f>'Re-integration output'!BL97</f>
        <v>128463</v>
      </c>
      <c r="BZ97" s="4">
        <f>'Re-integration output'!BM97</f>
        <v>20596</v>
      </c>
      <c r="CA97" s="4">
        <f>'Re-integration output'!BN97</f>
        <v>180155</v>
      </c>
    </row>
    <row r="98" spans="1:79" x14ac:dyDescent="0.3">
      <c r="A98" t="str">
        <f>'Re-integration output'!A98</f>
        <v>treatment_time_28-WT2-3~01.txt</v>
      </c>
      <c r="B98" t="str">
        <f t="shared" si="52"/>
        <v>28-WT2-3~01.txt</v>
      </c>
      <c r="C98" t="str">
        <f t="shared" si="53"/>
        <v>28-WT2</v>
      </c>
      <c r="D98" s="1">
        <v>28</v>
      </c>
      <c r="E98" t="s">
        <v>290</v>
      </c>
      <c r="F98">
        <v>3</v>
      </c>
      <c r="G98" t="str">
        <f t="shared" si="37"/>
        <v>28</v>
      </c>
      <c r="H98" s="7">
        <v>28</v>
      </c>
      <c r="I98" s="3" t="str">
        <f>RIGHT(C98,3)</f>
        <v>WT2</v>
      </c>
      <c r="J98" t="str">
        <f t="shared" ref="J98:J129" si="54">RIGHT(B98,8)</f>
        <v>3~01.txt</v>
      </c>
      <c r="K98" s="5" t="str">
        <f t="shared" si="38"/>
        <v>3</v>
      </c>
      <c r="L98" s="7">
        <v>3</v>
      </c>
      <c r="M98" s="3">
        <f t="shared" si="39"/>
        <v>1</v>
      </c>
      <c r="N98" s="3">
        <f t="shared" si="40"/>
        <v>1</v>
      </c>
      <c r="O98" s="3">
        <f t="shared" si="41"/>
        <v>1</v>
      </c>
      <c r="P98">
        <f>'Re-integration output'!C98</f>
        <v>0</v>
      </c>
      <c r="Q98">
        <f>'Re-integration output'!D98</f>
        <v>0</v>
      </c>
      <c r="R98">
        <f>'Re-integration output'!E98</f>
        <v>0</v>
      </c>
      <c r="S98" s="4">
        <f>'Re-integration output'!F98</f>
        <v>9504</v>
      </c>
      <c r="T98" s="4">
        <f>'Re-integration output'!G98</f>
        <v>405742</v>
      </c>
      <c r="U98">
        <f>'Re-integration output'!H98</f>
        <v>110379</v>
      </c>
      <c r="V98">
        <f>'Re-integration output'!I98</f>
        <v>0</v>
      </c>
      <c r="W98">
        <f>'Re-integration output'!J98</f>
        <v>1624395</v>
      </c>
      <c r="X98">
        <f>'Re-integration output'!K98</f>
        <v>0</v>
      </c>
      <c r="Y98">
        <f>'Re-integration output'!L98</f>
        <v>0</v>
      </c>
      <c r="Z98">
        <f>'Re-integration output'!M98</f>
        <v>1177823</v>
      </c>
      <c r="AA98">
        <f>'Re-integration output'!N98</f>
        <v>70905</v>
      </c>
      <c r="AB98">
        <f>'Re-integration output'!O98</f>
        <v>379833</v>
      </c>
      <c r="AC98">
        <f>'Re-integration output'!P98</f>
        <v>0</v>
      </c>
      <c r="AD98">
        <f>'Re-integration output'!Q98</f>
        <v>0</v>
      </c>
      <c r="AE98">
        <f>'Re-integration output'!R98</f>
        <v>1939225</v>
      </c>
      <c r="AF98">
        <f>'Re-integration output'!S98</f>
        <v>0</v>
      </c>
      <c r="AG98">
        <f>'Re-integration output'!T98</f>
        <v>149519</v>
      </c>
      <c r="AH98">
        <f>'Re-integration output'!U98</f>
        <v>166924</v>
      </c>
      <c r="AI98">
        <f>'Re-integration output'!V98</f>
        <v>0</v>
      </c>
      <c r="AJ98">
        <f>'Re-integration output'!W98</f>
        <v>388225</v>
      </c>
      <c r="AK98">
        <f>'Re-integration output'!X98</f>
        <v>443035</v>
      </c>
      <c r="AL98">
        <f>'Re-integration output'!Y98</f>
        <v>287176</v>
      </c>
      <c r="AM98">
        <f>'Re-integration output'!Z98</f>
        <v>43408</v>
      </c>
      <c r="AN98">
        <f>'Re-integration output'!AA98</f>
        <v>63824</v>
      </c>
      <c r="AO98">
        <f>'Re-integration output'!AB98</f>
        <v>0</v>
      </c>
      <c r="AP98">
        <f>'Re-integration output'!AC98</f>
        <v>774886</v>
      </c>
      <c r="AQ98">
        <f>'Re-integration output'!AD98</f>
        <v>441514</v>
      </c>
      <c r="AR98">
        <f>'Re-integration output'!AE98</f>
        <v>0</v>
      </c>
      <c r="AS98">
        <f>'Re-integration output'!AF98</f>
        <v>0</v>
      </c>
      <c r="AT98">
        <f>'Re-integration output'!AG98</f>
        <v>0</v>
      </c>
      <c r="AU98">
        <f>'Re-integration output'!AH98</f>
        <v>0</v>
      </c>
      <c r="AV98">
        <f>'Re-integration output'!AI98</f>
        <v>187066</v>
      </c>
      <c r="AW98">
        <f>'Re-integration output'!AJ98</f>
        <v>0</v>
      </c>
      <c r="AX98">
        <f>'Re-integration output'!AK98</f>
        <v>272918</v>
      </c>
      <c r="AY98">
        <f>'Re-integration output'!AL98</f>
        <v>2102103</v>
      </c>
      <c r="AZ98">
        <f>'Re-integration output'!AM98</f>
        <v>303557</v>
      </c>
      <c r="BA98">
        <f>'Re-integration output'!AN98</f>
        <v>0</v>
      </c>
      <c r="BB98">
        <f>'Re-integration output'!AO98</f>
        <v>91301</v>
      </c>
      <c r="BC98">
        <f>'Re-integration output'!AP98</f>
        <v>117783</v>
      </c>
      <c r="BD98" s="4">
        <f>'Re-integration output'!AQ98</f>
        <v>37478</v>
      </c>
      <c r="BE98">
        <f>'Re-integration output'!AR98</f>
        <v>0</v>
      </c>
      <c r="BF98">
        <f>'Re-integration output'!AS98</f>
        <v>0</v>
      </c>
      <c r="BG98">
        <f>'Re-integration output'!AT98</f>
        <v>72752</v>
      </c>
      <c r="BH98">
        <f>'Re-integration output'!AU98</f>
        <v>19809</v>
      </c>
      <c r="BI98">
        <f>'Re-integration output'!AV98</f>
        <v>0</v>
      </c>
      <c r="BJ98">
        <f>'Re-integration output'!AW98</f>
        <v>0</v>
      </c>
      <c r="BK98">
        <f>'Re-integration output'!AX98</f>
        <v>0</v>
      </c>
      <c r="BL98">
        <f>'Re-integration output'!AY98</f>
        <v>0</v>
      </c>
      <c r="BM98">
        <f>'Re-integration output'!AZ98</f>
        <v>0</v>
      </c>
      <c r="BN98">
        <f>'Re-integration output'!BA98</f>
        <v>0</v>
      </c>
      <c r="BO98">
        <f>'Re-integration output'!BB98</f>
        <v>0</v>
      </c>
      <c r="BP98">
        <f>'Re-integration output'!BC98</f>
        <v>0</v>
      </c>
      <c r="BQ98">
        <f>'Re-integration output'!BD98</f>
        <v>0</v>
      </c>
      <c r="BR98">
        <f>'Re-integration output'!BE98</f>
        <v>96622</v>
      </c>
      <c r="BS98">
        <f>'Re-integration output'!BF98</f>
        <v>0</v>
      </c>
      <c r="BT98">
        <f>'Re-integration output'!BG98</f>
        <v>0</v>
      </c>
      <c r="BU98">
        <f>'Re-integration output'!BH98</f>
        <v>0</v>
      </c>
      <c r="BV98">
        <f>'Re-integration output'!BI98</f>
        <v>0</v>
      </c>
      <c r="BW98">
        <f>'Re-integration output'!BJ98</f>
        <v>0</v>
      </c>
      <c r="BX98">
        <f>'Re-integration output'!BK98</f>
        <v>74085</v>
      </c>
      <c r="BY98">
        <f>'Re-integration output'!BL98</f>
        <v>0</v>
      </c>
      <c r="BZ98" s="4">
        <f>'Re-integration output'!BM98</f>
        <v>19696</v>
      </c>
      <c r="CA98" s="4">
        <f>'Re-integration output'!BN98</f>
        <v>171275</v>
      </c>
    </row>
    <row r="99" spans="1:79" x14ac:dyDescent="0.3">
      <c r="A99" t="str">
        <f>'Re-integration output'!A99</f>
        <v>treatment_time_28-WT2-4~01.txt</v>
      </c>
      <c r="B99" t="str">
        <f t="shared" si="52"/>
        <v>28-WT2-4~01.txt</v>
      </c>
      <c r="C99" t="str">
        <f t="shared" si="53"/>
        <v>28-WT2</v>
      </c>
      <c r="D99" s="1">
        <v>28</v>
      </c>
      <c r="E99" t="s">
        <v>290</v>
      </c>
      <c r="F99">
        <v>4</v>
      </c>
      <c r="G99" t="str">
        <f t="shared" si="37"/>
        <v>28</v>
      </c>
      <c r="H99" s="7">
        <v>28</v>
      </c>
      <c r="I99" s="3" t="str">
        <f>RIGHT(C99,3)</f>
        <v>WT2</v>
      </c>
      <c r="J99" t="str">
        <f t="shared" si="54"/>
        <v>4~01.txt</v>
      </c>
      <c r="K99" s="5" t="str">
        <f t="shared" si="38"/>
        <v>4</v>
      </c>
      <c r="L99" s="7">
        <v>4</v>
      </c>
      <c r="M99" s="3">
        <f t="shared" si="39"/>
        <v>1</v>
      </c>
      <c r="N99" s="3">
        <f t="shared" si="40"/>
        <v>1</v>
      </c>
      <c r="O99" s="3">
        <f t="shared" si="41"/>
        <v>1</v>
      </c>
      <c r="P99">
        <f>'Re-integration output'!C99</f>
        <v>0</v>
      </c>
      <c r="Q99">
        <f>'Re-integration output'!D99</f>
        <v>0</v>
      </c>
      <c r="R99">
        <f>'Re-integration output'!E99</f>
        <v>0</v>
      </c>
      <c r="S99" s="4">
        <f>'Re-integration output'!F99</f>
        <v>12060</v>
      </c>
      <c r="T99" s="4">
        <f>'Re-integration output'!G99</f>
        <v>155687</v>
      </c>
      <c r="U99">
        <f>'Re-integration output'!H99</f>
        <v>0</v>
      </c>
      <c r="V99">
        <f>'Re-integration output'!I99</f>
        <v>0</v>
      </c>
      <c r="W99">
        <f>'Re-integration output'!J99</f>
        <v>40018</v>
      </c>
      <c r="X99">
        <f>'Re-integration output'!K99</f>
        <v>0</v>
      </c>
      <c r="Y99">
        <f>'Re-integration output'!L99</f>
        <v>0</v>
      </c>
      <c r="Z99">
        <f>'Re-integration output'!M99</f>
        <v>1154170</v>
      </c>
      <c r="AA99">
        <f>'Re-integration output'!N99</f>
        <v>26436</v>
      </c>
      <c r="AB99">
        <f>'Re-integration output'!O99</f>
        <v>362742</v>
      </c>
      <c r="AC99">
        <f>'Re-integration output'!P99</f>
        <v>0</v>
      </c>
      <c r="AD99">
        <f>'Re-integration output'!Q99</f>
        <v>0</v>
      </c>
      <c r="AE99">
        <f>'Re-integration output'!R99</f>
        <v>1635478</v>
      </c>
      <c r="AF99">
        <f>'Re-integration output'!S99</f>
        <v>0</v>
      </c>
      <c r="AG99">
        <f>'Re-integration output'!T99</f>
        <v>136890</v>
      </c>
      <c r="AH99">
        <f>'Re-integration output'!U99</f>
        <v>133250</v>
      </c>
      <c r="AI99">
        <f>'Re-integration output'!V99</f>
        <v>0</v>
      </c>
      <c r="AJ99">
        <f>'Re-integration output'!W99</f>
        <v>181784</v>
      </c>
      <c r="AK99">
        <f>'Re-integration output'!X99</f>
        <v>408946</v>
      </c>
      <c r="AL99">
        <f>'Re-integration output'!Y99</f>
        <v>97538</v>
      </c>
      <c r="AM99">
        <f>'Re-integration output'!Z99</f>
        <v>36903</v>
      </c>
      <c r="AN99">
        <f>'Re-integration output'!AA99</f>
        <v>0</v>
      </c>
      <c r="AO99">
        <f>'Re-integration output'!AB99</f>
        <v>0</v>
      </c>
      <c r="AP99">
        <f>'Re-integration output'!AC99</f>
        <v>728064</v>
      </c>
      <c r="AQ99">
        <f>'Re-integration output'!AD99</f>
        <v>283812</v>
      </c>
      <c r="AR99">
        <f>'Re-integration output'!AE99</f>
        <v>0</v>
      </c>
      <c r="AS99">
        <f>'Re-integration output'!AF99</f>
        <v>50524</v>
      </c>
      <c r="AT99">
        <f>'Re-integration output'!AG99</f>
        <v>0</v>
      </c>
      <c r="AU99">
        <f>'Re-integration output'!AH99</f>
        <v>0</v>
      </c>
      <c r="AV99">
        <f>'Re-integration output'!AI99</f>
        <v>99031</v>
      </c>
      <c r="AW99">
        <f>'Re-integration output'!AJ99</f>
        <v>0</v>
      </c>
      <c r="AX99">
        <f>'Re-integration output'!AK99</f>
        <v>192295</v>
      </c>
      <c r="AY99">
        <f>'Re-integration output'!AL99</f>
        <v>1801931</v>
      </c>
      <c r="AZ99">
        <f>'Re-integration output'!AM99</f>
        <v>302869</v>
      </c>
      <c r="BA99">
        <f>'Re-integration output'!AN99</f>
        <v>0</v>
      </c>
      <c r="BB99">
        <f>'Re-integration output'!AO99</f>
        <v>33853</v>
      </c>
      <c r="BC99">
        <f>'Re-integration output'!AP99</f>
        <v>44249</v>
      </c>
      <c r="BD99" s="4">
        <f>'Re-integration output'!AQ99</f>
        <v>21319</v>
      </c>
      <c r="BE99">
        <f>'Re-integration output'!AR99</f>
        <v>0</v>
      </c>
      <c r="BF99">
        <f>'Re-integration output'!AS99</f>
        <v>26179</v>
      </c>
      <c r="BG99">
        <f>'Re-integration output'!AT99</f>
        <v>71892</v>
      </c>
      <c r="BH99">
        <f>'Re-integration output'!AU99</f>
        <v>0</v>
      </c>
      <c r="BI99">
        <f>'Re-integration output'!AV99</f>
        <v>0</v>
      </c>
      <c r="BJ99">
        <f>'Re-integration output'!AW99</f>
        <v>160270</v>
      </c>
      <c r="BK99">
        <f>'Re-integration output'!AX99</f>
        <v>27014</v>
      </c>
      <c r="BL99">
        <f>'Re-integration output'!AY99</f>
        <v>110085</v>
      </c>
      <c r="BM99">
        <f>'Re-integration output'!AZ99</f>
        <v>0</v>
      </c>
      <c r="BN99">
        <f>'Re-integration output'!BA99</f>
        <v>0</v>
      </c>
      <c r="BO99">
        <f>'Re-integration output'!BB99</f>
        <v>0</v>
      </c>
      <c r="BP99">
        <f>'Re-integration output'!BC99</f>
        <v>0</v>
      </c>
      <c r="BQ99">
        <f>'Re-integration output'!BD99</f>
        <v>0</v>
      </c>
      <c r="BR99">
        <f>'Re-integration output'!BE99</f>
        <v>0</v>
      </c>
      <c r="BS99">
        <f>'Re-integration output'!BF99</f>
        <v>0</v>
      </c>
      <c r="BT99">
        <f>'Re-integration output'!BG99</f>
        <v>0</v>
      </c>
      <c r="BU99">
        <f>'Re-integration output'!BH99</f>
        <v>0</v>
      </c>
      <c r="BV99">
        <f>'Re-integration output'!BI99</f>
        <v>0</v>
      </c>
      <c r="BW99">
        <f>'Re-integration output'!BJ99</f>
        <v>0</v>
      </c>
      <c r="BX99">
        <f>'Re-integration output'!BK99</f>
        <v>0</v>
      </c>
      <c r="BY99">
        <f>'Re-integration output'!BL99</f>
        <v>67163</v>
      </c>
      <c r="BZ99" s="4">
        <f>'Re-integration output'!BM99</f>
        <v>0</v>
      </c>
      <c r="CA99" s="4">
        <f>'Re-integration output'!BN99</f>
        <v>88977</v>
      </c>
    </row>
    <row r="100" spans="1:79" x14ac:dyDescent="0.3">
      <c r="A100" t="str">
        <f>'Re-integration output'!A100</f>
        <v>treatment_time_28-WT2-5~01.txt</v>
      </c>
      <c r="B100" t="str">
        <f t="shared" si="52"/>
        <v>28-WT2-5~01.txt</v>
      </c>
      <c r="C100" t="str">
        <f t="shared" si="53"/>
        <v>28-WT2</v>
      </c>
      <c r="D100" s="1">
        <v>28</v>
      </c>
      <c r="E100" t="s">
        <v>290</v>
      </c>
      <c r="F100">
        <v>5</v>
      </c>
      <c r="G100" t="str">
        <f t="shared" si="37"/>
        <v>28</v>
      </c>
      <c r="H100" s="7">
        <v>28</v>
      </c>
      <c r="I100" s="3" t="str">
        <f>RIGHT(C100,3)</f>
        <v>WT2</v>
      </c>
      <c r="J100" t="str">
        <f t="shared" si="54"/>
        <v>5~01.txt</v>
      </c>
      <c r="K100" s="5" t="str">
        <f t="shared" si="38"/>
        <v>5</v>
      </c>
      <c r="L100" s="7">
        <v>5</v>
      </c>
      <c r="M100" s="3">
        <f t="shared" si="39"/>
        <v>1</v>
      </c>
      <c r="N100" s="3">
        <f t="shared" si="40"/>
        <v>1</v>
      </c>
      <c r="O100" s="3">
        <f t="shared" si="41"/>
        <v>1</v>
      </c>
      <c r="P100">
        <f>'Re-integration output'!C100</f>
        <v>0</v>
      </c>
      <c r="Q100">
        <f>'Re-integration output'!D100</f>
        <v>0</v>
      </c>
      <c r="R100">
        <f>'Re-integration output'!E100</f>
        <v>0</v>
      </c>
      <c r="S100" s="4">
        <f>'Re-integration output'!F100</f>
        <v>11710</v>
      </c>
      <c r="T100" s="4">
        <f>'Re-integration output'!G100</f>
        <v>374583</v>
      </c>
      <c r="U100">
        <f>'Re-integration output'!H100</f>
        <v>150472</v>
      </c>
      <c r="V100">
        <f>'Re-integration output'!I100</f>
        <v>0</v>
      </c>
      <c r="W100">
        <f>'Re-integration output'!J100</f>
        <v>61133</v>
      </c>
      <c r="X100">
        <f>'Re-integration output'!K100</f>
        <v>92355</v>
      </c>
      <c r="Y100">
        <f>'Re-integration output'!L100</f>
        <v>0</v>
      </c>
      <c r="Z100">
        <f>'Re-integration output'!M100</f>
        <v>1161944</v>
      </c>
      <c r="AA100">
        <f>'Re-integration output'!N100</f>
        <v>43616</v>
      </c>
      <c r="AB100">
        <f>'Re-integration output'!O100</f>
        <v>388264</v>
      </c>
      <c r="AC100">
        <f>'Re-integration output'!P100</f>
        <v>0</v>
      </c>
      <c r="AD100">
        <f>'Re-integration output'!Q100</f>
        <v>0</v>
      </c>
      <c r="AE100">
        <f>'Re-integration output'!R100</f>
        <v>1460342</v>
      </c>
      <c r="AF100">
        <f>'Re-integration output'!S100</f>
        <v>0</v>
      </c>
      <c r="AG100">
        <f>'Re-integration output'!T100</f>
        <v>220683</v>
      </c>
      <c r="AH100">
        <f>'Re-integration output'!U100</f>
        <v>227895</v>
      </c>
      <c r="AI100">
        <f>'Re-integration output'!V100</f>
        <v>0</v>
      </c>
      <c r="AJ100">
        <f>'Re-integration output'!W100</f>
        <v>561682</v>
      </c>
      <c r="AK100">
        <f>'Re-integration output'!X100</f>
        <v>428571</v>
      </c>
      <c r="AL100">
        <f>'Re-integration output'!Y100</f>
        <v>250147</v>
      </c>
      <c r="AM100">
        <f>'Re-integration output'!Z100</f>
        <v>54900</v>
      </c>
      <c r="AN100">
        <f>'Re-integration output'!AA100</f>
        <v>0</v>
      </c>
      <c r="AO100">
        <f>'Re-integration output'!AB100</f>
        <v>0</v>
      </c>
      <c r="AP100">
        <f>'Re-integration output'!AC100</f>
        <v>718326</v>
      </c>
      <c r="AQ100">
        <f>'Re-integration output'!AD100</f>
        <v>573771</v>
      </c>
      <c r="AR100">
        <f>'Re-integration output'!AE100</f>
        <v>0</v>
      </c>
      <c r="AS100">
        <f>'Re-integration output'!AF100</f>
        <v>0</v>
      </c>
      <c r="AT100">
        <f>'Re-integration output'!AG100</f>
        <v>0</v>
      </c>
      <c r="AU100">
        <f>'Re-integration output'!AH100</f>
        <v>0</v>
      </c>
      <c r="AV100">
        <f>'Re-integration output'!AI100</f>
        <v>196533</v>
      </c>
      <c r="AW100">
        <f>'Re-integration output'!AJ100</f>
        <v>137705</v>
      </c>
      <c r="AX100">
        <f>'Re-integration output'!AK100</f>
        <v>320478</v>
      </c>
      <c r="AY100">
        <f>'Re-integration output'!AL100</f>
        <v>2231900</v>
      </c>
      <c r="AZ100">
        <f>'Re-integration output'!AM100</f>
        <v>291206</v>
      </c>
      <c r="BA100">
        <f>'Re-integration output'!AN100</f>
        <v>0</v>
      </c>
      <c r="BB100">
        <f>'Re-integration output'!AO100</f>
        <v>72583</v>
      </c>
      <c r="BC100">
        <f>'Re-integration output'!AP100</f>
        <v>89704</v>
      </c>
      <c r="BD100" s="4">
        <f>'Re-integration output'!AQ100</f>
        <v>23350</v>
      </c>
      <c r="BE100">
        <f>'Re-integration output'!AR100</f>
        <v>0</v>
      </c>
      <c r="BF100">
        <f>'Re-integration output'!AS100</f>
        <v>0</v>
      </c>
      <c r="BG100">
        <f>'Re-integration output'!AT100</f>
        <v>79838</v>
      </c>
      <c r="BH100">
        <f>'Re-integration output'!AU100</f>
        <v>0</v>
      </c>
      <c r="BI100">
        <f>'Re-integration output'!AV100</f>
        <v>0</v>
      </c>
      <c r="BJ100">
        <f>'Re-integration output'!AW100</f>
        <v>119967</v>
      </c>
      <c r="BK100">
        <f>'Re-integration output'!AX100</f>
        <v>0</v>
      </c>
      <c r="BL100">
        <f>'Re-integration output'!AY100</f>
        <v>71242</v>
      </c>
      <c r="BM100">
        <f>'Re-integration output'!AZ100</f>
        <v>0</v>
      </c>
      <c r="BN100">
        <f>'Re-integration output'!BA100</f>
        <v>0</v>
      </c>
      <c r="BO100">
        <f>'Re-integration output'!BB100</f>
        <v>0</v>
      </c>
      <c r="BP100">
        <f>'Re-integration output'!BC100</f>
        <v>0</v>
      </c>
      <c r="BQ100">
        <f>'Re-integration output'!BD100</f>
        <v>0</v>
      </c>
      <c r="BR100">
        <f>'Re-integration output'!BE100</f>
        <v>0</v>
      </c>
      <c r="BS100">
        <f>'Re-integration output'!BF100</f>
        <v>0</v>
      </c>
      <c r="BT100">
        <f>'Re-integration output'!BG100</f>
        <v>0</v>
      </c>
      <c r="BU100">
        <f>'Re-integration output'!BH100</f>
        <v>0</v>
      </c>
      <c r="BV100">
        <f>'Re-integration output'!BI100</f>
        <v>0</v>
      </c>
      <c r="BW100">
        <f>'Re-integration output'!BJ100</f>
        <v>0</v>
      </c>
      <c r="BX100">
        <f>'Re-integration output'!BK100</f>
        <v>0</v>
      </c>
      <c r="BY100">
        <f>'Re-integration output'!BL100</f>
        <v>109682</v>
      </c>
      <c r="BZ100" s="4">
        <f>'Re-integration output'!BM100</f>
        <v>18421</v>
      </c>
      <c r="CA100" s="4">
        <f>'Re-integration output'!BN100</f>
        <v>181243</v>
      </c>
    </row>
    <row r="101" spans="1:79" x14ac:dyDescent="0.3">
      <c r="A101" t="str">
        <f>'Re-integration output'!A101</f>
        <v>treatment_time_28-WT22-1~01.txt</v>
      </c>
      <c r="B101" t="str">
        <f t="shared" ref="B101:B105" si="55">RIGHT(A101,16)</f>
        <v>28-WT22-1~01.txt</v>
      </c>
      <c r="C101" t="str">
        <f t="shared" si="50"/>
        <v>28-WT22</v>
      </c>
      <c r="D101" s="1">
        <v>28</v>
      </c>
      <c r="E101" t="s">
        <v>289</v>
      </c>
      <c r="F101">
        <v>1</v>
      </c>
      <c r="G101" t="str">
        <f t="shared" si="37"/>
        <v>28</v>
      </c>
      <c r="H101" s="7">
        <v>28</v>
      </c>
      <c r="I101" s="3" t="str">
        <f>RIGHT(C101,4)</f>
        <v>WT22</v>
      </c>
      <c r="J101" t="str">
        <f t="shared" si="54"/>
        <v>1~01.txt</v>
      </c>
      <c r="K101" s="5" t="str">
        <f t="shared" si="38"/>
        <v>1</v>
      </c>
      <c r="L101" s="7">
        <v>1</v>
      </c>
      <c r="M101" s="3">
        <f t="shared" si="39"/>
        <v>1</v>
      </c>
      <c r="N101" s="3">
        <f t="shared" si="40"/>
        <v>1</v>
      </c>
      <c r="O101" s="3">
        <f t="shared" si="41"/>
        <v>1</v>
      </c>
      <c r="P101">
        <f>'Re-integration output'!C101</f>
        <v>0</v>
      </c>
      <c r="Q101">
        <f>'Re-integration output'!D101</f>
        <v>0</v>
      </c>
      <c r="R101">
        <f>'Re-integration output'!E101</f>
        <v>0</v>
      </c>
      <c r="S101" s="4">
        <f>'Re-integration output'!F101</f>
        <v>0</v>
      </c>
      <c r="T101" s="4">
        <f>'Re-integration output'!G101</f>
        <v>71490</v>
      </c>
      <c r="U101">
        <f>'Re-integration output'!H101</f>
        <v>35728</v>
      </c>
      <c r="V101">
        <f>'Re-integration output'!I101</f>
        <v>0</v>
      </c>
      <c r="W101">
        <f>'Re-integration output'!J101</f>
        <v>27979</v>
      </c>
      <c r="X101">
        <f>'Re-integration output'!K101</f>
        <v>0</v>
      </c>
      <c r="Y101">
        <f>'Re-integration output'!L101</f>
        <v>0</v>
      </c>
      <c r="Z101">
        <f>'Re-integration output'!M101</f>
        <v>1427792</v>
      </c>
      <c r="AA101">
        <f>'Re-integration output'!N101</f>
        <v>31177</v>
      </c>
      <c r="AB101">
        <f>'Re-integration output'!O101</f>
        <v>139022</v>
      </c>
      <c r="AC101">
        <f>'Re-integration output'!P101</f>
        <v>0</v>
      </c>
      <c r="AD101">
        <f>'Re-integration output'!Q101</f>
        <v>0</v>
      </c>
      <c r="AE101">
        <f>'Re-integration output'!R101</f>
        <v>2130501</v>
      </c>
      <c r="AF101">
        <f>'Re-integration output'!S101</f>
        <v>0</v>
      </c>
      <c r="AG101">
        <f>'Re-integration output'!T101</f>
        <v>71662</v>
      </c>
      <c r="AH101">
        <f>'Re-integration output'!U101</f>
        <v>135713</v>
      </c>
      <c r="AI101">
        <f>'Re-integration output'!V101</f>
        <v>0</v>
      </c>
      <c r="AJ101">
        <f>'Re-integration output'!W101</f>
        <v>90608</v>
      </c>
      <c r="AK101">
        <f>'Re-integration output'!X101</f>
        <v>503462</v>
      </c>
      <c r="AL101">
        <f>'Re-integration output'!Y101</f>
        <v>48043</v>
      </c>
      <c r="AM101">
        <f>'Re-integration output'!Z101</f>
        <v>76526</v>
      </c>
      <c r="AN101">
        <f>'Re-integration output'!AA101</f>
        <v>0</v>
      </c>
      <c r="AO101">
        <f>'Re-integration output'!AB101</f>
        <v>0</v>
      </c>
      <c r="AP101">
        <f>'Re-integration output'!AC101</f>
        <v>925710</v>
      </c>
      <c r="AQ101">
        <f>'Re-integration output'!AD101</f>
        <v>76053</v>
      </c>
      <c r="AR101">
        <f>'Re-integration output'!AE101</f>
        <v>67020</v>
      </c>
      <c r="AS101">
        <f>'Re-integration output'!AF101</f>
        <v>0</v>
      </c>
      <c r="AT101">
        <f>'Re-integration output'!AG101</f>
        <v>0</v>
      </c>
      <c r="AU101">
        <f>'Re-integration output'!AH101</f>
        <v>0</v>
      </c>
      <c r="AV101">
        <f>'Re-integration output'!AI101</f>
        <v>0</v>
      </c>
      <c r="AW101">
        <f>'Re-integration output'!AJ101</f>
        <v>144544</v>
      </c>
      <c r="AX101">
        <f>'Re-integration output'!AK101</f>
        <v>56211</v>
      </c>
      <c r="AY101">
        <f>'Re-integration output'!AL101</f>
        <v>879335</v>
      </c>
      <c r="AZ101">
        <f>'Re-integration output'!AM101</f>
        <v>346383</v>
      </c>
      <c r="BA101">
        <f>'Re-integration output'!AN101</f>
        <v>0</v>
      </c>
      <c r="BB101">
        <f>'Re-integration output'!AO101</f>
        <v>105022</v>
      </c>
      <c r="BC101">
        <f>'Re-integration output'!AP101</f>
        <v>147971</v>
      </c>
      <c r="BD101" s="4">
        <f>'Re-integration output'!AQ101</f>
        <v>37884</v>
      </c>
      <c r="BE101">
        <f>'Re-integration output'!AR101</f>
        <v>0</v>
      </c>
      <c r="BF101">
        <f>'Re-integration output'!AS101</f>
        <v>0</v>
      </c>
      <c r="BG101">
        <f>'Re-integration output'!AT101</f>
        <v>65292</v>
      </c>
      <c r="BH101">
        <f>'Re-integration output'!AU101</f>
        <v>0</v>
      </c>
      <c r="BI101">
        <f>'Re-integration output'!AV101</f>
        <v>0</v>
      </c>
      <c r="BJ101">
        <f>'Re-integration output'!AW101</f>
        <v>206171</v>
      </c>
      <c r="BK101">
        <f>'Re-integration output'!AX101</f>
        <v>54874</v>
      </c>
      <c r="BL101">
        <f>'Re-integration output'!AY101</f>
        <v>78906</v>
      </c>
      <c r="BM101">
        <f>'Re-integration output'!AZ101</f>
        <v>55156</v>
      </c>
      <c r="BN101">
        <f>'Re-integration output'!BA101</f>
        <v>0</v>
      </c>
      <c r="BO101">
        <f>'Re-integration output'!BB101</f>
        <v>0</v>
      </c>
      <c r="BP101">
        <f>'Re-integration output'!BC101</f>
        <v>0</v>
      </c>
      <c r="BQ101">
        <f>'Re-integration output'!BD101</f>
        <v>0</v>
      </c>
      <c r="BR101">
        <f>'Re-integration output'!BE101</f>
        <v>62310</v>
      </c>
      <c r="BS101">
        <f>'Re-integration output'!BF101</f>
        <v>0</v>
      </c>
      <c r="BT101">
        <f>'Re-integration output'!BG101</f>
        <v>0</v>
      </c>
      <c r="BU101">
        <f>'Re-integration output'!BH101</f>
        <v>0</v>
      </c>
      <c r="BV101">
        <f>'Re-integration output'!BI101</f>
        <v>0</v>
      </c>
      <c r="BW101">
        <f>'Re-integration output'!BJ101</f>
        <v>0</v>
      </c>
      <c r="BX101">
        <f>'Re-integration output'!BK101</f>
        <v>0</v>
      </c>
      <c r="BY101">
        <f>'Re-integration output'!BL101</f>
        <v>196065</v>
      </c>
      <c r="BZ101" s="4">
        <f>'Re-integration output'!BM101</f>
        <v>49201</v>
      </c>
      <c r="CA101" s="4">
        <f>'Re-integration output'!BN101</f>
        <v>35903</v>
      </c>
    </row>
    <row r="102" spans="1:79" x14ac:dyDescent="0.3">
      <c r="A102" t="str">
        <f>'Re-integration output'!A102</f>
        <v>treatment_time_28-WT22-2~01.txt</v>
      </c>
      <c r="B102" t="str">
        <f t="shared" si="55"/>
        <v>28-WT22-2~01.txt</v>
      </c>
      <c r="C102" t="str">
        <f t="shared" si="50"/>
        <v>28-WT22</v>
      </c>
      <c r="D102" s="1">
        <v>28</v>
      </c>
      <c r="E102" t="s">
        <v>289</v>
      </c>
      <c r="F102">
        <v>2</v>
      </c>
      <c r="G102" t="str">
        <f t="shared" si="37"/>
        <v>28</v>
      </c>
      <c r="H102" s="7">
        <v>28</v>
      </c>
      <c r="I102" s="3" t="str">
        <f>RIGHT(C102,4)</f>
        <v>WT22</v>
      </c>
      <c r="J102" t="str">
        <f t="shared" si="54"/>
        <v>2~01.txt</v>
      </c>
      <c r="K102" s="5" t="str">
        <f t="shared" si="38"/>
        <v>2</v>
      </c>
      <c r="L102" s="7">
        <v>2</v>
      </c>
      <c r="M102" s="3">
        <f t="shared" si="39"/>
        <v>1</v>
      </c>
      <c r="N102" s="3">
        <f t="shared" si="40"/>
        <v>1</v>
      </c>
      <c r="O102" s="3">
        <f t="shared" si="41"/>
        <v>1</v>
      </c>
      <c r="P102">
        <f>'Re-integration output'!C102</f>
        <v>0</v>
      </c>
      <c r="Q102">
        <f>'Re-integration output'!D102</f>
        <v>0</v>
      </c>
      <c r="R102">
        <f>'Re-integration output'!E102</f>
        <v>0</v>
      </c>
      <c r="S102" s="4">
        <f>'Re-integration output'!F102</f>
        <v>0</v>
      </c>
      <c r="T102" s="4">
        <f>'Re-integration output'!G102</f>
        <v>105365</v>
      </c>
      <c r="U102">
        <f>'Re-integration output'!H102</f>
        <v>0</v>
      </c>
      <c r="V102">
        <f>'Re-integration output'!I102</f>
        <v>0</v>
      </c>
      <c r="W102">
        <f>'Re-integration output'!J102</f>
        <v>227356</v>
      </c>
      <c r="X102">
        <f>'Re-integration output'!K102</f>
        <v>0</v>
      </c>
      <c r="Y102">
        <f>'Re-integration output'!L102</f>
        <v>0</v>
      </c>
      <c r="Z102">
        <f>'Re-integration output'!M102</f>
        <v>1479458</v>
      </c>
      <c r="AA102">
        <f>'Re-integration output'!N102</f>
        <v>35326</v>
      </c>
      <c r="AB102">
        <f>'Re-integration output'!O102</f>
        <v>67717</v>
      </c>
      <c r="AC102">
        <f>'Re-integration output'!P102</f>
        <v>0</v>
      </c>
      <c r="AD102">
        <f>'Re-integration output'!Q102</f>
        <v>0</v>
      </c>
      <c r="AE102">
        <f>'Re-integration output'!R102</f>
        <v>1564617</v>
      </c>
      <c r="AF102">
        <f>'Re-integration output'!S102</f>
        <v>0</v>
      </c>
      <c r="AG102">
        <f>'Re-integration output'!T102</f>
        <v>105161</v>
      </c>
      <c r="AH102">
        <f>'Re-integration output'!U102</f>
        <v>239663</v>
      </c>
      <c r="AI102">
        <f>'Re-integration output'!V102</f>
        <v>0</v>
      </c>
      <c r="AJ102">
        <f>'Re-integration output'!W102</f>
        <v>61852</v>
      </c>
      <c r="AK102">
        <f>'Re-integration output'!X102</f>
        <v>483681</v>
      </c>
      <c r="AL102">
        <f>'Re-integration output'!Y102</f>
        <v>60736</v>
      </c>
      <c r="AM102">
        <f>'Re-integration output'!Z102</f>
        <v>94226</v>
      </c>
      <c r="AN102">
        <f>'Re-integration output'!AA102</f>
        <v>0</v>
      </c>
      <c r="AO102">
        <f>'Re-integration output'!AB102</f>
        <v>0</v>
      </c>
      <c r="AP102">
        <f>'Re-integration output'!AC102</f>
        <v>745306</v>
      </c>
      <c r="AQ102">
        <f>'Re-integration output'!AD102</f>
        <v>65289</v>
      </c>
      <c r="AR102">
        <f>'Re-integration output'!AE102</f>
        <v>0</v>
      </c>
      <c r="AS102">
        <f>'Re-integration output'!AF102</f>
        <v>0</v>
      </c>
      <c r="AT102">
        <f>'Re-integration output'!AG102</f>
        <v>0</v>
      </c>
      <c r="AU102">
        <f>'Re-integration output'!AH102</f>
        <v>119337</v>
      </c>
      <c r="AV102">
        <f>'Re-integration output'!AI102</f>
        <v>49039</v>
      </c>
      <c r="AW102">
        <f>'Re-integration output'!AJ102</f>
        <v>117722</v>
      </c>
      <c r="AX102">
        <f>'Re-integration output'!AK102</f>
        <v>41496</v>
      </c>
      <c r="AY102">
        <f>'Re-integration output'!AL102</f>
        <v>1134827</v>
      </c>
      <c r="AZ102">
        <f>'Re-integration output'!AM102</f>
        <v>279390</v>
      </c>
      <c r="BA102">
        <f>'Re-integration output'!AN102</f>
        <v>0</v>
      </c>
      <c r="BB102">
        <f>'Re-integration output'!AO102</f>
        <v>154704</v>
      </c>
      <c r="BC102">
        <f>'Re-integration output'!AP102</f>
        <v>197692</v>
      </c>
      <c r="BD102" s="4">
        <f>'Re-integration output'!AQ102</f>
        <v>43609</v>
      </c>
      <c r="BE102">
        <f>'Re-integration output'!AR102</f>
        <v>0</v>
      </c>
      <c r="BF102">
        <f>'Re-integration output'!AS102</f>
        <v>42789</v>
      </c>
      <c r="BG102">
        <f>'Re-integration output'!AT102</f>
        <v>68774</v>
      </c>
      <c r="BH102">
        <f>'Re-integration output'!AU102</f>
        <v>8774</v>
      </c>
      <c r="BI102">
        <f>'Re-integration output'!AV102</f>
        <v>0</v>
      </c>
      <c r="BJ102">
        <f>'Re-integration output'!AW102</f>
        <v>139131</v>
      </c>
      <c r="BK102">
        <f>'Re-integration output'!AX102</f>
        <v>87989</v>
      </c>
      <c r="BL102">
        <f>'Re-integration output'!AY102</f>
        <v>99546</v>
      </c>
      <c r="BM102">
        <f>'Re-integration output'!AZ102</f>
        <v>0</v>
      </c>
      <c r="BN102">
        <f>'Re-integration output'!BA102</f>
        <v>0</v>
      </c>
      <c r="BO102">
        <f>'Re-integration output'!BB102</f>
        <v>0</v>
      </c>
      <c r="BP102">
        <f>'Re-integration output'!BC102</f>
        <v>0</v>
      </c>
      <c r="BQ102">
        <f>'Re-integration output'!BD102</f>
        <v>0</v>
      </c>
      <c r="BR102">
        <f>'Re-integration output'!BE102</f>
        <v>111776</v>
      </c>
      <c r="BS102">
        <f>'Re-integration output'!BF102</f>
        <v>0</v>
      </c>
      <c r="BT102">
        <f>'Re-integration output'!BG102</f>
        <v>0</v>
      </c>
      <c r="BU102">
        <f>'Re-integration output'!BH102</f>
        <v>0</v>
      </c>
      <c r="BV102">
        <f>'Re-integration output'!BI102</f>
        <v>0</v>
      </c>
      <c r="BW102">
        <f>'Re-integration output'!BJ102</f>
        <v>0</v>
      </c>
      <c r="BX102">
        <f>'Re-integration output'!BK102</f>
        <v>26280</v>
      </c>
      <c r="BY102">
        <f>'Re-integration output'!BL102</f>
        <v>319501</v>
      </c>
      <c r="BZ102" s="4">
        <f>'Re-integration output'!BM102</f>
        <v>43228</v>
      </c>
      <c r="CA102" s="4">
        <f>'Re-integration output'!BN102</f>
        <v>74597</v>
      </c>
    </row>
    <row r="103" spans="1:79" x14ac:dyDescent="0.3">
      <c r="A103" t="str">
        <f>'Re-integration output'!A103</f>
        <v>treatment_time_28-WT22-3~01.txt</v>
      </c>
      <c r="B103" t="str">
        <f t="shared" si="55"/>
        <v>28-WT22-3~01.txt</v>
      </c>
      <c r="C103" t="str">
        <f t="shared" si="50"/>
        <v>28-WT22</v>
      </c>
      <c r="D103" s="1">
        <v>28</v>
      </c>
      <c r="E103" t="s">
        <v>289</v>
      </c>
      <c r="F103">
        <v>3</v>
      </c>
      <c r="G103" t="str">
        <f t="shared" si="37"/>
        <v>28</v>
      </c>
      <c r="H103" s="7">
        <v>28</v>
      </c>
      <c r="I103" s="3" t="str">
        <f>RIGHT(C103,4)</f>
        <v>WT22</v>
      </c>
      <c r="J103" t="str">
        <f t="shared" si="54"/>
        <v>3~01.txt</v>
      </c>
      <c r="K103" s="5" t="str">
        <f t="shared" si="38"/>
        <v>3</v>
      </c>
      <c r="L103" s="7">
        <v>3</v>
      </c>
      <c r="M103" s="3">
        <f t="shared" si="39"/>
        <v>1</v>
      </c>
      <c r="N103" s="3">
        <f t="shared" si="40"/>
        <v>1</v>
      </c>
      <c r="O103" s="3">
        <f t="shared" si="41"/>
        <v>1</v>
      </c>
      <c r="P103">
        <f>'Re-integration output'!C103</f>
        <v>0</v>
      </c>
      <c r="Q103">
        <f>'Re-integration output'!D103</f>
        <v>0</v>
      </c>
      <c r="R103">
        <f>'Re-integration output'!E103</f>
        <v>0</v>
      </c>
      <c r="S103" s="4">
        <f>'Re-integration output'!F103</f>
        <v>0</v>
      </c>
      <c r="T103" s="4">
        <f>'Re-integration output'!G103</f>
        <v>150286</v>
      </c>
      <c r="U103">
        <f>'Re-integration output'!H103</f>
        <v>34369</v>
      </c>
      <c r="V103">
        <f>'Re-integration output'!I103</f>
        <v>0</v>
      </c>
      <c r="W103">
        <f>'Re-integration output'!J103</f>
        <v>188408</v>
      </c>
      <c r="X103">
        <f>'Re-integration output'!K103</f>
        <v>0</v>
      </c>
      <c r="Y103">
        <f>'Re-integration output'!L103</f>
        <v>0</v>
      </c>
      <c r="Z103">
        <f>'Re-integration output'!M103</f>
        <v>2185119</v>
      </c>
      <c r="AA103">
        <f>'Re-integration output'!N103</f>
        <v>0</v>
      </c>
      <c r="AB103">
        <f>'Re-integration output'!O103</f>
        <v>151460</v>
      </c>
      <c r="AC103">
        <f>'Re-integration output'!P103</f>
        <v>0</v>
      </c>
      <c r="AD103">
        <f>'Re-integration output'!Q103</f>
        <v>0</v>
      </c>
      <c r="AE103">
        <f>'Re-integration output'!R103</f>
        <v>7509619</v>
      </c>
      <c r="AF103">
        <f>'Re-integration output'!S103</f>
        <v>0</v>
      </c>
      <c r="AG103">
        <f>'Re-integration output'!T103</f>
        <v>74515</v>
      </c>
      <c r="AH103">
        <f>'Re-integration output'!U103</f>
        <v>365138</v>
      </c>
      <c r="AI103">
        <f>'Re-integration output'!V103</f>
        <v>0</v>
      </c>
      <c r="AJ103">
        <f>'Re-integration output'!W103</f>
        <v>86677</v>
      </c>
      <c r="AK103">
        <f>'Re-integration output'!X103</f>
        <v>880584</v>
      </c>
      <c r="AL103">
        <f>'Re-integration output'!Y103</f>
        <v>0</v>
      </c>
      <c r="AM103">
        <f>'Re-integration output'!Z103</f>
        <v>39477</v>
      </c>
      <c r="AN103">
        <f>'Re-integration output'!AA103</f>
        <v>0</v>
      </c>
      <c r="AO103">
        <f>'Re-integration output'!AB103</f>
        <v>0</v>
      </c>
      <c r="AP103">
        <f>'Re-integration output'!AC103</f>
        <v>3011939</v>
      </c>
      <c r="AQ103">
        <f>'Re-integration output'!AD103</f>
        <v>91862</v>
      </c>
      <c r="AR103">
        <f>'Re-integration output'!AE103</f>
        <v>0</v>
      </c>
      <c r="AS103">
        <f>'Re-integration output'!AF103</f>
        <v>0</v>
      </c>
      <c r="AT103">
        <f>'Re-integration output'!AG103</f>
        <v>0</v>
      </c>
      <c r="AU103">
        <f>'Re-integration output'!AH103</f>
        <v>0</v>
      </c>
      <c r="AV103">
        <f>'Re-integration output'!AI103</f>
        <v>0</v>
      </c>
      <c r="AW103">
        <f>'Re-integration output'!AJ103</f>
        <v>0</v>
      </c>
      <c r="AX103">
        <f>'Re-integration output'!AK103</f>
        <v>0</v>
      </c>
      <c r="AY103">
        <f>'Re-integration output'!AL103</f>
        <v>727622</v>
      </c>
      <c r="AZ103">
        <f>'Re-integration output'!AM103</f>
        <v>1120014</v>
      </c>
      <c r="BA103">
        <f>'Re-integration output'!AN103</f>
        <v>0</v>
      </c>
      <c r="BB103">
        <f>'Re-integration output'!AO103</f>
        <v>57502</v>
      </c>
      <c r="BC103">
        <f>'Re-integration output'!AP103</f>
        <v>79071</v>
      </c>
      <c r="BD103" s="4">
        <f>'Re-integration output'!AQ103</f>
        <v>0</v>
      </c>
      <c r="BE103">
        <f>'Re-integration output'!AR103</f>
        <v>0</v>
      </c>
      <c r="BF103">
        <f>'Re-integration output'!AS103</f>
        <v>0</v>
      </c>
      <c r="BG103">
        <f>'Re-integration output'!AT103</f>
        <v>74254</v>
      </c>
      <c r="BH103">
        <f>'Re-integration output'!AU103</f>
        <v>0</v>
      </c>
      <c r="BI103">
        <f>'Re-integration output'!AV103</f>
        <v>0</v>
      </c>
      <c r="BJ103">
        <f>'Re-integration output'!AW103</f>
        <v>499351</v>
      </c>
      <c r="BK103">
        <f>'Re-integration output'!AX103</f>
        <v>37074</v>
      </c>
      <c r="BL103">
        <f>'Re-integration output'!AY103</f>
        <v>58846</v>
      </c>
      <c r="BM103">
        <f>'Re-integration output'!AZ103</f>
        <v>0</v>
      </c>
      <c r="BN103">
        <f>'Re-integration output'!BA103</f>
        <v>121580</v>
      </c>
      <c r="BO103">
        <f>'Re-integration output'!BB103</f>
        <v>0</v>
      </c>
      <c r="BP103">
        <f>'Re-integration output'!BC103</f>
        <v>0</v>
      </c>
      <c r="BQ103">
        <f>'Re-integration output'!BD103</f>
        <v>0</v>
      </c>
      <c r="BR103">
        <f>'Re-integration output'!BE103</f>
        <v>0</v>
      </c>
      <c r="BS103">
        <f>'Re-integration output'!BF103</f>
        <v>0</v>
      </c>
      <c r="BT103">
        <f>'Re-integration output'!BG103</f>
        <v>0</v>
      </c>
      <c r="BU103">
        <f>'Re-integration output'!BH103</f>
        <v>0</v>
      </c>
      <c r="BV103">
        <f>'Re-integration output'!BI103</f>
        <v>0</v>
      </c>
      <c r="BW103">
        <f>'Re-integration output'!BJ103</f>
        <v>0</v>
      </c>
      <c r="BX103">
        <f>'Re-integration output'!BK103</f>
        <v>0</v>
      </c>
      <c r="BY103">
        <f>'Re-integration output'!BL103</f>
        <v>95515</v>
      </c>
      <c r="BZ103" s="4">
        <f>'Re-integration output'!BM103</f>
        <v>26587</v>
      </c>
      <c r="CA103" s="4">
        <f>'Re-integration output'!BN103</f>
        <v>69852</v>
      </c>
    </row>
    <row r="104" spans="1:79" x14ac:dyDescent="0.3">
      <c r="A104" t="str">
        <f>'Re-integration output'!A104</f>
        <v>treatment_time_28-WT22-4~01.txt</v>
      </c>
      <c r="B104" t="str">
        <f t="shared" si="55"/>
        <v>28-WT22-4~01.txt</v>
      </c>
      <c r="C104" t="str">
        <f t="shared" si="50"/>
        <v>28-WT22</v>
      </c>
      <c r="D104" s="1">
        <v>28</v>
      </c>
      <c r="E104" t="s">
        <v>289</v>
      </c>
      <c r="F104">
        <v>4</v>
      </c>
      <c r="G104" t="str">
        <f t="shared" si="37"/>
        <v>28</v>
      </c>
      <c r="H104" s="7">
        <v>28</v>
      </c>
      <c r="I104" s="3" t="str">
        <f>RIGHT(C104,4)</f>
        <v>WT22</v>
      </c>
      <c r="J104" t="str">
        <f t="shared" si="54"/>
        <v>4~01.txt</v>
      </c>
      <c r="K104" s="5" t="str">
        <f t="shared" si="38"/>
        <v>4</v>
      </c>
      <c r="L104" s="7">
        <v>4</v>
      </c>
      <c r="M104" s="3">
        <f t="shared" si="39"/>
        <v>1</v>
      </c>
      <c r="N104" s="3">
        <f t="shared" si="40"/>
        <v>1</v>
      </c>
      <c r="O104" s="3">
        <f t="shared" si="41"/>
        <v>1</v>
      </c>
      <c r="P104">
        <f>'Re-integration output'!C104</f>
        <v>0</v>
      </c>
      <c r="Q104">
        <f>'Re-integration output'!D104</f>
        <v>0</v>
      </c>
      <c r="R104">
        <f>'Re-integration output'!E104</f>
        <v>0</v>
      </c>
      <c r="S104" s="4">
        <f>'Re-integration output'!F104</f>
        <v>0</v>
      </c>
      <c r="T104" s="4">
        <f>'Re-integration output'!G104</f>
        <v>70446</v>
      </c>
      <c r="U104">
        <f>'Re-integration output'!H104</f>
        <v>0</v>
      </c>
      <c r="V104">
        <f>'Re-integration output'!I104</f>
        <v>0</v>
      </c>
      <c r="W104">
        <f>'Re-integration output'!J104</f>
        <v>0</v>
      </c>
      <c r="X104">
        <f>'Re-integration output'!K104</f>
        <v>0</v>
      </c>
      <c r="Y104">
        <f>'Re-integration output'!L104</f>
        <v>15236</v>
      </c>
      <c r="Z104">
        <f>'Re-integration output'!M104</f>
        <v>1726210</v>
      </c>
      <c r="AA104">
        <f>'Re-integration output'!N104</f>
        <v>0</v>
      </c>
      <c r="AB104">
        <f>'Re-integration output'!O104</f>
        <v>114371</v>
      </c>
      <c r="AC104">
        <f>'Re-integration output'!P104</f>
        <v>0</v>
      </c>
      <c r="AD104">
        <f>'Re-integration output'!Q104</f>
        <v>0</v>
      </c>
      <c r="AE104">
        <f>'Re-integration output'!R104</f>
        <v>2944994</v>
      </c>
      <c r="AF104">
        <f>'Re-integration output'!S104</f>
        <v>0</v>
      </c>
      <c r="AG104">
        <f>'Re-integration output'!T104</f>
        <v>60376</v>
      </c>
      <c r="AH104">
        <f>'Re-integration output'!U104</f>
        <v>208929</v>
      </c>
      <c r="AI104">
        <f>'Re-integration output'!V104</f>
        <v>0</v>
      </c>
      <c r="AJ104">
        <f>'Re-integration output'!W104</f>
        <v>82572</v>
      </c>
      <c r="AK104">
        <f>'Re-integration output'!X104</f>
        <v>627977</v>
      </c>
      <c r="AL104">
        <f>'Re-integration output'!Y104</f>
        <v>0</v>
      </c>
      <c r="AM104">
        <f>'Re-integration output'!Z104</f>
        <v>67863</v>
      </c>
      <c r="AN104">
        <f>'Re-integration output'!AA104</f>
        <v>53396</v>
      </c>
      <c r="AO104">
        <f>'Re-integration output'!AB104</f>
        <v>0</v>
      </c>
      <c r="AP104">
        <f>'Re-integration output'!AC104</f>
        <v>1358035</v>
      </c>
      <c r="AQ104">
        <f>'Re-integration output'!AD104</f>
        <v>102988</v>
      </c>
      <c r="AR104">
        <f>'Re-integration output'!AE104</f>
        <v>0</v>
      </c>
      <c r="AS104">
        <f>'Re-integration output'!AF104</f>
        <v>0</v>
      </c>
      <c r="AT104">
        <f>'Re-integration output'!AG104</f>
        <v>0</v>
      </c>
      <c r="AU104">
        <f>'Re-integration output'!AH104</f>
        <v>0</v>
      </c>
      <c r="AV104">
        <f>'Re-integration output'!AI104</f>
        <v>41975</v>
      </c>
      <c r="AW104">
        <f>'Re-integration output'!AJ104</f>
        <v>161359</v>
      </c>
      <c r="AX104">
        <f>'Re-integration output'!AK104</f>
        <v>50488</v>
      </c>
      <c r="AY104">
        <f>'Re-integration output'!AL104</f>
        <v>604687</v>
      </c>
      <c r="AZ104">
        <f>'Re-integration output'!AM104</f>
        <v>530889</v>
      </c>
      <c r="BA104">
        <f>'Re-integration output'!AN104</f>
        <v>0</v>
      </c>
      <c r="BB104">
        <f>'Re-integration output'!AO104</f>
        <v>96318</v>
      </c>
      <c r="BC104">
        <f>'Re-integration output'!AP104</f>
        <v>119569</v>
      </c>
      <c r="BD104" s="4">
        <f>'Re-integration output'!AQ104</f>
        <v>29293</v>
      </c>
      <c r="BE104">
        <f>'Re-integration output'!AR104</f>
        <v>0</v>
      </c>
      <c r="BF104">
        <f>'Re-integration output'!AS104</f>
        <v>0</v>
      </c>
      <c r="BG104">
        <f>'Re-integration output'!AT104</f>
        <v>59818</v>
      </c>
      <c r="BH104">
        <f>'Re-integration output'!AU104</f>
        <v>0</v>
      </c>
      <c r="BI104">
        <f>'Re-integration output'!AV104</f>
        <v>0</v>
      </c>
      <c r="BJ104">
        <f>'Re-integration output'!AW104</f>
        <v>236279</v>
      </c>
      <c r="BK104">
        <f>'Re-integration output'!AX104</f>
        <v>51306</v>
      </c>
      <c r="BL104">
        <f>'Re-integration output'!AY104</f>
        <v>0</v>
      </c>
      <c r="BM104">
        <f>'Re-integration output'!AZ104</f>
        <v>0</v>
      </c>
      <c r="BN104">
        <f>'Re-integration output'!BA104</f>
        <v>55389</v>
      </c>
      <c r="BO104">
        <f>'Re-integration output'!BB104</f>
        <v>0</v>
      </c>
      <c r="BP104">
        <f>'Re-integration output'!BC104</f>
        <v>0</v>
      </c>
      <c r="BQ104">
        <f>'Re-integration output'!BD104</f>
        <v>0</v>
      </c>
      <c r="BR104">
        <f>'Re-integration output'!BE104</f>
        <v>0</v>
      </c>
      <c r="BS104">
        <f>'Re-integration output'!BF104</f>
        <v>0</v>
      </c>
      <c r="BT104">
        <f>'Re-integration output'!BG104</f>
        <v>0</v>
      </c>
      <c r="BU104">
        <f>'Re-integration output'!BH104</f>
        <v>0</v>
      </c>
      <c r="BV104">
        <f>'Re-integration output'!BI104</f>
        <v>0</v>
      </c>
      <c r="BW104">
        <f>'Re-integration output'!BJ104</f>
        <v>0</v>
      </c>
      <c r="BX104">
        <f>'Re-integration output'!BK104</f>
        <v>0</v>
      </c>
      <c r="BY104">
        <f>'Re-integration output'!BL104</f>
        <v>163066</v>
      </c>
      <c r="BZ104" s="4">
        <f>'Re-integration output'!BM104</f>
        <v>17628</v>
      </c>
      <c r="CA104" s="4">
        <f>'Re-integration output'!BN104</f>
        <v>44550</v>
      </c>
    </row>
    <row r="105" spans="1:79" x14ac:dyDescent="0.3">
      <c r="A105" t="str">
        <f>'Re-integration output'!A105</f>
        <v>treatment_time_28-WT22-5~01.txt</v>
      </c>
      <c r="B105" t="str">
        <f t="shared" si="55"/>
        <v>28-WT22-5~01.txt</v>
      </c>
      <c r="C105" t="str">
        <f t="shared" si="50"/>
        <v>28-WT22</v>
      </c>
      <c r="D105" s="1">
        <v>28</v>
      </c>
      <c r="E105" t="s">
        <v>289</v>
      </c>
      <c r="F105">
        <v>5</v>
      </c>
      <c r="G105" t="str">
        <f t="shared" si="37"/>
        <v>28</v>
      </c>
      <c r="H105" s="7">
        <v>28</v>
      </c>
      <c r="I105" s="3" t="str">
        <f>RIGHT(C105,4)</f>
        <v>WT22</v>
      </c>
      <c r="J105" t="str">
        <f t="shared" si="54"/>
        <v>5~01.txt</v>
      </c>
      <c r="K105" s="5" t="str">
        <f t="shared" si="38"/>
        <v>5</v>
      </c>
      <c r="L105" s="7">
        <v>5</v>
      </c>
      <c r="M105" s="3">
        <f t="shared" si="39"/>
        <v>1</v>
      </c>
      <c r="N105" s="3">
        <f t="shared" si="40"/>
        <v>1</v>
      </c>
      <c r="O105" s="3">
        <f t="shared" si="41"/>
        <v>1</v>
      </c>
      <c r="P105">
        <f>'Re-integration output'!C105</f>
        <v>0</v>
      </c>
      <c r="Q105">
        <f>'Re-integration output'!D105</f>
        <v>0</v>
      </c>
      <c r="R105">
        <f>'Re-integration output'!E105</f>
        <v>0</v>
      </c>
      <c r="S105" s="4">
        <f>'Re-integration output'!F105</f>
        <v>0</v>
      </c>
      <c r="T105" s="4">
        <f>'Re-integration output'!G105</f>
        <v>100997</v>
      </c>
      <c r="U105">
        <f>'Re-integration output'!H105</f>
        <v>43203</v>
      </c>
      <c r="V105">
        <f>'Re-integration output'!I105</f>
        <v>0</v>
      </c>
      <c r="W105">
        <f>'Re-integration output'!J105</f>
        <v>0</v>
      </c>
      <c r="X105">
        <f>'Re-integration output'!K105</f>
        <v>73428</v>
      </c>
      <c r="Y105">
        <f>'Re-integration output'!L105</f>
        <v>0</v>
      </c>
      <c r="Z105">
        <f>'Re-integration output'!M105</f>
        <v>1428383</v>
      </c>
      <c r="AA105">
        <f>'Re-integration output'!N105</f>
        <v>0</v>
      </c>
      <c r="AB105">
        <f>'Re-integration output'!O105</f>
        <v>174390</v>
      </c>
      <c r="AC105">
        <f>'Re-integration output'!P105</f>
        <v>0</v>
      </c>
      <c r="AD105">
        <f>'Re-integration output'!Q105</f>
        <v>0</v>
      </c>
      <c r="AE105">
        <f>'Re-integration output'!R105</f>
        <v>2448019</v>
      </c>
      <c r="AF105">
        <f>'Re-integration output'!S105</f>
        <v>6882</v>
      </c>
      <c r="AG105">
        <f>'Re-integration output'!T105</f>
        <v>66122</v>
      </c>
      <c r="AH105">
        <f>'Re-integration output'!U105</f>
        <v>202827</v>
      </c>
      <c r="AI105">
        <f>'Re-integration output'!V105</f>
        <v>0</v>
      </c>
      <c r="AJ105">
        <f>'Re-integration output'!W105</f>
        <v>97446</v>
      </c>
      <c r="AK105">
        <f>'Re-integration output'!X105</f>
        <v>525535</v>
      </c>
      <c r="AL105">
        <f>'Re-integration output'!Y105</f>
        <v>0</v>
      </c>
      <c r="AM105">
        <f>'Re-integration output'!Z105</f>
        <v>35661</v>
      </c>
      <c r="AN105">
        <f>'Re-integration output'!AA105</f>
        <v>0</v>
      </c>
      <c r="AO105">
        <f>'Re-integration output'!AB105</f>
        <v>0</v>
      </c>
      <c r="AP105">
        <f>'Re-integration output'!AC105</f>
        <v>1094859</v>
      </c>
      <c r="AQ105">
        <f>'Re-integration output'!AD105</f>
        <v>156026</v>
      </c>
      <c r="AR105">
        <f>'Re-integration output'!AE105</f>
        <v>0</v>
      </c>
      <c r="AS105">
        <f>'Re-integration output'!AF105</f>
        <v>38005</v>
      </c>
      <c r="AT105">
        <f>'Re-integration output'!AG105</f>
        <v>0</v>
      </c>
      <c r="AU105">
        <f>'Re-integration output'!AH105</f>
        <v>0</v>
      </c>
      <c r="AV105">
        <f>'Re-integration output'!AI105</f>
        <v>47034</v>
      </c>
      <c r="AW105">
        <f>'Re-integration output'!AJ105</f>
        <v>145573</v>
      </c>
      <c r="AX105">
        <f>'Re-integration output'!AK105</f>
        <v>41959</v>
      </c>
      <c r="AY105">
        <f>'Re-integration output'!AL105</f>
        <v>2931863</v>
      </c>
      <c r="AZ105">
        <f>'Re-integration output'!AM105</f>
        <v>454418</v>
      </c>
      <c r="BA105">
        <f>'Re-integration output'!AN105</f>
        <v>0</v>
      </c>
      <c r="BB105">
        <f>'Re-integration output'!AO105</f>
        <v>101073</v>
      </c>
      <c r="BC105">
        <f>'Re-integration output'!AP105</f>
        <v>124402</v>
      </c>
      <c r="BD105" s="4">
        <f>'Re-integration output'!AQ105</f>
        <v>80311</v>
      </c>
      <c r="BE105">
        <f>'Re-integration output'!AR105</f>
        <v>0</v>
      </c>
      <c r="BF105">
        <f>'Re-integration output'!AS105</f>
        <v>0</v>
      </c>
      <c r="BG105">
        <f>'Re-integration output'!AT105</f>
        <v>67911</v>
      </c>
      <c r="BH105">
        <f>'Re-integration output'!AU105</f>
        <v>0</v>
      </c>
      <c r="BI105">
        <f>'Re-integration output'!AV105</f>
        <v>0</v>
      </c>
      <c r="BJ105">
        <f>'Re-integration output'!AW105</f>
        <v>536719</v>
      </c>
      <c r="BK105">
        <f>'Re-integration output'!AX105</f>
        <v>56732</v>
      </c>
      <c r="BL105">
        <f>'Re-integration output'!AY105</f>
        <v>81216</v>
      </c>
      <c r="BM105">
        <f>'Re-integration output'!AZ105</f>
        <v>0</v>
      </c>
      <c r="BN105">
        <f>'Re-integration output'!BA105</f>
        <v>0</v>
      </c>
      <c r="BO105">
        <f>'Re-integration output'!BB105</f>
        <v>0</v>
      </c>
      <c r="BP105">
        <f>'Re-integration output'!BC105</f>
        <v>0</v>
      </c>
      <c r="BQ105">
        <f>'Re-integration output'!BD105</f>
        <v>0</v>
      </c>
      <c r="BR105">
        <f>'Re-integration output'!BE105</f>
        <v>0</v>
      </c>
      <c r="BS105">
        <f>'Re-integration output'!BF105</f>
        <v>0</v>
      </c>
      <c r="BT105">
        <f>'Re-integration output'!BG105</f>
        <v>0</v>
      </c>
      <c r="BU105">
        <f>'Re-integration output'!BH105</f>
        <v>0</v>
      </c>
      <c r="BV105">
        <f>'Re-integration output'!BI105</f>
        <v>0</v>
      </c>
      <c r="BW105">
        <f>'Re-integration output'!BJ105</f>
        <v>0</v>
      </c>
      <c r="BX105">
        <f>'Re-integration output'!BK105</f>
        <v>0</v>
      </c>
      <c r="BY105">
        <f>'Re-integration output'!BL105</f>
        <v>170195</v>
      </c>
      <c r="BZ105" s="4">
        <f>'Re-integration output'!BM105</f>
        <v>16844</v>
      </c>
      <c r="CA105" s="4">
        <f>'Re-integration output'!BN105</f>
        <v>54936</v>
      </c>
    </row>
    <row r="106" spans="1:79" x14ac:dyDescent="0.3">
      <c r="A106" t="str">
        <f>'Re-integration output'!A106</f>
        <v>treatment_time_28-WT6-1~01.txt</v>
      </c>
      <c r="B106" t="str">
        <f t="shared" ref="B106:B110" si="56">RIGHT(A106,15)</f>
        <v>28-WT6-1~01.txt</v>
      </c>
      <c r="C106" t="str">
        <f t="shared" ref="C106:C110" si="57">LEFT(B106,6)</f>
        <v>28-WT6</v>
      </c>
      <c r="D106" s="1">
        <v>28</v>
      </c>
      <c r="E106" t="s">
        <v>288</v>
      </c>
      <c r="F106">
        <v>1</v>
      </c>
      <c r="G106" t="str">
        <f t="shared" si="37"/>
        <v>28</v>
      </c>
      <c r="H106" s="7">
        <v>28</v>
      </c>
      <c r="I106" s="3" t="str">
        <f>RIGHT(C106,3)</f>
        <v>WT6</v>
      </c>
      <c r="J106" t="str">
        <f t="shared" si="54"/>
        <v>1~01.txt</v>
      </c>
      <c r="K106" s="5" t="str">
        <f t="shared" si="38"/>
        <v>1</v>
      </c>
      <c r="L106" s="7">
        <v>1</v>
      </c>
      <c r="M106" s="3">
        <f t="shared" si="39"/>
        <v>1</v>
      </c>
      <c r="N106" s="3">
        <f t="shared" si="40"/>
        <v>1</v>
      </c>
      <c r="O106" s="3">
        <f t="shared" si="41"/>
        <v>1</v>
      </c>
      <c r="P106">
        <f>'Re-integration output'!C106</f>
        <v>0</v>
      </c>
      <c r="Q106">
        <f>'Re-integration output'!D106</f>
        <v>0</v>
      </c>
      <c r="R106">
        <f>'Re-integration output'!E106</f>
        <v>0</v>
      </c>
      <c r="S106" s="4">
        <f>'Re-integration output'!F106</f>
        <v>0</v>
      </c>
      <c r="T106" s="4">
        <f>'Re-integration output'!G106</f>
        <v>49128</v>
      </c>
      <c r="U106">
        <f>'Re-integration output'!H106</f>
        <v>0</v>
      </c>
      <c r="V106">
        <f>'Re-integration output'!I106</f>
        <v>0</v>
      </c>
      <c r="W106">
        <f>'Re-integration output'!J106</f>
        <v>0</v>
      </c>
      <c r="X106">
        <f>'Re-integration output'!K106</f>
        <v>0</v>
      </c>
      <c r="Y106">
        <f>'Re-integration output'!L106</f>
        <v>0</v>
      </c>
      <c r="Z106">
        <f>'Re-integration output'!M106</f>
        <v>1126674</v>
      </c>
      <c r="AA106">
        <f>'Re-integration output'!N106</f>
        <v>0</v>
      </c>
      <c r="AB106">
        <f>'Re-integration output'!O106</f>
        <v>246092</v>
      </c>
      <c r="AC106">
        <f>'Re-integration output'!P106</f>
        <v>0</v>
      </c>
      <c r="AD106">
        <f>'Re-integration output'!Q106</f>
        <v>0</v>
      </c>
      <c r="AE106">
        <f>'Re-integration output'!R106</f>
        <v>994391</v>
      </c>
      <c r="AF106">
        <f>'Re-integration output'!S106</f>
        <v>0</v>
      </c>
      <c r="AG106">
        <f>'Re-integration output'!T106</f>
        <v>0</v>
      </c>
      <c r="AH106">
        <f>'Re-integration output'!U106</f>
        <v>225833</v>
      </c>
      <c r="AI106">
        <f>'Re-integration output'!V106</f>
        <v>0</v>
      </c>
      <c r="AJ106">
        <f>'Re-integration output'!W106</f>
        <v>22587</v>
      </c>
      <c r="AK106">
        <f>'Re-integration output'!X106</f>
        <v>434279</v>
      </c>
      <c r="AL106">
        <f>'Re-integration output'!Y106</f>
        <v>0</v>
      </c>
      <c r="AM106">
        <f>'Re-integration output'!Z106</f>
        <v>48441</v>
      </c>
      <c r="AN106">
        <f>'Re-integration output'!AA106</f>
        <v>44280</v>
      </c>
      <c r="AO106">
        <f>'Re-integration output'!AB106</f>
        <v>0</v>
      </c>
      <c r="AP106">
        <f>'Re-integration output'!AC106</f>
        <v>502488</v>
      </c>
      <c r="AQ106">
        <f>'Re-integration output'!AD106</f>
        <v>29653</v>
      </c>
      <c r="AR106">
        <f>'Re-integration output'!AE106</f>
        <v>34197</v>
      </c>
      <c r="AS106">
        <f>'Re-integration output'!AF106</f>
        <v>23076</v>
      </c>
      <c r="AT106">
        <f>'Re-integration output'!AG106</f>
        <v>0</v>
      </c>
      <c r="AU106">
        <f>'Re-integration output'!AH106</f>
        <v>129561</v>
      </c>
      <c r="AV106">
        <f>'Re-integration output'!AI106</f>
        <v>0</v>
      </c>
      <c r="AW106">
        <f>'Re-integration output'!AJ106</f>
        <v>129561</v>
      </c>
      <c r="AX106">
        <f>'Re-integration output'!AK106</f>
        <v>0</v>
      </c>
      <c r="AY106">
        <f>'Re-integration output'!AL106</f>
        <v>433628</v>
      </c>
      <c r="AZ106">
        <f>'Re-integration output'!AM106</f>
        <v>209995</v>
      </c>
      <c r="BA106">
        <f>'Re-integration output'!AN106</f>
        <v>0</v>
      </c>
      <c r="BB106">
        <f>'Re-integration output'!AO106</f>
        <v>49691</v>
      </c>
      <c r="BC106">
        <f>'Re-integration output'!AP106</f>
        <v>63851</v>
      </c>
      <c r="BD106" s="4">
        <f>'Re-integration output'!AQ106</f>
        <v>80393</v>
      </c>
      <c r="BE106">
        <f>'Re-integration output'!AR106</f>
        <v>0</v>
      </c>
      <c r="BF106">
        <f>'Re-integration output'!AS106</f>
        <v>0</v>
      </c>
      <c r="BG106">
        <f>'Re-integration output'!AT106</f>
        <v>67349</v>
      </c>
      <c r="BH106">
        <f>'Re-integration output'!AU106</f>
        <v>0</v>
      </c>
      <c r="BI106">
        <f>'Re-integration output'!AV106</f>
        <v>0</v>
      </c>
      <c r="BJ106">
        <f>'Re-integration output'!AW106</f>
        <v>95143</v>
      </c>
      <c r="BK106">
        <f>'Re-integration output'!AX106</f>
        <v>30589</v>
      </c>
      <c r="BL106">
        <f>'Re-integration output'!AY106</f>
        <v>64322</v>
      </c>
      <c r="BM106">
        <f>'Re-integration output'!AZ106</f>
        <v>0</v>
      </c>
      <c r="BN106">
        <f>'Re-integration output'!BA106</f>
        <v>0</v>
      </c>
      <c r="BO106">
        <f>'Re-integration output'!BB106</f>
        <v>0</v>
      </c>
      <c r="BP106">
        <f>'Re-integration output'!BC106</f>
        <v>0</v>
      </c>
      <c r="BQ106">
        <f>'Re-integration output'!BD106</f>
        <v>0</v>
      </c>
      <c r="BR106">
        <f>'Re-integration output'!BE106</f>
        <v>0</v>
      </c>
      <c r="BS106">
        <f>'Re-integration output'!BF106</f>
        <v>0</v>
      </c>
      <c r="BT106">
        <f>'Re-integration output'!BG106</f>
        <v>0</v>
      </c>
      <c r="BU106">
        <f>'Re-integration output'!BH106</f>
        <v>0</v>
      </c>
      <c r="BV106">
        <f>'Re-integration output'!BI106</f>
        <v>0</v>
      </c>
      <c r="BW106">
        <f>'Re-integration output'!BJ106</f>
        <v>0</v>
      </c>
      <c r="BX106">
        <f>'Re-integration output'!BK106</f>
        <v>0</v>
      </c>
      <c r="BY106">
        <f>'Re-integration output'!BL106</f>
        <v>97146</v>
      </c>
      <c r="BZ106" s="4">
        <f>'Re-integration output'!BM106</f>
        <v>0</v>
      </c>
      <c r="CA106" s="4">
        <f>'Re-integration output'!BN106</f>
        <v>23365</v>
      </c>
    </row>
    <row r="107" spans="1:79" x14ac:dyDescent="0.3">
      <c r="A107" t="str">
        <f>'Re-integration output'!A107</f>
        <v>treatment_time_28-WT6-2~01.txt</v>
      </c>
      <c r="B107" t="str">
        <f t="shared" si="56"/>
        <v>28-WT6-2~01.txt</v>
      </c>
      <c r="C107" t="str">
        <f t="shared" si="57"/>
        <v>28-WT6</v>
      </c>
      <c r="D107" s="1">
        <v>28</v>
      </c>
      <c r="E107" t="s">
        <v>288</v>
      </c>
      <c r="F107">
        <v>2</v>
      </c>
      <c r="G107" t="str">
        <f t="shared" si="37"/>
        <v>28</v>
      </c>
      <c r="H107" s="7">
        <v>28</v>
      </c>
      <c r="I107" s="3" t="str">
        <f>RIGHT(C107,3)</f>
        <v>WT6</v>
      </c>
      <c r="J107" t="str">
        <f t="shared" si="54"/>
        <v>2~01.txt</v>
      </c>
      <c r="K107" s="5" t="str">
        <f t="shared" si="38"/>
        <v>2</v>
      </c>
      <c r="L107" s="7">
        <v>2</v>
      </c>
      <c r="M107" s="3">
        <f t="shared" si="39"/>
        <v>1</v>
      </c>
      <c r="N107" s="3">
        <f t="shared" si="40"/>
        <v>1</v>
      </c>
      <c r="O107" s="3">
        <f t="shared" si="41"/>
        <v>1</v>
      </c>
      <c r="P107">
        <f>'Re-integration output'!C107</f>
        <v>0</v>
      </c>
      <c r="Q107">
        <f>'Re-integration output'!D107</f>
        <v>0</v>
      </c>
      <c r="R107">
        <f>'Re-integration output'!E107</f>
        <v>0</v>
      </c>
      <c r="S107" s="4">
        <f>'Re-integration output'!F107</f>
        <v>0</v>
      </c>
      <c r="T107" s="4">
        <f>'Re-integration output'!G107</f>
        <v>28752</v>
      </c>
      <c r="U107">
        <f>'Re-integration output'!H107</f>
        <v>0</v>
      </c>
      <c r="V107">
        <f>'Re-integration output'!I107</f>
        <v>0</v>
      </c>
      <c r="W107">
        <f>'Re-integration output'!J107</f>
        <v>65661</v>
      </c>
      <c r="X107">
        <f>'Re-integration output'!K107</f>
        <v>0</v>
      </c>
      <c r="Y107">
        <f>'Re-integration output'!L107</f>
        <v>0</v>
      </c>
      <c r="Z107">
        <f>'Re-integration output'!M107</f>
        <v>1060141</v>
      </c>
      <c r="AA107">
        <f>'Re-integration output'!N107</f>
        <v>0</v>
      </c>
      <c r="AB107">
        <f>'Re-integration output'!O107</f>
        <v>196541</v>
      </c>
      <c r="AC107">
        <f>'Re-integration output'!P107</f>
        <v>0</v>
      </c>
      <c r="AD107">
        <f>'Re-integration output'!Q107</f>
        <v>0</v>
      </c>
      <c r="AE107">
        <f>'Re-integration output'!R107</f>
        <v>938330</v>
      </c>
      <c r="AF107">
        <f>'Re-integration output'!S107</f>
        <v>0</v>
      </c>
      <c r="AG107">
        <f>'Re-integration output'!T107</f>
        <v>0</v>
      </c>
      <c r="AH107">
        <f>'Re-integration output'!U107</f>
        <v>162126</v>
      </c>
      <c r="AI107">
        <f>'Re-integration output'!V107</f>
        <v>0</v>
      </c>
      <c r="AJ107">
        <f>'Re-integration output'!W107</f>
        <v>20952</v>
      </c>
      <c r="AK107">
        <f>'Re-integration output'!X107</f>
        <v>405929</v>
      </c>
      <c r="AL107">
        <f>'Re-integration output'!Y107</f>
        <v>0</v>
      </c>
      <c r="AM107">
        <f>'Re-integration output'!Z107</f>
        <v>34859</v>
      </c>
      <c r="AN107">
        <f>'Re-integration output'!AA107</f>
        <v>43959</v>
      </c>
      <c r="AO107">
        <f>'Re-integration output'!AB107</f>
        <v>0</v>
      </c>
      <c r="AP107">
        <f>'Re-integration output'!AC107</f>
        <v>454692</v>
      </c>
      <c r="AQ107">
        <f>'Re-integration output'!AD107</f>
        <v>0</v>
      </c>
      <c r="AR107">
        <f>'Re-integration output'!AE107</f>
        <v>79408</v>
      </c>
      <c r="AS107">
        <f>'Re-integration output'!AF107</f>
        <v>0</v>
      </c>
      <c r="AT107">
        <f>'Re-integration output'!AG107</f>
        <v>0</v>
      </c>
      <c r="AU107">
        <f>'Re-integration output'!AH107</f>
        <v>0</v>
      </c>
      <c r="AV107">
        <f>'Re-integration output'!AI107</f>
        <v>0</v>
      </c>
      <c r="AW107">
        <f>'Re-integration output'!AJ107</f>
        <v>120478</v>
      </c>
      <c r="AX107">
        <f>'Re-integration output'!AK107</f>
        <v>0</v>
      </c>
      <c r="AY107">
        <f>'Re-integration output'!AL107</f>
        <v>447565</v>
      </c>
      <c r="AZ107">
        <f>'Re-integration output'!AM107</f>
        <v>188873</v>
      </c>
      <c r="BA107">
        <f>'Re-integration output'!AN107</f>
        <v>0</v>
      </c>
      <c r="BB107">
        <f>'Re-integration output'!AO107</f>
        <v>37757</v>
      </c>
      <c r="BC107">
        <f>'Re-integration output'!AP107</f>
        <v>67041</v>
      </c>
      <c r="BD107" s="4">
        <f>'Re-integration output'!AQ107</f>
        <v>55314</v>
      </c>
      <c r="BE107">
        <f>'Re-integration output'!AR107</f>
        <v>0</v>
      </c>
      <c r="BF107">
        <f>'Re-integration output'!AS107</f>
        <v>0</v>
      </c>
      <c r="BG107">
        <f>'Re-integration output'!AT107</f>
        <v>56788</v>
      </c>
      <c r="BH107">
        <f>'Re-integration output'!AU107</f>
        <v>0</v>
      </c>
      <c r="BI107">
        <f>'Re-integration output'!AV107</f>
        <v>0</v>
      </c>
      <c r="BJ107">
        <f>'Re-integration output'!AW107</f>
        <v>114913</v>
      </c>
      <c r="BK107">
        <f>'Re-integration output'!AX107</f>
        <v>0</v>
      </c>
      <c r="BL107">
        <f>'Re-integration output'!AY107</f>
        <v>0</v>
      </c>
      <c r="BM107">
        <f>'Re-integration output'!AZ107</f>
        <v>0</v>
      </c>
      <c r="BN107">
        <f>'Re-integration output'!BA107</f>
        <v>0</v>
      </c>
      <c r="BO107">
        <f>'Re-integration output'!BB107</f>
        <v>0</v>
      </c>
      <c r="BP107">
        <f>'Re-integration output'!BC107</f>
        <v>0</v>
      </c>
      <c r="BQ107">
        <f>'Re-integration output'!BD107</f>
        <v>0</v>
      </c>
      <c r="BR107">
        <f>'Re-integration output'!BE107</f>
        <v>0</v>
      </c>
      <c r="BS107">
        <f>'Re-integration output'!BF107</f>
        <v>8046</v>
      </c>
      <c r="BT107">
        <f>'Re-integration output'!BG107</f>
        <v>0</v>
      </c>
      <c r="BU107">
        <f>'Re-integration output'!BH107</f>
        <v>0</v>
      </c>
      <c r="BV107">
        <f>'Re-integration output'!BI107</f>
        <v>0</v>
      </c>
      <c r="BW107">
        <f>'Re-integration output'!BJ107</f>
        <v>0</v>
      </c>
      <c r="BX107">
        <f>'Re-integration output'!BK107</f>
        <v>0</v>
      </c>
      <c r="BY107">
        <f>'Re-integration output'!BL107</f>
        <v>79756</v>
      </c>
      <c r="BZ107" s="4">
        <f>'Re-integration output'!BM107</f>
        <v>12214</v>
      </c>
      <c r="CA107" s="4">
        <f>'Re-integration output'!BN107</f>
        <v>19763</v>
      </c>
    </row>
    <row r="108" spans="1:79" x14ac:dyDescent="0.3">
      <c r="A108" t="str">
        <f>'Re-integration output'!A108</f>
        <v>treatment_time_28-WT6-3~01.txt</v>
      </c>
      <c r="B108" t="str">
        <f t="shared" si="56"/>
        <v>28-WT6-3~01.txt</v>
      </c>
      <c r="C108" t="str">
        <f t="shared" si="57"/>
        <v>28-WT6</v>
      </c>
      <c r="D108" s="1">
        <v>28</v>
      </c>
      <c r="E108" t="s">
        <v>288</v>
      </c>
      <c r="F108">
        <v>3</v>
      </c>
      <c r="G108" t="str">
        <f t="shared" si="37"/>
        <v>28</v>
      </c>
      <c r="H108" s="7">
        <v>28</v>
      </c>
      <c r="I108" s="3" t="str">
        <f>RIGHT(C108,3)</f>
        <v>WT6</v>
      </c>
      <c r="J108" t="str">
        <f t="shared" si="54"/>
        <v>3~01.txt</v>
      </c>
      <c r="K108" s="5" t="str">
        <f t="shared" si="38"/>
        <v>3</v>
      </c>
      <c r="L108" s="7">
        <v>3</v>
      </c>
      <c r="M108" s="3">
        <f t="shared" si="39"/>
        <v>1</v>
      </c>
      <c r="N108" s="3">
        <f t="shared" si="40"/>
        <v>1</v>
      </c>
      <c r="O108" s="3">
        <f t="shared" si="41"/>
        <v>1</v>
      </c>
      <c r="P108">
        <f>'Re-integration output'!C108</f>
        <v>0</v>
      </c>
      <c r="Q108">
        <f>'Re-integration output'!D108</f>
        <v>0</v>
      </c>
      <c r="R108">
        <f>'Re-integration output'!E108</f>
        <v>0</v>
      </c>
      <c r="S108" s="4">
        <f>'Re-integration output'!F108</f>
        <v>0</v>
      </c>
      <c r="T108" s="4">
        <f>'Re-integration output'!G108</f>
        <v>34349</v>
      </c>
      <c r="U108">
        <f>'Re-integration output'!H108</f>
        <v>0</v>
      </c>
      <c r="V108">
        <f>'Re-integration output'!I108</f>
        <v>0</v>
      </c>
      <c r="W108">
        <f>'Re-integration output'!J108</f>
        <v>0</v>
      </c>
      <c r="X108">
        <f>'Re-integration output'!K108</f>
        <v>208614</v>
      </c>
      <c r="Y108">
        <f>'Re-integration output'!L108</f>
        <v>0</v>
      </c>
      <c r="Z108">
        <f>'Re-integration output'!M108</f>
        <v>4083617</v>
      </c>
      <c r="AA108">
        <f>'Re-integration output'!N108</f>
        <v>0</v>
      </c>
      <c r="AB108">
        <f>'Re-integration output'!O108</f>
        <v>139431</v>
      </c>
      <c r="AC108">
        <f>'Re-integration output'!P108</f>
        <v>0</v>
      </c>
      <c r="AD108">
        <f>'Re-integration output'!Q108</f>
        <v>0</v>
      </c>
      <c r="AE108">
        <f>'Re-integration output'!R108</f>
        <v>5347818</v>
      </c>
      <c r="AF108">
        <f>'Re-integration output'!S108</f>
        <v>0</v>
      </c>
      <c r="AG108">
        <f>'Re-integration output'!T108</f>
        <v>0</v>
      </c>
      <c r="AH108">
        <f>'Re-integration output'!U108</f>
        <v>270570</v>
      </c>
      <c r="AI108">
        <f>'Re-integration output'!V108</f>
        <v>0</v>
      </c>
      <c r="AJ108">
        <f>'Re-integration output'!W108</f>
        <v>0</v>
      </c>
      <c r="AK108">
        <f>'Re-integration output'!X108</f>
        <v>1589126</v>
      </c>
      <c r="AL108">
        <f>'Re-integration output'!Y108</f>
        <v>0</v>
      </c>
      <c r="AM108">
        <f>'Re-integration output'!Z108</f>
        <v>41849</v>
      </c>
      <c r="AN108">
        <f>'Re-integration output'!AA108</f>
        <v>291123</v>
      </c>
      <c r="AO108">
        <f>'Re-integration output'!AB108</f>
        <v>0</v>
      </c>
      <c r="AP108">
        <f>'Re-integration output'!AC108</f>
        <v>2170250</v>
      </c>
      <c r="AQ108">
        <f>'Re-integration output'!AD108</f>
        <v>47307</v>
      </c>
      <c r="AR108">
        <f>'Re-integration output'!AE108</f>
        <v>0</v>
      </c>
      <c r="AS108">
        <f>'Re-integration output'!AF108</f>
        <v>0</v>
      </c>
      <c r="AT108">
        <f>'Re-integration output'!AG108</f>
        <v>0</v>
      </c>
      <c r="AU108">
        <f>'Re-integration output'!AH108</f>
        <v>612001</v>
      </c>
      <c r="AV108">
        <f>'Re-integration output'!AI108</f>
        <v>22966</v>
      </c>
      <c r="AW108">
        <f>'Re-integration output'!AJ108</f>
        <v>611902</v>
      </c>
      <c r="AX108">
        <f>'Re-integration output'!AK108</f>
        <v>0</v>
      </c>
      <c r="AY108">
        <f>'Re-integration output'!AL108</f>
        <v>277419</v>
      </c>
      <c r="AZ108">
        <f>'Re-integration output'!AM108</f>
        <v>813580</v>
      </c>
      <c r="BA108">
        <f>'Re-integration output'!AN108</f>
        <v>0</v>
      </c>
      <c r="BB108">
        <f>'Re-integration output'!AO108</f>
        <v>53686</v>
      </c>
      <c r="BC108">
        <f>'Re-integration output'!AP108</f>
        <v>68748</v>
      </c>
      <c r="BD108" s="4">
        <f>'Re-integration output'!AQ108</f>
        <v>50423</v>
      </c>
      <c r="BE108">
        <f>'Re-integration output'!AR108</f>
        <v>0</v>
      </c>
      <c r="BF108">
        <f>'Re-integration output'!AS108</f>
        <v>0</v>
      </c>
      <c r="BG108">
        <f>'Re-integration output'!AT108</f>
        <v>243114</v>
      </c>
      <c r="BH108">
        <f>'Re-integration output'!AU108</f>
        <v>0</v>
      </c>
      <c r="BI108">
        <f>'Re-integration output'!AV108</f>
        <v>0</v>
      </c>
      <c r="BJ108">
        <f>'Re-integration output'!AW108</f>
        <v>370212</v>
      </c>
      <c r="BK108">
        <f>'Re-integration output'!AX108</f>
        <v>27207</v>
      </c>
      <c r="BL108">
        <f>'Re-integration output'!AY108</f>
        <v>211314</v>
      </c>
      <c r="BM108">
        <f>'Re-integration output'!AZ108</f>
        <v>0</v>
      </c>
      <c r="BN108">
        <f>'Re-integration output'!BA108</f>
        <v>187899</v>
      </c>
      <c r="BO108">
        <f>'Re-integration output'!BB108</f>
        <v>0</v>
      </c>
      <c r="BP108">
        <f>'Re-integration output'!BC108</f>
        <v>0</v>
      </c>
      <c r="BQ108">
        <f>'Re-integration output'!BD108</f>
        <v>0</v>
      </c>
      <c r="BR108">
        <f>'Re-integration output'!BE108</f>
        <v>0</v>
      </c>
      <c r="BS108">
        <f>'Re-integration output'!BF108</f>
        <v>0</v>
      </c>
      <c r="BT108">
        <f>'Re-integration output'!BG108</f>
        <v>0</v>
      </c>
      <c r="BU108">
        <f>'Re-integration output'!BH108</f>
        <v>0</v>
      </c>
      <c r="BV108">
        <f>'Re-integration output'!BI108</f>
        <v>0</v>
      </c>
      <c r="BW108">
        <f>'Re-integration output'!BJ108</f>
        <v>0</v>
      </c>
      <c r="BX108">
        <f>'Re-integration output'!BK108</f>
        <v>0</v>
      </c>
      <c r="BY108">
        <f>'Re-integration output'!BL108</f>
        <v>82317</v>
      </c>
      <c r="BZ108" s="4">
        <f>'Re-integration output'!BM108</f>
        <v>0</v>
      </c>
      <c r="CA108" s="4">
        <f>'Re-integration output'!BN108</f>
        <v>19584</v>
      </c>
    </row>
    <row r="109" spans="1:79" x14ac:dyDescent="0.3">
      <c r="A109" t="str">
        <f>'Re-integration output'!A109</f>
        <v>treatment_time_28-WT6-4~01.txt</v>
      </c>
      <c r="B109" t="str">
        <f t="shared" si="56"/>
        <v>28-WT6-4~01.txt</v>
      </c>
      <c r="C109" t="str">
        <f t="shared" si="57"/>
        <v>28-WT6</v>
      </c>
      <c r="D109" s="1">
        <v>28</v>
      </c>
      <c r="E109" t="s">
        <v>288</v>
      </c>
      <c r="F109">
        <v>4</v>
      </c>
      <c r="G109" t="str">
        <f t="shared" si="37"/>
        <v>28</v>
      </c>
      <c r="H109" s="7">
        <v>28</v>
      </c>
      <c r="I109" s="3" t="str">
        <f>RIGHT(C109,3)</f>
        <v>WT6</v>
      </c>
      <c r="J109" t="str">
        <f t="shared" si="54"/>
        <v>4~01.txt</v>
      </c>
      <c r="K109" s="5" t="str">
        <f t="shared" si="38"/>
        <v>4</v>
      </c>
      <c r="L109" s="7">
        <v>4</v>
      </c>
      <c r="M109" s="3">
        <f t="shared" si="39"/>
        <v>1</v>
      </c>
      <c r="N109" s="3">
        <f t="shared" si="40"/>
        <v>1</v>
      </c>
      <c r="O109" s="3">
        <f t="shared" si="41"/>
        <v>1</v>
      </c>
      <c r="P109">
        <f>'Re-integration output'!C109</f>
        <v>0</v>
      </c>
      <c r="Q109">
        <f>'Re-integration output'!D109</f>
        <v>0</v>
      </c>
      <c r="R109">
        <f>'Re-integration output'!E109</f>
        <v>0</v>
      </c>
      <c r="S109" s="4">
        <f>'Re-integration output'!F109</f>
        <v>0</v>
      </c>
      <c r="T109" s="4">
        <f>'Re-integration output'!G109</f>
        <v>78452</v>
      </c>
      <c r="U109">
        <f>'Re-integration output'!H109</f>
        <v>30341</v>
      </c>
      <c r="V109">
        <f>'Re-integration output'!I109</f>
        <v>0</v>
      </c>
      <c r="W109">
        <f>'Re-integration output'!J109</f>
        <v>0</v>
      </c>
      <c r="X109">
        <f>'Re-integration output'!K109</f>
        <v>0</v>
      </c>
      <c r="Y109">
        <f>'Re-integration output'!L109</f>
        <v>0</v>
      </c>
      <c r="Z109">
        <f>'Re-integration output'!M109</f>
        <v>1299218</v>
      </c>
      <c r="AA109">
        <f>'Re-integration output'!N109</f>
        <v>0</v>
      </c>
      <c r="AB109">
        <f>'Re-integration output'!O109</f>
        <v>141884</v>
      </c>
      <c r="AC109">
        <f>'Re-integration output'!P109</f>
        <v>0</v>
      </c>
      <c r="AD109">
        <f>'Re-integration output'!Q109</f>
        <v>0</v>
      </c>
      <c r="AE109">
        <f>'Re-integration output'!R109</f>
        <v>1353502</v>
      </c>
      <c r="AF109">
        <f>'Re-integration output'!S109</f>
        <v>0</v>
      </c>
      <c r="AG109">
        <f>'Re-integration output'!T109</f>
        <v>0</v>
      </c>
      <c r="AH109">
        <f>'Re-integration output'!U109</f>
        <v>297475</v>
      </c>
      <c r="AI109">
        <f>'Re-integration output'!V109</f>
        <v>0</v>
      </c>
      <c r="AJ109">
        <f>'Re-integration output'!W109</f>
        <v>30404</v>
      </c>
      <c r="AK109">
        <f>'Re-integration output'!X109</f>
        <v>502924</v>
      </c>
      <c r="AL109">
        <f>'Re-integration output'!Y109</f>
        <v>38618</v>
      </c>
      <c r="AM109">
        <f>'Re-integration output'!Z109</f>
        <v>97952</v>
      </c>
      <c r="AN109">
        <f>'Re-integration output'!AA109</f>
        <v>0</v>
      </c>
      <c r="AO109">
        <f>'Re-integration output'!AB109</f>
        <v>0</v>
      </c>
      <c r="AP109">
        <f>'Re-integration output'!AC109</f>
        <v>674598</v>
      </c>
      <c r="AQ109">
        <f>'Re-integration output'!AD109</f>
        <v>0</v>
      </c>
      <c r="AR109">
        <f>'Re-integration output'!AE109</f>
        <v>0</v>
      </c>
      <c r="AS109">
        <f>'Re-integration output'!AF109</f>
        <v>0</v>
      </c>
      <c r="AT109">
        <f>'Re-integration output'!AG109</f>
        <v>0</v>
      </c>
      <c r="AU109">
        <f>'Re-integration output'!AH109</f>
        <v>0</v>
      </c>
      <c r="AV109">
        <f>'Re-integration output'!AI109</f>
        <v>0</v>
      </c>
      <c r="AW109">
        <f>'Re-integration output'!AJ109</f>
        <v>0</v>
      </c>
      <c r="AX109">
        <f>'Re-integration output'!AK109</f>
        <v>0</v>
      </c>
      <c r="AY109">
        <f>'Re-integration output'!AL109</f>
        <v>368423</v>
      </c>
      <c r="AZ109">
        <f>'Re-integration output'!AM109</f>
        <v>276327</v>
      </c>
      <c r="BA109">
        <f>'Re-integration output'!AN109</f>
        <v>0</v>
      </c>
      <c r="BB109">
        <f>'Re-integration output'!AO109</f>
        <v>83633</v>
      </c>
      <c r="BC109">
        <f>'Re-integration output'!AP109</f>
        <v>99566</v>
      </c>
      <c r="BD109" s="4">
        <f>'Re-integration output'!AQ109</f>
        <v>280843</v>
      </c>
      <c r="BE109">
        <f>'Re-integration output'!AR109</f>
        <v>0</v>
      </c>
      <c r="BF109">
        <f>'Re-integration output'!AS109</f>
        <v>40223</v>
      </c>
      <c r="BG109">
        <f>'Re-integration output'!AT109</f>
        <v>79518</v>
      </c>
      <c r="BH109">
        <f>'Re-integration output'!AU109</f>
        <v>27347</v>
      </c>
      <c r="BI109">
        <f>'Re-integration output'!AV109</f>
        <v>0</v>
      </c>
      <c r="BJ109">
        <f>'Re-integration output'!AW109</f>
        <v>141150</v>
      </c>
      <c r="BK109">
        <f>'Re-integration output'!AX109</f>
        <v>52750</v>
      </c>
      <c r="BL109">
        <f>'Re-integration output'!AY109</f>
        <v>67546</v>
      </c>
      <c r="BM109">
        <f>'Re-integration output'!AZ109</f>
        <v>0</v>
      </c>
      <c r="BN109">
        <f>'Re-integration output'!BA109</f>
        <v>0</v>
      </c>
      <c r="BO109">
        <f>'Re-integration output'!BB109</f>
        <v>0</v>
      </c>
      <c r="BP109">
        <f>'Re-integration output'!BC109</f>
        <v>0</v>
      </c>
      <c r="BQ109">
        <f>'Re-integration output'!BD109</f>
        <v>0</v>
      </c>
      <c r="BR109">
        <f>'Re-integration output'!BE109</f>
        <v>82183</v>
      </c>
      <c r="BS109">
        <f>'Re-integration output'!BF109</f>
        <v>0</v>
      </c>
      <c r="BT109">
        <f>'Re-integration output'!BG109</f>
        <v>0</v>
      </c>
      <c r="BU109">
        <f>'Re-integration output'!BH109</f>
        <v>0</v>
      </c>
      <c r="BV109">
        <f>'Re-integration output'!BI109</f>
        <v>0</v>
      </c>
      <c r="BW109">
        <f>'Re-integration output'!BJ109</f>
        <v>0</v>
      </c>
      <c r="BX109">
        <f>'Re-integration output'!BK109</f>
        <v>0</v>
      </c>
      <c r="BY109">
        <f>'Re-integration output'!BL109</f>
        <v>138153</v>
      </c>
      <c r="BZ109" s="4">
        <f>'Re-integration output'!BM109</f>
        <v>106474</v>
      </c>
      <c r="CA109" s="4">
        <f>'Re-integration output'!BN109</f>
        <v>23572</v>
      </c>
    </row>
    <row r="110" spans="1:79" x14ac:dyDescent="0.3">
      <c r="A110" t="str">
        <f>'Re-integration output'!A110</f>
        <v>treatment_time_28-WT6-5~01.txt</v>
      </c>
      <c r="B110" t="str">
        <f t="shared" si="56"/>
        <v>28-WT6-5~01.txt</v>
      </c>
      <c r="C110" t="str">
        <f t="shared" si="57"/>
        <v>28-WT6</v>
      </c>
      <c r="D110" s="1">
        <v>28</v>
      </c>
      <c r="E110" t="s">
        <v>288</v>
      </c>
      <c r="F110">
        <v>5</v>
      </c>
      <c r="G110" t="str">
        <f t="shared" si="37"/>
        <v>28</v>
      </c>
      <c r="H110" s="7">
        <v>28</v>
      </c>
      <c r="I110" s="3" t="str">
        <f>RIGHT(C110,3)</f>
        <v>WT6</v>
      </c>
      <c r="J110" t="str">
        <f t="shared" si="54"/>
        <v>5~01.txt</v>
      </c>
      <c r="K110" s="5" t="str">
        <f t="shared" si="38"/>
        <v>5</v>
      </c>
      <c r="L110" s="7">
        <v>5</v>
      </c>
      <c r="M110" s="3">
        <f t="shared" si="39"/>
        <v>1</v>
      </c>
      <c r="N110" s="3">
        <f t="shared" si="40"/>
        <v>1</v>
      </c>
      <c r="O110" s="3">
        <f t="shared" si="41"/>
        <v>1</v>
      </c>
      <c r="P110">
        <f>'Re-integration output'!C110</f>
        <v>0</v>
      </c>
      <c r="Q110">
        <f>'Re-integration output'!D110</f>
        <v>0</v>
      </c>
      <c r="R110">
        <f>'Re-integration output'!E110</f>
        <v>0</v>
      </c>
      <c r="S110" s="4">
        <f>'Re-integration output'!F110</f>
        <v>0</v>
      </c>
      <c r="T110" s="4">
        <f>'Re-integration output'!G110</f>
        <v>30980</v>
      </c>
      <c r="U110">
        <f>'Re-integration output'!H110</f>
        <v>0</v>
      </c>
      <c r="V110">
        <f>'Re-integration output'!I110</f>
        <v>0</v>
      </c>
      <c r="W110">
        <f>'Re-integration output'!J110</f>
        <v>0</v>
      </c>
      <c r="X110">
        <f>'Re-integration output'!K110</f>
        <v>0</v>
      </c>
      <c r="Y110">
        <f>'Re-integration output'!L110</f>
        <v>0</v>
      </c>
      <c r="Z110">
        <f>'Re-integration output'!M110</f>
        <v>1220863</v>
      </c>
      <c r="AA110">
        <f>'Re-integration output'!N110</f>
        <v>0</v>
      </c>
      <c r="AB110">
        <f>'Re-integration output'!O110</f>
        <v>0</v>
      </c>
      <c r="AC110">
        <f>'Re-integration output'!P110</f>
        <v>0</v>
      </c>
      <c r="AD110">
        <f>'Re-integration output'!Q110</f>
        <v>0</v>
      </c>
      <c r="AE110">
        <f>'Re-integration output'!R110</f>
        <v>1128281</v>
      </c>
      <c r="AF110">
        <f>'Re-integration output'!S110</f>
        <v>0</v>
      </c>
      <c r="AG110">
        <f>'Re-integration output'!T110</f>
        <v>33793</v>
      </c>
      <c r="AH110">
        <f>'Re-integration output'!U110</f>
        <v>216159</v>
      </c>
      <c r="AI110">
        <f>'Re-integration output'!V110</f>
        <v>0</v>
      </c>
      <c r="AJ110">
        <f>'Re-integration output'!W110</f>
        <v>0</v>
      </c>
      <c r="AK110">
        <f>'Re-integration output'!X110</f>
        <v>436715</v>
      </c>
      <c r="AL110">
        <f>'Re-integration output'!Y110</f>
        <v>0</v>
      </c>
      <c r="AM110">
        <f>'Re-integration output'!Z110</f>
        <v>61546</v>
      </c>
      <c r="AN110">
        <f>'Re-integration output'!AA110</f>
        <v>69781</v>
      </c>
      <c r="AO110">
        <f>'Re-integration output'!AB110</f>
        <v>0</v>
      </c>
      <c r="AP110">
        <f>'Re-integration output'!AC110</f>
        <v>542273</v>
      </c>
      <c r="AQ110">
        <f>'Re-integration output'!AD110</f>
        <v>0</v>
      </c>
      <c r="AR110">
        <f>'Re-integration output'!AE110</f>
        <v>0</v>
      </c>
      <c r="AS110">
        <f>'Re-integration output'!AF110</f>
        <v>21561</v>
      </c>
      <c r="AT110">
        <f>'Re-integration output'!AG110</f>
        <v>0</v>
      </c>
      <c r="AU110">
        <f>'Re-integration output'!AH110</f>
        <v>0</v>
      </c>
      <c r="AV110">
        <f>'Re-integration output'!AI110</f>
        <v>0</v>
      </c>
      <c r="AW110">
        <f>'Re-integration output'!AJ110</f>
        <v>0</v>
      </c>
      <c r="AX110">
        <f>'Re-integration output'!AK110</f>
        <v>0</v>
      </c>
      <c r="AY110">
        <f>'Re-integration output'!AL110</f>
        <v>1073913</v>
      </c>
      <c r="AZ110">
        <f>'Re-integration output'!AM110</f>
        <v>227031</v>
      </c>
      <c r="BA110">
        <f>'Re-integration output'!AN110</f>
        <v>30425</v>
      </c>
      <c r="BB110">
        <f>'Re-integration output'!AO110</f>
        <v>79470</v>
      </c>
      <c r="BC110">
        <f>'Re-integration output'!AP110</f>
        <v>106967</v>
      </c>
      <c r="BD110" s="4">
        <f>'Re-integration output'!AQ110</f>
        <v>359796</v>
      </c>
      <c r="BE110">
        <f>'Re-integration output'!AR110</f>
        <v>0</v>
      </c>
      <c r="BF110">
        <f>'Re-integration output'!AS110</f>
        <v>64206</v>
      </c>
      <c r="BG110">
        <f>'Re-integration output'!AT110</f>
        <v>0</v>
      </c>
      <c r="BH110">
        <f>'Re-integration output'!AU110</f>
        <v>43392</v>
      </c>
      <c r="BI110">
        <f>'Re-integration output'!AV110</f>
        <v>0</v>
      </c>
      <c r="BJ110">
        <f>'Re-integration output'!AW110</f>
        <v>0</v>
      </c>
      <c r="BK110">
        <f>'Re-integration output'!AX110</f>
        <v>47448</v>
      </c>
      <c r="BL110">
        <f>'Re-integration output'!AY110</f>
        <v>0</v>
      </c>
      <c r="BM110">
        <f>'Re-integration output'!AZ110</f>
        <v>0</v>
      </c>
      <c r="BN110">
        <f>'Re-integration output'!BA110</f>
        <v>0</v>
      </c>
      <c r="BO110">
        <f>'Re-integration output'!BB110</f>
        <v>0</v>
      </c>
      <c r="BP110">
        <f>'Re-integration output'!BC110</f>
        <v>22087</v>
      </c>
      <c r="BQ110">
        <f>'Re-integration output'!BD110</f>
        <v>0</v>
      </c>
      <c r="BR110">
        <f>'Re-integration output'!BE110</f>
        <v>82635</v>
      </c>
      <c r="BS110">
        <f>'Re-integration output'!BF110</f>
        <v>0</v>
      </c>
      <c r="BT110">
        <f>'Re-integration output'!BG110</f>
        <v>0</v>
      </c>
      <c r="BU110">
        <f>'Re-integration output'!BH110</f>
        <v>0</v>
      </c>
      <c r="BV110">
        <f>'Re-integration output'!BI110</f>
        <v>0</v>
      </c>
      <c r="BW110">
        <f>'Re-integration output'!BJ110</f>
        <v>0</v>
      </c>
      <c r="BX110">
        <f>'Re-integration output'!BK110</f>
        <v>0</v>
      </c>
      <c r="BY110">
        <f>'Re-integration output'!BL110</f>
        <v>143122</v>
      </c>
      <c r="BZ110" s="4">
        <f>'Re-integration output'!BM110</f>
        <v>15597</v>
      </c>
      <c r="CA110" s="4">
        <f>'Re-integration output'!BN110</f>
        <v>0</v>
      </c>
    </row>
    <row r="111" spans="1:79" x14ac:dyDescent="0.3">
      <c r="A111" t="str">
        <f>'Re-integration output'!A111</f>
        <v>treatment_time_32-B-1~01.txt</v>
      </c>
      <c r="B111" t="str">
        <f>RIGHT(A111,13)</f>
        <v>32-B-1~01.txt</v>
      </c>
      <c r="C111" t="str">
        <f t="shared" ref="C111:C112" si="58">LEFT(B111,4)</f>
        <v>32-B</v>
      </c>
      <c r="D111" s="1">
        <v>32</v>
      </c>
      <c r="E111" t="s">
        <v>285</v>
      </c>
      <c r="F111">
        <v>1</v>
      </c>
      <c r="G111" t="str">
        <f t="shared" si="37"/>
        <v>32</v>
      </c>
      <c r="H111" s="7">
        <v>32</v>
      </c>
      <c r="I111" s="3" t="str">
        <f>RIGHT(C111,1)</f>
        <v>B</v>
      </c>
      <c r="J111" t="str">
        <f t="shared" si="54"/>
        <v>1~01.txt</v>
      </c>
      <c r="K111" s="5" t="str">
        <f t="shared" si="38"/>
        <v>1</v>
      </c>
      <c r="L111" s="7">
        <v>1</v>
      </c>
      <c r="M111" s="3">
        <f t="shared" si="39"/>
        <v>1</v>
      </c>
      <c r="N111" s="3">
        <f t="shared" si="40"/>
        <v>1</v>
      </c>
      <c r="O111" s="3">
        <f t="shared" si="41"/>
        <v>1</v>
      </c>
      <c r="P111">
        <f>'Re-integration output'!C111</f>
        <v>0</v>
      </c>
      <c r="Q111">
        <f>'Re-integration output'!D111</f>
        <v>0</v>
      </c>
      <c r="R111">
        <f>'Re-integration output'!E111</f>
        <v>0</v>
      </c>
      <c r="S111" s="4">
        <f>'Re-integration output'!F111</f>
        <v>0</v>
      </c>
      <c r="T111" s="4">
        <f>'Re-integration output'!G111</f>
        <v>0</v>
      </c>
      <c r="U111">
        <f>'Re-integration output'!H111</f>
        <v>0</v>
      </c>
      <c r="V111">
        <f>'Re-integration output'!I111</f>
        <v>0</v>
      </c>
      <c r="W111">
        <f>'Re-integration output'!J111</f>
        <v>0</v>
      </c>
      <c r="X111">
        <f>'Re-integration output'!K111</f>
        <v>0</v>
      </c>
      <c r="Y111">
        <f>'Re-integration output'!L111</f>
        <v>0</v>
      </c>
      <c r="Z111">
        <f>'Re-integration output'!M111</f>
        <v>1518143</v>
      </c>
      <c r="AA111">
        <f>'Re-integration output'!N111</f>
        <v>0</v>
      </c>
      <c r="AB111">
        <f>'Re-integration output'!O111</f>
        <v>593345</v>
      </c>
      <c r="AC111">
        <f>'Re-integration output'!P111</f>
        <v>0</v>
      </c>
      <c r="AD111">
        <f>'Re-integration output'!Q111</f>
        <v>0</v>
      </c>
      <c r="AE111">
        <f>'Re-integration output'!R111</f>
        <v>1788099</v>
      </c>
      <c r="AF111">
        <f>'Re-integration output'!S111</f>
        <v>0</v>
      </c>
      <c r="AG111">
        <f>'Re-integration output'!T111</f>
        <v>0</v>
      </c>
      <c r="AH111">
        <f>'Re-integration output'!U111</f>
        <v>336156</v>
      </c>
      <c r="AI111">
        <f>'Re-integration output'!V111</f>
        <v>0</v>
      </c>
      <c r="AJ111">
        <f>'Re-integration output'!W111</f>
        <v>0</v>
      </c>
      <c r="AK111">
        <f>'Re-integration output'!X111</f>
        <v>0</v>
      </c>
      <c r="AL111">
        <f>'Re-integration output'!Y111</f>
        <v>0</v>
      </c>
      <c r="AM111">
        <f>'Re-integration output'!Z111</f>
        <v>0</v>
      </c>
      <c r="AN111">
        <f>'Re-integration output'!AA111</f>
        <v>288758</v>
      </c>
      <c r="AO111">
        <f>'Re-integration output'!AB111</f>
        <v>0</v>
      </c>
      <c r="AP111">
        <f>'Re-integration output'!AC111</f>
        <v>802197</v>
      </c>
      <c r="AQ111">
        <f>'Re-integration output'!AD111</f>
        <v>0</v>
      </c>
      <c r="AR111">
        <f>'Re-integration output'!AE111</f>
        <v>0</v>
      </c>
      <c r="AS111">
        <f>'Re-integration output'!AF111</f>
        <v>50026</v>
      </c>
      <c r="AT111">
        <f>'Re-integration output'!AG111</f>
        <v>0</v>
      </c>
      <c r="AU111">
        <f>'Re-integration output'!AH111</f>
        <v>0</v>
      </c>
      <c r="AV111">
        <f>'Re-integration output'!AI111</f>
        <v>0</v>
      </c>
      <c r="AW111">
        <f>'Re-integration output'!AJ111</f>
        <v>0</v>
      </c>
      <c r="AX111">
        <f>'Re-integration output'!AK111</f>
        <v>0</v>
      </c>
      <c r="AY111">
        <f>'Re-integration output'!AL111</f>
        <v>25148</v>
      </c>
      <c r="AZ111">
        <f>'Re-integration output'!AM111</f>
        <v>332659</v>
      </c>
      <c r="BA111">
        <f>'Re-integration output'!AN111</f>
        <v>0</v>
      </c>
      <c r="BB111">
        <f>'Re-integration output'!AO111</f>
        <v>0</v>
      </c>
      <c r="BC111">
        <f>'Re-integration output'!AP111</f>
        <v>8781</v>
      </c>
      <c r="BD111" s="4">
        <f>'Re-integration output'!AQ111</f>
        <v>0</v>
      </c>
      <c r="BE111">
        <f>'Re-integration output'!AR111</f>
        <v>0</v>
      </c>
      <c r="BF111">
        <f>'Re-integration output'!AS111</f>
        <v>0</v>
      </c>
      <c r="BG111">
        <f>'Re-integration output'!AT111</f>
        <v>85315</v>
      </c>
      <c r="BH111">
        <f>'Re-integration output'!AU111</f>
        <v>0</v>
      </c>
      <c r="BI111">
        <f>'Re-integration output'!AV111</f>
        <v>0</v>
      </c>
      <c r="BJ111">
        <f>'Re-integration output'!AW111</f>
        <v>0</v>
      </c>
      <c r="BK111">
        <f>'Re-integration output'!AX111</f>
        <v>0</v>
      </c>
      <c r="BL111">
        <f>'Re-integration output'!AY111</f>
        <v>70955</v>
      </c>
      <c r="BM111">
        <f>'Re-integration output'!AZ111</f>
        <v>0</v>
      </c>
      <c r="BN111">
        <f>'Re-integration output'!BA111</f>
        <v>0</v>
      </c>
      <c r="BO111">
        <f>'Re-integration output'!BB111</f>
        <v>0</v>
      </c>
      <c r="BP111">
        <f>'Re-integration output'!BC111</f>
        <v>0</v>
      </c>
      <c r="BQ111">
        <f>'Re-integration output'!BD111</f>
        <v>0</v>
      </c>
      <c r="BR111">
        <f>'Re-integration output'!BE111</f>
        <v>0</v>
      </c>
      <c r="BS111">
        <f>'Re-integration output'!BF111</f>
        <v>0</v>
      </c>
      <c r="BT111">
        <f>'Re-integration output'!BG111</f>
        <v>0</v>
      </c>
      <c r="BU111">
        <f>'Re-integration output'!BH111</f>
        <v>0</v>
      </c>
      <c r="BV111">
        <f>'Re-integration output'!BI111</f>
        <v>0</v>
      </c>
      <c r="BW111">
        <f>'Re-integration output'!BJ111</f>
        <v>0</v>
      </c>
      <c r="BX111">
        <f>'Re-integration output'!BK111</f>
        <v>0</v>
      </c>
      <c r="BY111">
        <f>'Re-integration output'!BL111</f>
        <v>18836</v>
      </c>
      <c r="BZ111" s="4">
        <f>'Re-integration output'!BM111</f>
        <v>0</v>
      </c>
      <c r="CA111" s="4">
        <f>'Re-integration output'!BN111</f>
        <v>0</v>
      </c>
    </row>
    <row r="112" spans="1:79" x14ac:dyDescent="0.3">
      <c r="A112" t="str">
        <f>'Re-integration output'!A112</f>
        <v>treatment_time_32-B-2~01.txt</v>
      </c>
      <c r="B112" t="str">
        <f>RIGHT(A112,13)</f>
        <v>32-B-2~01.txt</v>
      </c>
      <c r="C112" t="str">
        <f t="shared" si="58"/>
        <v>32-B</v>
      </c>
      <c r="D112" s="1">
        <v>32</v>
      </c>
      <c r="E112" t="s">
        <v>285</v>
      </c>
      <c r="F112">
        <v>2</v>
      </c>
      <c r="G112" t="str">
        <f t="shared" si="37"/>
        <v>32</v>
      </c>
      <c r="H112" s="7">
        <v>32</v>
      </c>
      <c r="I112" s="3" t="str">
        <f>RIGHT(C112,1)</f>
        <v>B</v>
      </c>
      <c r="J112" t="str">
        <f t="shared" si="54"/>
        <v>2~01.txt</v>
      </c>
      <c r="K112" s="5" t="str">
        <f t="shared" si="38"/>
        <v>2</v>
      </c>
      <c r="L112" s="7">
        <v>2</v>
      </c>
      <c r="M112" s="3">
        <f t="shared" si="39"/>
        <v>1</v>
      </c>
      <c r="N112" s="3">
        <f t="shared" si="40"/>
        <v>1</v>
      </c>
      <c r="O112" s="3">
        <f t="shared" si="41"/>
        <v>1</v>
      </c>
      <c r="P112">
        <f>'Re-integration output'!C112</f>
        <v>0</v>
      </c>
      <c r="Q112">
        <f>'Re-integration output'!D112</f>
        <v>0</v>
      </c>
      <c r="R112">
        <f>'Re-integration output'!E112</f>
        <v>0</v>
      </c>
      <c r="S112" s="4">
        <f>'Re-integration output'!F112</f>
        <v>0</v>
      </c>
      <c r="T112" s="4">
        <f>'Re-integration output'!G112</f>
        <v>0</v>
      </c>
      <c r="U112">
        <f>'Re-integration output'!H112</f>
        <v>0</v>
      </c>
      <c r="V112">
        <f>'Re-integration output'!I112</f>
        <v>0</v>
      </c>
      <c r="W112">
        <f>'Re-integration output'!J112</f>
        <v>0</v>
      </c>
      <c r="X112">
        <f>'Re-integration output'!K112</f>
        <v>0</v>
      </c>
      <c r="Y112">
        <f>'Re-integration output'!L112</f>
        <v>0</v>
      </c>
      <c r="Z112">
        <f>'Re-integration output'!M112</f>
        <v>2300514</v>
      </c>
      <c r="AA112">
        <f>'Re-integration output'!N112</f>
        <v>0</v>
      </c>
      <c r="AB112">
        <f>'Re-integration output'!O112</f>
        <v>442074</v>
      </c>
      <c r="AC112">
        <f>'Re-integration output'!P112</f>
        <v>0</v>
      </c>
      <c r="AD112">
        <f>'Re-integration output'!Q112</f>
        <v>0</v>
      </c>
      <c r="AE112">
        <f>'Re-integration output'!R112</f>
        <v>5850303</v>
      </c>
      <c r="AF112">
        <f>'Re-integration output'!S112</f>
        <v>0</v>
      </c>
      <c r="AG112">
        <f>'Re-integration output'!T112</f>
        <v>60218</v>
      </c>
      <c r="AH112">
        <f>'Re-integration output'!U112</f>
        <v>374290</v>
      </c>
      <c r="AI112">
        <f>'Re-integration output'!V112</f>
        <v>0</v>
      </c>
      <c r="AJ112">
        <f>'Re-integration output'!W112</f>
        <v>0</v>
      </c>
      <c r="AK112">
        <f>'Re-integration output'!X112</f>
        <v>785982</v>
      </c>
      <c r="AL112">
        <f>'Re-integration output'!Y112</f>
        <v>0</v>
      </c>
      <c r="AM112">
        <f>'Re-integration output'!Z112</f>
        <v>0</v>
      </c>
      <c r="AN112">
        <f>'Re-integration output'!AA112</f>
        <v>0</v>
      </c>
      <c r="AO112">
        <f>'Re-integration output'!AB112</f>
        <v>0</v>
      </c>
      <c r="AP112">
        <f>'Re-integration output'!AC112</f>
        <v>2743903</v>
      </c>
      <c r="AQ112">
        <f>'Re-integration output'!AD112</f>
        <v>0</v>
      </c>
      <c r="AR112">
        <f>'Re-integration output'!AE112</f>
        <v>0</v>
      </c>
      <c r="AS112">
        <f>'Re-integration output'!AF112</f>
        <v>0</v>
      </c>
      <c r="AT112">
        <f>'Re-integration output'!AG112</f>
        <v>0</v>
      </c>
      <c r="AU112">
        <f>'Re-integration output'!AH112</f>
        <v>0</v>
      </c>
      <c r="AV112">
        <f>'Re-integration output'!AI112</f>
        <v>0</v>
      </c>
      <c r="AW112">
        <f>'Re-integration output'!AJ112</f>
        <v>189336</v>
      </c>
      <c r="AX112">
        <f>'Re-integration output'!AK112</f>
        <v>0</v>
      </c>
      <c r="AY112">
        <f>'Re-integration output'!AL112</f>
        <v>0</v>
      </c>
      <c r="AZ112">
        <f>'Re-integration output'!AM112</f>
        <v>940134</v>
      </c>
      <c r="BA112">
        <f>'Re-integration output'!AN112</f>
        <v>0</v>
      </c>
      <c r="BB112">
        <f>'Re-integration output'!AO112</f>
        <v>0</v>
      </c>
      <c r="BC112">
        <f>'Re-integration output'!AP112</f>
        <v>0</v>
      </c>
      <c r="BD112" s="4">
        <f>'Re-integration output'!AQ112</f>
        <v>0</v>
      </c>
      <c r="BE112">
        <f>'Re-integration output'!AR112</f>
        <v>0</v>
      </c>
      <c r="BF112">
        <f>'Re-integration output'!AS112</f>
        <v>0</v>
      </c>
      <c r="BG112">
        <f>'Re-integration output'!AT112</f>
        <v>84584</v>
      </c>
      <c r="BH112">
        <f>'Re-integration output'!AU112</f>
        <v>0</v>
      </c>
      <c r="BI112">
        <f>'Re-integration output'!AV112</f>
        <v>0</v>
      </c>
      <c r="BJ112">
        <f>'Re-integration output'!AW112</f>
        <v>451353</v>
      </c>
      <c r="BK112">
        <f>'Re-integration output'!AX112</f>
        <v>0</v>
      </c>
      <c r="BL112">
        <f>'Re-integration output'!AY112</f>
        <v>0</v>
      </c>
      <c r="BM112">
        <f>'Re-integration output'!AZ112</f>
        <v>0</v>
      </c>
      <c r="BN112">
        <f>'Re-integration output'!BA112</f>
        <v>0</v>
      </c>
      <c r="BO112">
        <f>'Re-integration output'!BB112</f>
        <v>0</v>
      </c>
      <c r="BP112">
        <f>'Re-integration output'!BC112</f>
        <v>0</v>
      </c>
      <c r="BQ112">
        <f>'Re-integration output'!BD112</f>
        <v>0</v>
      </c>
      <c r="BR112">
        <f>'Re-integration output'!BE112</f>
        <v>0</v>
      </c>
      <c r="BS112">
        <f>'Re-integration output'!BF112</f>
        <v>0</v>
      </c>
      <c r="BT112">
        <f>'Re-integration output'!BG112</f>
        <v>0</v>
      </c>
      <c r="BU112">
        <f>'Re-integration output'!BH112</f>
        <v>0</v>
      </c>
      <c r="BV112">
        <f>'Re-integration output'!BI112</f>
        <v>0</v>
      </c>
      <c r="BW112">
        <f>'Re-integration output'!BJ112</f>
        <v>0</v>
      </c>
      <c r="BX112">
        <f>'Re-integration output'!BK112</f>
        <v>0</v>
      </c>
      <c r="BY112">
        <f>'Re-integration output'!BL112</f>
        <v>0</v>
      </c>
      <c r="BZ112" s="4">
        <f>'Re-integration output'!BM112</f>
        <v>0</v>
      </c>
      <c r="CA112" s="4">
        <f>'Re-integration output'!BN112</f>
        <v>0</v>
      </c>
    </row>
    <row r="113" spans="1:79" x14ac:dyDescent="0.3">
      <c r="A113" t="str">
        <f>'Re-integration output'!A113</f>
        <v>treatment_time_32-CON-1~01.txt</v>
      </c>
      <c r="B113" t="str">
        <f>RIGHT(A113,15)</f>
        <v>32-CON-1~01.txt</v>
      </c>
      <c r="C113" t="str">
        <f t="shared" ref="C113:C117" si="59">LEFT(B113,6)</f>
        <v>32-CON</v>
      </c>
      <c r="D113" s="1">
        <v>32</v>
      </c>
      <c r="E113" t="s">
        <v>286</v>
      </c>
      <c r="F113">
        <v>1</v>
      </c>
      <c r="G113" t="str">
        <f t="shared" si="37"/>
        <v>32</v>
      </c>
      <c r="H113" s="7">
        <v>32</v>
      </c>
      <c r="I113" s="3" t="str">
        <f>RIGHT(C113,3)</f>
        <v>CON</v>
      </c>
      <c r="J113" t="str">
        <f t="shared" si="54"/>
        <v>1~01.txt</v>
      </c>
      <c r="K113" s="5" t="str">
        <f t="shared" si="38"/>
        <v>1</v>
      </c>
      <c r="L113" s="7">
        <v>1</v>
      </c>
      <c r="M113" s="3">
        <f t="shared" si="39"/>
        <v>1</v>
      </c>
      <c r="N113" s="3">
        <f t="shared" si="40"/>
        <v>1</v>
      </c>
      <c r="O113" s="3">
        <f t="shared" si="41"/>
        <v>1</v>
      </c>
      <c r="P113">
        <f>'Re-integration output'!C113</f>
        <v>0</v>
      </c>
      <c r="Q113">
        <f>'Re-integration output'!D113</f>
        <v>0</v>
      </c>
      <c r="R113">
        <f>'Re-integration output'!E113</f>
        <v>0</v>
      </c>
      <c r="S113" s="4">
        <f>'Re-integration output'!F113</f>
        <v>0</v>
      </c>
      <c r="T113" s="4">
        <f>'Re-integration output'!G113</f>
        <v>0</v>
      </c>
      <c r="U113">
        <f>'Re-integration output'!H113</f>
        <v>0</v>
      </c>
      <c r="V113">
        <f>'Re-integration output'!I113</f>
        <v>0</v>
      </c>
      <c r="W113">
        <f>'Re-integration output'!J113</f>
        <v>26904</v>
      </c>
      <c r="X113">
        <f>'Re-integration output'!K113</f>
        <v>0</v>
      </c>
      <c r="Y113">
        <f>'Re-integration output'!L113</f>
        <v>0</v>
      </c>
      <c r="Z113">
        <f>'Re-integration output'!M113</f>
        <v>2090938</v>
      </c>
      <c r="AA113">
        <f>'Re-integration output'!N113</f>
        <v>0</v>
      </c>
      <c r="AB113">
        <f>'Re-integration output'!O113</f>
        <v>294039</v>
      </c>
      <c r="AC113">
        <f>'Re-integration output'!P113</f>
        <v>0</v>
      </c>
      <c r="AD113">
        <f>'Re-integration output'!Q113</f>
        <v>0</v>
      </c>
      <c r="AE113">
        <f>'Re-integration output'!R113</f>
        <v>4365190</v>
      </c>
      <c r="AF113">
        <f>'Re-integration output'!S113</f>
        <v>0</v>
      </c>
      <c r="AG113">
        <f>'Re-integration output'!T113</f>
        <v>50054</v>
      </c>
      <c r="AH113">
        <f>'Re-integration output'!U113</f>
        <v>260554</v>
      </c>
      <c r="AI113">
        <f>'Re-integration output'!V113</f>
        <v>0</v>
      </c>
      <c r="AJ113">
        <f>'Re-integration output'!W113</f>
        <v>0</v>
      </c>
      <c r="AK113">
        <f>'Re-integration output'!X113</f>
        <v>759966</v>
      </c>
      <c r="AL113">
        <f>'Re-integration output'!Y113</f>
        <v>0</v>
      </c>
      <c r="AM113">
        <f>'Re-integration output'!Z113</f>
        <v>14209</v>
      </c>
      <c r="AN113">
        <f>'Re-integration output'!AA113</f>
        <v>0</v>
      </c>
      <c r="AO113">
        <f>'Re-integration output'!AB113</f>
        <v>0</v>
      </c>
      <c r="AP113">
        <f>'Re-integration output'!AC113</f>
        <v>2037970</v>
      </c>
      <c r="AQ113">
        <f>'Re-integration output'!AD113</f>
        <v>0</v>
      </c>
      <c r="AR113">
        <f>'Re-integration output'!AE113</f>
        <v>0</v>
      </c>
      <c r="AS113">
        <f>'Re-integration output'!AF113</f>
        <v>0</v>
      </c>
      <c r="AT113">
        <f>'Re-integration output'!AG113</f>
        <v>0</v>
      </c>
      <c r="AU113">
        <f>'Re-integration output'!AH113</f>
        <v>0</v>
      </c>
      <c r="AV113">
        <f>'Re-integration output'!AI113</f>
        <v>0</v>
      </c>
      <c r="AW113">
        <f>'Re-integration output'!AJ113</f>
        <v>0</v>
      </c>
      <c r="AX113">
        <f>'Re-integration output'!AK113</f>
        <v>0</v>
      </c>
      <c r="AY113">
        <f>'Re-integration output'!AL113</f>
        <v>903758</v>
      </c>
      <c r="AZ113">
        <f>'Re-integration output'!AM113</f>
        <v>848473</v>
      </c>
      <c r="BA113">
        <f>'Re-integration output'!AN113</f>
        <v>0</v>
      </c>
      <c r="BB113">
        <f>'Re-integration output'!AO113</f>
        <v>24670</v>
      </c>
      <c r="BC113">
        <f>'Re-integration output'!AP113</f>
        <v>29896</v>
      </c>
      <c r="BD113" s="4">
        <f>'Re-integration output'!AQ113</f>
        <v>8338</v>
      </c>
      <c r="BE113">
        <f>'Re-integration output'!AR113</f>
        <v>0</v>
      </c>
      <c r="BF113">
        <f>'Re-integration output'!AS113</f>
        <v>0</v>
      </c>
      <c r="BG113">
        <f>'Re-integration output'!AT113</f>
        <v>83369</v>
      </c>
      <c r="BH113">
        <f>'Re-integration output'!AU113</f>
        <v>0</v>
      </c>
      <c r="BI113">
        <f>'Re-integration output'!AV113</f>
        <v>0</v>
      </c>
      <c r="BJ113">
        <f>'Re-integration output'!AW113</f>
        <v>441876</v>
      </c>
      <c r="BK113">
        <f>'Re-integration output'!AX113</f>
        <v>23439</v>
      </c>
      <c r="BL113">
        <f>'Re-integration output'!AY113</f>
        <v>93564</v>
      </c>
      <c r="BM113">
        <f>'Re-integration output'!AZ113</f>
        <v>0</v>
      </c>
      <c r="BN113">
        <f>'Re-integration output'!BA113</f>
        <v>0</v>
      </c>
      <c r="BO113">
        <f>'Re-integration output'!BB113</f>
        <v>0</v>
      </c>
      <c r="BP113">
        <f>'Re-integration output'!BC113</f>
        <v>0</v>
      </c>
      <c r="BQ113">
        <f>'Re-integration output'!BD113</f>
        <v>0</v>
      </c>
      <c r="BR113">
        <f>'Re-integration output'!BE113</f>
        <v>0</v>
      </c>
      <c r="BS113">
        <f>'Re-integration output'!BF113</f>
        <v>0</v>
      </c>
      <c r="BT113">
        <f>'Re-integration output'!BG113</f>
        <v>0</v>
      </c>
      <c r="BU113">
        <f>'Re-integration output'!BH113</f>
        <v>0</v>
      </c>
      <c r="BV113">
        <f>'Re-integration output'!BI113</f>
        <v>0</v>
      </c>
      <c r="BW113">
        <f>'Re-integration output'!BJ113</f>
        <v>0</v>
      </c>
      <c r="BX113">
        <f>'Re-integration output'!BK113</f>
        <v>0</v>
      </c>
      <c r="BY113">
        <f>'Re-integration output'!BL113</f>
        <v>60089</v>
      </c>
      <c r="BZ113" s="4">
        <f>'Re-integration output'!BM113</f>
        <v>8606</v>
      </c>
      <c r="CA113" s="4">
        <f>'Re-integration output'!BN113</f>
        <v>0</v>
      </c>
    </row>
    <row r="114" spans="1:79" x14ac:dyDescent="0.3">
      <c r="A114" t="str">
        <f>'Re-integration output'!A114</f>
        <v>treatment_time_32-CON-2~01.txt</v>
      </c>
      <c r="B114" t="str">
        <f t="shared" ref="B114:B117" si="60">RIGHT(A114,15)</f>
        <v>32-CON-2~01.txt</v>
      </c>
      <c r="C114" t="str">
        <f t="shared" si="59"/>
        <v>32-CON</v>
      </c>
      <c r="D114" s="1">
        <v>32</v>
      </c>
      <c r="E114" t="s">
        <v>286</v>
      </c>
      <c r="F114">
        <v>2</v>
      </c>
      <c r="G114" t="str">
        <f t="shared" si="37"/>
        <v>32</v>
      </c>
      <c r="H114" s="7">
        <v>32</v>
      </c>
      <c r="I114" s="3" t="str">
        <f>RIGHT(C114,3)</f>
        <v>CON</v>
      </c>
      <c r="J114" t="str">
        <f t="shared" si="54"/>
        <v>2~01.txt</v>
      </c>
      <c r="K114" s="5" t="str">
        <f t="shared" si="38"/>
        <v>2</v>
      </c>
      <c r="L114" s="7">
        <v>2</v>
      </c>
      <c r="M114" s="3">
        <f t="shared" si="39"/>
        <v>1</v>
      </c>
      <c r="N114" s="3">
        <f t="shared" si="40"/>
        <v>1</v>
      </c>
      <c r="O114" s="3">
        <f t="shared" si="41"/>
        <v>1</v>
      </c>
      <c r="P114">
        <f>'Re-integration output'!C114</f>
        <v>0</v>
      </c>
      <c r="Q114">
        <f>'Re-integration output'!D114</f>
        <v>0</v>
      </c>
      <c r="R114">
        <f>'Re-integration output'!E114</f>
        <v>0</v>
      </c>
      <c r="S114" s="4">
        <f>'Re-integration output'!F114</f>
        <v>0</v>
      </c>
      <c r="T114" s="4">
        <f>'Re-integration output'!G114</f>
        <v>128147</v>
      </c>
      <c r="U114">
        <f>'Re-integration output'!H114</f>
        <v>0</v>
      </c>
      <c r="V114">
        <f>'Re-integration output'!I114</f>
        <v>0</v>
      </c>
      <c r="W114">
        <f>'Re-integration output'!J114</f>
        <v>0</v>
      </c>
      <c r="X114">
        <f>'Re-integration output'!K114</f>
        <v>0</v>
      </c>
      <c r="Y114">
        <f>'Re-integration output'!L114</f>
        <v>0</v>
      </c>
      <c r="Z114">
        <f>'Re-integration output'!M114</f>
        <v>1520705</v>
      </c>
      <c r="AA114">
        <f>'Re-integration output'!N114</f>
        <v>0</v>
      </c>
      <c r="AB114">
        <f>'Re-integration output'!O114</f>
        <v>242455</v>
      </c>
      <c r="AC114">
        <f>'Re-integration output'!P114</f>
        <v>0</v>
      </c>
      <c r="AD114">
        <f>'Re-integration output'!Q114</f>
        <v>0</v>
      </c>
      <c r="AE114">
        <f>'Re-integration output'!R114</f>
        <v>1751041</v>
      </c>
      <c r="AF114">
        <f>'Re-integration output'!S114</f>
        <v>0</v>
      </c>
      <c r="AG114">
        <f>'Re-integration output'!T114</f>
        <v>67311</v>
      </c>
      <c r="AH114">
        <f>'Re-integration output'!U114</f>
        <v>317120</v>
      </c>
      <c r="AI114">
        <f>'Re-integration output'!V114</f>
        <v>0</v>
      </c>
      <c r="AJ114">
        <f>'Re-integration output'!W114</f>
        <v>0</v>
      </c>
      <c r="AK114">
        <f>'Re-integration output'!X114</f>
        <v>541432</v>
      </c>
      <c r="AL114">
        <f>'Re-integration output'!Y114</f>
        <v>0</v>
      </c>
      <c r="AM114">
        <f>'Re-integration output'!Z114</f>
        <v>74329</v>
      </c>
      <c r="AN114">
        <f>'Re-integration output'!AA114</f>
        <v>56534</v>
      </c>
      <c r="AO114">
        <f>'Re-integration output'!AB114</f>
        <v>0</v>
      </c>
      <c r="AP114">
        <f>'Re-integration output'!AC114</f>
        <v>824875</v>
      </c>
      <c r="AQ114">
        <f>'Re-integration output'!AD114</f>
        <v>0</v>
      </c>
      <c r="AR114">
        <f>'Re-integration output'!AE114</f>
        <v>0</v>
      </c>
      <c r="AS114">
        <f>'Re-integration output'!AF114</f>
        <v>0</v>
      </c>
      <c r="AT114">
        <f>'Re-integration output'!AG114</f>
        <v>0</v>
      </c>
      <c r="AU114">
        <f>'Re-integration output'!AH114</f>
        <v>168947</v>
      </c>
      <c r="AV114">
        <f>'Re-integration output'!AI114</f>
        <v>0</v>
      </c>
      <c r="AW114">
        <f>'Re-integration output'!AJ114</f>
        <v>168947</v>
      </c>
      <c r="AX114">
        <f>'Re-integration output'!AK114</f>
        <v>0</v>
      </c>
      <c r="AY114">
        <f>'Re-integration output'!AL114</f>
        <v>1037385</v>
      </c>
      <c r="AZ114">
        <f>'Re-integration output'!AM114</f>
        <v>328094</v>
      </c>
      <c r="BA114">
        <f>'Re-integration output'!AN114</f>
        <v>0</v>
      </c>
      <c r="BB114">
        <f>'Re-integration output'!AO114</f>
        <v>61576</v>
      </c>
      <c r="BC114">
        <f>'Re-integration output'!AP114</f>
        <v>82376</v>
      </c>
      <c r="BD114" s="4">
        <f>'Re-integration output'!AQ114</f>
        <v>0</v>
      </c>
      <c r="BE114">
        <f>'Re-integration output'!AR114</f>
        <v>0</v>
      </c>
      <c r="BF114">
        <f>'Re-integration output'!AS114</f>
        <v>0</v>
      </c>
      <c r="BG114">
        <f>'Re-integration output'!AT114</f>
        <v>90044</v>
      </c>
      <c r="BH114">
        <f>'Re-integration output'!AU114</f>
        <v>0</v>
      </c>
      <c r="BI114">
        <f>'Re-integration output'!AV114</f>
        <v>0</v>
      </c>
      <c r="BJ114">
        <f>'Re-integration output'!AW114</f>
        <v>138232</v>
      </c>
      <c r="BK114">
        <f>'Re-integration output'!AX114</f>
        <v>49704</v>
      </c>
      <c r="BL114">
        <f>'Re-integration output'!AY114</f>
        <v>0</v>
      </c>
      <c r="BM114">
        <f>'Re-integration output'!AZ114</f>
        <v>0</v>
      </c>
      <c r="BN114">
        <f>'Re-integration output'!BA114</f>
        <v>0</v>
      </c>
      <c r="BO114">
        <f>'Re-integration output'!BB114</f>
        <v>0</v>
      </c>
      <c r="BP114">
        <f>'Re-integration output'!BC114</f>
        <v>0</v>
      </c>
      <c r="BQ114">
        <f>'Re-integration output'!BD114</f>
        <v>0</v>
      </c>
      <c r="BR114">
        <f>'Re-integration output'!BE114</f>
        <v>0</v>
      </c>
      <c r="BS114">
        <f>'Re-integration output'!BF114</f>
        <v>0</v>
      </c>
      <c r="BT114">
        <f>'Re-integration output'!BG114</f>
        <v>0</v>
      </c>
      <c r="BU114">
        <f>'Re-integration output'!BH114</f>
        <v>0</v>
      </c>
      <c r="BV114">
        <f>'Re-integration output'!BI114</f>
        <v>0</v>
      </c>
      <c r="BW114">
        <f>'Re-integration output'!BJ114</f>
        <v>0</v>
      </c>
      <c r="BX114">
        <f>'Re-integration output'!BK114</f>
        <v>0</v>
      </c>
      <c r="BY114">
        <f>'Re-integration output'!BL114</f>
        <v>159987</v>
      </c>
      <c r="BZ114" s="4">
        <f>'Re-integration output'!BM114</f>
        <v>36636</v>
      </c>
      <c r="CA114" s="4">
        <f>'Re-integration output'!BN114</f>
        <v>36335</v>
      </c>
    </row>
    <row r="115" spans="1:79" x14ac:dyDescent="0.3">
      <c r="A115" t="str">
        <f>'Re-integration output'!A115</f>
        <v>treatment_time_32-CON-3~01.txt</v>
      </c>
      <c r="B115" t="str">
        <f t="shared" si="60"/>
        <v>32-CON-3~01.txt</v>
      </c>
      <c r="C115" t="str">
        <f t="shared" si="59"/>
        <v>32-CON</v>
      </c>
      <c r="D115" s="1">
        <v>32</v>
      </c>
      <c r="E115" t="s">
        <v>286</v>
      </c>
      <c r="F115">
        <v>3</v>
      </c>
      <c r="G115" t="str">
        <f t="shared" si="37"/>
        <v>32</v>
      </c>
      <c r="H115" s="7">
        <v>32</v>
      </c>
      <c r="I115" s="3" t="str">
        <f>RIGHT(C115,3)</f>
        <v>CON</v>
      </c>
      <c r="J115" t="str">
        <f t="shared" si="54"/>
        <v>3~01.txt</v>
      </c>
      <c r="K115" s="5" t="str">
        <f t="shared" si="38"/>
        <v>3</v>
      </c>
      <c r="L115" s="7">
        <v>3</v>
      </c>
      <c r="M115" s="3">
        <f t="shared" si="39"/>
        <v>1</v>
      </c>
      <c r="N115" s="3">
        <f t="shared" si="40"/>
        <v>1</v>
      </c>
      <c r="O115" s="3">
        <f t="shared" si="41"/>
        <v>1</v>
      </c>
      <c r="P115">
        <f>'Re-integration output'!C115</f>
        <v>0</v>
      </c>
      <c r="Q115">
        <f>'Re-integration output'!D115</f>
        <v>0</v>
      </c>
      <c r="R115">
        <f>'Re-integration output'!E115</f>
        <v>0</v>
      </c>
      <c r="S115" s="4">
        <f>'Re-integration output'!F115</f>
        <v>0</v>
      </c>
      <c r="T115" s="4">
        <f>'Re-integration output'!G115</f>
        <v>64391</v>
      </c>
      <c r="U115">
        <f>'Re-integration output'!H115</f>
        <v>0</v>
      </c>
      <c r="V115">
        <f>'Re-integration output'!I115</f>
        <v>0</v>
      </c>
      <c r="W115">
        <f>'Re-integration output'!J115</f>
        <v>0</v>
      </c>
      <c r="X115">
        <f>'Re-integration output'!K115</f>
        <v>241357</v>
      </c>
      <c r="Y115">
        <f>'Re-integration output'!L115</f>
        <v>0</v>
      </c>
      <c r="Z115">
        <f>'Re-integration output'!M115</f>
        <v>1963994</v>
      </c>
      <c r="AA115">
        <f>'Re-integration output'!N115</f>
        <v>0</v>
      </c>
      <c r="AB115">
        <f>'Re-integration output'!O115</f>
        <v>239435</v>
      </c>
      <c r="AC115">
        <f>'Re-integration output'!P115</f>
        <v>0</v>
      </c>
      <c r="AD115">
        <f>'Re-integration output'!Q115</f>
        <v>0</v>
      </c>
      <c r="AE115">
        <f>'Re-integration output'!R115</f>
        <v>5001348</v>
      </c>
      <c r="AF115">
        <f>'Re-integration output'!S115</f>
        <v>0</v>
      </c>
      <c r="AG115">
        <f>'Re-integration output'!T115</f>
        <v>97770</v>
      </c>
      <c r="AH115">
        <f>'Re-integration output'!U115</f>
        <v>273436</v>
      </c>
      <c r="AI115">
        <f>'Re-integration output'!V115</f>
        <v>0</v>
      </c>
      <c r="AJ115">
        <f>'Re-integration output'!W115</f>
        <v>0</v>
      </c>
      <c r="AK115">
        <f>'Re-integration output'!X115</f>
        <v>700974</v>
      </c>
      <c r="AL115">
        <f>'Re-integration output'!Y115</f>
        <v>0</v>
      </c>
      <c r="AM115">
        <f>'Re-integration output'!Z115</f>
        <v>68993</v>
      </c>
      <c r="AN115">
        <f>'Re-integration output'!AA115</f>
        <v>0</v>
      </c>
      <c r="AO115">
        <f>'Re-integration output'!AB115</f>
        <v>0</v>
      </c>
      <c r="AP115">
        <f>'Re-integration output'!AC115</f>
        <v>2276460</v>
      </c>
      <c r="AQ115">
        <f>'Re-integration output'!AD115</f>
        <v>0</v>
      </c>
      <c r="AR115">
        <f>'Re-integration output'!AE115</f>
        <v>0</v>
      </c>
      <c r="AS115">
        <f>'Re-integration output'!AF115</f>
        <v>0</v>
      </c>
      <c r="AT115">
        <f>'Re-integration output'!AG115</f>
        <v>0</v>
      </c>
      <c r="AU115">
        <f>'Re-integration output'!AH115</f>
        <v>0</v>
      </c>
      <c r="AV115">
        <f>'Re-integration output'!AI115</f>
        <v>0</v>
      </c>
      <c r="AW115">
        <f>'Re-integration output'!AJ115</f>
        <v>0</v>
      </c>
      <c r="AX115">
        <f>'Re-integration output'!AK115</f>
        <v>0</v>
      </c>
      <c r="AY115">
        <f>'Re-integration output'!AL115</f>
        <v>518492</v>
      </c>
      <c r="AZ115">
        <f>'Re-integration output'!AM115</f>
        <v>746716</v>
      </c>
      <c r="BA115">
        <f>'Re-integration output'!AN115</f>
        <v>0</v>
      </c>
      <c r="BB115">
        <f>'Re-integration output'!AO115</f>
        <v>58526</v>
      </c>
      <c r="BC115">
        <f>'Re-integration output'!AP115</f>
        <v>68728</v>
      </c>
      <c r="BD115" s="4">
        <f>'Re-integration output'!AQ115</f>
        <v>2119</v>
      </c>
      <c r="BE115">
        <f>'Re-integration output'!AR115</f>
        <v>0</v>
      </c>
      <c r="BF115">
        <f>'Re-integration output'!AS115</f>
        <v>0</v>
      </c>
      <c r="BG115">
        <f>'Re-integration output'!AT115</f>
        <v>0</v>
      </c>
      <c r="BH115">
        <f>'Re-integration output'!AU115</f>
        <v>0</v>
      </c>
      <c r="BI115">
        <f>'Re-integration output'!AV115</f>
        <v>0</v>
      </c>
      <c r="BJ115">
        <f>'Re-integration output'!AW115</f>
        <v>359785</v>
      </c>
      <c r="BK115">
        <f>'Re-integration output'!AX115</f>
        <v>43501</v>
      </c>
      <c r="BL115">
        <f>'Re-integration output'!AY115</f>
        <v>78942</v>
      </c>
      <c r="BM115">
        <f>'Re-integration output'!AZ115</f>
        <v>0</v>
      </c>
      <c r="BN115">
        <f>'Re-integration output'!BA115</f>
        <v>0</v>
      </c>
      <c r="BO115">
        <f>'Re-integration output'!BB115</f>
        <v>0</v>
      </c>
      <c r="BP115">
        <f>'Re-integration output'!BC115</f>
        <v>0</v>
      </c>
      <c r="BQ115">
        <f>'Re-integration output'!BD115</f>
        <v>0</v>
      </c>
      <c r="BR115">
        <f>'Re-integration output'!BE115</f>
        <v>0</v>
      </c>
      <c r="BS115">
        <f>'Re-integration output'!BF115</f>
        <v>0</v>
      </c>
      <c r="BT115">
        <f>'Re-integration output'!BG115</f>
        <v>0</v>
      </c>
      <c r="BU115">
        <f>'Re-integration output'!BH115</f>
        <v>0</v>
      </c>
      <c r="BV115">
        <f>'Re-integration output'!BI115</f>
        <v>0</v>
      </c>
      <c r="BW115">
        <f>'Re-integration output'!BJ115</f>
        <v>0</v>
      </c>
      <c r="BX115">
        <f>'Re-integration output'!BK115</f>
        <v>0</v>
      </c>
      <c r="BY115">
        <f>'Re-integration output'!BL115</f>
        <v>131255</v>
      </c>
      <c r="BZ115" s="4">
        <f>'Re-integration output'!BM115</f>
        <v>28565</v>
      </c>
      <c r="CA115" s="4">
        <f>'Re-integration output'!BN115</f>
        <v>30779</v>
      </c>
    </row>
    <row r="116" spans="1:79" x14ac:dyDescent="0.3">
      <c r="A116" t="str">
        <f>'Re-integration output'!A116</f>
        <v>treatment_time_32-CON-4~01.txt</v>
      </c>
      <c r="B116" t="str">
        <f t="shared" si="60"/>
        <v>32-CON-4~01.txt</v>
      </c>
      <c r="C116" t="str">
        <f t="shared" si="59"/>
        <v>32-CON</v>
      </c>
      <c r="D116" s="1">
        <v>32</v>
      </c>
      <c r="E116" t="s">
        <v>286</v>
      </c>
      <c r="F116">
        <v>4</v>
      </c>
      <c r="G116" t="str">
        <f t="shared" si="37"/>
        <v>32</v>
      </c>
      <c r="H116" s="7">
        <v>32</v>
      </c>
      <c r="I116" s="3" t="str">
        <f>RIGHT(C116,3)</f>
        <v>CON</v>
      </c>
      <c r="J116" t="str">
        <f t="shared" si="54"/>
        <v>4~01.txt</v>
      </c>
      <c r="K116" s="5" t="str">
        <f t="shared" si="38"/>
        <v>4</v>
      </c>
      <c r="L116" s="7">
        <v>4</v>
      </c>
      <c r="M116" s="3">
        <f t="shared" si="39"/>
        <v>1</v>
      </c>
      <c r="N116" s="3">
        <f t="shared" si="40"/>
        <v>1</v>
      </c>
      <c r="O116" s="3">
        <f t="shared" si="41"/>
        <v>1</v>
      </c>
      <c r="P116">
        <f>'Re-integration output'!C116</f>
        <v>0</v>
      </c>
      <c r="Q116">
        <f>'Re-integration output'!D116</f>
        <v>0</v>
      </c>
      <c r="R116">
        <f>'Re-integration output'!E116</f>
        <v>0</v>
      </c>
      <c r="S116" s="4">
        <f>'Re-integration output'!F116</f>
        <v>0</v>
      </c>
      <c r="T116" s="4">
        <f>'Re-integration output'!G116</f>
        <v>92369</v>
      </c>
      <c r="U116">
        <f>'Re-integration output'!H116</f>
        <v>0</v>
      </c>
      <c r="V116">
        <f>'Re-integration output'!I116</f>
        <v>0</v>
      </c>
      <c r="W116">
        <f>'Re-integration output'!J116</f>
        <v>0</v>
      </c>
      <c r="X116">
        <f>'Re-integration output'!K116</f>
        <v>0</v>
      </c>
      <c r="Y116">
        <f>'Re-integration output'!L116</f>
        <v>0</v>
      </c>
      <c r="Z116">
        <f>'Re-integration output'!M116</f>
        <v>1355285</v>
      </c>
      <c r="AA116">
        <f>'Re-integration output'!N116</f>
        <v>0</v>
      </c>
      <c r="AB116">
        <f>'Re-integration output'!O116</f>
        <v>484594</v>
      </c>
      <c r="AC116">
        <f>'Re-integration output'!P116</f>
        <v>0</v>
      </c>
      <c r="AD116">
        <f>'Re-integration output'!Q116</f>
        <v>0</v>
      </c>
      <c r="AE116">
        <f>'Re-integration output'!R116</f>
        <v>1533535</v>
      </c>
      <c r="AF116">
        <f>'Re-integration output'!S116</f>
        <v>0</v>
      </c>
      <c r="AG116">
        <f>'Re-integration output'!T116</f>
        <v>213274</v>
      </c>
      <c r="AH116">
        <f>'Re-integration output'!U116</f>
        <v>274060</v>
      </c>
      <c r="AI116">
        <f>'Re-integration output'!V116</f>
        <v>0</v>
      </c>
      <c r="AJ116">
        <f>'Re-integration output'!W116</f>
        <v>19051</v>
      </c>
      <c r="AK116">
        <f>'Re-integration output'!X116</f>
        <v>473520</v>
      </c>
      <c r="AL116">
        <f>'Re-integration output'!Y116</f>
        <v>31440</v>
      </c>
      <c r="AM116">
        <f>'Re-integration output'!Z116</f>
        <v>98873</v>
      </c>
      <c r="AN116">
        <f>'Re-integration output'!AA116</f>
        <v>0</v>
      </c>
      <c r="AO116">
        <f>'Re-integration output'!AB116</f>
        <v>0</v>
      </c>
      <c r="AP116">
        <f>'Re-integration output'!AC116</f>
        <v>729228</v>
      </c>
      <c r="AQ116">
        <f>'Re-integration output'!AD116</f>
        <v>41658</v>
      </c>
      <c r="AR116">
        <f>'Re-integration output'!AE116</f>
        <v>0</v>
      </c>
      <c r="AS116">
        <f>'Re-integration output'!AF116</f>
        <v>121625</v>
      </c>
      <c r="AT116">
        <f>'Re-integration output'!AG116</f>
        <v>0</v>
      </c>
      <c r="AU116">
        <f>'Re-integration output'!AH116</f>
        <v>303746</v>
      </c>
      <c r="AV116">
        <f>'Re-integration output'!AI116</f>
        <v>21739</v>
      </c>
      <c r="AW116">
        <f>'Re-integration output'!AJ116</f>
        <v>303948</v>
      </c>
      <c r="AX116">
        <f>'Re-integration output'!AK116</f>
        <v>0</v>
      </c>
      <c r="AY116">
        <f>'Re-integration output'!AL116</f>
        <v>153473</v>
      </c>
      <c r="AZ116">
        <f>'Re-integration output'!AM116</f>
        <v>296627</v>
      </c>
      <c r="BA116">
        <f>'Re-integration output'!AN116</f>
        <v>0</v>
      </c>
      <c r="BB116">
        <f>'Re-integration output'!AO116</f>
        <v>95130</v>
      </c>
      <c r="BC116">
        <f>'Re-integration output'!AP116</f>
        <v>123391</v>
      </c>
      <c r="BD116" s="4">
        <f>'Re-integration output'!AQ116</f>
        <v>20610</v>
      </c>
      <c r="BE116">
        <f>'Re-integration output'!AR116</f>
        <v>0</v>
      </c>
      <c r="BF116">
        <f>'Re-integration output'!AS116</f>
        <v>0</v>
      </c>
      <c r="BG116">
        <f>'Re-integration output'!AT116</f>
        <v>75220</v>
      </c>
      <c r="BH116">
        <f>'Re-integration output'!AU116</f>
        <v>0</v>
      </c>
      <c r="BI116">
        <f>'Re-integration output'!AV116</f>
        <v>0</v>
      </c>
      <c r="BJ116">
        <f>'Re-integration output'!AW116</f>
        <v>0</v>
      </c>
      <c r="BK116">
        <f>'Re-integration output'!AX116</f>
        <v>66744</v>
      </c>
      <c r="BL116">
        <f>'Re-integration output'!AY116</f>
        <v>77812</v>
      </c>
      <c r="BM116">
        <f>'Re-integration output'!AZ116</f>
        <v>0</v>
      </c>
      <c r="BN116">
        <f>'Re-integration output'!BA116</f>
        <v>0</v>
      </c>
      <c r="BO116">
        <f>'Re-integration output'!BB116</f>
        <v>0</v>
      </c>
      <c r="BP116">
        <f>'Re-integration output'!BC116</f>
        <v>0</v>
      </c>
      <c r="BQ116">
        <f>'Re-integration output'!BD116</f>
        <v>0</v>
      </c>
      <c r="BR116">
        <f>'Re-integration output'!BE116</f>
        <v>0</v>
      </c>
      <c r="BS116">
        <f>'Re-integration output'!BF116</f>
        <v>0</v>
      </c>
      <c r="BT116">
        <f>'Re-integration output'!BG116</f>
        <v>0</v>
      </c>
      <c r="BU116">
        <f>'Re-integration output'!BH116</f>
        <v>0</v>
      </c>
      <c r="BV116">
        <f>'Re-integration output'!BI116</f>
        <v>0</v>
      </c>
      <c r="BW116">
        <f>'Re-integration output'!BJ116</f>
        <v>0</v>
      </c>
      <c r="BX116">
        <f>'Re-integration output'!BK116</f>
        <v>0</v>
      </c>
      <c r="BY116">
        <f>'Re-integration output'!BL116</f>
        <v>209294</v>
      </c>
      <c r="BZ116" s="4">
        <f>'Re-integration output'!BM116</f>
        <v>45717</v>
      </c>
      <c r="CA116" s="4">
        <f>'Re-integration output'!BN116</f>
        <v>30284</v>
      </c>
    </row>
    <row r="117" spans="1:79" x14ac:dyDescent="0.3">
      <c r="A117" t="str">
        <f>'Re-integration output'!A117</f>
        <v>treatment_time_32-CON-5~01.txt</v>
      </c>
      <c r="B117" t="str">
        <f t="shared" si="60"/>
        <v>32-CON-5~01.txt</v>
      </c>
      <c r="C117" t="str">
        <f t="shared" si="59"/>
        <v>32-CON</v>
      </c>
      <c r="D117" s="1">
        <v>32</v>
      </c>
      <c r="E117" t="s">
        <v>286</v>
      </c>
      <c r="F117">
        <v>5</v>
      </c>
      <c r="G117" t="str">
        <f t="shared" si="37"/>
        <v>32</v>
      </c>
      <c r="H117" s="7">
        <v>32</v>
      </c>
      <c r="I117" s="3" t="str">
        <f>RIGHT(C117,3)</f>
        <v>CON</v>
      </c>
      <c r="J117" t="str">
        <f t="shared" si="54"/>
        <v>5~01.txt</v>
      </c>
      <c r="K117" s="5" t="str">
        <f t="shared" si="38"/>
        <v>5</v>
      </c>
      <c r="L117" s="7">
        <v>5</v>
      </c>
      <c r="M117" s="3">
        <f t="shared" si="39"/>
        <v>1</v>
      </c>
      <c r="N117" s="3">
        <f t="shared" si="40"/>
        <v>1</v>
      </c>
      <c r="O117" s="3">
        <f t="shared" si="41"/>
        <v>1</v>
      </c>
      <c r="P117">
        <f>'Re-integration output'!C117</f>
        <v>0</v>
      </c>
      <c r="Q117">
        <f>'Re-integration output'!D117</f>
        <v>0</v>
      </c>
      <c r="R117">
        <f>'Re-integration output'!E117</f>
        <v>0</v>
      </c>
      <c r="S117" s="4">
        <f>'Re-integration output'!F117</f>
        <v>0</v>
      </c>
      <c r="T117" s="4">
        <f>'Re-integration output'!G117</f>
        <v>121208</v>
      </c>
      <c r="U117">
        <f>'Re-integration output'!H117</f>
        <v>0</v>
      </c>
      <c r="V117">
        <f>'Re-integration output'!I117</f>
        <v>0</v>
      </c>
      <c r="W117">
        <f>'Re-integration output'!J117</f>
        <v>17991</v>
      </c>
      <c r="X117">
        <f>'Re-integration output'!K117</f>
        <v>0</v>
      </c>
      <c r="Y117">
        <f>'Re-integration output'!L117</f>
        <v>0</v>
      </c>
      <c r="Z117">
        <f>'Re-integration output'!M117</f>
        <v>1351819</v>
      </c>
      <c r="AA117">
        <f>'Re-integration output'!N117</f>
        <v>0</v>
      </c>
      <c r="AB117">
        <f>'Re-integration output'!O117</f>
        <v>209952</v>
      </c>
      <c r="AC117">
        <f>'Re-integration output'!P117</f>
        <v>0</v>
      </c>
      <c r="AD117">
        <f>'Re-integration output'!Q117</f>
        <v>0</v>
      </c>
      <c r="AE117">
        <f>'Re-integration output'!R117</f>
        <v>1568657</v>
      </c>
      <c r="AF117">
        <f>'Re-integration output'!S117</f>
        <v>0</v>
      </c>
      <c r="AG117">
        <f>'Re-integration output'!T117</f>
        <v>135756</v>
      </c>
      <c r="AH117">
        <f>'Re-integration output'!U117</f>
        <v>231685</v>
      </c>
      <c r="AI117">
        <f>'Re-integration output'!V117</f>
        <v>0</v>
      </c>
      <c r="AJ117">
        <f>'Re-integration output'!W117</f>
        <v>0</v>
      </c>
      <c r="AK117">
        <f>'Re-integration output'!X117</f>
        <v>436787</v>
      </c>
      <c r="AL117">
        <f>'Re-integration output'!Y117</f>
        <v>0</v>
      </c>
      <c r="AM117">
        <f>'Re-integration output'!Z117</f>
        <v>131234</v>
      </c>
      <c r="AN117">
        <f>'Re-integration output'!AA117</f>
        <v>0</v>
      </c>
      <c r="AO117">
        <f>'Re-integration output'!AB117</f>
        <v>0</v>
      </c>
      <c r="AP117">
        <f>'Re-integration output'!AC117</f>
        <v>742495</v>
      </c>
      <c r="AQ117">
        <f>'Re-integration output'!AD117</f>
        <v>0</v>
      </c>
      <c r="AR117">
        <f>'Re-integration output'!AE117</f>
        <v>0</v>
      </c>
      <c r="AS117">
        <f>'Re-integration output'!AF117</f>
        <v>0</v>
      </c>
      <c r="AT117">
        <f>'Re-integration output'!AG117</f>
        <v>0</v>
      </c>
      <c r="AU117">
        <f>'Re-integration output'!AH117</f>
        <v>0</v>
      </c>
      <c r="AV117">
        <f>'Re-integration output'!AI117</f>
        <v>0</v>
      </c>
      <c r="AW117">
        <f>'Re-integration output'!AJ117</f>
        <v>0</v>
      </c>
      <c r="AX117">
        <f>'Re-integration output'!AK117</f>
        <v>0</v>
      </c>
      <c r="AY117">
        <f>'Re-integration output'!AL117</f>
        <v>891749</v>
      </c>
      <c r="AZ117">
        <f>'Re-integration output'!AM117</f>
        <v>306454</v>
      </c>
      <c r="BA117">
        <f>'Re-integration output'!AN117</f>
        <v>0</v>
      </c>
      <c r="BB117">
        <f>'Re-integration output'!AO117</f>
        <v>104213</v>
      </c>
      <c r="BC117">
        <f>'Re-integration output'!AP117</f>
        <v>122432</v>
      </c>
      <c r="BD117" s="4">
        <f>'Re-integration output'!AQ117</f>
        <v>19046</v>
      </c>
      <c r="BE117">
        <f>'Re-integration output'!AR117</f>
        <v>0</v>
      </c>
      <c r="BF117">
        <f>'Re-integration output'!AS117</f>
        <v>0</v>
      </c>
      <c r="BG117">
        <f>'Re-integration output'!AT117</f>
        <v>70225</v>
      </c>
      <c r="BH117">
        <f>'Re-integration output'!AU117</f>
        <v>0</v>
      </c>
      <c r="BI117">
        <f>'Re-integration output'!AV117</f>
        <v>0</v>
      </c>
      <c r="BJ117">
        <f>'Re-integration output'!AW117</f>
        <v>138816</v>
      </c>
      <c r="BK117">
        <f>'Re-integration output'!AX117</f>
        <v>75164</v>
      </c>
      <c r="BL117">
        <f>'Re-integration output'!AY117</f>
        <v>0</v>
      </c>
      <c r="BM117">
        <f>'Re-integration output'!AZ117</f>
        <v>0</v>
      </c>
      <c r="BN117">
        <f>'Re-integration output'!BA117</f>
        <v>0</v>
      </c>
      <c r="BO117">
        <f>'Re-integration output'!BB117</f>
        <v>0</v>
      </c>
      <c r="BP117">
        <f>'Re-integration output'!BC117</f>
        <v>14329</v>
      </c>
      <c r="BQ117">
        <f>'Re-integration output'!BD117</f>
        <v>0</v>
      </c>
      <c r="BR117">
        <f>'Re-integration output'!BE117</f>
        <v>0</v>
      </c>
      <c r="BS117">
        <f>'Re-integration output'!BF117</f>
        <v>0</v>
      </c>
      <c r="BT117">
        <f>'Re-integration output'!BG117</f>
        <v>0</v>
      </c>
      <c r="BU117">
        <f>'Re-integration output'!BH117</f>
        <v>0</v>
      </c>
      <c r="BV117">
        <f>'Re-integration output'!BI117</f>
        <v>0</v>
      </c>
      <c r="BW117">
        <f>'Re-integration output'!BJ117</f>
        <v>0</v>
      </c>
      <c r="BX117">
        <f>'Re-integration output'!BK117</f>
        <v>0</v>
      </c>
      <c r="BY117">
        <f>'Re-integration output'!BL117</f>
        <v>227045</v>
      </c>
      <c r="BZ117" s="4">
        <f>'Re-integration output'!BM117</f>
        <v>50223</v>
      </c>
      <c r="CA117" s="4">
        <f>'Re-integration output'!BN117</f>
        <v>49821</v>
      </c>
    </row>
    <row r="118" spans="1:79" x14ac:dyDescent="0.3">
      <c r="A118" t="str">
        <f>'Re-integration output'!A118</f>
        <v>treatment_time_32-WT14-1~01.txt</v>
      </c>
      <c r="B118" t="str">
        <f>RIGHT(A118,16)</f>
        <v>32-WT14-1~01.txt</v>
      </c>
      <c r="C118" t="str">
        <f t="shared" ref="C118:C132" si="61">LEFT(B118,7)</f>
        <v>32-WT14</v>
      </c>
      <c r="D118" s="1">
        <v>32</v>
      </c>
      <c r="E118" t="s">
        <v>287</v>
      </c>
      <c r="F118">
        <v>1</v>
      </c>
      <c r="G118" t="str">
        <f t="shared" si="37"/>
        <v>32</v>
      </c>
      <c r="H118" s="7">
        <v>32</v>
      </c>
      <c r="I118" s="3" t="str">
        <f>RIGHT(C118,4)</f>
        <v>WT14</v>
      </c>
      <c r="J118" t="str">
        <f t="shared" si="54"/>
        <v>1~01.txt</v>
      </c>
      <c r="K118" s="5" t="str">
        <f t="shared" si="38"/>
        <v>1</v>
      </c>
      <c r="L118" s="7">
        <v>1</v>
      </c>
      <c r="M118" s="3">
        <f t="shared" si="39"/>
        <v>1</v>
      </c>
      <c r="N118" s="3">
        <f t="shared" si="40"/>
        <v>1</v>
      </c>
      <c r="O118" s="3">
        <f t="shared" si="41"/>
        <v>1</v>
      </c>
      <c r="P118">
        <f>'Re-integration output'!C118</f>
        <v>0</v>
      </c>
      <c r="Q118">
        <f>'Re-integration output'!D118</f>
        <v>0</v>
      </c>
      <c r="R118">
        <f>'Re-integration output'!E118</f>
        <v>0</v>
      </c>
      <c r="S118" s="4">
        <f>'Re-integration output'!F118</f>
        <v>0</v>
      </c>
      <c r="T118" s="4">
        <f>'Re-integration output'!G118</f>
        <v>30362</v>
      </c>
      <c r="U118">
        <f>'Re-integration output'!H118</f>
        <v>0</v>
      </c>
      <c r="V118">
        <f>'Re-integration output'!I118</f>
        <v>0</v>
      </c>
      <c r="W118">
        <f>'Re-integration output'!J118</f>
        <v>0</v>
      </c>
      <c r="X118">
        <f>'Re-integration output'!K118</f>
        <v>0</v>
      </c>
      <c r="Y118">
        <f>'Re-integration output'!L118</f>
        <v>0</v>
      </c>
      <c r="Z118">
        <f>'Re-integration output'!M118</f>
        <v>1106907</v>
      </c>
      <c r="AA118">
        <f>'Re-integration output'!N118</f>
        <v>0</v>
      </c>
      <c r="AB118">
        <f>'Re-integration output'!O118</f>
        <v>201557</v>
      </c>
      <c r="AC118">
        <f>'Re-integration output'!P118</f>
        <v>0</v>
      </c>
      <c r="AD118">
        <f>'Re-integration output'!Q118</f>
        <v>0</v>
      </c>
      <c r="AE118">
        <f>'Re-integration output'!R118</f>
        <v>1407212</v>
      </c>
      <c r="AF118">
        <f>'Re-integration output'!S118</f>
        <v>0</v>
      </c>
      <c r="AG118">
        <f>'Re-integration output'!T118</f>
        <v>0</v>
      </c>
      <c r="AH118">
        <f>'Re-integration output'!U118</f>
        <v>0</v>
      </c>
      <c r="AI118">
        <f>'Re-integration output'!V118</f>
        <v>0</v>
      </c>
      <c r="AJ118">
        <f>'Re-integration output'!W118</f>
        <v>0</v>
      </c>
      <c r="AK118">
        <f>'Re-integration output'!X118</f>
        <v>0</v>
      </c>
      <c r="AL118">
        <f>'Re-integration output'!Y118</f>
        <v>37259</v>
      </c>
      <c r="AM118">
        <f>'Re-integration output'!Z118</f>
        <v>51342</v>
      </c>
      <c r="AN118">
        <f>'Re-integration output'!AA118</f>
        <v>0</v>
      </c>
      <c r="AO118">
        <f>'Re-integration output'!AB118</f>
        <v>0</v>
      </c>
      <c r="AP118">
        <f>'Re-integration output'!AC118</f>
        <v>673933</v>
      </c>
      <c r="AQ118">
        <f>'Re-integration output'!AD118</f>
        <v>0</v>
      </c>
      <c r="AR118">
        <f>'Re-integration output'!AE118</f>
        <v>0</v>
      </c>
      <c r="AS118">
        <f>'Re-integration output'!AF118</f>
        <v>0</v>
      </c>
      <c r="AT118">
        <f>'Re-integration output'!AG118</f>
        <v>0</v>
      </c>
      <c r="AU118">
        <f>'Re-integration output'!AH118</f>
        <v>0</v>
      </c>
      <c r="AV118">
        <f>'Re-integration output'!AI118</f>
        <v>0</v>
      </c>
      <c r="AW118">
        <f>'Re-integration output'!AJ118</f>
        <v>0</v>
      </c>
      <c r="AX118">
        <f>'Re-integration output'!AK118</f>
        <v>0</v>
      </c>
      <c r="AY118">
        <f>'Re-integration output'!AL118</f>
        <v>710731</v>
      </c>
      <c r="AZ118">
        <f>'Re-integration output'!AM118</f>
        <v>277378</v>
      </c>
      <c r="BA118">
        <f>'Re-integration output'!AN118</f>
        <v>13216</v>
      </c>
      <c r="BB118">
        <f>'Re-integration output'!AO118</f>
        <v>70746</v>
      </c>
      <c r="BC118">
        <f>'Re-integration output'!AP118</f>
        <v>87164</v>
      </c>
      <c r="BD118" s="4">
        <f>'Re-integration output'!AQ118</f>
        <v>117809</v>
      </c>
      <c r="BE118">
        <f>'Re-integration output'!AR118</f>
        <v>0</v>
      </c>
      <c r="BF118">
        <f>'Re-integration output'!AS118</f>
        <v>0</v>
      </c>
      <c r="BG118">
        <f>'Re-integration output'!AT118</f>
        <v>49868</v>
      </c>
      <c r="BH118">
        <f>'Re-integration output'!AU118</f>
        <v>0</v>
      </c>
      <c r="BI118">
        <f>'Re-integration output'!AV118</f>
        <v>0</v>
      </c>
      <c r="BJ118">
        <f>'Re-integration output'!AW118</f>
        <v>164015</v>
      </c>
      <c r="BK118">
        <f>'Re-integration output'!AX118</f>
        <v>61456</v>
      </c>
      <c r="BL118">
        <f>'Re-integration output'!AY118</f>
        <v>0</v>
      </c>
      <c r="BM118">
        <f>'Re-integration output'!AZ118</f>
        <v>0</v>
      </c>
      <c r="BN118">
        <f>'Re-integration output'!BA118</f>
        <v>0</v>
      </c>
      <c r="BO118">
        <f>'Re-integration output'!BB118</f>
        <v>0</v>
      </c>
      <c r="BP118">
        <f>'Re-integration output'!BC118</f>
        <v>0</v>
      </c>
      <c r="BQ118">
        <f>'Re-integration output'!BD118</f>
        <v>0</v>
      </c>
      <c r="BR118">
        <f>'Re-integration output'!BE118</f>
        <v>0</v>
      </c>
      <c r="BS118">
        <f>'Re-integration output'!BF118</f>
        <v>0</v>
      </c>
      <c r="BT118">
        <f>'Re-integration output'!BG118</f>
        <v>0</v>
      </c>
      <c r="BU118">
        <f>'Re-integration output'!BH118</f>
        <v>14081</v>
      </c>
      <c r="BV118">
        <f>'Re-integration output'!BI118</f>
        <v>0</v>
      </c>
      <c r="BW118">
        <f>'Re-integration output'!BJ118</f>
        <v>0</v>
      </c>
      <c r="BX118">
        <f>'Re-integration output'!BK118</f>
        <v>0</v>
      </c>
      <c r="BY118">
        <f>'Re-integration output'!BL118</f>
        <v>117841</v>
      </c>
      <c r="BZ118" s="4">
        <f>'Re-integration output'!BM118</f>
        <v>23589</v>
      </c>
      <c r="CA118" s="4">
        <f>'Re-integration output'!BN118</f>
        <v>0</v>
      </c>
    </row>
    <row r="119" spans="1:79" x14ac:dyDescent="0.3">
      <c r="A119" t="str">
        <f>'Re-integration output'!A119</f>
        <v>treatment_time_32-WT14-2~01.txt</v>
      </c>
      <c r="B119" t="str">
        <f t="shared" ref="B119:B122" si="62">RIGHT(A119,16)</f>
        <v>32-WT14-2~01.txt</v>
      </c>
      <c r="C119" t="str">
        <f t="shared" si="61"/>
        <v>32-WT14</v>
      </c>
      <c r="D119" s="1">
        <v>32</v>
      </c>
      <c r="E119" t="s">
        <v>287</v>
      </c>
      <c r="F119">
        <v>2</v>
      </c>
      <c r="G119" t="str">
        <f t="shared" si="37"/>
        <v>32</v>
      </c>
      <c r="H119" s="7">
        <v>32</v>
      </c>
      <c r="I119" s="3" t="str">
        <f>RIGHT(C119,4)</f>
        <v>WT14</v>
      </c>
      <c r="J119" t="str">
        <f t="shared" si="54"/>
        <v>2~01.txt</v>
      </c>
      <c r="K119" s="5" t="str">
        <f t="shared" si="38"/>
        <v>2</v>
      </c>
      <c r="L119" s="7">
        <v>2</v>
      </c>
      <c r="M119" s="3">
        <f t="shared" si="39"/>
        <v>1</v>
      </c>
      <c r="N119" s="3">
        <f t="shared" si="40"/>
        <v>1</v>
      </c>
      <c r="O119" s="3">
        <f t="shared" si="41"/>
        <v>1</v>
      </c>
      <c r="P119">
        <f>'Re-integration output'!C119</f>
        <v>0</v>
      </c>
      <c r="Q119">
        <f>'Re-integration output'!D119</f>
        <v>0</v>
      </c>
      <c r="R119">
        <f>'Re-integration output'!E119</f>
        <v>0</v>
      </c>
      <c r="S119" s="4">
        <f>'Re-integration output'!F119</f>
        <v>0</v>
      </c>
      <c r="T119" s="4">
        <f>'Re-integration output'!G119</f>
        <v>0</v>
      </c>
      <c r="U119">
        <f>'Re-integration output'!H119</f>
        <v>0</v>
      </c>
      <c r="V119">
        <f>'Re-integration output'!I119</f>
        <v>0</v>
      </c>
      <c r="W119">
        <f>'Re-integration output'!J119</f>
        <v>0</v>
      </c>
      <c r="X119">
        <f>'Re-integration output'!K119</f>
        <v>0</v>
      </c>
      <c r="Y119">
        <f>'Re-integration output'!L119</f>
        <v>0</v>
      </c>
      <c r="Z119">
        <f>'Re-integration output'!M119</f>
        <v>1471360</v>
      </c>
      <c r="AA119">
        <f>'Re-integration output'!N119</f>
        <v>0</v>
      </c>
      <c r="AB119">
        <f>'Re-integration output'!O119</f>
        <v>148598</v>
      </c>
      <c r="AC119">
        <f>'Re-integration output'!P119</f>
        <v>0</v>
      </c>
      <c r="AD119">
        <f>'Re-integration output'!Q119</f>
        <v>0</v>
      </c>
      <c r="AE119">
        <f>'Re-integration output'!R119</f>
        <v>1723675</v>
      </c>
      <c r="AF119">
        <f>'Re-integration output'!S119</f>
        <v>0</v>
      </c>
      <c r="AG119">
        <f>'Re-integration output'!T119</f>
        <v>30657</v>
      </c>
      <c r="AH119">
        <f>'Re-integration output'!U119</f>
        <v>317765</v>
      </c>
      <c r="AI119">
        <f>'Re-integration output'!V119</f>
        <v>0</v>
      </c>
      <c r="AJ119">
        <f>'Re-integration output'!W119</f>
        <v>0</v>
      </c>
      <c r="AK119">
        <f>'Re-integration output'!X119</f>
        <v>474026</v>
      </c>
      <c r="AL119">
        <f>'Re-integration output'!Y119</f>
        <v>0</v>
      </c>
      <c r="AM119">
        <f>'Re-integration output'!Z119</f>
        <v>41353</v>
      </c>
      <c r="AN119">
        <f>'Re-integration output'!AA119</f>
        <v>0</v>
      </c>
      <c r="AO119">
        <f>'Re-integration output'!AB119</f>
        <v>0</v>
      </c>
      <c r="AP119">
        <f>'Re-integration output'!AC119</f>
        <v>787382</v>
      </c>
      <c r="AQ119">
        <f>'Re-integration output'!AD119</f>
        <v>0</v>
      </c>
      <c r="AR119">
        <f>'Re-integration output'!AE119</f>
        <v>0</v>
      </c>
      <c r="AS119">
        <f>'Re-integration output'!AF119</f>
        <v>0</v>
      </c>
      <c r="AT119">
        <f>'Re-integration output'!AG119</f>
        <v>0</v>
      </c>
      <c r="AU119">
        <f>'Re-integration output'!AH119</f>
        <v>161974</v>
      </c>
      <c r="AV119">
        <f>'Re-integration output'!AI119</f>
        <v>0</v>
      </c>
      <c r="AW119">
        <f>'Re-integration output'!AJ119</f>
        <v>161184</v>
      </c>
      <c r="AX119">
        <f>'Re-integration output'!AK119</f>
        <v>0</v>
      </c>
      <c r="AY119">
        <f>'Re-integration output'!AL119</f>
        <v>495200</v>
      </c>
      <c r="AZ119">
        <f>'Re-integration output'!AM119</f>
        <v>357753</v>
      </c>
      <c r="BA119">
        <f>'Re-integration output'!AN119</f>
        <v>0</v>
      </c>
      <c r="BB119">
        <f>'Re-integration output'!AO119</f>
        <v>73299</v>
      </c>
      <c r="BC119">
        <f>'Re-integration output'!AP119</f>
        <v>93539</v>
      </c>
      <c r="BD119" s="4">
        <f>'Re-integration output'!AQ119</f>
        <v>106480</v>
      </c>
      <c r="BE119">
        <f>'Re-integration output'!AR119</f>
        <v>0</v>
      </c>
      <c r="BF119">
        <f>'Re-integration output'!AS119</f>
        <v>0</v>
      </c>
      <c r="BG119">
        <f>'Re-integration output'!AT119</f>
        <v>82309</v>
      </c>
      <c r="BH119">
        <f>'Re-integration output'!AU119</f>
        <v>0</v>
      </c>
      <c r="BI119">
        <f>'Re-integration output'!AV119</f>
        <v>0</v>
      </c>
      <c r="BJ119">
        <f>'Re-integration output'!AW119</f>
        <v>188623</v>
      </c>
      <c r="BK119">
        <f>'Re-integration output'!AX119</f>
        <v>41976</v>
      </c>
      <c r="BL119">
        <f>'Re-integration output'!AY119</f>
        <v>82621</v>
      </c>
      <c r="BM119">
        <f>'Re-integration output'!AZ119</f>
        <v>0</v>
      </c>
      <c r="BN119">
        <f>'Re-integration output'!BA119</f>
        <v>0</v>
      </c>
      <c r="BO119">
        <f>'Re-integration output'!BB119</f>
        <v>0</v>
      </c>
      <c r="BP119">
        <f>'Re-integration output'!BC119</f>
        <v>0</v>
      </c>
      <c r="BQ119">
        <f>'Re-integration output'!BD119</f>
        <v>0</v>
      </c>
      <c r="BR119">
        <f>'Re-integration output'!BE119</f>
        <v>0</v>
      </c>
      <c r="BS119">
        <f>'Re-integration output'!BF119</f>
        <v>0</v>
      </c>
      <c r="BT119">
        <f>'Re-integration output'!BG119</f>
        <v>0</v>
      </c>
      <c r="BU119">
        <f>'Re-integration output'!BH119</f>
        <v>11351</v>
      </c>
      <c r="BV119">
        <f>'Re-integration output'!BI119</f>
        <v>0</v>
      </c>
      <c r="BW119">
        <f>'Re-integration output'!BJ119</f>
        <v>0</v>
      </c>
      <c r="BX119">
        <f>'Re-integration output'!BK119</f>
        <v>0</v>
      </c>
      <c r="BY119">
        <f>'Re-integration output'!BL119</f>
        <v>119861</v>
      </c>
      <c r="BZ119" s="4">
        <f>'Re-integration output'!BM119</f>
        <v>10888</v>
      </c>
      <c r="CA119" s="4">
        <f>'Re-integration output'!BN119</f>
        <v>15804</v>
      </c>
    </row>
    <row r="120" spans="1:79" x14ac:dyDescent="0.3">
      <c r="A120" t="str">
        <f>'Re-integration output'!A120</f>
        <v>treatment_time_32-WT14-3~01.txt</v>
      </c>
      <c r="B120" t="str">
        <f t="shared" si="62"/>
        <v>32-WT14-3~01.txt</v>
      </c>
      <c r="C120" t="str">
        <f t="shared" si="61"/>
        <v>32-WT14</v>
      </c>
      <c r="D120" s="1">
        <v>32</v>
      </c>
      <c r="E120" t="s">
        <v>287</v>
      </c>
      <c r="F120">
        <v>3</v>
      </c>
      <c r="G120" t="str">
        <f t="shared" si="37"/>
        <v>32</v>
      </c>
      <c r="H120" s="7">
        <v>32</v>
      </c>
      <c r="I120" s="3" t="str">
        <f>RIGHT(C120,4)</f>
        <v>WT14</v>
      </c>
      <c r="J120" t="str">
        <f t="shared" si="54"/>
        <v>3~01.txt</v>
      </c>
      <c r="K120" s="5" t="str">
        <f t="shared" si="38"/>
        <v>3</v>
      </c>
      <c r="L120" s="7">
        <v>3</v>
      </c>
      <c r="M120" s="3">
        <f t="shared" si="39"/>
        <v>1</v>
      </c>
      <c r="N120" s="3">
        <f t="shared" si="40"/>
        <v>1</v>
      </c>
      <c r="O120" s="3">
        <f t="shared" si="41"/>
        <v>1</v>
      </c>
      <c r="P120">
        <f>'Re-integration output'!C120</f>
        <v>0</v>
      </c>
      <c r="Q120">
        <f>'Re-integration output'!D120</f>
        <v>0</v>
      </c>
      <c r="R120">
        <f>'Re-integration output'!E120</f>
        <v>0</v>
      </c>
      <c r="S120" s="4">
        <f>'Re-integration output'!F120</f>
        <v>0</v>
      </c>
      <c r="T120" s="4">
        <f>'Re-integration output'!G120</f>
        <v>31904</v>
      </c>
      <c r="U120">
        <f>'Re-integration output'!H120</f>
        <v>0</v>
      </c>
      <c r="V120">
        <f>'Re-integration output'!I120</f>
        <v>21212</v>
      </c>
      <c r="W120">
        <f>'Re-integration output'!J120</f>
        <v>42467</v>
      </c>
      <c r="X120">
        <f>'Re-integration output'!K120</f>
        <v>114130</v>
      </c>
      <c r="Y120">
        <f>'Re-integration output'!L120</f>
        <v>0</v>
      </c>
      <c r="Z120">
        <f>'Re-integration output'!M120</f>
        <v>2231760</v>
      </c>
      <c r="AA120">
        <f>'Re-integration output'!N120</f>
        <v>0</v>
      </c>
      <c r="AB120">
        <f>'Re-integration output'!O120</f>
        <v>57314</v>
      </c>
      <c r="AC120">
        <f>'Re-integration output'!P120</f>
        <v>0</v>
      </c>
      <c r="AD120">
        <f>'Re-integration output'!Q120</f>
        <v>0</v>
      </c>
      <c r="AE120">
        <f>'Re-integration output'!R120</f>
        <v>7260738</v>
      </c>
      <c r="AF120">
        <f>'Re-integration output'!S120</f>
        <v>0</v>
      </c>
      <c r="AG120">
        <f>'Re-integration output'!T120</f>
        <v>0</v>
      </c>
      <c r="AH120">
        <f>'Re-integration output'!U120</f>
        <v>347125</v>
      </c>
      <c r="AI120">
        <f>'Re-integration output'!V120</f>
        <v>0</v>
      </c>
      <c r="AJ120">
        <f>'Re-integration output'!W120</f>
        <v>0</v>
      </c>
      <c r="AK120">
        <f>'Re-integration output'!X120</f>
        <v>818806</v>
      </c>
      <c r="AL120">
        <f>'Re-integration output'!Y120</f>
        <v>0</v>
      </c>
      <c r="AM120">
        <f>'Re-integration output'!Z120</f>
        <v>113023</v>
      </c>
      <c r="AN120">
        <f>'Re-integration output'!AA120</f>
        <v>0</v>
      </c>
      <c r="AO120">
        <f>'Re-integration output'!AB120</f>
        <v>0</v>
      </c>
      <c r="AP120">
        <f>'Re-integration output'!AC120</f>
        <v>3028867</v>
      </c>
      <c r="AQ120">
        <f>'Re-integration output'!AD120</f>
        <v>0</v>
      </c>
      <c r="AR120">
        <f>'Re-integration output'!AE120</f>
        <v>0</v>
      </c>
      <c r="AS120">
        <f>'Re-integration output'!AF120</f>
        <v>0</v>
      </c>
      <c r="AT120">
        <f>'Re-integration output'!AG120</f>
        <v>0</v>
      </c>
      <c r="AU120">
        <f>'Re-integration output'!AH120</f>
        <v>704241</v>
      </c>
      <c r="AV120">
        <f>'Re-integration output'!AI120</f>
        <v>44973</v>
      </c>
      <c r="AW120">
        <f>'Re-integration output'!AJ120</f>
        <v>704241</v>
      </c>
      <c r="AX120">
        <f>'Re-integration output'!AK120</f>
        <v>25076</v>
      </c>
      <c r="AY120">
        <f>'Re-integration output'!AL120</f>
        <v>556604</v>
      </c>
      <c r="AZ120">
        <f>'Re-integration output'!AM120</f>
        <v>1095207</v>
      </c>
      <c r="BA120">
        <f>'Re-integration output'!AN120</f>
        <v>20059</v>
      </c>
      <c r="BB120">
        <f>'Re-integration output'!AO120</f>
        <v>100698</v>
      </c>
      <c r="BC120">
        <f>'Re-integration output'!AP120</f>
        <v>155753</v>
      </c>
      <c r="BD120" s="4">
        <f>'Re-integration output'!AQ120</f>
        <v>254268</v>
      </c>
      <c r="BE120">
        <f>'Re-integration output'!AR120</f>
        <v>0</v>
      </c>
      <c r="BF120">
        <f>'Re-integration output'!AS120</f>
        <v>0</v>
      </c>
      <c r="BG120">
        <f>'Re-integration output'!AT120</f>
        <v>83650</v>
      </c>
      <c r="BH120">
        <f>'Re-integration output'!AU120</f>
        <v>0</v>
      </c>
      <c r="BI120">
        <f>'Re-integration output'!AV120</f>
        <v>0</v>
      </c>
      <c r="BJ120">
        <f>'Re-integration output'!AW120</f>
        <v>608310</v>
      </c>
      <c r="BK120">
        <f>'Re-integration output'!AX120</f>
        <v>49472</v>
      </c>
      <c r="BL120">
        <f>'Re-integration output'!AY120</f>
        <v>0</v>
      </c>
      <c r="BM120">
        <f>'Re-integration output'!AZ120</f>
        <v>0</v>
      </c>
      <c r="BN120">
        <f>'Re-integration output'!BA120</f>
        <v>0</v>
      </c>
      <c r="BO120">
        <f>'Re-integration output'!BB120</f>
        <v>0</v>
      </c>
      <c r="BP120">
        <f>'Re-integration output'!BC120</f>
        <v>0</v>
      </c>
      <c r="BQ120">
        <f>'Re-integration output'!BD120</f>
        <v>0</v>
      </c>
      <c r="BR120">
        <f>'Re-integration output'!BE120</f>
        <v>87608</v>
      </c>
      <c r="BS120">
        <f>'Re-integration output'!BF120</f>
        <v>0</v>
      </c>
      <c r="BT120">
        <f>'Re-integration output'!BG120</f>
        <v>0</v>
      </c>
      <c r="BU120">
        <f>'Re-integration output'!BH120</f>
        <v>0</v>
      </c>
      <c r="BV120">
        <f>'Re-integration output'!BI120</f>
        <v>0</v>
      </c>
      <c r="BW120">
        <f>'Re-integration output'!BJ120</f>
        <v>0</v>
      </c>
      <c r="BX120">
        <f>'Re-integration output'!BK120</f>
        <v>0</v>
      </c>
      <c r="BY120">
        <f>'Re-integration output'!BL120</f>
        <v>157586</v>
      </c>
      <c r="BZ120" s="4">
        <f>'Re-integration output'!BM120</f>
        <v>29784</v>
      </c>
      <c r="CA120" s="4">
        <f>'Re-integration output'!BN120</f>
        <v>0</v>
      </c>
    </row>
    <row r="121" spans="1:79" x14ac:dyDescent="0.3">
      <c r="A121" t="str">
        <f>'Re-integration output'!A121</f>
        <v>treatment_time_32-WT14-4~01.txt</v>
      </c>
      <c r="B121" t="str">
        <f t="shared" si="62"/>
        <v>32-WT14-4~01.txt</v>
      </c>
      <c r="C121" t="str">
        <f t="shared" si="61"/>
        <v>32-WT14</v>
      </c>
      <c r="D121" s="1">
        <v>32</v>
      </c>
      <c r="E121" t="s">
        <v>287</v>
      </c>
      <c r="F121">
        <v>4</v>
      </c>
      <c r="G121" t="str">
        <f t="shared" si="37"/>
        <v>32</v>
      </c>
      <c r="H121" s="7">
        <v>32</v>
      </c>
      <c r="I121" s="3" t="str">
        <f>RIGHT(C121,4)</f>
        <v>WT14</v>
      </c>
      <c r="J121" t="str">
        <f t="shared" si="54"/>
        <v>4~01.txt</v>
      </c>
      <c r="K121" s="5" t="str">
        <f t="shared" si="38"/>
        <v>4</v>
      </c>
      <c r="L121" s="7">
        <v>4</v>
      </c>
      <c r="M121" s="3">
        <f t="shared" si="39"/>
        <v>1</v>
      </c>
      <c r="N121" s="3">
        <f t="shared" si="40"/>
        <v>1</v>
      </c>
      <c r="O121" s="3">
        <f t="shared" si="41"/>
        <v>1</v>
      </c>
      <c r="P121">
        <f>'Re-integration output'!C121</f>
        <v>0</v>
      </c>
      <c r="Q121">
        <f>'Re-integration output'!D121</f>
        <v>0</v>
      </c>
      <c r="R121">
        <f>'Re-integration output'!E121</f>
        <v>0</v>
      </c>
      <c r="S121" s="4">
        <f>'Re-integration output'!F121</f>
        <v>0</v>
      </c>
      <c r="T121" s="4">
        <f>'Re-integration output'!G121</f>
        <v>0</v>
      </c>
      <c r="U121">
        <f>'Re-integration output'!H121</f>
        <v>0</v>
      </c>
      <c r="V121">
        <f>'Re-integration output'!I121</f>
        <v>15872</v>
      </c>
      <c r="W121">
        <f>'Re-integration output'!J121</f>
        <v>53929</v>
      </c>
      <c r="X121">
        <f>'Re-integration output'!K121</f>
        <v>401935</v>
      </c>
      <c r="Y121">
        <f>'Re-integration output'!L121</f>
        <v>0</v>
      </c>
      <c r="Z121">
        <f>'Re-integration output'!M121</f>
        <v>1824104</v>
      </c>
      <c r="AA121">
        <f>'Re-integration output'!N121</f>
        <v>0</v>
      </c>
      <c r="AB121">
        <f>'Re-integration output'!O121</f>
        <v>227034</v>
      </c>
      <c r="AC121">
        <f>'Re-integration output'!P121</f>
        <v>0</v>
      </c>
      <c r="AD121">
        <f>'Re-integration output'!Q121</f>
        <v>0</v>
      </c>
      <c r="AE121">
        <f>'Re-integration output'!R121</f>
        <v>3325475</v>
      </c>
      <c r="AF121">
        <f>'Re-integration output'!S121</f>
        <v>0</v>
      </c>
      <c r="AG121">
        <f>'Re-integration output'!T121</f>
        <v>0</v>
      </c>
      <c r="AH121">
        <f>'Re-integration output'!U121</f>
        <v>245210</v>
      </c>
      <c r="AI121">
        <f>'Re-integration output'!V121</f>
        <v>0</v>
      </c>
      <c r="AJ121">
        <f>'Re-integration output'!W121</f>
        <v>0</v>
      </c>
      <c r="AK121">
        <f>'Re-integration output'!X121</f>
        <v>603478</v>
      </c>
      <c r="AL121">
        <f>'Re-integration output'!Y121</f>
        <v>0</v>
      </c>
      <c r="AM121">
        <f>'Re-integration output'!Z121</f>
        <v>57797</v>
      </c>
      <c r="AN121">
        <f>'Re-integration output'!AA121</f>
        <v>454586</v>
      </c>
      <c r="AO121">
        <f>'Re-integration output'!AB121</f>
        <v>0</v>
      </c>
      <c r="AP121">
        <f>'Re-integration output'!AC121</f>
        <v>1654291</v>
      </c>
      <c r="AQ121">
        <f>'Re-integration output'!AD121</f>
        <v>0</v>
      </c>
      <c r="AR121">
        <f>'Re-integration output'!AE121</f>
        <v>51148</v>
      </c>
      <c r="AS121">
        <f>'Re-integration output'!AF121</f>
        <v>28771</v>
      </c>
      <c r="AT121">
        <f>'Re-integration output'!AG121</f>
        <v>0</v>
      </c>
      <c r="AU121">
        <f>'Re-integration output'!AH121</f>
        <v>184204</v>
      </c>
      <c r="AV121">
        <f>'Re-integration output'!AI121</f>
        <v>0</v>
      </c>
      <c r="AW121">
        <f>'Re-integration output'!AJ121</f>
        <v>184177</v>
      </c>
      <c r="AX121">
        <f>'Re-integration output'!AK121</f>
        <v>0</v>
      </c>
      <c r="AY121">
        <f>'Re-integration output'!AL121</f>
        <v>812964</v>
      </c>
      <c r="AZ121">
        <f>'Re-integration output'!AM121</f>
        <v>0</v>
      </c>
      <c r="BA121">
        <f>'Re-integration output'!AN121</f>
        <v>6630</v>
      </c>
      <c r="BB121">
        <f>'Re-integration output'!AO121</f>
        <v>63815</v>
      </c>
      <c r="BC121">
        <f>'Re-integration output'!AP121</f>
        <v>96785</v>
      </c>
      <c r="BD121" s="4">
        <f>'Re-integration output'!AQ121</f>
        <v>114396</v>
      </c>
      <c r="BE121">
        <f>'Re-integration output'!AR121</f>
        <v>0</v>
      </c>
      <c r="BF121">
        <f>'Re-integration output'!AS121</f>
        <v>0</v>
      </c>
      <c r="BG121">
        <f>'Re-integration output'!AT121</f>
        <v>86130</v>
      </c>
      <c r="BH121">
        <f>'Re-integration output'!AU121</f>
        <v>0</v>
      </c>
      <c r="BI121">
        <f>'Re-integration output'!AV121</f>
        <v>0</v>
      </c>
      <c r="BJ121">
        <f>'Re-integration output'!AW121</f>
        <v>290551</v>
      </c>
      <c r="BK121">
        <f>'Re-integration output'!AX121</f>
        <v>66810</v>
      </c>
      <c r="BL121">
        <f>'Re-integration output'!AY121</f>
        <v>0</v>
      </c>
      <c r="BM121">
        <f>'Re-integration output'!AZ121</f>
        <v>0</v>
      </c>
      <c r="BN121">
        <f>'Re-integration output'!BA121</f>
        <v>0</v>
      </c>
      <c r="BO121">
        <f>'Re-integration output'!BB121</f>
        <v>0</v>
      </c>
      <c r="BP121">
        <f>'Re-integration output'!BC121</f>
        <v>0</v>
      </c>
      <c r="BQ121">
        <f>'Re-integration output'!BD121</f>
        <v>0</v>
      </c>
      <c r="BR121">
        <f>'Re-integration output'!BE121</f>
        <v>0</v>
      </c>
      <c r="BS121">
        <f>'Re-integration output'!BF121</f>
        <v>0</v>
      </c>
      <c r="BT121">
        <f>'Re-integration output'!BG121</f>
        <v>0</v>
      </c>
      <c r="BU121">
        <f>'Re-integration output'!BH121</f>
        <v>0</v>
      </c>
      <c r="BV121">
        <f>'Re-integration output'!BI121</f>
        <v>0</v>
      </c>
      <c r="BW121">
        <f>'Re-integration output'!BJ121</f>
        <v>0</v>
      </c>
      <c r="BX121">
        <f>'Re-integration output'!BK121</f>
        <v>0</v>
      </c>
      <c r="BY121">
        <f>'Re-integration output'!BL121</f>
        <v>153539</v>
      </c>
      <c r="BZ121" s="4">
        <f>'Re-integration output'!BM121</f>
        <v>16224</v>
      </c>
      <c r="CA121" s="4">
        <f>'Re-integration output'!BN121</f>
        <v>0</v>
      </c>
    </row>
    <row r="122" spans="1:79" x14ac:dyDescent="0.3">
      <c r="A122" t="str">
        <f>'Re-integration output'!A122</f>
        <v>treatment_time_32-WT14-5~01.txt</v>
      </c>
      <c r="B122" t="str">
        <f t="shared" si="62"/>
        <v>32-WT14-5~01.txt</v>
      </c>
      <c r="C122" t="str">
        <f t="shared" si="61"/>
        <v>32-WT14</v>
      </c>
      <c r="D122" s="1">
        <v>32</v>
      </c>
      <c r="E122" t="s">
        <v>287</v>
      </c>
      <c r="F122">
        <v>5</v>
      </c>
      <c r="G122" t="str">
        <f t="shared" si="37"/>
        <v>32</v>
      </c>
      <c r="H122" s="7">
        <v>32</v>
      </c>
      <c r="I122" s="3" t="str">
        <f>RIGHT(C122,4)</f>
        <v>WT14</v>
      </c>
      <c r="J122" t="str">
        <f t="shared" si="54"/>
        <v>5~01.txt</v>
      </c>
      <c r="K122" s="5" t="str">
        <f t="shared" si="38"/>
        <v>5</v>
      </c>
      <c r="L122" s="7">
        <v>5</v>
      </c>
      <c r="M122" s="3">
        <f t="shared" si="39"/>
        <v>1</v>
      </c>
      <c r="N122" s="3">
        <f t="shared" si="40"/>
        <v>1</v>
      </c>
      <c r="O122" s="3">
        <f t="shared" si="41"/>
        <v>1</v>
      </c>
      <c r="P122">
        <f>'Re-integration output'!C122</f>
        <v>0</v>
      </c>
      <c r="Q122">
        <f>'Re-integration output'!D122</f>
        <v>0</v>
      </c>
      <c r="R122">
        <f>'Re-integration output'!E122</f>
        <v>0</v>
      </c>
      <c r="S122" s="4">
        <f>'Re-integration output'!F122</f>
        <v>0</v>
      </c>
      <c r="T122" s="4">
        <f>'Re-integration output'!G122</f>
        <v>27527</v>
      </c>
      <c r="U122">
        <f>'Re-integration output'!H122</f>
        <v>0</v>
      </c>
      <c r="V122">
        <f>'Re-integration output'!I122</f>
        <v>23953</v>
      </c>
      <c r="W122">
        <f>'Re-integration output'!J122</f>
        <v>0</v>
      </c>
      <c r="X122">
        <f>'Re-integration output'!K122</f>
        <v>0</v>
      </c>
      <c r="Y122">
        <f>'Re-integration output'!L122</f>
        <v>0</v>
      </c>
      <c r="Z122">
        <f>'Re-integration output'!M122</f>
        <v>1694281</v>
      </c>
      <c r="AA122">
        <f>'Re-integration output'!N122</f>
        <v>0</v>
      </c>
      <c r="AB122">
        <f>'Re-integration output'!O122</f>
        <v>63467</v>
      </c>
      <c r="AC122">
        <f>'Re-integration output'!P122</f>
        <v>0</v>
      </c>
      <c r="AD122">
        <f>'Re-integration output'!Q122</f>
        <v>0</v>
      </c>
      <c r="AE122">
        <f>'Re-integration output'!R122</f>
        <v>1607129</v>
      </c>
      <c r="AF122">
        <f>'Re-integration output'!S122</f>
        <v>0</v>
      </c>
      <c r="AG122">
        <f>'Re-integration output'!T122</f>
        <v>0</v>
      </c>
      <c r="AH122">
        <f>'Re-integration output'!U122</f>
        <v>252982</v>
      </c>
      <c r="AI122">
        <f>'Re-integration output'!V122</f>
        <v>0</v>
      </c>
      <c r="AJ122">
        <f>'Re-integration output'!W122</f>
        <v>25206</v>
      </c>
      <c r="AK122">
        <f>'Re-integration output'!X122</f>
        <v>542344</v>
      </c>
      <c r="AL122">
        <f>'Re-integration output'!Y122</f>
        <v>26885</v>
      </c>
      <c r="AM122">
        <f>'Re-integration output'!Z122</f>
        <v>0</v>
      </c>
      <c r="AN122">
        <f>'Re-integration output'!AA122</f>
        <v>0</v>
      </c>
      <c r="AO122">
        <f>'Re-integration output'!AB122</f>
        <v>0</v>
      </c>
      <c r="AP122">
        <f>'Re-integration output'!AC122</f>
        <v>842642</v>
      </c>
      <c r="AQ122">
        <f>'Re-integration output'!AD122</f>
        <v>0</v>
      </c>
      <c r="AR122">
        <f>'Re-integration output'!AE122</f>
        <v>0</v>
      </c>
      <c r="AS122">
        <f>'Re-integration output'!AF122</f>
        <v>0</v>
      </c>
      <c r="AT122">
        <f>'Re-integration output'!AG122</f>
        <v>0</v>
      </c>
      <c r="AU122">
        <f>'Re-integration output'!AH122</f>
        <v>156516</v>
      </c>
      <c r="AV122">
        <f>'Re-integration output'!AI122</f>
        <v>0</v>
      </c>
      <c r="AW122">
        <f>'Re-integration output'!AJ122</f>
        <v>162920</v>
      </c>
      <c r="AX122">
        <f>'Re-integration output'!AK122</f>
        <v>0</v>
      </c>
      <c r="AY122">
        <f>'Re-integration output'!AL122</f>
        <v>188514</v>
      </c>
      <c r="AZ122">
        <f>'Re-integration output'!AM122</f>
        <v>334625</v>
      </c>
      <c r="BA122">
        <f>'Re-integration output'!AN122</f>
        <v>0</v>
      </c>
      <c r="BB122">
        <f>'Re-integration output'!AO122</f>
        <v>84445</v>
      </c>
      <c r="BC122">
        <f>'Re-integration output'!AP122</f>
        <v>117681</v>
      </c>
      <c r="BD122" s="4">
        <f>'Re-integration output'!AQ122</f>
        <v>137474</v>
      </c>
      <c r="BE122">
        <f>'Re-integration output'!AR122</f>
        <v>0</v>
      </c>
      <c r="BF122">
        <f>'Re-integration output'!AS122</f>
        <v>28112</v>
      </c>
      <c r="BG122">
        <f>'Re-integration output'!AT122</f>
        <v>76803</v>
      </c>
      <c r="BH122">
        <f>'Re-integration output'!AU122</f>
        <v>0</v>
      </c>
      <c r="BI122">
        <f>'Re-integration output'!AV122</f>
        <v>0</v>
      </c>
      <c r="BJ122">
        <f>'Re-integration output'!AW122</f>
        <v>223054</v>
      </c>
      <c r="BK122">
        <f>'Re-integration output'!AX122</f>
        <v>37223</v>
      </c>
      <c r="BL122">
        <f>'Re-integration output'!AY122</f>
        <v>125102</v>
      </c>
      <c r="BM122">
        <f>'Re-integration output'!AZ122</f>
        <v>0</v>
      </c>
      <c r="BN122">
        <f>'Re-integration output'!BA122</f>
        <v>84967</v>
      </c>
      <c r="BO122">
        <f>'Re-integration output'!BB122</f>
        <v>0</v>
      </c>
      <c r="BP122">
        <f>'Re-integration output'!BC122</f>
        <v>0</v>
      </c>
      <c r="BQ122">
        <f>'Re-integration output'!BD122</f>
        <v>0</v>
      </c>
      <c r="BR122">
        <f>'Re-integration output'!BE122</f>
        <v>71933</v>
      </c>
      <c r="BS122">
        <f>'Re-integration output'!BF122</f>
        <v>0</v>
      </c>
      <c r="BT122">
        <f>'Re-integration output'!BG122</f>
        <v>0</v>
      </c>
      <c r="BU122">
        <f>'Re-integration output'!BH122</f>
        <v>0</v>
      </c>
      <c r="BV122">
        <f>'Re-integration output'!BI122</f>
        <v>0</v>
      </c>
      <c r="BW122">
        <f>'Re-integration output'!BJ122</f>
        <v>0</v>
      </c>
      <c r="BX122">
        <f>'Re-integration output'!BK122</f>
        <v>0</v>
      </c>
      <c r="BY122">
        <f>'Re-integration output'!BL122</f>
        <v>119155</v>
      </c>
      <c r="BZ122" s="4">
        <f>'Re-integration output'!BM122</f>
        <v>15554</v>
      </c>
      <c r="CA122" s="4">
        <f>'Re-integration output'!BN122</f>
        <v>0</v>
      </c>
    </row>
    <row r="123" spans="1:79" x14ac:dyDescent="0.3">
      <c r="A123" t="str">
        <f>'Re-integration output'!A123</f>
        <v>treatment_time_32-WT2-1~01.txt</v>
      </c>
      <c r="B123" t="str">
        <f t="shared" ref="B123:B127" si="63">RIGHT(A123,15)</f>
        <v>32-WT2-1~01.txt</v>
      </c>
      <c r="C123" t="str">
        <f t="shared" ref="C123:C127" si="64">LEFT(B123,6)</f>
        <v>32-WT2</v>
      </c>
      <c r="D123" s="1">
        <v>32</v>
      </c>
      <c r="E123" t="s">
        <v>290</v>
      </c>
      <c r="F123">
        <v>1</v>
      </c>
      <c r="G123" t="str">
        <f t="shared" si="37"/>
        <v>32</v>
      </c>
      <c r="H123" s="7">
        <v>32</v>
      </c>
      <c r="I123" s="3" t="str">
        <f>RIGHT(C123,3)</f>
        <v>WT2</v>
      </c>
      <c r="J123" t="str">
        <f t="shared" si="54"/>
        <v>1~01.txt</v>
      </c>
      <c r="K123" s="5" t="str">
        <f t="shared" si="38"/>
        <v>1</v>
      </c>
      <c r="L123" s="7">
        <v>1</v>
      </c>
      <c r="M123" s="3">
        <f t="shared" si="39"/>
        <v>1</v>
      </c>
      <c r="N123" s="3">
        <f t="shared" si="40"/>
        <v>1</v>
      </c>
      <c r="O123" s="3">
        <f t="shared" si="41"/>
        <v>1</v>
      </c>
      <c r="P123">
        <f>'Re-integration output'!C123</f>
        <v>0</v>
      </c>
      <c r="Q123">
        <f>'Re-integration output'!D123</f>
        <v>0</v>
      </c>
      <c r="R123">
        <f>'Re-integration output'!E123</f>
        <v>0</v>
      </c>
      <c r="S123" s="4">
        <f>'Re-integration output'!F123</f>
        <v>5783</v>
      </c>
      <c r="T123" s="4">
        <f>'Re-integration output'!G123</f>
        <v>59845</v>
      </c>
      <c r="U123">
        <f>'Re-integration output'!H123</f>
        <v>0</v>
      </c>
      <c r="V123">
        <f>'Re-integration output'!I123</f>
        <v>0</v>
      </c>
      <c r="W123">
        <f>'Re-integration output'!J123</f>
        <v>0</v>
      </c>
      <c r="X123">
        <f>'Re-integration output'!K123</f>
        <v>0</v>
      </c>
      <c r="Y123">
        <f>'Re-integration output'!L123</f>
        <v>0</v>
      </c>
      <c r="Z123">
        <f>'Re-integration output'!M123</f>
        <v>1422711</v>
      </c>
      <c r="AA123">
        <f>'Re-integration output'!N123</f>
        <v>0</v>
      </c>
      <c r="AB123">
        <f>'Re-integration output'!O123</f>
        <v>192135</v>
      </c>
      <c r="AC123">
        <f>'Re-integration output'!P123</f>
        <v>0</v>
      </c>
      <c r="AD123">
        <f>'Re-integration output'!Q123</f>
        <v>0</v>
      </c>
      <c r="AE123">
        <f>'Re-integration output'!R123</f>
        <v>1900080</v>
      </c>
      <c r="AF123">
        <f>'Re-integration output'!S123</f>
        <v>0</v>
      </c>
      <c r="AG123">
        <f>'Re-integration output'!T123</f>
        <v>66890</v>
      </c>
      <c r="AH123">
        <f>'Re-integration output'!U123</f>
        <v>204935</v>
      </c>
      <c r="AI123">
        <f>'Re-integration output'!V123</f>
        <v>0</v>
      </c>
      <c r="AJ123">
        <f>'Re-integration output'!W123</f>
        <v>0</v>
      </c>
      <c r="AK123">
        <f>'Re-integration output'!X123</f>
        <v>443431</v>
      </c>
      <c r="AL123">
        <f>'Re-integration output'!Y123</f>
        <v>0</v>
      </c>
      <c r="AM123">
        <f>'Re-integration output'!Z123</f>
        <v>73788</v>
      </c>
      <c r="AN123">
        <f>'Re-integration output'!AA123</f>
        <v>91069</v>
      </c>
      <c r="AO123">
        <f>'Re-integration output'!AB123</f>
        <v>0</v>
      </c>
      <c r="AP123">
        <f>'Re-integration output'!AC123</f>
        <v>930426</v>
      </c>
      <c r="AQ123">
        <f>'Re-integration output'!AD123</f>
        <v>25257</v>
      </c>
      <c r="AR123">
        <f>'Re-integration output'!AE123</f>
        <v>0</v>
      </c>
      <c r="AS123">
        <f>'Re-integration output'!AF123</f>
        <v>0</v>
      </c>
      <c r="AT123">
        <f>'Re-integration output'!AG123</f>
        <v>0</v>
      </c>
      <c r="AU123">
        <f>'Re-integration output'!AH123</f>
        <v>0</v>
      </c>
      <c r="AV123">
        <f>'Re-integration output'!AI123</f>
        <v>37727</v>
      </c>
      <c r="AW123">
        <f>'Re-integration output'!AJ123</f>
        <v>152890</v>
      </c>
      <c r="AX123">
        <f>'Re-integration output'!AK123</f>
        <v>0</v>
      </c>
      <c r="AY123">
        <f>'Re-integration output'!AL123</f>
        <v>770054</v>
      </c>
      <c r="AZ123">
        <f>'Re-integration output'!AM123</f>
        <v>354861</v>
      </c>
      <c r="BA123">
        <f>'Re-integration output'!AN123</f>
        <v>0</v>
      </c>
      <c r="BB123">
        <f>'Re-integration output'!AO123</f>
        <v>128512</v>
      </c>
      <c r="BC123">
        <f>'Re-integration output'!AP123</f>
        <v>189010</v>
      </c>
      <c r="BD123" s="4">
        <f>'Re-integration output'!AQ123</f>
        <v>107130</v>
      </c>
      <c r="BE123">
        <f>'Re-integration output'!AR123</f>
        <v>0</v>
      </c>
      <c r="BF123">
        <f>'Re-integration output'!AS123</f>
        <v>0</v>
      </c>
      <c r="BG123">
        <f>'Re-integration output'!AT123</f>
        <v>77622</v>
      </c>
      <c r="BH123">
        <f>'Re-integration output'!AU123</f>
        <v>0</v>
      </c>
      <c r="BI123">
        <f>'Re-integration output'!AV123</f>
        <v>0</v>
      </c>
      <c r="BJ123">
        <f>'Re-integration output'!AW123</f>
        <v>0</v>
      </c>
      <c r="BK123">
        <f>'Re-integration output'!AX123</f>
        <v>85496</v>
      </c>
      <c r="BL123">
        <f>'Re-integration output'!AY123</f>
        <v>100490</v>
      </c>
      <c r="BM123">
        <f>'Re-integration output'!AZ123</f>
        <v>0</v>
      </c>
      <c r="BN123">
        <f>'Re-integration output'!BA123</f>
        <v>0</v>
      </c>
      <c r="BO123">
        <f>'Re-integration output'!BB123</f>
        <v>0</v>
      </c>
      <c r="BP123">
        <f>'Re-integration output'!BC123</f>
        <v>0</v>
      </c>
      <c r="BQ123">
        <f>'Re-integration output'!BD123</f>
        <v>0</v>
      </c>
      <c r="BR123">
        <f>'Re-integration output'!BE123</f>
        <v>99718</v>
      </c>
      <c r="BS123">
        <f>'Re-integration output'!BF123</f>
        <v>0</v>
      </c>
      <c r="BT123">
        <f>'Re-integration output'!BG123</f>
        <v>0</v>
      </c>
      <c r="BU123">
        <f>'Re-integration output'!BH123</f>
        <v>0</v>
      </c>
      <c r="BV123">
        <f>'Re-integration output'!BI123</f>
        <v>0</v>
      </c>
      <c r="BW123">
        <f>'Re-integration output'!BJ123</f>
        <v>0</v>
      </c>
      <c r="BX123">
        <f>'Re-integration output'!BK123</f>
        <v>0</v>
      </c>
      <c r="BY123">
        <f>'Re-integration output'!BL123</f>
        <v>276209</v>
      </c>
      <c r="BZ123" s="4">
        <f>'Re-integration output'!BM123</f>
        <v>63404</v>
      </c>
      <c r="CA123" s="4">
        <f>'Re-integration output'!BN123</f>
        <v>27241</v>
      </c>
    </row>
    <row r="124" spans="1:79" x14ac:dyDescent="0.3">
      <c r="A124" t="str">
        <f>'Re-integration output'!A124</f>
        <v>treatment_time_32-WT2-2~01.txt</v>
      </c>
      <c r="B124" t="str">
        <f t="shared" si="63"/>
        <v>32-WT2-2~01.txt</v>
      </c>
      <c r="C124" t="str">
        <f t="shared" si="64"/>
        <v>32-WT2</v>
      </c>
      <c r="D124" s="1">
        <v>32</v>
      </c>
      <c r="E124" t="s">
        <v>290</v>
      </c>
      <c r="F124">
        <v>2</v>
      </c>
      <c r="G124" t="str">
        <f t="shared" si="37"/>
        <v>32</v>
      </c>
      <c r="H124" s="7">
        <v>32</v>
      </c>
      <c r="I124" s="3" t="str">
        <f>RIGHT(C124,3)</f>
        <v>WT2</v>
      </c>
      <c r="J124" t="str">
        <f t="shared" si="54"/>
        <v>2~01.txt</v>
      </c>
      <c r="K124" s="5" t="str">
        <f t="shared" si="38"/>
        <v>2</v>
      </c>
      <c r="L124" s="7">
        <v>2</v>
      </c>
      <c r="M124" s="3">
        <f t="shared" si="39"/>
        <v>1</v>
      </c>
      <c r="N124" s="3">
        <f t="shared" si="40"/>
        <v>1</v>
      </c>
      <c r="O124" s="3">
        <f t="shared" si="41"/>
        <v>1</v>
      </c>
      <c r="P124">
        <f>'Re-integration output'!C124</f>
        <v>0</v>
      </c>
      <c r="Q124">
        <f>'Re-integration output'!D124</f>
        <v>0</v>
      </c>
      <c r="R124">
        <f>'Re-integration output'!E124</f>
        <v>0</v>
      </c>
      <c r="S124" s="4">
        <f>'Re-integration output'!F124</f>
        <v>0</v>
      </c>
      <c r="T124" s="4">
        <f>'Re-integration output'!G124</f>
        <v>57046</v>
      </c>
      <c r="U124">
        <f>'Re-integration output'!H124</f>
        <v>0</v>
      </c>
      <c r="V124">
        <f>'Re-integration output'!I124</f>
        <v>0</v>
      </c>
      <c r="W124">
        <f>'Re-integration output'!J124</f>
        <v>0</v>
      </c>
      <c r="X124">
        <f>'Re-integration output'!K124</f>
        <v>0</v>
      </c>
      <c r="Y124">
        <f>'Re-integration output'!L124</f>
        <v>0</v>
      </c>
      <c r="Z124">
        <f>'Re-integration output'!M124</f>
        <v>1392903</v>
      </c>
      <c r="AA124">
        <f>'Re-integration output'!N124</f>
        <v>0</v>
      </c>
      <c r="AB124">
        <f>'Re-integration output'!O124</f>
        <v>170625</v>
      </c>
      <c r="AC124">
        <f>'Re-integration output'!P124</f>
        <v>0</v>
      </c>
      <c r="AD124">
        <f>'Re-integration output'!Q124</f>
        <v>0</v>
      </c>
      <c r="AE124">
        <f>'Re-integration output'!R124</f>
        <v>1592009</v>
      </c>
      <c r="AF124">
        <f>'Re-integration output'!S124</f>
        <v>0</v>
      </c>
      <c r="AG124">
        <f>'Re-integration output'!T124</f>
        <v>0</v>
      </c>
      <c r="AH124">
        <f>'Re-integration output'!U124</f>
        <v>203684</v>
      </c>
      <c r="AI124">
        <f>'Re-integration output'!V124</f>
        <v>0</v>
      </c>
      <c r="AJ124">
        <f>'Re-integration output'!W124</f>
        <v>0</v>
      </c>
      <c r="AK124">
        <f>'Re-integration output'!X124</f>
        <v>420895</v>
      </c>
      <c r="AL124">
        <f>'Re-integration output'!Y124</f>
        <v>0</v>
      </c>
      <c r="AM124">
        <f>'Re-integration output'!Z124</f>
        <v>52307</v>
      </c>
      <c r="AN124">
        <f>'Re-integration output'!AA124</f>
        <v>47727</v>
      </c>
      <c r="AO124">
        <f>'Re-integration output'!AB124</f>
        <v>0</v>
      </c>
      <c r="AP124">
        <f>'Re-integration output'!AC124</f>
        <v>738788</v>
      </c>
      <c r="AQ124">
        <f>'Re-integration output'!AD124</f>
        <v>0</v>
      </c>
      <c r="AR124">
        <f>'Re-integration output'!AE124</f>
        <v>0</v>
      </c>
      <c r="AS124">
        <f>'Re-integration output'!AF124</f>
        <v>0</v>
      </c>
      <c r="AT124">
        <f>'Re-integration output'!AG124</f>
        <v>0</v>
      </c>
      <c r="AU124">
        <f>'Re-integration output'!AH124</f>
        <v>0</v>
      </c>
      <c r="AV124">
        <f>'Re-integration output'!AI124</f>
        <v>0</v>
      </c>
      <c r="AW124">
        <f>'Re-integration output'!AJ124</f>
        <v>0</v>
      </c>
      <c r="AX124">
        <f>'Re-integration output'!AK124</f>
        <v>0</v>
      </c>
      <c r="AY124">
        <f>'Re-integration output'!AL124</f>
        <v>798825</v>
      </c>
      <c r="AZ124">
        <f>'Re-integration output'!AM124</f>
        <v>287049</v>
      </c>
      <c r="BA124">
        <f>'Re-integration output'!AN124</f>
        <v>0</v>
      </c>
      <c r="BB124">
        <f>'Re-integration output'!AO124</f>
        <v>42159</v>
      </c>
      <c r="BC124">
        <f>'Re-integration output'!AP124</f>
        <v>61953</v>
      </c>
      <c r="BD124" s="4">
        <f>'Re-integration output'!AQ124</f>
        <v>28436</v>
      </c>
      <c r="BE124">
        <f>'Re-integration output'!AR124</f>
        <v>0</v>
      </c>
      <c r="BF124">
        <f>'Re-integration output'!AS124</f>
        <v>0</v>
      </c>
      <c r="BG124">
        <f>'Re-integration output'!AT124</f>
        <v>67332</v>
      </c>
      <c r="BH124">
        <f>'Re-integration output'!AU124</f>
        <v>0</v>
      </c>
      <c r="BI124">
        <f>'Re-integration output'!AV124</f>
        <v>0</v>
      </c>
      <c r="BJ124">
        <f>'Re-integration output'!AW124</f>
        <v>417920</v>
      </c>
      <c r="BK124">
        <f>'Re-integration output'!AX124</f>
        <v>0</v>
      </c>
      <c r="BL124">
        <f>'Re-integration output'!AY124</f>
        <v>155958</v>
      </c>
      <c r="BM124">
        <f>'Re-integration output'!AZ124</f>
        <v>0</v>
      </c>
      <c r="BN124">
        <f>'Re-integration output'!BA124</f>
        <v>0</v>
      </c>
      <c r="BO124">
        <f>'Re-integration output'!BB124</f>
        <v>0</v>
      </c>
      <c r="BP124">
        <f>'Re-integration output'!BC124</f>
        <v>0</v>
      </c>
      <c r="BQ124">
        <f>'Re-integration output'!BD124</f>
        <v>0</v>
      </c>
      <c r="BR124">
        <f>'Re-integration output'!BE124</f>
        <v>61571</v>
      </c>
      <c r="BS124">
        <f>'Re-integration output'!BF124</f>
        <v>0</v>
      </c>
      <c r="BT124">
        <f>'Re-integration output'!BG124</f>
        <v>0</v>
      </c>
      <c r="BU124">
        <f>'Re-integration output'!BH124</f>
        <v>0</v>
      </c>
      <c r="BV124">
        <f>'Re-integration output'!BI124</f>
        <v>0</v>
      </c>
      <c r="BW124">
        <f>'Re-integration output'!BJ124</f>
        <v>0</v>
      </c>
      <c r="BX124">
        <f>'Re-integration output'!BK124</f>
        <v>0</v>
      </c>
      <c r="BY124">
        <f>'Re-integration output'!BL124</f>
        <v>0</v>
      </c>
      <c r="BZ124" s="4">
        <f>'Re-integration output'!BM124</f>
        <v>13339</v>
      </c>
      <c r="CA124" s="4">
        <f>'Re-integration output'!BN124</f>
        <v>26550</v>
      </c>
    </row>
    <row r="125" spans="1:79" x14ac:dyDescent="0.3">
      <c r="A125" t="str">
        <f>'Re-integration output'!A125</f>
        <v>treatment_time_32-WT2-3~01.txt</v>
      </c>
      <c r="B125" t="str">
        <f t="shared" si="63"/>
        <v>32-WT2-3~01.txt</v>
      </c>
      <c r="C125" t="str">
        <f t="shared" si="64"/>
        <v>32-WT2</v>
      </c>
      <c r="D125" s="1">
        <v>32</v>
      </c>
      <c r="E125" t="s">
        <v>290</v>
      </c>
      <c r="F125">
        <v>3</v>
      </c>
      <c r="G125" t="str">
        <f t="shared" si="37"/>
        <v>32</v>
      </c>
      <c r="H125" s="7">
        <v>32</v>
      </c>
      <c r="I125" s="3" t="str">
        <f>RIGHT(C125,3)</f>
        <v>WT2</v>
      </c>
      <c r="J125" t="str">
        <f t="shared" si="54"/>
        <v>3~01.txt</v>
      </c>
      <c r="K125" s="5" t="str">
        <f t="shared" si="38"/>
        <v>3</v>
      </c>
      <c r="L125" s="7">
        <v>3</v>
      </c>
      <c r="M125" s="3">
        <f t="shared" si="39"/>
        <v>1</v>
      </c>
      <c r="N125" s="3">
        <f t="shared" si="40"/>
        <v>1</v>
      </c>
      <c r="O125" s="3">
        <f t="shared" si="41"/>
        <v>1</v>
      </c>
      <c r="P125">
        <f>'Re-integration output'!C125</f>
        <v>0</v>
      </c>
      <c r="Q125">
        <f>'Re-integration output'!D125</f>
        <v>0</v>
      </c>
      <c r="R125">
        <f>'Re-integration output'!E125</f>
        <v>0</v>
      </c>
      <c r="S125" s="4">
        <f>'Re-integration output'!F125</f>
        <v>0</v>
      </c>
      <c r="T125" s="4">
        <f>'Re-integration output'!G125</f>
        <v>53140</v>
      </c>
      <c r="U125">
        <f>'Re-integration output'!H125</f>
        <v>0</v>
      </c>
      <c r="V125">
        <f>'Re-integration output'!I125</f>
        <v>0</v>
      </c>
      <c r="W125">
        <f>'Re-integration output'!J125</f>
        <v>571306</v>
      </c>
      <c r="X125">
        <f>'Re-integration output'!K125</f>
        <v>0</v>
      </c>
      <c r="Y125">
        <f>'Re-integration output'!L125</f>
        <v>0</v>
      </c>
      <c r="Z125">
        <f>'Re-integration output'!M125</f>
        <v>1260807</v>
      </c>
      <c r="AA125">
        <f>'Re-integration output'!N125</f>
        <v>0</v>
      </c>
      <c r="AB125">
        <f>'Re-integration output'!O125</f>
        <v>151196</v>
      </c>
      <c r="AC125">
        <f>'Re-integration output'!P125</f>
        <v>0</v>
      </c>
      <c r="AD125">
        <f>'Re-integration output'!Q125</f>
        <v>0</v>
      </c>
      <c r="AE125">
        <f>'Re-integration output'!R125</f>
        <v>1463667</v>
      </c>
      <c r="AF125">
        <f>'Re-integration output'!S125</f>
        <v>0</v>
      </c>
      <c r="AG125">
        <f>'Re-integration output'!T125</f>
        <v>49180</v>
      </c>
      <c r="AH125">
        <f>'Re-integration output'!U125</f>
        <v>246677</v>
      </c>
      <c r="AI125">
        <f>'Re-integration output'!V125</f>
        <v>0</v>
      </c>
      <c r="AJ125">
        <f>'Re-integration output'!W125</f>
        <v>0</v>
      </c>
      <c r="AK125">
        <f>'Re-integration output'!X125</f>
        <v>387587</v>
      </c>
      <c r="AL125">
        <f>'Re-integration output'!Y125</f>
        <v>0</v>
      </c>
      <c r="AM125">
        <f>'Re-integration output'!Z125</f>
        <v>65531</v>
      </c>
      <c r="AN125">
        <f>'Re-integration output'!AA125</f>
        <v>0</v>
      </c>
      <c r="AO125">
        <f>'Re-integration output'!AB125</f>
        <v>0</v>
      </c>
      <c r="AP125">
        <f>'Re-integration output'!AC125</f>
        <v>690135</v>
      </c>
      <c r="AQ125">
        <f>'Re-integration output'!AD125</f>
        <v>0</v>
      </c>
      <c r="AR125">
        <f>'Re-integration output'!AE125</f>
        <v>0</v>
      </c>
      <c r="AS125">
        <f>'Re-integration output'!AF125</f>
        <v>0</v>
      </c>
      <c r="AT125">
        <f>'Re-integration output'!AG125</f>
        <v>0</v>
      </c>
      <c r="AU125">
        <f>'Re-integration output'!AH125</f>
        <v>0</v>
      </c>
      <c r="AV125">
        <f>'Re-integration output'!AI125</f>
        <v>0</v>
      </c>
      <c r="AW125">
        <f>'Re-integration output'!AJ125</f>
        <v>0</v>
      </c>
      <c r="AX125">
        <f>'Re-integration output'!AK125</f>
        <v>0</v>
      </c>
      <c r="AY125">
        <f>'Re-integration output'!AL125</f>
        <v>1065203</v>
      </c>
      <c r="AZ125">
        <f>'Re-integration output'!AM125</f>
        <v>281238</v>
      </c>
      <c r="BA125">
        <f>'Re-integration output'!AN125</f>
        <v>16125</v>
      </c>
      <c r="BB125">
        <f>'Re-integration output'!AO125</f>
        <v>102977</v>
      </c>
      <c r="BC125">
        <f>'Re-integration output'!AP125</f>
        <v>128251</v>
      </c>
      <c r="BD125" s="4">
        <f>'Re-integration output'!AQ125</f>
        <v>50776</v>
      </c>
      <c r="BE125">
        <f>'Re-integration output'!AR125</f>
        <v>0</v>
      </c>
      <c r="BF125">
        <f>'Re-integration output'!AS125</f>
        <v>16815</v>
      </c>
      <c r="BG125">
        <f>'Re-integration output'!AT125</f>
        <v>69557</v>
      </c>
      <c r="BH125">
        <f>'Re-integration output'!AU125</f>
        <v>0</v>
      </c>
      <c r="BI125">
        <f>'Re-integration output'!AV125</f>
        <v>0</v>
      </c>
      <c r="BJ125">
        <f>'Re-integration output'!AW125</f>
        <v>0</v>
      </c>
      <c r="BK125">
        <f>'Re-integration output'!AX125</f>
        <v>0</v>
      </c>
      <c r="BL125">
        <f>'Re-integration output'!AY125</f>
        <v>0</v>
      </c>
      <c r="BM125">
        <f>'Re-integration output'!AZ125</f>
        <v>0</v>
      </c>
      <c r="BN125">
        <f>'Re-integration output'!BA125</f>
        <v>0</v>
      </c>
      <c r="BO125">
        <f>'Re-integration output'!BB125</f>
        <v>0</v>
      </c>
      <c r="BP125">
        <f>'Re-integration output'!BC125</f>
        <v>0</v>
      </c>
      <c r="BQ125">
        <f>'Re-integration output'!BD125</f>
        <v>0</v>
      </c>
      <c r="BR125">
        <f>'Re-integration output'!BE125</f>
        <v>70882</v>
      </c>
      <c r="BS125">
        <f>'Re-integration output'!BF125</f>
        <v>0</v>
      </c>
      <c r="BT125">
        <f>'Re-integration output'!BG125</f>
        <v>0</v>
      </c>
      <c r="BU125">
        <f>'Re-integration output'!BH125</f>
        <v>0</v>
      </c>
      <c r="BV125">
        <f>'Re-integration output'!BI125</f>
        <v>0</v>
      </c>
      <c r="BW125">
        <f>'Re-integration output'!BJ125</f>
        <v>0</v>
      </c>
      <c r="BX125">
        <f>'Re-integration output'!BK125</f>
        <v>32208</v>
      </c>
      <c r="BY125">
        <f>'Re-integration output'!BL125</f>
        <v>179688</v>
      </c>
      <c r="BZ125" s="4">
        <f>'Re-integration output'!BM125</f>
        <v>22473</v>
      </c>
      <c r="CA125" s="4">
        <f>'Re-integration output'!BN125</f>
        <v>23175</v>
      </c>
    </row>
    <row r="126" spans="1:79" x14ac:dyDescent="0.3">
      <c r="A126" t="str">
        <f>'Re-integration output'!A126</f>
        <v>treatment_time_32-WT2-4~01.txt</v>
      </c>
      <c r="B126" t="str">
        <f t="shared" si="63"/>
        <v>32-WT2-4~01.txt</v>
      </c>
      <c r="C126" t="str">
        <f t="shared" si="64"/>
        <v>32-WT2</v>
      </c>
      <c r="D126" s="1">
        <v>32</v>
      </c>
      <c r="E126" t="s">
        <v>290</v>
      </c>
      <c r="F126">
        <v>4</v>
      </c>
      <c r="G126" t="str">
        <f t="shared" si="37"/>
        <v>32</v>
      </c>
      <c r="H126" s="7">
        <v>32</v>
      </c>
      <c r="I126" s="3" t="str">
        <f>RIGHT(C126,3)</f>
        <v>WT2</v>
      </c>
      <c r="J126" t="str">
        <f t="shared" si="54"/>
        <v>4~01.txt</v>
      </c>
      <c r="K126" s="5" t="str">
        <f t="shared" si="38"/>
        <v>4</v>
      </c>
      <c r="L126" s="7">
        <v>4</v>
      </c>
      <c r="M126" s="3">
        <f t="shared" si="39"/>
        <v>1</v>
      </c>
      <c r="N126" s="3">
        <f t="shared" si="40"/>
        <v>1</v>
      </c>
      <c r="O126" s="3">
        <f t="shared" si="41"/>
        <v>1</v>
      </c>
      <c r="P126">
        <f>'Re-integration output'!C126</f>
        <v>0</v>
      </c>
      <c r="Q126">
        <f>'Re-integration output'!D126</f>
        <v>0</v>
      </c>
      <c r="R126">
        <f>'Re-integration output'!E126</f>
        <v>0</v>
      </c>
      <c r="S126" s="4">
        <f>'Re-integration output'!F126</f>
        <v>0</v>
      </c>
      <c r="T126" s="4">
        <f>'Re-integration output'!G126</f>
        <v>34044</v>
      </c>
      <c r="U126">
        <f>'Re-integration output'!H126</f>
        <v>0</v>
      </c>
      <c r="V126">
        <f>'Re-integration output'!I126</f>
        <v>0</v>
      </c>
      <c r="W126">
        <f>'Re-integration output'!J126</f>
        <v>36134</v>
      </c>
      <c r="X126">
        <f>'Re-integration output'!K126</f>
        <v>0</v>
      </c>
      <c r="Y126">
        <f>'Re-integration output'!L126</f>
        <v>0</v>
      </c>
      <c r="Z126">
        <f>'Re-integration output'!M126</f>
        <v>1818148</v>
      </c>
      <c r="AA126">
        <f>'Re-integration output'!N126</f>
        <v>0</v>
      </c>
      <c r="AB126">
        <f>'Re-integration output'!O126</f>
        <v>402737</v>
      </c>
      <c r="AC126">
        <f>'Re-integration output'!P126</f>
        <v>0</v>
      </c>
      <c r="AD126">
        <f>'Re-integration output'!Q126</f>
        <v>0</v>
      </c>
      <c r="AE126">
        <f>'Re-integration output'!R126</f>
        <v>1692897</v>
      </c>
      <c r="AF126">
        <f>'Re-integration output'!S126</f>
        <v>0</v>
      </c>
      <c r="AG126">
        <f>'Re-integration output'!T126</f>
        <v>53894</v>
      </c>
      <c r="AH126">
        <f>'Re-integration output'!U126</f>
        <v>311040</v>
      </c>
      <c r="AI126">
        <f>'Re-integration output'!V126</f>
        <v>0</v>
      </c>
      <c r="AJ126">
        <f>'Re-integration output'!W126</f>
        <v>23431</v>
      </c>
      <c r="AK126">
        <f>'Re-integration output'!X126</f>
        <v>527241</v>
      </c>
      <c r="AL126">
        <f>'Re-integration output'!Y126</f>
        <v>0</v>
      </c>
      <c r="AM126">
        <f>'Re-integration output'!Z126</f>
        <v>24171</v>
      </c>
      <c r="AN126">
        <f>'Re-integration output'!AA126</f>
        <v>0</v>
      </c>
      <c r="AO126">
        <f>'Re-integration output'!AB126</f>
        <v>0</v>
      </c>
      <c r="AP126">
        <f>'Re-integration output'!AC126</f>
        <v>821106</v>
      </c>
      <c r="AQ126">
        <f>'Re-integration output'!AD126</f>
        <v>41272</v>
      </c>
      <c r="AR126">
        <f>'Re-integration output'!AE126</f>
        <v>0</v>
      </c>
      <c r="AS126">
        <f>'Re-integration output'!AF126</f>
        <v>32565</v>
      </c>
      <c r="AT126">
        <f>'Re-integration output'!AG126</f>
        <v>0</v>
      </c>
      <c r="AU126">
        <f>'Re-integration output'!AH126</f>
        <v>0</v>
      </c>
      <c r="AV126">
        <f>'Re-integration output'!AI126</f>
        <v>0</v>
      </c>
      <c r="AW126">
        <f>'Re-integration output'!AJ126</f>
        <v>187100</v>
      </c>
      <c r="AX126">
        <f>'Re-integration output'!AK126</f>
        <v>0</v>
      </c>
      <c r="AY126">
        <f>'Re-integration output'!AL126</f>
        <v>525051</v>
      </c>
      <c r="AZ126">
        <f>'Re-integration output'!AM126</f>
        <v>342131</v>
      </c>
      <c r="BA126">
        <f>'Re-integration output'!AN126</f>
        <v>0</v>
      </c>
      <c r="BB126">
        <f>'Re-integration output'!AO126</f>
        <v>25165</v>
      </c>
      <c r="BC126">
        <f>'Re-integration output'!AP126</f>
        <v>32337</v>
      </c>
      <c r="BD126" s="4">
        <f>'Re-integration output'!AQ126</f>
        <v>26083</v>
      </c>
      <c r="BE126">
        <f>'Re-integration output'!AR126</f>
        <v>0</v>
      </c>
      <c r="BF126">
        <f>'Re-integration output'!AS126</f>
        <v>24100</v>
      </c>
      <c r="BG126">
        <f>'Re-integration output'!AT126</f>
        <v>104373</v>
      </c>
      <c r="BH126">
        <f>'Re-integration output'!AU126</f>
        <v>0</v>
      </c>
      <c r="BI126">
        <f>'Re-integration output'!AV126</f>
        <v>0</v>
      </c>
      <c r="BJ126">
        <f>'Re-integration output'!AW126</f>
        <v>0</v>
      </c>
      <c r="BK126">
        <f>'Re-integration output'!AX126</f>
        <v>0</v>
      </c>
      <c r="BL126">
        <f>'Re-integration output'!AY126</f>
        <v>120241</v>
      </c>
      <c r="BM126">
        <f>'Re-integration output'!AZ126</f>
        <v>0</v>
      </c>
      <c r="BN126">
        <f>'Re-integration output'!BA126</f>
        <v>0</v>
      </c>
      <c r="BO126">
        <f>'Re-integration output'!BB126</f>
        <v>0</v>
      </c>
      <c r="BP126">
        <f>'Re-integration output'!BC126</f>
        <v>0</v>
      </c>
      <c r="BQ126">
        <f>'Re-integration output'!BD126</f>
        <v>0</v>
      </c>
      <c r="BR126">
        <f>'Re-integration output'!BE126</f>
        <v>43276</v>
      </c>
      <c r="BS126">
        <f>'Re-integration output'!BF126</f>
        <v>0</v>
      </c>
      <c r="BT126">
        <f>'Re-integration output'!BG126</f>
        <v>0</v>
      </c>
      <c r="BU126">
        <f>'Re-integration output'!BH126</f>
        <v>0</v>
      </c>
      <c r="BV126">
        <f>'Re-integration output'!BI126</f>
        <v>0</v>
      </c>
      <c r="BW126">
        <f>'Re-integration output'!BJ126</f>
        <v>0</v>
      </c>
      <c r="BX126">
        <f>'Re-integration output'!BK126</f>
        <v>0</v>
      </c>
      <c r="BY126">
        <f>'Re-integration output'!BL126</f>
        <v>0</v>
      </c>
      <c r="BZ126" s="4">
        <f>'Re-integration output'!BM126</f>
        <v>6739</v>
      </c>
      <c r="CA126" s="4">
        <f>'Re-integration output'!BN126</f>
        <v>20436</v>
      </c>
    </row>
    <row r="127" spans="1:79" x14ac:dyDescent="0.3">
      <c r="A127" t="str">
        <f>'Re-integration output'!A127</f>
        <v>treatment_time_32-WT2-5~01.txt</v>
      </c>
      <c r="B127" t="str">
        <f t="shared" si="63"/>
        <v>32-WT2-5~01.txt</v>
      </c>
      <c r="C127" t="str">
        <f t="shared" si="64"/>
        <v>32-WT2</v>
      </c>
      <c r="D127" s="1">
        <v>32</v>
      </c>
      <c r="E127" t="s">
        <v>290</v>
      </c>
      <c r="F127">
        <v>5</v>
      </c>
      <c r="G127" t="str">
        <f t="shared" si="37"/>
        <v>32</v>
      </c>
      <c r="H127" s="7">
        <v>32</v>
      </c>
      <c r="I127" s="3" t="str">
        <f>RIGHT(C127,3)</f>
        <v>WT2</v>
      </c>
      <c r="J127" t="str">
        <f t="shared" si="54"/>
        <v>5~01.txt</v>
      </c>
      <c r="K127" s="5" t="str">
        <f t="shared" si="38"/>
        <v>5</v>
      </c>
      <c r="L127" s="7">
        <v>5</v>
      </c>
      <c r="M127" s="3">
        <f t="shared" si="39"/>
        <v>1</v>
      </c>
      <c r="N127" s="3">
        <f t="shared" si="40"/>
        <v>1</v>
      </c>
      <c r="O127" s="3">
        <f t="shared" si="41"/>
        <v>1</v>
      </c>
      <c r="P127">
        <f>'Re-integration output'!C127</f>
        <v>0</v>
      </c>
      <c r="Q127">
        <f>'Re-integration output'!D127</f>
        <v>0</v>
      </c>
      <c r="R127">
        <f>'Re-integration output'!E127</f>
        <v>0</v>
      </c>
      <c r="S127" s="4">
        <f>'Re-integration output'!F127</f>
        <v>0</v>
      </c>
      <c r="T127" s="4">
        <f>'Re-integration output'!G127</f>
        <v>51623</v>
      </c>
      <c r="U127">
        <f>'Re-integration output'!H127</f>
        <v>36557</v>
      </c>
      <c r="V127">
        <f>'Re-integration output'!I127</f>
        <v>0</v>
      </c>
      <c r="W127">
        <f>'Re-integration output'!J127</f>
        <v>0</v>
      </c>
      <c r="X127">
        <f>'Re-integration output'!K127</f>
        <v>0</v>
      </c>
      <c r="Y127">
        <f>'Re-integration output'!L127</f>
        <v>0</v>
      </c>
      <c r="Z127">
        <f>'Re-integration output'!M127</f>
        <v>1308595</v>
      </c>
      <c r="AA127">
        <f>'Re-integration output'!N127</f>
        <v>0</v>
      </c>
      <c r="AB127">
        <f>'Re-integration output'!O127</f>
        <v>161165</v>
      </c>
      <c r="AC127">
        <f>'Re-integration output'!P127</f>
        <v>0</v>
      </c>
      <c r="AD127">
        <f>'Re-integration output'!Q127</f>
        <v>0</v>
      </c>
      <c r="AE127">
        <f>'Re-integration output'!R127</f>
        <v>1297128</v>
      </c>
      <c r="AF127">
        <f>'Re-integration output'!S127</f>
        <v>0</v>
      </c>
      <c r="AG127">
        <f>'Re-integration output'!T127</f>
        <v>60991</v>
      </c>
      <c r="AH127">
        <f>'Re-integration output'!U127</f>
        <v>266238</v>
      </c>
      <c r="AI127">
        <f>'Re-integration output'!V127</f>
        <v>0</v>
      </c>
      <c r="AJ127">
        <f>'Re-integration output'!W127</f>
        <v>36002</v>
      </c>
      <c r="AK127">
        <f>'Re-integration output'!X127</f>
        <v>407086</v>
      </c>
      <c r="AL127">
        <f>'Re-integration output'!Y127</f>
        <v>0</v>
      </c>
      <c r="AM127">
        <f>'Re-integration output'!Z127</f>
        <v>61002</v>
      </c>
      <c r="AN127">
        <f>'Re-integration output'!AA127</f>
        <v>68974</v>
      </c>
      <c r="AO127">
        <f>'Re-integration output'!AB127</f>
        <v>0</v>
      </c>
      <c r="AP127">
        <f>'Re-integration output'!AC127</f>
        <v>661942</v>
      </c>
      <c r="AQ127">
        <f>'Re-integration output'!AD127</f>
        <v>0</v>
      </c>
      <c r="AR127">
        <f>'Re-integration output'!AE127</f>
        <v>0</v>
      </c>
      <c r="AS127">
        <f>'Re-integration output'!AF127</f>
        <v>0</v>
      </c>
      <c r="AT127">
        <f>'Re-integration output'!AG127</f>
        <v>0</v>
      </c>
      <c r="AU127">
        <f>'Re-integration output'!AH127</f>
        <v>0</v>
      </c>
      <c r="AV127">
        <f>'Re-integration output'!AI127</f>
        <v>0</v>
      </c>
      <c r="AW127">
        <f>'Re-integration output'!AJ127</f>
        <v>138765</v>
      </c>
      <c r="AX127">
        <f>'Re-integration output'!AK127</f>
        <v>0</v>
      </c>
      <c r="AY127">
        <f>'Re-integration output'!AL127</f>
        <v>599015</v>
      </c>
      <c r="AZ127">
        <f>'Re-integration output'!AM127</f>
        <v>246401</v>
      </c>
      <c r="BA127">
        <f>'Re-integration output'!AN127</f>
        <v>0</v>
      </c>
      <c r="BB127">
        <f>'Re-integration output'!AO127</f>
        <v>62198</v>
      </c>
      <c r="BC127">
        <f>'Re-integration output'!AP127</f>
        <v>91882</v>
      </c>
      <c r="BD127" s="4">
        <f>'Re-integration output'!AQ127</f>
        <v>38226</v>
      </c>
      <c r="BE127">
        <f>'Re-integration output'!AR127</f>
        <v>0</v>
      </c>
      <c r="BF127">
        <f>'Re-integration output'!AS127</f>
        <v>0</v>
      </c>
      <c r="BG127">
        <f>'Re-integration output'!AT127</f>
        <v>82106</v>
      </c>
      <c r="BH127">
        <f>'Re-integration output'!AU127</f>
        <v>0</v>
      </c>
      <c r="BI127">
        <f>'Re-integration output'!AV127</f>
        <v>0</v>
      </c>
      <c r="BJ127">
        <f>'Re-integration output'!AW127</f>
        <v>0</v>
      </c>
      <c r="BK127">
        <f>'Re-integration output'!AX127</f>
        <v>45724</v>
      </c>
      <c r="BL127">
        <f>'Re-integration output'!AY127</f>
        <v>0</v>
      </c>
      <c r="BM127">
        <f>'Re-integration output'!AZ127</f>
        <v>44920</v>
      </c>
      <c r="BN127">
        <f>'Re-integration output'!BA127</f>
        <v>0</v>
      </c>
      <c r="BO127">
        <f>'Re-integration output'!BB127</f>
        <v>0</v>
      </c>
      <c r="BP127">
        <f>'Re-integration output'!BC127</f>
        <v>0</v>
      </c>
      <c r="BQ127">
        <f>'Re-integration output'!BD127</f>
        <v>0</v>
      </c>
      <c r="BR127">
        <f>'Re-integration output'!BE127</f>
        <v>66569</v>
      </c>
      <c r="BS127">
        <f>'Re-integration output'!BF127</f>
        <v>0</v>
      </c>
      <c r="BT127">
        <f>'Re-integration output'!BG127</f>
        <v>0</v>
      </c>
      <c r="BU127">
        <f>'Re-integration output'!BH127</f>
        <v>0</v>
      </c>
      <c r="BV127">
        <f>'Re-integration output'!BI127</f>
        <v>0</v>
      </c>
      <c r="BW127">
        <f>'Re-integration output'!BJ127</f>
        <v>0</v>
      </c>
      <c r="BX127">
        <f>'Re-integration output'!BK127</f>
        <v>0</v>
      </c>
      <c r="BY127">
        <f>'Re-integration output'!BL127</f>
        <v>141383</v>
      </c>
      <c r="BZ127" s="4">
        <f>'Re-integration output'!BM127</f>
        <v>19982</v>
      </c>
      <c r="CA127" s="4">
        <f>'Re-integration output'!BN127</f>
        <v>32698</v>
      </c>
    </row>
    <row r="128" spans="1:79" x14ac:dyDescent="0.3">
      <c r="A128" t="str">
        <f>'Re-integration output'!A128</f>
        <v>treatment_time_32-WT22-1~01.txt</v>
      </c>
      <c r="B128" t="str">
        <f t="shared" ref="B128:B132" si="65">RIGHT(A128,16)</f>
        <v>32-WT22-1~01.txt</v>
      </c>
      <c r="C128" t="str">
        <f t="shared" si="61"/>
        <v>32-WT22</v>
      </c>
      <c r="D128" s="1">
        <v>32</v>
      </c>
      <c r="E128" t="s">
        <v>289</v>
      </c>
      <c r="F128">
        <v>1</v>
      </c>
      <c r="G128" t="str">
        <f t="shared" si="37"/>
        <v>32</v>
      </c>
      <c r="H128" s="7">
        <v>32</v>
      </c>
      <c r="I128" s="3" t="str">
        <f>RIGHT(C128,4)</f>
        <v>WT22</v>
      </c>
      <c r="J128" t="str">
        <f t="shared" si="54"/>
        <v>1~01.txt</v>
      </c>
      <c r="K128" s="5" t="str">
        <f t="shared" si="38"/>
        <v>1</v>
      </c>
      <c r="L128" s="7">
        <v>1</v>
      </c>
      <c r="M128" s="3">
        <f t="shared" si="39"/>
        <v>1</v>
      </c>
      <c r="N128" s="3">
        <f t="shared" si="40"/>
        <v>1</v>
      </c>
      <c r="O128" s="3">
        <f t="shared" si="41"/>
        <v>1</v>
      </c>
      <c r="P128">
        <f>'Re-integration output'!C128</f>
        <v>0</v>
      </c>
      <c r="Q128">
        <f>'Re-integration output'!D128</f>
        <v>0</v>
      </c>
      <c r="R128">
        <f>'Re-integration output'!E128</f>
        <v>0</v>
      </c>
      <c r="S128" s="4">
        <f>'Re-integration output'!F128</f>
        <v>0</v>
      </c>
      <c r="T128" s="4">
        <f>'Re-integration output'!G128</f>
        <v>21643</v>
      </c>
      <c r="U128">
        <f>'Re-integration output'!H128</f>
        <v>0</v>
      </c>
      <c r="V128">
        <f>'Re-integration output'!I128</f>
        <v>0</v>
      </c>
      <c r="W128">
        <f>'Re-integration output'!J128</f>
        <v>37782</v>
      </c>
      <c r="X128">
        <f>'Re-integration output'!K128</f>
        <v>0</v>
      </c>
      <c r="Y128">
        <f>'Re-integration output'!L128</f>
        <v>0</v>
      </c>
      <c r="Z128">
        <f>'Re-integration output'!M128</f>
        <v>1885795</v>
      </c>
      <c r="AA128">
        <f>'Re-integration output'!N128</f>
        <v>0</v>
      </c>
      <c r="AB128">
        <f>'Re-integration output'!O128</f>
        <v>76129</v>
      </c>
      <c r="AC128">
        <f>'Re-integration output'!P128</f>
        <v>0</v>
      </c>
      <c r="AD128">
        <f>'Re-integration output'!Q128</f>
        <v>0</v>
      </c>
      <c r="AE128">
        <f>'Re-integration output'!R128</f>
        <v>4558038</v>
      </c>
      <c r="AF128">
        <f>'Re-integration output'!S128</f>
        <v>0</v>
      </c>
      <c r="AG128">
        <f>'Re-integration output'!T128</f>
        <v>0</v>
      </c>
      <c r="AH128">
        <f>'Re-integration output'!U128</f>
        <v>332594</v>
      </c>
      <c r="AI128">
        <f>'Re-integration output'!V128</f>
        <v>0</v>
      </c>
      <c r="AJ128">
        <f>'Re-integration output'!W128</f>
        <v>0</v>
      </c>
      <c r="AK128">
        <f>'Re-integration output'!X128</f>
        <v>727157</v>
      </c>
      <c r="AL128">
        <f>'Re-integration output'!Y128</f>
        <v>26050</v>
      </c>
      <c r="AM128">
        <f>'Re-integration output'!Z128</f>
        <v>103238</v>
      </c>
      <c r="AN128">
        <f>'Re-integration output'!AA128</f>
        <v>0</v>
      </c>
      <c r="AO128">
        <f>'Re-integration output'!AB128</f>
        <v>0</v>
      </c>
      <c r="AP128">
        <f>'Re-integration output'!AC128</f>
        <v>2146253</v>
      </c>
      <c r="AQ128">
        <f>'Re-integration output'!AD128</f>
        <v>36925</v>
      </c>
      <c r="AR128">
        <f>'Re-integration output'!AE128</f>
        <v>0</v>
      </c>
      <c r="AS128">
        <f>'Re-integration output'!AF128</f>
        <v>0</v>
      </c>
      <c r="AT128">
        <f>'Re-integration output'!AG128</f>
        <v>0</v>
      </c>
      <c r="AU128">
        <f>'Re-integration output'!AH128</f>
        <v>0</v>
      </c>
      <c r="AV128">
        <f>'Re-integration output'!AI128</f>
        <v>0</v>
      </c>
      <c r="AW128">
        <f>'Re-integration output'!AJ128</f>
        <v>0</v>
      </c>
      <c r="AX128">
        <f>'Re-integration output'!AK128</f>
        <v>0</v>
      </c>
      <c r="AY128">
        <f>'Re-integration output'!AL128</f>
        <v>677097</v>
      </c>
      <c r="AZ128">
        <f>'Re-integration output'!AM128</f>
        <v>842958</v>
      </c>
      <c r="BA128">
        <f>'Re-integration output'!AN128</f>
        <v>0</v>
      </c>
      <c r="BB128">
        <f>'Re-integration output'!AO128</f>
        <v>173649</v>
      </c>
      <c r="BC128">
        <f>'Re-integration output'!AP128</f>
        <v>200055</v>
      </c>
      <c r="BD128" s="4">
        <f>'Re-integration output'!AQ128</f>
        <v>68043</v>
      </c>
      <c r="BE128">
        <f>'Re-integration output'!AR128</f>
        <v>0</v>
      </c>
      <c r="BF128">
        <f>'Re-integration output'!AS128</f>
        <v>0</v>
      </c>
      <c r="BG128">
        <f>'Re-integration output'!AT128</f>
        <v>64397</v>
      </c>
      <c r="BH128">
        <f>'Re-integration output'!AU128</f>
        <v>0</v>
      </c>
      <c r="BI128">
        <f>'Re-integration output'!AV128</f>
        <v>0</v>
      </c>
      <c r="BJ128">
        <f>'Re-integration output'!AW128</f>
        <v>423305</v>
      </c>
      <c r="BK128">
        <f>'Re-integration output'!AX128</f>
        <v>98758</v>
      </c>
      <c r="BL128">
        <f>'Re-integration output'!AY128</f>
        <v>0</v>
      </c>
      <c r="BM128">
        <f>'Re-integration output'!AZ128</f>
        <v>0</v>
      </c>
      <c r="BN128">
        <f>'Re-integration output'!BA128</f>
        <v>0</v>
      </c>
      <c r="BO128">
        <f>'Re-integration output'!BB128</f>
        <v>0</v>
      </c>
      <c r="BP128">
        <f>'Re-integration output'!BC128</f>
        <v>0</v>
      </c>
      <c r="BQ128">
        <f>'Re-integration output'!BD128</f>
        <v>0</v>
      </c>
      <c r="BR128">
        <f>'Re-integration output'!BE128</f>
        <v>0</v>
      </c>
      <c r="BS128">
        <f>'Re-integration output'!BF128</f>
        <v>0</v>
      </c>
      <c r="BT128">
        <f>'Re-integration output'!BG128</f>
        <v>0</v>
      </c>
      <c r="BU128">
        <f>'Re-integration output'!BH128</f>
        <v>0</v>
      </c>
      <c r="BV128">
        <f>'Re-integration output'!BI128</f>
        <v>0</v>
      </c>
      <c r="BW128">
        <f>'Re-integration output'!BJ128</f>
        <v>0</v>
      </c>
      <c r="BX128">
        <f>'Re-integration output'!BK128</f>
        <v>0</v>
      </c>
      <c r="BY128">
        <f>'Re-integration output'!BL128</f>
        <v>318576</v>
      </c>
      <c r="BZ128" s="4">
        <f>'Re-integration output'!BM128</f>
        <v>80591</v>
      </c>
      <c r="CA128" s="4">
        <f>'Re-integration output'!BN128</f>
        <v>0</v>
      </c>
    </row>
    <row r="129" spans="1:79" x14ac:dyDescent="0.3">
      <c r="A129" t="str">
        <f>'Re-integration output'!A129</f>
        <v>treatment_time_32-WT22-2~01.txt</v>
      </c>
      <c r="B129" t="str">
        <f t="shared" si="65"/>
        <v>32-WT22-2~01.txt</v>
      </c>
      <c r="C129" t="str">
        <f t="shared" si="61"/>
        <v>32-WT22</v>
      </c>
      <c r="D129" s="1">
        <v>32</v>
      </c>
      <c r="E129" t="s">
        <v>289</v>
      </c>
      <c r="F129">
        <v>2</v>
      </c>
      <c r="G129" t="str">
        <f t="shared" si="37"/>
        <v>32</v>
      </c>
      <c r="H129" s="7">
        <v>32</v>
      </c>
      <c r="I129" s="3" t="str">
        <f>RIGHT(C129,4)</f>
        <v>WT22</v>
      </c>
      <c r="J129" t="str">
        <f t="shared" si="54"/>
        <v>2~01.txt</v>
      </c>
      <c r="K129" s="5" t="str">
        <f t="shared" si="38"/>
        <v>2</v>
      </c>
      <c r="L129" s="7">
        <v>2</v>
      </c>
      <c r="M129" s="3">
        <f t="shared" si="39"/>
        <v>1</v>
      </c>
      <c r="N129" s="3">
        <f t="shared" si="40"/>
        <v>1</v>
      </c>
      <c r="O129" s="3">
        <f t="shared" si="41"/>
        <v>1</v>
      </c>
      <c r="P129">
        <f>'Re-integration output'!C129</f>
        <v>0</v>
      </c>
      <c r="Q129">
        <f>'Re-integration output'!D129</f>
        <v>0</v>
      </c>
      <c r="R129">
        <f>'Re-integration output'!E129</f>
        <v>0</v>
      </c>
      <c r="S129" s="4">
        <f>'Re-integration output'!F129</f>
        <v>0</v>
      </c>
      <c r="T129" s="4">
        <f>'Re-integration output'!G129</f>
        <v>33363</v>
      </c>
      <c r="U129">
        <f>'Re-integration output'!H129</f>
        <v>0</v>
      </c>
      <c r="V129">
        <f>'Re-integration output'!I129</f>
        <v>0</v>
      </c>
      <c r="W129">
        <f>'Re-integration output'!J129</f>
        <v>0</v>
      </c>
      <c r="X129">
        <f>'Re-integration output'!K129</f>
        <v>0</v>
      </c>
      <c r="Y129">
        <f>'Re-integration output'!L129</f>
        <v>0</v>
      </c>
      <c r="Z129">
        <f>'Re-integration output'!M129</f>
        <v>2333539</v>
      </c>
      <c r="AA129">
        <f>'Re-integration output'!N129</f>
        <v>0</v>
      </c>
      <c r="AB129">
        <f>'Re-integration output'!O129</f>
        <v>110812</v>
      </c>
      <c r="AC129">
        <f>'Re-integration output'!P129</f>
        <v>0</v>
      </c>
      <c r="AD129">
        <f>'Re-integration output'!Q129</f>
        <v>0</v>
      </c>
      <c r="AE129">
        <f>'Re-integration output'!R129</f>
        <v>7676261</v>
      </c>
      <c r="AF129">
        <f>'Re-integration output'!S129</f>
        <v>0</v>
      </c>
      <c r="AG129">
        <f>'Re-integration output'!T129</f>
        <v>0</v>
      </c>
      <c r="AH129">
        <f>'Re-integration output'!U129</f>
        <v>416140</v>
      </c>
      <c r="AI129">
        <f>'Re-integration output'!V129</f>
        <v>0</v>
      </c>
      <c r="AJ129">
        <f>'Re-integration output'!W129</f>
        <v>22330</v>
      </c>
      <c r="AK129">
        <f>'Re-integration output'!X129</f>
        <v>879277</v>
      </c>
      <c r="AL129">
        <f>'Re-integration output'!Y129</f>
        <v>0</v>
      </c>
      <c r="AM129">
        <f>'Re-integration output'!Z129</f>
        <v>63892</v>
      </c>
      <c r="AN129">
        <f>'Re-integration output'!AA129</f>
        <v>0</v>
      </c>
      <c r="AO129">
        <f>'Re-integration output'!AB129</f>
        <v>0</v>
      </c>
      <c r="AP129">
        <f>'Re-integration output'!AC129</f>
        <v>3292387</v>
      </c>
      <c r="AQ129">
        <f>'Re-integration output'!AD129</f>
        <v>0</v>
      </c>
      <c r="AR129">
        <f>'Re-integration output'!AE129</f>
        <v>0</v>
      </c>
      <c r="AS129">
        <f>'Re-integration output'!AF129</f>
        <v>36044</v>
      </c>
      <c r="AT129">
        <f>'Re-integration output'!AG129</f>
        <v>0</v>
      </c>
      <c r="AU129">
        <f>'Re-integration output'!AH129</f>
        <v>192518</v>
      </c>
      <c r="AV129">
        <f>'Re-integration output'!AI129</f>
        <v>0</v>
      </c>
      <c r="AW129">
        <f>'Re-integration output'!AJ129</f>
        <v>192354</v>
      </c>
      <c r="AX129">
        <f>'Re-integration output'!AK129</f>
        <v>0</v>
      </c>
      <c r="AY129">
        <f>'Re-integration output'!AL129</f>
        <v>947272</v>
      </c>
      <c r="AZ129">
        <f>'Re-integration output'!AM129</f>
        <v>1256791</v>
      </c>
      <c r="BA129">
        <f>'Re-integration output'!AN129</f>
        <v>0</v>
      </c>
      <c r="BB129">
        <f>'Re-integration output'!AO129</f>
        <v>129509</v>
      </c>
      <c r="BC129">
        <f>'Re-integration output'!AP129</f>
        <v>168286</v>
      </c>
      <c r="BD129" s="4">
        <f>'Re-integration output'!AQ129</f>
        <v>44572</v>
      </c>
      <c r="BE129">
        <f>'Re-integration output'!AR129</f>
        <v>0</v>
      </c>
      <c r="BF129">
        <f>'Re-integration output'!AS129</f>
        <v>0</v>
      </c>
      <c r="BG129">
        <f>'Re-integration output'!AT129</f>
        <v>0</v>
      </c>
      <c r="BH129">
        <f>'Re-integration output'!AU129</f>
        <v>0</v>
      </c>
      <c r="BI129">
        <f>'Re-integration output'!AV129</f>
        <v>0</v>
      </c>
      <c r="BJ129">
        <f>'Re-integration output'!AW129</f>
        <v>573269</v>
      </c>
      <c r="BK129">
        <f>'Re-integration output'!AX129</f>
        <v>82362</v>
      </c>
      <c r="BL129">
        <f>'Re-integration output'!AY129</f>
        <v>0</v>
      </c>
      <c r="BM129">
        <f>'Re-integration output'!AZ129</f>
        <v>0</v>
      </c>
      <c r="BN129">
        <f>'Re-integration output'!BA129</f>
        <v>0</v>
      </c>
      <c r="BO129">
        <f>'Re-integration output'!BB129</f>
        <v>0</v>
      </c>
      <c r="BP129">
        <f>'Re-integration output'!BC129</f>
        <v>0</v>
      </c>
      <c r="BQ129">
        <f>'Re-integration output'!BD129</f>
        <v>0</v>
      </c>
      <c r="BR129">
        <f>'Re-integration output'!BE129</f>
        <v>0</v>
      </c>
      <c r="BS129">
        <f>'Re-integration output'!BF129</f>
        <v>0</v>
      </c>
      <c r="BT129">
        <f>'Re-integration output'!BG129</f>
        <v>0</v>
      </c>
      <c r="BU129">
        <f>'Re-integration output'!BH129</f>
        <v>0</v>
      </c>
      <c r="BV129">
        <f>'Re-integration output'!BI129</f>
        <v>0</v>
      </c>
      <c r="BW129">
        <f>'Re-integration output'!BJ129</f>
        <v>0</v>
      </c>
      <c r="BX129">
        <f>'Re-integration output'!BK129</f>
        <v>0</v>
      </c>
      <c r="BY129">
        <f>'Re-integration output'!BL129</f>
        <v>231626</v>
      </c>
      <c r="BZ129" s="4">
        <f>'Re-integration output'!BM129</f>
        <v>44972</v>
      </c>
      <c r="CA129" s="4">
        <f>'Re-integration output'!BN129</f>
        <v>0</v>
      </c>
    </row>
    <row r="130" spans="1:79" x14ac:dyDescent="0.3">
      <c r="A130" t="str">
        <f>'Re-integration output'!A130</f>
        <v>treatment_time_32-WT22-3~01.txt</v>
      </c>
      <c r="B130" t="str">
        <f t="shared" si="65"/>
        <v>32-WT22-3~01.txt</v>
      </c>
      <c r="C130" t="str">
        <f t="shared" si="61"/>
        <v>32-WT22</v>
      </c>
      <c r="D130" s="1">
        <v>32</v>
      </c>
      <c r="E130" t="s">
        <v>289</v>
      </c>
      <c r="F130">
        <v>3</v>
      </c>
      <c r="G130" t="str">
        <f t="shared" si="37"/>
        <v>32</v>
      </c>
      <c r="H130" s="7">
        <v>32</v>
      </c>
      <c r="I130" s="3" t="str">
        <f>RIGHT(C130,4)</f>
        <v>WT22</v>
      </c>
      <c r="J130" t="str">
        <f t="shared" ref="J130:J161" si="66">RIGHT(B130,8)</f>
        <v>3~01.txt</v>
      </c>
      <c r="K130" s="5" t="str">
        <f t="shared" si="38"/>
        <v>3</v>
      </c>
      <c r="L130" s="7">
        <v>3</v>
      </c>
      <c r="M130" s="3">
        <f t="shared" si="39"/>
        <v>1</v>
      </c>
      <c r="N130" s="3">
        <f t="shared" si="40"/>
        <v>1</v>
      </c>
      <c r="O130" s="3">
        <f t="shared" si="41"/>
        <v>1</v>
      </c>
      <c r="P130">
        <f>'Re-integration output'!C130</f>
        <v>0</v>
      </c>
      <c r="Q130">
        <f>'Re-integration output'!D130</f>
        <v>0</v>
      </c>
      <c r="R130">
        <f>'Re-integration output'!E130</f>
        <v>0</v>
      </c>
      <c r="S130" s="4">
        <f>'Re-integration output'!F130</f>
        <v>0</v>
      </c>
      <c r="T130" s="4">
        <f>'Re-integration output'!G130</f>
        <v>32000</v>
      </c>
      <c r="U130">
        <f>'Re-integration output'!H130</f>
        <v>0</v>
      </c>
      <c r="V130">
        <f>'Re-integration output'!I130</f>
        <v>0</v>
      </c>
      <c r="W130">
        <f>'Re-integration output'!J130</f>
        <v>0</v>
      </c>
      <c r="X130">
        <f>'Re-integration output'!K130</f>
        <v>0</v>
      </c>
      <c r="Y130">
        <f>'Re-integration output'!L130</f>
        <v>0</v>
      </c>
      <c r="Z130">
        <f>'Re-integration output'!M130</f>
        <v>1476268</v>
      </c>
      <c r="AA130">
        <f>'Re-integration output'!N130</f>
        <v>0</v>
      </c>
      <c r="AB130">
        <f>'Re-integration output'!O130</f>
        <v>84780</v>
      </c>
      <c r="AC130">
        <f>'Re-integration output'!P130</f>
        <v>0</v>
      </c>
      <c r="AD130">
        <f>'Re-integration output'!Q130</f>
        <v>0</v>
      </c>
      <c r="AE130">
        <f>'Re-integration output'!R130</f>
        <v>2136710</v>
      </c>
      <c r="AF130">
        <f>'Re-integration output'!S130</f>
        <v>0</v>
      </c>
      <c r="AG130">
        <f>'Re-integration output'!T130</f>
        <v>0</v>
      </c>
      <c r="AH130">
        <f>'Re-integration output'!U130</f>
        <v>177424</v>
      </c>
      <c r="AI130">
        <f>'Re-integration output'!V130</f>
        <v>0</v>
      </c>
      <c r="AJ130">
        <f>'Re-integration output'!W130</f>
        <v>0</v>
      </c>
      <c r="AK130">
        <f>'Re-integration output'!X130</f>
        <v>517952</v>
      </c>
      <c r="AL130">
        <f>'Re-integration output'!Y130</f>
        <v>0</v>
      </c>
      <c r="AM130">
        <f>'Re-integration output'!Z130</f>
        <v>66143</v>
      </c>
      <c r="AN130">
        <f>'Re-integration output'!AA130</f>
        <v>0</v>
      </c>
      <c r="AO130">
        <f>'Re-integration output'!AB130</f>
        <v>0</v>
      </c>
      <c r="AP130">
        <f>'Re-integration output'!AC130</f>
        <v>952017</v>
      </c>
      <c r="AQ130">
        <f>'Re-integration output'!AD130</f>
        <v>47165</v>
      </c>
      <c r="AR130">
        <f>'Re-integration output'!AE130</f>
        <v>0</v>
      </c>
      <c r="AS130">
        <f>'Re-integration output'!AF130</f>
        <v>0</v>
      </c>
      <c r="AT130">
        <f>'Re-integration output'!AG130</f>
        <v>0</v>
      </c>
      <c r="AU130">
        <f>'Re-integration output'!AH130</f>
        <v>344163</v>
      </c>
      <c r="AV130">
        <f>'Re-integration output'!AI130</f>
        <v>0</v>
      </c>
      <c r="AW130">
        <f>'Re-integration output'!AJ130</f>
        <v>344163</v>
      </c>
      <c r="AX130">
        <f>'Re-integration output'!AK130</f>
        <v>0</v>
      </c>
      <c r="AY130">
        <f>'Re-integration output'!AL130</f>
        <v>459952</v>
      </c>
      <c r="AZ130">
        <f>'Re-integration output'!AM130</f>
        <v>403994</v>
      </c>
      <c r="BA130">
        <f>'Re-integration output'!AN130</f>
        <v>0</v>
      </c>
      <c r="BB130">
        <f>'Re-integration output'!AO130</f>
        <v>116076</v>
      </c>
      <c r="BC130">
        <f>'Re-integration output'!AP130</f>
        <v>163340</v>
      </c>
      <c r="BD130" s="4">
        <f>'Re-integration output'!AQ130</f>
        <v>64515</v>
      </c>
      <c r="BE130">
        <f>'Re-integration output'!AR130</f>
        <v>0</v>
      </c>
      <c r="BF130">
        <f>'Re-integration output'!AS130</f>
        <v>0</v>
      </c>
      <c r="BG130">
        <f>'Re-integration output'!AT130</f>
        <v>74137</v>
      </c>
      <c r="BH130">
        <f>'Re-integration output'!AU130</f>
        <v>0</v>
      </c>
      <c r="BI130">
        <f>'Re-integration output'!AV130</f>
        <v>0</v>
      </c>
      <c r="BJ130">
        <f>'Re-integration output'!AW130</f>
        <v>199578</v>
      </c>
      <c r="BK130">
        <f>'Re-integration output'!AX130</f>
        <v>68134</v>
      </c>
      <c r="BL130">
        <f>'Re-integration output'!AY130</f>
        <v>0</v>
      </c>
      <c r="BM130">
        <f>'Re-integration output'!AZ130</f>
        <v>62860</v>
      </c>
      <c r="BN130">
        <f>'Re-integration output'!BA130</f>
        <v>0</v>
      </c>
      <c r="BO130">
        <f>'Re-integration output'!BB130</f>
        <v>0</v>
      </c>
      <c r="BP130">
        <f>'Re-integration output'!BC130</f>
        <v>0</v>
      </c>
      <c r="BQ130">
        <f>'Re-integration output'!BD130</f>
        <v>0</v>
      </c>
      <c r="BR130">
        <f>'Re-integration output'!BE130</f>
        <v>78329</v>
      </c>
      <c r="BS130">
        <f>'Re-integration output'!BF130</f>
        <v>0</v>
      </c>
      <c r="BT130">
        <f>'Re-integration output'!BG130</f>
        <v>0</v>
      </c>
      <c r="BU130">
        <f>'Re-integration output'!BH130</f>
        <v>0</v>
      </c>
      <c r="BV130">
        <f>'Re-integration output'!BI130</f>
        <v>0</v>
      </c>
      <c r="BW130">
        <f>'Re-integration output'!BJ130</f>
        <v>0</v>
      </c>
      <c r="BX130">
        <f>'Re-integration output'!BK130</f>
        <v>0</v>
      </c>
      <c r="BY130">
        <f>'Re-integration output'!BL130</f>
        <v>228633</v>
      </c>
      <c r="BZ130" s="4">
        <f>'Re-integration output'!BM130</f>
        <v>33275</v>
      </c>
      <c r="CA130" s="4">
        <f>'Re-integration output'!BN130</f>
        <v>16629</v>
      </c>
    </row>
    <row r="131" spans="1:79" x14ac:dyDescent="0.3">
      <c r="A131" t="str">
        <f>'Re-integration output'!A131</f>
        <v>treatment_time_32-WT22-4~01.txt</v>
      </c>
      <c r="B131" t="str">
        <f t="shared" si="65"/>
        <v>32-WT22-4~01.txt</v>
      </c>
      <c r="C131" t="str">
        <f t="shared" si="61"/>
        <v>32-WT22</v>
      </c>
      <c r="D131" s="1">
        <v>32</v>
      </c>
      <c r="E131" t="s">
        <v>289</v>
      </c>
      <c r="F131">
        <v>4</v>
      </c>
      <c r="G131" t="str">
        <f t="shared" ref="G131:G149" si="67">LEFT(B131,2)</f>
        <v>32</v>
      </c>
      <c r="H131" s="7">
        <v>32</v>
      </c>
      <c r="I131" s="3" t="str">
        <f>RIGHT(C131,4)</f>
        <v>WT22</v>
      </c>
      <c r="J131" t="str">
        <f t="shared" si="66"/>
        <v>4~01.txt</v>
      </c>
      <c r="K131" s="5" t="str">
        <f t="shared" ref="K131:K194" si="68">LEFT(J131,1)</f>
        <v>4</v>
      </c>
      <c r="L131" s="7">
        <v>4</v>
      </c>
      <c r="M131" s="3">
        <f t="shared" ref="M131:M194" si="69">IF(D131=H131,1,0)</f>
        <v>1</v>
      </c>
      <c r="N131" s="3">
        <f t="shared" ref="N131:N194" si="70">IF(E131=I131,1,0)</f>
        <v>1</v>
      </c>
      <c r="O131" s="3">
        <f t="shared" ref="O131:O194" si="71">IF(F131=L131,1,0)</f>
        <v>1</v>
      </c>
      <c r="P131">
        <f>'Re-integration output'!C131</f>
        <v>0</v>
      </c>
      <c r="Q131">
        <f>'Re-integration output'!D131</f>
        <v>0</v>
      </c>
      <c r="R131">
        <f>'Re-integration output'!E131</f>
        <v>0</v>
      </c>
      <c r="S131" s="4">
        <f>'Re-integration output'!F131</f>
        <v>0</v>
      </c>
      <c r="T131" s="4">
        <f>'Re-integration output'!G131</f>
        <v>0</v>
      </c>
      <c r="U131">
        <f>'Re-integration output'!H131</f>
        <v>0</v>
      </c>
      <c r="V131">
        <f>'Re-integration output'!I131</f>
        <v>0</v>
      </c>
      <c r="W131">
        <f>'Re-integration output'!J131</f>
        <v>358390</v>
      </c>
      <c r="X131">
        <f>'Re-integration output'!K131</f>
        <v>0</v>
      </c>
      <c r="Y131">
        <f>'Re-integration output'!L131</f>
        <v>0</v>
      </c>
      <c r="Z131">
        <f>'Re-integration output'!M131</f>
        <v>1754453</v>
      </c>
      <c r="AA131">
        <f>'Re-integration output'!N131</f>
        <v>0</v>
      </c>
      <c r="AB131">
        <f>'Re-integration output'!O131</f>
        <v>0</v>
      </c>
      <c r="AC131">
        <f>'Re-integration output'!P131</f>
        <v>0</v>
      </c>
      <c r="AD131">
        <f>'Re-integration output'!Q131</f>
        <v>0</v>
      </c>
      <c r="AE131">
        <f>'Re-integration output'!R131</f>
        <v>3293358</v>
      </c>
      <c r="AF131">
        <f>'Re-integration output'!S131</f>
        <v>0</v>
      </c>
      <c r="AG131">
        <f>'Re-integration output'!T131</f>
        <v>0</v>
      </c>
      <c r="AH131">
        <f>'Re-integration output'!U131</f>
        <v>194513</v>
      </c>
      <c r="AI131">
        <f>'Re-integration output'!V131</f>
        <v>0</v>
      </c>
      <c r="AJ131">
        <f>'Re-integration output'!W131</f>
        <v>0</v>
      </c>
      <c r="AK131">
        <f>'Re-integration output'!X131</f>
        <v>621177</v>
      </c>
      <c r="AL131">
        <f>'Re-integration output'!Y131</f>
        <v>0</v>
      </c>
      <c r="AM131">
        <f>'Re-integration output'!Z131</f>
        <v>151260</v>
      </c>
      <c r="AN131">
        <f>'Re-integration output'!AA131</f>
        <v>0</v>
      </c>
      <c r="AO131">
        <f>'Re-integration output'!AB131</f>
        <v>0</v>
      </c>
      <c r="AP131">
        <f>'Re-integration output'!AC131</f>
        <v>1473856</v>
      </c>
      <c r="AQ131">
        <f>'Re-integration output'!AD131</f>
        <v>0</v>
      </c>
      <c r="AR131">
        <f>'Re-integration output'!AE131</f>
        <v>0</v>
      </c>
      <c r="AS131">
        <f>'Re-integration output'!AF131</f>
        <v>0</v>
      </c>
      <c r="AT131">
        <f>'Re-integration output'!AG131</f>
        <v>0</v>
      </c>
      <c r="AU131">
        <f>'Re-integration output'!AH131</f>
        <v>0</v>
      </c>
      <c r="AV131">
        <f>'Re-integration output'!AI131</f>
        <v>0</v>
      </c>
      <c r="AW131">
        <f>'Re-integration output'!AJ131</f>
        <v>171095</v>
      </c>
      <c r="AX131">
        <f>'Re-integration output'!AK131</f>
        <v>0</v>
      </c>
      <c r="AY131">
        <f>'Re-integration output'!AL131</f>
        <v>3999346</v>
      </c>
      <c r="AZ131">
        <f>'Re-integration output'!AM131</f>
        <v>601401</v>
      </c>
      <c r="BA131">
        <f>'Re-integration output'!AN131</f>
        <v>0</v>
      </c>
      <c r="BB131">
        <f>'Re-integration output'!AO131</f>
        <v>199995</v>
      </c>
      <c r="BC131">
        <f>'Re-integration output'!AP131</f>
        <v>279391</v>
      </c>
      <c r="BD131" s="4">
        <f>'Re-integration output'!AQ131</f>
        <v>62027</v>
      </c>
      <c r="BE131">
        <f>'Re-integration output'!AR131</f>
        <v>0</v>
      </c>
      <c r="BF131">
        <f>'Re-integration output'!AS131</f>
        <v>0</v>
      </c>
      <c r="BG131">
        <f>'Re-integration output'!AT131</f>
        <v>80008</v>
      </c>
      <c r="BH131">
        <f>'Re-integration output'!AU131</f>
        <v>0</v>
      </c>
      <c r="BI131">
        <f>'Re-integration output'!AV131</f>
        <v>0</v>
      </c>
      <c r="BJ131">
        <f>'Re-integration output'!AW131</f>
        <v>289564</v>
      </c>
      <c r="BK131">
        <f>'Re-integration output'!AX131</f>
        <v>109400</v>
      </c>
      <c r="BL131">
        <f>'Re-integration output'!AY131</f>
        <v>254643</v>
      </c>
      <c r="BM131">
        <f>'Re-integration output'!AZ131</f>
        <v>0</v>
      </c>
      <c r="BN131">
        <f>'Re-integration output'!BA131</f>
        <v>0</v>
      </c>
      <c r="BO131">
        <f>'Re-integration output'!BB131</f>
        <v>0</v>
      </c>
      <c r="BP131">
        <f>'Re-integration output'!BC131</f>
        <v>0</v>
      </c>
      <c r="BQ131">
        <f>'Re-integration output'!BD131</f>
        <v>0</v>
      </c>
      <c r="BR131">
        <f>'Re-integration output'!BE131</f>
        <v>91307</v>
      </c>
      <c r="BS131">
        <f>'Re-integration output'!BF131</f>
        <v>0</v>
      </c>
      <c r="BT131">
        <f>'Re-integration output'!BG131</f>
        <v>0</v>
      </c>
      <c r="BU131">
        <f>'Re-integration output'!BH131</f>
        <v>0</v>
      </c>
      <c r="BV131">
        <f>'Re-integration output'!BI131</f>
        <v>0</v>
      </c>
      <c r="BW131">
        <f>'Re-integration output'!BJ131</f>
        <v>0</v>
      </c>
      <c r="BX131">
        <f>'Re-integration output'!BK131</f>
        <v>0</v>
      </c>
      <c r="BY131">
        <f>'Re-integration output'!BL131</f>
        <v>364521</v>
      </c>
      <c r="BZ131" s="4">
        <f>'Re-integration output'!BM131</f>
        <v>78116</v>
      </c>
      <c r="CA131" s="4">
        <f>'Re-integration output'!BN131</f>
        <v>0</v>
      </c>
    </row>
    <row r="132" spans="1:79" x14ac:dyDescent="0.3">
      <c r="A132" t="str">
        <f>'Re-integration output'!A132</f>
        <v>treatment_time_32-WT22-5~01.txt</v>
      </c>
      <c r="B132" t="str">
        <f t="shared" si="65"/>
        <v>32-WT22-5~01.txt</v>
      </c>
      <c r="C132" t="str">
        <f t="shared" si="61"/>
        <v>32-WT22</v>
      </c>
      <c r="D132" s="1">
        <v>32</v>
      </c>
      <c r="E132" t="s">
        <v>289</v>
      </c>
      <c r="F132">
        <v>5</v>
      </c>
      <c r="G132" t="str">
        <f t="shared" si="67"/>
        <v>32</v>
      </c>
      <c r="H132" s="7">
        <v>32</v>
      </c>
      <c r="I132" s="3" t="str">
        <f>RIGHT(C132,4)</f>
        <v>WT22</v>
      </c>
      <c r="J132" t="str">
        <f t="shared" si="66"/>
        <v>5~01.txt</v>
      </c>
      <c r="K132" s="5" t="str">
        <f t="shared" si="68"/>
        <v>5</v>
      </c>
      <c r="L132" s="7">
        <v>5</v>
      </c>
      <c r="M132" s="3">
        <f t="shared" si="69"/>
        <v>1</v>
      </c>
      <c r="N132" s="3">
        <f t="shared" si="70"/>
        <v>1</v>
      </c>
      <c r="O132" s="3">
        <f t="shared" si="71"/>
        <v>1</v>
      </c>
      <c r="P132">
        <f>'Re-integration output'!C132</f>
        <v>0</v>
      </c>
      <c r="Q132">
        <f>'Re-integration output'!D132</f>
        <v>0</v>
      </c>
      <c r="R132">
        <f>'Re-integration output'!E132</f>
        <v>0</v>
      </c>
      <c r="S132" s="4">
        <f>'Re-integration output'!F132</f>
        <v>0</v>
      </c>
      <c r="T132" s="4">
        <f>'Re-integration output'!G132</f>
        <v>0</v>
      </c>
      <c r="U132">
        <f>'Re-integration output'!H132</f>
        <v>0</v>
      </c>
      <c r="V132">
        <f>'Re-integration output'!I132</f>
        <v>0</v>
      </c>
      <c r="W132">
        <f>'Re-integration output'!J132</f>
        <v>0</v>
      </c>
      <c r="X132">
        <f>'Re-integration output'!K132</f>
        <v>0</v>
      </c>
      <c r="Y132">
        <f>'Re-integration output'!L132</f>
        <v>0</v>
      </c>
      <c r="Z132">
        <f>'Re-integration output'!M132</f>
        <v>1649576</v>
      </c>
      <c r="AA132">
        <f>'Re-integration output'!N132</f>
        <v>0</v>
      </c>
      <c r="AB132">
        <f>'Re-integration output'!O132</f>
        <v>150196</v>
      </c>
      <c r="AC132">
        <f>'Re-integration output'!P132</f>
        <v>0</v>
      </c>
      <c r="AD132">
        <f>'Re-integration output'!Q132</f>
        <v>0</v>
      </c>
      <c r="AE132">
        <f>'Re-integration output'!R132</f>
        <v>2930209</v>
      </c>
      <c r="AF132">
        <f>'Re-integration output'!S132</f>
        <v>0</v>
      </c>
      <c r="AG132">
        <f>'Re-integration output'!T132</f>
        <v>0</v>
      </c>
      <c r="AH132">
        <f>'Re-integration output'!U132</f>
        <v>181172</v>
      </c>
      <c r="AI132">
        <f>'Re-integration output'!V132</f>
        <v>0</v>
      </c>
      <c r="AJ132">
        <f>'Re-integration output'!W132</f>
        <v>42382</v>
      </c>
      <c r="AK132">
        <f>'Re-integration output'!X132</f>
        <v>573036</v>
      </c>
      <c r="AL132">
        <f>'Re-integration output'!Y132</f>
        <v>0</v>
      </c>
      <c r="AM132">
        <f>'Re-integration output'!Z132</f>
        <v>56335</v>
      </c>
      <c r="AN132">
        <f>'Re-integration output'!AA132</f>
        <v>0</v>
      </c>
      <c r="AO132">
        <f>'Re-integration output'!AB132</f>
        <v>0</v>
      </c>
      <c r="AP132">
        <f>'Re-integration output'!AC132</f>
        <v>1358582</v>
      </c>
      <c r="AQ132">
        <f>'Re-integration output'!AD132</f>
        <v>59902</v>
      </c>
      <c r="AR132">
        <f>'Re-integration output'!AE132</f>
        <v>37028</v>
      </c>
      <c r="AS132">
        <f>'Re-integration output'!AF132</f>
        <v>31434</v>
      </c>
      <c r="AT132">
        <f>'Re-integration output'!AG132</f>
        <v>0</v>
      </c>
      <c r="AU132">
        <f>'Re-integration output'!AH132</f>
        <v>0</v>
      </c>
      <c r="AV132">
        <f>'Re-integration output'!AI132</f>
        <v>0</v>
      </c>
      <c r="AW132">
        <f>'Re-integration output'!AJ132</f>
        <v>226629</v>
      </c>
      <c r="AX132">
        <f>'Re-integration output'!AK132</f>
        <v>0</v>
      </c>
      <c r="AY132">
        <f>'Re-integration output'!AL132</f>
        <v>1309749</v>
      </c>
      <c r="AZ132">
        <f>'Re-integration output'!AM132</f>
        <v>474284</v>
      </c>
      <c r="BA132">
        <f>'Re-integration output'!AN132</f>
        <v>0</v>
      </c>
      <c r="BB132">
        <f>'Re-integration output'!AO132</f>
        <v>142486</v>
      </c>
      <c r="BC132">
        <f>'Re-integration output'!AP132</f>
        <v>177160</v>
      </c>
      <c r="BD132" s="4">
        <f>'Re-integration output'!AQ132</f>
        <v>131754</v>
      </c>
      <c r="BE132">
        <f>'Re-integration output'!AR132</f>
        <v>0</v>
      </c>
      <c r="BF132">
        <f>'Re-integration output'!AS132</f>
        <v>35323</v>
      </c>
      <c r="BG132">
        <f>'Re-integration output'!AT132</f>
        <v>70547</v>
      </c>
      <c r="BH132">
        <f>'Re-integration output'!AU132</f>
        <v>0</v>
      </c>
      <c r="BI132">
        <f>'Re-integration output'!AV132</f>
        <v>0</v>
      </c>
      <c r="BJ132">
        <f>'Re-integration output'!AW132</f>
        <v>200977</v>
      </c>
      <c r="BK132">
        <f>'Re-integration output'!AX132</f>
        <v>80204</v>
      </c>
      <c r="BL132">
        <f>'Re-integration output'!AY132</f>
        <v>0</v>
      </c>
      <c r="BM132">
        <f>'Re-integration output'!AZ132</f>
        <v>0</v>
      </c>
      <c r="BN132">
        <f>'Re-integration output'!BA132</f>
        <v>0</v>
      </c>
      <c r="BO132">
        <f>'Re-integration output'!BB132</f>
        <v>0</v>
      </c>
      <c r="BP132">
        <f>'Re-integration output'!BC132</f>
        <v>13390</v>
      </c>
      <c r="BQ132">
        <f>'Re-integration output'!BD132</f>
        <v>0</v>
      </c>
      <c r="BR132">
        <f>'Re-integration output'!BE132</f>
        <v>79801</v>
      </c>
      <c r="BS132">
        <f>'Re-integration output'!BF132</f>
        <v>0</v>
      </c>
      <c r="BT132">
        <f>'Re-integration output'!BG132</f>
        <v>0</v>
      </c>
      <c r="BU132">
        <f>'Re-integration output'!BH132</f>
        <v>0</v>
      </c>
      <c r="BV132">
        <f>'Re-integration output'!BI132</f>
        <v>0</v>
      </c>
      <c r="BW132">
        <f>'Re-integration output'!BJ132</f>
        <v>0</v>
      </c>
      <c r="BX132">
        <f>'Re-integration output'!BK132</f>
        <v>0</v>
      </c>
      <c r="BY132">
        <f>'Re-integration output'!BL132</f>
        <v>287525</v>
      </c>
      <c r="BZ132" s="4">
        <f>'Re-integration output'!BM132</f>
        <v>73994</v>
      </c>
      <c r="CA132" s="4">
        <f>'Re-integration output'!BN132</f>
        <v>0</v>
      </c>
    </row>
    <row r="133" spans="1:79" x14ac:dyDescent="0.3">
      <c r="A133" t="str">
        <f>'Re-integration output'!A133</f>
        <v>treatment_time_32-WT6-1~01.txt</v>
      </c>
      <c r="B133" t="str">
        <f t="shared" ref="B133:B137" si="72">RIGHT(A133,15)</f>
        <v>32-WT6-1~01.txt</v>
      </c>
      <c r="C133" t="str">
        <f t="shared" ref="C133:C137" si="73">LEFT(B133,6)</f>
        <v>32-WT6</v>
      </c>
      <c r="D133" s="1">
        <v>32</v>
      </c>
      <c r="E133" t="s">
        <v>288</v>
      </c>
      <c r="F133">
        <v>1</v>
      </c>
      <c r="G133" t="str">
        <f t="shared" si="67"/>
        <v>32</v>
      </c>
      <c r="H133" s="7">
        <v>32</v>
      </c>
      <c r="I133" s="3" t="str">
        <f>RIGHT(C133,3)</f>
        <v>WT6</v>
      </c>
      <c r="J133" t="str">
        <f t="shared" si="66"/>
        <v>1~01.txt</v>
      </c>
      <c r="K133" s="5" t="str">
        <f t="shared" si="68"/>
        <v>1</v>
      </c>
      <c r="L133" s="7">
        <v>1</v>
      </c>
      <c r="M133" s="3">
        <f t="shared" si="69"/>
        <v>1</v>
      </c>
      <c r="N133" s="3">
        <f t="shared" si="70"/>
        <v>1</v>
      </c>
      <c r="O133" s="3">
        <f t="shared" si="71"/>
        <v>1</v>
      </c>
      <c r="P133">
        <f>'Re-integration output'!C133</f>
        <v>0</v>
      </c>
      <c r="Q133">
        <f>'Re-integration output'!D133</f>
        <v>0</v>
      </c>
      <c r="R133">
        <f>'Re-integration output'!E133</f>
        <v>0</v>
      </c>
      <c r="S133" s="4">
        <f>'Re-integration output'!F133</f>
        <v>0</v>
      </c>
      <c r="T133" s="4">
        <f>'Re-integration output'!G133</f>
        <v>26494</v>
      </c>
      <c r="U133">
        <f>'Re-integration output'!H133</f>
        <v>0</v>
      </c>
      <c r="V133">
        <f>'Re-integration output'!I133</f>
        <v>0</v>
      </c>
      <c r="W133">
        <f>'Re-integration output'!J133</f>
        <v>75069</v>
      </c>
      <c r="X133">
        <f>'Re-integration output'!K133</f>
        <v>0</v>
      </c>
      <c r="Y133">
        <f>'Re-integration output'!L133</f>
        <v>0</v>
      </c>
      <c r="Z133">
        <f>'Re-integration output'!M133</f>
        <v>1552546</v>
      </c>
      <c r="AA133">
        <f>'Re-integration output'!N133</f>
        <v>0</v>
      </c>
      <c r="AB133">
        <f>'Re-integration output'!O133</f>
        <v>176834</v>
      </c>
      <c r="AC133">
        <f>'Re-integration output'!P133</f>
        <v>0</v>
      </c>
      <c r="AD133">
        <f>'Re-integration output'!Q133</f>
        <v>0</v>
      </c>
      <c r="AE133">
        <f>'Re-integration output'!R133</f>
        <v>1704944</v>
      </c>
      <c r="AF133">
        <f>'Re-integration output'!S133</f>
        <v>0</v>
      </c>
      <c r="AG133">
        <f>'Re-integration output'!T133</f>
        <v>0</v>
      </c>
      <c r="AH133">
        <f>'Re-integration output'!U133</f>
        <v>185488</v>
      </c>
      <c r="AI133">
        <f>'Re-integration output'!V133</f>
        <v>0</v>
      </c>
      <c r="AJ133">
        <f>'Re-integration output'!W133</f>
        <v>0</v>
      </c>
      <c r="AK133">
        <f>'Re-integration output'!X133</f>
        <v>541303</v>
      </c>
      <c r="AL133">
        <f>'Re-integration output'!Y133</f>
        <v>0</v>
      </c>
      <c r="AM133">
        <f>'Re-integration output'!Z133</f>
        <v>84926</v>
      </c>
      <c r="AN133">
        <f>'Re-integration output'!AA133</f>
        <v>0</v>
      </c>
      <c r="AO133">
        <f>'Re-integration output'!AB133</f>
        <v>0</v>
      </c>
      <c r="AP133">
        <f>'Re-integration output'!AC133</f>
        <v>796174</v>
      </c>
      <c r="AQ133">
        <f>'Re-integration output'!AD133</f>
        <v>19254</v>
      </c>
      <c r="AR133">
        <f>'Re-integration output'!AE133</f>
        <v>0</v>
      </c>
      <c r="AS133">
        <f>'Re-integration output'!AF133</f>
        <v>0</v>
      </c>
      <c r="AT133">
        <f>'Re-integration output'!AG133</f>
        <v>0</v>
      </c>
      <c r="AU133">
        <f>'Re-integration output'!AH133</f>
        <v>0</v>
      </c>
      <c r="AV133">
        <f>'Re-integration output'!AI133</f>
        <v>0</v>
      </c>
      <c r="AW133">
        <f>'Re-integration output'!AJ133</f>
        <v>353387</v>
      </c>
      <c r="AX133">
        <f>'Re-integration output'!AK133</f>
        <v>0</v>
      </c>
      <c r="AY133">
        <f>'Re-integration output'!AL133</f>
        <v>296845</v>
      </c>
      <c r="AZ133">
        <f>'Re-integration output'!AM133</f>
        <v>320447</v>
      </c>
      <c r="BA133">
        <f>'Re-integration output'!AN133</f>
        <v>0</v>
      </c>
      <c r="BB133">
        <f>'Re-integration output'!AO133</f>
        <v>79610</v>
      </c>
      <c r="BC133">
        <f>'Re-integration output'!AP133</f>
        <v>105972</v>
      </c>
      <c r="BD133" s="4">
        <f>'Re-integration output'!AQ133</f>
        <v>98387</v>
      </c>
      <c r="BE133">
        <f>'Re-integration output'!AR133</f>
        <v>0</v>
      </c>
      <c r="BF133">
        <f>'Re-integration output'!AS133</f>
        <v>0</v>
      </c>
      <c r="BG133">
        <f>'Re-integration output'!AT133</f>
        <v>82767</v>
      </c>
      <c r="BH133">
        <f>'Re-integration output'!AU133</f>
        <v>0</v>
      </c>
      <c r="BI133">
        <f>'Re-integration output'!AV133</f>
        <v>0</v>
      </c>
      <c r="BJ133">
        <f>'Re-integration output'!AW133</f>
        <v>144531</v>
      </c>
      <c r="BK133">
        <f>'Re-integration output'!AX133</f>
        <v>55138</v>
      </c>
      <c r="BL133">
        <f>'Re-integration output'!AY133</f>
        <v>90749</v>
      </c>
      <c r="BM133">
        <f>'Re-integration output'!AZ133</f>
        <v>0</v>
      </c>
      <c r="BN133">
        <f>'Re-integration output'!BA133</f>
        <v>0</v>
      </c>
      <c r="BO133">
        <f>'Re-integration output'!BB133</f>
        <v>0</v>
      </c>
      <c r="BP133">
        <f>'Re-integration output'!BC133</f>
        <v>0</v>
      </c>
      <c r="BQ133">
        <f>'Re-integration output'!BD133</f>
        <v>0</v>
      </c>
      <c r="BR133">
        <f>'Re-integration output'!BE133</f>
        <v>0</v>
      </c>
      <c r="BS133">
        <f>'Re-integration output'!BF133</f>
        <v>0</v>
      </c>
      <c r="BT133">
        <f>'Re-integration output'!BG133</f>
        <v>0</v>
      </c>
      <c r="BU133">
        <f>'Re-integration output'!BH133</f>
        <v>0</v>
      </c>
      <c r="BV133">
        <f>'Re-integration output'!BI133</f>
        <v>0</v>
      </c>
      <c r="BW133">
        <f>'Re-integration output'!BJ133</f>
        <v>0</v>
      </c>
      <c r="BX133">
        <f>'Re-integration output'!BK133</f>
        <v>0</v>
      </c>
      <c r="BY133">
        <f>'Re-integration output'!BL133</f>
        <v>161233</v>
      </c>
      <c r="BZ133" s="4">
        <f>'Re-integration output'!BM133</f>
        <v>5442</v>
      </c>
      <c r="CA133" s="4">
        <f>'Re-integration output'!BN133</f>
        <v>0</v>
      </c>
    </row>
    <row r="134" spans="1:79" x14ac:dyDescent="0.3">
      <c r="A134" t="str">
        <f>'Re-integration output'!A134</f>
        <v>treatment_time_32-WT6-2~01.txt</v>
      </c>
      <c r="B134" t="str">
        <f t="shared" si="72"/>
        <v>32-WT6-2~01.txt</v>
      </c>
      <c r="C134" t="str">
        <f t="shared" si="73"/>
        <v>32-WT6</v>
      </c>
      <c r="D134" s="1">
        <v>32</v>
      </c>
      <c r="E134" t="s">
        <v>288</v>
      </c>
      <c r="F134">
        <v>2</v>
      </c>
      <c r="G134" t="str">
        <f t="shared" si="67"/>
        <v>32</v>
      </c>
      <c r="H134" s="7">
        <v>32</v>
      </c>
      <c r="I134" s="3" t="str">
        <f>RIGHT(C134,3)</f>
        <v>WT6</v>
      </c>
      <c r="J134" t="str">
        <f t="shared" si="66"/>
        <v>2~01.txt</v>
      </c>
      <c r="K134" s="5" t="str">
        <f t="shared" si="68"/>
        <v>2</v>
      </c>
      <c r="L134" s="7">
        <v>2</v>
      </c>
      <c r="M134" s="3">
        <f t="shared" si="69"/>
        <v>1</v>
      </c>
      <c r="N134" s="3">
        <f t="shared" si="70"/>
        <v>1</v>
      </c>
      <c r="O134" s="3">
        <f t="shared" si="71"/>
        <v>1</v>
      </c>
      <c r="P134">
        <f>'Re-integration output'!C134</f>
        <v>0</v>
      </c>
      <c r="Q134">
        <f>'Re-integration output'!D134</f>
        <v>0</v>
      </c>
      <c r="R134">
        <f>'Re-integration output'!E134</f>
        <v>0</v>
      </c>
      <c r="S134" s="4">
        <f>'Re-integration output'!F134</f>
        <v>11291</v>
      </c>
      <c r="T134" s="4">
        <f>'Re-integration output'!G134</f>
        <v>25490</v>
      </c>
      <c r="U134">
        <f>'Re-integration output'!H134</f>
        <v>0</v>
      </c>
      <c r="V134">
        <f>'Re-integration output'!I134</f>
        <v>0</v>
      </c>
      <c r="W134">
        <f>'Re-integration output'!J134</f>
        <v>0</v>
      </c>
      <c r="X134">
        <f>'Re-integration output'!K134</f>
        <v>0</v>
      </c>
      <c r="Y134">
        <f>'Re-integration output'!L134</f>
        <v>0</v>
      </c>
      <c r="Z134">
        <f>'Re-integration output'!M134</f>
        <v>1134928</v>
      </c>
      <c r="AA134">
        <f>'Re-integration output'!N134</f>
        <v>0</v>
      </c>
      <c r="AB134">
        <f>'Re-integration output'!O134</f>
        <v>122113</v>
      </c>
      <c r="AC134">
        <f>'Re-integration output'!P134</f>
        <v>0</v>
      </c>
      <c r="AD134">
        <f>'Re-integration output'!Q134</f>
        <v>0</v>
      </c>
      <c r="AE134">
        <f>'Re-integration output'!R134</f>
        <v>1225173</v>
      </c>
      <c r="AF134">
        <f>'Re-integration output'!S134</f>
        <v>0</v>
      </c>
      <c r="AG134">
        <f>'Re-integration output'!T134</f>
        <v>0</v>
      </c>
      <c r="AH134">
        <f>'Re-integration output'!U134</f>
        <v>173271</v>
      </c>
      <c r="AI134">
        <f>'Re-integration output'!V134</f>
        <v>0</v>
      </c>
      <c r="AJ134">
        <f>'Re-integration output'!W134</f>
        <v>0</v>
      </c>
      <c r="AK134">
        <f>'Re-integration output'!X134</f>
        <v>351738</v>
      </c>
      <c r="AL134">
        <f>'Re-integration output'!Y134</f>
        <v>0</v>
      </c>
      <c r="AM134">
        <f>'Re-integration output'!Z134</f>
        <v>86995</v>
      </c>
      <c r="AN134">
        <f>'Re-integration output'!AA134</f>
        <v>58004</v>
      </c>
      <c r="AO134">
        <f>'Re-integration output'!AB134</f>
        <v>0</v>
      </c>
      <c r="AP134">
        <f>'Re-integration output'!AC134</f>
        <v>581972</v>
      </c>
      <c r="AQ134">
        <f>'Re-integration output'!AD134</f>
        <v>0</v>
      </c>
      <c r="AR134">
        <f>'Re-integration output'!AE134</f>
        <v>0</v>
      </c>
      <c r="AS134">
        <f>'Re-integration output'!AF134</f>
        <v>0</v>
      </c>
      <c r="AT134">
        <f>'Re-integration output'!AG134</f>
        <v>0</v>
      </c>
      <c r="AU134">
        <f>'Re-integration output'!AH134</f>
        <v>0</v>
      </c>
      <c r="AV134">
        <f>'Re-integration output'!AI134</f>
        <v>0</v>
      </c>
      <c r="AW134">
        <f>'Re-integration output'!AJ134</f>
        <v>120749</v>
      </c>
      <c r="AX134">
        <f>'Re-integration output'!AK134</f>
        <v>0</v>
      </c>
      <c r="AY134">
        <f>'Re-integration output'!AL134</f>
        <v>684704</v>
      </c>
      <c r="AZ134">
        <f>'Re-integration output'!AM134</f>
        <v>223865</v>
      </c>
      <c r="BA134">
        <f>'Re-integration output'!AN134</f>
        <v>0</v>
      </c>
      <c r="BB134">
        <f>'Re-integration output'!AO134</f>
        <v>84985</v>
      </c>
      <c r="BC134">
        <f>'Re-integration output'!AP134</f>
        <v>110333</v>
      </c>
      <c r="BD134" s="4">
        <f>'Re-integration output'!AQ134</f>
        <v>96290</v>
      </c>
      <c r="BE134">
        <f>'Re-integration output'!AR134</f>
        <v>0</v>
      </c>
      <c r="BF134">
        <f>'Re-integration output'!AS134</f>
        <v>0</v>
      </c>
      <c r="BG134">
        <f>'Re-integration output'!AT134</f>
        <v>58519</v>
      </c>
      <c r="BH134">
        <f>'Re-integration output'!AU134</f>
        <v>0</v>
      </c>
      <c r="BI134">
        <f>'Re-integration output'!AV134</f>
        <v>0</v>
      </c>
      <c r="BJ134">
        <f>'Re-integration output'!AW134</f>
        <v>97787</v>
      </c>
      <c r="BK134">
        <f>'Re-integration output'!AX134</f>
        <v>0</v>
      </c>
      <c r="BL134">
        <f>'Re-integration output'!AY134</f>
        <v>0</v>
      </c>
      <c r="BM134">
        <f>'Re-integration output'!AZ134</f>
        <v>0</v>
      </c>
      <c r="BN134">
        <f>'Re-integration output'!BA134</f>
        <v>0</v>
      </c>
      <c r="BO134">
        <f>'Re-integration output'!BB134</f>
        <v>0</v>
      </c>
      <c r="BP134">
        <f>'Re-integration output'!BC134</f>
        <v>0</v>
      </c>
      <c r="BQ134">
        <f>'Re-integration output'!BD134</f>
        <v>0</v>
      </c>
      <c r="BR134">
        <f>'Re-integration output'!BE134</f>
        <v>0</v>
      </c>
      <c r="BS134">
        <f>'Re-integration output'!BF134</f>
        <v>0</v>
      </c>
      <c r="BT134">
        <f>'Re-integration output'!BG134</f>
        <v>0</v>
      </c>
      <c r="BU134">
        <f>'Re-integration output'!BH134</f>
        <v>0</v>
      </c>
      <c r="BV134">
        <f>'Re-integration output'!BI134</f>
        <v>0</v>
      </c>
      <c r="BW134">
        <f>'Re-integration output'!BJ134</f>
        <v>0</v>
      </c>
      <c r="BX134">
        <f>'Re-integration output'!BK134</f>
        <v>0</v>
      </c>
      <c r="BY134">
        <f>'Re-integration output'!BL134</f>
        <v>184247</v>
      </c>
      <c r="BZ134" s="4">
        <f>'Re-integration output'!BM134</f>
        <v>20482</v>
      </c>
      <c r="CA134" s="4">
        <f>'Re-integration output'!BN134</f>
        <v>0</v>
      </c>
    </row>
    <row r="135" spans="1:79" x14ac:dyDescent="0.3">
      <c r="A135" t="str">
        <f>'Re-integration output'!A135</f>
        <v>treatment_time_32-WT6-3~01.txt</v>
      </c>
      <c r="B135" t="str">
        <f t="shared" si="72"/>
        <v>32-WT6-3~01.txt</v>
      </c>
      <c r="C135" t="str">
        <f t="shared" si="73"/>
        <v>32-WT6</v>
      </c>
      <c r="D135" s="1">
        <v>32</v>
      </c>
      <c r="E135" t="s">
        <v>288</v>
      </c>
      <c r="F135">
        <v>3</v>
      </c>
      <c r="G135" t="str">
        <f t="shared" si="67"/>
        <v>32</v>
      </c>
      <c r="H135" s="7">
        <v>32</v>
      </c>
      <c r="I135" s="3" t="str">
        <f>RIGHT(C135,3)</f>
        <v>WT6</v>
      </c>
      <c r="J135" t="str">
        <f t="shared" si="66"/>
        <v>3~01.txt</v>
      </c>
      <c r="K135" s="5" t="str">
        <f t="shared" si="68"/>
        <v>3</v>
      </c>
      <c r="L135" s="7">
        <v>3</v>
      </c>
      <c r="M135" s="3">
        <f t="shared" si="69"/>
        <v>1</v>
      </c>
      <c r="N135" s="3">
        <f t="shared" si="70"/>
        <v>1</v>
      </c>
      <c r="O135" s="3">
        <f t="shared" si="71"/>
        <v>1</v>
      </c>
      <c r="P135">
        <f>'Re-integration output'!C135</f>
        <v>0</v>
      </c>
      <c r="Q135">
        <f>'Re-integration output'!D135</f>
        <v>0</v>
      </c>
      <c r="R135">
        <f>'Re-integration output'!E135</f>
        <v>0</v>
      </c>
      <c r="S135" s="4">
        <f>'Re-integration output'!F135</f>
        <v>0</v>
      </c>
      <c r="T135" s="4">
        <f>'Re-integration output'!G135</f>
        <v>23596</v>
      </c>
      <c r="U135">
        <f>'Re-integration output'!H135</f>
        <v>0</v>
      </c>
      <c r="V135">
        <f>'Re-integration output'!I135</f>
        <v>0</v>
      </c>
      <c r="W135">
        <f>'Re-integration output'!J135</f>
        <v>0</v>
      </c>
      <c r="X135">
        <f>'Re-integration output'!K135</f>
        <v>235707</v>
      </c>
      <c r="Y135">
        <f>'Re-integration output'!L135</f>
        <v>0</v>
      </c>
      <c r="Z135">
        <f>'Re-integration output'!M135</f>
        <v>2773691</v>
      </c>
      <c r="AA135">
        <f>'Re-integration output'!N135</f>
        <v>0</v>
      </c>
      <c r="AB135">
        <f>'Re-integration output'!O135</f>
        <v>120184</v>
      </c>
      <c r="AC135">
        <f>'Re-integration output'!P135</f>
        <v>0</v>
      </c>
      <c r="AD135">
        <f>'Re-integration output'!Q135</f>
        <v>0</v>
      </c>
      <c r="AE135">
        <f>'Re-integration output'!R135</f>
        <v>3185500</v>
      </c>
      <c r="AF135">
        <f>'Re-integration output'!S135</f>
        <v>0</v>
      </c>
      <c r="AG135">
        <f>'Re-integration output'!T135</f>
        <v>0</v>
      </c>
      <c r="AH135">
        <f>'Re-integration output'!U135</f>
        <v>217999</v>
      </c>
      <c r="AI135">
        <f>'Re-integration output'!V135</f>
        <v>0</v>
      </c>
      <c r="AJ135">
        <f>'Re-integration output'!W135</f>
        <v>23159</v>
      </c>
      <c r="AK135">
        <f>'Re-integration output'!X135</f>
        <v>849166</v>
      </c>
      <c r="AL135">
        <f>'Re-integration output'!Y135</f>
        <v>0</v>
      </c>
      <c r="AM135">
        <f>'Re-integration output'!Z135</f>
        <v>67093</v>
      </c>
      <c r="AN135">
        <f>'Re-integration output'!AA135</f>
        <v>196941</v>
      </c>
      <c r="AO135">
        <f>'Re-integration output'!AB135</f>
        <v>0</v>
      </c>
      <c r="AP135">
        <f>'Re-integration output'!AC135</f>
        <v>1464394</v>
      </c>
      <c r="AQ135">
        <f>'Re-integration output'!AD135</f>
        <v>24814</v>
      </c>
      <c r="AR135">
        <f>'Re-integration output'!AE135</f>
        <v>0</v>
      </c>
      <c r="AS135">
        <f>'Re-integration output'!AF135</f>
        <v>0</v>
      </c>
      <c r="AT135">
        <f>'Re-integration output'!AG135</f>
        <v>0</v>
      </c>
      <c r="AU135">
        <f>'Re-integration output'!AH135</f>
        <v>0</v>
      </c>
      <c r="AV135">
        <f>'Re-integration output'!AI135</f>
        <v>0</v>
      </c>
      <c r="AW135">
        <f>'Re-integration output'!AJ135</f>
        <v>517107</v>
      </c>
      <c r="AX135">
        <f>'Re-integration output'!AK135</f>
        <v>0</v>
      </c>
      <c r="AY135">
        <f>'Re-integration output'!AL135</f>
        <v>173023</v>
      </c>
      <c r="AZ135">
        <f>'Re-integration output'!AM135</f>
        <v>527585</v>
      </c>
      <c r="BA135">
        <f>'Re-integration output'!AN135</f>
        <v>0</v>
      </c>
      <c r="BB135">
        <f>'Re-integration output'!AO135</f>
        <v>53162</v>
      </c>
      <c r="BC135">
        <f>'Re-integration output'!AP135</f>
        <v>62514</v>
      </c>
      <c r="BD135" s="4">
        <f>'Re-integration output'!AQ135</f>
        <v>37560</v>
      </c>
      <c r="BE135">
        <f>'Re-integration output'!AR135</f>
        <v>0</v>
      </c>
      <c r="BF135">
        <f>'Re-integration output'!AS135</f>
        <v>0</v>
      </c>
      <c r="BG135">
        <f>'Re-integration output'!AT135</f>
        <v>104147</v>
      </c>
      <c r="BH135">
        <f>'Re-integration output'!AU135</f>
        <v>0</v>
      </c>
      <c r="BI135">
        <f>'Re-integration output'!AV135</f>
        <v>0</v>
      </c>
      <c r="BJ135">
        <f>'Re-integration output'!AW135</f>
        <v>263469</v>
      </c>
      <c r="BK135">
        <f>'Re-integration output'!AX135</f>
        <v>21080</v>
      </c>
      <c r="BL135">
        <f>'Re-integration output'!AY135</f>
        <v>128688</v>
      </c>
      <c r="BM135">
        <f>'Re-integration output'!AZ135</f>
        <v>0</v>
      </c>
      <c r="BN135">
        <f>'Re-integration output'!BA135</f>
        <v>114427</v>
      </c>
      <c r="BO135">
        <f>'Re-integration output'!BB135</f>
        <v>0</v>
      </c>
      <c r="BP135">
        <f>'Re-integration output'!BC135</f>
        <v>0</v>
      </c>
      <c r="BQ135">
        <f>'Re-integration output'!BD135</f>
        <v>0</v>
      </c>
      <c r="BR135">
        <f>'Re-integration output'!BE135</f>
        <v>0</v>
      </c>
      <c r="BS135">
        <f>'Re-integration output'!BF135</f>
        <v>0</v>
      </c>
      <c r="BT135">
        <f>'Re-integration output'!BG135</f>
        <v>0</v>
      </c>
      <c r="BU135">
        <f>'Re-integration output'!BH135</f>
        <v>0</v>
      </c>
      <c r="BV135">
        <f>'Re-integration output'!BI135</f>
        <v>0</v>
      </c>
      <c r="BW135">
        <f>'Re-integration output'!BJ135</f>
        <v>0</v>
      </c>
      <c r="BX135">
        <f>'Re-integration output'!BK135</f>
        <v>0</v>
      </c>
      <c r="BY135">
        <f>'Re-integration output'!BL135</f>
        <v>0</v>
      </c>
      <c r="BZ135" s="4">
        <f>'Re-integration output'!BM135</f>
        <v>12707</v>
      </c>
      <c r="CA135" s="4">
        <f>'Re-integration output'!BN135</f>
        <v>0</v>
      </c>
    </row>
    <row r="136" spans="1:79" x14ac:dyDescent="0.3">
      <c r="A136" t="str">
        <f>'Re-integration output'!A136</f>
        <v>treatment_time_32-WT6-4~01.txt</v>
      </c>
      <c r="B136" t="str">
        <f t="shared" si="72"/>
        <v>32-WT6-4~01.txt</v>
      </c>
      <c r="C136" t="str">
        <f t="shared" si="73"/>
        <v>32-WT6</v>
      </c>
      <c r="D136" s="1">
        <v>32</v>
      </c>
      <c r="E136" t="s">
        <v>288</v>
      </c>
      <c r="F136">
        <v>4</v>
      </c>
      <c r="G136" t="str">
        <f t="shared" si="67"/>
        <v>32</v>
      </c>
      <c r="H136" s="7">
        <v>32</v>
      </c>
      <c r="I136" s="3" t="str">
        <f>RIGHT(C136,3)</f>
        <v>WT6</v>
      </c>
      <c r="J136" t="str">
        <f t="shared" si="66"/>
        <v>4~01.txt</v>
      </c>
      <c r="K136" s="5" t="str">
        <f t="shared" si="68"/>
        <v>4</v>
      </c>
      <c r="L136" s="7">
        <v>4</v>
      </c>
      <c r="M136" s="3">
        <f t="shared" si="69"/>
        <v>1</v>
      </c>
      <c r="N136" s="3">
        <f t="shared" si="70"/>
        <v>1</v>
      </c>
      <c r="O136" s="3">
        <f t="shared" si="71"/>
        <v>1</v>
      </c>
      <c r="P136">
        <f>'Re-integration output'!C136</f>
        <v>0</v>
      </c>
      <c r="Q136">
        <f>'Re-integration output'!D136</f>
        <v>0</v>
      </c>
      <c r="R136">
        <f>'Re-integration output'!E136</f>
        <v>0</v>
      </c>
      <c r="S136" s="4">
        <f>'Re-integration output'!F136</f>
        <v>0</v>
      </c>
      <c r="T136" s="4">
        <f>'Re-integration output'!G136</f>
        <v>55934</v>
      </c>
      <c r="U136">
        <f>'Re-integration output'!H136</f>
        <v>0</v>
      </c>
      <c r="V136">
        <f>'Re-integration output'!I136</f>
        <v>0</v>
      </c>
      <c r="W136">
        <f>'Re-integration output'!J136</f>
        <v>0</v>
      </c>
      <c r="X136">
        <f>'Re-integration output'!K136</f>
        <v>0</v>
      </c>
      <c r="Y136">
        <f>'Re-integration output'!L136</f>
        <v>0</v>
      </c>
      <c r="Z136">
        <f>'Re-integration output'!M136</f>
        <v>2049618</v>
      </c>
      <c r="AA136">
        <f>'Re-integration output'!N136</f>
        <v>0</v>
      </c>
      <c r="AB136">
        <f>'Re-integration output'!O136</f>
        <v>100232</v>
      </c>
      <c r="AC136">
        <f>'Re-integration output'!P136</f>
        <v>0</v>
      </c>
      <c r="AD136">
        <f>'Re-integration output'!Q136</f>
        <v>0</v>
      </c>
      <c r="AE136">
        <f>'Re-integration output'!R136</f>
        <v>3951952</v>
      </c>
      <c r="AF136">
        <f>'Re-integration output'!S136</f>
        <v>0</v>
      </c>
      <c r="AG136">
        <f>'Re-integration output'!T136</f>
        <v>0</v>
      </c>
      <c r="AH136">
        <f>'Re-integration output'!U136</f>
        <v>240311</v>
      </c>
      <c r="AI136">
        <f>'Re-integration output'!V136</f>
        <v>0</v>
      </c>
      <c r="AJ136">
        <f>'Re-integration output'!W136</f>
        <v>28437</v>
      </c>
      <c r="AK136">
        <f>'Re-integration output'!X136</f>
        <v>661384</v>
      </c>
      <c r="AL136">
        <f>'Re-integration output'!Y136</f>
        <v>0</v>
      </c>
      <c r="AM136">
        <f>'Re-integration output'!Z136</f>
        <v>102567</v>
      </c>
      <c r="AN136">
        <f>'Re-integration output'!AA136</f>
        <v>0</v>
      </c>
      <c r="AO136">
        <f>'Re-integration output'!AB136</f>
        <v>0</v>
      </c>
      <c r="AP136">
        <f>'Re-integration output'!AC136</f>
        <v>1753739</v>
      </c>
      <c r="AQ136">
        <f>'Re-integration output'!AD136</f>
        <v>43503</v>
      </c>
      <c r="AR136">
        <f>'Re-integration output'!AE136</f>
        <v>0</v>
      </c>
      <c r="AS136">
        <f>'Re-integration output'!AF136</f>
        <v>0</v>
      </c>
      <c r="AT136">
        <f>'Re-integration output'!AG136</f>
        <v>0</v>
      </c>
      <c r="AU136">
        <f>'Re-integration output'!AH136</f>
        <v>158934</v>
      </c>
      <c r="AV136">
        <f>'Re-integration output'!AI136</f>
        <v>0</v>
      </c>
      <c r="AW136">
        <f>'Re-integration output'!AJ136</f>
        <v>158934</v>
      </c>
      <c r="AX136">
        <f>'Re-integration output'!AK136</f>
        <v>0</v>
      </c>
      <c r="AY136">
        <f>'Re-integration output'!AL136</f>
        <v>212583</v>
      </c>
      <c r="AZ136">
        <f>'Re-integration output'!AM136</f>
        <v>616867</v>
      </c>
      <c r="BA136">
        <f>'Re-integration output'!AN136</f>
        <v>0</v>
      </c>
      <c r="BB136">
        <f>'Re-integration output'!AO136</f>
        <v>68844</v>
      </c>
      <c r="BC136">
        <f>'Re-integration output'!AP136</f>
        <v>93155</v>
      </c>
      <c r="BD136" s="4">
        <f>'Re-integration output'!AQ136</f>
        <v>213232</v>
      </c>
      <c r="BE136">
        <f>'Re-integration output'!AR136</f>
        <v>0</v>
      </c>
      <c r="BF136">
        <f>'Re-integration output'!AS136</f>
        <v>0</v>
      </c>
      <c r="BG136">
        <f>'Re-integration output'!AT136</f>
        <v>74700</v>
      </c>
      <c r="BH136">
        <f>'Re-integration output'!AU136</f>
        <v>26561</v>
      </c>
      <c r="BI136">
        <f>'Re-integration output'!AV136</f>
        <v>0</v>
      </c>
      <c r="BJ136">
        <f>'Re-integration output'!AW136</f>
        <v>318649</v>
      </c>
      <c r="BK136">
        <f>'Re-integration output'!AX136</f>
        <v>40003</v>
      </c>
      <c r="BL136">
        <f>'Re-integration output'!AY136</f>
        <v>0</v>
      </c>
      <c r="BM136">
        <f>'Re-integration output'!AZ136</f>
        <v>0</v>
      </c>
      <c r="BN136">
        <f>'Re-integration output'!BA136</f>
        <v>0</v>
      </c>
      <c r="BO136">
        <f>'Re-integration output'!BB136</f>
        <v>0</v>
      </c>
      <c r="BP136">
        <f>'Re-integration output'!BC136</f>
        <v>10299</v>
      </c>
      <c r="BQ136">
        <f>'Re-integration output'!BD136</f>
        <v>0</v>
      </c>
      <c r="BR136">
        <f>'Re-integration output'!BE136</f>
        <v>0</v>
      </c>
      <c r="BS136">
        <f>'Re-integration output'!BF136</f>
        <v>0</v>
      </c>
      <c r="BT136">
        <f>'Re-integration output'!BG136</f>
        <v>0</v>
      </c>
      <c r="BU136">
        <f>'Re-integration output'!BH136</f>
        <v>0</v>
      </c>
      <c r="BV136">
        <f>'Re-integration output'!BI136</f>
        <v>0</v>
      </c>
      <c r="BW136">
        <f>'Re-integration output'!BJ136</f>
        <v>0</v>
      </c>
      <c r="BX136">
        <f>'Re-integration output'!BK136</f>
        <v>0</v>
      </c>
      <c r="BY136">
        <f>'Re-integration output'!BL136</f>
        <v>137063</v>
      </c>
      <c r="BZ136" s="4">
        <f>'Re-integration output'!BM136</f>
        <v>28786</v>
      </c>
      <c r="CA136" s="4">
        <f>'Re-integration output'!BN136</f>
        <v>13820</v>
      </c>
    </row>
    <row r="137" spans="1:79" x14ac:dyDescent="0.3">
      <c r="A137" t="str">
        <f>'Re-integration output'!A137</f>
        <v>treatment_time_32-WT6-5~01.txt</v>
      </c>
      <c r="B137" t="str">
        <f t="shared" si="72"/>
        <v>32-WT6-5~01.txt</v>
      </c>
      <c r="C137" t="str">
        <f t="shared" si="73"/>
        <v>32-WT6</v>
      </c>
      <c r="D137" s="1">
        <v>32</v>
      </c>
      <c r="E137" t="s">
        <v>288</v>
      </c>
      <c r="F137">
        <v>5</v>
      </c>
      <c r="G137" t="str">
        <f t="shared" si="67"/>
        <v>32</v>
      </c>
      <c r="H137" s="7">
        <v>32</v>
      </c>
      <c r="I137" s="3" t="str">
        <f>RIGHT(C137,3)</f>
        <v>WT6</v>
      </c>
      <c r="J137" t="str">
        <f t="shared" si="66"/>
        <v>5~01.txt</v>
      </c>
      <c r="K137" s="5" t="str">
        <f t="shared" si="68"/>
        <v>5</v>
      </c>
      <c r="L137" s="7">
        <v>5</v>
      </c>
      <c r="M137" s="3">
        <f t="shared" si="69"/>
        <v>1</v>
      </c>
      <c r="N137" s="3">
        <f t="shared" si="70"/>
        <v>1</v>
      </c>
      <c r="O137" s="3">
        <f t="shared" si="71"/>
        <v>1</v>
      </c>
      <c r="P137">
        <f>'Re-integration output'!C137</f>
        <v>0</v>
      </c>
      <c r="Q137">
        <f>'Re-integration output'!D137</f>
        <v>0</v>
      </c>
      <c r="R137">
        <f>'Re-integration output'!E137</f>
        <v>0</v>
      </c>
      <c r="S137" s="4">
        <f>'Re-integration output'!F137</f>
        <v>0</v>
      </c>
      <c r="T137" s="4">
        <f>'Re-integration output'!G137</f>
        <v>0</v>
      </c>
      <c r="U137">
        <f>'Re-integration output'!H137</f>
        <v>0</v>
      </c>
      <c r="V137">
        <f>'Re-integration output'!I137</f>
        <v>0</v>
      </c>
      <c r="W137">
        <f>'Re-integration output'!J137</f>
        <v>270389</v>
      </c>
      <c r="X137">
        <f>'Re-integration output'!K137</f>
        <v>0</v>
      </c>
      <c r="Y137">
        <f>'Re-integration output'!L137</f>
        <v>0</v>
      </c>
      <c r="Z137">
        <f>'Re-integration output'!M137</f>
        <v>1461957</v>
      </c>
      <c r="AA137">
        <f>'Re-integration output'!N137</f>
        <v>0</v>
      </c>
      <c r="AB137">
        <f>'Re-integration output'!O137</f>
        <v>126823</v>
      </c>
      <c r="AC137">
        <f>'Re-integration output'!P137</f>
        <v>0</v>
      </c>
      <c r="AD137">
        <f>'Re-integration output'!Q137</f>
        <v>0</v>
      </c>
      <c r="AE137">
        <f>'Re-integration output'!R137</f>
        <v>3789411</v>
      </c>
      <c r="AF137">
        <f>'Re-integration output'!S137</f>
        <v>0</v>
      </c>
      <c r="AG137">
        <f>'Re-integration output'!T137</f>
        <v>0</v>
      </c>
      <c r="AH137">
        <f>'Re-integration output'!U137</f>
        <v>230591</v>
      </c>
      <c r="AI137">
        <f>'Re-integration output'!V137</f>
        <v>0</v>
      </c>
      <c r="AJ137">
        <f>'Re-integration output'!W137</f>
        <v>0</v>
      </c>
      <c r="AK137">
        <f>'Re-integration output'!X137</f>
        <v>487207</v>
      </c>
      <c r="AL137">
        <f>'Re-integration output'!Y137</f>
        <v>0</v>
      </c>
      <c r="AM137">
        <f>'Re-integration output'!Z137</f>
        <v>60179</v>
      </c>
      <c r="AN137">
        <f>'Re-integration output'!AA137</f>
        <v>82836</v>
      </c>
      <c r="AO137">
        <f>'Re-integration output'!AB137</f>
        <v>0</v>
      </c>
      <c r="AP137">
        <f>'Re-integration output'!AC137</f>
        <v>1755340</v>
      </c>
      <c r="AQ137">
        <f>'Re-integration output'!AD137</f>
        <v>0</v>
      </c>
      <c r="AR137">
        <f>'Re-integration output'!AE137</f>
        <v>0</v>
      </c>
      <c r="AS137">
        <f>'Re-integration output'!AF137</f>
        <v>0</v>
      </c>
      <c r="AT137">
        <f>'Re-integration output'!AG137</f>
        <v>0</v>
      </c>
      <c r="AU137">
        <f>'Re-integration output'!AH137</f>
        <v>290722</v>
      </c>
      <c r="AV137">
        <f>'Re-integration output'!AI137</f>
        <v>0</v>
      </c>
      <c r="AW137">
        <f>'Re-integration output'!AJ137</f>
        <v>290722</v>
      </c>
      <c r="AX137">
        <f>'Re-integration output'!AK137</f>
        <v>0</v>
      </c>
      <c r="AY137">
        <f>'Re-integration output'!AL137</f>
        <v>729123</v>
      </c>
      <c r="AZ137">
        <f>'Re-integration output'!AM137</f>
        <v>576257</v>
      </c>
      <c r="BA137">
        <f>'Re-integration output'!AN137</f>
        <v>0</v>
      </c>
      <c r="BB137">
        <f>'Re-integration output'!AO137</f>
        <v>55446</v>
      </c>
      <c r="BC137">
        <f>'Re-integration output'!AP137</f>
        <v>69058</v>
      </c>
      <c r="BD137" s="4">
        <f>'Re-integration output'!AQ137</f>
        <v>190785</v>
      </c>
      <c r="BE137">
        <f>'Re-integration output'!AR137</f>
        <v>0</v>
      </c>
      <c r="BF137">
        <f>'Re-integration output'!AS137</f>
        <v>0</v>
      </c>
      <c r="BG137">
        <f>'Re-integration output'!AT137</f>
        <v>0</v>
      </c>
      <c r="BH137">
        <f>'Re-integration output'!AU137</f>
        <v>17994</v>
      </c>
      <c r="BI137">
        <f>'Re-integration output'!AV137</f>
        <v>0</v>
      </c>
      <c r="BJ137">
        <f>'Re-integration output'!AW137</f>
        <v>315485</v>
      </c>
      <c r="BK137">
        <f>'Re-integration output'!AX137</f>
        <v>33781</v>
      </c>
      <c r="BL137">
        <f>'Re-integration output'!AY137</f>
        <v>0</v>
      </c>
      <c r="BM137">
        <f>'Re-integration output'!AZ137</f>
        <v>0</v>
      </c>
      <c r="BN137">
        <f>'Re-integration output'!BA137</f>
        <v>0</v>
      </c>
      <c r="BO137">
        <f>'Re-integration output'!BB137</f>
        <v>0</v>
      </c>
      <c r="BP137">
        <f>'Re-integration output'!BC137</f>
        <v>0</v>
      </c>
      <c r="BQ137">
        <f>'Re-integration output'!BD137</f>
        <v>0</v>
      </c>
      <c r="BR137">
        <f>'Re-integration output'!BE137</f>
        <v>0</v>
      </c>
      <c r="BS137">
        <f>'Re-integration output'!BF137</f>
        <v>0</v>
      </c>
      <c r="BT137">
        <f>'Re-integration output'!BG137</f>
        <v>0</v>
      </c>
      <c r="BU137">
        <f>'Re-integration output'!BH137</f>
        <v>0</v>
      </c>
      <c r="BV137">
        <f>'Re-integration output'!BI137</f>
        <v>0</v>
      </c>
      <c r="BW137">
        <f>'Re-integration output'!BJ137</f>
        <v>0</v>
      </c>
      <c r="BX137">
        <f>'Re-integration output'!BK137</f>
        <v>0</v>
      </c>
      <c r="BY137">
        <f>'Re-integration output'!BL137</f>
        <v>108135</v>
      </c>
      <c r="BZ137" s="4">
        <f>'Re-integration output'!BM137</f>
        <v>13409</v>
      </c>
      <c r="CA137" s="4">
        <f>'Re-integration output'!BN137</f>
        <v>0</v>
      </c>
    </row>
    <row r="138" spans="1:79" x14ac:dyDescent="0.3">
      <c r="A138" t="str">
        <f>'Re-integration output'!A138</f>
        <v>treatment_time_36-B-1~01.txt</v>
      </c>
      <c r="B138" t="str">
        <f>RIGHT(A138,13)</f>
        <v>36-B-1~01.txt</v>
      </c>
      <c r="C138" t="str">
        <f t="shared" ref="C138:C139" si="74">LEFT(B138,4)</f>
        <v>36-B</v>
      </c>
      <c r="D138" s="1">
        <v>36</v>
      </c>
      <c r="E138" t="s">
        <v>285</v>
      </c>
      <c r="F138">
        <v>1</v>
      </c>
      <c r="G138" t="str">
        <f t="shared" si="67"/>
        <v>36</v>
      </c>
      <c r="H138" s="7">
        <v>36</v>
      </c>
      <c r="I138" s="3" t="str">
        <f>RIGHT(C138,1)</f>
        <v>B</v>
      </c>
      <c r="J138" t="str">
        <f t="shared" si="66"/>
        <v>1~01.txt</v>
      </c>
      <c r="K138" s="5" t="str">
        <f t="shared" si="68"/>
        <v>1</v>
      </c>
      <c r="L138" s="7">
        <v>1</v>
      </c>
      <c r="M138" s="3">
        <f t="shared" si="69"/>
        <v>1</v>
      </c>
      <c r="N138" s="3">
        <f t="shared" si="70"/>
        <v>1</v>
      </c>
      <c r="O138" s="3">
        <f t="shared" si="71"/>
        <v>1</v>
      </c>
      <c r="P138">
        <f>'Re-integration output'!C138</f>
        <v>0</v>
      </c>
      <c r="Q138">
        <f>'Re-integration output'!D138</f>
        <v>0</v>
      </c>
      <c r="R138">
        <f>'Re-integration output'!E138</f>
        <v>0</v>
      </c>
      <c r="S138" s="4">
        <f>'Re-integration output'!F138</f>
        <v>0</v>
      </c>
      <c r="T138" s="4">
        <f>'Re-integration output'!G138</f>
        <v>0</v>
      </c>
      <c r="U138">
        <f>'Re-integration output'!H138</f>
        <v>0</v>
      </c>
      <c r="V138">
        <f>'Re-integration output'!I138</f>
        <v>0</v>
      </c>
      <c r="W138">
        <f>'Re-integration output'!J138</f>
        <v>0</v>
      </c>
      <c r="X138">
        <f>'Re-integration output'!K138</f>
        <v>119174</v>
      </c>
      <c r="Y138">
        <f>'Re-integration output'!L138</f>
        <v>0</v>
      </c>
      <c r="Z138">
        <f>'Re-integration output'!M138</f>
        <v>1976283</v>
      </c>
      <c r="AA138">
        <f>'Re-integration output'!N138</f>
        <v>0</v>
      </c>
      <c r="AB138">
        <f>'Re-integration output'!O138</f>
        <v>334208</v>
      </c>
      <c r="AC138">
        <f>'Re-integration output'!P138</f>
        <v>0</v>
      </c>
      <c r="AD138">
        <f>'Re-integration output'!Q138</f>
        <v>0</v>
      </c>
      <c r="AE138">
        <f>'Re-integration output'!R138</f>
        <v>6006775</v>
      </c>
      <c r="AF138">
        <f>'Re-integration output'!S138</f>
        <v>0</v>
      </c>
      <c r="AG138">
        <f>'Re-integration output'!T138</f>
        <v>35829</v>
      </c>
      <c r="AH138">
        <f>'Re-integration output'!U138</f>
        <v>365188</v>
      </c>
      <c r="AI138">
        <f>'Re-integration output'!V138</f>
        <v>0</v>
      </c>
      <c r="AJ138">
        <f>'Re-integration output'!W138</f>
        <v>0</v>
      </c>
      <c r="AK138">
        <f>'Re-integration output'!X138</f>
        <v>709216</v>
      </c>
      <c r="AL138">
        <f>'Re-integration output'!Y138</f>
        <v>0</v>
      </c>
      <c r="AM138">
        <f>'Re-integration output'!Z138</f>
        <v>0</v>
      </c>
      <c r="AN138">
        <f>'Re-integration output'!AA138</f>
        <v>0</v>
      </c>
      <c r="AO138">
        <f>'Re-integration output'!AB138</f>
        <v>0</v>
      </c>
      <c r="AP138">
        <f>'Re-integration output'!AC138</f>
        <v>2585812</v>
      </c>
      <c r="AQ138">
        <f>'Re-integration output'!AD138</f>
        <v>0</v>
      </c>
      <c r="AR138">
        <f>'Re-integration output'!AE138</f>
        <v>0</v>
      </c>
      <c r="AS138">
        <f>'Re-integration output'!AF138</f>
        <v>0</v>
      </c>
      <c r="AT138">
        <f>'Re-integration output'!AG138</f>
        <v>0</v>
      </c>
      <c r="AU138">
        <f>'Re-integration output'!AH138</f>
        <v>408260</v>
      </c>
      <c r="AV138">
        <f>'Re-integration output'!AI138</f>
        <v>0</v>
      </c>
      <c r="AW138">
        <f>'Re-integration output'!AJ138</f>
        <v>407238</v>
      </c>
      <c r="AX138">
        <f>'Re-integration output'!AK138</f>
        <v>0</v>
      </c>
      <c r="AY138">
        <f>'Re-integration output'!AL138</f>
        <v>0</v>
      </c>
      <c r="AZ138">
        <f>'Re-integration output'!AM138</f>
        <v>839236</v>
      </c>
      <c r="BA138">
        <f>'Re-integration output'!AN138</f>
        <v>0</v>
      </c>
      <c r="BB138">
        <f>'Re-integration output'!AO138</f>
        <v>0</v>
      </c>
      <c r="BC138">
        <f>'Re-integration output'!AP138</f>
        <v>0</v>
      </c>
      <c r="BD138" s="4">
        <f>'Re-integration output'!AQ138</f>
        <v>0</v>
      </c>
      <c r="BE138">
        <f>'Re-integration output'!AR138</f>
        <v>0</v>
      </c>
      <c r="BF138">
        <f>'Re-integration output'!AS138</f>
        <v>0</v>
      </c>
      <c r="BG138">
        <f>'Re-integration output'!AT138</f>
        <v>92136</v>
      </c>
      <c r="BH138">
        <f>'Re-integration output'!AU138</f>
        <v>0</v>
      </c>
      <c r="BI138">
        <f>'Re-integration output'!AV138</f>
        <v>0</v>
      </c>
      <c r="BJ138">
        <f>'Re-integration output'!AW138</f>
        <v>375588</v>
      </c>
      <c r="BK138">
        <f>'Re-integration output'!AX138</f>
        <v>0</v>
      </c>
      <c r="BL138">
        <f>'Re-integration output'!AY138</f>
        <v>78935</v>
      </c>
      <c r="BM138">
        <f>'Re-integration output'!AZ138</f>
        <v>0</v>
      </c>
      <c r="BN138">
        <f>'Re-integration output'!BA138</f>
        <v>0</v>
      </c>
      <c r="BO138">
        <f>'Re-integration output'!BB138</f>
        <v>0</v>
      </c>
      <c r="BP138">
        <f>'Re-integration output'!BC138</f>
        <v>0</v>
      </c>
      <c r="BQ138">
        <f>'Re-integration output'!BD138</f>
        <v>0</v>
      </c>
      <c r="BR138">
        <f>'Re-integration output'!BE138</f>
        <v>0</v>
      </c>
      <c r="BS138">
        <f>'Re-integration output'!BF138</f>
        <v>0</v>
      </c>
      <c r="BT138">
        <f>'Re-integration output'!BG138</f>
        <v>0</v>
      </c>
      <c r="BU138">
        <f>'Re-integration output'!BH138</f>
        <v>0</v>
      </c>
      <c r="BV138">
        <f>'Re-integration output'!BI138</f>
        <v>0</v>
      </c>
      <c r="BW138">
        <f>'Re-integration output'!BJ138</f>
        <v>0</v>
      </c>
      <c r="BX138">
        <f>'Re-integration output'!BK138</f>
        <v>0</v>
      </c>
      <c r="BY138">
        <f>'Re-integration output'!BL138</f>
        <v>19794</v>
      </c>
      <c r="BZ138" s="4">
        <f>'Re-integration output'!BM138</f>
        <v>0</v>
      </c>
      <c r="CA138" s="4">
        <f>'Re-integration output'!BN138</f>
        <v>0</v>
      </c>
    </row>
    <row r="139" spans="1:79" x14ac:dyDescent="0.3">
      <c r="A139" t="str">
        <f>'Re-integration output'!A139</f>
        <v>treatment_time_36-B-2~01.txt</v>
      </c>
      <c r="B139" t="str">
        <f>RIGHT(A139,13)</f>
        <v>36-B-2~01.txt</v>
      </c>
      <c r="C139" t="str">
        <f t="shared" si="74"/>
        <v>36-B</v>
      </c>
      <c r="D139" s="1">
        <v>36</v>
      </c>
      <c r="E139" t="s">
        <v>285</v>
      </c>
      <c r="F139">
        <v>2</v>
      </c>
      <c r="G139" t="str">
        <f t="shared" si="67"/>
        <v>36</v>
      </c>
      <c r="H139" s="7">
        <v>36</v>
      </c>
      <c r="I139" s="3" t="str">
        <f>RIGHT(C139,1)</f>
        <v>B</v>
      </c>
      <c r="J139" t="str">
        <f t="shared" si="66"/>
        <v>2~01.txt</v>
      </c>
      <c r="K139" s="5" t="str">
        <f t="shared" si="68"/>
        <v>2</v>
      </c>
      <c r="L139" s="7">
        <v>2</v>
      </c>
      <c r="M139" s="3">
        <f t="shared" si="69"/>
        <v>1</v>
      </c>
      <c r="N139" s="3">
        <f t="shared" si="70"/>
        <v>1</v>
      </c>
      <c r="O139" s="3">
        <f t="shared" si="71"/>
        <v>1</v>
      </c>
      <c r="P139">
        <f>'Re-integration output'!C139</f>
        <v>0</v>
      </c>
      <c r="Q139">
        <f>'Re-integration output'!D139</f>
        <v>0</v>
      </c>
      <c r="R139">
        <f>'Re-integration output'!E139</f>
        <v>0</v>
      </c>
      <c r="S139" s="4">
        <f>'Re-integration output'!F139</f>
        <v>0</v>
      </c>
      <c r="T139" s="4">
        <f>'Re-integration output'!G139</f>
        <v>0</v>
      </c>
      <c r="U139">
        <f>'Re-integration output'!H139</f>
        <v>0</v>
      </c>
      <c r="V139">
        <f>'Re-integration output'!I139</f>
        <v>0</v>
      </c>
      <c r="W139">
        <f>'Re-integration output'!J139</f>
        <v>0</v>
      </c>
      <c r="X139">
        <f>'Re-integration output'!K139</f>
        <v>0</v>
      </c>
      <c r="Y139">
        <f>'Re-integration output'!L139</f>
        <v>0</v>
      </c>
      <c r="Z139">
        <f>'Re-integration output'!M139</f>
        <v>2092366</v>
      </c>
      <c r="AA139">
        <f>'Re-integration output'!N139</f>
        <v>0</v>
      </c>
      <c r="AB139">
        <f>'Re-integration output'!O139</f>
        <v>324558</v>
      </c>
      <c r="AC139">
        <f>'Re-integration output'!P139</f>
        <v>0</v>
      </c>
      <c r="AD139">
        <f>'Re-integration output'!Q139</f>
        <v>0</v>
      </c>
      <c r="AE139">
        <f>'Re-integration output'!R139</f>
        <v>2498915</v>
      </c>
      <c r="AF139">
        <f>'Re-integration output'!S139</f>
        <v>0</v>
      </c>
      <c r="AG139">
        <f>'Re-integration output'!T139</f>
        <v>29485</v>
      </c>
      <c r="AH139">
        <f>'Re-integration output'!U139</f>
        <v>188275</v>
      </c>
      <c r="AI139">
        <f>'Re-integration output'!V139</f>
        <v>0</v>
      </c>
      <c r="AJ139">
        <f>'Re-integration output'!W139</f>
        <v>0</v>
      </c>
      <c r="AK139">
        <f>'Re-integration output'!X139</f>
        <v>566727</v>
      </c>
      <c r="AL139">
        <f>'Re-integration output'!Y139</f>
        <v>0</v>
      </c>
      <c r="AM139">
        <f>'Re-integration output'!Z139</f>
        <v>0</v>
      </c>
      <c r="AN139">
        <f>'Re-integration output'!AA139</f>
        <v>114245</v>
      </c>
      <c r="AO139">
        <f>'Re-integration output'!AB139</f>
        <v>0</v>
      </c>
      <c r="AP139">
        <f>'Re-integration output'!AC139</f>
        <v>1192814</v>
      </c>
      <c r="AQ139">
        <f>'Re-integration output'!AD139</f>
        <v>62907</v>
      </c>
      <c r="AR139">
        <f>'Re-integration output'!AE139</f>
        <v>0</v>
      </c>
      <c r="AS139">
        <f>'Re-integration output'!AF139</f>
        <v>46873</v>
      </c>
      <c r="AT139">
        <f>'Re-integration output'!AG139</f>
        <v>0</v>
      </c>
      <c r="AU139">
        <f>'Re-integration output'!AH139</f>
        <v>0</v>
      </c>
      <c r="AV139">
        <f>'Re-integration output'!AI139</f>
        <v>0</v>
      </c>
      <c r="AW139">
        <f>'Re-integration output'!AJ139</f>
        <v>204748</v>
      </c>
      <c r="AX139">
        <f>'Re-integration output'!AK139</f>
        <v>0</v>
      </c>
      <c r="AY139">
        <f>'Re-integration output'!AL139</f>
        <v>0</v>
      </c>
      <c r="AZ139">
        <f>'Re-integration output'!AM139</f>
        <v>389596</v>
      </c>
      <c r="BA139">
        <f>'Re-integration output'!AN139</f>
        <v>0</v>
      </c>
      <c r="BB139">
        <f>'Re-integration output'!AO139</f>
        <v>0</v>
      </c>
      <c r="BC139">
        <f>'Re-integration output'!AP139</f>
        <v>0</v>
      </c>
      <c r="BD139" s="4">
        <f>'Re-integration output'!AQ139</f>
        <v>0</v>
      </c>
      <c r="BE139">
        <f>'Re-integration output'!AR139</f>
        <v>0</v>
      </c>
      <c r="BF139">
        <f>'Re-integration output'!AS139</f>
        <v>0</v>
      </c>
      <c r="BG139">
        <f>'Re-integration output'!AT139</f>
        <v>95270</v>
      </c>
      <c r="BH139">
        <f>'Re-integration output'!AU139</f>
        <v>0</v>
      </c>
      <c r="BI139">
        <f>'Re-integration output'!AV139</f>
        <v>0</v>
      </c>
      <c r="BJ139">
        <f>'Re-integration output'!AW139</f>
        <v>197918</v>
      </c>
      <c r="BK139">
        <f>'Re-integration output'!AX139</f>
        <v>0</v>
      </c>
      <c r="BL139">
        <f>'Re-integration output'!AY139</f>
        <v>96778</v>
      </c>
      <c r="BM139">
        <f>'Re-integration output'!AZ139</f>
        <v>0</v>
      </c>
      <c r="BN139">
        <f>'Re-integration output'!BA139</f>
        <v>0</v>
      </c>
      <c r="BO139">
        <f>'Re-integration output'!BB139</f>
        <v>0</v>
      </c>
      <c r="BP139">
        <f>'Re-integration output'!BC139</f>
        <v>0</v>
      </c>
      <c r="BQ139">
        <f>'Re-integration output'!BD139</f>
        <v>0</v>
      </c>
      <c r="BR139">
        <f>'Re-integration output'!BE139</f>
        <v>0</v>
      </c>
      <c r="BS139">
        <f>'Re-integration output'!BF139</f>
        <v>0</v>
      </c>
      <c r="BT139">
        <f>'Re-integration output'!BG139</f>
        <v>0</v>
      </c>
      <c r="BU139">
        <f>'Re-integration output'!BH139</f>
        <v>0</v>
      </c>
      <c r="BV139">
        <f>'Re-integration output'!BI139</f>
        <v>0</v>
      </c>
      <c r="BW139">
        <f>'Re-integration output'!BJ139</f>
        <v>0</v>
      </c>
      <c r="BX139">
        <f>'Re-integration output'!BK139</f>
        <v>0</v>
      </c>
      <c r="BY139">
        <f>'Re-integration output'!BL139</f>
        <v>0</v>
      </c>
      <c r="BZ139" s="4">
        <f>'Re-integration output'!BM139</f>
        <v>0</v>
      </c>
      <c r="CA139" s="4">
        <f>'Re-integration output'!BN139</f>
        <v>0</v>
      </c>
    </row>
    <row r="140" spans="1:79" x14ac:dyDescent="0.3">
      <c r="A140" t="str">
        <f>'Re-integration output'!A140</f>
        <v>treatment_time_36-CON-2~01.txt</v>
      </c>
      <c r="B140" t="str">
        <f>RIGHT(A140,15)</f>
        <v>36-CON-2~01.txt</v>
      </c>
      <c r="C140" t="str">
        <f t="shared" ref="C140:C143" si="75">LEFT(B140,6)</f>
        <v>36-CON</v>
      </c>
      <c r="D140" s="1">
        <v>36</v>
      </c>
      <c r="E140" t="s">
        <v>286</v>
      </c>
      <c r="F140">
        <v>2</v>
      </c>
      <c r="G140" t="str">
        <f t="shared" si="67"/>
        <v>36</v>
      </c>
      <c r="H140" s="7">
        <v>36</v>
      </c>
      <c r="I140" s="3" t="str">
        <f>RIGHT(C140,3)</f>
        <v>CON</v>
      </c>
      <c r="J140" t="str">
        <f t="shared" si="66"/>
        <v>2~01.txt</v>
      </c>
      <c r="K140" s="5" t="str">
        <f t="shared" si="68"/>
        <v>2</v>
      </c>
      <c r="L140" s="7">
        <v>2</v>
      </c>
      <c r="M140" s="3">
        <f t="shared" si="69"/>
        <v>1</v>
      </c>
      <c r="N140" s="3">
        <f t="shared" si="70"/>
        <v>1</v>
      </c>
      <c r="O140" s="3">
        <f t="shared" si="71"/>
        <v>1</v>
      </c>
      <c r="P140">
        <f>'Re-integration output'!C140</f>
        <v>0</v>
      </c>
      <c r="Q140">
        <f>'Re-integration output'!D140</f>
        <v>0</v>
      </c>
      <c r="R140">
        <f>'Re-integration output'!E140</f>
        <v>0</v>
      </c>
      <c r="S140" s="4">
        <f>'Re-integration output'!F140</f>
        <v>0</v>
      </c>
      <c r="T140" s="4">
        <f>'Re-integration output'!G140</f>
        <v>99574</v>
      </c>
      <c r="U140">
        <f>'Re-integration output'!H140</f>
        <v>0</v>
      </c>
      <c r="V140">
        <f>'Re-integration output'!I140</f>
        <v>0</v>
      </c>
      <c r="W140">
        <f>'Re-integration output'!J140</f>
        <v>0</v>
      </c>
      <c r="X140">
        <f>'Re-integration output'!K140</f>
        <v>0</v>
      </c>
      <c r="Y140">
        <f>'Re-integration output'!L140</f>
        <v>0</v>
      </c>
      <c r="Z140">
        <f>'Re-integration output'!M140</f>
        <v>1753459</v>
      </c>
      <c r="AA140">
        <f>'Re-integration output'!N140</f>
        <v>0</v>
      </c>
      <c r="AB140">
        <f>'Re-integration output'!O140</f>
        <v>156804</v>
      </c>
      <c r="AC140">
        <f>'Re-integration output'!P140</f>
        <v>0</v>
      </c>
      <c r="AD140">
        <f>'Re-integration output'!Q140</f>
        <v>0</v>
      </c>
      <c r="AE140">
        <f>'Re-integration output'!R140</f>
        <v>3680805</v>
      </c>
      <c r="AF140">
        <f>'Re-integration output'!S140</f>
        <v>0</v>
      </c>
      <c r="AG140">
        <f>'Re-integration output'!T140</f>
        <v>59418</v>
      </c>
      <c r="AH140">
        <f>'Re-integration output'!U140</f>
        <v>234184</v>
      </c>
      <c r="AI140">
        <f>'Re-integration output'!V140</f>
        <v>0</v>
      </c>
      <c r="AJ140">
        <f>'Re-integration output'!W140</f>
        <v>0</v>
      </c>
      <c r="AK140">
        <f>'Re-integration output'!X140</f>
        <v>604153</v>
      </c>
      <c r="AL140">
        <f>'Re-integration output'!Y140</f>
        <v>0</v>
      </c>
      <c r="AM140">
        <f>'Re-integration output'!Z140</f>
        <v>65397</v>
      </c>
      <c r="AN140">
        <f>'Re-integration output'!AA140</f>
        <v>68995</v>
      </c>
      <c r="AO140">
        <f>'Re-integration output'!AB140</f>
        <v>0</v>
      </c>
      <c r="AP140">
        <f>'Re-integration output'!AC140</f>
        <v>1697827</v>
      </c>
      <c r="AQ140">
        <f>'Re-integration output'!AD140</f>
        <v>104069</v>
      </c>
      <c r="AR140">
        <f>'Re-integration output'!AE140</f>
        <v>103404</v>
      </c>
      <c r="AS140">
        <f>'Re-integration output'!AF140</f>
        <v>0</v>
      </c>
      <c r="AT140">
        <f>'Re-integration output'!AG140</f>
        <v>0</v>
      </c>
      <c r="AU140">
        <f>'Re-integration output'!AH140</f>
        <v>161419</v>
      </c>
      <c r="AV140">
        <f>'Re-integration output'!AI140</f>
        <v>0</v>
      </c>
      <c r="AW140">
        <f>'Re-integration output'!AJ140</f>
        <v>160152</v>
      </c>
      <c r="AX140">
        <f>'Re-integration output'!AK140</f>
        <v>0</v>
      </c>
      <c r="AY140">
        <f>'Re-integration output'!AL140</f>
        <v>589025</v>
      </c>
      <c r="AZ140">
        <f>'Re-integration output'!AM140</f>
        <v>604486</v>
      </c>
      <c r="BA140">
        <f>'Re-integration output'!AN140</f>
        <v>0</v>
      </c>
      <c r="BB140">
        <f>'Re-integration output'!AO140</f>
        <v>63762</v>
      </c>
      <c r="BC140">
        <f>'Re-integration output'!AP140</f>
        <v>71954</v>
      </c>
      <c r="BD140" s="4">
        <f>'Re-integration output'!AQ140</f>
        <v>0</v>
      </c>
      <c r="BE140">
        <f>'Re-integration output'!AR140</f>
        <v>0</v>
      </c>
      <c r="BF140">
        <f>'Re-integration output'!AS140</f>
        <v>0</v>
      </c>
      <c r="BG140">
        <f>'Re-integration output'!AT140</f>
        <v>84385</v>
      </c>
      <c r="BH140">
        <f>'Re-integration output'!AU140</f>
        <v>0</v>
      </c>
      <c r="BI140">
        <f>'Re-integration output'!AV140</f>
        <v>0</v>
      </c>
      <c r="BJ140">
        <f>'Re-integration output'!AW140</f>
        <v>285372</v>
      </c>
      <c r="BK140">
        <f>'Re-integration output'!AX140</f>
        <v>65120</v>
      </c>
      <c r="BL140">
        <f>'Re-integration output'!AY140</f>
        <v>81541</v>
      </c>
      <c r="BM140">
        <f>'Re-integration output'!AZ140</f>
        <v>0</v>
      </c>
      <c r="BN140">
        <f>'Re-integration output'!BA140</f>
        <v>0</v>
      </c>
      <c r="BO140">
        <f>'Re-integration output'!BB140</f>
        <v>0</v>
      </c>
      <c r="BP140">
        <f>'Re-integration output'!BC140</f>
        <v>0</v>
      </c>
      <c r="BQ140">
        <f>'Re-integration output'!BD140</f>
        <v>0</v>
      </c>
      <c r="BR140">
        <f>'Re-integration output'!BE140</f>
        <v>0</v>
      </c>
      <c r="BS140">
        <f>'Re-integration output'!BF140</f>
        <v>0</v>
      </c>
      <c r="BT140">
        <f>'Re-integration output'!BG140</f>
        <v>0</v>
      </c>
      <c r="BU140">
        <f>'Re-integration output'!BH140</f>
        <v>0</v>
      </c>
      <c r="BV140">
        <f>'Re-integration output'!BI140</f>
        <v>0</v>
      </c>
      <c r="BW140">
        <f>'Re-integration output'!BJ140</f>
        <v>0</v>
      </c>
      <c r="BX140">
        <f>'Re-integration output'!BK140</f>
        <v>0</v>
      </c>
      <c r="BY140">
        <f>'Re-integration output'!BL140</f>
        <v>191379</v>
      </c>
      <c r="BZ140" s="4">
        <f>'Re-integration output'!BM140</f>
        <v>48092</v>
      </c>
      <c r="CA140" s="4">
        <f>'Re-integration output'!BN140</f>
        <v>16913</v>
      </c>
    </row>
    <row r="141" spans="1:79" x14ac:dyDescent="0.3">
      <c r="A141" t="str">
        <f>'Re-integration output'!A141</f>
        <v>treatment_time_36-CON-3~01.txt</v>
      </c>
      <c r="B141" t="str">
        <f t="shared" ref="B141:B143" si="76">RIGHT(A141,15)</f>
        <v>36-CON-3~01.txt</v>
      </c>
      <c r="C141" t="str">
        <f t="shared" si="75"/>
        <v>36-CON</v>
      </c>
      <c r="D141" s="1">
        <v>36</v>
      </c>
      <c r="E141" t="s">
        <v>286</v>
      </c>
      <c r="F141">
        <v>3</v>
      </c>
      <c r="G141" t="str">
        <f t="shared" si="67"/>
        <v>36</v>
      </c>
      <c r="H141" s="7">
        <v>36</v>
      </c>
      <c r="I141" s="3" t="str">
        <f>RIGHT(C141,3)</f>
        <v>CON</v>
      </c>
      <c r="J141" t="str">
        <f t="shared" si="66"/>
        <v>3~01.txt</v>
      </c>
      <c r="K141" s="5" t="str">
        <f t="shared" si="68"/>
        <v>3</v>
      </c>
      <c r="L141" s="7">
        <v>3</v>
      </c>
      <c r="M141" s="3">
        <f t="shared" si="69"/>
        <v>1</v>
      </c>
      <c r="N141" s="3">
        <f t="shared" si="70"/>
        <v>1</v>
      </c>
      <c r="O141" s="3">
        <f t="shared" si="71"/>
        <v>1</v>
      </c>
      <c r="P141">
        <f>'Re-integration output'!C141</f>
        <v>0</v>
      </c>
      <c r="Q141">
        <f>'Re-integration output'!D141</f>
        <v>0</v>
      </c>
      <c r="R141">
        <f>'Re-integration output'!E141</f>
        <v>0</v>
      </c>
      <c r="S141" s="4">
        <f>'Re-integration output'!F141</f>
        <v>0</v>
      </c>
      <c r="T141" s="4">
        <f>'Re-integration output'!G141</f>
        <v>55864</v>
      </c>
      <c r="U141">
        <f>'Re-integration output'!H141</f>
        <v>0</v>
      </c>
      <c r="V141">
        <f>'Re-integration output'!I141</f>
        <v>0</v>
      </c>
      <c r="W141">
        <f>'Re-integration output'!J141</f>
        <v>41079</v>
      </c>
      <c r="X141">
        <f>'Re-integration output'!K141</f>
        <v>227689</v>
      </c>
      <c r="Y141">
        <f>'Re-integration output'!L141</f>
        <v>0</v>
      </c>
      <c r="Z141">
        <f>'Re-integration output'!M141</f>
        <v>1630514</v>
      </c>
      <c r="AA141">
        <f>'Re-integration output'!N141</f>
        <v>0</v>
      </c>
      <c r="AB141">
        <f>'Re-integration output'!O141</f>
        <v>208258</v>
      </c>
      <c r="AC141">
        <f>'Re-integration output'!P141</f>
        <v>0</v>
      </c>
      <c r="AD141">
        <f>'Re-integration output'!Q141</f>
        <v>0</v>
      </c>
      <c r="AE141">
        <f>'Re-integration output'!R141</f>
        <v>2100519</v>
      </c>
      <c r="AF141">
        <f>'Re-integration output'!S141</f>
        <v>0</v>
      </c>
      <c r="AG141">
        <f>'Re-integration output'!T141</f>
        <v>75055</v>
      </c>
      <c r="AH141">
        <f>'Re-integration output'!U141</f>
        <v>147697</v>
      </c>
      <c r="AI141">
        <f>'Re-integration output'!V141</f>
        <v>0</v>
      </c>
      <c r="AJ141">
        <f>'Re-integration output'!W141</f>
        <v>0</v>
      </c>
      <c r="AK141">
        <f>'Re-integration output'!X141</f>
        <v>464483</v>
      </c>
      <c r="AL141">
        <f>'Re-integration output'!Y141</f>
        <v>0</v>
      </c>
      <c r="AM141">
        <f>'Re-integration output'!Z141</f>
        <v>52501</v>
      </c>
      <c r="AN141">
        <f>'Re-integration output'!AA141</f>
        <v>0</v>
      </c>
      <c r="AO141">
        <f>'Re-integration output'!AB141</f>
        <v>0</v>
      </c>
      <c r="AP141">
        <f>'Re-integration output'!AC141</f>
        <v>975124</v>
      </c>
      <c r="AQ141">
        <f>'Re-integration output'!AD141</f>
        <v>0</v>
      </c>
      <c r="AR141">
        <f>'Re-integration output'!AE141</f>
        <v>0</v>
      </c>
      <c r="AS141">
        <f>'Re-integration output'!AF141</f>
        <v>0</v>
      </c>
      <c r="AT141">
        <f>'Re-integration output'!AG141</f>
        <v>0</v>
      </c>
      <c r="AU141">
        <f>'Re-integration output'!AH141</f>
        <v>0</v>
      </c>
      <c r="AV141">
        <f>'Re-integration output'!AI141</f>
        <v>0</v>
      </c>
      <c r="AW141">
        <f>'Re-integration output'!AJ141</f>
        <v>142410</v>
      </c>
      <c r="AX141">
        <f>'Re-integration output'!AK141</f>
        <v>0</v>
      </c>
      <c r="AY141">
        <f>'Re-integration output'!AL141</f>
        <v>0</v>
      </c>
      <c r="AZ141">
        <f>'Re-integration output'!AM141</f>
        <v>354639</v>
      </c>
      <c r="BA141">
        <f>'Re-integration output'!AN141</f>
        <v>0</v>
      </c>
      <c r="BB141">
        <f>'Re-integration output'!AO141</f>
        <v>42544</v>
      </c>
      <c r="BC141">
        <f>'Re-integration output'!AP141</f>
        <v>49325</v>
      </c>
      <c r="BD141" s="4">
        <f>'Re-integration output'!AQ141</f>
        <v>6396</v>
      </c>
      <c r="BE141">
        <f>'Re-integration output'!AR141</f>
        <v>0</v>
      </c>
      <c r="BF141">
        <f>'Re-integration output'!AS141</f>
        <v>0</v>
      </c>
      <c r="BG141">
        <f>'Re-integration output'!AT141</f>
        <v>74616</v>
      </c>
      <c r="BH141">
        <f>'Re-integration output'!AU141</f>
        <v>0</v>
      </c>
      <c r="BI141">
        <f>'Re-integration output'!AV141</f>
        <v>0</v>
      </c>
      <c r="BJ141">
        <f>'Re-integration output'!AW141</f>
        <v>215304</v>
      </c>
      <c r="BK141">
        <f>'Re-integration output'!AX141</f>
        <v>22483</v>
      </c>
      <c r="BL141">
        <f>'Re-integration output'!AY141</f>
        <v>0</v>
      </c>
      <c r="BM141">
        <f>'Re-integration output'!AZ141</f>
        <v>0</v>
      </c>
      <c r="BN141">
        <f>'Re-integration output'!BA141</f>
        <v>0</v>
      </c>
      <c r="BO141">
        <f>'Re-integration output'!BB141</f>
        <v>0</v>
      </c>
      <c r="BP141">
        <f>'Re-integration output'!BC141</f>
        <v>0</v>
      </c>
      <c r="BQ141">
        <f>'Re-integration output'!BD141</f>
        <v>0</v>
      </c>
      <c r="BR141">
        <f>'Re-integration output'!BE141</f>
        <v>0</v>
      </c>
      <c r="BS141">
        <f>'Re-integration output'!BF141</f>
        <v>0</v>
      </c>
      <c r="BT141">
        <f>'Re-integration output'!BG141</f>
        <v>0</v>
      </c>
      <c r="BU141">
        <f>'Re-integration output'!BH141</f>
        <v>0</v>
      </c>
      <c r="BV141">
        <f>'Re-integration output'!BI141</f>
        <v>0</v>
      </c>
      <c r="BW141">
        <f>'Re-integration output'!BJ141</f>
        <v>0</v>
      </c>
      <c r="BX141">
        <f>'Re-integration output'!BK141</f>
        <v>0</v>
      </c>
      <c r="BY141">
        <f>'Re-integration output'!BL141</f>
        <v>92095</v>
      </c>
      <c r="BZ141" s="4">
        <f>'Re-integration output'!BM141</f>
        <v>22980</v>
      </c>
      <c r="CA141" s="4">
        <f>'Re-integration output'!BN141</f>
        <v>36661</v>
      </c>
    </row>
    <row r="142" spans="1:79" x14ac:dyDescent="0.3">
      <c r="A142" t="str">
        <f>'Re-integration output'!A142</f>
        <v>treatment_time_36-CON-4~01.txt</v>
      </c>
      <c r="B142" t="str">
        <f t="shared" si="76"/>
        <v>36-CON-4~01.txt</v>
      </c>
      <c r="C142" t="str">
        <f t="shared" si="75"/>
        <v>36-CON</v>
      </c>
      <c r="D142" s="1">
        <v>36</v>
      </c>
      <c r="E142" t="s">
        <v>286</v>
      </c>
      <c r="F142">
        <v>4</v>
      </c>
      <c r="G142" t="str">
        <f t="shared" si="67"/>
        <v>36</v>
      </c>
      <c r="H142" s="7">
        <v>36</v>
      </c>
      <c r="I142" s="3" t="str">
        <f>RIGHT(C142,3)</f>
        <v>CON</v>
      </c>
      <c r="J142" t="str">
        <f t="shared" si="66"/>
        <v>4~01.txt</v>
      </c>
      <c r="K142" s="5" t="str">
        <f t="shared" si="68"/>
        <v>4</v>
      </c>
      <c r="L142" s="7">
        <v>4</v>
      </c>
      <c r="M142" s="3">
        <f t="shared" si="69"/>
        <v>1</v>
      </c>
      <c r="N142" s="3">
        <f t="shared" si="70"/>
        <v>1</v>
      </c>
      <c r="O142" s="3">
        <f t="shared" si="71"/>
        <v>1</v>
      </c>
      <c r="P142">
        <f>'Re-integration output'!C142</f>
        <v>0</v>
      </c>
      <c r="Q142">
        <f>'Re-integration output'!D142</f>
        <v>0</v>
      </c>
      <c r="R142">
        <f>'Re-integration output'!E142</f>
        <v>0</v>
      </c>
      <c r="S142" s="4">
        <f>'Re-integration output'!F142</f>
        <v>0</v>
      </c>
      <c r="T142" s="4">
        <f>'Re-integration output'!G142</f>
        <v>0</v>
      </c>
      <c r="U142">
        <f>'Re-integration output'!H142</f>
        <v>0</v>
      </c>
      <c r="V142">
        <f>'Re-integration output'!I142</f>
        <v>0</v>
      </c>
      <c r="W142">
        <f>'Re-integration output'!J142</f>
        <v>0</v>
      </c>
      <c r="X142">
        <f>'Re-integration output'!K142</f>
        <v>0</v>
      </c>
      <c r="Y142">
        <f>'Re-integration output'!L142</f>
        <v>0</v>
      </c>
      <c r="Z142">
        <f>'Re-integration output'!M142</f>
        <v>4597848</v>
      </c>
      <c r="AA142">
        <f>'Re-integration output'!N142</f>
        <v>15766</v>
      </c>
      <c r="AB142">
        <f>'Re-integration output'!O142</f>
        <v>126201</v>
      </c>
      <c r="AC142">
        <f>'Re-integration output'!P142</f>
        <v>0</v>
      </c>
      <c r="AD142">
        <f>'Re-integration output'!Q142</f>
        <v>0</v>
      </c>
      <c r="AE142">
        <f>'Re-integration output'!R142</f>
        <v>5134972</v>
      </c>
      <c r="AF142">
        <f>'Re-integration output'!S142</f>
        <v>0</v>
      </c>
      <c r="AG142">
        <f>'Re-integration output'!T142</f>
        <v>86496</v>
      </c>
      <c r="AH142">
        <f>'Re-integration output'!U142</f>
        <v>321307</v>
      </c>
      <c r="AI142">
        <f>'Re-integration output'!V142</f>
        <v>0</v>
      </c>
      <c r="AJ142">
        <f>'Re-integration output'!W142</f>
        <v>0</v>
      </c>
      <c r="AK142">
        <f>'Re-integration output'!X142</f>
        <v>1182743</v>
      </c>
      <c r="AL142">
        <f>'Re-integration output'!Y142</f>
        <v>0</v>
      </c>
      <c r="AM142">
        <f>'Re-integration output'!Z142</f>
        <v>143804</v>
      </c>
      <c r="AN142">
        <f>'Re-integration output'!AA142</f>
        <v>0</v>
      </c>
      <c r="AO142">
        <f>'Re-integration output'!AB142</f>
        <v>0</v>
      </c>
      <c r="AP142">
        <f>'Re-integration output'!AC142</f>
        <v>2311751</v>
      </c>
      <c r="AQ142">
        <f>'Re-integration output'!AD142</f>
        <v>46715</v>
      </c>
      <c r="AR142">
        <f>'Re-integration output'!AE142</f>
        <v>0</v>
      </c>
      <c r="AS142">
        <f>'Re-integration output'!AF142</f>
        <v>0</v>
      </c>
      <c r="AT142">
        <f>'Re-integration output'!AG142</f>
        <v>0</v>
      </c>
      <c r="AU142">
        <f>'Re-integration output'!AH142</f>
        <v>314487</v>
      </c>
      <c r="AV142">
        <f>'Re-integration output'!AI142</f>
        <v>0</v>
      </c>
      <c r="AW142">
        <f>'Re-integration output'!AJ142</f>
        <v>314487</v>
      </c>
      <c r="AX142">
        <f>'Re-integration output'!AK142</f>
        <v>0</v>
      </c>
      <c r="AY142">
        <f>'Re-integration output'!AL142</f>
        <v>320880</v>
      </c>
      <c r="AZ142">
        <f>'Re-integration output'!AM142</f>
        <v>776331</v>
      </c>
      <c r="BA142">
        <f>'Re-integration output'!AN142</f>
        <v>0</v>
      </c>
      <c r="BB142">
        <f>'Re-integration output'!AO142</f>
        <v>130705</v>
      </c>
      <c r="BC142">
        <f>'Re-integration output'!AP142</f>
        <v>176695</v>
      </c>
      <c r="BD142" s="4">
        <f>'Re-integration output'!AQ142</f>
        <v>0</v>
      </c>
      <c r="BE142">
        <f>'Re-integration output'!AR142</f>
        <v>0</v>
      </c>
      <c r="BF142">
        <f>'Re-integration output'!AS142</f>
        <v>0</v>
      </c>
      <c r="BG142">
        <f>'Re-integration output'!AT142</f>
        <v>133434</v>
      </c>
      <c r="BH142">
        <f>'Re-integration output'!AU142</f>
        <v>0</v>
      </c>
      <c r="BI142">
        <f>'Re-integration output'!AV142</f>
        <v>0</v>
      </c>
      <c r="BJ142">
        <f>'Re-integration output'!AW142</f>
        <v>406766</v>
      </c>
      <c r="BK142">
        <f>'Re-integration output'!AX142</f>
        <v>100246</v>
      </c>
      <c r="BL142">
        <f>'Re-integration output'!AY142</f>
        <v>0</v>
      </c>
      <c r="BM142">
        <f>'Re-integration output'!AZ142</f>
        <v>0</v>
      </c>
      <c r="BN142">
        <f>'Re-integration output'!BA142</f>
        <v>149510</v>
      </c>
      <c r="BO142">
        <f>'Re-integration output'!BB142</f>
        <v>0</v>
      </c>
      <c r="BP142">
        <f>'Re-integration output'!BC142</f>
        <v>0</v>
      </c>
      <c r="BQ142">
        <f>'Re-integration output'!BD142</f>
        <v>0</v>
      </c>
      <c r="BR142">
        <f>'Re-integration output'!BE142</f>
        <v>0</v>
      </c>
      <c r="BS142">
        <f>'Re-integration output'!BF142</f>
        <v>0</v>
      </c>
      <c r="BT142">
        <f>'Re-integration output'!BG142</f>
        <v>0</v>
      </c>
      <c r="BU142">
        <f>'Re-integration output'!BH142</f>
        <v>0</v>
      </c>
      <c r="BV142">
        <f>'Re-integration output'!BI142</f>
        <v>0</v>
      </c>
      <c r="BW142">
        <f>'Re-integration output'!BJ142</f>
        <v>0</v>
      </c>
      <c r="BX142">
        <f>'Re-integration output'!BK142</f>
        <v>0</v>
      </c>
      <c r="BY142">
        <f>'Re-integration output'!BL142</f>
        <v>318885</v>
      </c>
      <c r="BZ142" s="4">
        <f>'Re-integration output'!BM142</f>
        <v>97103</v>
      </c>
      <c r="CA142" s="4">
        <f>'Re-integration output'!BN142</f>
        <v>33185</v>
      </c>
    </row>
    <row r="143" spans="1:79" x14ac:dyDescent="0.3">
      <c r="A143" t="str">
        <f>'Re-integration output'!A143</f>
        <v>treatment_time_36-CON-5~01.txt</v>
      </c>
      <c r="B143" t="str">
        <f t="shared" si="76"/>
        <v>36-CON-5~01.txt</v>
      </c>
      <c r="C143" t="str">
        <f t="shared" si="75"/>
        <v>36-CON</v>
      </c>
      <c r="D143" s="1">
        <v>36</v>
      </c>
      <c r="E143" t="s">
        <v>286</v>
      </c>
      <c r="F143">
        <v>5</v>
      </c>
      <c r="G143" t="str">
        <f t="shared" si="67"/>
        <v>36</v>
      </c>
      <c r="H143" s="7">
        <v>36</v>
      </c>
      <c r="I143" s="3" t="str">
        <f>RIGHT(C143,3)</f>
        <v>CON</v>
      </c>
      <c r="J143" t="str">
        <f t="shared" si="66"/>
        <v>5~01.txt</v>
      </c>
      <c r="K143" s="5" t="str">
        <f t="shared" si="68"/>
        <v>5</v>
      </c>
      <c r="L143" s="7">
        <v>5</v>
      </c>
      <c r="M143" s="3">
        <f t="shared" si="69"/>
        <v>1</v>
      </c>
      <c r="N143" s="3">
        <f t="shared" si="70"/>
        <v>1</v>
      </c>
      <c r="O143" s="3">
        <f t="shared" si="71"/>
        <v>1</v>
      </c>
      <c r="P143">
        <f>'Re-integration output'!C143</f>
        <v>0</v>
      </c>
      <c r="Q143">
        <f>'Re-integration output'!D143</f>
        <v>0</v>
      </c>
      <c r="R143">
        <f>'Re-integration output'!E143</f>
        <v>0</v>
      </c>
      <c r="S143" s="4">
        <f>'Re-integration output'!F143</f>
        <v>0</v>
      </c>
      <c r="T143" s="4">
        <f>'Re-integration output'!G143</f>
        <v>142098</v>
      </c>
      <c r="U143">
        <f>'Re-integration output'!H143</f>
        <v>0</v>
      </c>
      <c r="V143">
        <f>'Re-integration output'!I143</f>
        <v>0</v>
      </c>
      <c r="W143">
        <f>'Re-integration output'!J143</f>
        <v>31658</v>
      </c>
      <c r="X143">
        <f>'Re-integration output'!K143</f>
        <v>0</v>
      </c>
      <c r="Y143">
        <f>'Re-integration output'!L143</f>
        <v>0</v>
      </c>
      <c r="Z143">
        <f>'Re-integration output'!M143</f>
        <v>1480872</v>
      </c>
      <c r="AA143">
        <f>'Re-integration output'!N143</f>
        <v>15671</v>
      </c>
      <c r="AB143">
        <f>'Re-integration output'!O143</f>
        <v>169212</v>
      </c>
      <c r="AC143">
        <f>'Re-integration output'!P143</f>
        <v>0</v>
      </c>
      <c r="AD143">
        <f>'Re-integration output'!Q143</f>
        <v>0</v>
      </c>
      <c r="AE143">
        <f>'Re-integration output'!R143</f>
        <v>1461127</v>
      </c>
      <c r="AF143">
        <f>'Re-integration output'!S143</f>
        <v>0</v>
      </c>
      <c r="AG143">
        <f>'Re-integration output'!T143</f>
        <v>0</v>
      </c>
      <c r="AH143">
        <f>'Re-integration output'!U143</f>
        <v>285820</v>
      </c>
      <c r="AI143">
        <f>'Re-integration output'!V143</f>
        <v>0</v>
      </c>
      <c r="AJ143">
        <f>'Re-integration output'!W143</f>
        <v>0</v>
      </c>
      <c r="AK143">
        <f>'Re-integration output'!X143</f>
        <v>433393</v>
      </c>
      <c r="AL143">
        <f>'Re-integration output'!Y143</f>
        <v>20507</v>
      </c>
      <c r="AM143">
        <f>'Re-integration output'!Z143</f>
        <v>138779</v>
      </c>
      <c r="AN143">
        <f>'Re-integration output'!AA143</f>
        <v>57903</v>
      </c>
      <c r="AO143">
        <f>'Re-integration output'!AB143</f>
        <v>0</v>
      </c>
      <c r="AP143">
        <f>'Re-integration output'!AC143</f>
        <v>774676</v>
      </c>
      <c r="AQ143">
        <f>'Re-integration output'!AD143</f>
        <v>0</v>
      </c>
      <c r="AR143">
        <f>'Re-integration output'!AE143</f>
        <v>0</v>
      </c>
      <c r="AS143">
        <f>'Re-integration output'!AF143</f>
        <v>0</v>
      </c>
      <c r="AT143">
        <f>'Re-integration output'!AG143</f>
        <v>0</v>
      </c>
      <c r="AU143">
        <f>'Re-integration output'!AH143</f>
        <v>0</v>
      </c>
      <c r="AV143">
        <f>'Re-integration output'!AI143</f>
        <v>0</v>
      </c>
      <c r="AW143">
        <f>'Re-integration output'!AJ143</f>
        <v>143750</v>
      </c>
      <c r="AX143">
        <f>'Re-integration output'!AK143</f>
        <v>0</v>
      </c>
      <c r="AY143">
        <f>'Re-integration output'!AL143</f>
        <v>502409</v>
      </c>
      <c r="AZ143">
        <f>'Re-integration output'!AM143</f>
        <v>286889</v>
      </c>
      <c r="BA143">
        <f>'Re-integration output'!AN143</f>
        <v>0</v>
      </c>
      <c r="BB143">
        <f>'Re-integration output'!AO143</f>
        <v>102221</v>
      </c>
      <c r="BC143">
        <f>'Re-integration output'!AP143</f>
        <v>132191</v>
      </c>
      <c r="BD143" s="4">
        <f>'Re-integration output'!AQ143</f>
        <v>10772</v>
      </c>
      <c r="BE143">
        <f>'Re-integration output'!AR143</f>
        <v>0</v>
      </c>
      <c r="BF143">
        <f>'Re-integration output'!AS143</f>
        <v>0</v>
      </c>
      <c r="BG143">
        <f>'Re-integration output'!AT143</f>
        <v>79314</v>
      </c>
      <c r="BH143">
        <f>'Re-integration output'!AU143</f>
        <v>0</v>
      </c>
      <c r="BI143">
        <f>'Re-integration output'!AV143</f>
        <v>0</v>
      </c>
      <c r="BJ143">
        <f>'Re-integration output'!AW143</f>
        <v>149021</v>
      </c>
      <c r="BK143">
        <f>'Re-integration output'!AX143</f>
        <v>66076</v>
      </c>
      <c r="BL143">
        <f>'Re-integration output'!AY143</f>
        <v>84825</v>
      </c>
      <c r="BM143">
        <f>'Re-integration output'!AZ143</f>
        <v>59374</v>
      </c>
      <c r="BN143">
        <f>'Re-integration output'!BA143</f>
        <v>0</v>
      </c>
      <c r="BO143">
        <f>'Re-integration output'!BB143</f>
        <v>0</v>
      </c>
      <c r="BP143">
        <f>'Re-integration output'!BC143</f>
        <v>0</v>
      </c>
      <c r="BQ143">
        <f>'Re-integration output'!BD143</f>
        <v>0</v>
      </c>
      <c r="BR143">
        <f>'Re-integration output'!BE143</f>
        <v>0</v>
      </c>
      <c r="BS143">
        <f>'Re-integration output'!BF143</f>
        <v>0</v>
      </c>
      <c r="BT143">
        <f>'Re-integration output'!BG143</f>
        <v>0</v>
      </c>
      <c r="BU143">
        <f>'Re-integration output'!BH143</f>
        <v>0</v>
      </c>
      <c r="BV143">
        <f>'Re-integration output'!BI143</f>
        <v>0</v>
      </c>
      <c r="BW143">
        <f>'Re-integration output'!BJ143</f>
        <v>0</v>
      </c>
      <c r="BX143">
        <f>'Re-integration output'!BK143</f>
        <v>0</v>
      </c>
      <c r="BY143">
        <f>'Re-integration output'!BL143</f>
        <v>234562</v>
      </c>
      <c r="BZ143" s="4">
        <f>'Re-integration output'!BM143</f>
        <v>48102</v>
      </c>
      <c r="CA143" s="4">
        <f>'Re-integration output'!BN143</f>
        <v>35885</v>
      </c>
    </row>
    <row r="144" spans="1:79" x14ac:dyDescent="0.3">
      <c r="A144" t="str">
        <f>'Re-integration output'!A144</f>
        <v>treatment_time_36-WT14-2~01.txt</v>
      </c>
      <c r="B144" t="str">
        <f>RIGHT(A144,16)</f>
        <v>36-WT14-2~01.txt</v>
      </c>
      <c r="C144" t="str">
        <f t="shared" ref="C144:C154" si="77">LEFT(B144,7)</f>
        <v>36-WT14</v>
      </c>
      <c r="D144" s="1">
        <v>36</v>
      </c>
      <c r="E144" t="s">
        <v>287</v>
      </c>
      <c r="F144">
        <v>2</v>
      </c>
      <c r="G144" t="str">
        <f t="shared" si="67"/>
        <v>36</v>
      </c>
      <c r="H144" s="7">
        <v>36</v>
      </c>
      <c r="I144" s="3" t="str">
        <f>RIGHT(C144,4)</f>
        <v>WT14</v>
      </c>
      <c r="J144" t="str">
        <f t="shared" si="66"/>
        <v>2~01.txt</v>
      </c>
      <c r="K144" s="5" t="str">
        <f t="shared" si="68"/>
        <v>2</v>
      </c>
      <c r="L144" s="7">
        <v>2</v>
      </c>
      <c r="M144" s="3">
        <f t="shared" si="69"/>
        <v>1</v>
      </c>
      <c r="N144" s="3">
        <f t="shared" si="70"/>
        <v>1</v>
      </c>
      <c r="O144" s="3">
        <f t="shared" si="71"/>
        <v>1</v>
      </c>
      <c r="P144">
        <f>'Re-integration output'!C144</f>
        <v>0</v>
      </c>
      <c r="Q144">
        <f>'Re-integration output'!D144</f>
        <v>0</v>
      </c>
      <c r="R144">
        <f>'Re-integration output'!E144</f>
        <v>0</v>
      </c>
      <c r="S144" s="4">
        <f>'Re-integration output'!F144</f>
        <v>0</v>
      </c>
      <c r="T144" s="4">
        <f>'Re-integration output'!G144</f>
        <v>0</v>
      </c>
      <c r="U144">
        <f>'Re-integration output'!H144</f>
        <v>0</v>
      </c>
      <c r="V144">
        <f>'Re-integration output'!I144</f>
        <v>0</v>
      </c>
      <c r="W144">
        <f>'Re-integration output'!J144</f>
        <v>0</v>
      </c>
      <c r="X144">
        <f>'Re-integration output'!K144</f>
        <v>0</v>
      </c>
      <c r="Y144">
        <f>'Re-integration output'!L144</f>
        <v>0</v>
      </c>
      <c r="Z144">
        <f>'Re-integration output'!M144</f>
        <v>1168806</v>
      </c>
      <c r="AA144">
        <f>'Re-integration output'!N144</f>
        <v>0</v>
      </c>
      <c r="AB144">
        <f>'Re-integration output'!O144</f>
        <v>63109</v>
      </c>
      <c r="AC144">
        <f>'Re-integration output'!P144</f>
        <v>0</v>
      </c>
      <c r="AD144">
        <f>'Re-integration output'!Q144</f>
        <v>0</v>
      </c>
      <c r="AE144">
        <f>'Re-integration output'!R144</f>
        <v>1625110</v>
      </c>
      <c r="AF144">
        <f>'Re-integration output'!S144</f>
        <v>0</v>
      </c>
      <c r="AG144">
        <f>'Re-integration output'!T144</f>
        <v>0</v>
      </c>
      <c r="AH144">
        <f>'Re-integration output'!U144</f>
        <v>122472</v>
      </c>
      <c r="AI144">
        <f>'Re-integration output'!V144</f>
        <v>0</v>
      </c>
      <c r="AJ144">
        <f>'Re-integration output'!W144</f>
        <v>0</v>
      </c>
      <c r="AK144">
        <f>'Re-integration output'!X144</f>
        <v>384087</v>
      </c>
      <c r="AL144">
        <f>'Re-integration output'!Y144</f>
        <v>0</v>
      </c>
      <c r="AM144">
        <f>'Re-integration output'!Z144</f>
        <v>52525</v>
      </c>
      <c r="AN144">
        <f>'Re-integration output'!AA144</f>
        <v>42392</v>
      </c>
      <c r="AO144">
        <f>'Re-integration output'!AB144</f>
        <v>0</v>
      </c>
      <c r="AP144">
        <f>'Re-integration output'!AC144</f>
        <v>716183</v>
      </c>
      <c r="AQ144">
        <f>'Re-integration output'!AD144</f>
        <v>25989</v>
      </c>
      <c r="AR144">
        <f>'Re-integration output'!AE144</f>
        <v>0</v>
      </c>
      <c r="AS144">
        <f>'Re-integration output'!AF144</f>
        <v>0</v>
      </c>
      <c r="AT144">
        <f>'Re-integration output'!AG144</f>
        <v>0</v>
      </c>
      <c r="AU144">
        <f>'Re-integration output'!AH144</f>
        <v>0</v>
      </c>
      <c r="AV144">
        <f>'Re-integration output'!AI144</f>
        <v>0</v>
      </c>
      <c r="AW144">
        <f>'Re-integration output'!AJ144</f>
        <v>137930</v>
      </c>
      <c r="AX144">
        <f>'Re-integration output'!AK144</f>
        <v>19755</v>
      </c>
      <c r="AY144">
        <f>'Re-integration output'!AL144</f>
        <v>513413</v>
      </c>
      <c r="AZ144">
        <f>'Re-integration output'!AM144</f>
        <v>0</v>
      </c>
      <c r="BA144">
        <f>'Re-integration output'!AN144</f>
        <v>0</v>
      </c>
      <c r="BB144">
        <f>'Re-integration output'!AO144</f>
        <v>95350</v>
      </c>
      <c r="BC144">
        <f>'Re-integration output'!AP144</f>
        <v>114623</v>
      </c>
      <c r="BD144" s="4">
        <f>'Re-integration output'!AQ144</f>
        <v>81970</v>
      </c>
      <c r="BE144">
        <f>'Re-integration output'!AR144</f>
        <v>0</v>
      </c>
      <c r="BF144">
        <f>'Re-integration output'!AS144</f>
        <v>0</v>
      </c>
      <c r="BG144">
        <f>'Re-integration output'!AT144</f>
        <v>63209</v>
      </c>
      <c r="BH144">
        <f>'Re-integration output'!AU144</f>
        <v>0</v>
      </c>
      <c r="BI144">
        <f>'Re-integration output'!AV144</f>
        <v>0</v>
      </c>
      <c r="BJ144">
        <f>'Re-integration output'!AW144</f>
        <v>134719</v>
      </c>
      <c r="BK144">
        <f>'Re-integration output'!AX144</f>
        <v>69437</v>
      </c>
      <c r="BL144">
        <f>'Re-integration output'!AY144</f>
        <v>0</v>
      </c>
      <c r="BM144">
        <f>'Re-integration output'!AZ144</f>
        <v>0</v>
      </c>
      <c r="BN144">
        <f>'Re-integration output'!BA144</f>
        <v>0</v>
      </c>
      <c r="BO144">
        <f>'Re-integration output'!BB144</f>
        <v>0</v>
      </c>
      <c r="BP144">
        <f>'Re-integration output'!BC144</f>
        <v>0</v>
      </c>
      <c r="BQ144">
        <f>'Re-integration output'!BD144</f>
        <v>0</v>
      </c>
      <c r="BR144">
        <f>'Re-integration output'!BE144</f>
        <v>0</v>
      </c>
      <c r="BS144">
        <f>'Re-integration output'!BF144</f>
        <v>0</v>
      </c>
      <c r="BT144">
        <f>'Re-integration output'!BG144</f>
        <v>0</v>
      </c>
      <c r="BU144">
        <f>'Re-integration output'!BH144</f>
        <v>0</v>
      </c>
      <c r="BV144">
        <f>'Re-integration output'!BI144</f>
        <v>0</v>
      </c>
      <c r="BW144">
        <f>'Re-integration output'!BJ144</f>
        <v>0</v>
      </c>
      <c r="BX144">
        <f>'Re-integration output'!BK144</f>
        <v>0</v>
      </c>
      <c r="BY144">
        <f>'Re-integration output'!BL144</f>
        <v>183089</v>
      </c>
      <c r="BZ144" s="4">
        <f>'Re-integration output'!BM144</f>
        <v>26569</v>
      </c>
      <c r="CA144" s="4">
        <f>'Re-integration output'!BN144</f>
        <v>0</v>
      </c>
    </row>
    <row r="145" spans="1:79" x14ac:dyDescent="0.3">
      <c r="A145" t="str">
        <f>'Re-integration output'!A145</f>
        <v>treatment_time_36-WT14-3~01.txt</v>
      </c>
      <c r="B145" t="str">
        <f>RIGHT(A145,16)</f>
        <v>36-WT14-3~01.txt</v>
      </c>
      <c r="C145" t="str">
        <f t="shared" si="77"/>
        <v>36-WT14</v>
      </c>
      <c r="D145" s="1">
        <v>36</v>
      </c>
      <c r="E145" t="s">
        <v>287</v>
      </c>
      <c r="F145">
        <v>3</v>
      </c>
      <c r="G145" t="str">
        <f t="shared" si="67"/>
        <v>36</v>
      </c>
      <c r="H145" s="7">
        <v>36</v>
      </c>
      <c r="I145" s="3" t="str">
        <f>RIGHT(C145,4)</f>
        <v>WT14</v>
      </c>
      <c r="J145" t="str">
        <f t="shared" si="66"/>
        <v>3~01.txt</v>
      </c>
      <c r="K145" s="5" t="str">
        <f t="shared" si="68"/>
        <v>3</v>
      </c>
      <c r="L145" s="7">
        <v>3</v>
      </c>
      <c r="M145" s="3">
        <f t="shared" si="69"/>
        <v>1</v>
      </c>
      <c r="N145" s="3">
        <f t="shared" si="70"/>
        <v>1</v>
      </c>
      <c r="O145" s="3">
        <f t="shared" si="71"/>
        <v>1</v>
      </c>
      <c r="P145">
        <f>'Re-integration output'!C145</f>
        <v>0</v>
      </c>
      <c r="Q145">
        <f>'Re-integration output'!D145</f>
        <v>0</v>
      </c>
      <c r="R145">
        <f>'Re-integration output'!E145</f>
        <v>0</v>
      </c>
      <c r="S145" s="4">
        <f>'Re-integration output'!F145</f>
        <v>0</v>
      </c>
      <c r="T145" s="4">
        <f>'Re-integration output'!G145</f>
        <v>42481</v>
      </c>
      <c r="U145">
        <f>'Re-integration output'!H145</f>
        <v>0</v>
      </c>
      <c r="V145">
        <f>'Re-integration output'!I145</f>
        <v>0</v>
      </c>
      <c r="W145">
        <f>'Re-integration output'!J145</f>
        <v>0</v>
      </c>
      <c r="X145">
        <f>'Re-integration output'!K145</f>
        <v>184801</v>
      </c>
      <c r="Y145">
        <f>'Re-integration output'!L145</f>
        <v>0</v>
      </c>
      <c r="Z145">
        <f>'Re-integration output'!M145</f>
        <v>1444153</v>
      </c>
      <c r="AA145">
        <f>'Re-integration output'!N145</f>
        <v>0</v>
      </c>
      <c r="AB145">
        <f>'Re-integration output'!O145</f>
        <v>99620</v>
      </c>
      <c r="AC145">
        <f>'Re-integration output'!P145</f>
        <v>0</v>
      </c>
      <c r="AD145">
        <f>'Re-integration output'!Q145</f>
        <v>0</v>
      </c>
      <c r="AE145">
        <f>'Re-integration output'!R145</f>
        <v>1400184</v>
      </c>
      <c r="AF145">
        <f>'Re-integration output'!S145</f>
        <v>0</v>
      </c>
      <c r="AG145">
        <f>'Re-integration output'!T145</f>
        <v>0</v>
      </c>
      <c r="AH145">
        <f>'Re-integration output'!U145</f>
        <v>244466</v>
      </c>
      <c r="AI145">
        <f>'Re-integration output'!V145</f>
        <v>0</v>
      </c>
      <c r="AJ145">
        <f>'Re-integration output'!W145</f>
        <v>28793</v>
      </c>
      <c r="AK145">
        <f>'Re-integration output'!X145</f>
        <v>416441</v>
      </c>
      <c r="AL145">
        <f>'Re-integration output'!Y145</f>
        <v>23539</v>
      </c>
      <c r="AM145">
        <f>'Re-integration output'!Z145</f>
        <v>97667</v>
      </c>
      <c r="AN145">
        <f>'Re-integration output'!AA145</f>
        <v>0</v>
      </c>
      <c r="AO145">
        <f>'Re-integration output'!AB145</f>
        <v>0</v>
      </c>
      <c r="AP145">
        <f>'Re-integration output'!AC145</f>
        <v>746157</v>
      </c>
      <c r="AQ145">
        <f>'Re-integration output'!AD145</f>
        <v>0</v>
      </c>
      <c r="AR145">
        <f>'Re-integration output'!AE145</f>
        <v>0</v>
      </c>
      <c r="AS145">
        <f>'Re-integration output'!AF145</f>
        <v>0</v>
      </c>
      <c r="AT145">
        <f>'Re-integration output'!AG145</f>
        <v>0</v>
      </c>
      <c r="AU145">
        <f>'Re-integration output'!AH145</f>
        <v>127099</v>
      </c>
      <c r="AV145">
        <f>'Re-integration output'!AI145</f>
        <v>0</v>
      </c>
      <c r="AW145">
        <f>'Re-integration output'!AJ145</f>
        <v>127099</v>
      </c>
      <c r="AX145">
        <f>'Re-integration output'!AK145</f>
        <v>0</v>
      </c>
      <c r="AY145">
        <f>'Re-integration output'!AL145</f>
        <v>293341</v>
      </c>
      <c r="AZ145">
        <f>'Re-integration output'!AM145</f>
        <v>268063</v>
      </c>
      <c r="BA145">
        <f>'Re-integration output'!AN145</f>
        <v>0</v>
      </c>
      <c r="BB145">
        <f>'Re-integration output'!AO145</f>
        <v>122503</v>
      </c>
      <c r="BC145">
        <f>'Re-integration output'!AP145</f>
        <v>155433</v>
      </c>
      <c r="BD145" s="4">
        <f>'Re-integration output'!AQ145</f>
        <v>175026</v>
      </c>
      <c r="BE145">
        <f>'Re-integration output'!AR145</f>
        <v>0</v>
      </c>
      <c r="BF145">
        <f>'Re-integration output'!AS145</f>
        <v>41341</v>
      </c>
      <c r="BG145">
        <f>'Re-integration output'!AT145</f>
        <v>79796</v>
      </c>
      <c r="BH145">
        <f>'Re-integration output'!AU145</f>
        <v>19924</v>
      </c>
      <c r="BI145">
        <f>'Re-integration output'!AV145</f>
        <v>0</v>
      </c>
      <c r="BJ145">
        <f>'Re-integration output'!AW145</f>
        <v>131142</v>
      </c>
      <c r="BK145">
        <f>'Re-integration output'!AX145</f>
        <v>0</v>
      </c>
      <c r="BL145">
        <f>'Re-integration output'!AY145</f>
        <v>90581</v>
      </c>
      <c r="BM145">
        <f>'Re-integration output'!AZ145</f>
        <v>0</v>
      </c>
      <c r="BN145">
        <f>'Re-integration output'!BA145</f>
        <v>0</v>
      </c>
      <c r="BO145">
        <f>'Re-integration output'!BB145</f>
        <v>0</v>
      </c>
      <c r="BP145">
        <f>'Re-integration output'!BC145</f>
        <v>0</v>
      </c>
      <c r="BQ145">
        <f>'Re-integration output'!BD145</f>
        <v>0</v>
      </c>
      <c r="BR145">
        <f>'Re-integration output'!BE145</f>
        <v>68191</v>
      </c>
      <c r="BS145">
        <f>'Re-integration output'!BF145</f>
        <v>0</v>
      </c>
      <c r="BT145">
        <f>'Re-integration output'!BG145</f>
        <v>0</v>
      </c>
      <c r="BU145">
        <f>'Re-integration output'!BH145</f>
        <v>0</v>
      </c>
      <c r="BV145">
        <f>'Re-integration output'!BI145</f>
        <v>0</v>
      </c>
      <c r="BW145">
        <f>'Re-integration output'!BJ145</f>
        <v>0</v>
      </c>
      <c r="BX145">
        <f>'Re-integration output'!BK145</f>
        <v>0</v>
      </c>
      <c r="BY145">
        <f>'Re-integration output'!BL145</f>
        <v>167570</v>
      </c>
      <c r="BZ145" s="4">
        <f>'Re-integration output'!BM145</f>
        <v>37500</v>
      </c>
      <c r="CA145" s="4">
        <f>'Re-integration output'!BN145</f>
        <v>0</v>
      </c>
    </row>
    <row r="146" spans="1:79" x14ac:dyDescent="0.3">
      <c r="A146" t="str">
        <f>'Re-integration output'!A146</f>
        <v>treatment_time_36-WT14-4~01.txt</v>
      </c>
      <c r="B146" t="str">
        <f t="shared" ref="B146:B147" si="78">RIGHT(A146,16)</f>
        <v>36-WT14-4~01.txt</v>
      </c>
      <c r="C146" t="str">
        <f t="shared" si="77"/>
        <v>36-WT14</v>
      </c>
      <c r="D146" s="1">
        <v>36</v>
      </c>
      <c r="E146" t="s">
        <v>287</v>
      </c>
      <c r="F146">
        <v>4</v>
      </c>
      <c r="G146" t="str">
        <f t="shared" si="67"/>
        <v>36</v>
      </c>
      <c r="H146" s="7">
        <v>36</v>
      </c>
      <c r="I146" s="3" t="str">
        <f>RIGHT(C146,4)</f>
        <v>WT14</v>
      </c>
      <c r="J146" t="str">
        <f t="shared" si="66"/>
        <v>4~01.txt</v>
      </c>
      <c r="K146" s="5" t="str">
        <f t="shared" si="68"/>
        <v>4</v>
      </c>
      <c r="L146" s="7">
        <v>4</v>
      </c>
      <c r="M146" s="3">
        <f t="shared" si="69"/>
        <v>1</v>
      </c>
      <c r="N146" s="3">
        <f t="shared" si="70"/>
        <v>1</v>
      </c>
      <c r="O146" s="3">
        <f t="shared" si="71"/>
        <v>1</v>
      </c>
      <c r="P146">
        <f>'Re-integration output'!C146</f>
        <v>0</v>
      </c>
      <c r="Q146">
        <f>'Re-integration output'!D146</f>
        <v>0</v>
      </c>
      <c r="R146">
        <f>'Re-integration output'!E146</f>
        <v>0</v>
      </c>
      <c r="S146" s="4">
        <f>'Re-integration output'!F146</f>
        <v>0</v>
      </c>
      <c r="T146" s="4">
        <f>'Re-integration output'!G146</f>
        <v>0</v>
      </c>
      <c r="U146">
        <f>'Re-integration output'!H146</f>
        <v>0</v>
      </c>
      <c r="V146">
        <f>'Re-integration output'!I146</f>
        <v>0</v>
      </c>
      <c r="W146">
        <f>'Re-integration output'!J146</f>
        <v>0</v>
      </c>
      <c r="X146">
        <f>'Re-integration output'!K146</f>
        <v>314878</v>
      </c>
      <c r="Y146">
        <f>'Re-integration output'!L146</f>
        <v>0</v>
      </c>
      <c r="Z146">
        <f>'Re-integration output'!M146</f>
        <v>1194142</v>
      </c>
      <c r="AA146">
        <f>'Re-integration output'!N146</f>
        <v>0</v>
      </c>
      <c r="AB146">
        <f>'Re-integration output'!O146</f>
        <v>161463</v>
      </c>
      <c r="AC146">
        <f>'Re-integration output'!P146</f>
        <v>0</v>
      </c>
      <c r="AD146">
        <f>'Re-integration output'!Q146</f>
        <v>0</v>
      </c>
      <c r="AE146">
        <f>'Re-integration output'!R146</f>
        <v>1492657</v>
      </c>
      <c r="AF146">
        <f>'Re-integration output'!S146</f>
        <v>0</v>
      </c>
      <c r="AG146">
        <f>'Re-integration output'!T146</f>
        <v>45949</v>
      </c>
      <c r="AH146">
        <f>'Re-integration output'!U146</f>
        <v>153662</v>
      </c>
      <c r="AI146">
        <f>'Re-integration output'!V146</f>
        <v>0</v>
      </c>
      <c r="AJ146">
        <f>'Re-integration output'!W146</f>
        <v>0</v>
      </c>
      <c r="AK146">
        <f>'Re-integration output'!X146</f>
        <v>376069</v>
      </c>
      <c r="AL146">
        <f>'Re-integration output'!Y146</f>
        <v>17531</v>
      </c>
      <c r="AM146">
        <f>'Re-integration output'!Z146</f>
        <v>0</v>
      </c>
      <c r="AN146">
        <f>'Re-integration output'!AA146</f>
        <v>333877</v>
      </c>
      <c r="AO146">
        <f>'Re-integration output'!AB146</f>
        <v>0</v>
      </c>
      <c r="AP146">
        <f>'Re-integration output'!AC146</f>
        <v>691844</v>
      </c>
      <c r="AQ146">
        <f>'Re-integration output'!AD146</f>
        <v>0</v>
      </c>
      <c r="AR146">
        <f>'Re-integration output'!AE146</f>
        <v>0</v>
      </c>
      <c r="AS146">
        <f>'Re-integration output'!AF146</f>
        <v>0</v>
      </c>
      <c r="AT146">
        <f>'Re-integration output'!AG146</f>
        <v>0</v>
      </c>
      <c r="AU146">
        <f>'Re-integration output'!AH146</f>
        <v>128364</v>
      </c>
      <c r="AV146">
        <f>'Re-integration output'!AI146</f>
        <v>0</v>
      </c>
      <c r="AW146">
        <f>'Re-integration output'!AJ146</f>
        <v>128364</v>
      </c>
      <c r="AX146">
        <f>'Re-integration output'!AK146</f>
        <v>0</v>
      </c>
      <c r="AY146">
        <f>'Re-integration output'!AL146</f>
        <v>434162</v>
      </c>
      <c r="AZ146">
        <f>'Re-integration output'!AM146</f>
        <v>0</v>
      </c>
      <c r="BA146">
        <f>'Re-integration output'!AN146</f>
        <v>0</v>
      </c>
      <c r="BB146">
        <f>'Re-integration output'!AO146</f>
        <v>54996</v>
      </c>
      <c r="BC146">
        <f>'Re-integration output'!AP146</f>
        <v>74157</v>
      </c>
      <c r="BD146" s="4">
        <f>'Re-integration output'!AQ146</f>
        <v>0</v>
      </c>
      <c r="BE146">
        <f>'Re-integration output'!AR146</f>
        <v>0</v>
      </c>
      <c r="BF146">
        <f>'Re-integration output'!AS146</f>
        <v>0</v>
      </c>
      <c r="BG146">
        <f>'Re-integration output'!AT146</f>
        <v>72888</v>
      </c>
      <c r="BH146">
        <f>'Re-integration output'!AU146</f>
        <v>0</v>
      </c>
      <c r="BI146">
        <f>'Re-integration output'!AV146</f>
        <v>0</v>
      </c>
      <c r="BJ146">
        <f>'Re-integration output'!AW146</f>
        <v>138321</v>
      </c>
      <c r="BK146">
        <f>'Re-integration output'!AX146</f>
        <v>42325</v>
      </c>
      <c r="BL146">
        <f>'Re-integration output'!AY146</f>
        <v>0</v>
      </c>
      <c r="BM146">
        <f>'Re-integration output'!AZ146</f>
        <v>59795</v>
      </c>
      <c r="BN146">
        <f>'Re-integration output'!BA146</f>
        <v>0</v>
      </c>
      <c r="BO146">
        <f>'Re-integration output'!BB146</f>
        <v>0</v>
      </c>
      <c r="BP146">
        <f>'Re-integration output'!BC146</f>
        <v>0</v>
      </c>
      <c r="BQ146">
        <f>'Re-integration output'!BD146</f>
        <v>0</v>
      </c>
      <c r="BR146">
        <f>'Re-integration output'!BE146</f>
        <v>0</v>
      </c>
      <c r="BS146">
        <f>'Re-integration output'!BF146</f>
        <v>0</v>
      </c>
      <c r="BT146">
        <f>'Re-integration output'!BG146</f>
        <v>0</v>
      </c>
      <c r="BU146">
        <f>'Re-integration output'!BH146</f>
        <v>0</v>
      </c>
      <c r="BV146">
        <f>'Re-integration output'!BI146</f>
        <v>0</v>
      </c>
      <c r="BW146">
        <f>'Re-integration output'!BJ146</f>
        <v>0</v>
      </c>
      <c r="BX146">
        <f>'Re-integration output'!BK146</f>
        <v>0</v>
      </c>
      <c r="BY146">
        <f>'Re-integration output'!BL146</f>
        <v>121783</v>
      </c>
      <c r="BZ146" s="4">
        <f>'Re-integration output'!BM146</f>
        <v>37512</v>
      </c>
      <c r="CA146" s="4">
        <f>'Re-integration output'!BN146</f>
        <v>0</v>
      </c>
    </row>
    <row r="147" spans="1:79" x14ac:dyDescent="0.3">
      <c r="A147" t="str">
        <f>'Re-integration output'!A147</f>
        <v>treatment_time_36-WT14-5~01.txt</v>
      </c>
      <c r="B147" t="str">
        <f t="shared" si="78"/>
        <v>36-WT14-5~01.txt</v>
      </c>
      <c r="C147" t="str">
        <f t="shared" si="77"/>
        <v>36-WT14</v>
      </c>
      <c r="D147" s="1">
        <v>36</v>
      </c>
      <c r="E147" t="s">
        <v>287</v>
      </c>
      <c r="F147">
        <v>5</v>
      </c>
      <c r="G147" t="str">
        <f t="shared" si="67"/>
        <v>36</v>
      </c>
      <c r="H147" s="7">
        <v>36</v>
      </c>
      <c r="I147" s="3" t="str">
        <f>RIGHT(C147,4)</f>
        <v>WT14</v>
      </c>
      <c r="J147" t="str">
        <f t="shared" si="66"/>
        <v>5~01.txt</v>
      </c>
      <c r="K147" s="5" t="str">
        <f t="shared" si="68"/>
        <v>5</v>
      </c>
      <c r="L147" s="7">
        <v>5</v>
      </c>
      <c r="M147" s="3">
        <f t="shared" si="69"/>
        <v>1</v>
      </c>
      <c r="N147" s="3">
        <f t="shared" si="70"/>
        <v>1</v>
      </c>
      <c r="O147" s="3">
        <f t="shared" si="71"/>
        <v>1</v>
      </c>
      <c r="P147">
        <f>'Re-integration output'!C147</f>
        <v>0</v>
      </c>
      <c r="Q147">
        <f>'Re-integration output'!D147</f>
        <v>0</v>
      </c>
      <c r="R147">
        <f>'Re-integration output'!E147</f>
        <v>0</v>
      </c>
      <c r="S147" s="4">
        <f>'Re-integration output'!F147</f>
        <v>0</v>
      </c>
      <c r="T147" s="4">
        <f>'Re-integration output'!G147</f>
        <v>0</v>
      </c>
      <c r="U147">
        <f>'Re-integration output'!H147</f>
        <v>0</v>
      </c>
      <c r="V147">
        <f>'Re-integration output'!I147</f>
        <v>0</v>
      </c>
      <c r="W147">
        <f>'Re-integration output'!J147</f>
        <v>37905</v>
      </c>
      <c r="X147">
        <f>'Re-integration output'!K147</f>
        <v>0</v>
      </c>
      <c r="Y147">
        <f>'Re-integration output'!L147</f>
        <v>0</v>
      </c>
      <c r="Z147">
        <f>'Re-integration output'!M147</f>
        <v>1520557</v>
      </c>
      <c r="AA147">
        <f>'Re-integration output'!N147</f>
        <v>0</v>
      </c>
      <c r="AB147">
        <f>'Re-integration output'!O147</f>
        <v>63548</v>
      </c>
      <c r="AC147">
        <f>'Re-integration output'!P147</f>
        <v>0</v>
      </c>
      <c r="AD147">
        <f>'Re-integration output'!Q147</f>
        <v>0</v>
      </c>
      <c r="AE147">
        <f>'Re-integration output'!R147</f>
        <v>3883348</v>
      </c>
      <c r="AF147">
        <f>'Re-integration output'!S147</f>
        <v>0</v>
      </c>
      <c r="AG147">
        <f>'Re-integration output'!T147</f>
        <v>0</v>
      </c>
      <c r="AH147">
        <f>'Re-integration output'!U147</f>
        <v>187434</v>
      </c>
      <c r="AI147">
        <f>'Re-integration output'!V147</f>
        <v>0</v>
      </c>
      <c r="AJ147">
        <f>'Re-integration output'!W147</f>
        <v>26295</v>
      </c>
      <c r="AK147">
        <f>'Re-integration output'!X147</f>
        <v>563577</v>
      </c>
      <c r="AL147">
        <f>'Re-integration output'!Y147</f>
        <v>0</v>
      </c>
      <c r="AM147">
        <f>'Re-integration output'!Z147</f>
        <v>70302</v>
      </c>
      <c r="AN147">
        <f>'Re-integration output'!AA147</f>
        <v>0</v>
      </c>
      <c r="AO147">
        <f>'Re-integration output'!AB147</f>
        <v>0</v>
      </c>
      <c r="AP147">
        <f>'Re-integration output'!AC147</f>
        <v>1687999</v>
      </c>
      <c r="AQ147">
        <f>'Re-integration output'!AD147</f>
        <v>62528</v>
      </c>
      <c r="AR147">
        <f>'Re-integration output'!AE147</f>
        <v>0</v>
      </c>
      <c r="AS147">
        <f>'Re-integration output'!AF147</f>
        <v>0</v>
      </c>
      <c r="AT147">
        <f>'Re-integration output'!AG147</f>
        <v>0</v>
      </c>
      <c r="AU147">
        <f>'Re-integration output'!AH147</f>
        <v>137373</v>
      </c>
      <c r="AV147">
        <f>'Re-integration output'!AI147</f>
        <v>0</v>
      </c>
      <c r="AW147">
        <f>'Re-integration output'!AJ147</f>
        <v>137373</v>
      </c>
      <c r="AX147">
        <f>'Re-integration output'!AK147</f>
        <v>0</v>
      </c>
      <c r="AY147">
        <f>'Re-integration output'!AL147</f>
        <v>362415</v>
      </c>
      <c r="AZ147">
        <f>'Re-integration output'!AM147</f>
        <v>547717</v>
      </c>
      <c r="BA147">
        <f>'Re-integration output'!AN147</f>
        <v>0</v>
      </c>
      <c r="BB147">
        <f>'Re-integration output'!AO147</f>
        <v>88926</v>
      </c>
      <c r="BC147">
        <f>'Re-integration output'!AP147</f>
        <v>126417</v>
      </c>
      <c r="BD147" s="4">
        <f>'Re-integration output'!AQ147</f>
        <v>105080</v>
      </c>
      <c r="BE147">
        <f>'Re-integration output'!AR147</f>
        <v>0</v>
      </c>
      <c r="BF147">
        <f>'Re-integration output'!AS147</f>
        <v>0</v>
      </c>
      <c r="BG147">
        <f>'Re-integration output'!AT147</f>
        <v>61488</v>
      </c>
      <c r="BH147">
        <f>'Re-integration output'!AU147</f>
        <v>0</v>
      </c>
      <c r="BI147">
        <f>'Re-integration output'!AV147</f>
        <v>0</v>
      </c>
      <c r="BJ147">
        <f>'Re-integration output'!AW147</f>
        <v>259228</v>
      </c>
      <c r="BK147">
        <f>'Re-integration output'!AX147</f>
        <v>39596</v>
      </c>
      <c r="BL147">
        <f>'Re-integration output'!AY147</f>
        <v>62858</v>
      </c>
      <c r="BM147">
        <f>'Re-integration output'!AZ147</f>
        <v>0</v>
      </c>
      <c r="BN147">
        <f>'Re-integration output'!BA147</f>
        <v>0</v>
      </c>
      <c r="BO147">
        <f>'Re-integration output'!BB147</f>
        <v>0</v>
      </c>
      <c r="BP147">
        <f>'Re-integration output'!BC147</f>
        <v>0</v>
      </c>
      <c r="BQ147">
        <f>'Re-integration output'!BD147</f>
        <v>0</v>
      </c>
      <c r="BR147">
        <f>'Re-integration output'!BE147</f>
        <v>0</v>
      </c>
      <c r="BS147">
        <f>'Re-integration output'!BF147</f>
        <v>0</v>
      </c>
      <c r="BT147">
        <f>'Re-integration output'!BG147</f>
        <v>0</v>
      </c>
      <c r="BU147">
        <f>'Re-integration output'!BH147</f>
        <v>0</v>
      </c>
      <c r="BV147">
        <f>'Re-integration output'!BI147</f>
        <v>0</v>
      </c>
      <c r="BW147">
        <f>'Re-integration output'!BJ147</f>
        <v>0</v>
      </c>
      <c r="BX147">
        <f>'Re-integration output'!BK147</f>
        <v>0</v>
      </c>
      <c r="BY147">
        <f>'Re-integration output'!BL147</f>
        <v>145524</v>
      </c>
      <c r="BZ147" s="4">
        <f>'Re-integration output'!BM147</f>
        <v>63209</v>
      </c>
      <c r="CA147" s="4">
        <f>'Re-integration output'!BN147</f>
        <v>0</v>
      </c>
    </row>
    <row r="148" spans="1:79" x14ac:dyDescent="0.3">
      <c r="A148" t="str">
        <f>'Re-integration output'!A148</f>
        <v>treatment_time_36-WT2-2~01.txt</v>
      </c>
      <c r="B148" t="str">
        <f t="shared" ref="B148:B158" si="79">RIGHT(A148,15)</f>
        <v>36-WT2-2~01.txt</v>
      </c>
      <c r="C148" t="str">
        <f t="shared" ref="C148:C158" si="80">LEFT(B148,6)</f>
        <v>36-WT2</v>
      </c>
      <c r="D148" s="1">
        <v>36</v>
      </c>
      <c r="E148" t="s">
        <v>290</v>
      </c>
      <c r="F148">
        <v>2</v>
      </c>
      <c r="G148" t="str">
        <f t="shared" si="67"/>
        <v>36</v>
      </c>
      <c r="H148" s="7">
        <v>36</v>
      </c>
      <c r="I148" s="3" t="str">
        <f>RIGHT(C148,3)</f>
        <v>WT2</v>
      </c>
      <c r="J148" t="str">
        <f t="shared" si="66"/>
        <v>2~01.txt</v>
      </c>
      <c r="K148" s="5" t="str">
        <f t="shared" si="68"/>
        <v>2</v>
      </c>
      <c r="L148" s="7">
        <v>2</v>
      </c>
      <c r="M148" s="3">
        <f t="shared" si="69"/>
        <v>1</v>
      </c>
      <c r="N148" s="3">
        <f t="shared" si="70"/>
        <v>1</v>
      </c>
      <c r="O148" s="3">
        <f t="shared" si="71"/>
        <v>1</v>
      </c>
      <c r="P148">
        <f>'Re-integration output'!C148</f>
        <v>0</v>
      </c>
      <c r="Q148">
        <f>'Re-integration output'!D148</f>
        <v>0</v>
      </c>
      <c r="R148">
        <f>'Re-integration output'!E148</f>
        <v>0</v>
      </c>
      <c r="S148" s="4">
        <f>'Re-integration output'!F148</f>
        <v>0</v>
      </c>
      <c r="T148" s="4">
        <f>'Re-integration output'!G148</f>
        <v>30516</v>
      </c>
      <c r="U148">
        <f>'Re-integration output'!H148</f>
        <v>0</v>
      </c>
      <c r="V148">
        <f>'Re-integration output'!I148</f>
        <v>0</v>
      </c>
      <c r="W148">
        <f>'Re-integration output'!J148</f>
        <v>27610</v>
      </c>
      <c r="X148">
        <f>'Re-integration output'!K148</f>
        <v>0</v>
      </c>
      <c r="Y148">
        <f>'Re-integration output'!L148</f>
        <v>0</v>
      </c>
      <c r="Z148">
        <f>'Re-integration output'!M148</f>
        <v>1142171</v>
      </c>
      <c r="AA148">
        <f>'Re-integration output'!N148</f>
        <v>0</v>
      </c>
      <c r="AB148">
        <f>'Re-integration output'!O148</f>
        <v>166008</v>
      </c>
      <c r="AC148">
        <f>'Re-integration output'!P148</f>
        <v>0</v>
      </c>
      <c r="AD148">
        <f>'Re-integration output'!Q148</f>
        <v>0</v>
      </c>
      <c r="AE148">
        <f>'Re-integration output'!R148</f>
        <v>1416161</v>
      </c>
      <c r="AF148">
        <f>'Re-integration output'!S148</f>
        <v>0</v>
      </c>
      <c r="AG148">
        <f>'Re-integration output'!T148</f>
        <v>0</v>
      </c>
      <c r="AH148">
        <f>'Re-integration output'!U148</f>
        <v>212449</v>
      </c>
      <c r="AI148">
        <f>'Re-integration output'!V148</f>
        <v>0</v>
      </c>
      <c r="AJ148">
        <f>'Re-integration output'!W148</f>
        <v>0</v>
      </c>
      <c r="AK148">
        <f>'Re-integration output'!X148</f>
        <v>0</v>
      </c>
      <c r="AL148">
        <f>'Re-integration output'!Y148</f>
        <v>0</v>
      </c>
      <c r="AM148">
        <f>'Re-integration output'!Z148</f>
        <v>53900</v>
      </c>
      <c r="AN148">
        <f>'Re-integration output'!AA148</f>
        <v>0</v>
      </c>
      <c r="AO148">
        <f>'Re-integration output'!AB148</f>
        <v>0</v>
      </c>
      <c r="AP148">
        <f>'Re-integration output'!AC148</f>
        <v>716410</v>
      </c>
      <c r="AQ148">
        <f>'Re-integration output'!AD148</f>
        <v>0</v>
      </c>
      <c r="AR148">
        <f>'Re-integration output'!AE148</f>
        <v>0</v>
      </c>
      <c r="AS148">
        <f>'Re-integration output'!AF148</f>
        <v>0</v>
      </c>
      <c r="AT148">
        <f>'Re-integration output'!AG148</f>
        <v>0</v>
      </c>
      <c r="AU148">
        <f>'Re-integration output'!AH148</f>
        <v>0</v>
      </c>
      <c r="AV148">
        <f>'Re-integration output'!AI148</f>
        <v>0</v>
      </c>
      <c r="AW148">
        <f>'Re-integration output'!AJ148</f>
        <v>0</v>
      </c>
      <c r="AX148">
        <f>'Re-integration output'!AK148</f>
        <v>0</v>
      </c>
      <c r="AY148">
        <f>'Re-integration output'!AL148</f>
        <v>447704</v>
      </c>
      <c r="AZ148">
        <f>'Re-integration output'!AM148</f>
        <v>254437</v>
      </c>
      <c r="BA148">
        <f>'Re-integration output'!AN148</f>
        <v>0</v>
      </c>
      <c r="BB148">
        <f>'Re-integration output'!AO148</f>
        <v>37620</v>
      </c>
      <c r="BC148">
        <f>'Re-integration output'!AP148</f>
        <v>39004</v>
      </c>
      <c r="BD148" s="4">
        <f>'Re-integration output'!AQ148</f>
        <v>14702</v>
      </c>
      <c r="BE148">
        <f>'Re-integration output'!AR148</f>
        <v>0</v>
      </c>
      <c r="BF148">
        <f>'Re-integration output'!AS148</f>
        <v>0</v>
      </c>
      <c r="BG148">
        <f>'Re-integration output'!AT148</f>
        <v>68384</v>
      </c>
      <c r="BH148">
        <f>'Re-integration output'!AU148</f>
        <v>0</v>
      </c>
      <c r="BI148">
        <f>'Re-integration output'!AV148</f>
        <v>0</v>
      </c>
      <c r="BJ148">
        <f>'Re-integration output'!AW148</f>
        <v>122971</v>
      </c>
      <c r="BK148">
        <f>'Re-integration output'!AX148</f>
        <v>0</v>
      </c>
      <c r="BL148">
        <f>'Re-integration output'!AY148</f>
        <v>0</v>
      </c>
      <c r="BM148">
        <f>'Re-integration output'!AZ148</f>
        <v>0</v>
      </c>
      <c r="BN148">
        <f>'Re-integration output'!BA148</f>
        <v>0</v>
      </c>
      <c r="BO148">
        <f>'Re-integration output'!BB148</f>
        <v>0</v>
      </c>
      <c r="BP148">
        <f>'Re-integration output'!BC148</f>
        <v>0</v>
      </c>
      <c r="BQ148">
        <f>'Re-integration output'!BD148</f>
        <v>0</v>
      </c>
      <c r="BR148">
        <f>'Re-integration output'!BE148</f>
        <v>0</v>
      </c>
      <c r="BS148">
        <f>'Re-integration output'!BF148</f>
        <v>0</v>
      </c>
      <c r="BT148">
        <f>'Re-integration output'!BG148</f>
        <v>0</v>
      </c>
      <c r="BU148">
        <f>'Re-integration output'!BH148</f>
        <v>0</v>
      </c>
      <c r="BV148">
        <f>'Re-integration output'!BI148</f>
        <v>0</v>
      </c>
      <c r="BW148">
        <f>'Re-integration output'!BJ148</f>
        <v>0</v>
      </c>
      <c r="BX148">
        <f>'Re-integration output'!BK148</f>
        <v>0</v>
      </c>
      <c r="BY148">
        <f>'Re-integration output'!BL148</f>
        <v>89393</v>
      </c>
      <c r="BZ148" s="4">
        <f>'Re-integration output'!BM148</f>
        <v>16185</v>
      </c>
      <c r="CA148" s="4">
        <f>'Re-integration output'!BN148</f>
        <v>15773</v>
      </c>
    </row>
    <row r="149" spans="1:79" x14ac:dyDescent="0.3">
      <c r="A149" t="str">
        <f>'Re-integration output'!A149</f>
        <v>treatment_time_36-WT2-3~01.txt</v>
      </c>
      <c r="B149" t="str">
        <f t="shared" si="79"/>
        <v>36-WT2-3~01.txt</v>
      </c>
      <c r="C149" t="str">
        <f t="shared" si="80"/>
        <v>36-WT2</v>
      </c>
      <c r="D149" s="1">
        <v>36</v>
      </c>
      <c r="E149" t="s">
        <v>290</v>
      </c>
      <c r="F149">
        <v>3</v>
      </c>
      <c r="G149" t="str">
        <f t="shared" si="67"/>
        <v>36</v>
      </c>
      <c r="H149" s="7">
        <v>36</v>
      </c>
      <c r="I149" s="3" t="str">
        <f>RIGHT(C149,3)</f>
        <v>WT2</v>
      </c>
      <c r="J149" t="str">
        <f t="shared" si="66"/>
        <v>3~01.txt</v>
      </c>
      <c r="K149" s="5" t="str">
        <f t="shared" si="68"/>
        <v>3</v>
      </c>
      <c r="L149" s="7">
        <v>3</v>
      </c>
      <c r="M149" s="3">
        <f t="shared" si="69"/>
        <v>1</v>
      </c>
      <c r="N149" s="3">
        <f t="shared" si="70"/>
        <v>1</v>
      </c>
      <c r="O149" s="3">
        <f t="shared" si="71"/>
        <v>1</v>
      </c>
      <c r="P149">
        <f>'Re-integration output'!C149</f>
        <v>0</v>
      </c>
      <c r="Q149">
        <f>'Re-integration output'!D149</f>
        <v>0</v>
      </c>
      <c r="R149">
        <f>'Re-integration output'!E149</f>
        <v>0</v>
      </c>
      <c r="S149" s="4">
        <f>'Re-integration output'!F149</f>
        <v>0</v>
      </c>
      <c r="T149" s="4">
        <f>'Re-integration output'!G149</f>
        <v>28147</v>
      </c>
      <c r="U149">
        <f>'Re-integration output'!H149</f>
        <v>0</v>
      </c>
      <c r="V149">
        <f>'Re-integration output'!I149</f>
        <v>0</v>
      </c>
      <c r="W149">
        <f>'Re-integration output'!J149</f>
        <v>405567</v>
      </c>
      <c r="X149">
        <f>'Re-integration output'!K149</f>
        <v>0</v>
      </c>
      <c r="Y149">
        <f>'Re-integration output'!L149</f>
        <v>0</v>
      </c>
      <c r="Z149">
        <f>'Re-integration output'!M149</f>
        <v>1313185</v>
      </c>
      <c r="AA149">
        <f>'Re-integration output'!N149</f>
        <v>0</v>
      </c>
      <c r="AB149">
        <f>'Re-integration output'!O149</f>
        <v>91889</v>
      </c>
      <c r="AC149">
        <f>'Re-integration output'!P149</f>
        <v>0</v>
      </c>
      <c r="AD149">
        <f>'Re-integration output'!Q149</f>
        <v>0</v>
      </c>
      <c r="AE149">
        <f>'Re-integration output'!R149</f>
        <v>1787214</v>
      </c>
      <c r="AF149">
        <f>'Re-integration output'!S149</f>
        <v>0</v>
      </c>
      <c r="AG149">
        <f>'Re-integration output'!T149</f>
        <v>26976</v>
      </c>
      <c r="AH149">
        <f>'Re-integration output'!U149</f>
        <v>145929</v>
      </c>
      <c r="AI149">
        <f>'Re-integration output'!V149</f>
        <v>0</v>
      </c>
      <c r="AJ149">
        <f>'Re-integration output'!W149</f>
        <v>0</v>
      </c>
      <c r="AK149">
        <f>'Re-integration output'!X149</f>
        <v>415000</v>
      </c>
      <c r="AL149">
        <f>'Re-integration output'!Y149</f>
        <v>0</v>
      </c>
      <c r="AM149">
        <f>'Re-integration output'!Z149</f>
        <v>49143</v>
      </c>
      <c r="AN149">
        <f>'Re-integration output'!AA149</f>
        <v>0</v>
      </c>
      <c r="AO149">
        <f>'Re-integration output'!AB149</f>
        <v>0</v>
      </c>
      <c r="AP149">
        <f>'Re-integration output'!AC149</f>
        <v>817821</v>
      </c>
      <c r="AQ149">
        <f>'Re-integration output'!AD149</f>
        <v>0</v>
      </c>
      <c r="AR149">
        <f>'Re-integration output'!AE149</f>
        <v>0</v>
      </c>
      <c r="AS149">
        <f>'Re-integration output'!AF149</f>
        <v>0</v>
      </c>
      <c r="AT149">
        <f>'Re-integration output'!AG149</f>
        <v>0</v>
      </c>
      <c r="AU149">
        <f>'Re-integration output'!AH149</f>
        <v>0</v>
      </c>
      <c r="AV149">
        <f>'Re-integration output'!AI149</f>
        <v>0</v>
      </c>
      <c r="AW149">
        <f>'Re-integration output'!AJ149</f>
        <v>131620</v>
      </c>
      <c r="AX149">
        <f>'Re-integration output'!AK149</f>
        <v>0</v>
      </c>
      <c r="AY149">
        <f>'Re-integration output'!AL149</f>
        <v>1209727</v>
      </c>
      <c r="AZ149">
        <f>'Re-integration output'!AM149</f>
        <v>282985</v>
      </c>
      <c r="BA149">
        <f>'Re-integration output'!AN149</f>
        <v>0</v>
      </c>
      <c r="BB149">
        <f>'Re-integration output'!AO149</f>
        <v>82088</v>
      </c>
      <c r="BC149">
        <f>'Re-integration output'!AP149</f>
        <v>92557</v>
      </c>
      <c r="BD149" s="4">
        <f>'Re-integration output'!AQ149</f>
        <v>32342</v>
      </c>
      <c r="BE149">
        <f>'Re-integration output'!AR149</f>
        <v>0</v>
      </c>
      <c r="BF149">
        <f>'Re-integration output'!AS149</f>
        <v>0</v>
      </c>
      <c r="BG149">
        <f>'Re-integration output'!AT149</f>
        <v>74532</v>
      </c>
      <c r="BH149">
        <f>'Re-integration output'!AU149</f>
        <v>0</v>
      </c>
      <c r="BI149">
        <f>'Re-integration output'!AV149</f>
        <v>0</v>
      </c>
      <c r="BJ149">
        <f>'Re-integration output'!AW149</f>
        <v>157603</v>
      </c>
      <c r="BK149">
        <f>'Re-integration output'!AX149</f>
        <v>34866</v>
      </c>
      <c r="BL149">
        <f>'Re-integration output'!AY149</f>
        <v>74654</v>
      </c>
      <c r="BM149">
        <f>'Re-integration output'!AZ149</f>
        <v>0</v>
      </c>
      <c r="BN149">
        <f>'Re-integration output'!BA149</f>
        <v>0</v>
      </c>
      <c r="BO149">
        <f>'Re-integration output'!BB149</f>
        <v>0</v>
      </c>
      <c r="BP149">
        <f>'Re-integration output'!BC149</f>
        <v>0</v>
      </c>
      <c r="BQ149">
        <f>'Re-integration output'!BD149</f>
        <v>0</v>
      </c>
      <c r="BR149">
        <f>'Re-integration output'!BE149</f>
        <v>0</v>
      </c>
      <c r="BS149">
        <f>'Re-integration output'!BF149</f>
        <v>0</v>
      </c>
      <c r="BT149">
        <f>'Re-integration output'!BG149</f>
        <v>0</v>
      </c>
      <c r="BU149">
        <f>'Re-integration output'!BH149</f>
        <v>0</v>
      </c>
      <c r="BV149">
        <f>'Re-integration output'!BI149</f>
        <v>0</v>
      </c>
      <c r="BW149">
        <f>'Re-integration output'!BJ149</f>
        <v>0</v>
      </c>
      <c r="BX149">
        <f>'Re-integration output'!BK149</f>
        <v>0</v>
      </c>
      <c r="BY149">
        <f>'Re-integration output'!BL149</f>
        <v>115642</v>
      </c>
      <c r="BZ149" s="4">
        <f>'Re-integration output'!BM149</f>
        <v>13718</v>
      </c>
      <c r="CA149" s="4">
        <f>'Re-integration output'!BN149</f>
        <v>0</v>
      </c>
    </row>
    <row r="150" spans="1:79" x14ac:dyDescent="0.3">
      <c r="A150" t="str">
        <f>'Re-integration output'!A150</f>
        <v>treatment_time_36-WT2-4~01.txt</v>
      </c>
      <c r="B150" t="str">
        <f t="shared" si="79"/>
        <v>36-WT2-4~01.txt</v>
      </c>
      <c r="C150" t="str">
        <f t="shared" si="80"/>
        <v>36-WT2</v>
      </c>
      <c r="D150" s="1">
        <v>36</v>
      </c>
      <c r="E150" t="s">
        <v>290</v>
      </c>
      <c r="F150">
        <v>4</v>
      </c>
      <c r="G150" t="str">
        <f t="shared" ref="G150:G158" si="81">LEFT(B150,2)</f>
        <v>36</v>
      </c>
      <c r="H150" s="7">
        <v>36</v>
      </c>
      <c r="I150" s="3" t="str">
        <f>RIGHT(C150,3)</f>
        <v>WT2</v>
      </c>
      <c r="J150" t="str">
        <f t="shared" si="66"/>
        <v>4~01.txt</v>
      </c>
      <c r="K150" s="5" t="str">
        <f t="shared" si="68"/>
        <v>4</v>
      </c>
      <c r="L150" s="7">
        <v>4</v>
      </c>
      <c r="M150" s="3">
        <f t="shared" si="69"/>
        <v>1</v>
      </c>
      <c r="N150" s="3">
        <f t="shared" si="70"/>
        <v>1</v>
      </c>
      <c r="O150" s="3">
        <f t="shared" si="71"/>
        <v>1</v>
      </c>
      <c r="P150">
        <f>'Re-integration output'!C150</f>
        <v>0</v>
      </c>
      <c r="Q150">
        <f>'Re-integration output'!D150</f>
        <v>0</v>
      </c>
      <c r="R150">
        <f>'Re-integration output'!E150</f>
        <v>0</v>
      </c>
      <c r="S150" s="4">
        <f>'Re-integration output'!F150</f>
        <v>0</v>
      </c>
      <c r="T150" s="4">
        <f>'Re-integration output'!G150</f>
        <v>22839</v>
      </c>
      <c r="U150">
        <f>'Re-integration output'!H150</f>
        <v>0</v>
      </c>
      <c r="V150">
        <f>'Re-integration output'!I150</f>
        <v>0</v>
      </c>
      <c r="W150">
        <f>'Re-integration output'!J150</f>
        <v>0</v>
      </c>
      <c r="X150">
        <f>'Re-integration output'!K150</f>
        <v>0</v>
      </c>
      <c r="Y150">
        <f>'Re-integration output'!L150</f>
        <v>0</v>
      </c>
      <c r="Z150">
        <f>'Re-integration output'!M150</f>
        <v>1228481</v>
      </c>
      <c r="AA150">
        <f>'Re-integration output'!N150</f>
        <v>0</v>
      </c>
      <c r="AB150">
        <f>'Re-integration output'!O150</f>
        <v>166599</v>
      </c>
      <c r="AC150">
        <f>'Re-integration output'!P150</f>
        <v>0</v>
      </c>
      <c r="AD150">
        <f>'Re-integration output'!Q150</f>
        <v>0</v>
      </c>
      <c r="AE150">
        <f>'Re-integration output'!R150</f>
        <v>2447100</v>
      </c>
      <c r="AF150">
        <f>'Re-integration output'!S150</f>
        <v>0</v>
      </c>
      <c r="AG150">
        <f>'Re-integration output'!T150</f>
        <v>26629</v>
      </c>
      <c r="AH150">
        <f>'Re-integration output'!U150</f>
        <v>150815</v>
      </c>
      <c r="AI150">
        <f>'Re-integration output'!V150</f>
        <v>0</v>
      </c>
      <c r="AJ150">
        <f>'Re-integration output'!W150</f>
        <v>0</v>
      </c>
      <c r="AK150">
        <f>'Re-integration output'!X150</f>
        <v>396358</v>
      </c>
      <c r="AL150">
        <f>'Re-integration output'!Y150</f>
        <v>6418</v>
      </c>
      <c r="AM150">
        <f>'Re-integration output'!Z150</f>
        <v>39053</v>
      </c>
      <c r="AN150">
        <f>'Re-integration output'!AA150</f>
        <v>0</v>
      </c>
      <c r="AO150">
        <f>'Re-integration output'!AB150</f>
        <v>0</v>
      </c>
      <c r="AP150">
        <f>'Re-integration output'!AC150</f>
        <v>1075321</v>
      </c>
      <c r="AQ150">
        <f>'Re-integration output'!AD150</f>
        <v>25243</v>
      </c>
      <c r="AR150">
        <f>'Re-integration output'!AE150</f>
        <v>0</v>
      </c>
      <c r="AS150">
        <f>'Re-integration output'!AF150</f>
        <v>29560</v>
      </c>
      <c r="AT150">
        <f>'Re-integration output'!AG150</f>
        <v>0</v>
      </c>
      <c r="AU150">
        <f>'Re-integration output'!AH150</f>
        <v>183837</v>
      </c>
      <c r="AV150">
        <f>'Re-integration output'!AI150</f>
        <v>0</v>
      </c>
      <c r="AW150">
        <f>'Re-integration output'!AJ150</f>
        <v>108562</v>
      </c>
      <c r="AX150">
        <f>'Re-integration output'!AK150</f>
        <v>0</v>
      </c>
      <c r="AY150">
        <f>'Re-integration output'!AL150</f>
        <v>1394367</v>
      </c>
      <c r="AZ150">
        <f>'Re-integration output'!AM150</f>
        <v>373729</v>
      </c>
      <c r="BA150">
        <f>'Re-integration output'!AN150</f>
        <v>0</v>
      </c>
      <c r="BB150">
        <f>'Re-integration output'!AO150</f>
        <v>44626</v>
      </c>
      <c r="BC150">
        <f>'Re-integration output'!AP150</f>
        <v>45161</v>
      </c>
      <c r="BD150" s="4">
        <f>'Re-integration output'!AQ150</f>
        <v>14478</v>
      </c>
      <c r="BE150">
        <f>'Re-integration output'!AR150</f>
        <v>0</v>
      </c>
      <c r="BF150">
        <f>'Re-integration output'!AS150</f>
        <v>0</v>
      </c>
      <c r="BG150">
        <f>'Re-integration output'!AT150</f>
        <v>54577</v>
      </c>
      <c r="BH150">
        <f>'Re-integration output'!AU150</f>
        <v>0</v>
      </c>
      <c r="BI150">
        <f>'Re-integration output'!AV150</f>
        <v>0</v>
      </c>
      <c r="BJ150">
        <f>'Re-integration output'!AW150</f>
        <v>181415</v>
      </c>
      <c r="BK150">
        <f>'Re-integration output'!AX150</f>
        <v>23478</v>
      </c>
      <c r="BL150">
        <f>'Re-integration output'!AY150</f>
        <v>62520</v>
      </c>
      <c r="BM150">
        <f>'Re-integration output'!AZ150</f>
        <v>0</v>
      </c>
      <c r="BN150">
        <f>'Re-integration output'!BA150</f>
        <v>0</v>
      </c>
      <c r="BO150">
        <f>'Re-integration output'!BB150</f>
        <v>0</v>
      </c>
      <c r="BP150">
        <f>'Re-integration output'!BC150</f>
        <v>0</v>
      </c>
      <c r="BQ150">
        <f>'Re-integration output'!BD150</f>
        <v>0</v>
      </c>
      <c r="BR150">
        <f>'Re-integration output'!BE150</f>
        <v>0</v>
      </c>
      <c r="BS150">
        <f>'Re-integration output'!BF150</f>
        <v>0</v>
      </c>
      <c r="BT150">
        <f>'Re-integration output'!BG150</f>
        <v>0</v>
      </c>
      <c r="BU150">
        <f>'Re-integration output'!BH150</f>
        <v>0</v>
      </c>
      <c r="BV150">
        <f>'Re-integration output'!BI150</f>
        <v>0</v>
      </c>
      <c r="BW150">
        <f>'Re-integration output'!BJ150</f>
        <v>0</v>
      </c>
      <c r="BX150">
        <f>'Re-integration output'!BK150</f>
        <v>0</v>
      </c>
      <c r="BY150">
        <f>'Re-integration output'!BL150</f>
        <v>74261</v>
      </c>
      <c r="BZ150" s="4">
        <f>'Re-integration output'!BM150</f>
        <v>11793</v>
      </c>
      <c r="CA150" s="4">
        <f>'Re-integration output'!BN150</f>
        <v>0</v>
      </c>
    </row>
    <row r="151" spans="1:79" x14ac:dyDescent="0.3">
      <c r="A151" t="str">
        <f>'Re-integration output'!A151</f>
        <v>treatment_time_36-WT22-2~01.txt</v>
      </c>
      <c r="B151" t="str">
        <f>RIGHT(A151,16)</f>
        <v>36-WT22-2~01.txt</v>
      </c>
      <c r="C151" t="str">
        <f t="shared" si="77"/>
        <v>36-WT22</v>
      </c>
      <c r="D151" s="1">
        <v>36</v>
      </c>
      <c r="E151" t="s">
        <v>289</v>
      </c>
      <c r="F151">
        <v>2</v>
      </c>
      <c r="G151" t="str">
        <f t="shared" si="81"/>
        <v>36</v>
      </c>
      <c r="H151" s="7">
        <v>36</v>
      </c>
      <c r="I151" s="3" t="str">
        <f>RIGHT(C151,4)</f>
        <v>WT22</v>
      </c>
      <c r="J151" t="str">
        <f t="shared" si="66"/>
        <v>2~01.txt</v>
      </c>
      <c r="K151" s="5" t="str">
        <f t="shared" si="68"/>
        <v>2</v>
      </c>
      <c r="L151" s="7">
        <v>2</v>
      </c>
      <c r="M151" s="3">
        <f t="shared" si="69"/>
        <v>1</v>
      </c>
      <c r="N151" s="3">
        <f t="shared" si="70"/>
        <v>1</v>
      </c>
      <c r="O151" s="3">
        <f t="shared" si="71"/>
        <v>1</v>
      </c>
      <c r="P151">
        <f>'Re-integration output'!C151</f>
        <v>0</v>
      </c>
      <c r="Q151">
        <f>'Re-integration output'!D151</f>
        <v>0</v>
      </c>
      <c r="R151">
        <f>'Re-integration output'!E151</f>
        <v>0</v>
      </c>
      <c r="S151" s="4">
        <f>'Re-integration output'!F151</f>
        <v>0</v>
      </c>
      <c r="T151" s="4">
        <f>'Re-integration output'!G151</f>
        <v>0</v>
      </c>
      <c r="U151">
        <f>'Re-integration output'!H151</f>
        <v>0</v>
      </c>
      <c r="V151">
        <f>'Re-integration output'!I151</f>
        <v>0</v>
      </c>
      <c r="W151">
        <f>'Re-integration output'!J151</f>
        <v>542692</v>
      </c>
      <c r="X151">
        <f>'Re-integration output'!K151</f>
        <v>0</v>
      </c>
      <c r="Y151">
        <f>'Re-integration output'!L151</f>
        <v>0</v>
      </c>
      <c r="Z151">
        <f>'Re-integration output'!M151</f>
        <v>1025917</v>
      </c>
      <c r="AA151">
        <f>'Re-integration output'!N151</f>
        <v>0</v>
      </c>
      <c r="AB151">
        <f>'Re-integration output'!O151</f>
        <v>94707</v>
      </c>
      <c r="AC151">
        <f>'Re-integration output'!P151</f>
        <v>0</v>
      </c>
      <c r="AD151">
        <f>'Re-integration output'!Q151</f>
        <v>0</v>
      </c>
      <c r="AE151">
        <f>'Re-integration output'!R151</f>
        <v>1589300</v>
      </c>
      <c r="AF151">
        <f>'Re-integration output'!S151</f>
        <v>0</v>
      </c>
      <c r="AG151">
        <f>'Re-integration output'!T151</f>
        <v>0</v>
      </c>
      <c r="AH151">
        <f>'Re-integration output'!U151</f>
        <v>140447</v>
      </c>
      <c r="AI151">
        <f>'Re-integration output'!V151</f>
        <v>0</v>
      </c>
      <c r="AJ151">
        <f>'Re-integration output'!W151</f>
        <v>0</v>
      </c>
      <c r="AK151">
        <f>'Re-integration output'!X151</f>
        <v>368714</v>
      </c>
      <c r="AL151">
        <f>'Re-integration output'!Y151</f>
        <v>0</v>
      </c>
      <c r="AM151">
        <f>'Re-integration output'!Z151</f>
        <v>86939</v>
      </c>
      <c r="AN151">
        <f>'Re-integration output'!AA151</f>
        <v>62180</v>
      </c>
      <c r="AO151">
        <f>'Re-integration output'!AB151</f>
        <v>0</v>
      </c>
      <c r="AP151">
        <f>'Re-integration output'!AC151</f>
        <v>699664</v>
      </c>
      <c r="AQ151">
        <f>'Re-integration output'!AD151</f>
        <v>0</v>
      </c>
      <c r="AR151">
        <f>'Re-integration output'!AE151</f>
        <v>0</v>
      </c>
      <c r="AS151">
        <f>'Re-integration output'!AF151</f>
        <v>21461</v>
      </c>
      <c r="AT151">
        <f>'Re-integration output'!AG151</f>
        <v>0</v>
      </c>
      <c r="AU151">
        <f>'Re-integration output'!AH151</f>
        <v>121014</v>
      </c>
      <c r="AV151">
        <f>'Re-integration output'!AI151</f>
        <v>0</v>
      </c>
      <c r="AW151">
        <f>'Re-integration output'!AJ151</f>
        <v>121014</v>
      </c>
      <c r="AX151">
        <f>'Re-integration output'!AK151</f>
        <v>0</v>
      </c>
      <c r="AY151">
        <f>'Re-integration output'!AL151</f>
        <v>4915734</v>
      </c>
      <c r="AZ151">
        <f>'Re-integration output'!AM151</f>
        <v>291082</v>
      </c>
      <c r="BA151">
        <f>'Re-integration output'!AN151</f>
        <v>0</v>
      </c>
      <c r="BB151">
        <f>'Re-integration output'!AO151</f>
        <v>195862</v>
      </c>
      <c r="BC151">
        <f>'Re-integration output'!AP151</f>
        <v>260773</v>
      </c>
      <c r="BD151" s="4">
        <f>'Re-integration output'!AQ151</f>
        <v>41988</v>
      </c>
      <c r="BE151">
        <f>'Re-integration output'!AR151</f>
        <v>0</v>
      </c>
      <c r="BF151">
        <f>'Re-integration output'!AS151</f>
        <v>0</v>
      </c>
      <c r="BG151">
        <f>'Re-integration output'!AT151</f>
        <v>79326</v>
      </c>
      <c r="BH151">
        <f>'Re-integration output'!AU151</f>
        <v>0</v>
      </c>
      <c r="BI151">
        <f>'Re-integration output'!AV151</f>
        <v>0</v>
      </c>
      <c r="BJ151">
        <f>'Re-integration output'!AW151</f>
        <v>144871</v>
      </c>
      <c r="BK151">
        <f>'Re-integration output'!AX151</f>
        <v>95817</v>
      </c>
      <c r="BL151">
        <f>'Re-integration output'!AY151</f>
        <v>82976</v>
      </c>
      <c r="BM151">
        <f>'Re-integration output'!AZ151</f>
        <v>0</v>
      </c>
      <c r="BN151">
        <f>'Re-integration output'!BA151</f>
        <v>0</v>
      </c>
      <c r="BO151">
        <f>'Re-integration output'!BB151</f>
        <v>0</v>
      </c>
      <c r="BP151">
        <f>'Re-integration output'!BC151</f>
        <v>16050</v>
      </c>
      <c r="BQ151">
        <f>'Re-integration output'!BD151</f>
        <v>0</v>
      </c>
      <c r="BR151">
        <f>'Re-integration output'!BE151</f>
        <v>0</v>
      </c>
      <c r="BS151">
        <f>'Re-integration output'!BF151</f>
        <v>0</v>
      </c>
      <c r="BT151">
        <f>'Re-integration output'!BG151</f>
        <v>0</v>
      </c>
      <c r="BU151">
        <f>'Re-integration output'!BH151</f>
        <v>0</v>
      </c>
      <c r="BV151">
        <f>'Re-integration output'!BI151</f>
        <v>0</v>
      </c>
      <c r="BW151">
        <f>'Re-integration output'!BJ151</f>
        <v>0</v>
      </c>
      <c r="BX151">
        <f>'Re-integration output'!BK151</f>
        <v>0</v>
      </c>
      <c r="BY151">
        <f>'Re-integration output'!BL151</f>
        <v>357990</v>
      </c>
      <c r="BZ151" s="4">
        <f>'Re-integration output'!BM151</f>
        <v>58044</v>
      </c>
      <c r="CA151" s="4">
        <f>'Re-integration output'!BN151</f>
        <v>0</v>
      </c>
    </row>
    <row r="152" spans="1:79" x14ac:dyDescent="0.3">
      <c r="A152" t="str">
        <f>'Re-integration output'!A152</f>
        <v>treatment_time_36-WT22-3~01.txt</v>
      </c>
      <c r="B152" t="str">
        <f t="shared" ref="B152:B154" si="82">RIGHT(A152,16)</f>
        <v>36-WT22-3~01.txt</v>
      </c>
      <c r="C152" t="str">
        <f t="shared" si="77"/>
        <v>36-WT22</v>
      </c>
      <c r="D152" s="1">
        <v>36</v>
      </c>
      <c r="E152" t="s">
        <v>289</v>
      </c>
      <c r="F152">
        <v>3</v>
      </c>
      <c r="G152" t="str">
        <f t="shared" si="81"/>
        <v>36</v>
      </c>
      <c r="H152" s="7">
        <v>36</v>
      </c>
      <c r="I152" s="3" t="str">
        <f>RIGHT(C152,4)</f>
        <v>WT22</v>
      </c>
      <c r="J152" t="str">
        <f t="shared" si="66"/>
        <v>3~01.txt</v>
      </c>
      <c r="K152" s="5" t="str">
        <f t="shared" si="68"/>
        <v>3</v>
      </c>
      <c r="L152" s="7">
        <v>3</v>
      </c>
      <c r="M152" s="3">
        <f t="shared" si="69"/>
        <v>1</v>
      </c>
      <c r="N152" s="3">
        <f t="shared" si="70"/>
        <v>1</v>
      </c>
      <c r="O152" s="3">
        <f t="shared" si="71"/>
        <v>1</v>
      </c>
      <c r="P152">
        <f>'Re-integration output'!C152</f>
        <v>0</v>
      </c>
      <c r="Q152">
        <f>'Re-integration output'!D152</f>
        <v>0</v>
      </c>
      <c r="R152">
        <f>'Re-integration output'!E152</f>
        <v>0</v>
      </c>
      <c r="S152" s="4">
        <f>'Re-integration output'!F152</f>
        <v>0</v>
      </c>
      <c r="T152" s="4">
        <f>'Re-integration output'!G152</f>
        <v>0</v>
      </c>
      <c r="U152">
        <f>'Re-integration output'!H152</f>
        <v>0</v>
      </c>
      <c r="V152">
        <f>'Re-integration output'!I152</f>
        <v>0</v>
      </c>
      <c r="W152">
        <f>'Re-integration output'!J152</f>
        <v>95609</v>
      </c>
      <c r="X152">
        <f>'Re-integration output'!K152</f>
        <v>0</v>
      </c>
      <c r="Y152">
        <f>'Re-integration output'!L152</f>
        <v>0</v>
      </c>
      <c r="Z152">
        <f>'Re-integration output'!M152</f>
        <v>1725726</v>
      </c>
      <c r="AA152">
        <f>'Re-integration output'!N152</f>
        <v>0</v>
      </c>
      <c r="AB152">
        <f>'Re-integration output'!O152</f>
        <v>64570</v>
      </c>
      <c r="AC152">
        <f>'Re-integration output'!P152</f>
        <v>0</v>
      </c>
      <c r="AD152">
        <f>'Re-integration output'!Q152</f>
        <v>0</v>
      </c>
      <c r="AE152">
        <f>'Re-integration output'!R152</f>
        <v>1997615</v>
      </c>
      <c r="AF152">
        <f>'Re-integration output'!S152</f>
        <v>0</v>
      </c>
      <c r="AG152">
        <f>'Re-integration output'!T152</f>
        <v>23329</v>
      </c>
      <c r="AH152">
        <f>'Re-integration output'!U152</f>
        <v>306669</v>
      </c>
      <c r="AI152">
        <f>'Re-integration output'!V152</f>
        <v>0</v>
      </c>
      <c r="AJ152">
        <f>'Re-integration output'!W152</f>
        <v>25457</v>
      </c>
      <c r="AK152">
        <f>'Re-integration output'!X152</f>
        <v>515243</v>
      </c>
      <c r="AL152">
        <f>'Re-integration output'!Y152</f>
        <v>0</v>
      </c>
      <c r="AM152">
        <f>'Re-integration output'!Z152</f>
        <v>83605</v>
      </c>
      <c r="AN152">
        <f>'Re-integration output'!AA152</f>
        <v>0</v>
      </c>
      <c r="AO152">
        <f>'Re-integration output'!AB152</f>
        <v>0</v>
      </c>
      <c r="AP152">
        <f>'Re-integration output'!AC152</f>
        <v>944918</v>
      </c>
      <c r="AQ152">
        <f>'Re-integration output'!AD152</f>
        <v>45926</v>
      </c>
      <c r="AR152">
        <f>'Re-integration output'!AE152</f>
        <v>0</v>
      </c>
      <c r="AS152">
        <f>'Re-integration output'!AF152</f>
        <v>0</v>
      </c>
      <c r="AT152">
        <f>'Re-integration output'!AG152</f>
        <v>0</v>
      </c>
      <c r="AU152">
        <f>'Re-integration output'!AH152</f>
        <v>0</v>
      </c>
      <c r="AV152">
        <f>'Re-integration output'!AI152</f>
        <v>0</v>
      </c>
      <c r="AW152">
        <f>'Re-integration output'!AJ152</f>
        <v>0</v>
      </c>
      <c r="AX152">
        <f>'Re-integration output'!AK152</f>
        <v>0</v>
      </c>
      <c r="AY152">
        <f>'Re-integration output'!AL152</f>
        <v>467387</v>
      </c>
      <c r="AZ152">
        <f>'Re-integration output'!AM152</f>
        <v>378592</v>
      </c>
      <c r="BA152">
        <f>'Re-integration output'!AN152</f>
        <v>0</v>
      </c>
      <c r="BB152">
        <f>'Re-integration output'!AO152</f>
        <v>168236</v>
      </c>
      <c r="BC152">
        <f>'Re-integration output'!AP152</f>
        <v>227877</v>
      </c>
      <c r="BD152" s="4">
        <f>'Re-integration output'!AQ152</f>
        <v>52724</v>
      </c>
      <c r="BE152">
        <f>'Re-integration output'!AR152</f>
        <v>0</v>
      </c>
      <c r="BF152">
        <f>'Re-integration output'!AS152</f>
        <v>0</v>
      </c>
      <c r="BG152">
        <f>'Re-integration output'!AT152</f>
        <v>0</v>
      </c>
      <c r="BH152">
        <f>'Re-integration output'!AU152</f>
        <v>0</v>
      </c>
      <c r="BI152">
        <f>'Re-integration output'!AV152</f>
        <v>0</v>
      </c>
      <c r="BJ152">
        <f>'Re-integration output'!AW152</f>
        <v>186273</v>
      </c>
      <c r="BK152">
        <f>'Re-integration output'!AX152</f>
        <v>81912</v>
      </c>
      <c r="BL152">
        <f>'Re-integration output'!AY152</f>
        <v>0</v>
      </c>
      <c r="BM152">
        <f>'Re-integration output'!AZ152</f>
        <v>0</v>
      </c>
      <c r="BN152">
        <f>'Re-integration output'!BA152</f>
        <v>0</v>
      </c>
      <c r="BO152">
        <f>'Re-integration output'!BB152</f>
        <v>0</v>
      </c>
      <c r="BP152">
        <f>'Re-integration output'!BC152</f>
        <v>20885</v>
      </c>
      <c r="BQ152">
        <f>'Re-integration output'!BD152</f>
        <v>0</v>
      </c>
      <c r="BR152">
        <f>'Re-integration output'!BE152</f>
        <v>59386</v>
      </c>
      <c r="BS152">
        <f>'Re-integration output'!BF152</f>
        <v>0</v>
      </c>
      <c r="BT152">
        <f>'Re-integration output'!BG152</f>
        <v>0</v>
      </c>
      <c r="BU152">
        <f>'Re-integration output'!BH152</f>
        <v>0</v>
      </c>
      <c r="BV152">
        <f>'Re-integration output'!BI152</f>
        <v>0</v>
      </c>
      <c r="BW152">
        <f>'Re-integration output'!BJ152</f>
        <v>0</v>
      </c>
      <c r="BX152">
        <f>'Re-integration output'!BK152</f>
        <v>0</v>
      </c>
      <c r="BY152">
        <f>'Re-integration output'!BL152</f>
        <v>274948</v>
      </c>
      <c r="BZ152" s="4">
        <f>'Re-integration output'!BM152</f>
        <v>55025</v>
      </c>
      <c r="CA152" s="4">
        <f>'Re-integration output'!BN152</f>
        <v>0</v>
      </c>
    </row>
    <row r="153" spans="1:79" x14ac:dyDescent="0.3">
      <c r="A153" t="str">
        <f>'Re-integration output'!A153</f>
        <v>treatment_time_36-WT22-4~01.txt</v>
      </c>
      <c r="B153" t="str">
        <f t="shared" si="82"/>
        <v>36-WT22-4~01.txt</v>
      </c>
      <c r="C153" t="str">
        <f t="shared" si="77"/>
        <v>36-WT22</v>
      </c>
      <c r="D153" s="1">
        <v>36</v>
      </c>
      <c r="E153" t="s">
        <v>289</v>
      </c>
      <c r="F153">
        <v>4</v>
      </c>
      <c r="G153" t="str">
        <f t="shared" si="81"/>
        <v>36</v>
      </c>
      <c r="H153" s="7">
        <v>36</v>
      </c>
      <c r="I153" s="3" t="str">
        <f>RIGHT(C153,4)</f>
        <v>WT22</v>
      </c>
      <c r="J153" t="str">
        <f t="shared" si="66"/>
        <v>4~01.txt</v>
      </c>
      <c r="K153" s="5" t="str">
        <f t="shared" si="68"/>
        <v>4</v>
      </c>
      <c r="L153" s="7">
        <v>4</v>
      </c>
      <c r="M153" s="3">
        <f t="shared" si="69"/>
        <v>1</v>
      </c>
      <c r="N153" s="3">
        <f t="shared" si="70"/>
        <v>1</v>
      </c>
      <c r="O153" s="3">
        <f t="shared" si="71"/>
        <v>1</v>
      </c>
      <c r="P153">
        <f>'Re-integration output'!C153</f>
        <v>0</v>
      </c>
      <c r="Q153">
        <f>'Re-integration output'!D153</f>
        <v>0</v>
      </c>
      <c r="R153">
        <f>'Re-integration output'!E153</f>
        <v>0</v>
      </c>
      <c r="S153" s="4">
        <f>'Re-integration output'!F153</f>
        <v>0</v>
      </c>
      <c r="T153" s="4">
        <f>'Re-integration output'!G153</f>
        <v>36810</v>
      </c>
      <c r="U153">
        <f>'Re-integration output'!H153</f>
        <v>0</v>
      </c>
      <c r="V153">
        <f>'Re-integration output'!I153</f>
        <v>0</v>
      </c>
      <c r="W153">
        <f>'Re-integration output'!J153</f>
        <v>0</v>
      </c>
      <c r="X153">
        <f>'Re-integration output'!K153</f>
        <v>101418</v>
      </c>
      <c r="Y153">
        <f>'Re-integration output'!L153</f>
        <v>0</v>
      </c>
      <c r="Z153">
        <f>'Re-integration output'!M153</f>
        <v>1294026</v>
      </c>
      <c r="AA153">
        <f>'Re-integration output'!N153</f>
        <v>0</v>
      </c>
      <c r="AB153">
        <f>'Re-integration output'!O153</f>
        <v>0</v>
      </c>
      <c r="AC153">
        <f>'Re-integration output'!P153</f>
        <v>0</v>
      </c>
      <c r="AD153">
        <f>'Re-integration output'!Q153</f>
        <v>0</v>
      </c>
      <c r="AE153">
        <f>'Re-integration output'!R153</f>
        <v>1775163</v>
      </c>
      <c r="AF153">
        <f>'Re-integration output'!S153</f>
        <v>0</v>
      </c>
      <c r="AG153">
        <f>'Re-integration output'!T153</f>
        <v>32836</v>
      </c>
      <c r="AH153">
        <f>'Re-integration output'!U153</f>
        <v>261018</v>
      </c>
      <c r="AI153">
        <f>'Re-integration output'!V153</f>
        <v>0</v>
      </c>
      <c r="AJ153">
        <f>'Re-integration output'!W153</f>
        <v>27813</v>
      </c>
      <c r="AK153">
        <f>'Re-integration output'!X153</f>
        <v>454511</v>
      </c>
      <c r="AL153">
        <f>'Re-integration output'!Y153</f>
        <v>0</v>
      </c>
      <c r="AM153">
        <f>'Re-integration output'!Z153</f>
        <v>71076</v>
      </c>
      <c r="AN153">
        <f>'Re-integration output'!AA153</f>
        <v>0</v>
      </c>
      <c r="AO153">
        <f>'Re-integration output'!AB153</f>
        <v>0</v>
      </c>
      <c r="AP153">
        <f>'Re-integration output'!AC153</f>
        <v>838890</v>
      </c>
      <c r="AQ153">
        <f>'Re-integration output'!AD153</f>
        <v>0</v>
      </c>
      <c r="AR153">
        <f>'Re-integration output'!AE153</f>
        <v>0</v>
      </c>
      <c r="AS153">
        <f>'Re-integration output'!AF153</f>
        <v>0</v>
      </c>
      <c r="AT153">
        <f>'Re-integration output'!AG153</f>
        <v>0</v>
      </c>
      <c r="AU153">
        <f>'Re-integration output'!AH153</f>
        <v>0</v>
      </c>
      <c r="AV153">
        <f>'Re-integration output'!AI153</f>
        <v>0</v>
      </c>
      <c r="AW153">
        <f>'Re-integration output'!AJ153</f>
        <v>120636</v>
      </c>
      <c r="AX153">
        <f>'Re-integration output'!AK153</f>
        <v>0</v>
      </c>
      <c r="AY153">
        <f>'Re-integration output'!AL153</f>
        <v>966449</v>
      </c>
      <c r="AZ153">
        <f>'Re-integration output'!AM153</f>
        <v>323883</v>
      </c>
      <c r="BA153">
        <f>'Re-integration output'!AN153</f>
        <v>0</v>
      </c>
      <c r="BB153">
        <f>'Re-integration output'!AO153</f>
        <v>156729</v>
      </c>
      <c r="BC153">
        <f>'Re-integration output'!AP153</f>
        <v>225115</v>
      </c>
      <c r="BD153" s="4">
        <f>'Re-integration output'!AQ153</f>
        <v>119188</v>
      </c>
      <c r="BE153">
        <f>'Re-integration output'!AR153</f>
        <v>0</v>
      </c>
      <c r="BF153">
        <f>'Re-integration output'!AS153</f>
        <v>0</v>
      </c>
      <c r="BG153">
        <f>'Re-integration output'!AT153</f>
        <v>71726</v>
      </c>
      <c r="BH153">
        <f>'Re-integration output'!AU153</f>
        <v>0</v>
      </c>
      <c r="BI153">
        <f>'Re-integration output'!AV153</f>
        <v>0</v>
      </c>
      <c r="BJ153">
        <f>'Re-integration output'!AW153</f>
        <v>170044</v>
      </c>
      <c r="BK153">
        <f>'Re-integration output'!AX153</f>
        <v>112589</v>
      </c>
      <c r="BL153">
        <f>'Re-integration output'!AY153</f>
        <v>0</v>
      </c>
      <c r="BM153">
        <f>'Re-integration output'!AZ153</f>
        <v>0</v>
      </c>
      <c r="BN153">
        <f>'Re-integration output'!BA153</f>
        <v>0</v>
      </c>
      <c r="BO153">
        <f>'Re-integration output'!BB153</f>
        <v>0</v>
      </c>
      <c r="BP153">
        <f>'Re-integration output'!BC153</f>
        <v>0</v>
      </c>
      <c r="BQ153">
        <f>'Re-integration output'!BD153</f>
        <v>0</v>
      </c>
      <c r="BR153">
        <f>'Re-integration output'!BE153</f>
        <v>0</v>
      </c>
      <c r="BS153">
        <f>'Re-integration output'!BF153</f>
        <v>0</v>
      </c>
      <c r="BT153">
        <f>'Re-integration output'!BG153</f>
        <v>0</v>
      </c>
      <c r="BU153">
        <f>'Re-integration output'!BH153</f>
        <v>0</v>
      </c>
      <c r="BV153">
        <f>'Re-integration output'!BI153</f>
        <v>0</v>
      </c>
      <c r="BW153">
        <f>'Re-integration output'!BJ153</f>
        <v>0</v>
      </c>
      <c r="BX153">
        <f>'Re-integration output'!BK153</f>
        <v>0</v>
      </c>
      <c r="BY153">
        <f>'Re-integration output'!BL153</f>
        <v>366625</v>
      </c>
      <c r="BZ153" s="4">
        <f>'Re-integration output'!BM153</f>
        <v>81456</v>
      </c>
      <c r="CA153" s="4">
        <f>'Re-integration output'!BN153</f>
        <v>23377</v>
      </c>
    </row>
    <row r="154" spans="1:79" x14ac:dyDescent="0.3">
      <c r="A154" t="str">
        <f>'Re-integration output'!A154</f>
        <v>treatment_time_36-WT22-5~01.txt</v>
      </c>
      <c r="B154" t="str">
        <f t="shared" si="82"/>
        <v>36-WT22-5~01.txt</v>
      </c>
      <c r="C154" t="str">
        <f t="shared" si="77"/>
        <v>36-WT22</v>
      </c>
      <c r="D154" s="1">
        <v>36</v>
      </c>
      <c r="E154" t="s">
        <v>289</v>
      </c>
      <c r="F154">
        <v>5</v>
      </c>
      <c r="G154" t="str">
        <f t="shared" si="81"/>
        <v>36</v>
      </c>
      <c r="H154" s="7">
        <v>36</v>
      </c>
      <c r="I154" s="3" t="str">
        <f>RIGHT(C154,4)</f>
        <v>WT22</v>
      </c>
      <c r="J154" t="str">
        <f t="shared" si="66"/>
        <v>5~01.txt</v>
      </c>
      <c r="K154" s="5" t="str">
        <f t="shared" si="68"/>
        <v>5</v>
      </c>
      <c r="L154" s="7">
        <v>5</v>
      </c>
      <c r="M154" s="3">
        <f t="shared" si="69"/>
        <v>1</v>
      </c>
      <c r="N154" s="3">
        <f t="shared" si="70"/>
        <v>1</v>
      </c>
      <c r="O154" s="3">
        <f t="shared" si="71"/>
        <v>1</v>
      </c>
      <c r="P154">
        <f>'Re-integration output'!C154</f>
        <v>0</v>
      </c>
      <c r="Q154">
        <f>'Re-integration output'!D154</f>
        <v>0</v>
      </c>
      <c r="R154">
        <f>'Re-integration output'!E154</f>
        <v>0</v>
      </c>
      <c r="S154" s="4">
        <f>'Re-integration output'!F154</f>
        <v>0</v>
      </c>
      <c r="T154" s="4">
        <f>'Re-integration output'!G154</f>
        <v>0</v>
      </c>
      <c r="U154">
        <f>'Re-integration output'!H154</f>
        <v>0</v>
      </c>
      <c r="V154">
        <f>'Re-integration output'!I154</f>
        <v>0</v>
      </c>
      <c r="W154">
        <f>'Re-integration output'!J154</f>
        <v>571554</v>
      </c>
      <c r="X154">
        <f>'Re-integration output'!K154</f>
        <v>0</v>
      </c>
      <c r="Y154">
        <f>'Re-integration output'!L154</f>
        <v>0</v>
      </c>
      <c r="Z154">
        <f>'Re-integration output'!M154</f>
        <v>987102</v>
      </c>
      <c r="AA154">
        <f>'Re-integration output'!N154</f>
        <v>0</v>
      </c>
      <c r="AB154">
        <f>'Re-integration output'!O154</f>
        <v>124829</v>
      </c>
      <c r="AC154">
        <f>'Re-integration output'!P154</f>
        <v>0</v>
      </c>
      <c r="AD154">
        <f>'Re-integration output'!Q154</f>
        <v>0</v>
      </c>
      <c r="AE154">
        <f>'Re-integration output'!R154</f>
        <v>1556113</v>
      </c>
      <c r="AF154">
        <f>'Re-integration output'!S154</f>
        <v>0</v>
      </c>
      <c r="AG154">
        <f>'Re-integration output'!T154</f>
        <v>24176</v>
      </c>
      <c r="AH154">
        <f>'Re-integration output'!U154</f>
        <v>189418</v>
      </c>
      <c r="AI154">
        <f>'Re-integration output'!V154</f>
        <v>0</v>
      </c>
      <c r="AJ154">
        <f>'Re-integration output'!W154</f>
        <v>0</v>
      </c>
      <c r="AK154">
        <f>'Re-integration output'!X154</f>
        <v>337805</v>
      </c>
      <c r="AL154">
        <f>'Re-integration output'!Y154</f>
        <v>0</v>
      </c>
      <c r="AM154">
        <f>'Re-integration output'!Z154</f>
        <v>124376</v>
      </c>
      <c r="AN154">
        <f>'Re-integration output'!AA154</f>
        <v>0</v>
      </c>
      <c r="AO154">
        <f>'Re-integration output'!AB154</f>
        <v>0</v>
      </c>
      <c r="AP154">
        <f>'Re-integration output'!AC154</f>
        <v>681136</v>
      </c>
      <c r="AQ154">
        <f>'Re-integration output'!AD154</f>
        <v>0</v>
      </c>
      <c r="AR154">
        <f>'Re-integration output'!AE154</f>
        <v>0</v>
      </c>
      <c r="AS154">
        <f>'Re-integration output'!AF154</f>
        <v>39353</v>
      </c>
      <c r="AT154">
        <f>'Re-integration output'!AG154</f>
        <v>0</v>
      </c>
      <c r="AU154">
        <f>'Re-integration output'!AH154</f>
        <v>0</v>
      </c>
      <c r="AV154">
        <f>'Re-integration output'!AI154</f>
        <v>0</v>
      </c>
      <c r="AW154">
        <f>'Re-integration output'!AJ154</f>
        <v>93705</v>
      </c>
      <c r="AX154">
        <f>'Re-integration output'!AK154</f>
        <v>0</v>
      </c>
      <c r="AY154">
        <f>'Re-integration output'!AL154</f>
        <v>4742097</v>
      </c>
      <c r="AZ154">
        <f>'Re-integration output'!AM154</f>
        <v>292730</v>
      </c>
      <c r="BA154">
        <f>'Re-integration output'!AN154</f>
        <v>0</v>
      </c>
      <c r="BB154">
        <f>'Re-integration output'!AO154</f>
        <v>165048</v>
      </c>
      <c r="BC154">
        <f>'Re-integration output'!AP154</f>
        <v>240627</v>
      </c>
      <c r="BD154" s="4">
        <f>'Re-integration output'!AQ154</f>
        <v>57451</v>
      </c>
      <c r="BE154">
        <f>'Re-integration output'!AR154</f>
        <v>0</v>
      </c>
      <c r="BF154">
        <f>'Re-integration output'!AS154</f>
        <v>0</v>
      </c>
      <c r="BG154">
        <f>'Re-integration output'!AT154</f>
        <v>61482</v>
      </c>
      <c r="BH154">
        <f>'Re-integration output'!AU154</f>
        <v>0</v>
      </c>
      <c r="BI154">
        <f>'Re-integration output'!AV154</f>
        <v>0</v>
      </c>
      <c r="BJ154">
        <f>'Re-integration output'!AW154</f>
        <v>138697</v>
      </c>
      <c r="BK154">
        <f>'Re-integration output'!AX154</f>
        <v>81359</v>
      </c>
      <c r="BL154">
        <f>'Re-integration output'!AY154</f>
        <v>0</v>
      </c>
      <c r="BM154">
        <f>'Re-integration output'!AZ154</f>
        <v>0</v>
      </c>
      <c r="BN154">
        <f>'Re-integration output'!BA154</f>
        <v>0</v>
      </c>
      <c r="BO154">
        <f>'Re-integration output'!BB154</f>
        <v>0</v>
      </c>
      <c r="BP154">
        <f>'Re-integration output'!BC154</f>
        <v>0</v>
      </c>
      <c r="BQ154">
        <f>'Re-integration output'!BD154</f>
        <v>0</v>
      </c>
      <c r="BR154">
        <f>'Re-integration output'!BE154</f>
        <v>0</v>
      </c>
      <c r="BS154">
        <f>'Re-integration output'!BF154</f>
        <v>0</v>
      </c>
      <c r="BT154">
        <f>'Re-integration output'!BG154</f>
        <v>0</v>
      </c>
      <c r="BU154">
        <f>'Re-integration output'!BH154</f>
        <v>0</v>
      </c>
      <c r="BV154">
        <f>'Re-integration output'!BI154</f>
        <v>0</v>
      </c>
      <c r="BW154">
        <f>'Re-integration output'!BJ154</f>
        <v>0</v>
      </c>
      <c r="BX154">
        <f>'Re-integration output'!BK154</f>
        <v>0</v>
      </c>
      <c r="BY154">
        <f>'Re-integration output'!BL154</f>
        <v>299246</v>
      </c>
      <c r="BZ154" s="4">
        <f>'Re-integration output'!BM154</f>
        <v>69305</v>
      </c>
      <c r="CA154" s="4">
        <f>'Re-integration output'!BN154</f>
        <v>0</v>
      </c>
    </row>
    <row r="155" spans="1:79" x14ac:dyDescent="0.3">
      <c r="A155" t="str">
        <f>'Re-integration output'!A155</f>
        <v>treatment_time_36-WT6-2~01.txt</v>
      </c>
      <c r="B155" t="str">
        <f t="shared" si="79"/>
        <v>36-WT6-2~01.txt</v>
      </c>
      <c r="C155" t="str">
        <f t="shared" si="80"/>
        <v>36-WT6</v>
      </c>
      <c r="D155" s="1">
        <v>36</v>
      </c>
      <c r="E155" t="s">
        <v>288</v>
      </c>
      <c r="F155">
        <v>2</v>
      </c>
      <c r="G155" t="str">
        <f t="shared" si="81"/>
        <v>36</v>
      </c>
      <c r="H155" s="7">
        <v>36</v>
      </c>
      <c r="I155" s="3" t="str">
        <f>RIGHT(C155,3)</f>
        <v>WT6</v>
      </c>
      <c r="J155" t="str">
        <f t="shared" si="66"/>
        <v>2~01.txt</v>
      </c>
      <c r="K155" s="5" t="str">
        <f t="shared" si="68"/>
        <v>2</v>
      </c>
      <c r="L155" s="7">
        <v>2</v>
      </c>
      <c r="M155" s="3">
        <f t="shared" si="69"/>
        <v>1</v>
      </c>
      <c r="N155" s="3">
        <f t="shared" si="70"/>
        <v>1</v>
      </c>
      <c r="O155" s="3">
        <f t="shared" si="71"/>
        <v>1</v>
      </c>
      <c r="P155">
        <f>'Re-integration output'!C155</f>
        <v>0</v>
      </c>
      <c r="Q155">
        <f>'Re-integration output'!D155</f>
        <v>0</v>
      </c>
      <c r="R155">
        <f>'Re-integration output'!E155</f>
        <v>0</v>
      </c>
      <c r="S155" s="4">
        <f>'Re-integration output'!F155</f>
        <v>0</v>
      </c>
      <c r="T155" s="4">
        <f>'Re-integration output'!G155</f>
        <v>47429</v>
      </c>
      <c r="U155">
        <f>'Re-integration output'!H155</f>
        <v>34257</v>
      </c>
      <c r="V155">
        <f>'Re-integration output'!I155</f>
        <v>59592</v>
      </c>
      <c r="W155">
        <f>'Re-integration output'!J155</f>
        <v>139338</v>
      </c>
      <c r="X155">
        <f>'Re-integration output'!K155</f>
        <v>0</v>
      </c>
      <c r="Y155">
        <f>'Re-integration output'!L155</f>
        <v>0</v>
      </c>
      <c r="Z155">
        <f>'Re-integration output'!M155</f>
        <v>2196532</v>
      </c>
      <c r="AA155">
        <f>'Re-integration output'!N155</f>
        <v>0</v>
      </c>
      <c r="AB155">
        <f>'Re-integration output'!O155</f>
        <v>197988</v>
      </c>
      <c r="AC155">
        <f>'Re-integration output'!P155</f>
        <v>0</v>
      </c>
      <c r="AD155">
        <f>'Re-integration output'!Q155</f>
        <v>0</v>
      </c>
      <c r="AE155">
        <f>'Re-integration output'!R155</f>
        <v>3660683</v>
      </c>
      <c r="AF155">
        <f>'Re-integration output'!S155</f>
        <v>0</v>
      </c>
      <c r="AG155">
        <f>'Re-integration output'!T155</f>
        <v>0</v>
      </c>
      <c r="AH155">
        <f>'Re-integration output'!U155</f>
        <v>180721</v>
      </c>
      <c r="AI155">
        <f>'Re-integration output'!V155</f>
        <v>0</v>
      </c>
      <c r="AJ155">
        <f>'Re-integration output'!W155</f>
        <v>64542</v>
      </c>
      <c r="AK155">
        <f>'Re-integration output'!X155</f>
        <v>840835</v>
      </c>
      <c r="AL155">
        <f>'Re-integration output'!Y155</f>
        <v>0</v>
      </c>
      <c r="AM155">
        <f>'Re-integration output'!Z155</f>
        <v>79216</v>
      </c>
      <c r="AN155">
        <f>'Re-integration output'!AA155</f>
        <v>0</v>
      </c>
      <c r="AO155">
        <f>'Re-integration output'!AB155</f>
        <v>0</v>
      </c>
      <c r="AP155">
        <f>'Re-integration output'!AC155</f>
        <v>1584339</v>
      </c>
      <c r="AQ155">
        <f>'Re-integration output'!AD155</f>
        <v>26604</v>
      </c>
      <c r="AR155">
        <f>'Re-integration output'!AE155</f>
        <v>0</v>
      </c>
      <c r="AS155">
        <f>'Re-integration output'!AF155</f>
        <v>0</v>
      </c>
      <c r="AT155">
        <f>'Re-integration output'!AG155</f>
        <v>0</v>
      </c>
      <c r="AU155">
        <f>'Re-integration output'!AH155</f>
        <v>261187</v>
      </c>
      <c r="AV155">
        <f>'Re-integration output'!AI155</f>
        <v>0</v>
      </c>
      <c r="AW155">
        <f>'Re-integration output'!AJ155</f>
        <v>259731</v>
      </c>
      <c r="AX155">
        <f>'Re-integration output'!AK155</f>
        <v>0</v>
      </c>
      <c r="AY155">
        <f>'Re-integration output'!AL155</f>
        <v>279855</v>
      </c>
      <c r="AZ155">
        <f>'Re-integration output'!AM155</f>
        <v>534612</v>
      </c>
      <c r="BA155">
        <f>'Re-integration output'!AN155</f>
        <v>0</v>
      </c>
      <c r="BB155">
        <f>'Re-integration output'!AO155</f>
        <v>65947</v>
      </c>
      <c r="BC155">
        <f>'Re-integration output'!AP155</f>
        <v>71518</v>
      </c>
      <c r="BD155" s="4">
        <f>'Re-integration output'!AQ155</f>
        <v>46389</v>
      </c>
      <c r="BE155">
        <f>'Re-integration output'!AR155</f>
        <v>0</v>
      </c>
      <c r="BF155">
        <f>'Re-integration output'!AS155</f>
        <v>0</v>
      </c>
      <c r="BG155">
        <f>'Re-integration output'!AT155</f>
        <v>110544</v>
      </c>
      <c r="BH155">
        <f>'Re-integration output'!AU155</f>
        <v>0</v>
      </c>
      <c r="BI155">
        <f>'Re-integration output'!AV155</f>
        <v>0</v>
      </c>
      <c r="BJ155">
        <f>'Re-integration output'!AW155</f>
        <v>273415</v>
      </c>
      <c r="BK155">
        <f>'Re-integration output'!AX155</f>
        <v>0</v>
      </c>
      <c r="BL155">
        <f>'Re-integration output'!AY155</f>
        <v>133251</v>
      </c>
      <c r="BM155">
        <f>'Re-integration output'!AZ155</f>
        <v>0</v>
      </c>
      <c r="BN155">
        <f>'Re-integration output'!BA155</f>
        <v>0</v>
      </c>
      <c r="BO155">
        <f>'Re-integration output'!BB155</f>
        <v>0</v>
      </c>
      <c r="BP155">
        <f>'Re-integration output'!BC155</f>
        <v>0</v>
      </c>
      <c r="BQ155">
        <f>'Re-integration output'!BD155</f>
        <v>0</v>
      </c>
      <c r="BR155">
        <f>'Re-integration output'!BE155</f>
        <v>0</v>
      </c>
      <c r="BS155">
        <f>'Re-integration output'!BF155</f>
        <v>0</v>
      </c>
      <c r="BT155">
        <f>'Re-integration output'!BG155</f>
        <v>0</v>
      </c>
      <c r="BU155">
        <f>'Re-integration output'!BH155</f>
        <v>0</v>
      </c>
      <c r="BV155">
        <f>'Re-integration output'!BI155</f>
        <v>0</v>
      </c>
      <c r="BW155">
        <f>'Re-integration output'!BJ155</f>
        <v>0</v>
      </c>
      <c r="BX155">
        <f>'Re-integration output'!BK155</f>
        <v>0</v>
      </c>
      <c r="BY155">
        <f>'Re-integration output'!BL155</f>
        <v>143075</v>
      </c>
      <c r="BZ155" s="4">
        <f>'Re-integration output'!BM155</f>
        <v>19343</v>
      </c>
      <c r="CA155" s="4">
        <f>'Re-integration output'!BN155</f>
        <v>0</v>
      </c>
    </row>
    <row r="156" spans="1:79" x14ac:dyDescent="0.3">
      <c r="A156" t="str">
        <f>'Re-integration output'!A156</f>
        <v>treatment_time_36-WT6-3~01.txt</v>
      </c>
      <c r="B156" t="str">
        <f t="shared" si="79"/>
        <v>36-WT6-3~01.txt</v>
      </c>
      <c r="C156" t="str">
        <f t="shared" si="80"/>
        <v>36-WT6</v>
      </c>
      <c r="D156" s="1">
        <v>36</v>
      </c>
      <c r="E156" t="s">
        <v>288</v>
      </c>
      <c r="F156">
        <v>3</v>
      </c>
      <c r="G156" t="str">
        <f t="shared" si="81"/>
        <v>36</v>
      </c>
      <c r="H156" s="7">
        <v>36</v>
      </c>
      <c r="I156" s="3" t="str">
        <f>RIGHT(C156,3)</f>
        <v>WT6</v>
      </c>
      <c r="J156" t="str">
        <f t="shared" si="66"/>
        <v>3~01.txt</v>
      </c>
      <c r="K156" s="5" t="str">
        <f t="shared" si="68"/>
        <v>3</v>
      </c>
      <c r="L156" s="7">
        <v>3</v>
      </c>
      <c r="M156" s="3">
        <f t="shared" si="69"/>
        <v>1</v>
      </c>
      <c r="N156" s="3">
        <f t="shared" si="70"/>
        <v>1</v>
      </c>
      <c r="O156" s="3">
        <f t="shared" si="71"/>
        <v>1</v>
      </c>
      <c r="P156">
        <f>'Re-integration output'!C156</f>
        <v>0</v>
      </c>
      <c r="Q156">
        <f>'Re-integration output'!D156</f>
        <v>0</v>
      </c>
      <c r="R156">
        <f>'Re-integration output'!E156</f>
        <v>0</v>
      </c>
      <c r="S156" s="4">
        <f>'Re-integration output'!F156</f>
        <v>0</v>
      </c>
      <c r="T156" s="4">
        <f>'Re-integration output'!G156</f>
        <v>33929</v>
      </c>
      <c r="U156">
        <f>'Re-integration output'!H156</f>
        <v>0</v>
      </c>
      <c r="V156">
        <f>'Re-integration output'!I156</f>
        <v>0</v>
      </c>
      <c r="W156">
        <f>'Re-integration output'!J156</f>
        <v>25215</v>
      </c>
      <c r="X156">
        <f>'Re-integration output'!K156</f>
        <v>250156</v>
      </c>
      <c r="Y156">
        <f>'Re-integration output'!L156</f>
        <v>0</v>
      </c>
      <c r="Z156">
        <f>'Re-integration output'!M156</f>
        <v>2075186</v>
      </c>
      <c r="AA156">
        <f>'Re-integration output'!N156</f>
        <v>0</v>
      </c>
      <c r="AB156">
        <f>'Re-integration output'!O156</f>
        <v>114510</v>
      </c>
      <c r="AC156">
        <f>'Re-integration output'!P156</f>
        <v>0</v>
      </c>
      <c r="AD156">
        <f>'Re-integration output'!Q156</f>
        <v>0</v>
      </c>
      <c r="AE156">
        <f>'Re-integration output'!R156</f>
        <v>3736986</v>
      </c>
      <c r="AF156">
        <f>'Re-integration output'!S156</f>
        <v>0</v>
      </c>
      <c r="AG156">
        <f>'Re-integration output'!T156</f>
        <v>34813</v>
      </c>
      <c r="AH156">
        <f>'Re-integration output'!U156</f>
        <v>232309</v>
      </c>
      <c r="AI156">
        <f>'Re-integration output'!V156</f>
        <v>0</v>
      </c>
      <c r="AJ156">
        <f>'Re-integration output'!W156</f>
        <v>0</v>
      </c>
      <c r="AK156">
        <f>'Re-integration output'!X156</f>
        <v>720493</v>
      </c>
      <c r="AL156">
        <f>'Re-integration output'!Y156</f>
        <v>0</v>
      </c>
      <c r="AM156">
        <f>'Re-integration output'!Z156</f>
        <v>107967</v>
      </c>
      <c r="AN156">
        <f>'Re-integration output'!AA156</f>
        <v>0</v>
      </c>
      <c r="AO156">
        <f>'Re-integration output'!AB156</f>
        <v>0</v>
      </c>
      <c r="AP156">
        <f>'Re-integration output'!AC156</f>
        <v>1764132</v>
      </c>
      <c r="AQ156">
        <f>'Re-integration output'!AD156</f>
        <v>0</v>
      </c>
      <c r="AR156">
        <f>'Re-integration output'!AE156</f>
        <v>0</v>
      </c>
      <c r="AS156">
        <f>'Re-integration output'!AF156</f>
        <v>0</v>
      </c>
      <c r="AT156">
        <f>'Re-integration output'!AG156</f>
        <v>0</v>
      </c>
      <c r="AU156">
        <f>'Re-integration output'!AH156</f>
        <v>229477</v>
      </c>
      <c r="AV156">
        <f>'Re-integration output'!AI156</f>
        <v>0</v>
      </c>
      <c r="AW156">
        <f>'Re-integration output'!AJ156</f>
        <v>229477</v>
      </c>
      <c r="AX156">
        <f>'Re-integration output'!AK156</f>
        <v>0</v>
      </c>
      <c r="AY156">
        <f>'Re-integration output'!AL156</f>
        <v>185255</v>
      </c>
      <c r="AZ156">
        <f>'Re-integration output'!AM156</f>
        <v>552998</v>
      </c>
      <c r="BA156">
        <f>'Re-integration output'!AN156</f>
        <v>0</v>
      </c>
      <c r="BB156">
        <f>'Re-integration output'!AO156</f>
        <v>76071</v>
      </c>
      <c r="BC156">
        <f>'Re-integration output'!AP156</f>
        <v>104987</v>
      </c>
      <c r="BD156" s="4">
        <f>'Re-integration output'!AQ156</f>
        <v>47153</v>
      </c>
      <c r="BE156">
        <f>'Re-integration output'!AR156</f>
        <v>0</v>
      </c>
      <c r="BF156">
        <f>'Re-integration output'!AS156</f>
        <v>0</v>
      </c>
      <c r="BG156">
        <f>'Re-integration output'!AT156</f>
        <v>112401</v>
      </c>
      <c r="BH156">
        <f>'Re-integration output'!AU156</f>
        <v>0</v>
      </c>
      <c r="BI156">
        <f>'Re-integration output'!AV156</f>
        <v>0</v>
      </c>
      <c r="BJ156">
        <f>'Re-integration output'!AW156</f>
        <v>253703</v>
      </c>
      <c r="BK156">
        <f>'Re-integration output'!AX156</f>
        <v>37607</v>
      </c>
      <c r="BL156">
        <f>'Re-integration output'!AY156</f>
        <v>0</v>
      </c>
      <c r="BM156">
        <f>'Re-integration output'!AZ156</f>
        <v>0</v>
      </c>
      <c r="BN156">
        <f>'Re-integration output'!BA156</f>
        <v>0</v>
      </c>
      <c r="BO156">
        <f>'Re-integration output'!BB156</f>
        <v>0</v>
      </c>
      <c r="BP156">
        <f>'Re-integration output'!BC156</f>
        <v>0</v>
      </c>
      <c r="BQ156">
        <f>'Re-integration output'!BD156</f>
        <v>0</v>
      </c>
      <c r="BR156">
        <f>'Re-integration output'!BE156</f>
        <v>0</v>
      </c>
      <c r="BS156">
        <f>'Re-integration output'!BF156</f>
        <v>0</v>
      </c>
      <c r="BT156">
        <f>'Re-integration output'!BG156</f>
        <v>0</v>
      </c>
      <c r="BU156">
        <f>'Re-integration output'!BH156</f>
        <v>0</v>
      </c>
      <c r="BV156">
        <f>'Re-integration output'!BI156</f>
        <v>0</v>
      </c>
      <c r="BW156">
        <f>'Re-integration output'!BJ156</f>
        <v>0</v>
      </c>
      <c r="BX156">
        <f>'Re-integration output'!BK156</f>
        <v>0</v>
      </c>
      <c r="BY156">
        <f>'Re-integration output'!BL156</f>
        <v>142065</v>
      </c>
      <c r="BZ156" s="4">
        <f>'Re-integration output'!BM156</f>
        <v>42189</v>
      </c>
      <c r="CA156" s="4">
        <f>'Re-integration output'!BN156</f>
        <v>0</v>
      </c>
    </row>
    <row r="157" spans="1:79" x14ac:dyDescent="0.3">
      <c r="A157" t="str">
        <f>'Re-integration output'!A157</f>
        <v>treatment_time_36-WT6-4~01.txt</v>
      </c>
      <c r="B157" t="str">
        <f t="shared" si="79"/>
        <v>36-WT6-4~01.txt</v>
      </c>
      <c r="C157" t="str">
        <f t="shared" si="80"/>
        <v>36-WT6</v>
      </c>
      <c r="D157" s="1">
        <v>36</v>
      </c>
      <c r="E157" t="s">
        <v>288</v>
      </c>
      <c r="F157">
        <v>4</v>
      </c>
      <c r="G157" t="str">
        <f t="shared" si="81"/>
        <v>36</v>
      </c>
      <c r="H157" s="7">
        <v>36</v>
      </c>
      <c r="I157" s="3" t="str">
        <f>RIGHT(C157,3)</f>
        <v>WT6</v>
      </c>
      <c r="J157" t="str">
        <f t="shared" si="66"/>
        <v>4~01.txt</v>
      </c>
      <c r="K157" s="5" t="str">
        <f t="shared" si="68"/>
        <v>4</v>
      </c>
      <c r="L157" s="7">
        <v>4</v>
      </c>
      <c r="M157" s="3">
        <f t="shared" si="69"/>
        <v>1</v>
      </c>
      <c r="N157" s="3">
        <f t="shared" si="70"/>
        <v>1</v>
      </c>
      <c r="O157" s="3">
        <f t="shared" si="71"/>
        <v>1</v>
      </c>
      <c r="P157">
        <f>'Re-integration output'!C157</f>
        <v>0</v>
      </c>
      <c r="Q157">
        <f>'Re-integration output'!D157</f>
        <v>0</v>
      </c>
      <c r="R157">
        <f>'Re-integration output'!E157</f>
        <v>0</v>
      </c>
      <c r="S157" s="4">
        <f>'Re-integration output'!F157</f>
        <v>0</v>
      </c>
      <c r="T157" s="4">
        <f>'Re-integration output'!G157</f>
        <v>80242</v>
      </c>
      <c r="U157">
        <f>'Re-integration output'!H157</f>
        <v>0</v>
      </c>
      <c r="V157">
        <f>'Re-integration output'!I157</f>
        <v>0</v>
      </c>
      <c r="W157">
        <f>'Re-integration output'!J157</f>
        <v>0</v>
      </c>
      <c r="X157">
        <f>'Re-integration output'!K157</f>
        <v>0</v>
      </c>
      <c r="Y157">
        <f>'Re-integration output'!L157</f>
        <v>0</v>
      </c>
      <c r="Z157">
        <f>'Re-integration output'!M157</f>
        <v>1460870</v>
      </c>
      <c r="AA157">
        <f>'Re-integration output'!N157</f>
        <v>0</v>
      </c>
      <c r="AB157">
        <f>'Re-integration output'!O157</f>
        <v>82696</v>
      </c>
      <c r="AC157">
        <f>'Re-integration output'!P157</f>
        <v>0</v>
      </c>
      <c r="AD157">
        <f>'Re-integration output'!Q157</f>
        <v>0</v>
      </c>
      <c r="AE157">
        <f>'Re-integration output'!R157</f>
        <v>1787137</v>
      </c>
      <c r="AF157">
        <f>'Re-integration output'!S157</f>
        <v>0</v>
      </c>
      <c r="AG157">
        <f>'Re-integration output'!T157</f>
        <v>0</v>
      </c>
      <c r="AH157">
        <f>'Re-integration output'!U157</f>
        <v>0</v>
      </c>
      <c r="AI157">
        <f>'Re-integration output'!V157</f>
        <v>0</v>
      </c>
      <c r="AJ157">
        <f>'Re-integration output'!W157</f>
        <v>0</v>
      </c>
      <c r="AK157">
        <f>'Re-integration output'!X157</f>
        <v>441440</v>
      </c>
      <c r="AL157">
        <f>'Re-integration output'!Y157</f>
        <v>0</v>
      </c>
      <c r="AM157">
        <f>'Re-integration output'!Z157</f>
        <v>85931</v>
      </c>
      <c r="AN157">
        <f>'Re-integration output'!AA157</f>
        <v>0</v>
      </c>
      <c r="AO157">
        <f>'Re-integration output'!AB157</f>
        <v>0</v>
      </c>
      <c r="AP157">
        <f>'Re-integration output'!AC157</f>
        <v>838800</v>
      </c>
      <c r="AQ157">
        <f>'Re-integration output'!AD157</f>
        <v>0</v>
      </c>
      <c r="AR157">
        <f>'Re-integration output'!AE157</f>
        <v>0</v>
      </c>
      <c r="AS157">
        <f>'Re-integration output'!AF157</f>
        <v>0</v>
      </c>
      <c r="AT157">
        <f>'Re-integration output'!AG157</f>
        <v>0</v>
      </c>
      <c r="AU157">
        <f>'Re-integration output'!AH157</f>
        <v>135720</v>
      </c>
      <c r="AV157">
        <f>'Re-integration output'!AI157</f>
        <v>0</v>
      </c>
      <c r="AW157">
        <f>'Re-integration output'!AJ157</f>
        <v>137154</v>
      </c>
      <c r="AX157">
        <f>'Re-integration output'!AK157</f>
        <v>0</v>
      </c>
      <c r="AY157">
        <f>'Re-integration output'!AL157</f>
        <v>173296</v>
      </c>
      <c r="AZ157">
        <f>'Re-integration output'!AM157</f>
        <v>299324</v>
      </c>
      <c r="BA157">
        <f>'Re-integration output'!AN157</f>
        <v>0</v>
      </c>
      <c r="BB157">
        <f>'Re-integration output'!AO157</f>
        <v>68673</v>
      </c>
      <c r="BC157">
        <f>'Re-integration output'!AP157</f>
        <v>83903</v>
      </c>
      <c r="BD157" s="4">
        <f>'Re-integration output'!AQ157</f>
        <v>180990</v>
      </c>
      <c r="BE157">
        <f>'Re-integration output'!AR157</f>
        <v>0</v>
      </c>
      <c r="BF157">
        <f>'Re-integration output'!AS157</f>
        <v>35213</v>
      </c>
      <c r="BG157">
        <f>'Re-integration output'!AT157</f>
        <v>78995</v>
      </c>
      <c r="BH157">
        <f>'Re-integration output'!AU157</f>
        <v>21935</v>
      </c>
      <c r="BI157">
        <f>'Re-integration output'!AV157</f>
        <v>0</v>
      </c>
      <c r="BJ157">
        <f>'Re-integration output'!AW157</f>
        <v>144118</v>
      </c>
      <c r="BK157">
        <f>'Re-integration output'!AX157</f>
        <v>41584</v>
      </c>
      <c r="BL157">
        <f>'Re-integration output'!AY157</f>
        <v>0</v>
      </c>
      <c r="BM157">
        <f>'Re-integration output'!AZ157</f>
        <v>0</v>
      </c>
      <c r="BN157">
        <f>'Re-integration output'!BA157</f>
        <v>0</v>
      </c>
      <c r="BO157">
        <f>'Re-integration output'!BB157</f>
        <v>0</v>
      </c>
      <c r="BP157">
        <f>'Re-integration output'!BC157</f>
        <v>0</v>
      </c>
      <c r="BQ157">
        <f>'Re-integration output'!BD157</f>
        <v>0</v>
      </c>
      <c r="BR157">
        <f>'Re-integration output'!BE157</f>
        <v>65904</v>
      </c>
      <c r="BS157">
        <f>'Re-integration output'!BF157</f>
        <v>0</v>
      </c>
      <c r="BT157">
        <f>'Re-integration output'!BG157</f>
        <v>0</v>
      </c>
      <c r="BU157">
        <f>'Re-integration output'!BH157</f>
        <v>0</v>
      </c>
      <c r="BV157">
        <f>'Re-integration output'!BI157</f>
        <v>0</v>
      </c>
      <c r="BW157">
        <f>'Re-integration output'!BJ157</f>
        <v>0</v>
      </c>
      <c r="BX157">
        <f>'Re-integration output'!BK157</f>
        <v>0</v>
      </c>
      <c r="BY157">
        <f>'Re-integration output'!BL157</f>
        <v>135254</v>
      </c>
      <c r="BZ157" s="4">
        <f>'Re-integration output'!BM157</f>
        <v>86709</v>
      </c>
      <c r="CA157" s="4">
        <f>'Re-integration output'!BN157</f>
        <v>0</v>
      </c>
    </row>
    <row r="158" spans="1:79" x14ac:dyDescent="0.3">
      <c r="A158" t="str">
        <f>'Re-integration output'!A158</f>
        <v>treatment_time_36-WT6-5~01.txt</v>
      </c>
      <c r="B158" t="str">
        <f t="shared" si="79"/>
        <v>36-WT6-5~01.txt</v>
      </c>
      <c r="C158" t="str">
        <f t="shared" si="80"/>
        <v>36-WT6</v>
      </c>
      <c r="D158" s="1">
        <v>36</v>
      </c>
      <c r="E158" t="s">
        <v>288</v>
      </c>
      <c r="F158">
        <v>5</v>
      </c>
      <c r="G158" t="str">
        <f t="shared" si="81"/>
        <v>36</v>
      </c>
      <c r="H158" s="7">
        <v>36</v>
      </c>
      <c r="I158" s="3" t="str">
        <f>RIGHT(C158,3)</f>
        <v>WT6</v>
      </c>
      <c r="J158" t="str">
        <f t="shared" si="66"/>
        <v>5~01.txt</v>
      </c>
      <c r="K158" s="5" t="str">
        <f t="shared" si="68"/>
        <v>5</v>
      </c>
      <c r="L158" s="7">
        <v>5</v>
      </c>
      <c r="M158" s="3">
        <f t="shared" si="69"/>
        <v>1</v>
      </c>
      <c r="N158" s="3">
        <f t="shared" si="70"/>
        <v>1</v>
      </c>
      <c r="O158" s="3">
        <f t="shared" si="71"/>
        <v>1</v>
      </c>
      <c r="P158">
        <f>'Re-integration output'!C158</f>
        <v>0</v>
      </c>
      <c r="Q158">
        <f>'Re-integration output'!D158</f>
        <v>0</v>
      </c>
      <c r="R158">
        <f>'Re-integration output'!E158</f>
        <v>0</v>
      </c>
      <c r="S158" s="4">
        <f>'Re-integration output'!F158</f>
        <v>0</v>
      </c>
      <c r="T158" s="4">
        <f>'Re-integration output'!G158</f>
        <v>47141</v>
      </c>
      <c r="U158">
        <f>'Re-integration output'!H158</f>
        <v>0</v>
      </c>
      <c r="V158">
        <f>'Re-integration output'!I158</f>
        <v>0</v>
      </c>
      <c r="W158">
        <f>'Re-integration output'!J158</f>
        <v>42671</v>
      </c>
      <c r="X158">
        <f>'Re-integration output'!K158</f>
        <v>0</v>
      </c>
      <c r="Y158">
        <f>'Re-integration output'!L158</f>
        <v>0</v>
      </c>
      <c r="Z158">
        <f>'Re-integration output'!M158</f>
        <v>1143265</v>
      </c>
      <c r="AA158">
        <f>'Re-integration output'!N158</f>
        <v>0</v>
      </c>
      <c r="AB158">
        <f>'Re-integration output'!O158</f>
        <v>111800</v>
      </c>
      <c r="AC158">
        <f>'Re-integration output'!P158</f>
        <v>0</v>
      </c>
      <c r="AD158">
        <f>'Re-integration output'!Q158</f>
        <v>0</v>
      </c>
      <c r="AE158">
        <f>'Re-integration output'!R158</f>
        <v>1807219</v>
      </c>
      <c r="AF158">
        <f>'Re-integration output'!S158</f>
        <v>0</v>
      </c>
      <c r="AG158">
        <f>'Re-integration output'!T158</f>
        <v>25272</v>
      </c>
      <c r="AH158">
        <f>'Re-integration output'!U158</f>
        <v>135767</v>
      </c>
      <c r="AI158">
        <f>'Re-integration output'!V158</f>
        <v>0</v>
      </c>
      <c r="AJ158">
        <f>'Re-integration output'!W158</f>
        <v>0</v>
      </c>
      <c r="AK158">
        <f>'Re-integration output'!X158</f>
        <v>353256</v>
      </c>
      <c r="AL158">
        <f>'Re-integration output'!Y158</f>
        <v>0</v>
      </c>
      <c r="AM158">
        <f>'Re-integration output'!Z158</f>
        <v>88297</v>
      </c>
      <c r="AN158">
        <f>'Re-integration output'!AA158</f>
        <v>74304</v>
      </c>
      <c r="AO158">
        <f>'Re-integration output'!AB158</f>
        <v>0</v>
      </c>
      <c r="AP158">
        <f>'Re-integration output'!AC158</f>
        <v>801954</v>
      </c>
      <c r="AQ158">
        <f>'Re-integration output'!AD158</f>
        <v>0</v>
      </c>
      <c r="AR158">
        <f>'Re-integration output'!AE158</f>
        <v>0</v>
      </c>
      <c r="AS158">
        <f>'Re-integration output'!AF158</f>
        <v>0</v>
      </c>
      <c r="AT158">
        <f>'Re-integration output'!AG158</f>
        <v>0</v>
      </c>
      <c r="AU158">
        <f>'Re-integration output'!AH158</f>
        <v>0</v>
      </c>
      <c r="AV158">
        <f>'Re-integration output'!AI158</f>
        <v>0</v>
      </c>
      <c r="AW158">
        <f>'Re-integration output'!AJ158</f>
        <v>0</v>
      </c>
      <c r="AX158">
        <f>'Re-integration output'!AK158</f>
        <v>0</v>
      </c>
      <c r="AY158">
        <f>'Re-integration output'!AL158</f>
        <v>671860</v>
      </c>
      <c r="AZ158">
        <f>'Re-integration output'!AM158</f>
        <v>334721</v>
      </c>
      <c r="BA158">
        <f>'Re-integration output'!AN158</f>
        <v>11142</v>
      </c>
      <c r="BB158">
        <f>'Re-integration output'!AO158</f>
        <v>86984</v>
      </c>
      <c r="BC158">
        <f>'Re-integration output'!AP158</f>
        <v>101251</v>
      </c>
      <c r="BD158" s="4">
        <f>'Re-integration output'!AQ158</f>
        <v>160366</v>
      </c>
      <c r="BE158">
        <f>'Re-integration output'!AR158</f>
        <v>0</v>
      </c>
      <c r="BF158">
        <f>'Re-integration output'!AS158</f>
        <v>36320</v>
      </c>
      <c r="BG158">
        <f>'Re-integration output'!AT158</f>
        <v>59100</v>
      </c>
      <c r="BH158">
        <f>'Re-integration output'!AU158</f>
        <v>21679</v>
      </c>
      <c r="BI158">
        <f>'Re-integration output'!AV158</f>
        <v>0</v>
      </c>
      <c r="BJ158">
        <f>'Re-integration output'!AW158</f>
        <v>144774</v>
      </c>
      <c r="BK158">
        <f>'Re-integration output'!AX158</f>
        <v>58580</v>
      </c>
      <c r="BL158">
        <f>'Re-integration output'!AY158</f>
        <v>0</v>
      </c>
      <c r="BM158">
        <f>'Re-integration output'!AZ158</f>
        <v>0</v>
      </c>
      <c r="BN158">
        <f>'Re-integration output'!BA158</f>
        <v>0</v>
      </c>
      <c r="BO158">
        <f>'Re-integration output'!BB158</f>
        <v>0</v>
      </c>
      <c r="BP158">
        <f>'Re-integration output'!BC158</f>
        <v>0</v>
      </c>
      <c r="BQ158">
        <f>'Re-integration output'!BD158</f>
        <v>0</v>
      </c>
      <c r="BR158">
        <f>'Re-integration output'!BE158</f>
        <v>53923</v>
      </c>
      <c r="BS158">
        <f>'Re-integration output'!BF158</f>
        <v>0</v>
      </c>
      <c r="BT158">
        <f>'Re-integration output'!BG158</f>
        <v>0</v>
      </c>
      <c r="BU158">
        <f>'Re-integration output'!BH158</f>
        <v>0</v>
      </c>
      <c r="BV158">
        <f>'Re-integration output'!BI158</f>
        <v>0</v>
      </c>
      <c r="BW158">
        <f>'Re-integration output'!BJ158</f>
        <v>0</v>
      </c>
      <c r="BX158">
        <f>'Re-integration output'!BK158</f>
        <v>0</v>
      </c>
      <c r="BY158">
        <f>'Re-integration output'!BL158</f>
        <v>174660</v>
      </c>
      <c r="BZ158" s="4">
        <f>'Re-integration output'!BM158</f>
        <v>25785</v>
      </c>
      <c r="CA158" s="4">
        <f>'Re-integration output'!BN158</f>
        <v>0</v>
      </c>
    </row>
    <row r="159" spans="1:79" x14ac:dyDescent="0.3">
      <c r="A159" t="str">
        <f>'Re-integration output'!A159</f>
        <v>treatment_time_4-B-1~01.txt</v>
      </c>
      <c r="B159" t="str">
        <f>RIGHT(A159,12)</f>
        <v>4-B-1~01.txt</v>
      </c>
      <c r="C159" t="str">
        <f>LEFT(B159,3)</f>
        <v>4-B</v>
      </c>
      <c r="D159" s="1">
        <v>4</v>
      </c>
      <c r="E159" t="s">
        <v>285</v>
      </c>
      <c r="F159">
        <v>1</v>
      </c>
      <c r="G159" t="str">
        <f>LEFT(B159,1)</f>
        <v>4</v>
      </c>
      <c r="H159" s="7">
        <v>4</v>
      </c>
      <c r="I159" s="3" t="str">
        <f>RIGHT(C159,1)</f>
        <v>B</v>
      </c>
      <c r="J159" t="str">
        <f t="shared" si="66"/>
        <v>1~01.txt</v>
      </c>
      <c r="K159" s="5" t="str">
        <f t="shared" si="68"/>
        <v>1</v>
      </c>
      <c r="L159" s="7">
        <v>1</v>
      </c>
      <c r="M159" s="3">
        <f t="shared" si="69"/>
        <v>1</v>
      </c>
      <c r="N159" s="3">
        <f t="shared" si="70"/>
        <v>1</v>
      </c>
      <c r="O159" s="3">
        <f t="shared" si="71"/>
        <v>1</v>
      </c>
      <c r="P159">
        <f>'Re-integration output'!C159</f>
        <v>0</v>
      </c>
      <c r="Q159">
        <f>'Re-integration output'!D159</f>
        <v>0</v>
      </c>
      <c r="R159">
        <f>'Re-integration output'!E159</f>
        <v>0</v>
      </c>
      <c r="S159" s="4">
        <f>'Re-integration output'!F159</f>
        <v>0</v>
      </c>
      <c r="T159" s="4">
        <f>'Re-integration output'!G159</f>
        <v>48959</v>
      </c>
      <c r="U159">
        <f>'Re-integration output'!H159</f>
        <v>0</v>
      </c>
      <c r="V159">
        <f>'Re-integration output'!I159</f>
        <v>0</v>
      </c>
      <c r="W159">
        <f>'Re-integration output'!J159</f>
        <v>0</v>
      </c>
      <c r="X159">
        <f>'Re-integration output'!K159</f>
        <v>154267</v>
      </c>
      <c r="Y159">
        <f>'Re-integration output'!L159</f>
        <v>0</v>
      </c>
      <c r="Z159">
        <f>'Re-integration output'!M159</f>
        <v>8524494</v>
      </c>
      <c r="AA159">
        <f>'Re-integration output'!N159</f>
        <v>0</v>
      </c>
      <c r="AB159">
        <f>'Re-integration output'!O159</f>
        <v>374299</v>
      </c>
      <c r="AC159">
        <f>'Re-integration output'!P159</f>
        <v>0</v>
      </c>
      <c r="AD159">
        <f>'Re-integration output'!Q159</f>
        <v>82302</v>
      </c>
      <c r="AE159">
        <f>'Re-integration output'!R159</f>
        <v>4135918</v>
      </c>
      <c r="AF159">
        <f>'Re-integration output'!S159</f>
        <v>0</v>
      </c>
      <c r="AG159">
        <f>'Re-integration output'!T159</f>
        <v>93835</v>
      </c>
      <c r="AH159">
        <f>'Re-integration output'!U159</f>
        <v>346824</v>
      </c>
      <c r="AI159">
        <f>'Re-integration output'!V159</f>
        <v>0</v>
      </c>
      <c r="AJ159">
        <f>'Re-integration output'!W159</f>
        <v>41203</v>
      </c>
      <c r="AK159">
        <f>'Re-integration output'!X159</f>
        <v>5055046</v>
      </c>
      <c r="AL159">
        <f>'Re-integration output'!Y159</f>
        <v>99212</v>
      </c>
      <c r="AM159">
        <f>'Re-integration output'!Z159</f>
        <v>15207</v>
      </c>
      <c r="AN159">
        <f>'Re-integration output'!AA159</f>
        <v>350923</v>
      </c>
      <c r="AO159">
        <f>'Re-integration output'!AB159</f>
        <v>0</v>
      </c>
      <c r="AP159">
        <f>'Re-integration output'!AC159</f>
        <v>1984984</v>
      </c>
      <c r="AQ159">
        <f>'Re-integration output'!AD159</f>
        <v>338949</v>
      </c>
      <c r="AR159">
        <f>'Re-integration output'!AE159</f>
        <v>355348</v>
      </c>
      <c r="AS159">
        <f>'Re-integration output'!AF159</f>
        <v>0</v>
      </c>
      <c r="AT159">
        <f>'Re-integration output'!AG159</f>
        <v>0</v>
      </c>
      <c r="AU159">
        <f>'Re-integration output'!AH159</f>
        <v>2023209</v>
      </c>
      <c r="AV159">
        <f>'Re-integration output'!AI159</f>
        <v>0</v>
      </c>
      <c r="AW159">
        <f>'Re-integration output'!AJ159</f>
        <v>2023209</v>
      </c>
      <c r="AX159">
        <f>'Re-integration output'!AK159</f>
        <v>0</v>
      </c>
      <c r="AY159">
        <f>'Re-integration output'!AL159</f>
        <v>497710</v>
      </c>
      <c r="AZ159">
        <f>'Re-integration output'!AM159</f>
        <v>686984</v>
      </c>
      <c r="BA159">
        <f>'Re-integration output'!AN159</f>
        <v>0</v>
      </c>
      <c r="BB159">
        <f>'Re-integration output'!AO159</f>
        <v>0</v>
      </c>
      <c r="BC159">
        <f>'Re-integration output'!AP159</f>
        <v>12125</v>
      </c>
      <c r="BD159" s="4">
        <f>'Re-integration output'!AQ159</f>
        <v>0</v>
      </c>
      <c r="BE159">
        <f>'Re-integration output'!AR159</f>
        <v>0</v>
      </c>
      <c r="BF159">
        <f>'Re-integration output'!AS159</f>
        <v>0</v>
      </c>
      <c r="BG159">
        <f>'Re-integration output'!AT159</f>
        <v>840455</v>
      </c>
      <c r="BH159">
        <f>'Re-integration output'!AU159</f>
        <v>0</v>
      </c>
      <c r="BI159">
        <f>'Re-integration output'!AV159</f>
        <v>0</v>
      </c>
      <c r="BJ159">
        <f>'Re-integration output'!AW159</f>
        <v>370493</v>
      </c>
      <c r="BK159">
        <f>'Re-integration output'!AX159</f>
        <v>0</v>
      </c>
      <c r="BL159">
        <f>'Re-integration output'!AY159</f>
        <v>610794</v>
      </c>
      <c r="BM159">
        <f>'Re-integration output'!AZ159</f>
        <v>0</v>
      </c>
      <c r="BN159">
        <f>'Re-integration output'!BA159</f>
        <v>401910</v>
      </c>
      <c r="BO159">
        <f>'Re-integration output'!BB159</f>
        <v>0</v>
      </c>
      <c r="BP159">
        <f>'Re-integration output'!BC159</f>
        <v>0</v>
      </c>
      <c r="BQ159">
        <f>'Re-integration output'!BD159</f>
        <v>0</v>
      </c>
      <c r="BR159">
        <f>'Re-integration output'!BE159</f>
        <v>0</v>
      </c>
      <c r="BS159">
        <f>'Re-integration output'!BF159</f>
        <v>0</v>
      </c>
      <c r="BT159">
        <f>'Re-integration output'!BG159</f>
        <v>0</v>
      </c>
      <c r="BU159">
        <f>'Re-integration output'!BH159</f>
        <v>0</v>
      </c>
      <c r="BV159">
        <f>'Re-integration output'!BI159</f>
        <v>0</v>
      </c>
      <c r="BW159">
        <f>'Re-integration output'!BJ159</f>
        <v>0</v>
      </c>
      <c r="BX159">
        <f>'Re-integration output'!BK159</f>
        <v>0</v>
      </c>
      <c r="BY159">
        <f>'Re-integration output'!BL159</f>
        <v>22582</v>
      </c>
      <c r="BZ159" s="4">
        <f>'Re-integration output'!BM159</f>
        <v>0</v>
      </c>
      <c r="CA159" s="4">
        <f>'Re-integration output'!BN159</f>
        <v>0</v>
      </c>
    </row>
    <row r="160" spans="1:79" x14ac:dyDescent="0.3">
      <c r="A160" t="str">
        <f>'Re-integration output'!A160</f>
        <v>treatment_time_4-B-2~01.txt</v>
      </c>
      <c r="B160" t="str">
        <f>RIGHT(A160,12)</f>
        <v>4-B-2~01.txt</v>
      </c>
      <c r="C160" t="str">
        <f>LEFT(B160,3)</f>
        <v>4-B</v>
      </c>
      <c r="D160" s="1">
        <v>4</v>
      </c>
      <c r="E160" t="s">
        <v>285</v>
      </c>
      <c r="F160">
        <v>2</v>
      </c>
      <c r="G160" t="str">
        <f t="shared" ref="G160:G170" si="83">LEFT(B160,1)</f>
        <v>4</v>
      </c>
      <c r="H160" s="7">
        <v>4</v>
      </c>
      <c r="I160" s="3" t="str">
        <f>RIGHT(C160,1)</f>
        <v>B</v>
      </c>
      <c r="J160" t="str">
        <f t="shared" si="66"/>
        <v>2~01.txt</v>
      </c>
      <c r="K160" s="5" t="str">
        <f t="shared" si="68"/>
        <v>2</v>
      </c>
      <c r="L160" s="7">
        <v>2</v>
      </c>
      <c r="M160" s="3">
        <f t="shared" si="69"/>
        <v>1</v>
      </c>
      <c r="N160" s="3">
        <f t="shared" si="70"/>
        <v>1</v>
      </c>
      <c r="O160" s="3">
        <f t="shared" si="71"/>
        <v>1</v>
      </c>
      <c r="P160">
        <f>'Re-integration output'!C160</f>
        <v>0</v>
      </c>
      <c r="Q160">
        <f>'Re-integration output'!D160</f>
        <v>0</v>
      </c>
      <c r="R160">
        <f>'Re-integration output'!E160</f>
        <v>0</v>
      </c>
      <c r="S160" s="4">
        <f>'Re-integration output'!F160</f>
        <v>0</v>
      </c>
      <c r="T160" s="4">
        <f>'Re-integration output'!G160</f>
        <v>0</v>
      </c>
      <c r="U160">
        <f>'Re-integration output'!H160</f>
        <v>0</v>
      </c>
      <c r="V160">
        <f>'Re-integration output'!I160</f>
        <v>0</v>
      </c>
      <c r="W160">
        <f>'Re-integration output'!J160</f>
        <v>0</v>
      </c>
      <c r="X160">
        <f>'Re-integration output'!K160</f>
        <v>0</v>
      </c>
      <c r="Y160">
        <f>'Re-integration output'!L160</f>
        <v>0</v>
      </c>
      <c r="Z160">
        <f>'Re-integration output'!M160</f>
        <v>2596620</v>
      </c>
      <c r="AA160">
        <f>'Re-integration output'!N160</f>
        <v>0</v>
      </c>
      <c r="AB160">
        <f>'Re-integration output'!O160</f>
        <v>555689</v>
      </c>
      <c r="AC160">
        <f>'Re-integration output'!P160</f>
        <v>0</v>
      </c>
      <c r="AD160">
        <f>'Re-integration output'!Q160</f>
        <v>0</v>
      </c>
      <c r="AE160">
        <f>'Re-integration output'!R160</f>
        <v>1613666</v>
      </c>
      <c r="AF160">
        <f>'Re-integration output'!S160</f>
        <v>0</v>
      </c>
      <c r="AG160">
        <f>'Re-integration output'!T160</f>
        <v>101825</v>
      </c>
      <c r="AH160">
        <f>'Re-integration output'!U160</f>
        <v>283332</v>
      </c>
      <c r="AI160">
        <f>'Re-integration output'!V160</f>
        <v>0</v>
      </c>
      <c r="AJ160">
        <f>'Re-integration output'!W160</f>
        <v>0</v>
      </c>
      <c r="AK160">
        <f>'Re-integration output'!X160</f>
        <v>1631405</v>
      </c>
      <c r="AL160">
        <f>'Re-integration output'!Y160</f>
        <v>0</v>
      </c>
      <c r="AM160">
        <f>'Re-integration output'!Z160</f>
        <v>0</v>
      </c>
      <c r="AN160">
        <f>'Re-integration output'!AA160</f>
        <v>247151</v>
      </c>
      <c r="AO160">
        <f>'Re-integration output'!AB160</f>
        <v>0</v>
      </c>
      <c r="AP160">
        <f>'Re-integration output'!AC160</f>
        <v>800269</v>
      </c>
      <c r="AQ160">
        <f>'Re-integration output'!AD160</f>
        <v>46219</v>
      </c>
      <c r="AR160">
        <f>'Re-integration output'!AE160</f>
        <v>0</v>
      </c>
      <c r="AS160">
        <f>'Re-integration output'!AF160</f>
        <v>64707</v>
      </c>
      <c r="AT160">
        <f>'Re-integration output'!AG160</f>
        <v>0</v>
      </c>
      <c r="AU160">
        <f>'Re-integration output'!AH160</f>
        <v>822216</v>
      </c>
      <c r="AV160">
        <f>'Re-integration output'!AI160</f>
        <v>0</v>
      </c>
      <c r="AW160">
        <f>'Re-integration output'!AJ160</f>
        <v>822216</v>
      </c>
      <c r="AX160">
        <f>'Re-integration output'!AK160</f>
        <v>0</v>
      </c>
      <c r="AY160">
        <f>'Re-integration output'!AL160</f>
        <v>162294</v>
      </c>
      <c r="AZ160">
        <f>'Re-integration output'!AM160</f>
        <v>264833</v>
      </c>
      <c r="BA160">
        <f>'Re-integration output'!AN160</f>
        <v>0</v>
      </c>
      <c r="BB160">
        <f>'Re-integration output'!AO160</f>
        <v>0</v>
      </c>
      <c r="BC160">
        <f>'Re-integration output'!AP160</f>
        <v>0</v>
      </c>
      <c r="BD160" s="4">
        <f>'Re-integration output'!AQ160</f>
        <v>0</v>
      </c>
      <c r="BE160">
        <f>'Re-integration output'!AR160</f>
        <v>0</v>
      </c>
      <c r="BF160">
        <f>'Re-integration output'!AS160</f>
        <v>0</v>
      </c>
      <c r="BG160">
        <f>'Re-integration output'!AT160</f>
        <v>274042</v>
      </c>
      <c r="BH160">
        <f>'Re-integration output'!AU160</f>
        <v>0</v>
      </c>
      <c r="BI160">
        <f>'Re-integration output'!AV160</f>
        <v>0</v>
      </c>
      <c r="BJ160">
        <f>'Re-integration output'!AW160</f>
        <v>146065</v>
      </c>
      <c r="BK160">
        <f>'Re-integration output'!AX160</f>
        <v>0</v>
      </c>
      <c r="BL160">
        <f>'Re-integration output'!AY160</f>
        <v>188972</v>
      </c>
      <c r="BM160">
        <f>'Re-integration output'!AZ160</f>
        <v>0</v>
      </c>
      <c r="BN160">
        <f>'Re-integration output'!BA160</f>
        <v>0</v>
      </c>
      <c r="BO160">
        <f>'Re-integration output'!BB160</f>
        <v>0</v>
      </c>
      <c r="BP160">
        <f>'Re-integration output'!BC160</f>
        <v>0</v>
      </c>
      <c r="BQ160">
        <f>'Re-integration output'!BD160</f>
        <v>0</v>
      </c>
      <c r="BR160">
        <f>'Re-integration output'!BE160</f>
        <v>0</v>
      </c>
      <c r="BS160">
        <f>'Re-integration output'!BF160</f>
        <v>0</v>
      </c>
      <c r="BT160">
        <f>'Re-integration output'!BG160</f>
        <v>0</v>
      </c>
      <c r="BU160">
        <f>'Re-integration output'!BH160</f>
        <v>0</v>
      </c>
      <c r="BV160">
        <f>'Re-integration output'!BI160</f>
        <v>0</v>
      </c>
      <c r="BW160">
        <f>'Re-integration output'!BJ160</f>
        <v>0</v>
      </c>
      <c r="BX160">
        <f>'Re-integration output'!BK160</f>
        <v>0</v>
      </c>
      <c r="BY160">
        <f>'Re-integration output'!BL160</f>
        <v>0</v>
      </c>
      <c r="BZ160" s="4">
        <f>'Re-integration output'!BM160</f>
        <v>0</v>
      </c>
      <c r="CA160" s="4">
        <f>'Re-integration output'!BN160</f>
        <v>0</v>
      </c>
    </row>
    <row r="161" spans="1:79" x14ac:dyDescent="0.3">
      <c r="A161" t="str">
        <f>'Re-integration output'!A161</f>
        <v>treatment_time_4-CON-1~01.txt</v>
      </c>
      <c r="B161" t="str">
        <f>RIGHT(A161,14)</f>
        <v>4-CON-1~01.txt</v>
      </c>
      <c r="C161" t="str">
        <f>LEFT(B161,5)</f>
        <v>4-CON</v>
      </c>
      <c r="D161" s="1">
        <v>4</v>
      </c>
      <c r="E161" t="s">
        <v>286</v>
      </c>
      <c r="F161">
        <v>1</v>
      </c>
      <c r="G161" t="str">
        <f t="shared" si="83"/>
        <v>4</v>
      </c>
      <c r="H161" s="7">
        <v>4</v>
      </c>
      <c r="I161" s="3" t="str">
        <f t="shared" ref="I161:I170" si="84">RIGHT(C161,3)</f>
        <v>CON</v>
      </c>
      <c r="J161" t="str">
        <f t="shared" si="66"/>
        <v>1~01.txt</v>
      </c>
      <c r="K161" s="5" t="str">
        <f t="shared" si="68"/>
        <v>1</v>
      </c>
      <c r="L161" s="7">
        <v>1</v>
      </c>
      <c r="M161" s="3">
        <f t="shared" si="69"/>
        <v>1</v>
      </c>
      <c r="N161" s="3">
        <f t="shared" si="70"/>
        <v>1</v>
      </c>
      <c r="O161" s="3">
        <f t="shared" si="71"/>
        <v>1</v>
      </c>
      <c r="P161">
        <f>'Re-integration output'!C161</f>
        <v>0</v>
      </c>
      <c r="Q161">
        <f>'Re-integration output'!D161</f>
        <v>0</v>
      </c>
      <c r="R161">
        <f>'Re-integration output'!E161</f>
        <v>0</v>
      </c>
      <c r="S161" s="4">
        <f>'Re-integration output'!F161</f>
        <v>0</v>
      </c>
      <c r="T161" s="4">
        <f>'Re-integration output'!G161</f>
        <v>75124</v>
      </c>
      <c r="U161">
        <f>'Re-integration output'!H161</f>
        <v>0</v>
      </c>
      <c r="V161">
        <f>'Re-integration output'!I161</f>
        <v>0</v>
      </c>
      <c r="W161">
        <f>'Re-integration output'!J161</f>
        <v>211337</v>
      </c>
      <c r="X161">
        <f>'Re-integration output'!K161</f>
        <v>0</v>
      </c>
      <c r="Y161">
        <f>'Re-integration output'!L161</f>
        <v>0</v>
      </c>
      <c r="Z161">
        <f>'Re-integration output'!M161</f>
        <v>13169073</v>
      </c>
      <c r="AA161">
        <f>'Re-integration output'!N161</f>
        <v>0</v>
      </c>
      <c r="AB161">
        <f>'Re-integration output'!O161</f>
        <v>314176</v>
      </c>
      <c r="AC161">
        <f>'Re-integration output'!P161</f>
        <v>0</v>
      </c>
      <c r="AD161">
        <f>'Re-integration output'!Q161</f>
        <v>0</v>
      </c>
      <c r="AE161">
        <f>'Re-integration output'!R161</f>
        <v>11171761</v>
      </c>
      <c r="AF161">
        <f>'Re-integration output'!S161</f>
        <v>0</v>
      </c>
      <c r="AG161">
        <f>'Re-integration output'!T161</f>
        <v>143069</v>
      </c>
      <c r="AH161">
        <f>'Re-integration output'!U161</f>
        <v>495632</v>
      </c>
      <c r="AI161">
        <f>'Re-integration output'!V161</f>
        <v>0</v>
      </c>
      <c r="AJ161">
        <f>'Re-integration output'!W161</f>
        <v>0</v>
      </c>
      <c r="AK161">
        <f>'Re-integration output'!X161</f>
        <v>3030200</v>
      </c>
      <c r="AL161">
        <f>'Re-integration output'!Y161</f>
        <v>0</v>
      </c>
      <c r="AM161">
        <f>'Re-integration output'!Z161</f>
        <v>59073</v>
      </c>
      <c r="AN161">
        <f>'Re-integration output'!AA161</f>
        <v>269363</v>
      </c>
      <c r="AO161">
        <f>'Re-integration output'!AB161</f>
        <v>0</v>
      </c>
      <c r="AP161">
        <f>'Re-integration output'!AC161</f>
        <v>5381436</v>
      </c>
      <c r="AQ161">
        <f>'Re-integration output'!AD161</f>
        <v>0</v>
      </c>
      <c r="AR161">
        <f>'Re-integration output'!AE161</f>
        <v>0</v>
      </c>
      <c r="AS161">
        <f>'Re-integration output'!AF161</f>
        <v>0</v>
      </c>
      <c r="AT161">
        <f>'Re-integration output'!AG161</f>
        <v>0</v>
      </c>
      <c r="AU161">
        <f>'Re-integration output'!AH161</f>
        <v>0</v>
      </c>
      <c r="AV161">
        <f>'Re-integration output'!AI161</f>
        <v>0</v>
      </c>
      <c r="AW161">
        <f>'Re-integration output'!AJ161</f>
        <v>818338</v>
      </c>
      <c r="AX161">
        <f>'Re-integration output'!AK161</f>
        <v>0</v>
      </c>
      <c r="AY161">
        <f>'Re-integration output'!AL161</f>
        <v>0</v>
      </c>
      <c r="AZ161">
        <f>'Re-integration output'!AM161</f>
        <v>1658163</v>
      </c>
      <c r="BA161">
        <f>'Re-integration output'!AN161</f>
        <v>0</v>
      </c>
      <c r="BB161">
        <f>'Re-integration output'!AO161</f>
        <v>76215</v>
      </c>
      <c r="BC161">
        <f>'Re-integration output'!AP161</f>
        <v>91284</v>
      </c>
      <c r="BD161" s="4">
        <f>'Re-integration output'!AQ161</f>
        <v>18896</v>
      </c>
      <c r="BE161">
        <f>'Re-integration output'!AR161</f>
        <v>0</v>
      </c>
      <c r="BF161">
        <f>'Re-integration output'!AS161</f>
        <v>0</v>
      </c>
      <c r="BG161">
        <f>'Re-integration output'!AT161</f>
        <v>419725</v>
      </c>
      <c r="BH161">
        <f>'Re-integration output'!AU161</f>
        <v>0</v>
      </c>
      <c r="BI161">
        <f>'Re-integration output'!AV161</f>
        <v>0</v>
      </c>
      <c r="BJ161">
        <f>'Re-integration output'!AW161</f>
        <v>821964</v>
      </c>
      <c r="BK161">
        <f>'Re-integration output'!AX161</f>
        <v>43277</v>
      </c>
      <c r="BL161">
        <f>'Re-integration output'!AY161</f>
        <v>448271</v>
      </c>
      <c r="BM161">
        <f>'Re-integration output'!AZ161</f>
        <v>0</v>
      </c>
      <c r="BN161">
        <f>'Re-integration output'!BA161</f>
        <v>431838</v>
      </c>
      <c r="BO161">
        <f>'Re-integration output'!BB161</f>
        <v>0</v>
      </c>
      <c r="BP161">
        <f>'Re-integration output'!BC161</f>
        <v>12800</v>
      </c>
      <c r="BQ161">
        <f>'Re-integration output'!BD161</f>
        <v>0</v>
      </c>
      <c r="BR161">
        <f>'Re-integration output'!BE161</f>
        <v>0</v>
      </c>
      <c r="BS161">
        <f>'Re-integration output'!BF161</f>
        <v>0</v>
      </c>
      <c r="BT161">
        <f>'Re-integration output'!BG161</f>
        <v>0</v>
      </c>
      <c r="BU161">
        <f>'Re-integration output'!BH161</f>
        <v>0</v>
      </c>
      <c r="BV161">
        <f>'Re-integration output'!BI161</f>
        <v>0</v>
      </c>
      <c r="BW161">
        <f>'Re-integration output'!BJ161</f>
        <v>0</v>
      </c>
      <c r="BX161">
        <f>'Re-integration output'!BK161</f>
        <v>0</v>
      </c>
      <c r="BY161">
        <f>'Re-integration output'!BL161</f>
        <v>141036</v>
      </c>
      <c r="BZ161" s="4">
        <f>'Re-integration output'!BM161</f>
        <v>44107</v>
      </c>
      <c r="CA161" s="4">
        <f>'Re-integration output'!BN161</f>
        <v>39549</v>
      </c>
    </row>
    <row r="162" spans="1:79" x14ac:dyDescent="0.3">
      <c r="A162" t="str">
        <f>'Re-integration output'!A162</f>
        <v>treatment_time_4-CON-2~01.txt</v>
      </c>
      <c r="B162" t="str">
        <f t="shared" ref="B162:B170" si="85">RIGHT(A162,14)</f>
        <v>4-CON-2~01.txt</v>
      </c>
      <c r="C162" t="str">
        <f t="shared" ref="C162:C170" si="86">LEFT(B162,5)</f>
        <v>4-CON</v>
      </c>
      <c r="D162" s="1">
        <v>4</v>
      </c>
      <c r="E162" t="s">
        <v>286</v>
      </c>
      <c r="F162">
        <v>2</v>
      </c>
      <c r="G162" t="str">
        <f t="shared" si="83"/>
        <v>4</v>
      </c>
      <c r="H162" s="7">
        <v>4</v>
      </c>
      <c r="I162" s="3" t="str">
        <f t="shared" si="84"/>
        <v>CON</v>
      </c>
      <c r="J162" t="str">
        <f t="shared" ref="J162:J194" si="87">RIGHT(B162,8)</f>
        <v>2~01.txt</v>
      </c>
      <c r="K162" s="5" t="str">
        <f t="shared" si="68"/>
        <v>2</v>
      </c>
      <c r="L162" s="7">
        <v>2</v>
      </c>
      <c r="M162" s="3">
        <f t="shared" si="69"/>
        <v>1</v>
      </c>
      <c r="N162" s="3">
        <f t="shared" si="70"/>
        <v>1</v>
      </c>
      <c r="O162" s="3">
        <f t="shared" si="71"/>
        <v>1</v>
      </c>
      <c r="P162">
        <f>'Re-integration output'!C162</f>
        <v>0</v>
      </c>
      <c r="Q162">
        <f>'Re-integration output'!D162</f>
        <v>0</v>
      </c>
      <c r="R162">
        <f>'Re-integration output'!E162</f>
        <v>0</v>
      </c>
      <c r="S162" s="4">
        <f>'Re-integration output'!F162</f>
        <v>0</v>
      </c>
      <c r="T162" s="4">
        <f>'Re-integration output'!G162</f>
        <v>117148</v>
      </c>
      <c r="U162">
        <f>'Re-integration output'!H162</f>
        <v>0</v>
      </c>
      <c r="V162">
        <f>'Re-integration output'!I162</f>
        <v>0</v>
      </c>
      <c r="W162">
        <f>'Re-integration output'!J162</f>
        <v>0</v>
      </c>
      <c r="X162">
        <f>'Re-integration output'!K162</f>
        <v>0</v>
      </c>
      <c r="Y162">
        <f>'Re-integration output'!L162</f>
        <v>0</v>
      </c>
      <c r="Z162">
        <f>'Re-integration output'!M162</f>
        <v>1716007</v>
      </c>
      <c r="AA162">
        <f>'Re-integration output'!N162</f>
        <v>44666</v>
      </c>
      <c r="AB162">
        <f>'Re-integration output'!O162</f>
        <v>356540</v>
      </c>
      <c r="AC162">
        <f>'Re-integration output'!P162</f>
        <v>0</v>
      </c>
      <c r="AD162">
        <f>'Re-integration output'!Q162</f>
        <v>0</v>
      </c>
      <c r="AE162">
        <f>'Re-integration output'!R162</f>
        <v>1954223</v>
      </c>
      <c r="AF162">
        <f>'Re-integration output'!S162</f>
        <v>0</v>
      </c>
      <c r="AG162">
        <f>'Re-integration output'!T162</f>
        <v>0</v>
      </c>
      <c r="AH162">
        <f>'Re-integration output'!U162</f>
        <v>286897</v>
      </c>
      <c r="AI162">
        <f>'Re-integration output'!V162</f>
        <v>0</v>
      </c>
      <c r="AJ162">
        <f>'Re-integration output'!W162</f>
        <v>0</v>
      </c>
      <c r="AK162">
        <f>'Re-integration output'!X162</f>
        <v>888880</v>
      </c>
      <c r="AL162">
        <f>'Re-integration output'!Y162</f>
        <v>17409</v>
      </c>
      <c r="AM162">
        <f>'Re-integration output'!Z162</f>
        <v>70867</v>
      </c>
      <c r="AN162">
        <f>'Re-integration output'!AA162</f>
        <v>224792</v>
      </c>
      <c r="AO162">
        <f>'Re-integration output'!AB162</f>
        <v>0</v>
      </c>
      <c r="AP162">
        <f>'Re-integration output'!AC162</f>
        <v>1035136</v>
      </c>
      <c r="AQ162">
        <f>'Re-integration output'!AD162</f>
        <v>0</v>
      </c>
      <c r="AR162">
        <f>'Re-integration output'!AE162</f>
        <v>0</v>
      </c>
      <c r="AS162">
        <f>'Re-integration output'!AF162</f>
        <v>0</v>
      </c>
      <c r="AT162">
        <f>'Re-integration output'!AG162</f>
        <v>0</v>
      </c>
      <c r="AU162">
        <f>'Re-integration output'!AH162</f>
        <v>210425</v>
      </c>
      <c r="AV162">
        <f>'Re-integration output'!AI162</f>
        <v>0</v>
      </c>
      <c r="AW162">
        <f>'Re-integration output'!AJ162</f>
        <v>210227</v>
      </c>
      <c r="AX162">
        <f>'Re-integration output'!AK162</f>
        <v>0</v>
      </c>
      <c r="AY162">
        <f>'Re-integration output'!AL162</f>
        <v>100627</v>
      </c>
      <c r="AZ162">
        <f>'Re-integration output'!AM162</f>
        <v>387634</v>
      </c>
      <c r="BA162">
        <f>'Re-integration output'!AN162</f>
        <v>0</v>
      </c>
      <c r="BB162">
        <f>'Re-integration output'!AO162</f>
        <v>64278</v>
      </c>
      <c r="BC162">
        <f>'Re-integration output'!AP162</f>
        <v>86532</v>
      </c>
      <c r="BD162" s="4">
        <f>'Re-integration output'!AQ162</f>
        <v>0</v>
      </c>
      <c r="BE162">
        <f>'Re-integration output'!AR162</f>
        <v>0</v>
      </c>
      <c r="BF162">
        <f>'Re-integration output'!AS162</f>
        <v>0</v>
      </c>
      <c r="BG162">
        <f>'Re-integration output'!AT162</f>
        <v>105962</v>
      </c>
      <c r="BH162">
        <f>'Re-integration output'!AU162</f>
        <v>0</v>
      </c>
      <c r="BI162">
        <f>'Re-integration output'!AV162</f>
        <v>0</v>
      </c>
      <c r="BJ162">
        <f>'Re-integration output'!AW162</f>
        <v>219837</v>
      </c>
      <c r="BK162">
        <f>'Re-integration output'!AX162</f>
        <v>0</v>
      </c>
      <c r="BL162">
        <f>'Re-integration output'!AY162</f>
        <v>121401</v>
      </c>
      <c r="BM162">
        <f>'Re-integration output'!AZ162</f>
        <v>0</v>
      </c>
      <c r="BN162">
        <f>'Re-integration output'!BA162</f>
        <v>0</v>
      </c>
      <c r="BO162">
        <f>'Re-integration output'!BB162</f>
        <v>0</v>
      </c>
      <c r="BP162">
        <f>'Re-integration output'!BC162</f>
        <v>0</v>
      </c>
      <c r="BQ162">
        <f>'Re-integration output'!BD162</f>
        <v>0</v>
      </c>
      <c r="BR162">
        <f>'Re-integration output'!BE162</f>
        <v>0</v>
      </c>
      <c r="BS162">
        <f>'Re-integration output'!BF162</f>
        <v>0</v>
      </c>
      <c r="BT162">
        <f>'Re-integration output'!BG162</f>
        <v>0</v>
      </c>
      <c r="BU162">
        <f>'Re-integration output'!BH162</f>
        <v>0</v>
      </c>
      <c r="BV162">
        <f>'Re-integration output'!BI162</f>
        <v>0</v>
      </c>
      <c r="BW162">
        <f>'Re-integration output'!BJ162</f>
        <v>0</v>
      </c>
      <c r="BX162">
        <f>'Re-integration output'!BK162</f>
        <v>0</v>
      </c>
      <c r="BY162">
        <f>'Re-integration output'!BL162</f>
        <v>128420</v>
      </c>
      <c r="BZ162" s="4">
        <f>'Re-integration output'!BM162</f>
        <v>37181</v>
      </c>
      <c r="CA162" s="4">
        <f>'Re-integration output'!BN162</f>
        <v>47788</v>
      </c>
    </row>
    <row r="163" spans="1:79" x14ac:dyDescent="0.3">
      <c r="A163" t="str">
        <f>'Re-integration output'!A163</f>
        <v>treatment_time_4-CON-3~01.txt</v>
      </c>
      <c r="B163" t="str">
        <f t="shared" si="85"/>
        <v>4-CON-3~01.txt</v>
      </c>
      <c r="C163" t="str">
        <f t="shared" si="86"/>
        <v>4-CON</v>
      </c>
      <c r="D163" s="1">
        <v>4</v>
      </c>
      <c r="E163" t="s">
        <v>286</v>
      </c>
      <c r="F163">
        <v>3</v>
      </c>
      <c r="G163" t="str">
        <f t="shared" si="83"/>
        <v>4</v>
      </c>
      <c r="H163" s="7">
        <v>4</v>
      </c>
      <c r="I163" s="3" t="str">
        <f t="shared" si="84"/>
        <v>CON</v>
      </c>
      <c r="J163" t="str">
        <f t="shared" si="87"/>
        <v>3~01.txt</v>
      </c>
      <c r="K163" s="5" t="str">
        <f t="shared" si="68"/>
        <v>3</v>
      </c>
      <c r="L163" s="7">
        <v>3</v>
      </c>
      <c r="M163" s="3">
        <f t="shared" si="69"/>
        <v>1</v>
      </c>
      <c r="N163" s="3">
        <f t="shared" si="70"/>
        <v>1</v>
      </c>
      <c r="O163" s="3">
        <f t="shared" si="71"/>
        <v>1</v>
      </c>
      <c r="P163">
        <f>'Re-integration output'!C163</f>
        <v>0</v>
      </c>
      <c r="Q163">
        <f>'Re-integration output'!D163</f>
        <v>0</v>
      </c>
      <c r="R163">
        <f>'Re-integration output'!E163</f>
        <v>0</v>
      </c>
      <c r="S163" s="4">
        <f>'Re-integration output'!F163</f>
        <v>0</v>
      </c>
      <c r="T163" s="4">
        <f>'Re-integration output'!G163</f>
        <v>70801</v>
      </c>
      <c r="U163">
        <f>'Re-integration output'!H163</f>
        <v>0</v>
      </c>
      <c r="V163">
        <f>'Re-integration output'!I163</f>
        <v>0</v>
      </c>
      <c r="W163">
        <f>'Re-integration output'!J163</f>
        <v>0</v>
      </c>
      <c r="X163">
        <f>'Re-integration output'!K163</f>
        <v>256452</v>
      </c>
      <c r="Y163">
        <f>'Re-integration output'!L163</f>
        <v>0</v>
      </c>
      <c r="Z163">
        <f>'Re-integration output'!M163</f>
        <v>1880392</v>
      </c>
      <c r="AA163">
        <f>'Re-integration output'!N163</f>
        <v>32639</v>
      </c>
      <c r="AB163">
        <f>'Re-integration output'!O163</f>
        <v>251442</v>
      </c>
      <c r="AC163">
        <f>'Re-integration output'!P163</f>
        <v>0</v>
      </c>
      <c r="AD163">
        <f>'Re-integration output'!Q163</f>
        <v>0</v>
      </c>
      <c r="AE163">
        <f>'Re-integration output'!R163</f>
        <v>1876970</v>
      </c>
      <c r="AF163">
        <f>'Re-integration output'!S163</f>
        <v>0</v>
      </c>
      <c r="AG163">
        <f>'Re-integration output'!T163</f>
        <v>77568</v>
      </c>
      <c r="AH163">
        <f>'Re-integration output'!U163</f>
        <v>328046</v>
      </c>
      <c r="AI163">
        <f>'Re-integration output'!V163</f>
        <v>0</v>
      </c>
      <c r="AJ163">
        <f>'Re-integration output'!W163</f>
        <v>0</v>
      </c>
      <c r="AK163">
        <f>'Re-integration output'!X163</f>
        <v>810565</v>
      </c>
      <c r="AL163">
        <f>'Re-integration output'!Y163</f>
        <v>0</v>
      </c>
      <c r="AM163">
        <f>'Re-integration output'!Z163</f>
        <v>30151</v>
      </c>
      <c r="AN163">
        <f>'Re-integration output'!AA163</f>
        <v>128050</v>
      </c>
      <c r="AO163">
        <f>'Re-integration output'!AB163</f>
        <v>0</v>
      </c>
      <c r="AP163">
        <f>'Re-integration output'!AC163</f>
        <v>928277</v>
      </c>
      <c r="AQ163">
        <f>'Re-integration output'!AD163</f>
        <v>0</v>
      </c>
      <c r="AR163">
        <f>'Re-integration output'!AE163</f>
        <v>0</v>
      </c>
      <c r="AS163">
        <f>'Re-integration output'!AF163</f>
        <v>0</v>
      </c>
      <c r="AT163">
        <f>'Re-integration output'!AG163</f>
        <v>0</v>
      </c>
      <c r="AU163">
        <f>'Re-integration output'!AH163</f>
        <v>172285</v>
      </c>
      <c r="AV163">
        <f>'Re-integration output'!AI163</f>
        <v>0</v>
      </c>
      <c r="AW163">
        <f>'Re-integration output'!AJ163</f>
        <v>172285</v>
      </c>
      <c r="AX163">
        <f>'Re-integration output'!AK163</f>
        <v>0</v>
      </c>
      <c r="AY163">
        <f>'Re-integration output'!AL163</f>
        <v>130044</v>
      </c>
      <c r="AZ163">
        <f>'Re-integration output'!AM163</f>
        <v>369934</v>
      </c>
      <c r="BA163">
        <f>'Re-integration output'!AN163</f>
        <v>0</v>
      </c>
      <c r="BB163">
        <f>'Re-integration output'!AO163</f>
        <v>21523</v>
      </c>
      <c r="BC163">
        <f>'Re-integration output'!AP163</f>
        <v>35646</v>
      </c>
      <c r="BD163" s="4">
        <f>'Re-integration output'!AQ163</f>
        <v>0</v>
      </c>
      <c r="BE163">
        <f>'Re-integration output'!AR163</f>
        <v>0</v>
      </c>
      <c r="BF163">
        <f>'Re-integration output'!AS163</f>
        <v>0</v>
      </c>
      <c r="BG163">
        <f>'Re-integration output'!AT163</f>
        <v>99996</v>
      </c>
      <c r="BH163">
        <f>'Re-integration output'!AU163</f>
        <v>0</v>
      </c>
      <c r="BI163">
        <f>'Re-integration output'!AV163</f>
        <v>0</v>
      </c>
      <c r="BJ163">
        <f>'Re-integration output'!AW163</f>
        <v>185189</v>
      </c>
      <c r="BK163">
        <f>'Re-integration output'!AX163</f>
        <v>0</v>
      </c>
      <c r="BL163">
        <f>'Re-integration output'!AY163</f>
        <v>0</v>
      </c>
      <c r="BM163">
        <f>'Re-integration output'!AZ163</f>
        <v>0</v>
      </c>
      <c r="BN163">
        <f>'Re-integration output'!BA163</f>
        <v>0</v>
      </c>
      <c r="BO163">
        <f>'Re-integration output'!BB163</f>
        <v>0</v>
      </c>
      <c r="BP163">
        <f>'Re-integration output'!BC163</f>
        <v>0</v>
      </c>
      <c r="BQ163">
        <f>'Re-integration output'!BD163</f>
        <v>0</v>
      </c>
      <c r="BR163">
        <f>'Re-integration output'!BE163</f>
        <v>0</v>
      </c>
      <c r="BS163">
        <f>'Re-integration output'!BF163</f>
        <v>0</v>
      </c>
      <c r="BT163">
        <f>'Re-integration output'!BG163</f>
        <v>0</v>
      </c>
      <c r="BU163">
        <f>'Re-integration output'!BH163</f>
        <v>0</v>
      </c>
      <c r="BV163">
        <f>'Re-integration output'!BI163</f>
        <v>0</v>
      </c>
      <c r="BW163">
        <f>'Re-integration output'!BJ163</f>
        <v>0</v>
      </c>
      <c r="BX163">
        <f>'Re-integration output'!BK163</f>
        <v>0</v>
      </c>
      <c r="BY163">
        <f>'Re-integration output'!BL163</f>
        <v>0</v>
      </c>
      <c r="BZ163" s="4">
        <f>'Re-integration output'!BM163</f>
        <v>9964</v>
      </c>
      <c r="CA163" s="4">
        <f>'Re-integration output'!BN163</f>
        <v>34130</v>
      </c>
    </row>
    <row r="164" spans="1:79" x14ac:dyDescent="0.3">
      <c r="A164" t="str">
        <f>'Re-integration output'!A164</f>
        <v>treatment_time_4-CON-4~01.txt</v>
      </c>
      <c r="B164" t="str">
        <f t="shared" si="85"/>
        <v>4-CON-4~01.txt</v>
      </c>
      <c r="C164" t="str">
        <f t="shared" si="86"/>
        <v>4-CON</v>
      </c>
      <c r="D164" s="1">
        <v>4</v>
      </c>
      <c r="E164" t="s">
        <v>286</v>
      </c>
      <c r="F164">
        <v>4</v>
      </c>
      <c r="G164" t="str">
        <f t="shared" si="83"/>
        <v>4</v>
      </c>
      <c r="H164" s="7">
        <v>4</v>
      </c>
      <c r="I164" s="3" t="str">
        <f t="shared" si="84"/>
        <v>CON</v>
      </c>
      <c r="J164" t="str">
        <f t="shared" si="87"/>
        <v>4~01.txt</v>
      </c>
      <c r="K164" s="5" t="str">
        <f t="shared" si="68"/>
        <v>4</v>
      </c>
      <c r="L164" s="7">
        <v>4</v>
      </c>
      <c r="M164" s="3">
        <f t="shared" si="69"/>
        <v>1</v>
      </c>
      <c r="N164" s="3">
        <f t="shared" si="70"/>
        <v>1</v>
      </c>
      <c r="O164" s="3">
        <f t="shared" si="71"/>
        <v>1</v>
      </c>
      <c r="P164">
        <f>'Re-integration output'!C164</f>
        <v>0</v>
      </c>
      <c r="Q164">
        <f>'Re-integration output'!D164</f>
        <v>0</v>
      </c>
      <c r="R164">
        <f>'Re-integration output'!E164</f>
        <v>0</v>
      </c>
      <c r="S164" s="4">
        <f>'Re-integration output'!F164</f>
        <v>0</v>
      </c>
      <c r="T164" s="4">
        <f>'Re-integration output'!G164</f>
        <v>47506</v>
      </c>
      <c r="U164">
        <f>'Re-integration output'!H164</f>
        <v>0</v>
      </c>
      <c r="V164">
        <f>'Re-integration output'!I164</f>
        <v>0</v>
      </c>
      <c r="W164">
        <f>'Re-integration output'!J164</f>
        <v>0</v>
      </c>
      <c r="X164">
        <f>'Re-integration output'!K164</f>
        <v>0</v>
      </c>
      <c r="Y164">
        <f>'Re-integration output'!L164</f>
        <v>0</v>
      </c>
      <c r="Z164">
        <f>'Re-integration output'!M164</f>
        <v>3226319</v>
      </c>
      <c r="AA164">
        <f>'Re-integration output'!N164</f>
        <v>0</v>
      </c>
      <c r="AB164">
        <f>'Re-integration output'!O164</f>
        <v>347311</v>
      </c>
      <c r="AC164">
        <f>'Re-integration output'!P164</f>
        <v>0</v>
      </c>
      <c r="AD164">
        <f>'Re-integration output'!Q164</f>
        <v>0</v>
      </c>
      <c r="AE164">
        <f>'Re-integration output'!R164</f>
        <v>11706847</v>
      </c>
      <c r="AF164">
        <f>'Re-integration output'!S164</f>
        <v>0</v>
      </c>
      <c r="AG164">
        <f>'Re-integration output'!T164</f>
        <v>116478</v>
      </c>
      <c r="AH164">
        <f>'Re-integration output'!U164</f>
        <v>541834</v>
      </c>
      <c r="AI164">
        <f>'Re-integration output'!V164</f>
        <v>0</v>
      </c>
      <c r="AJ164">
        <f>'Re-integration output'!W164</f>
        <v>0</v>
      </c>
      <c r="AK164">
        <f>'Re-integration output'!X164</f>
        <v>1498772</v>
      </c>
      <c r="AL164">
        <f>'Re-integration output'!Y164</f>
        <v>0</v>
      </c>
      <c r="AM164">
        <f>'Re-integration output'!Z164</f>
        <v>61433</v>
      </c>
      <c r="AN164">
        <f>'Re-integration output'!AA164</f>
        <v>285411</v>
      </c>
      <c r="AO164">
        <f>'Re-integration output'!AB164</f>
        <v>0</v>
      </c>
      <c r="AP164">
        <f>'Re-integration output'!AC164</f>
        <v>5484273</v>
      </c>
      <c r="AQ164">
        <f>'Re-integration output'!AD164</f>
        <v>0</v>
      </c>
      <c r="AR164">
        <f>'Re-integration output'!AE164</f>
        <v>0</v>
      </c>
      <c r="AS164">
        <f>'Re-integration output'!AF164</f>
        <v>42503</v>
      </c>
      <c r="AT164">
        <f>'Re-integration output'!AG164</f>
        <v>0</v>
      </c>
      <c r="AU164">
        <f>'Re-integration output'!AH164</f>
        <v>0</v>
      </c>
      <c r="AV164">
        <f>'Re-integration output'!AI164</f>
        <v>0</v>
      </c>
      <c r="AW164">
        <f>'Re-integration output'!AJ164</f>
        <v>275466</v>
      </c>
      <c r="AX164">
        <f>'Re-integration output'!AK164</f>
        <v>0</v>
      </c>
      <c r="AY164">
        <f>'Re-integration output'!AL164</f>
        <v>0</v>
      </c>
      <c r="AZ164">
        <f>'Re-integration output'!AM164</f>
        <v>1791825</v>
      </c>
      <c r="BA164">
        <f>'Re-integration output'!AN164</f>
        <v>0</v>
      </c>
      <c r="BB164">
        <f>'Re-integration output'!AO164</f>
        <v>111057</v>
      </c>
      <c r="BC164">
        <f>'Re-integration output'!AP164</f>
        <v>129063</v>
      </c>
      <c r="BD164" s="4">
        <f>'Re-integration output'!AQ164</f>
        <v>14389</v>
      </c>
      <c r="BE164">
        <f>'Re-integration output'!AR164</f>
        <v>0</v>
      </c>
      <c r="BF164">
        <f>'Re-integration output'!AS164</f>
        <v>0</v>
      </c>
      <c r="BG164">
        <f>'Re-integration output'!AT164</f>
        <v>133636</v>
      </c>
      <c r="BH164">
        <f>'Re-integration output'!AU164</f>
        <v>0</v>
      </c>
      <c r="BI164">
        <f>'Re-integration output'!AV164</f>
        <v>0</v>
      </c>
      <c r="BJ164">
        <f>'Re-integration output'!AW164</f>
        <v>924964</v>
      </c>
      <c r="BK164">
        <f>'Re-integration output'!AX164</f>
        <v>79091</v>
      </c>
      <c r="BL164">
        <f>'Re-integration output'!AY164</f>
        <v>0</v>
      </c>
      <c r="BM164">
        <f>'Re-integration output'!AZ164</f>
        <v>0</v>
      </c>
      <c r="BN164">
        <f>'Re-integration output'!BA164</f>
        <v>0</v>
      </c>
      <c r="BO164">
        <f>'Re-integration output'!BB164</f>
        <v>0</v>
      </c>
      <c r="BP164">
        <f>'Re-integration output'!BC164</f>
        <v>0</v>
      </c>
      <c r="BQ164">
        <f>'Re-integration output'!BD164</f>
        <v>0</v>
      </c>
      <c r="BR164">
        <f>'Re-integration output'!BE164</f>
        <v>0</v>
      </c>
      <c r="BS164">
        <f>'Re-integration output'!BF164</f>
        <v>0</v>
      </c>
      <c r="BT164">
        <f>'Re-integration output'!BG164</f>
        <v>0</v>
      </c>
      <c r="BU164">
        <f>'Re-integration output'!BH164</f>
        <v>0</v>
      </c>
      <c r="BV164">
        <f>'Re-integration output'!BI164</f>
        <v>0</v>
      </c>
      <c r="BW164">
        <f>'Re-integration output'!BJ164</f>
        <v>0</v>
      </c>
      <c r="BX164">
        <f>'Re-integration output'!BK164</f>
        <v>0</v>
      </c>
      <c r="BY164">
        <f>'Re-integration output'!BL164</f>
        <v>223016</v>
      </c>
      <c r="BZ164" s="4">
        <f>'Re-integration output'!BM164</f>
        <v>50001</v>
      </c>
      <c r="CA164" s="4">
        <f>'Re-integration output'!BN164</f>
        <v>22514</v>
      </c>
    </row>
    <row r="165" spans="1:79" x14ac:dyDescent="0.3">
      <c r="A165" t="str">
        <f>'Re-integration output'!A165</f>
        <v>treatment_time_4-CON-5~01.txt</v>
      </c>
      <c r="B165" t="str">
        <f t="shared" si="85"/>
        <v>4-CON-5~01.txt</v>
      </c>
      <c r="C165" t="str">
        <f t="shared" si="86"/>
        <v>4-CON</v>
      </c>
      <c r="D165" s="1">
        <v>4</v>
      </c>
      <c r="E165" t="s">
        <v>286</v>
      </c>
      <c r="F165">
        <v>5</v>
      </c>
      <c r="G165" t="str">
        <f t="shared" si="83"/>
        <v>4</v>
      </c>
      <c r="H165" s="7">
        <v>4</v>
      </c>
      <c r="I165" s="3" t="str">
        <f t="shared" si="84"/>
        <v>CON</v>
      </c>
      <c r="J165" t="str">
        <f t="shared" si="87"/>
        <v>5~01.txt</v>
      </c>
      <c r="K165" s="5" t="str">
        <f t="shared" si="68"/>
        <v>5</v>
      </c>
      <c r="L165" s="7">
        <v>5</v>
      </c>
      <c r="M165" s="3">
        <f t="shared" si="69"/>
        <v>1</v>
      </c>
      <c r="N165" s="3">
        <f t="shared" si="70"/>
        <v>1</v>
      </c>
      <c r="O165" s="3">
        <f t="shared" si="71"/>
        <v>1</v>
      </c>
      <c r="P165">
        <f>'Re-integration output'!C165</f>
        <v>0</v>
      </c>
      <c r="Q165">
        <f>'Re-integration output'!D165</f>
        <v>0</v>
      </c>
      <c r="R165">
        <f>'Re-integration output'!E165</f>
        <v>0</v>
      </c>
      <c r="S165" s="4">
        <f>'Re-integration output'!F165</f>
        <v>0</v>
      </c>
      <c r="T165" s="4">
        <f>'Re-integration output'!G165</f>
        <v>147853</v>
      </c>
      <c r="U165">
        <f>'Re-integration output'!H165</f>
        <v>0</v>
      </c>
      <c r="V165">
        <f>'Re-integration output'!I165</f>
        <v>0</v>
      </c>
      <c r="W165">
        <f>'Re-integration output'!J165</f>
        <v>55093</v>
      </c>
      <c r="X165">
        <f>'Re-integration output'!K165</f>
        <v>0</v>
      </c>
      <c r="Y165">
        <f>'Re-integration output'!L165</f>
        <v>0</v>
      </c>
      <c r="Z165">
        <f>'Re-integration output'!M165</f>
        <v>1698510</v>
      </c>
      <c r="AA165">
        <f>'Re-integration output'!N165</f>
        <v>61771</v>
      </c>
      <c r="AB165">
        <f>'Re-integration output'!O165</f>
        <v>314744</v>
      </c>
      <c r="AC165">
        <f>'Re-integration output'!P165</f>
        <v>0</v>
      </c>
      <c r="AD165">
        <f>'Re-integration output'!Q165</f>
        <v>0</v>
      </c>
      <c r="AE165">
        <f>'Re-integration output'!R165</f>
        <v>4678105</v>
      </c>
      <c r="AF165">
        <f>'Re-integration output'!S165</f>
        <v>0</v>
      </c>
      <c r="AG165">
        <f>'Re-integration output'!T165</f>
        <v>115630</v>
      </c>
      <c r="AH165">
        <f>'Re-integration output'!U165</f>
        <v>219465</v>
      </c>
      <c r="AI165">
        <f>'Re-integration output'!V165</f>
        <v>0</v>
      </c>
      <c r="AJ165">
        <f>'Re-integration output'!W165</f>
        <v>0</v>
      </c>
      <c r="AK165">
        <f>'Re-integration output'!X165</f>
        <v>939271</v>
      </c>
      <c r="AL165">
        <f>'Re-integration output'!Y165</f>
        <v>0</v>
      </c>
      <c r="AM165">
        <f>'Re-integration output'!Z165</f>
        <v>62529</v>
      </c>
      <c r="AN165">
        <f>'Re-integration output'!AA165</f>
        <v>219457</v>
      </c>
      <c r="AO165">
        <f>'Re-integration output'!AB165</f>
        <v>0</v>
      </c>
      <c r="AP165">
        <f>'Re-integration output'!AC165</f>
        <v>2204261</v>
      </c>
      <c r="AQ165">
        <f>'Re-integration output'!AD165</f>
        <v>13210</v>
      </c>
      <c r="AR165">
        <f>'Re-integration output'!AE165</f>
        <v>0</v>
      </c>
      <c r="AS165">
        <f>'Re-integration output'!AF165</f>
        <v>31621</v>
      </c>
      <c r="AT165">
        <f>'Re-integration output'!AG165</f>
        <v>0</v>
      </c>
      <c r="AU165">
        <f>'Re-integration output'!AH165</f>
        <v>0</v>
      </c>
      <c r="AV165">
        <f>'Re-integration output'!AI165</f>
        <v>0</v>
      </c>
      <c r="AW165">
        <f>'Re-integration output'!AJ165</f>
        <v>0</v>
      </c>
      <c r="AX165">
        <f>'Re-integration output'!AK165</f>
        <v>0</v>
      </c>
      <c r="AY165">
        <f>'Re-integration output'!AL165</f>
        <v>144014</v>
      </c>
      <c r="AZ165">
        <f>'Re-integration output'!AM165</f>
        <v>678504</v>
      </c>
      <c r="BA165">
        <f>'Re-integration output'!AN165</f>
        <v>0</v>
      </c>
      <c r="BB165">
        <f>'Re-integration output'!AO165</f>
        <v>82100</v>
      </c>
      <c r="BC165">
        <f>'Re-integration output'!AP165</f>
        <v>107611</v>
      </c>
      <c r="BD165" s="4">
        <f>'Re-integration output'!AQ165</f>
        <v>0</v>
      </c>
      <c r="BE165">
        <f>'Re-integration output'!AR165</f>
        <v>0</v>
      </c>
      <c r="BF165">
        <f>'Re-integration output'!AS165</f>
        <v>0</v>
      </c>
      <c r="BG165">
        <f>'Re-integration output'!AT165</f>
        <v>0</v>
      </c>
      <c r="BH165">
        <f>'Re-integration output'!AU165</f>
        <v>0</v>
      </c>
      <c r="BI165">
        <f>'Re-integration output'!AV165</f>
        <v>0</v>
      </c>
      <c r="BJ165">
        <f>'Re-integration output'!AW165</f>
        <v>1123948</v>
      </c>
      <c r="BK165">
        <f>'Re-integration output'!AX165</f>
        <v>44730</v>
      </c>
      <c r="BL165">
        <f>'Re-integration output'!AY165</f>
        <v>0</v>
      </c>
      <c r="BM165">
        <f>'Re-integration output'!AZ165</f>
        <v>0</v>
      </c>
      <c r="BN165">
        <f>'Re-integration output'!BA165</f>
        <v>0</v>
      </c>
      <c r="BO165">
        <f>'Re-integration output'!BB165</f>
        <v>0</v>
      </c>
      <c r="BP165">
        <f>'Re-integration output'!BC165</f>
        <v>0</v>
      </c>
      <c r="BQ165">
        <f>'Re-integration output'!BD165</f>
        <v>0</v>
      </c>
      <c r="BR165">
        <f>'Re-integration output'!BE165</f>
        <v>0</v>
      </c>
      <c r="BS165">
        <f>'Re-integration output'!BF165</f>
        <v>0</v>
      </c>
      <c r="BT165">
        <f>'Re-integration output'!BG165</f>
        <v>0</v>
      </c>
      <c r="BU165">
        <f>'Re-integration output'!BH165</f>
        <v>0</v>
      </c>
      <c r="BV165">
        <f>'Re-integration output'!BI165</f>
        <v>0</v>
      </c>
      <c r="BW165">
        <f>'Re-integration output'!BJ165</f>
        <v>0</v>
      </c>
      <c r="BX165">
        <f>'Re-integration output'!BK165</f>
        <v>0</v>
      </c>
      <c r="BY165">
        <f>'Re-integration output'!BL165</f>
        <v>163305</v>
      </c>
      <c r="BZ165" s="4">
        <f>'Re-integration output'!BM165</f>
        <v>56701</v>
      </c>
      <c r="CA165" s="4">
        <f>'Re-integration output'!BN165</f>
        <v>52856</v>
      </c>
    </row>
    <row r="166" spans="1:79" x14ac:dyDescent="0.3">
      <c r="A166" t="str">
        <f>'Re-integration output'!A166</f>
        <v>treatment_time_4-WT6-1~01.txt</v>
      </c>
      <c r="B166" t="str">
        <f t="shared" si="85"/>
        <v>4-WT6-1~01.txt</v>
      </c>
      <c r="C166" t="str">
        <f t="shared" si="86"/>
        <v>4-WT6</v>
      </c>
      <c r="D166" s="1">
        <v>4</v>
      </c>
      <c r="E166" t="s">
        <v>288</v>
      </c>
      <c r="F166">
        <v>1</v>
      </c>
      <c r="G166" t="str">
        <f t="shared" si="83"/>
        <v>4</v>
      </c>
      <c r="H166" s="7">
        <v>4</v>
      </c>
      <c r="I166" s="3" t="str">
        <f t="shared" si="84"/>
        <v>WT6</v>
      </c>
      <c r="J166" t="str">
        <f t="shared" si="87"/>
        <v>1~01.txt</v>
      </c>
      <c r="K166" s="5" t="str">
        <f t="shared" si="68"/>
        <v>1</v>
      </c>
      <c r="L166" s="7">
        <v>1</v>
      </c>
      <c r="M166" s="3">
        <f t="shared" si="69"/>
        <v>1</v>
      </c>
      <c r="N166" s="3">
        <f t="shared" si="70"/>
        <v>1</v>
      </c>
      <c r="O166" s="3">
        <f t="shared" si="71"/>
        <v>1</v>
      </c>
      <c r="P166">
        <f>'Re-integration output'!C166</f>
        <v>0</v>
      </c>
      <c r="Q166">
        <f>'Re-integration output'!D166</f>
        <v>0</v>
      </c>
      <c r="R166">
        <f>'Re-integration output'!E166</f>
        <v>0</v>
      </c>
      <c r="S166" s="4">
        <f>'Re-integration output'!F166</f>
        <v>101295</v>
      </c>
      <c r="T166" s="4">
        <f>'Re-integration output'!G166</f>
        <v>2770379</v>
      </c>
      <c r="U166">
        <f>'Re-integration output'!H166</f>
        <v>2034911</v>
      </c>
      <c r="V166">
        <f>'Re-integration output'!I166</f>
        <v>0</v>
      </c>
      <c r="W166">
        <f>'Re-integration output'!J166</f>
        <v>0</v>
      </c>
      <c r="X166">
        <f>'Re-integration output'!K166</f>
        <v>90048</v>
      </c>
      <c r="Y166">
        <f>'Re-integration output'!L166</f>
        <v>0</v>
      </c>
      <c r="Z166">
        <f>'Re-integration output'!M166</f>
        <v>1502628</v>
      </c>
      <c r="AA166">
        <f>'Re-integration output'!N166</f>
        <v>302563</v>
      </c>
      <c r="AB166">
        <f>'Re-integration output'!O166</f>
        <v>573345</v>
      </c>
      <c r="AC166">
        <f>'Re-integration output'!P166</f>
        <v>0</v>
      </c>
      <c r="AD166">
        <f>'Re-integration output'!Q166</f>
        <v>0</v>
      </c>
      <c r="AE166">
        <f>'Re-integration output'!R166</f>
        <v>2026289</v>
      </c>
      <c r="AF166">
        <f>'Re-integration output'!S166</f>
        <v>10012</v>
      </c>
      <c r="AG166">
        <f>'Re-integration output'!T166</f>
        <v>203895</v>
      </c>
      <c r="AH166">
        <f>'Re-integration output'!U166</f>
        <v>323346</v>
      </c>
      <c r="AI166">
        <f>'Re-integration output'!V166</f>
        <v>0</v>
      </c>
      <c r="AJ166">
        <f>'Re-integration output'!W166</f>
        <v>3901279</v>
      </c>
      <c r="AK166">
        <f>'Re-integration output'!X166</f>
        <v>802770</v>
      </c>
      <c r="AL166">
        <f>'Re-integration output'!Y166</f>
        <v>1327756</v>
      </c>
      <c r="AM166">
        <f>'Re-integration output'!Z166</f>
        <v>75172</v>
      </c>
      <c r="AN166">
        <f>'Re-integration output'!AA166</f>
        <v>0</v>
      </c>
      <c r="AO166">
        <f>'Re-integration output'!AB166</f>
        <v>0</v>
      </c>
      <c r="AP166">
        <f>'Re-integration output'!AC166</f>
        <v>1028809</v>
      </c>
      <c r="AQ166">
        <f>'Re-integration output'!AD166</f>
        <v>1029776</v>
      </c>
      <c r="AR166">
        <f>'Re-integration output'!AE166</f>
        <v>1005095</v>
      </c>
      <c r="AS166">
        <f>'Re-integration output'!AF166</f>
        <v>47263</v>
      </c>
      <c r="AT166">
        <f>'Re-integration output'!AG166</f>
        <v>0</v>
      </c>
      <c r="AU166">
        <f>'Re-integration output'!AH166</f>
        <v>0</v>
      </c>
      <c r="AV166">
        <f>'Re-integration output'!AI166</f>
        <v>533654</v>
      </c>
      <c r="AW166">
        <f>'Re-integration output'!AJ166</f>
        <v>0</v>
      </c>
      <c r="AX166">
        <f>'Re-integration output'!AK166</f>
        <v>309842</v>
      </c>
      <c r="AY166">
        <f>'Re-integration output'!AL166</f>
        <v>2349338</v>
      </c>
      <c r="AZ166">
        <f>'Re-integration output'!AM166</f>
        <v>359275</v>
      </c>
      <c r="BA166">
        <f>'Re-integration output'!AN166</f>
        <v>0</v>
      </c>
      <c r="BB166">
        <f>'Re-integration output'!AO166</f>
        <v>54891</v>
      </c>
      <c r="BC166">
        <f>'Re-integration output'!AP166</f>
        <v>77743</v>
      </c>
      <c r="BD166" s="4">
        <f>'Re-integration output'!AQ166</f>
        <v>25695</v>
      </c>
      <c r="BE166">
        <f>'Re-integration output'!AR166</f>
        <v>0</v>
      </c>
      <c r="BF166">
        <f>'Re-integration output'!AS166</f>
        <v>0</v>
      </c>
      <c r="BG166">
        <f>'Re-integration output'!AT166</f>
        <v>86274</v>
      </c>
      <c r="BH166">
        <f>'Re-integration output'!AU166</f>
        <v>0</v>
      </c>
      <c r="BI166">
        <f>'Re-integration output'!AV166</f>
        <v>0</v>
      </c>
      <c r="BJ166">
        <f>'Re-integration output'!AW166</f>
        <v>156633</v>
      </c>
      <c r="BK166">
        <f>'Re-integration output'!AX166</f>
        <v>0</v>
      </c>
      <c r="BL166">
        <f>'Re-integration output'!AY166</f>
        <v>0</v>
      </c>
      <c r="BM166">
        <f>'Re-integration output'!AZ166</f>
        <v>0</v>
      </c>
      <c r="BN166">
        <f>'Re-integration output'!BA166</f>
        <v>0</v>
      </c>
      <c r="BO166">
        <f>'Re-integration output'!BB166</f>
        <v>0</v>
      </c>
      <c r="BP166">
        <f>'Re-integration output'!BC166</f>
        <v>0</v>
      </c>
      <c r="BQ166">
        <f>'Re-integration output'!BD166</f>
        <v>0</v>
      </c>
      <c r="BR166">
        <f>'Re-integration output'!BE166</f>
        <v>107448</v>
      </c>
      <c r="BS166">
        <f>'Re-integration output'!BF166</f>
        <v>0</v>
      </c>
      <c r="BT166">
        <f>'Re-integration output'!BG166</f>
        <v>0</v>
      </c>
      <c r="BU166">
        <f>'Re-integration output'!BH166</f>
        <v>0</v>
      </c>
      <c r="BV166">
        <f>'Re-integration output'!BI166</f>
        <v>0</v>
      </c>
      <c r="BW166">
        <f>'Re-integration output'!BJ166</f>
        <v>0</v>
      </c>
      <c r="BX166">
        <f>'Re-integration output'!BK166</f>
        <v>0</v>
      </c>
      <c r="BY166">
        <f>'Re-integration output'!BL166</f>
        <v>77499</v>
      </c>
      <c r="BZ166" s="4">
        <f>'Re-integration output'!BM166</f>
        <v>21958</v>
      </c>
      <c r="CA166" s="4">
        <f>'Re-integration output'!BN166</f>
        <v>1568571</v>
      </c>
    </row>
    <row r="167" spans="1:79" x14ac:dyDescent="0.3">
      <c r="A167" t="str">
        <f>'Re-integration output'!A167</f>
        <v>treatment_time_4-WT6-2~01.txt</v>
      </c>
      <c r="B167" t="str">
        <f t="shared" si="85"/>
        <v>4-WT6-2~01.txt</v>
      </c>
      <c r="C167" t="str">
        <f t="shared" si="86"/>
        <v>4-WT6</v>
      </c>
      <c r="D167" s="1">
        <v>4</v>
      </c>
      <c r="E167" t="s">
        <v>288</v>
      </c>
      <c r="F167">
        <v>2</v>
      </c>
      <c r="G167" t="str">
        <f t="shared" si="83"/>
        <v>4</v>
      </c>
      <c r="H167" s="7">
        <v>4</v>
      </c>
      <c r="I167" s="3" t="str">
        <f t="shared" si="84"/>
        <v>WT6</v>
      </c>
      <c r="J167" t="str">
        <f t="shared" si="87"/>
        <v>2~01.txt</v>
      </c>
      <c r="K167" s="5" t="str">
        <f t="shared" si="68"/>
        <v>2</v>
      </c>
      <c r="L167" s="7">
        <v>2</v>
      </c>
      <c r="M167" s="3">
        <f t="shared" si="69"/>
        <v>1</v>
      </c>
      <c r="N167" s="3">
        <f t="shared" si="70"/>
        <v>1</v>
      </c>
      <c r="O167" s="3">
        <f t="shared" si="71"/>
        <v>1</v>
      </c>
      <c r="P167">
        <f>'Re-integration output'!C167</f>
        <v>0</v>
      </c>
      <c r="Q167">
        <f>'Re-integration output'!D167</f>
        <v>0</v>
      </c>
      <c r="R167">
        <f>'Re-integration output'!E167</f>
        <v>0</v>
      </c>
      <c r="S167" s="4">
        <f>'Re-integration output'!F167</f>
        <v>35794</v>
      </c>
      <c r="T167" s="4">
        <f>'Re-integration output'!G167</f>
        <v>1286284</v>
      </c>
      <c r="U167">
        <f>'Re-integration output'!H167</f>
        <v>795889</v>
      </c>
      <c r="V167">
        <f>'Re-integration output'!I167</f>
        <v>0</v>
      </c>
      <c r="W167">
        <f>'Re-integration output'!J167</f>
        <v>194697</v>
      </c>
      <c r="X167">
        <f>'Re-integration output'!K167</f>
        <v>0</v>
      </c>
      <c r="Y167">
        <f>'Re-integration output'!L167</f>
        <v>0</v>
      </c>
      <c r="Z167">
        <f>'Re-integration output'!M167</f>
        <v>2171246</v>
      </c>
      <c r="AA167">
        <f>'Re-integration output'!N167</f>
        <v>318063</v>
      </c>
      <c r="AB167">
        <f>'Re-integration output'!O167</f>
        <v>887619</v>
      </c>
      <c r="AC167">
        <f>'Re-integration output'!P167</f>
        <v>0</v>
      </c>
      <c r="AD167">
        <f>'Re-integration output'!Q167</f>
        <v>0</v>
      </c>
      <c r="AE167">
        <f>'Re-integration output'!R167</f>
        <v>3064064</v>
      </c>
      <c r="AF167">
        <f>'Re-integration output'!S167</f>
        <v>0</v>
      </c>
      <c r="AG167">
        <f>'Re-integration output'!T167</f>
        <v>362676</v>
      </c>
      <c r="AH167">
        <f>'Re-integration output'!U167</f>
        <v>282731</v>
      </c>
      <c r="AI167">
        <f>'Re-integration output'!V167</f>
        <v>0</v>
      </c>
      <c r="AJ167">
        <f>'Re-integration output'!W167</f>
        <v>4127651</v>
      </c>
      <c r="AK167">
        <f>'Re-integration output'!X167</f>
        <v>933466</v>
      </c>
      <c r="AL167">
        <f>'Re-integration output'!Y167</f>
        <v>2470027</v>
      </c>
      <c r="AM167">
        <f>'Re-integration output'!Z167</f>
        <v>103010</v>
      </c>
      <c r="AN167">
        <f>'Re-integration output'!AA167</f>
        <v>244811</v>
      </c>
      <c r="AO167">
        <f>'Re-integration output'!AB167</f>
        <v>0</v>
      </c>
      <c r="AP167">
        <f>'Re-integration output'!AC167</f>
        <v>1649532</v>
      </c>
      <c r="AQ167">
        <f>'Re-integration output'!AD167</f>
        <v>2168644</v>
      </c>
      <c r="AR167">
        <f>'Re-integration output'!AE167</f>
        <v>1705987</v>
      </c>
      <c r="AS167">
        <f>'Re-integration output'!AF167</f>
        <v>0</v>
      </c>
      <c r="AT167">
        <f>'Re-integration output'!AG167</f>
        <v>43376</v>
      </c>
      <c r="AU167">
        <f>'Re-integration output'!AH167</f>
        <v>0</v>
      </c>
      <c r="AV167">
        <f>'Re-integration output'!AI167</f>
        <v>1276270</v>
      </c>
      <c r="AW167">
        <f>'Re-integration output'!AJ167</f>
        <v>536900</v>
      </c>
      <c r="AX167">
        <f>'Re-integration output'!AK167</f>
        <v>561390</v>
      </c>
      <c r="AY167">
        <f>'Re-integration output'!AL167</f>
        <v>5726034</v>
      </c>
      <c r="AZ167">
        <f>'Re-integration output'!AM167</f>
        <v>660549</v>
      </c>
      <c r="BA167">
        <f>'Re-integration output'!AN167</f>
        <v>67644</v>
      </c>
      <c r="BB167">
        <f>'Re-integration output'!AO167</f>
        <v>110544</v>
      </c>
      <c r="BC167">
        <f>'Re-integration output'!AP167</f>
        <v>133514</v>
      </c>
      <c r="BD167" s="4">
        <f>'Re-integration output'!AQ167</f>
        <v>77754</v>
      </c>
      <c r="BE167">
        <f>'Re-integration output'!AR167</f>
        <v>0</v>
      </c>
      <c r="BF167">
        <f>'Re-integration output'!AS167</f>
        <v>134635</v>
      </c>
      <c r="BG167">
        <f>'Re-integration output'!AT167</f>
        <v>117698</v>
      </c>
      <c r="BH167">
        <f>'Re-integration output'!AU167</f>
        <v>39248</v>
      </c>
      <c r="BI167">
        <f>'Re-integration output'!AV167</f>
        <v>0</v>
      </c>
      <c r="BJ167">
        <f>'Re-integration output'!AW167</f>
        <v>356288</v>
      </c>
      <c r="BK167">
        <f>'Re-integration output'!AX167</f>
        <v>0</v>
      </c>
      <c r="BL167">
        <f>'Re-integration output'!AY167</f>
        <v>0</v>
      </c>
      <c r="BM167">
        <f>'Re-integration output'!AZ167</f>
        <v>0</v>
      </c>
      <c r="BN167">
        <f>'Re-integration output'!BA167</f>
        <v>0</v>
      </c>
      <c r="BO167">
        <f>'Re-integration output'!BB167</f>
        <v>0</v>
      </c>
      <c r="BP167">
        <f>'Re-integration output'!BC167</f>
        <v>0</v>
      </c>
      <c r="BQ167">
        <f>'Re-integration output'!BD167</f>
        <v>0</v>
      </c>
      <c r="BR167">
        <f>'Re-integration output'!BE167</f>
        <v>381030</v>
      </c>
      <c r="BS167">
        <f>'Re-integration output'!BF167</f>
        <v>17930</v>
      </c>
      <c r="BT167">
        <f>'Re-integration output'!BG167</f>
        <v>0</v>
      </c>
      <c r="BU167">
        <f>'Re-integration output'!BH167</f>
        <v>0</v>
      </c>
      <c r="BV167">
        <f>'Re-integration output'!BI167</f>
        <v>0</v>
      </c>
      <c r="BW167">
        <f>'Re-integration output'!BJ167</f>
        <v>0</v>
      </c>
      <c r="BX167">
        <f>'Re-integration output'!BK167</f>
        <v>0</v>
      </c>
      <c r="BY167">
        <f>'Re-integration output'!BL167</f>
        <v>217471</v>
      </c>
      <c r="BZ167" s="4">
        <f>'Re-integration output'!BM167</f>
        <v>52913</v>
      </c>
      <c r="CA167" s="4">
        <f>'Re-integration output'!BN167</f>
        <v>754918</v>
      </c>
    </row>
    <row r="168" spans="1:79" x14ac:dyDescent="0.3">
      <c r="A168" t="str">
        <f>'Re-integration output'!A168</f>
        <v>treatment_time_4-WT6-3~01.txt</v>
      </c>
      <c r="B168" t="str">
        <f t="shared" si="85"/>
        <v>4-WT6-3~01.txt</v>
      </c>
      <c r="C168" t="str">
        <f t="shared" si="86"/>
        <v>4-WT6</v>
      </c>
      <c r="D168" s="1">
        <v>4</v>
      </c>
      <c r="E168" t="s">
        <v>288</v>
      </c>
      <c r="F168">
        <v>3</v>
      </c>
      <c r="G168" t="str">
        <f t="shared" si="83"/>
        <v>4</v>
      </c>
      <c r="H168" s="7">
        <v>4</v>
      </c>
      <c r="I168" s="3" t="str">
        <f t="shared" si="84"/>
        <v>WT6</v>
      </c>
      <c r="J168" t="str">
        <f t="shared" si="87"/>
        <v>3~01.txt</v>
      </c>
      <c r="K168" s="5" t="str">
        <f t="shared" si="68"/>
        <v>3</v>
      </c>
      <c r="L168" s="7">
        <v>3</v>
      </c>
      <c r="M168" s="3">
        <f t="shared" si="69"/>
        <v>1</v>
      </c>
      <c r="N168" s="3">
        <f t="shared" si="70"/>
        <v>1</v>
      </c>
      <c r="O168" s="3">
        <f t="shared" si="71"/>
        <v>1</v>
      </c>
      <c r="P168">
        <f>'Re-integration output'!C168</f>
        <v>0</v>
      </c>
      <c r="Q168">
        <f>'Re-integration output'!D168</f>
        <v>0</v>
      </c>
      <c r="R168">
        <f>'Re-integration output'!E168</f>
        <v>0</v>
      </c>
      <c r="S168" s="4">
        <f>'Re-integration output'!F168</f>
        <v>50831</v>
      </c>
      <c r="T168" s="4">
        <f>'Re-integration output'!G168</f>
        <v>2139767</v>
      </c>
      <c r="U168">
        <f>'Re-integration output'!H168</f>
        <v>1377065</v>
      </c>
      <c r="V168">
        <f>'Re-integration output'!I168</f>
        <v>0</v>
      </c>
      <c r="W168">
        <f>'Re-integration output'!J168</f>
        <v>0</v>
      </c>
      <c r="X168">
        <f>'Re-integration output'!K168</f>
        <v>315566</v>
      </c>
      <c r="Y168">
        <f>'Re-integration output'!L168</f>
        <v>18740</v>
      </c>
      <c r="Z168">
        <f>'Re-integration output'!M168</f>
        <v>2710700</v>
      </c>
      <c r="AA168">
        <f>'Re-integration output'!N168</f>
        <v>377545</v>
      </c>
      <c r="AB168">
        <f>'Re-integration output'!O168</f>
        <v>553414</v>
      </c>
      <c r="AC168">
        <f>'Re-integration output'!P168</f>
        <v>0</v>
      </c>
      <c r="AD168">
        <f>'Re-integration output'!Q168</f>
        <v>0</v>
      </c>
      <c r="AE168">
        <f>'Re-integration output'!R168</f>
        <v>8506744</v>
      </c>
      <c r="AF168">
        <f>'Re-integration output'!S168</f>
        <v>11010</v>
      </c>
      <c r="AG168">
        <f>'Re-integration output'!T168</f>
        <v>219392</v>
      </c>
      <c r="AH168">
        <f>'Re-integration output'!U168</f>
        <v>385694</v>
      </c>
      <c r="AI168">
        <f>'Re-integration output'!V168</f>
        <v>0</v>
      </c>
      <c r="AJ168">
        <f>'Re-integration output'!W168</f>
        <v>2675801</v>
      </c>
      <c r="AK168">
        <f>'Re-integration output'!X168</f>
        <v>1377394</v>
      </c>
      <c r="AL168">
        <f>'Re-integration output'!Y168</f>
        <v>1612134</v>
      </c>
      <c r="AM168">
        <f>'Re-integration output'!Z168</f>
        <v>51737</v>
      </c>
      <c r="AN168">
        <f>'Re-integration output'!AA168</f>
        <v>456504</v>
      </c>
      <c r="AO168">
        <f>'Re-integration output'!AB168</f>
        <v>0</v>
      </c>
      <c r="AP168">
        <f>'Re-integration output'!AC168</f>
        <v>4109833</v>
      </c>
      <c r="AQ168">
        <f>'Re-integration output'!AD168</f>
        <v>792020</v>
      </c>
      <c r="AR168">
        <f>'Re-integration output'!AE168</f>
        <v>1029818</v>
      </c>
      <c r="AS168">
        <f>'Re-integration output'!AF168</f>
        <v>33633</v>
      </c>
      <c r="AT168">
        <f>'Re-integration output'!AG168</f>
        <v>0</v>
      </c>
      <c r="AU168">
        <f>'Re-integration output'!AH168</f>
        <v>867342</v>
      </c>
      <c r="AV168">
        <f>'Re-integration output'!AI168</f>
        <v>424649</v>
      </c>
      <c r="AW168">
        <f>'Re-integration output'!AJ168</f>
        <v>867342</v>
      </c>
      <c r="AX168">
        <f>'Re-integration output'!AK168</f>
        <v>216311</v>
      </c>
      <c r="AY168">
        <f>'Re-integration output'!AL168</f>
        <v>1280310</v>
      </c>
      <c r="AZ168">
        <f>'Re-integration output'!AM168</f>
        <v>1308197</v>
      </c>
      <c r="BA168">
        <f>'Re-integration output'!AN168</f>
        <v>0</v>
      </c>
      <c r="BB168">
        <f>'Re-integration output'!AO168</f>
        <v>50273</v>
      </c>
      <c r="BC168">
        <f>'Re-integration output'!AP168</f>
        <v>93175</v>
      </c>
      <c r="BD168" s="4">
        <f>'Re-integration output'!AQ168</f>
        <v>28625</v>
      </c>
      <c r="BE168">
        <f>'Re-integration output'!AR168</f>
        <v>0</v>
      </c>
      <c r="BF168">
        <f>'Re-integration output'!AS168</f>
        <v>0</v>
      </c>
      <c r="BG168">
        <f>'Re-integration output'!AT168</f>
        <v>0</v>
      </c>
      <c r="BH168">
        <f>'Re-integration output'!AU168</f>
        <v>0</v>
      </c>
      <c r="BI168">
        <f>'Re-integration output'!AV168</f>
        <v>0</v>
      </c>
      <c r="BJ168">
        <f>'Re-integration output'!AW168</f>
        <v>616088</v>
      </c>
      <c r="BK168">
        <f>'Re-integration output'!AX168</f>
        <v>0</v>
      </c>
      <c r="BL168">
        <f>'Re-integration output'!AY168</f>
        <v>0</v>
      </c>
      <c r="BM168">
        <f>'Re-integration output'!AZ168</f>
        <v>0</v>
      </c>
      <c r="BN168">
        <f>'Re-integration output'!BA168</f>
        <v>0</v>
      </c>
      <c r="BO168">
        <f>'Re-integration output'!BB168</f>
        <v>0</v>
      </c>
      <c r="BP168">
        <f>'Re-integration output'!BC168</f>
        <v>0</v>
      </c>
      <c r="BQ168">
        <f>'Re-integration output'!BD168</f>
        <v>19487</v>
      </c>
      <c r="BR168">
        <f>'Re-integration output'!BE168</f>
        <v>172026</v>
      </c>
      <c r="BS168">
        <f>'Re-integration output'!BF168</f>
        <v>0</v>
      </c>
      <c r="BT168">
        <f>'Re-integration output'!BG168</f>
        <v>0</v>
      </c>
      <c r="BU168">
        <f>'Re-integration output'!BH168</f>
        <v>0</v>
      </c>
      <c r="BV168">
        <f>'Re-integration output'!BI168</f>
        <v>0</v>
      </c>
      <c r="BW168">
        <f>'Re-integration output'!BJ168</f>
        <v>0</v>
      </c>
      <c r="BX168">
        <f>'Re-integration output'!BK168</f>
        <v>0</v>
      </c>
      <c r="BY168">
        <f>'Re-integration output'!BL168</f>
        <v>77384</v>
      </c>
      <c r="BZ168" s="4">
        <f>'Re-integration output'!BM168</f>
        <v>15894</v>
      </c>
      <c r="CA168" s="4">
        <f>'Re-integration output'!BN168</f>
        <v>1021374</v>
      </c>
    </row>
    <row r="169" spans="1:79" x14ac:dyDescent="0.3">
      <c r="A169" t="str">
        <f>'Re-integration output'!A169</f>
        <v>treatment_time_4-WT6-4~01.txt</v>
      </c>
      <c r="B169" t="str">
        <f t="shared" si="85"/>
        <v>4-WT6-4~01.txt</v>
      </c>
      <c r="C169" t="str">
        <f t="shared" si="86"/>
        <v>4-WT6</v>
      </c>
      <c r="D169" s="1">
        <v>4</v>
      </c>
      <c r="E169" t="s">
        <v>288</v>
      </c>
      <c r="F169">
        <v>4</v>
      </c>
      <c r="G169" t="str">
        <f t="shared" si="83"/>
        <v>4</v>
      </c>
      <c r="H169" s="7">
        <v>4</v>
      </c>
      <c r="I169" s="3" t="str">
        <f t="shared" si="84"/>
        <v>WT6</v>
      </c>
      <c r="J169" t="str">
        <f t="shared" si="87"/>
        <v>4~01.txt</v>
      </c>
      <c r="K169" s="5" t="str">
        <f t="shared" si="68"/>
        <v>4</v>
      </c>
      <c r="L169" s="7">
        <v>4</v>
      </c>
      <c r="M169" s="3">
        <f t="shared" si="69"/>
        <v>1</v>
      </c>
      <c r="N169" s="3">
        <f t="shared" si="70"/>
        <v>1</v>
      </c>
      <c r="O169" s="3">
        <f t="shared" si="71"/>
        <v>1</v>
      </c>
      <c r="P169">
        <f>'Re-integration output'!C169</f>
        <v>0</v>
      </c>
      <c r="Q169">
        <f>'Re-integration output'!D169</f>
        <v>0</v>
      </c>
      <c r="R169">
        <f>'Re-integration output'!E169</f>
        <v>0</v>
      </c>
      <c r="S169" s="4">
        <f>'Re-integration output'!F169</f>
        <v>30837</v>
      </c>
      <c r="T169" s="4">
        <f>'Re-integration output'!G169</f>
        <v>2621654</v>
      </c>
      <c r="U169">
        <f>'Re-integration output'!H169</f>
        <v>1163730</v>
      </c>
      <c r="V169">
        <f>'Re-integration output'!I169</f>
        <v>0</v>
      </c>
      <c r="W169">
        <f>'Re-integration output'!J169</f>
        <v>235639</v>
      </c>
      <c r="X169">
        <f>'Re-integration output'!K169</f>
        <v>0</v>
      </c>
      <c r="Y169">
        <f>'Re-integration output'!L169</f>
        <v>22809</v>
      </c>
      <c r="Z169">
        <f>'Re-integration output'!M169</f>
        <v>1917666</v>
      </c>
      <c r="AA169">
        <f>'Re-integration output'!N169</f>
        <v>704660</v>
      </c>
      <c r="AB169">
        <f>'Re-integration output'!O169</f>
        <v>670500</v>
      </c>
      <c r="AC169">
        <f>'Re-integration output'!P169</f>
        <v>0</v>
      </c>
      <c r="AD169">
        <f>'Re-integration output'!Q169</f>
        <v>0</v>
      </c>
      <c r="AE169">
        <f>'Re-integration output'!R169</f>
        <v>3760912</v>
      </c>
      <c r="AF169">
        <f>'Re-integration output'!S169</f>
        <v>0</v>
      </c>
      <c r="AG169">
        <f>'Re-integration output'!T169</f>
        <v>297016</v>
      </c>
      <c r="AH169">
        <f>'Re-integration output'!U169</f>
        <v>242422</v>
      </c>
      <c r="AI169">
        <f>'Re-integration output'!V169</f>
        <v>0</v>
      </c>
      <c r="AJ169">
        <f>'Re-integration output'!W169</f>
        <v>6646916</v>
      </c>
      <c r="AK169">
        <f>'Re-integration output'!X169</f>
        <v>943436</v>
      </c>
      <c r="AL169">
        <f>'Re-integration output'!Y169</f>
        <v>2856399</v>
      </c>
      <c r="AM169">
        <f>'Re-integration output'!Z169</f>
        <v>114526</v>
      </c>
      <c r="AN169">
        <f>'Re-integration output'!AA169</f>
        <v>0</v>
      </c>
      <c r="AO169">
        <f>'Re-integration output'!AB169</f>
        <v>0</v>
      </c>
      <c r="AP169">
        <f>'Re-integration output'!AC169</f>
        <v>1916317</v>
      </c>
      <c r="AQ169">
        <f>'Re-integration output'!AD169</f>
        <v>2407520</v>
      </c>
      <c r="AR169">
        <f>'Re-integration output'!AE169</f>
        <v>2347152</v>
      </c>
      <c r="AS169">
        <f>'Re-integration output'!AF169</f>
        <v>0</v>
      </c>
      <c r="AT169">
        <f>'Re-integration output'!AG169</f>
        <v>39698</v>
      </c>
      <c r="AU169">
        <f>'Re-integration output'!AH169</f>
        <v>0</v>
      </c>
      <c r="AV169">
        <f>'Re-integration output'!AI169</f>
        <v>1363064</v>
      </c>
      <c r="AW169">
        <f>'Re-integration output'!AJ169</f>
        <v>543946</v>
      </c>
      <c r="AX169">
        <f>'Re-integration output'!AK169</f>
        <v>1189271</v>
      </c>
      <c r="AY169">
        <f>'Re-integration output'!AL169</f>
        <v>928959</v>
      </c>
      <c r="AZ169">
        <f>'Re-integration output'!AM169</f>
        <v>638097</v>
      </c>
      <c r="BA169">
        <f>'Re-integration output'!AN169</f>
        <v>54203</v>
      </c>
      <c r="BB169">
        <f>'Re-integration output'!AO169</f>
        <v>74847</v>
      </c>
      <c r="BC169">
        <f>'Re-integration output'!AP169</f>
        <v>90331</v>
      </c>
      <c r="BD169" s="4">
        <f>'Re-integration output'!AQ169</f>
        <v>82297</v>
      </c>
      <c r="BE169">
        <f>'Re-integration output'!AR169</f>
        <v>0</v>
      </c>
      <c r="BF169">
        <f>'Re-integration output'!AS169</f>
        <v>120882</v>
      </c>
      <c r="BG169">
        <f>'Re-integration output'!AT169</f>
        <v>104970</v>
      </c>
      <c r="BH169">
        <f>'Re-integration output'!AU169</f>
        <v>26460</v>
      </c>
      <c r="BI169">
        <f>'Re-integration output'!AV169</f>
        <v>39787</v>
      </c>
      <c r="BJ169">
        <f>'Re-integration output'!AW169</f>
        <v>296727</v>
      </c>
      <c r="BK169">
        <f>'Re-integration output'!AX169</f>
        <v>0</v>
      </c>
      <c r="BL169">
        <f>'Re-integration output'!AY169</f>
        <v>0</v>
      </c>
      <c r="BM169">
        <f>'Re-integration output'!AZ169</f>
        <v>0</v>
      </c>
      <c r="BN169">
        <f>'Re-integration output'!BA169</f>
        <v>0</v>
      </c>
      <c r="BO169">
        <f>'Re-integration output'!BB169</f>
        <v>0</v>
      </c>
      <c r="BP169">
        <f>'Re-integration output'!BC169</f>
        <v>0</v>
      </c>
      <c r="BQ169">
        <f>'Re-integration output'!BD169</f>
        <v>0</v>
      </c>
      <c r="BR169">
        <f>'Re-integration output'!BE169</f>
        <v>322046</v>
      </c>
      <c r="BS169">
        <f>'Re-integration output'!BF169</f>
        <v>0</v>
      </c>
      <c r="BT169">
        <f>'Re-integration output'!BG169</f>
        <v>0</v>
      </c>
      <c r="BU169">
        <f>'Re-integration output'!BH169</f>
        <v>0</v>
      </c>
      <c r="BV169">
        <f>'Re-integration output'!BI169</f>
        <v>0</v>
      </c>
      <c r="BW169">
        <f>'Re-integration output'!BJ169</f>
        <v>0</v>
      </c>
      <c r="BX169">
        <f>'Re-integration output'!BK169</f>
        <v>0</v>
      </c>
      <c r="BY169">
        <f>'Re-integration output'!BL169</f>
        <v>118546</v>
      </c>
      <c r="BZ169" s="4">
        <f>'Re-integration output'!BM169</f>
        <v>24130</v>
      </c>
      <c r="CA169" s="4">
        <f>'Re-integration output'!BN169</f>
        <v>1334269</v>
      </c>
    </row>
    <row r="170" spans="1:79" x14ac:dyDescent="0.3">
      <c r="A170" t="str">
        <f>'Re-integration output'!A170</f>
        <v>treatment_time_4-WT6-5~01.txt</v>
      </c>
      <c r="B170" t="str">
        <f t="shared" si="85"/>
        <v>4-WT6-5~01.txt</v>
      </c>
      <c r="C170" t="str">
        <f t="shared" si="86"/>
        <v>4-WT6</v>
      </c>
      <c r="D170" s="1">
        <v>4</v>
      </c>
      <c r="E170" t="s">
        <v>288</v>
      </c>
      <c r="F170">
        <v>5</v>
      </c>
      <c r="G170" t="str">
        <f t="shared" si="83"/>
        <v>4</v>
      </c>
      <c r="H170" s="7">
        <v>4</v>
      </c>
      <c r="I170" s="3" t="str">
        <f t="shared" si="84"/>
        <v>WT6</v>
      </c>
      <c r="J170" t="str">
        <f t="shared" si="87"/>
        <v>5~01.txt</v>
      </c>
      <c r="K170" s="5" t="str">
        <f t="shared" si="68"/>
        <v>5</v>
      </c>
      <c r="L170" s="7">
        <v>5</v>
      </c>
      <c r="M170" s="3">
        <f t="shared" si="69"/>
        <v>1</v>
      </c>
      <c r="N170" s="3">
        <f t="shared" si="70"/>
        <v>1</v>
      </c>
      <c r="O170" s="3">
        <f t="shared" si="71"/>
        <v>1</v>
      </c>
      <c r="P170">
        <f>'Re-integration output'!C170</f>
        <v>0</v>
      </c>
      <c r="Q170">
        <f>'Re-integration output'!D170</f>
        <v>0</v>
      </c>
      <c r="R170">
        <f>'Re-integration output'!E170</f>
        <v>0</v>
      </c>
      <c r="S170" s="4">
        <f>'Re-integration output'!F170</f>
        <v>0</v>
      </c>
      <c r="T170" s="4">
        <f>'Re-integration output'!G170</f>
        <v>1207998</v>
      </c>
      <c r="U170">
        <f>'Re-integration output'!H170</f>
        <v>402804</v>
      </c>
      <c r="V170">
        <f>'Re-integration output'!I170</f>
        <v>0</v>
      </c>
      <c r="W170">
        <f>'Re-integration output'!J170</f>
        <v>0</v>
      </c>
      <c r="X170">
        <f>'Re-integration output'!K170</f>
        <v>0</v>
      </c>
      <c r="Y170">
        <f>'Re-integration output'!L170</f>
        <v>0</v>
      </c>
      <c r="Z170">
        <f>'Re-integration output'!M170</f>
        <v>2312236</v>
      </c>
      <c r="AA170">
        <f>'Re-integration output'!N170</f>
        <v>261685</v>
      </c>
      <c r="AB170">
        <f>'Re-integration output'!O170</f>
        <v>592579</v>
      </c>
      <c r="AC170">
        <f>'Re-integration output'!P170</f>
        <v>0</v>
      </c>
      <c r="AD170">
        <f>'Re-integration output'!Q170</f>
        <v>0</v>
      </c>
      <c r="AE170">
        <f>'Re-integration output'!R170</f>
        <v>4190549</v>
      </c>
      <c r="AF170">
        <f>'Re-integration output'!S170</f>
        <v>0</v>
      </c>
      <c r="AG170">
        <f>'Re-integration output'!T170</f>
        <v>372966</v>
      </c>
      <c r="AH170">
        <f>'Re-integration output'!U170</f>
        <v>236507</v>
      </c>
      <c r="AI170">
        <f>'Re-integration output'!V170</f>
        <v>0</v>
      </c>
      <c r="AJ170">
        <f>'Re-integration output'!W170</f>
        <v>5443798</v>
      </c>
      <c r="AK170">
        <f>'Re-integration output'!X170</f>
        <v>1475676</v>
      </c>
      <c r="AL170">
        <f>'Re-integration output'!Y170</f>
        <v>2346374</v>
      </c>
      <c r="AM170">
        <f>'Re-integration output'!Z170</f>
        <v>103876</v>
      </c>
      <c r="AN170">
        <f>'Re-integration output'!AA170</f>
        <v>260976</v>
      </c>
      <c r="AO170">
        <f>'Re-integration output'!AB170</f>
        <v>0</v>
      </c>
      <c r="AP170">
        <f>'Re-integration output'!AC170</f>
        <v>0</v>
      </c>
      <c r="AQ170">
        <f>'Re-integration output'!AD170</f>
        <v>2018587</v>
      </c>
      <c r="AR170">
        <f>'Re-integration output'!AE170</f>
        <v>1974102</v>
      </c>
      <c r="AS170">
        <f>'Re-integration output'!AF170</f>
        <v>0</v>
      </c>
      <c r="AT170">
        <f>'Re-integration output'!AG170</f>
        <v>0</v>
      </c>
      <c r="AU170">
        <f>'Re-integration output'!AH170</f>
        <v>863291</v>
      </c>
      <c r="AV170">
        <f>'Re-integration output'!AI170</f>
        <v>1223988</v>
      </c>
      <c r="AW170">
        <f>'Re-integration output'!AJ170</f>
        <v>863291</v>
      </c>
      <c r="AX170">
        <f>'Re-integration output'!AK170</f>
        <v>582429</v>
      </c>
      <c r="AY170">
        <f>'Re-integration output'!AL170</f>
        <v>3807336</v>
      </c>
      <c r="AZ170">
        <f>'Re-integration output'!AM170</f>
        <v>640970</v>
      </c>
      <c r="BA170">
        <f>'Re-integration output'!AN170</f>
        <v>40380</v>
      </c>
      <c r="BB170">
        <f>'Re-integration output'!AO170</f>
        <v>77961</v>
      </c>
      <c r="BC170">
        <f>'Re-integration output'!AP170</f>
        <v>95428</v>
      </c>
      <c r="BD170" s="4">
        <f>'Re-integration output'!AQ170</f>
        <v>53151</v>
      </c>
      <c r="BE170">
        <f>'Re-integration output'!AR170</f>
        <v>0</v>
      </c>
      <c r="BF170">
        <f>'Re-integration output'!AS170</f>
        <v>88153</v>
      </c>
      <c r="BG170">
        <f>'Re-integration output'!AT170</f>
        <v>226797</v>
      </c>
      <c r="BH170">
        <f>'Re-integration output'!AU170</f>
        <v>24447</v>
      </c>
      <c r="BI170">
        <f>'Re-integration output'!AV170</f>
        <v>0</v>
      </c>
      <c r="BJ170">
        <f>'Re-integration output'!AW170</f>
        <v>342603</v>
      </c>
      <c r="BK170">
        <f>'Re-integration output'!AX170</f>
        <v>0</v>
      </c>
      <c r="BL170">
        <f>'Re-integration output'!AY170</f>
        <v>0</v>
      </c>
      <c r="BM170">
        <f>'Re-integration output'!AZ170</f>
        <v>50248</v>
      </c>
      <c r="BN170">
        <f>'Re-integration output'!BA170</f>
        <v>0</v>
      </c>
      <c r="BO170">
        <f>'Re-integration output'!BB170</f>
        <v>0</v>
      </c>
      <c r="BP170">
        <f>'Re-integration output'!BC170</f>
        <v>0</v>
      </c>
      <c r="BQ170">
        <f>'Re-integration output'!BD170</f>
        <v>0</v>
      </c>
      <c r="BR170">
        <f>'Re-integration output'!BE170</f>
        <v>280230</v>
      </c>
      <c r="BS170">
        <f>'Re-integration output'!BF170</f>
        <v>20748</v>
      </c>
      <c r="BT170">
        <f>'Re-integration output'!BG170</f>
        <v>0</v>
      </c>
      <c r="BU170">
        <f>'Re-integration output'!BH170</f>
        <v>0</v>
      </c>
      <c r="BV170">
        <f>'Re-integration output'!BI170</f>
        <v>0</v>
      </c>
      <c r="BW170">
        <f>'Re-integration output'!BJ170</f>
        <v>0</v>
      </c>
      <c r="BX170">
        <f>'Re-integration output'!BK170</f>
        <v>0</v>
      </c>
      <c r="BY170">
        <f>'Re-integration output'!BL170</f>
        <v>127073</v>
      </c>
      <c r="BZ170" s="4">
        <f>'Re-integration output'!BM170</f>
        <v>30872</v>
      </c>
      <c r="CA170" s="4">
        <f>'Re-integration output'!BN170</f>
        <v>676519</v>
      </c>
    </row>
    <row r="171" spans="1:79" x14ac:dyDescent="0.3">
      <c r="A171" t="str">
        <f>'Re-integration output'!A171</f>
        <v>treatment_time_40-B-1~01.txt</v>
      </c>
      <c r="B171" t="str">
        <f>RIGHT(A171,13)</f>
        <v>40-B-1~01.txt</v>
      </c>
      <c r="C171" t="str">
        <f t="shared" ref="C171:C172" si="88">LEFT(B171,4)</f>
        <v>40-B</v>
      </c>
      <c r="D171" s="1">
        <v>40</v>
      </c>
      <c r="E171" t="s">
        <v>285</v>
      </c>
      <c r="F171">
        <v>1</v>
      </c>
      <c r="G171" t="str">
        <f t="shared" ref="G171:G194" si="89">LEFT(B171,2)</f>
        <v>40</v>
      </c>
      <c r="H171" s="7">
        <v>40</v>
      </c>
      <c r="I171" s="3" t="str">
        <f>RIGHT(C171,1)</f>
        <v>B</v>
      </c>
      <c r="J171" t="str">
        <f t="shared" si="87"/>
        <v>1~01.txt</v>
      </c>
      <c r="K171" s="5" t="str">
        <f t="shared" si="68"/>
        <v>1</v>
      </c>
      <c r="L171" s="7">
        <v>1</v>
      </c>
      <c r="M171" s="3">
        <f t="shared" si="69"/>
        <v>1</v>
      </c>
      <c r="N171" s="3">
        <f t="shared" si="70"/>
        <v>1</v>
      </c>
      <c r="O171" s="3">
        <f t="shared" si="71"/>
        <v>1</v>
      </c>
      <c r="P171">
        <f>'Re-integration output'!C171</f>
        <v>0</v>
      </c>
      <c r="Q171">
        <f>'Re-integration output'!D171</f>
        <v>0</v>
      </c>
      <c r="R171">
        <f>'Re-integration output'!E171</f>
        <v>0</v>
      </c>
      <c r="S171" s="4">
        <f>'Re-integration output'!F171</f>
        <v>0</v>
      </c>
      <c r="T171" s="4">
        <f>'Re-integration output'!G171</f>
        <v>0</v>
      </c>
      <c r="U171">
        <f>'Re-integration output'!H171</f>
        <v>0</v>
      </c>
      <c r="V171">
        <f>'Re-integration output'!I171</f>
        <v>0</v>
      </c>
      <c r="W171">
        <f>'Re-integration output'!J171</f>
        <v>0</v>
      </c>
      <c r="X171">
        <f>'Re-integration output'!K171</f>
        <v>206116</v>
      </c>
      <c r="Y171">
        <f>'Re-integration output'!L171</f>
        <v>0</v>
      </c>
      <c r="Z171">
        <f>'Re-integration output'!M171</f>
        <v>1314748</v>
      </c>
      <c r="AA171">
        <f>'Re-integration output'!N171</f>
        <v>0</v>
      </c>
      <c r="AB171">
        <f>'Re-integration output'!O171</f>
        <v>394059</v>
      </c>
      <c r="AC171">
        <f>'Re-integration output'!P171</f>
        <v>0</v>
      </c>
      <c r="AD171">
        <f>'Re-integration output'!Q171</f>
        <v>0</v>
      </c>
      <c r="AE171">
        <f>'Re-integration output'!R171</f>
        <v>1704651</v>
      </c>
      <c r="AF171">
        <f>'Re-integration output'!S171</f>
        <v>0</v>
      </c>
      <c r="AG171">
        <f>'Re-integration output'!T171</f>
        <v>39026</v>
      </c>
      <c r="AH171">
        <f>'Re-integration output'!U171</f>
        <v>193481</v>
      </c>
      <c r="AI171">
        <f>'Re-integration output'!V171</f>
        <v>0</v>
      </c>
      <c r="AJ171">
        <f>'Re-integration output'!W171</f>
        <v>0</v>
      </c>
      <c r="AK171">
        <f>'Re-integration output'!X171</f>
        <v>392114</v>
      </c>
      <c r="AL171">
        <f>'Re-integration output'!Y171</f>
        <v>0</v>
      </c>
      <c r="AM171">
        <f>'Re-integration output'!Z171</f>
        <v>0</v>
      </c>
      <c r="AN171">
        <f>'Re-integration output'!AA171</f>
        <v>311699</v>
      </c>
      <c r="AO171">
        <f>'Re-integration output'!AB171</f>
        <v>0</v>
      </c>
      <c r="AP171">
        <f>'Re-integration output'!AC171</f>
        <v>795245</v>
      </c>
      <c r="AQ171">
        <f>'Re-integration output'!AD171</f>
        <v>0</v>
      </c>
      <c r="AR171">
        <f>'Re-integration output'!AE171</f>
        <v>0</v>
      </c>
      <c r="AS171">
        <f>'Re-integration output'!AF171</f>
        <v>59070</v>
      </c>
      <c r="AT171">
        <f>'Re-integration output'!AG171</f>
        <v>0</v>
      </c>
      <c r="AU171">
        <f>'Re-integration output'!AH171</f>
        <v>136494</v>
      </c>
      <c r="AV171">
        <f>'Re-integration output'!AI171</f>
        <v>0</v>
      </c>
      <c r="AW171">
        <f>'Re-integration output'!AJ171</f>
        <v>136494</v>
      </c>
      <c r="AX171">
        <f>'Re-integration output'!AK171</f>
        <v>0</v>
      </c>
      <c r="AY171">
        <f>'Re-integration output'!AL171</f>
        <v>0</v>
      </c>
      <c r="AZ171">
        <f>'Re-integration output'!AM171</f>
        <v>296770</v>
      </c>
      <c r="BA171">
        <f>'Re-integration output'!AN171</f>
        <v>0</v>
      </c>
      <c r="BB171">
        <f>'Re-integration output'!AO171</f>
        <v>0</v>
      </c>
      <c r="BC171">
        <f>'Re-integration output'!AP171</f>
        <v>0</v>
      </c>
      <c r="BD171" s="4">
        <f>'Re-integration output'!AQ171</f>
        <v>0</v>
      </c>
      <c r="BE171">
        <f>'Re-integration output'!AR171</f>
        <v>0</v>
      </c>
      <c r="BF171">
        <f>'Re-integration output'!AS171</f>
        <v>0</v>
      </c>
      <c r="BG171">
        <f>'Re-integration output'!AT171</f>
        <v>101757</v>
      </c>
      <c r="BH171">
        <f>'Re-integration output'!AU171</f>
        <v>0</v>
      </c>
      <c r="BI171">
        <f>'Re-integration output'!AV171</f>
        <v>0</v>
      </c>
      <c r="BJ171">
        <f>'Re-integration output'!AW171</f>
        <v>140003</v>
      </c>
      <c r="BK171">
        <f>'Re-integration output'!AX171</f>
        <v>0</v>
      </c>
      <c r="BL171">
        <f>'Re-integration output'!AY171</f>
        <v>154672</v>
      </c>
      <c r="BM171">
        <f>'Re-integration output'!AZ171</f>
        <v>0</v>
      </c>
      <c r="BN171">
        <f>'Re-integration output'!BA171</f>
        <v>0</v>
      </c>
      <c r="BO171">
        <f>'Re-integration output'!BB171</f>
        <v>0</v>
      </c>
      <c r="BP171">
        <f>'Re-integration output'!BC171</f>
        <v>0</v>
      </c>
      <c r="BQ171">
        <f>'Re-integration output'!BD171</f>
        <v>0</v>
      </c>
      <c r="BR171">
        <f>'Re-integration output'!BE171</f>
        <v>0</v>
      </c>
      <c r="BS171">
        <f>'Re-integration output'!BF171</f>
        <v>0</v>
      </c>
      <c r="BT171">
        <f>'Re-integration output'!BG171</f>
        <v>0</v>
      </c>
      <c r="BU171">
        <f>'Re-integration output'!BH171</f>
        <v>7278</v>
      </c>
      <c r="BV171">
        <f>'Re-integration output'!BI171</f>
        <v>0</v>
      </c>
      <c r="BW171">
        <f>'Re-integration output'!BJ171</f>
        <v>0</v>
      </c>
      <c r="BX171">
        <f>'Re-integration output'!BK171</f>
        <v>0</v>
      </c>
      <c r="BY171">
        <f>'Re-integration output'!BL171</f>
        <v>17083</v>
      </c>
      <c r="BZ171" s="4">
        <f>'Re-integration output'!BM171</f>
        <v>0</v>
      </c>
      <c r="CA171" s="4">
        <f>'Re-integration output'!BN171</f>
        <v>0</v>
      </c>
    </row>
    <row r="172" spans="1:79" x14ac:dyDescent="0.3">
      <c r="A172" t="str">
        <f>'Re-integration output'!A172</f>
        <v>treatment_time_40-B-2~01.txt</v>
      </c>
      <c r="B172" t="str">
        <f>RIGHT(A172,13)</f>
        <v>40-B-2~01.txt</v>
      </c>
      <c r="C172" t="str">
        <f t="shared" si="88"/>
        <v>40-B</v>
      </c>
      <c r="D172" s="1">
        <v>40</v>
      </c>
      <c r="E172" t="s">
        <v>285</v>
      </c>
      <c r="F172">
        <v>2</v>
      </c>
      <c r="G172" t="str">
        <f t="shared" si="89"/>
        <v>40</v>
      </c>
      <c r="H172" s="7">
        <v>40</v>
      </c>
      <c r="I172" s="3" t="str">
        <f>RIGHT(C172,1)</f>
        <v>B</v>
      </c>
      <c r="J172" t="str">
        <f t="shared" si="87"/>
        <v>2~01.txt</v>
      </c>
      <c r="K172" s="5" t="str">
        <f t="shared" si="68"/>
        <v>2</v>
      </c>
      <c r="L172" s="7">
        <v>2</v>
      </c>
      <c r="M172" s="3">
        <f t="shared" si="69"/>
        <v>1</v>
      </c>
      <c r="N172" s="3">
        <f t="shared" si="70"/>
        <v>1</v>
      </c>
      <c r="O172" s="3">
        <f t="shared" si="71"/>
        <v>1</v>
      </c>
      <c r="P172">
        <f>'Re-integration output'!C172</f>
        <v>0</v>
      </c>
      <c r="Q172">
        <f>'Re-integration output'!D172</f>
        <v>0</v>
      </c>
      <c r="R172">
        <f>'Re-integration output'!E172</f>
        <v>0</v>
      </c>
      <c r="S172" s="4">
        <f>'Re-integration output'!F172</f>
        <v>0</v>
      </c>
      <c r="T172" s="4">
        <f>'Re-integration output'!G172</f>
        <v>0</v>
      </c>
      <c r="U172">
        <f>'Re-integration output'!H172</f>
        <v>0</v>
      </c>
      <c r="V172">
        <f>'Re-integration output'!I172</f>
        <v>0</v>
      </c>
      <c r="W172">
        <f>'Re-integration output'!J172</f>
        <v>258786</v>
      </c>
      <c r="X172">
        <f>'Re-integration output'!K172</f>
        <v>0</v>
      </c>
      <c r="Y172">
        <f>'Re-integration output'!L172</f>
        <v>0</v>
      </c>
      <c r="Z172">
        <f>'Re-integration output'!M172</f>
        <v>1288395</v>
      </c>
      <c r="AA172">
        <f>'Re-integration output'!N172</f>
        <v>0</v>
      </c>
      <c r="AB172">
        <f>'Re-integration output'!O172</f>
        <v>328432</v>
      </c>
      <c r="AC172">
        <f>'Re-integration output'!P172</f>
        <v>0</v>
      </c>
      <c r="AD172">
        <f>'Re-integration output'!Q172</f>
        <v>0</v>
      </c>
      <c r="AE172">
        <f>'Re-integration output'!R172</f>
        <v>2086451</v>
      </c>
      <c r="AF172">
        <f>'Re-integration output'!S172</f>
        <v>0</v>
      </c>
      <c r="AG172">
        <f>'Re-integration output'!T172</f>
        <v>40788</v>
      </c>
      <c r="AH172">
        <f>'Re-integration output'!U172</f>
        <v>192332</v>
      </c>
      <c r="AI172">
        <f>'Re-integration output'!V172</f>
        <v>0</v>
      </c>
      <c r="AJ172">
        <f>'Re-integration output'!W172</f>
        <v>0</v>
      </c>
      <c r="AK172">
        <f>'Re-integration output'!X172</f>
        <v>426885</v>
      </c>
      <c r="AL172">
        <f>'Re-integration output'!Y172</f>
        <v>0</v>
      </c>
      <c r="AM172">
        <f>'Re-integration output'!Z172</f>
        <v>0</v>
      </c>
      <c r="AN172">
        <f>'Re-integration output'!AA172</f>
        <v>0</v>
      </c>
      <c r="AO172">
        <f>'Re-integration output'!AB172</f>
        <v>0</v>
      </c>
      <c r="AP172">
        <f>'Re-integration output'!AC172</f>
        <v>989930</v>
      </c>
      <c r="AQ172">
        <f>'Re-integration output'!AD172</f>
        <v>0</v>
      </c>
      <c r="AR172">
        <f>'Re-integration output'!AE172</f>
        <v>0</v>
      </c>
      <c r="AS172">
        <f>'Re-integration output'!AF172</f>
        <v>0</v>
      </c>
      <c r="AT172">
        <f>'Re-integration output'!AG172</f>
        <v>0</v>
      </c>
      <c r="AU172">
        <f>'Re-integration output'!AH172</f>
        <v>0</v>
      </c>
      <c r="AV172">
        <f>'Re-integration output'!AI172</f>
        <v>0</v>
      </c>
      <c r="AW172">
        <f>'Re-integration output'!AJ172</f>
        <v>0</v>
      </c>
      <c r="AX172">
        <f>'Re-integration output'!AK172</f>
        <v>0</v>
      </c>
      <c r="AY172">
        <f>'Re-integration output'!AL172</f>
        <v>50680</v>
      </c>
      <c r="AZ172">
        <f>'Re-integration output'!AM172</f>
        <v>319601</v>
      </c>
      <c r="BA172">
        <f>'Re-integration output'!AN172</f>
        <v>0</v>
      </c>
      <c r="BB172">
        <f>'Re-integration output'!AO172</f>
        <v>0</v>
      </c>
      <c r="BC172">
        <f>'Re-integration output'!AP172</f>
        <v>0</v>
      </c>
      <c r="BD172" s="4">
        <f>'Re-integration output'!AQ172</f>
        <v>0</v>
      </c>
      <c r="BE172">
        <f>'Re-integration output'!AR172</f>
        <v>0</v>
      </c>
      <c r="BF172">
        <f>'Re-integration output'!AS172</f>
        <v>0</v>
      </c>
      <c r="BG172">
        <f>'Re-integration output'!AT172</f>
        <v>84224</v>
      </c>
      <c r="BH172">
        <f>'Re-integration output'!AU172</f>
        <v>0</v>
      </c>
      <c r="BI172">
        <f>'Re-integration output'!AV172</f>
        <v>0</v>
      </c>
      <c r="BJ172">
        <f>'Re-integration output'!AW172</f>
        <v>171863</v>
      </c>
      <c r="BK172">
        <f>'Re-integration output'!AX172</f>
        <v>0</v>
      </c>
      <c r="BL172">
        <f>'Re-integration output'!AY172</f>
        <v>0</v>
      </c>
      <c r="BM172">
        <f>'Re-integration output'!AZ172</f>
        <v>0</v>
      </c>
      <c r="BN172">
        <f>'Re-integration output'!BA172</f>
        <v>0</v>
      </c>
      <c r="BO172">
        <f>'Re-integration output'!BB172</f>
        <v>0</v>
      </c>
      <c r="BP172">
        <f>'Re-integration output'!BC172</f>
        <v>0</v>
      </c>
      <c r="BQ172">
        <f>'Re-integration output'!BD172</f>
        <v>0</v>
      </c>
      <c r="BR172">
        <f>'Re-integration output'!BE172</f>
        <v>0</v>
      </c>
      <c r="BS172">
        <f>'Re-integration output'!BF172</f>
        <v>0</v>
      </c>
      <c r="BT172">
        <f>'Re-integration output'!BG172</f>
        <v>0</v>
      </c>
      <c r="BU172">
        <f>'Re-integration output'!BH172</f>
        <v>0</v>
      </c>
      <c r="BV172">
        <f>'Re-integration output'!BI172</f>
        <v>0</v>
      </c>
      <c r="BW172">
        <f>'Re-integration output'!BJ172</f>
        <v>0</v>
      </c>
      <c r="BX172">
        <f>'Re-integration output'!BK172</f>
        <v>0</v>
      </c>
      <c r="BY172">
        <f>'Re-integration output'!BL172</f>
        <v>0</v>
      </c>
      <c r="BZ172" s="4">
        <f>'Re-integration output'!BM172</f>
        <v>0</v>
      </c>
      <c r="CA172" s="4">
        <f>'Re-integration output'!BN172</f>
        <v>0</v>
      </c>
    </row>
    <row r="173" spans="1:79" x14ac:dyDescent="0.3">
      <c r="A173" t="str">
        <f>'Re-integration output'!A173</f>
        <v>treatment_time_40-CON-1~01.txt</v>
      </c>
      <c r="B173" t="str">
        <f>RIGHT(A173,15)</f>
        <v>40-CON-1~01.txt</v>
      </c>
      <c r="C173" t="str">
        <f t="shared" ref="C173:C177" si="90">LEFT(B173,6)</f>
        <v>40-CON</v>
      </c>
      <c r="D173" s="1">
        <v>40</v>
      </c>
      <c r="E173" t="s">
        <v>286</v>
      </c>
      <c r="F173">
        <v>1</v>
      </c>
      <c r="G173" t="str">
        <f t="shared" si="89"/>
        <v>40</v>
      </c>
      <c r="H173" s="7">
        <v>40</v>
      </c>
      <c r="I173" s="3" t="str">
        <f>RIGHT(C173,3)</f>
        <v>CON</v>
      </c>
      <c r="J173" t="str">
        <f t="shared" si="87"/>
        <v>1~01.txt</v>
      </c>
      <c r="K173" s="5" t="str">
        <f t="shared" si="68"/>
        <v>1</v>
      </c>
      <c r="L173" s="7">
        <v>1</v>
      </c>
      <c r="M173" s="3">
        <f t="shared" si="69"/>
        <v>1</v>
      </c>
      <c r="N173" s="3">
        <f t="shared" si="70"/>
        <v>1</v>
      </c>
      <c r="O173" s="3">
        <f t="shared" si="71"/>
        <v>1</v>
      </c>
      <c r="P173">
        <f>'Re-integration output'!C173</f>
        <v>0</v>
      </c>
      <c r="Q173">
        <f>'Re-integration output'!D173</f>
        <v>0</v>
      </c>
      <c r="R173">
        <f>'Re-integration output'!E173</f>
        <v>0</v>
      </c>
      <c r="S173" s="4">
        <f>'Re-integration output'!F173</f>
        <v>0</v>
      </c>
      <c r="T173" s="4">
        <f>'Re-integration output'!G173</f>
        <v>66980</v>
      </c>
      <c r="U173">
        <f>'Re-integration output'!H173</f>
        <v>0</v>
      </c>
      <c r="V173">
        <f>'Re-integration output'!I173</f>
        <v>0</v>
      </c>
      <c r="W173">
        <f>'Re-integration output'!J173</f>
        <v>0</v>
      </c>
      <c r="X173">
        <f>'Re-integration output'!K173</f>
        <v>0</v>
      </c>
      <c r="Y173">
        <f>'Re-integration output'!L173</f>
        <v>0</v>
      </c>
      <c r="Z173">
        <f>'Re-integration output'!M173</f>
        <v>1319799</v>
      </c>
      <c r="AA173">
        <f>'Re-integration output'!N173</f>
        <v>0</v>
      </c>
      <c r="AB173">
        <f>'Re-integration output'!O173</f>
        <v>202455</v>
      </c>
      <c r="AC173">
        <f>'Re-integration output'!P173</f>
        <v>0</v>
      </c>
      <c r="AD173">
        <f>'Re-integration output'!Q173</f>
        <v>0</v>
      </c>
      <c r="AE173">
        <f>'Re-integration output'!R173</f>
        <v>1299018</v>
      </c>
      <c r="AF173">
        <f>'Re-integration output'!S173</f>
        <v>0</v>
      </c>
      <c r="AG173">
        <f>'Re-integration output'!T173</f>
        <v>95926</v>
      </c>
      <c r="AH173">
        <f>'Re-integration output'!U173</f>
        <v>224477</v>
      </c>
      <c r="AI173">
        <f>'Re-integration output'!V173</f>
        <v>0</v>
      </c>
      <c r="AJ173">
        <f>'Re-integration output'!W173</f>
        <v>0</v>
      </c>
      <c r="AK173">
        <f>'Re-integration output'!X173</f>
        <v>388238</v>
      </c>
      <c r="AL173">
        <f>'Re-integration output'!Y173</f>
        <v>0</v>
      </c>
      <c r="AM173">
        <f>'Re-integration output'!Z173</f>
        <v>50963</v>
      </c>
      <c r="AN173">
        <f>'Re-integration output'!AA173</f>
        <v>66672</v>
      </c>
      <c r="AO173">
        <f>'Re-integration output'!AB173</f>
        <v>0</v>
      </c>
      <c r="AP173">
        <f>'Re-integration output'!AC173</f>
        <v>656021</v>
      </c>
      <c r="AQ173">
        <f>'Re-integration output'!AD173</f>
        <v>0</v>
      </c>
      <c r="AR173">
        <f>'Re-integration output'!AE173</f>
        <v>0</v>
      </c>
      <c r="AS173">
        <f>'Re-integration output'!AF173</f>
        <v>0</v>
      </c>
      <c r="AT173">
        <f>'Re-integration output'!AG173</f>
        <v>0</v>
      </c>
      <c r="AU173">
        <f>'Re-integration output'!AH173</f>
        <v>149796</v>
      </c>
      <c r="AV173">
        <f>'Re-integration output'!AI173</f>
        <v>0</v>
      </c>
      <c r="AW173">
        <f>'Re-integration output'!AJ173</f>
        <v>149796</v>
      </c>
      <c r="AX173">
        <f>'Re-integration output'!AK173</f>
        <v>0</v>
      </c>
      <c r="AY173">
        <f>'Re-integration output'!AL173</f>
        <v>403343</v>
      </c>
      <c r="AZ173">
        <f>'Re-integration output'!AM173</f>
        <v>289393</v>
      </c>
      <c r="BA173">
        <f>'Re-integration output'!AN173</f>
        <v>0</v>
      </c>
      <c r="BB173">
        <f>'Re-integration output'!AO173</f>
        <v>89864</v>
      </c>
      <c r="BC173">
        <f>'Re-integration output'!AP173</f>
        <v>129173</v>
      </c>
      <c r="BD173" s="4">
        <f>'Re-integration output'!AQ173</f>
        <v>31819</v>
      </c>
      <c r="BE173">
        <f>'Re-integration output'!AR173</f>
        <v>0</v>
      </c>
      <c r="BF173">
        <f>'Re-integration output'!AS173</f>
        <v>0</v>
      </c>
      <c r="BG173">
        <f>'Re-integration output'!AT173</f>
        <v>105797</v>
      </c>
      <c r="BH173">
        <f>'Re-integration output'!AU173</f>
        <v>0</v>
      </c>
      <c r="BI173">
        <f>'Re-integration output'!AV173</f>
        <v>0</v>
      </c>
      <c r="BJ173">
        <f>'Re-integration output'!AW173</f>
        <v>139644</v>
      </c>
      <c r="BK173">
        <f>'Re-integration output'!AX173</f>
        <v>69277</v>
      </c>
      <c r="BL173">
        <f>'Re-integration output'!AY173</f>
        <v>79873</v>
      </c>
      <c r="BM173">
        <f>'Re-integration output'!AZ173</f>
        <v>0</v>
      </c>
      <c r="BN173">
        <f>'Re-integration output'!BA173</f>
        <v>0</v>
      </c>
      <c r="BO173">
        <f>'Re-integration output'!BB173</f>
        <v>0</v>
      </c>
      <c r="BP173">
        <f>'Re-integration output'!BC173</f>
        <v>0</v>
      </c>
      <c r="BQ173">
        <f>'Re-integration output'!BD173</f>
        <v>0</v>
      </c>
      <c r="BR173">
        <f>'Re-integration output'!BE173</f>
        <v>0</v>
      </c>
      <c r="BS173">
        <f>'Re-integration output'!BF173</f>
        <v>0</v>
      </c>
      <c r="BT173">
        <f>'Re-integration output'!BG173</f>
        <v>0</v>
      </c>
      <c r="BU173">
        <f>'Re-integration output'!BH173</f>
        <v>0</v>
      </c>
      <c r="BV173">
        <f>'Re-integration output'!BI173</f>
        <v>0</v>
      </c>
      <c r="BW173">
        <f>'Re-integration output'!BJ173</f>
        <v>0</v>
      </c>
      <c r="BX173">
        <f>'Re-integration output'!BK173</f>
        <v>0</v>
      </c>
      <c r="BY173">
        <f>'Re-integration output'!BL173</f>
        <v>224766</v>
      </c>
      <c r="BZ173" s="4">
        <f>'Re-integration output'!BM173</f>
        <v>71381</v>
      </c>
      <c r="CA173" s="4">
        <f>'Re-integration output'!BN173</f>
        <v>28190</v>
      </c>
    </row>
    <row r="174" spans="1:79" x14ac:dyDescent="0.3">
      <c r="A174" t="str">
        <f>'Re-integration output'!A174</f>
        <v>treatment_time_40-CON-2~01.txt</v>
      </c>
      <c r="B174" t="str">
        <f t="shared" ref="B174:B176" si="91">RIGHT(A174,15)</f>
        <v>40-CON-2~01.txt</v>
      </c>
      <c r="C174" t="str">
        <f t="shared" si="90"/>
        <v>40-CON</v>
      </c>
      <c r="D174" s="1">
        <v>40</v>
      </c>
      <c r="E174" t="s">
        <v>286</v>
      </c>
      <c r="F174">
        <v>2</v>
      </c>
      <c r="G174" t="str">
        <f t="shared" si="89"/>
        <v>40</v>
      </c>
      <c r="H174" s="7">
        <v>40</v>
      </c>
      <c r="I174" s="3" t="str">
        <f>RIGHT(C174,3)</f>
        <v>CON</v>
      </c>
      <c r="J174" t="str">
        <f t="shared" si="87"/>
        <v>2~01.txt</v>
      </c>
      <c r="K174" s="5" t="str">
        <f t="shared" si="68"/>
        <v>2</v>
      </c>
      <c r="L174" s="7">
        <v>2</v>
      </c>
      <c r="M174" s="3">
        <f t="shared" si="69"/>
        <v>1</v>
      </c>
      <c r="N174" s="3">
        <f t="shared" si="70"/>
        <v>1</v>
      </c>
      <c r="O174" s="3">
        <f t="shared" si="71"/>
        <v>1</v>
      </c>
      <c r="P174">
        <f>'Re-integration output'!C174</f>
        <v>0</v>
      </c>
      <c r="Q174">
        <f>'Re-integration output'!D174</f>
        <v>0</v>
      </c>
      <c r="R174">
        <f>'Re-integration output'!E174</f>
        <v>0</v>
      </c>
      <c r="S174" s="4">
        <f>'Re-integration output'!F174</f>
        <v>0</v>
      </c>
      <c r="T174" s="4">
        <f>'Re-integration output'!G174</f>
        <v>64183</v>
      </c>
      <c r="U174">
        <f>'Re-integration output'!H174</f>
        <v>0</v>
      </c>
      <c r="V174">
        <f>'Re-integration output'!I174</f>
        <v>0</v>
      </c>
      <c r="W174">
        <f>'Re-integration output'!J174</f>
        <v>0</v>
      </c>
      <c r="X174">
        <f>'Re-integration output'!K174</f>
        <v>0</v>
      </c>
      <c r="Y174">
        <f>'Re-integration output'!L174</f>
        <v>0</v>
      </c>
      <c r="Z174">
        <f>'Re-integration output'!M174</f>
        <v>1626311</v>
      </c>
      <c r="AA174">
        <f>'Re-integration output'!N174</f>
        <v>0</v>
      </c>
      <c r="AB174">
        <f>'Re-integration output'!O174</f>
        <v>174011</v>
      </c>
      <c r="AC174">
        <f>'Re-integration output'!P174</f>
        <v>0</v>
      </c>
      <c r="AD174">
        <f>'Re-integration output'!Q174</f>
        <v>0</v>
      </c>
      <c r="AE174">
        <f>'Re-integration output'!R174</f>
        <v>1594935</v>
      </c>
      <c r="AF174">
        <f>'Re-integration output'!S174</f>
        <v>0</v>
      </c>
      <c r="AG174">
        <f>'Re-integration output'!T174</f>
        <v>55734</v>
      </c>
      <c r="AH174">
        <f>'Re-integration output'!U174</f>
        <v>210076</v>
      </c>
      <c r="AI174">
        <f>'Re-integration output'!V174</f>
        <v>0</v>
      </c>
      <c r="AJ174">
        <f>'Re-integration output'!W174</f>
        <v>0</v>
      </c>
      <c r="AK174">
        <f>'Re-integration output'!X174</f>
        <v>476855</v>
      </c>
      <c r="AL174">
        <f>'Re-integration output'!Y174</f>
        <v>0</v>
      </c>
      <c r="AM174">
        <f>'Re-integration output'!Z174</f>
        <v>63281</v>
      </c>
      <c r="AN174">
        <f>'Re-integration output'!AA174</f>
        <v>0</v>
      </c>
      <c r="AO174">
        <f>'Re-integration output'!AB174</f>
        <v>0</v>
      </c>
      <c r="AP174">
        <f>'Re-integration output'!AC174</f>
        <v>817747</v>
      </c>
      <c r="AQ174">
        <f>'Re-integration output'!AD174</f>
        <v>0</v>
      </c>
      <c r="AR174">
        <f>'Re-integration output'!AE174</f>
        <v>35581</v>
      </c>
      <c r="AS174">
        <f>'Re-integration output'!AF174</f>
        <v>0</v>
      </c>
      <c r="AT174">
        <f>'Re-integration output'!AG174</f>
        <v>0</v>
      </c>
      <c r="AU174">
        <f>'Re-integration output'!AH174</f>
        <v>160677</v>
      </c>
      <c r="AV174">
        <f>'Re-integration output'!AI174</f>
        <v>0</v>
      </c>
      <c r="AW174">
        <f>'Re-integration output'!AJ174</f>
        <v>160677</v>
      </c>
      <c r="AX174">
        <f>'Re-integration output'!AK174</f>
        <v>0</v>
      </c>
      <c r="AY174">
        <f>'Re-integration output'!AL174</f>
        <v>372862</v>
      </c>
      <c r="AZ174">
        <f>'Re-integration output'!AM174</f>
        <v>297399</v>
      </c>
      <c r="BA174">
        <f>'Re-integration output'!AN174</f>
        <v>0</v>
      </c>
      <c r="BB174">
        <f>'Re-integration output'!AO174</f>
        <v>48390</v>
      </c>
      <c r="BC174">
        <f>'Re-integration output'!AP174</f>
        <v>56477</v>
      </c>
      <c r="BD174" s="4">
        <f>'Re-integration output'!AQ174</f>
        <v>0</v>
      </c>
      <c r="BE174">
        <f>'Re-integration output'!AR174</f>
        <v>0</v>
      </c>
      <c r="BF174">
        <f>'Re-integration output'!AS174</f>
        <v>0</v>
      </c>
      <c r="BG174">
        <f>'Re-integration output'!AT174</f>
        <v>124937</v>
      </c>
      <c r="BH174">
        <f>'Re-integration output'!AU174</f>
        <v>0</v>
      </c>
      <c r="BI174">
        <f>'Re-integration output'!AV174</f>
        <v>0</v>
      </c>
      <c r="BJ174">
        <f>'Re-integration output'!AW174</f>
        <v>154784</v>
      </c>
      <c r="BK174">
        <f>'Re-integration output'!AX174</f>
        <v>36875</v>
      </c>
      <c r="BL174">
        <f>'Re-integration output'!AY174</f>
        <v>117265</v>
      </c>
      <c r="BM174">
        <f>'Re-integration output'!AZ174</f>
        <v>0</v>
      </c>
      <c r="BN174">
        <f>'Re-integration output'!BA174</f>
        <v>0</v>
      </c>
      <c r="BO174">
        <f>'Re-integration output'!BB174</f>
        <v>0</v>
      </c>
      <c r="BP174">
        <f>'Re-integration output'!BC174</f>
        <v>0</v>
      </c>
      <c r="BQ174">
        <f>'Re-integration output'!BD174</f>
        <v>0</v>
      </c>
      <c r="BR174">
        <f>'Re-integration output'!BE174</f>
        <v>0</v>
      </c>
      <c r="BS174">
        <f>'Re-integration output'!BF174</f>
        <v>0</v>
      </c>
      <c r="BT174">
        <f>'Re-integration output'!BG174</f>
        <v>0</v>
      </c>
      <c r="BU174">
        <f>'Re-integration output'!BH174</f>
        <v>0</v>
      </c>
      <c r="BV174">
        <f>'Re-integration output'!BI174</f>
        <v>0</v>
      </c>
      <c r="BW174">
        <f>'Re-integration output'!BJ174</f>
        <v>0</v>
      </c>
      <c r="BX174">
        <f>'Re-integration output'!BK174</f>
        <v>0</v>
      </c>
      <c r="BY174">
        <f>'Re-integration output'!BL174</f>
        <v>0</v>
      </c>
      <c r="BZ174" s="4">
        <f>'Re-integration output'!BM174</f>
        <v>27590</v>
      </c>
      <c r="CA174" s="4">
        <f>'Re-integration output'!BN174</f>
        <v>0</v>
      </c>
    </row>
    <row r="175" spans="1:79" x14ac:dyDescent="0.3">
      <c r="A175" t="str">
        <f>'Re-integration output'!A175</f>
        <v>treatment_time_40-CON-3~01.txt</v>
      </c>
      <c r="B175" t="str">
        <f t="shared" si="91"/>
        <v>40-CON-3~01.txt</v>
      </c>
      <c r="C175" t="str">
        <f t="shared" si="90"/>
        <v>40-CON</v>
      </c>
      <c r="D175" s="1">
        <v>40</v>
      </c>
      <c r="E175" t="s">
        <v>286</v>
      </c>
      <c r="F175">
        <v>3</v>
      </c>
      <c r="G175" t="str">
        <f t="shared" si="89"/>
        <v>40</v>
      </c>
      <c r="H175" s="7">
        <v>40</v>
      </c>
      <c r="I175" s="3" t="str">
        <f>RIGHT(C175,3)</f>
        <v>CON</v>
      </c>
      <c r="J175" t="str">
        <f t="shared" si="87"/>
        <v>3~01.txt</v>
      </c>
      <c r="K175" s="5" t="str">
        <f t="shared" si="68"/>
        <v>3</v>
      </c>
      <c r="L175" s="7">
        <v>3</v>
      </c>
      <c r="M175" s="3">
        <f t="shared" si="69"/>
        <v>1</v>
      </c>
      <c r="N175" s="3">
        <f t="shared" si="70"/>
        <v>1</v>
      </c>
      <c r="O175" s="3">
        <f t="shared" si="71"/>
        <v>1</v>
      </c>
      <c r="P175">
        <f>'Re-integration output'!C175</f>
        <v>0</v>
      </c>
      <c r="Q175">
        <f>'Re-integration output'!D175</f>
        <v>0</v>
      </c>
      <c r="R175">
        <f>'Re-integration output'!E175</f>
        <v>0</v>
      </c>
      <c r="S175" s="4">
        <f>'Re-integration output'!F175</f>
        <v>0</v>
      </c>
      <c r="T175" s="4">
        <f>'Re-integration output'!G175</f>
        <v>73114</v>
      </c>
      <c r="U175">
        <f>'Re-integration output'!H175</f>
        <v>0</v>
      </c>
      <c r="V175">
        <f>'Re-integration output'!I175</f>
        <v>0</v>
      </c>
      <c r="W175">
        <f>'Re-integration output'!J175</f>
        <v>0</v>
      </c>
      <c r="X175">
        <f>'Re-integration output'!K175</f>
        <v>0</v>
      </c>
      <c r="Y175">
        <f>'Re-integration output'!L175</f>
        <v>0</v>
      </c>
      <c r="Z175">
        <f>'Re-integration output'!M175</f>
        <v>1745406</v>
      </c>
      <c r="AA175">
        <f>'Re-integration output'!N175</f>
        <v>0</v>
      </c>
      <c r="AB175">
        <f>'Re-integration output'!O175</f>
        <v>170540</v>
      </c>
      <c r="AC175">
        <f>'Re-integration output'!P175</f>
        <v>0</v>
      </c>
      <c r="AD175">
        <f>'Re-integration output'!Q175</f>
        <v>0</v>
      </c>
      <c r="AE175">
        <f>'Re-integration output'!R175</f>
        <v>2753409</v>
      </c>
      <c r="AF175">
        <f>'Re-integration output'!S175</f>
        <v>0</v>
      </c>
      <c r="AG175">
        <f>'Re-integration output'!T175</f>
        <v>0</v>
      </c>
      <c r="AH175">
        <f>'Re-integration output'!U175</f>
        <v>227544</v>
      </c>
      <c r="AI175">
        <f>'Re-integration output'!V175</f>
        <v>0</v>
      </c>
      <c r="AJ175">
        <f>'Re-integration output'!W175</f>
        <v>0</v>
      </c>
      <c r="AK175">
        <f>'Re-integration output'!X175</f>
        <v>524479</v>
      </c>
      <c r="AL175">
        <f>'Re-integration output'!Y175</f>
        <v>0</v>
      </c>
      <c r="AM175">
        <f>'Re-integration output'!Z175</f>
        <v>51799</v>
      </c>
      <c r="AN175">
        <f>'Re-integration output'!AA175</f>
        <v>0</v>
      </c>
      <c r="AO175">
        <f>'Re-integration output'!AB175</f>
        <v>0</v>
      </c>
      <c r="AP175">
        <f>'Re-integration output'!AC175</f>
        <v>1216216</v>
      </c>
      <c r="AQ175">
        <f>'Re-integration output'!AD175</f>
        <v>0</v>
      </c>
      <c r="AR175">
        <f>'Re-integration output'!AE175</f>
        <v>0</v>
      </c>
      <c r="AS175">
        <f>'Re-integration output'!AF175</f>
        <v>0</v>
      </c>
      <c r="AT175">
        <f>'Re-integration output'!AG175</f>
        <v>0</v>
      </c>
      <c r="AU175">
        <f>'Re-integration output'!AH175</f>
        <v>361337</v>
      </c>
      <c r="AV175">
        <f>'Re-integration output'!AI175</f>
        <v>0</v>
      </c>
      <c r="AW175">
        <f>'Re-integration output'!AJ175</f>
        <v>361337</v>
      </c>
      <c r="AX175">
        <f>'Re-integration output'!AK175</f>
        <v>0</v>
      </c>
      <c r="AY175">
        <f>'Re-integration output'!AL175</f>
        <v>0</v>
      </c>
      <c r="AZ175">
        <f>'Re-integration output'!AM175</f>
        <v>456184</v>
      </c>
      <c r="BA175">
        <f>'Re-integration output'!AN175</f>
        <v>0</v>
      </c>
      <c r="BB175">
        <f>'Re-integration output'!AO175</f>
        <v>33439</v>
      </c>
      <c r="BC175">
        <f>'Re-integration output'!AP175</f>
        <v>47423</v>
      </c>
      <c r="BD175" s="4">
        <f>'Re-integration output'!AQ175</f>
        <v>2736</v>
      </c>
      <c r="BE175">
        <f>'Re-integration output'!AR175</f>
        <v>0</v>
      </c>
      <c r="BF175">
        <f>'Re-integration output'!AS175</f>
        <v>0</v>
      </c>
      <c r="BG175">
        <f>'Re-integration output'!AT175</f>
        <v>100861</v>
      </c>
      <c r="BH175">
        <f>'Re-integration output'!AU175</f>
        <v>0</v>
      </c>
      <c r="BI175">
        <f>'Re-integration output'!AV175</f>
        <v>0</v>
      </c>
      <c r="BJ175">
        <f>'Re-integration output'!AW175</f>
        <v>212485</v>
      </c>
      <c r="BK175">
        <f>'Re-integration output'!AX175</f>
        <v>23570</v>
      </c>
      <c r="BL175">
        <f>'Re-integration output'!AY175</f>
        <v>79882</v>
      </c>
      <c r="BM175">
        <f>'Re-integration output'!AZ175</f>
        <v>0</v>
      </c>
      <c r="BN175">
        <f>'Re-integration output'!BA175</f>
        <v>0</v>
      </c>
      <c r="BO175">
        <f>'Re-integration output'!BB175</f>
        <v>0</v>
      </c>
      <c r="BP175">
        <f>'Re-integration output'!BC175</f>
        <v>0</v>
      </c>
      <c r="BQ175">
        <f>'Re-integration output'!BD175</f>
        <v>0</v>
      </c>
      <c r="BR175">
        <f>'Re-integration output'!BE175</f>
        <v>0</v>
      </c>
      <c r="BS175">
        <f>'Re-integration output'!BF175</f>
        <v>0</v>
      </c>
      <c r="BT175">
        <f>'Re-integration output'!BG175</f>
        <v>0</v>
      </c>
      <c r="BU175">
        <f>'Re-integration output'!BH175</f>
        <v>0</v>
      </c>
      <c r="BV175">
        <f>'Re-integration output'!BI175</f>
        <v>0</v>
      </c>
      <c r="BW175">
        <f>'Re-integration output'!BJ175</f>
        <v>0</v>
      </c>
      <c r="BX175">
        <f>'Re-integration output'!BK175</f>
        <v>0</v>
      </c>
      <c r="BY175">
        <f>'Re-integration output'!BL175</f>
        <v>68206</v>
      </c>
      <c r="BZ175" s="4">
        <f>'Re-integration output'!BM175</f>
        <v>17877</v>
      </c>
      <c r="CA175" s="4">
        <f>'Re-integration output'!BN175</f>
        <v>0</v>
      </c>
    </row>
    <row r="176" spans="1:79" x14ac:dyDescent="0.3">
      <c r="A176" t="str">
        <f>'Re-integration output'!A176</f>
        <v>treatment_time_40-CON-4~01.txt</v>
      </c>
      <c r="B176" t="str">
        <f t="shared" si="91"/>
        <v>40-CON-4~01.txt</v>
      </c>
      <c r="C176" t="str">
        <f t="shared" si="90"/>
        <v>40-CON</v>
      </c>
      <c r="D176" s="1">
        <v>40</v>
      </c>
      <c r="E176" t="s">
        <v>286</v>
      </c>
      <c r="F176">
        <v>4</v>
      </c>
      <c r="G176" t="str">
        <f t="shared" si="89"/>
        <v>40</v>
      </c>
      <c r="H176" s="7">
        <v>40</v>
      </c>
      <c r="I176" s="3" t="str">
        <f>RIGHT(C176,3)</f>
        <v>CON</v>
      </c>
      <c r="J176" t="str">
        <f t="shared" si="87"/>
        <v>4~01.txt</v>
      </c>
      <c r="K176" s="5" t="str">
        <f t="shared" si="68"/>
        <v>4</v>
      </c>
      <c r="L176" s="7">
        <v>4</v>
      </c>
      <c r="M176" s="3">
        <f t="shared" si="69"/>
        <v>1</v>
      </c>
      <c r="N176" s="3">
        <f t="shared" si="70"/>
        <v>1</v>
      </c>
      <c r="O176" s="3">
        <f t="shared" si="71"/>
        <v>1</v>
      </c>
      <c r="P176">
        <f>'Re-integration output'!C176</f>
        <v>0</v>
      </c>
      <c r="Q176">
        <f>'Re-integration output'!D176</f>
        <v>0</v>
      </c>
      <c r="R176">
        <f>'Re-integration output'!E176</f>
        <v>0</v>
      </c>
      <c r="S176" s="4">
        <f>'Re-integration output'!F176</f>
        <v>0</v>
      </c>
      <c r="T176" s="4">
        <f>'Re-integration output'!G176</f>
        <v>62857</v>
      </c>
      <c r="U176">
        <f>'Re-integration output'!H176</f>
        <v>0</v>
      </c>
      <c r="V176">
        <f>'Re-integration output'!I176</f>
        <v>0</v>
      </c>
      <c r="W176">
        <f>'Re-integration output'!J176</f>
        <v>38776</v>
      </c>
      <c r="X176">
        <f>'Re-integration output'!K176</f>
        <v>0</v>
      </c>
      <c r="Y176">
        <f>'Re-integration output'!L176</f>
        <v>0</v>
      </c>
      <c r="Z176">
        <f>'Re-integration output'!M176</f>
        <v>2003520</v>
      </c>
      <c r="AA176">
        <f>'Re-integration output'!N176</f>
        <v>0</v>
      </c>
      <c r="AB176">
        <f>'Re-integration output'!O176</f>
        <v>113127</v>
      </c>
      <c r="AC176">
        <f>'Re-integration output'!P176</f>
        <v>0</v>
      </c>
      <c r="AD176">
        <f>'Re-integration output'!Q176</f>
        <v>0</v>
      </c>
      <c r="AE176">
        <f>'Re-integration output'!R176</f>
        <v>3299893</v>
      </c>
      <c r="AF176">
        <f>'Re-integration output'!S176</f>
        <v>0</v>
      </c>
      <c r="AG176">
        <f>'Re-integration output'!T176</f>
        <v>65461</v>
      </c>
      <c r="AH176">
        <f>'Re-integration output'!U176</f>
        <v>175726</v>
      </c>
      <c r="AI176">
        <f>'Re-integration output'!V176</f>
        <v>0</v>
      </c>
      <c r="AJ176">
        <f>'Re-integration output'!W176</f>
        <v>0</v>
      </c>
      <c r="AK176">
        <f>'Re-integration output'!X176</f>
        <v>617170</v>
      </c>
      <c r="AL176">
        <f>'Re-integration output'!Y176</f>
        <v>0</v>
      </c>
      <c r="AM176">
        <f>'Re-integration output'!Z176</f>
        <v>123193</v>
      </c>
      <c r="AN176">
        <f>'Re-integration output'!AA176</f>
        <v>0</v>
      </c>
      <c r="AO176">
        <f>'Re-integration output'!AB176</f>
        <v>0</v>
      </c>
      <c r="AP176">
        <f>'Re-integration output'!AC176</f>
        <v>1502798</v>
      </c>
      <c r="AQ176">
        <f>'Re-integration output'!AD176</f>
        <v>0</v>
      </c>
      <c r="AR176">
        <f>'Re-integration output'!AE176</f>
        <v>34951</v>
      </c>
      <c r="AS176">
        <f>'Re-integration output'!AF176</f>
        <v>0</v>
      </c>
      <c r="AT176">
        <f>'Re-integration output'!AG176</f>
        <v>0</v>
      </c>
      <c r="AU176">
        <f>'Re-integration output'!AH176</f>
        <v>0</v>
      </c>
      <c r="AV176">
        <f>'Re-integration output'!AI176</f>
        <v>0</v>
      </c>
      <c r="AW176">
        <f>'Re-integration output'!AJ176</f>
        <v>176114</v>
      </c>
      <c r="AX176">
        <f>'Re-integration output'!AK176</f>
        <v>0</v>
      </c>
      <c r="AY176">
        <f>'Re-integration output'!AL176</f>
        <v>0</v>
      </c>
      <c r="AZ176">
        <f>'Re-integration output'!AM176</f>
        <v>520176</v>
      </c>
      <c r="BA176">
        <f>'Re-integration output'!AN176</f>
        <v>0</v>
      </c>
      <c r="BB176">
        <f>'Re-integration output'!AO176</f>
        <v>104776</v>
      </c>
      <c r="BC176">
        <f>'Re-integration output'!AP176</f>
        <v>131849</v>
      </c>
      <c r="BD176" s="4">
        <f>'Re-integration output'!AQ176</f>
        <v>0</v>
      </c>
      <c r="BE176">
        <f>'Re-integration output'!AR176</f>
        <v>0</v>
      </c>
      <c r="BF176">
        <f>'Re-integration output'!AS176</f>
        <v>0</v>
      </c>
      <c r="BG176">
        <f>'Re-integration output'!AT176</f>
        <v>100031</v>
      </c>
      <c r="BH176">
        <f>'Re-integration output'!AU176</f>
        <v>0</v>
      </c>
      <c r="BI176">
        <f>'Re-integration output'!AV176</f>
        <v>0</v>
      </c>
      <c r="BJ176">
        <f>'Re-integration output'!AW176</f>
        <v>252576</v>
      </c>
      <c r="BK176">
        <f>'Re-integration output'!AX176</f>
        <v>57802</v>
      </c>
      <c r="BL176">
        <f>'Re-integration output'!AY176</f>
        <v>88931</v>
      </c>
      <c r="BM176">
        <f>'Re-integration output'!AZ176</f>
        <v>0</v>
      </c>
      <c r="BN176">
        <f>'Re-integration output'!BA176</f>
        <v>0</v>
      </c>
      <c r="BO176">
        <f>'Re-integration output'!BB176</f>
        <v>0</v>
      </c>
      <c r="BP176">
        <f>'Re-integration output'!BC176</f>
        <v>0</v>
      </c>
      <c r="BQ176">
        <f>'Re-integration output'!BD176</f>
        <v>0</v>
      </c>
      <c r="BR176">
        <f>'Re-integration output'!BE176</f>
        <v>0</v>
      </c>
      <c r="BS176">
        <f>'Re-integration output'!BF176</f>
        <v>0</v>
      </c>
      <c r="BT176">
        <f>'Re-integration output'!BG176</f>
        <v>0</v>
      </c>
      <c r="BU176">
        <f>'Re-integration output'!BH176</f>
        <v>0</v>
      </c>
      <c r="BV176">
        <f>'Re-integration output'!BI176</f>
        <v>0</v>
      </c>
      <c r="BW176">
        <f>'Re-integration output'!BJ176</f>
        <v>0</v>
      </c>
      <c r="BX176">
        <f>'Re-integration output'!BK176</f>
        <v>0</v>
      </c>
      <c r="BY176">
        <f>'Re-integration output'!BL176</f>
        <v>187295</v>
      </c>
      <c r="BZ176" s="4">
        <f>'Re-integration output'!BM176</f>
        <v>48043</v>
      </c>
      <c r="CA176" s="4">
        <f>'Re-integration output'!BN176</f>
        <v>15996</v>
      </c>
    </row>
    <row r="177" spans="1:79" x14ac:dyDescent="0.3">
      <c r="A177" t="str">
        <f>'Re-integration output'!A177</f>
        <v>treatment_time_40-CON-5~01.txt</v>
      </c>
      <c r="B177" t="str">
        <f>RIGHT(A177,15)</f>
        <v>40-CON-5~01.txt</v>
      </c>
      <c r="C177" t="str">
        <f t="shared" si="90"/>
        <v>40-CON</v>
      </c>
      <c r="D177" s="1">
        <v>40</v>
      </c>
      <c r="E177" t="s">
        <v>286</v>
      </c>
      <c r="F177">
        <v>5</v>
      </c>
      <c r="G177" t="str">
        <f t="shared" si="89"/>
        <v>40</v>
      </c>
      <c r="H177" s="7">
        <v>40</v>
      </c>
      <c r="I177" s="3" t="str">
        <f>RIGHT(C177,3)</f>
        <v>CON</v>
      </c>
      <c r="J177" t="str">
        <f t="shared" si="87"/>
        <v>5~01.txt</v>
      </c>
      <c r="K177" s="5" t="str">
        <f t="shared" si="68"/>
        <v>5</v>
      </c>
      <c r="L177" s="7">
        <v>5</v>
      </c>
      <c r="M177" s="3">
        <f t="shared" si="69"/>
        <v>1</v>
      </c>
      <c r="N177" s="3">
        <f t="shared" si="70"/>
        <v>1</v>
      </c>
      <c r="O177" s="3">
        <f t="shared" si="71"/>
        <v>1</v>
      </c>
      <c r="P177">
        <f>'Re-integration output'!C177</f>
        <v>0</v>
      </c>
      <c r="Q177">
        <f>'Re-integration output'!D177</f>
        <v>0</v>
      </c>
      <c r="R177">
        <f>'Re-integration output'!E177</f>
        <v>0</v>
      </c>
      <c r="S177" s="4">
        <f>'Re-integration output'!F177</f>
        <v>0</v>
      </c>
      <c r="T177" s="4">
        <f>'Re-integration output'!G177</f>
        <v>119260</v>
      </c>
      <c r="U177">
        <f>'Re-integration output'!H177</f>
        <v>0</v>
      </c>
      <c r="V177">
        <f>'Re-integration output'!I177</f>
        <v>0</v>
      </c>
      <c r="W177">
        <f>'Re-integration output'!J177</f>
        <v>0</v>
      </c>
      <c r="X177">
        <f>'Re-integration output'!K177</f>
        <v>0</v>
      </c>
      <c r="Y177">
        <f>'Re-integration output'!L177</f>
        <v>0</v>
      </c>
      <c r="Z177">
        <f>'Re-integration output'!M177</f>
        <v>1670887</v>
      </c>
      <c r="AA177">
        <f>'Re-integration output'!N177</f>
        <v>0</v>
      </c>
      <c r="AB177">
        <f>'Re-integration output'!O177</f>
        <v>133425</v>
      </c>
      <c r="AC177">
        <f>'Re-integration output'!P177</f>
        <v>0</v>
      </c>
      <c r="AD177">
        <f>'Re-integration output'!Q177</f>
        <v>0</v>
      </c>
      <c r="AE177">
        <f>'Re-integration output'!R177</f>
        <v>3326271</v>
      </c>
      <c r="AF177">
        <f>'Re-integration output'!S177</f>
        <v>0</v>
      </c>
      <c r="AG177">
        <f>'Re-integration output'!T177</f>
        <v>0</v>
      </c>
      <c r="AH177">
        <f>'Re-integration output'!U177</f>
        <v>214148</v>
      </c>
      <c r="AI177">
        <f>'Re-integration output'!V177</f>
        <v>0</v>
      </c>
      <c r="AJ177">
        <f>'Re-integration output'!W177</f>
        <v>0</v>
      </c>
      <c r="AK177">
        <f>'Re-integration output'!X177</f>
        <v>532304</v>
      </c>
      <c r="AL177">
        <f>'Re-integration output'!Y177</f>
        <v>0</v>
      </c>
      <c r="AM177">
        <f>'Re-integration output'!Z177</f>
        <v>119407</v>
      </c>
      <c r="AN177">
        <f>'Re-integration output'!AA177</f>
        <v>0</v>
      </c>
      <c r="AO177">
        <f>'Re-integration output'!AB177</f>
        <v>0</v>
      </c>
      <c r="AP177">
        <f>'Re-integration output'!AC177</f>
        <v>1541742</v>
      </c>
      <c r="AQ177">
        <f>'Re-integration output'!AD177</f>
        <v>0</v>
      </c>
      <c r="AR177">
        <f>'Re-integration output'!AE177</f>
        <v>0</v>
      </c>
      <c r="AS177">
        <f>'Re-integration output'!AF177</f>
        <v>0</v>
      </c>
      <c r="AT177">
        <f>'Re-integration output'!AG177</f>
        <v>0</v>
      </c>
      <c r="AU177">
        <f>'Re-integration output'!AH177</f>
        <v>0</v>
      </c>
      <c r="AV177">
        <f>'Re-integration output'!AI177</f>
        <v>0</v>
      </c>
      <c r="AW177">
        <f>'Re-integration output'!AJ177</f>
        <v>156651</v>
      </c>
      <c r="AX177">
        <f>'Re-integration output'!AK177</f>
        <v>0</v>
      </c>
      <c r="AY177">
        <f>'Re-integration output'!AL177</f>
        <v>584742</v>
      </c>
      <c r="AZ177">
        <f>'Re-integration output'!AM177</f>
        <v>506561</v>
      </c>
      <c r="BA177">
        <f>'Re-integration output'!AN177</f>
        <v>0</v>
      </c>
      <c r="BB177">
        <f>'Re-integration output'!AO177</f>
        <v>75538</v>
      </c>
      <c r="BC177">
        <f>'Re-integration output'!AP177</f>
        <v>98871</v>
      </c>
      <c r="BD177" s="4">
        <f>'Re-integration output'!AQ177</f>
        <v>0</v>
      </c>
      <c r="BE177">
        <f>'Re-integration output'!AR177</f>
        <v>0</v>
      </c>
      <c r="BF177">
        <f>'Re-integration output'!AS177</f>
        <v>0</v>
      </c>
      <c r="BG177">
        <f>'Re-integration output'!AT177</f>
        <v>117490</v>
      </c>
      <c r="BH177">
        <f>'Re-integration output'!AU177</f>
        <v>0</v>
      </c>
      <c r="BI177">
        <f>'Re-integration output'!AV177</f>
        <v>0</v>
      </c>
      <c r="BJ177">
        <f>'Re-integration output'!AW177</f>
        <v>247442</v>
      </c>
      <c r="BK177">
        <f>'Re-integration output'!AX177</f>
        <v>47721</v>
      </c>
      <c r="BL177">
        <f>'Re-integration output'!AY177</f>
        <v>92992</v>
      </c>
      <c r="BM177">
        <f>'Re-integration output'!AZ177</f>
        <v>0</v>
      </c>
      <c r="BN177">
        <f>'Re-integration output'!BA177</f>
        <v>0</v>
      </c>
      <c r="BO177">
        <f>'Re-integration output'!BB177</f>
        <v>0</v>
      </c>
      <c r="BP177">
        <f>'Re-integration output'!BC177</f>
        <v>11778</v>
      </c>
      <c r="BQ177">
        <f>'Re-integration output'!BD177</f>
        <v>0</v>
      </c>
      <c r="BR177">
        <f>'Re-integration output'!BE177</f>
        <v>0</v>
      </c>
      <c r="BS177">
        <f>'Re-integration output'!BF177</f>
        <v>0</v>
      </c>
      <c r="BT177">
        <f>'Re-integration output'!BG177</f>
        <v>0</v>
      </c>
      <c r="BU177">
        <f>'Re-integration output'!BH177</f>
        <v>0</v>
      </c>
      <c r="BV177">
        <f>'Re-integration output'!BI177</f>
        <v>0</v>
      </c>
      <c r="BW177">
        <f>'Re-integration output'!BJ177</f>
        <v>0</v>
      </c>
      <c r="BX177">
        <f>'Re-integration output'!BK177</f>
        <v>0</v>
      </c>
      <c r="BY177">
        <f>'Re-integration output'!BL177</f>
        <v>0</v>
      </c>
      <c r="BZ177" s="4">
        <f>'Re-integration output'!BM177</f>
        <v>49245</v>
      </c>
      <c r="CA177" s="4">
        <f>'Re-integration output'!BN177</f>
        <v>22965</v>
      </c>
    </row>
    <row r="178" spans="1:79" x14ac:dyDescent="0.3">
      <c r="A178" t="str">
        <f>'Re-integration output'!A178</f>
        <v>treatment_time_40-WT14-2~01.txt</v>
      </c>
      <c r="B178" t="str">
        <f>RIGHT(A178,16)</f>
        <v>40-WT14-2~01.txt</v>
      </c>
      <c r="C178" t="str">
        <f t="shared" ref="C178:C190" si="92">LEFT(B178,7)</f>
        <v>40-WT14</v>
      </c>
      <c r="D178" s="1">
        <v>40</v>
      </c>
      <c r="E178" t="s">
        <v>287</v>
      </c>
      <c r="F178">
        <v>2</v>
      </c>
      <c r="G178" t="str">
        <f t="shared" si="89"/>
        <v>40</v>
      </c>
      <c r="H178" s="7">
        <v>40</v>
      </c>
      <c r="I178" s="3" t="str">
        <f>RIGHT(C178,4)</f>
        <v>WT14</v>
      </c>
      <c r="J178" t="str">
        <f t="shared" si="87"/>
        <v>2~01.txt</v>
      </c>
      <c r="K178" s="5" t="str">
        <f t="shared" si="68"/>
        <v>2</v>
      </c>
      <c r="L178" s="7">
        <v>2</v>
      </c>
      <c r="M178" s="3">
        <f t="shared" si="69"/>
        <v>1</v>
      </c>
      <c r="N178" s="3">
        <f t="shared" si="70"/>
        <v>1</v>
      </c>
      <c r="O178" s="3">
        <f t="shared" si="71"/>
        <v>1</v>
      </c>
      <c r="P178">
        <f>'Re-integration output'!C178</f>
        <v>0</v>
      </c>
      <c r="Q178">
        <f>'Re-integration output'!D178</f>
        <v>0</v>
      </c>
      <c r="R178">
        <f>'Re-integration output'!E178</f>
        <v>0</v>
      </c>
      <c r="S178" s="4">
        <f>'Re-integration output'!F178</f>
        <v>0</v>
      </c>
      <c r="T178" s="4">
        <f>'Re-integration output'!G178</f>
        <v>0</v>
      </c>
      <c r="U178">
        <f>'Re-integration output'!H178</f>
        <v>0</v>
      </c>
      <c r="V178">
        <f>'Re-integration output'!I178</f>
        <v>0</v>
      </c>
      <c r="W178">
        <f>'Re-integration output'!J178</f>
        <v>12988</v>
      </c>
      <c r="X178">
        <f>'Re-integration output'!K178</f>
        <v>0</v>
      </c>
      <c r="Y178">
        <f>'Re-integration output'!L178</f>
        <v>0</v>
      </c>
      <c r="Z178">
        <f>'Re-integration output'!M178</f>
        <v>1571361</v>
      </c>
      <c r="AA178">
        <f>'Re-integration output'!N178</f>
        <v>0</v>
      </c>
      <c r="AB178">
        <f>'Re-integration output'!O178</f>
        <v>73117</v>
      </c>
      <c r="AC178">
        <f>'Re-integration output'!P178</f>
        <v>0</v>
      </c>
      <c r="AD178">
        <f>'Re-integration output'!Q178</f>
        <v>0</v>
      </c>
      <c r="AE178">
        <f>'Re-integration output'!R178</f>
        <v>3801661</v>
      </c>
      <c r="AF178">
        <f>'Re-integration output'!S178</f>
        <v>0</v>
      </c>
      <c r="AG178">
        <f>'Re-integration output'!T178</f>
        <v>0</v>
      </c>
      <c r="AH178">
        <f>'Re-integration output'!U178</f>
        <v>206024</v>
      </c>
      <c r="AI178">
        <f>'Re-integration output'!V178</f>
        <v>0</v>
      </c>
      <c r="AJ178">
        <f>'Re-integration output'!W178</f>
        <v>0</v>
      </c>
      <c r="AK178">
        <f>'Re-integration output'!X178</f>
        <v>564365</v>
      </c>
      <c r="AL178">
        <f>'Re-integration output'!Y178</f>
        <v>0</v>
      </c>
      <c r="AM178">
        <f>'Re-integration output'!Z178</f>
        <v>66659</v>
      </c>
      <c r="AN178">
        <f>'Re-integration output'!AA178</f>
        <v>0</v>
      </c>
      <c r="AO178">
        <f>'Re-integration output'!AB178</f>
        <v>0</v>
      </c>
      <c r="AP178">
        <f>'Re-integration output'!AC178</f>
        <v>1770903</v>
      </c>
      <c r="AQ178">
        <f>'Re-integration output'!AD178</f>
        <v>0</v>
      </c>
      <c r="AR178">
        <f>'Re-integration output'!AE178</f>
        <v>0</v>
      </c>
      <c r="AS178">
        <f>'Re-integration output'!AF178</f>
        <v>0</v>
      </c>
      <c r="AT178">
        <f>'Re-integration output'!AG178</f>
        <v>0</v>
      </c>
      <c r="AU178">
        <f>'Re-integration output'!AH178</f>
        <v>0</v>
      </c>
      <c r="AV178">
        <f>'Re-integration output'!AI178</f>
        <v>0</v>
      </c>
      <c r="AW178">
        <f>'Re-integration output'!AJ178</f>
        <v>281406</v>
      </c>
      <c r="AX178">
        <f>'Re-integration output'!AK178</f>
        <v>0</v>
      </c>
      <c r="AY178">
        <f>'Re-integration output'!AL178</f>
        <v>679936</v>
      </c>
      <c r="AZ178">
        <f>'Re-integration output'!AM178</f>
        <v>563410</v>
      </c>
      <c r="BA178">
        <f>'Re-integration output'!AN178</f>
        <v>0</v>
      </c>
      <c r="BB178">
        <f>'Re-integration output'!AO178</f>
        <v>78738</v>
      </c>
      <c r="BC178">
        <f>'Re-integration output'!AP178</f>
        <v>88078</v>
      </c>
      <c r="BD178" s="4">
        <f>'Re-integration output'!AQ178</f>
        <v>62204</v>
      </c>
      <c r="BE178">
        <f>'Re-integration output'!AR178</f>
        <v>0</v>
      </c>
      <c r="BF178">
        <f>'Re-integration output'!AS178</f>
        <v>0</v>
      </c>
      <c r="BG178">
        <f>'Re-integration output'!AT178</f>
        <v>0</v>
      </c>
      <c r="BH178">
        <f>'Re-integration output'!AU178</f>
        <v>0</v>
      </c>
      <c r="BI178">
        <f>'Re-integration output'!AV178</f>
        <v>0</v>
      </c>
      <c r="BJ178">
        <f>'Re-integration output'!AW178</f>
        <v>316639</v>
      </c>
      <c r="BK178">
        <f>'Re-integration output'!AX178</f>
        <v>52806</v>
      </c>
      <c r="BL178">
        <f>'Re-integration output'!AY178</f>
        <v>113234</v>
      </c>
      <c r="BM178">
        <f>'Re-integration output'!AZ178</f>
        <v>0</v>
      </c>
      <c r="BN178">
        <f>'Re-integration output'!BA178</f>
        <v>0</v>
      </c>
      <c r="BO178">
        <f>'Re-integration output'!BB178</f>
        <v>0</v>
      </c>
      <c r="BP178">
        <f>'Re-integration output'!BC178</f>
        <v>0</v>
      </c>
      <c r="BQ178">
        <f>'Re-integration output'!BD178</f>
        <v>0</v>
      </c>
      <c r="BR178">
        <f>'Re-integration output'!BE178</f>
        <v>0</v>
      </c>
      <c r="BS178">
        <f>'Re-integration output'!BF178</f>
        <v>0</v>
      </c>
      <c r="BT178">
        <f>'Re-integration output'!BG178</f>
        <v>0</v>
      </c>
      <c r="BU178">
        <f>'Re-integration output'!BH178</f>
        <v>0</v>
      </c>
      <c r="BV178">
        <f>'Re-integration output'!BI178</f>
        <v>0</v>
      </c>
      <c r="BW178">
        <f>'Re-integration output'!BJ178</f>
        <v>0</v>
      </c>
      <c r="BX178">
        <f>'Re-integration output'!BK178</f>
        <v>0</v>
      </c>
      <c r="BY178">
        <f>'Re-integration output'!BL178</f>
        <v>157028</v>
      </c>
      <c r="BZ178" s="4">
        <f>'Re-integration output'!BM178</f>
        <v>35404</v>
      </c>
      <c r="CA178" s="4">
        <f>'Re-integration output'!BN178</f>
        <v>0</v>
      </c>
    </row>
    <row r="179" spans="1:79" x14ac:dyDescent="0.3">
      <c r="A179" t="str">
        <f>'Re-integration output'!A179</f>
        <v>treatment_time_40-WT14-3~01.txt</v>
      </c>
      <c r="B179" t="str">
        <f t="shared" ref="B179:B180" si="93">RIGHT(A179,16)</f>
        <v>40-WT14-3~01.txt</v>
      </c>
      <c r="C179" t="str">
        <f t="shared" si="92"/>
        <v>40-WT14</v>
      </c>
      <c r="D179" s="1">
        <v>40</v>
      </c>
      <c r="E179" t="s">
        <v>287</v>
      </c>
      <c r="F179">
        <v>3</v>
      </c>
      <c r="G179" t="str">
        <f t="shared" si="89"/>
        <v>40</v>
      </c>
      <c r="H179" s="7">
        <v>40</v>
      </c>
      <c r="I179" s="3" t="str">
        <f>RIGHT(C179,4)</f>
        <v>WT14</v>
      </c>
      <c r="J179" t="str">
        <f t="shared" si="87"/>
        <v>3~01.txt</v>
      </c>
      <c r="K179" s="5" t="str">
        <f t="shared" si="68"/>
        <v>3</v>
      </c>
      <c r="L179" s="7">
        <v>3</v>
      </c>
      <c r="M179" s="3">
        <f t="shared" si="69"/>
        <v>1</v>
      </c>
      <c r="N179" s="3">
        <f t="shared" si="70"/>
        <v>1</v>
      </c>
      <c r="O179" s="3">
        <f t="shared" si="71"/>
        <v>1</v>
      </c>
      <c r="P179">
        <f>'Re-integration output'!C179</f>
        <v>0</v>
      </c>
      <c r="Q179">
        <f>'Re-integration output'!D179</f>
        <v>0</v>
      </c>
      <c r="R179">
        <f>'Re-integration output'!E179</f>
        <v>0</v>
      </c>
      <c r="S179" s="4">
        <f>'Re-integration output'!F179</f>
        <v>0</v>
      </c>
      <c r="T179" s="4">
        <f>'Re-integration output'!G179</f>
        <v>46923</v>
      </c>
      <c r="U179">
        <f>'Re-integration output'!H179</f>
        <v>0</v>
      </c>
      <c r="V179">
        <f>'Re-integration output'!I179</f>
        <v>0</v>
      </c>
      <c r="W179">
        <f>'Re-integration output'!J179</f>
        <v>266897</v>
      </c>
      <c r="X179">
        <f>'Re-integration output'!K179</f>
        <v>213743</v>
      </c>
      <c r="Y179">
        <f>'Re-integration output'!L179</f>
        <v>0</v>
      </c>
      <c r="Z179">
        <f>'Re-integration output'!M179</f>
        <v>897590</v>
      </c>
      <c r="AA179">
        <f>'Re-integration output'!N179</f>
        <v>0</v>
      </c>
      <c r="AB179">
        <f>'Re-integration output'!O179</f>
        <v>93900</v>
      </c>
      <c r="AC179">
        <f>'Re-integration output'!P179</f>
        <v>0</v>
      </c>
      <c r="AD179">
        <f>'Re-integration output'!Q179</f>
        <v>0</v>
      </c>
      <c r="AE179">
        <f>'Re-integration output'!R179</f>
        <v>1338812</v>
      </c>
      <c r="AF179">
        <f>'Re-integration output'!S179</f>
        <v>0</v>
      </c>
      <c r="AG179">
        <f>'Re-integration output'!T179</f>
        <v>40022</v>
      </c>
      <c r="AH179">
        <f>'Re-integration output'!U179</f>
        <v>123896</v>
      </c>
      <c r="AI179">
        <f>'Re-integration output'!V179</f>
        <v>0</v>
      </c>
      <c r="AJ179">
        <f>'Re-integration output'!W179</f>
        <v>16130</v>
      </c>
      <c r="AK179">
        <f>'Re-integration output'!X179</f>
        <v>297980</v>
      </c>
      <c r="AL179">
        <f>'Re-integration output'!Y179</f>
        <v>0</v>
      </c>
      <c r="AM179">
        <f>'Re-integration output'!Z179</f>
        <v>122584</v>
      </c>
      <c r="AN179">
        <f>'Re-integration output'!AA179</f>
        <v>364327</v>
      </c>
      <c r="AO179">
        <f>'Re-integration output'!AB179</f>
        <v>52869</v>
      </c>
      <c r="AP179">
        <f>'Re-integration output'!AC179</f>
        <v>633644</v>
      </c>
      <c r="AQ179">
        <f>'Re-integration output'!AD179</f>
        <v>0</v>
      </c>
      <c r="AR179">
        <f>'Re-integration output'!AE179</f>
        <v>0</v>
      </c>
      <c r="AS179">
        <f>'Re-integration output'!AF179</f>
        <v>0</v>
      </c>
      <c r="AT179">
        <f>'Re-integration output'!AG179</f>
        <v>0</v>
      </c>
      <c r="AU179">
        <f>'Re-integration output'!AH179</f>
        <v>100836</v>
      </c>
      <c r="AV179">
        <f>'Re-integration output'!AI179</f>
        <v>22830</v>
      </c>
      <c r="AW179">
        <f>'Re-integration output'!AJ179</f>
        <v>100807</v>
      </c>
      <c r="AX179">
        <f>'Re-integration output'!AK179</f>
        <v>0</v>
      </c>
      <c r="AY179">
        <f>'Re-integration output'!AL179</f>
        <v>0</v>
      </c>
      <c r="AZ179">
        <f>'Re-integration output'!AM179</f>
        <v>0</v>
      </c>
      <c r="BA179">
        <f>'Re-integration output'!AN179</f>
        <v>0</v>
      </c>
      <c r="BB179">
        <f>'Re-integration output'!AO179</f>
        <v>101086</v>
      </c>
      <c r="BC179">
        <f>'Re-integration output'!AP179</f>
        <v>165491</v>
      </c>
      <c r="BD179" s="4">
        <f>'Re-integration output'!AQ179</f>
        <v>128468</v>
      </c>
      <c r="BE179">
        <f>'Re-integration output'!AR179</f>
        <v>0</v>
      </c>
      <c r="BF179">
        <f>'Re-integration output'!AS179</f>
        <v>0</v>
      </c>
      <c r="BG179">
        <f>'Re-integration output'!AT179</f>
        <v>69205</v>
      </c>
      <c r="BH179">
        <f>'Re-integration output'!AU179</f>
        <v>9982</v>
      </c>
      <c r="BI179">
        <f>'Re-integration output'!AV179</f>
        <v>0</v>
      </c>
      <c r="BJ179">
        <f>'Re-integration output'!AW179</f>
        <v>146282</v>
      </c>
      <c r="BK179">
        <f>'Re-integration output'!AX179</f>
        <v>38953</v>
      </c>
      <c r="BL179">
        <f>'Re-integration output'!AY179</f>
        <v>0</v>
      </c>
      <c r="BM179">
        <f>'Re-integration output'!AZ179</f>
        <v>0</v>
      </c>
      <c r="BN179">
        <f>'Re-integration output'!BA179</f>
        <v>0</v>
      </c>
      <c r="BO179">
        <f>'Re-integration output'!BB179</f>
        <v>0</v>
      </c>
      <c r="BP179">
        <f>'Re-integration output'!BC179</f>
        <v>0</v>
      </c>
      <c r="BQ179">
        <f>'Re-integration output'!BD179</f>
        <v>0</v>
      </c>
      <c r="BR179">
        <f>'Re-integration output'!BE179</f>
        <v>48731</v>
      </c>
      <c r="BS179">
        <f>'Re-integration output'!BF179</f>
        <v>0</v>
      </c>
      <c r="BT179">
        <f>'Re-integration output'!BG179</f>
        <v>0</v>
      </c>
      <c r="BU179">
        <f>'Re-integration output'!BH179</f>
        <v>0</v>
      </c>
      <c r="BV179">
        <f>'Re-integration output'!BI179</f>
        <v>0</v>
      </c>
      <c r="BW179">
        <f>'Re-integration output'!BJ179</f>
        <v>0</v>
      </c>
      <c r="BX179">
        <f>'Re-integration output'!BK179</f>
        <v>0</v>
      </c>
      <c r="BY179">
        <f>'Re-integration output'!BL179</f>
        <v>121131</v>
      </c>
      <c r="BZ179" s="4">
        <f>'Re-integration output'!BM179</f>
        <v>66351</v>
      </c>
      <c r="CA179" s="4">
        <f>'Re-integration output'!BN179</f>
        <v>0</v>
      </c>
    </row>
    <row r="180" spans="1:79" x14ac:dyDescent="0.3">
      <c r="A180" t="str">
        <f>'Re-integration output'!A180</f>
        <v>treatment_time_40-WT14-4~01.txt</v>
      </c>
      <c r="B180" t="str">
        <f t="shared" si="93"/>
        <v>40-WT14-4~01.txt</v>
      </c>
      <c r="C180" t="str">
        <f t="shared" si="92"/>
        <v>40-WT14</v>
      </c>
      <c r="D180" s="1">
        <v>40</v>
      </c>
      <c r="E180" t="s">
        <v>287</v>
      </c>
      <c r="F180">
        <v>4</v>
      </c>
      <c r="G180" t="str">
        <f t="shared" si="89"/>
        <v>40</v>
      </c>
      <c r="H180" s="7">
        <v>40</v>
      </c>
      <c r="I180" s="3" t="str">
        <f>RIGHT(C180,4)</f>
        <v>WT14</v>
      </c>
      <c r="J180" t="str">
        <f t="shared" si="87"/>
        <v>4~01.txt</v>
      </c>
      <c r="K180" s="5" t="str">
        <f t="shared" si="68"/>
        <v>4</v>
      </c>
      <c r="L180" s="7">
        <v>4</v>
      </c>
      <c r="M180" s="3">
        <f t="shared" si="69"/>
        <v>1</v>
      </c>
      <c r="N180" s="3">
        <f t="shared" si="70"/>
        <v>1</v>
      </c>
      <c r="O180" s="3">
        <f t="shared" si="71"/>
        <v>1</v>
      </c>
      <c r="P180">
        <f>'Re-integration output'!C180</f>
        <v>0</v>
      </c>
      <c r="Q180">
        <f>'Re-integration output'!D180</f>
        <v>0</v>
      </c>
      <c r="R180">
        <f>'Re-integration output'!E180</f>
        <v>0</v>
      </c>
      <c r="S180" s="4">
        <f>'Re-integration output'!F180</f>
        <v>0</v>
      </c>
      <c r="T180" s="4">
        <f>'Re-integration output'!G180</f>
        <v>33425</v>
      </c>
      <c r="U180">
        <f>'Re-integration output'!H180</f>
        <v>0</v>
      </c>
      <c r="V180">
        <f>'Re-integration output'!I180</f>
        <v>0</v>
      </c>
      <c r="W180">
        <f>'Re-integration output'!J180</f>
        <v>263804</v>
      </c>
      <c r="X180">
        <f>'Re-integration output'!K180</f>
        <v>372965</v>
      </c>
      <c r="Y180">
        <f>'Re-integration output'!L180</f>
        <v>0</v>
      </c>
      <c r="Z180">
        <f>'Re-integration output'!M180</f>
        <v>4070937</v>
      </c>
      <c r="AA180">
        <f>'Re-integration output'!N180</f>
        <v>0</v>
      </c>
      <c r="AB180">
        <f>'Re-integration output'!O180</f>
        <v>183083</v>
      </c>
      <c r="AC180">
        <f>'Re-integration output'!P180</f>
        <v>0</v>
      </c>
      <c r="AD180">
        <f>'Re-integration output'!Q180</f>
        <v>0</v>
      </c>
      <c r="AE180">
        <f>'Re-integration output'!R180</f>
        <v>1397261</v>
      </c>
      <c r="AF180">
        <f>'Re-integration output'!S180</f>
        <v>0</v>
      </c>
      <c r="AG180">
        <f>'Re-integration output'!T180</f>
        <v>0</v>
      </c>
      <c r="AH180">
        <f>'Re-integration output'!U180</f>
        <v>215942</v>
      </c>
      <c r="AI180">
        <f>'Re-integration output'!V180</f>
        <v>0</v>
      </c>
      <c r="AJ180">
        <f>'Re-integration output'!W180</f>
        <v>30193</v>
      </c>
      <c r="AK180">
        <f>'Re-integration output'!X180</f>
        <v>904922</v>
      </c>
      <c r="AL180">
        <f>'Re-integration output'!Y180</f>
        <v>0</v>
      </c>
      <c r="AM180">
        <f>'Re-integration output'!Z180</f>
        <v>69260</v>
      </c>
      <c r="AN180">
        <f>'Re-integration output'!AA180</f>
        <v>349152</v>
      </c>
      <c r="AO180">
        <f>'Re-integration output'!AB180</f>
        <v>0</v>
      </c>
      <c r="AP180">
        <f>'Re-integration output'!AC180</f>
        <v>664581</v>
      </c>
      <c r="AQ180">
        <f>'Re-integration output'!AD180</f>
        <v>0</v>
      </c>
      <c r="AR180">
        <f>'Re-integration output'!AE180</f>
        <v>0</v>
      </c>
      <c r="AS180">
        <f>'Re-integration output'!AF180</f>
        <v>0</v>
      </c>
      <c r="AT180">
        <f>'Re-integration output'!AG180</f>
        <v>0</v>
      </c>
      <c r="AU180">
        <f>'Re-integration output'!AH180</f>
        <v>0</v>
      </c>
      <c r="AV180">
        <f>'Re-integration output'!AI180</f>
        <v>0</v>
      </c>
      <c r="AW180">
        <f>'Re-integration output'!AJ180</f>
        <v>0</v>
      </c>
      <c r="AX180">
        <f>'Re-integration output'!AK180</f>
        <v>7636</v>
      </c>
      <c r="AY180">
        <f>'Re-integration output'!AL180</f>
        <v>714548</v>
      </c>
      <c r="AZ180">
        <f>'Re-integration output'!AM180</f>
        <v>251780</v>
      </c>
      <c r="BA180">
        <f>'Re-integration output'!AN180</f>
        <v>0</v>
      </c>
      <c r="BB180">
        <f>'Re-integration output'!AO180</f>
        <v>83547</v>
      </c>
      <c r="BC180">
        <f>'Re-integration output'!AP180</f>
        <v>76200</v>
      </c>
      <c r="BD180" s="4">
        <f>'Re-integration output'!AQ180</f>
        <v>66103</v>
      </c>
      <c r="BE180">
        <f>'Re-integration output'!AR180</f>
        <v>0</v>
      </c>
      <c r="BF180">
        <f>'Re-integration output'!AS180</f>
        <v>0</v>
      </c>
      <c r="BG180">
        <f>'Re-integration output'!AT180</f>
        <v>0</v>
      </c>
      <c r="BH180">
        <f>'Re-integration output'!AU180</f>
        <v>0</v>
      </c>
      <c r="BI180">
        <f>'Re-integration output'!AV180</f>
        <v>0</v>
      </c>
      <c r="BJ180">
        <f>'Re-integration output'!AW180</f>
        <v>141065</v>
      </c>
      <c r="BK180">
        <f>'Re-integration output'!AX180</f>
        <v>0</v>
      </c>
      <c r="BL180">
        <f>'Re-integration output'!AY180</f>
        <v>157152</v>
      </c>
      <c r="BM180">
        <f>'Re-integration output'!AZ180</f>
        <v>0</v>
      </c>
      <c r="BN180">
        <f>'Re-integration output'!BA180</f>
        <v>0</v>
      </c>
      <c r="BO180">
        <f>'Re-integration output'!BB180</f>
        <v>0</v>
      </c>
      <c r="BP180">
        <f>'Re-integration output'!BC180</f>
        <v>0</v>
      </c>
      <c r="BQ180">
        <f>'Re-integration output'!BD180</f>
        <v>0</v>
      </c>
      <c r="BR180">
        <f>'Re-integration output'!BE180</f>
        <v>0</v>
      </c>
      <c r="BS180">
        <f>'Re-integration output'!BF180</f>
        <v>0</v>
      </c>
      <c r="BT180">
        <f>'Re-integration output'!BG180</f>
        <v>0</v>
      </c>
      <c r="BU180">
        <f>'Re-integration output'!BH180</f>
        <v>0</v>
      </c>
      <c r="BV180">
        <f>'Re-integration output'!BI180</f>
        <v>0</v>
      </c>
      <c r="BW180">
        <f>'Re-integration output'!BJ180</f>
        <v>0</v>
      </c>
      <c r="BX180">
        <f>'Re-integration output'!BK180</f>
        <v>0</v>
      </c>
      <c r="BY180">
        <f>'Re-integration output'!BL180</f>
        <v>0</v>
      </c>
      <c r="BZ180" s="4">
        <f>'Re-integration output'!BM180</f>
        <v>9703</v>
      </c>
      <c r="CA180" s="4">
        <f>'Re-integration output'!BN180</f>
        <v>0</v>
      </c>
    </row>
    <row r="181" spans="1:79" x14ac:dyDescent="0.3">
      <c r="A181" t="str">
        <f>'Re-integration output'!A181</f>
        <v>treatment_time_40-WT14-5~01.txt</v>
      </c>
      <c r="B181" t="str">
        <f>RIGHT(A181,16)</f>
        <v>40-WT14-5~01.txt</v>
      </c>
      <c r="C181" t="str">
        <f t="shared" si="92"/>
        <v>40-WT14</v>
      </c>
      <c r="D181" s="1">
        <v>40</v>
      </c>
      <c r="E181" t="s">
        <v>287</v>
      </c>
      <c r="F181">
        <v>5</v>
      </c>
      <c r="G181" t="str">
        <f t="shared" si="89"/>
        <v>40</v>
      </c>
      <c r="H181" s="7">
        <v>40</v>
      </c>
      <c r="I181" s="3" t="str">
        <f>RIGHT(C181,4)</f>
        <v>WT14</v>
      </c>
      <c r="J181" t="str">
        <f t="shared" si="87"/>
        <v>5~01.txt</v>
      </c>
      <c r="K181" s="5" t="str">
        <f t="shared" si="68"/>
        <v>5</v>
      </c>
      <c r="L181" s="7">
        <v>5</v>
      </c>
      <c r="M181" s="3">
        <f t="shared" si="69"/>
        <v>1</v>
      </c>
      <c r="N181" s="3">
        <f t="shared" si="70"/>
        <v>1</v>
      </c>
      <c r="O181" s="3">
        <f t="shared" si="71"/>
        <v>1</v>
      </c>
      <c r="P181">
        <f>'Re-integration output'!C181</f>
        <v>0</v>
      </c>
      <c r="Q181">
        <f>'Re-integration output'!D181</f>
        <v>0</v>
      </c>
      <c r="R181">
        <f>'Re-integration output'!E181</f>
        <v>0</v>
      </c>
      <c r="S181" s="4">
        <f>'Re-integration output'!F181</f>
        <v>0</v>
      </c>
      <c r="T181" s="4">
        <f>'Re-integration output'!G181</f>
        <v>45405</v>
      </c>
      <c r="U181">
        <f>'Re-integration output'!H181</f>
        <v>0</v>
      </c>
      <c r="V181">
        <f>'Re-integration output'!I181</f>
        <v>21386</v>
      </c>
      <c r="W181">
        <f>'Re-integration output'!J181</f>
        <v>0</v>
      </c>
      <c r="X181">
        <f>'Re-integration output'!K181</f>
        <v>0</v>
      </c>
      <c r="Y181">
        <f>'Re-integration output'!L181</f>
        <v>0</v>
      </c>
      <c r="Z181">
        <f>'Re-integration output'!M181</f>
        <v>1747105</v>
      </c>
      <c r="AA181">
        <f>'Re-integration output'!N181</f>
        <v>0</v>
      </c>
      <c r="AB181">
        <f>'Re-integration output'!O181</f>
        <v>84878</v>
      </c>
      <c r="AC181">
        <f>'Re-integration output'!P181</f>
        <v>0</v>
      </c>
      <c r="AD181">
        <f>'Re-integration output'!Q181</f>
        <v>0</v>
      </c>
      <c r="AE181">
        <f>'Re-integration output'!R181</f>
        <v>2286811</v>
      </c>
      <c r="AF181">
        <f>'Re-integration output'!S181</f>
        <v>0</v>
      </c>
      <c r="AG181">
        <f>'Re-integration output'!T181</f>
        <v>0</v>
      </c>
      <c r="AH181">
        <f>'Re-integration output'!U181</f>
        <v>343449</v>
      </c>
      <c r="AI181">
        <f>'Re-integration output'!V181</f>
        <v>0</v>
      </c>
      <c r="AJ181">
        <f>'Re-integration output'!W181</f>
        <v>27200</v>
      </c>
      <c r="AK181">
        <f>'Re-integration output'!X181</f>
        <v>598038</v>
      </c>
      <c r="AL181">
        <f>'Re-integration output'!Y181</f>
        <v>0</v>
      </c>
      <c r="AM181">
        <f>'Re-integration output'!Z181</f>
        <v>150984</v>
      </c>
      <c r="AN181">
        <f>'Re-integration output'!AA181</f>
        <v>0</v>
      </c>
      <c r="AO181">
        <f>'Re-integration output'!AB181</f>
        <v>0</v>
      </c>
      <c r="AP181">
        <f>'Re-integration output'!AC181</f>
        <v>1232378</v>
      </c>
      <c r="AQ181">
        <f>'Re-integration output'!AD181</f>
        <v>67117</v>
      </c>
      <c r="AR181">
        <f>'Re-integration output'!AE181</f>
        <v>0</v>
      </c>
      <c r="AS181">
        <f>'Re-integration output'!AF181</f>
        <v>0</v>
      </c>
      <c r="AT181">
        <f>'Re-integration output'!AG181</f>
        <v>0</v>
      </c>
      <c r="AU181">
        <f>'Re-integration output'!AH181</f>
        <v>165340</v>
      </c>
      <c r="AV181">
        <f>'Re-integration output'!AI181</f>
        <v>0</v>
      </c>
      <c r="AW181">
        <f>'Re-integration output'!AJ181</f>
        <v>165340</v>
      </c>
      <c r="AX181">
        <f>'Re-integration output'!AK181</f>
        <v>0</v>
      </c>
      <c r="AY181">
        <f>'Re-integration output'!AL181</f>
        <v>592023</v>
      </c>
      <c r="AZ181">
        <f>'Re-integration output'!AM181</f>
        <v>504993</v>
      </c>
      <c r="BA181">
        <f>'Re-integration output'!AN181</f>
        <v>0</v>
      </c>
      <c r="BB181">
        <f>'Re-integration output'!AO181</f>
        <v>139948</v>
      </c>
      <c r="BC181">
        <f>'Re-integration output'!AP181</f>
        <v>172309</v>
      </c>
      <c r="BD181" s="4">
        <f>'Re-integration output'!AQ181</f>
        <v>114171</v>
      </c>
      <c r="BE181">
        <f>'Re-integration output'!AR181</f>
        <v>0</v>
      </c>
      <c r="BF181">
        <f>'Re-integration output'!AS181</f>
        <v>0</v>
      </c>
      <c r="BG181">
        <f>'Re-integration output'!AT181</f>
        <v>121997</v>
      </c>
      <c r="BH181">
        <f>'Re-integration output'!AU181</f>
        <v>0</v>
      </c>
      <c r="BI181">
        <f>'Re-integration output'!AV181</f>
        <v>0</v>
      </c>
      <c r="BJ181">
        <f>'Re-integration output'!AW181</f>
        <v>263514</v>
      </c>
      <c r="BK181">
        <f>'Re-integration output'!AX181</f>
        <v>56120</v>
      </c>
      <c r="BL181">
        <f>'Re-integration output'!AY181</f>
        <v>120870</v>
      </c>
      <c r="BM181">
        <f>'Re-integration output'!AZ181</f>
        <v>58984</v>
      </c>
      <c r="BN181">
        <f>'Re-integration output'!BA181</f>
        <v>0</v>
      </c>
      <c r="BO181">
        <f>'Re-integration output'!BB181</f>
        <v>0</v>
      </c>
      <c r="BP181">
        <f>'Re-integration output'!BC181</f>
        <v>0</v>
      </c>
      <c r="BQ181">
        <f>'Re-integration output'!BD181</f>
        <v>0</v>
      </c>
      <c r="BR181">
        <f>'Re-integration output'!BE181</f>
        <v>0</v>
      </c>
      <c r="BS181">
        <f>'Re-integration output'!BF181</f>
        <v>0</v>
      </c>
      <c r="BT181">
        <f>'Re-integration output'!BG181</f>
        <v>0</v>
      </c>
      <c r="BU181">
        <f>'Re-integration output'!BH181</f>
        <v>0</v>
      </c>
      <c r="BV181">
        <f>'Re-integration output'!BI181</f>
        <v>0</v>
      </c>
      <c r="BW181">
        <f>'Re-integration output'!BJ181</f>
        <v>0</v>
      </c>
      <c r="BX181">
        <f>'Re-integration output'!BK181</f>
        <v>0</v>
      </c>
      <c r="BY181">
        <f>'Re-integration output'!BL181</f>
        <v>183900</v>
      </c>
      <c r="BZ181" s="4">
        <f>'Re-integration output'!BM181</f>
        <v>35709</v>
      </c>
      <c r="CA181" s="4">
        <f>'Re-integration output'!BN181</f>
        <v>0</v>
      </c>
    </row>
    <row r="182" spans="1:79" x14ac:dyDescent="0.3">
      <c r="A182" t="str">
        <f>'Re-integration output'!A182</f>
        <v>treatment_time_40-WT2-1~01.txt</v>
      </c>
      <c r="B182" t="str">
        <f t="shared" ref="B182:B194" si="94">RIGHT(A182,15)</f>
        <v>40-WT2-1~01.txt</v>
      </c>
      <c r="C182" t="str">
        <f t="shared" ref="C182:C186" si="95">LEFT(B182,6)</f>
        <v>40-WT2</v>
      </c>
      <c r="D182" s="1">
        <v>40</v>
      </c>
      <c r="E182" t="s">
        <v>290</v>
      </c>
      <c r="F182">
        <v>1</v>
      </c>
      <c r="G182" t="str">
        <f t="shared" si="89"/>
        <v>40</v>
      </c>
      <c r="H182" s="7">
        <v>40</v>
      </c>
      <c r="I182" s="3" t="str">
        <f>RIGHT(C182,3)</f>
        <v>WT2</v>
      </c>
      <c r="J182" t="str">
        <f t="shared" si="87"/>
        <v>1~01.txt</v>
      </c>
      <c r="K182" s="5" t="str">
        <f t="shared" si="68"/>
        <v>1</v>
      </c>
      <c r="L182" s="7">
        <v>1</v>
      </c>
      <c r="M182" s="3">
        <f t="shared" si="69"/>
        <v>1</v>
      </c>
      <c r="N182" s="3">
        <f t="shared" si="70"/>
        <v>1</v>
      </c>
      <c r="O182" s="3">
        <f t="shared" si="71"/>
        <v>1</v>
      </c>
      <c r="P182">
        <f>'Re-integration output'!C182</f>
        <v>0</v>
      </c>
      <c r="Q182">
        <f>'Re-integration output'!D182</f>
        <v>0</v>
      </c>
      <c r="R182">
        <f>'Re-integration output'!E182</f>
        <v>0</v>
      </c>
      <c r="S182" s="4">
        <f>'Re-integration output'!F182</f>
        <v>0</v>
      </c>
      <c r="T182" s="4">
        <f>'Re-integration output'!G182</f>
        <v>0</v>
      </c>
      <c r="U182">
        <f>'Re-integration output'!H182</f>
        <v>0</v>
      </c>
      <c r="V182">
        <f>'Re-integration output'!I182</f>
        <v>0</v>
      </c>
      <c r="W182">
        <f>'Re-integration output'!J182</f>
        <v>69073</v>
      </c>
      <c r="X182">
        <f>'Re-integration output'!K182</f>
        <v>0</v>
      </c>
      <c r="Y182">
        <f>'Re-integration output'!L182</f>
        <v>0</v>
      </c>
      <c r="Z182">
        <f>'Re-integration output'!M182</f>
        <v>1988378</v>
      </c>
      <c r="AA182">
        <f>'Re-integration output'!N182</f>
        <v>0</v>
      </c>
      <c r="AB182">
        <f>'Re-integration output'!O182</f>
        <v>178420</v>
      </c>
      <c r="AC182">
        <f>'Re-integration output'!P182</f>
        <v>0</v>
      </c>
      <c r="AD182">
        <f>'Re-integration output'!Q182</f>
        <v>0</v>
      </c>
      <c r="AE182">
        <f>'Re-integration output'!R182</f>
        <v>4574541</v>
      </c>
      <c r="AF182">
        <f>'Re-integration output'!S182</f>
        <v>0</v>
      </c>
      <c r="AG182">
        <f>'Re-integration output'!T182</f>
        <v>44709</v>
      </c>
      <c r="AH182">
        <f>'Re-integration output'!U182</f>
        <v>264661</v>
      </c>
      <c r="AI182">
        <f>'Re-integration output'!V182</f>
        <v>0</v>
      </c>
      <c r="AJ182">
        <f>'Re-integration output'!W182</f>
        <v>0</v>
      </c>
      <c r="AK182">
        <f>'Re-integration output'!X182</f>
        <v>662909</v>
      </c>
      <c r="AL182">
        <f>'Re-integration output'!Y182</f>
        <v>0</v>
      </c>
      <c r="AM182">
        <f>'Re-integration output'!Z182</f>
        <v>73483</v>
      </c>
      <c r="AN182">
        <f>'Re-integration output'!AA182</f>
        <v>0</v>
      </c>
      <c r="AO182">
        <f>'Re-integration output'!AB182</f>
        <v>0</v>
      </c>
      <c r="AP182">
        <f>'Re-integration output'!AC182</f>
        <v>2038178</v>
      </c>
      <c r="AQ182">
        <f>'Re-integration output'!AD182</f>
        <v>0</v>
      </c>
      <c r="AR182">
        <f>'Re-integration output'!AE182</f>
        <v>0</v>
      </c>
      <c r="AS182">
        <f>'Re-integration output'!AF182</f>
        <v>0</v>
      </c>
      <c r="AT182">
        <f>'Re-integration output'!AG182</f>
        <v>0</v>
      </c>
      <c r="AU182">
        <f>'Re-integration output'!AH182</f>
        <v>336757</v>
      </c>
      <c r="AV182">
        <f>'Re-integration output'!AI182</f>
        <v>0</v>
      </c>
      <c r="AW182">
        <f>'Re-integration output'!AJ182</f>
        <v>149279</v>
      </c>
      <c r="AX182">
        <f>'Re-integration output'!AK182</f>
        <v>0</v>
      </c>
      <c r="AY182">
        <f>'Re-integration output'!AL182</f>
        <v>971428</v>
      </c>
      <c r="AZ182">
        <f>'Re-integration output'!AM182</f>
        <v>703045</v>
      </c>
      <c r="BA182">
        <f>'Re-integration output'!AN182</f>
        <v>0</v>
      </c>
      <c r="BB182">
        <f>'Re-integration output'!AO182</f>
        <v>89622</v>
      </c>
      <c r="BC182">
        <f>'Re-integration output'!AP182</f>
        <v>103495</v>
      </c>
      <c r="BD182" s="4">
        <f>'Re-integration output'!AQ182</f>
        <v>40387</v>
      </c>
      <c r="BE182">
        <f>'Re-integration output'!AR182</f>
        <v>0</v>
      </c>
      <c r="BF182">
        <f>'Re-integration output'!AS182</f>
        <v>0</v>
      </c>
      <c r="BG182">
        <f>'Re-integration output'!AT182</f>
        <v>108434</v>
      </c>
      <c r="BH182">
        <f>'Re-integration output'!AU182</f>
        <v>0</v>
      </c>
      <c r="BI182">
        <f>'Re-integration output'!AV182</f>
        <v>0</v>
      </c>
      <c r="BJ182">
        <f>'Re-integration output'!AW182</f>
        <v>321387</v>
      </c>
      <c r="BK182">
        <f>'Re-integration output'!AX182</f>
        <v>52045</v>
      </c>
      <c r="BL182">
        <f>'Re-integration output'!AY182</f>
        <v>87420</v>
      </c>
      <c r="BM182">
        <f>'Re-integration output'!AZ182</f>
        <v>0</v>
      </c>
      <c r="BN182">
        <f>'Re-integration output'!BA182</f>
        <v>0</v>
      </c>
      <c r="BO182">
        <f>'Re-integration output'!BB182</f>
        <v>0</v>
      </c>
      <c r="BP182">
        <f>'Re-integration output'!BC182</f>
        <v>17992</v>
      </c>
      <c r="BQ182">
        <f>'Re-integration output'!BD182</f>
        <v>0</v>
      </c>
      <c r="BR182">
        <f>'Re-integration output'!BE182</f>
        <v>0</v>
      </c>
      <c r="BS182">
        <f>'Re-integration output'!BF182</f>
        <v>0</v>
      </c>
      <c r="BT182">
        <f>'Re-integration output'!BG182</f>
        <v>0</v>
      </c>
      <c r="BU182">
        <f>'Re-integration output'!BH182</f>
        <v>0</v>
      </c>
      <c r="BV182">
        <f>'Re-integration output'!BI182</f>
        <v>0</v>
      </c>
      <c r="BW182">
        <f>'Re-integration output'!BJ182</f>
        <v>0</v>
      </c>
      <c r="BX182">
        <f>'Re-integration output'!BK182</f>
        <v>0</v>
      </c>
      <c r="BY182">
        <f>'Re-integration output'!BL182</f>
        <v>167687</v>
      </c>
      <c r="BZ182" s="4">
        <f>'Re-integration output'!BM182</f>
        <v>39306</v>
      </c>
      <c r="CA182" s="4">
        <f>'Re-integration output'!BN182</f>
        <v>22624</v>
      </c>
    </row>
    <row r="183" spans="1:79" x14ac:dyDescent="0.3">
      <c r="A183" t="str">
        <f>'Re-integration output'!A183</f>
        <v>treatment_time_40-WT2-2~01.txt</v>
      </c>
      <c r="B183" t="str">
        <f t="shared" si="94"/>
        <v>40-WT2-2~01.txt</v>
      </c>
      <c r="C183" t="str">
        <f t="shared" si="95"/>
        <v>40-WT2</v>
      </c>
      <c r="D183" s="1">
        <v>40</v>
      </c>
      <c r="E183" t="s">
        <v>290</v>
      </c>
      <c r="F183">
        <v>2</v>
      </c>
      <c r="G183" t="str">
        <f t="shared" si="89"/>
        <v>40</v>
      </c>
      <c r="H183" s="7">
        <v>40</v>
      </c>
      <c r="I183" s="3" t="str">
        <f>RIGHT(C183,3)</f>
        <v>WT2</v>
      </c>
      <c r="J183" t="str">
        <f t="shared" si="87"/>
        <v>2~01.txt</v>
      </c>
      <c r="K183" s="5" t="str">
        <f t="shared" si="68"/>
        <v>2</v>
      </c>
      <c r="L183" s="7">
        <v>2</v>
      </c>
      <c r="M183" s="3">
        <f t="shared" si="69"/>
        <v>1</v>
      </c>
      <c r="N183" s="3">
        <f t="shared" si="70"/>
        <v>1</v>
      </c>
      <c r="O183" s="3">
        <f t="shared" si="71"/>
        <v>1</v>
      </c>
      <c r="P183">
        <f>'Re-integration output'!C183</f>
        <v>0</v>
      </c>
      <c r="Q183">
        <f>'Re-integration output'!D183</f>
        <v>0</v>
      </c>
      <c r="R183">
        <f>'Re-integration output'!E183</f>
        <v>0</v>
      </c>
      <c r="S183" s="4">
        <f>'Re-integration output'!F183</f>
        <v>0</v>
      </c>
      <c r="T183" s="4">
        <f>'Re-integration output'!G183</f>
        <v>50573</v>
      </c>
      <c r="U183">
        <f>'Re-integration output'!H183</f>
        <v>0</v>
      </c>
      <c r="V183">
        <f>'Re-integration output'!I183</f>
        <v>0</v>
      </c>
      <c r="W183">
        <f>'Re-integration output'!J183</f>
        <v>65911</v>
      </c>
      <c r="X183">
        <f>'Re-integration output'!K183</f>
        <v>0</v>
      </c>
      <c r="Y183">
        <f>'Re-integration output'!L183</f>
        <v>0</v>
      </c>
      <c r="Z183">
        <f>'Re-integration output'!M183</f>
        <v>1611743</v>
      </c>
      <c r="AA183">
        <f>'Re-integration output'!N183</f>
        <v>0</v>
      </c>
      <c r="AB183">
        <f>'Re-integration output'!O183</f>
        <v>197302</v>
      </c>
      <c r="AC183">
        <f>'Re-integration output'!P183</f>
        <v>0</v>
      </c>
      <c r="AD183">
        <f>'Re-integration output'!Q183</f>
        <v>0</v>
      </c>
      <c r="AE183">
        <f>'Re-integration output'!R183</f>
        <v>3985841</v>
      </c>
      <c r="AF183">
        <f>'Re-integration output'!S183</f>
        <v>0</v>
      </c>
      <c r="AG183">
        <f>'Re-integration output'!T183</f>
        <v>0</v>
      </c>
      <c r="AH183">
        <f>'Re-integration output'!U183</f>
        <v>233911</v>
      </c>
      <c r="AI183">
        <f>'Re-integration output'!V183</f>
        <v>0</v>
      </c>
      <c r="AJ183">
        <f>'Re-integration output'!W183</f>
        <v>0</v>
      </c>
      <c r="AK183">
        <f>'Re-integration output'!X183</f>
        <v>529182</v>
      </c>
      <c r="AL183">
        <f>'Re-integration output'!Y183</f>
        <v>0</v>
      </c>
      <c r="AM183">
        <f>'Re-integration output'!Z183</f>
        <v>69466</v>
      </c>
      <c r="AN183">
        <f>'Re-integration output'!AA183</f>
        <v>0</v>
      </c>
      <c r="AO183">
        <f>'Re-integration output'!AB183</f>
        <v>0</v>
      </c>
      <c r="AP183">
        <f>'Re-integration output'!AC183</f>
        <v>1847834</v>
      </c>
      <c r="AQ183">
        <f>'Re-integration output'!AD183</f>
        <v>31146</v>
      </c>
      <c r="AR183">
        <f>'Re-integration output'!AE183</f>
        <v>0</v>
      </c>
      <c r="AS183">
        <f>'Re-integration output'!AF183</f>
        <v>40355</v>
      </c>
      <c r="AT183">
        <f>'Re-integration output'!AG183</f>
        <v>0</v>
      </c>
      <c r="AU183">
        <f>'Re-integration output'!AH183</f>
        <v>278553</v>
      </c>
      <c r="AV183">
        <f>'Re-integration output'!AI183</f>
        <v>0</v>
      </c>
      <c r="AW183">
        <f>'Re-integration output'!AJ183</f>
        <v>140304</v>
      </c>
      <c r="AX183">
        <f>'Re-integration output'!AK183</f>
        <v>0</v>
      </c>
      <c r="AY183">
        <f>'Re-integration output'!AL183</f>
        <v>495001</v>
      </c>
      <c r="AZ183">
        <f>'Re-integration output'!AM183</f>
        <v>626458</v>
      </c>
      <c r="BA183">
        <f>'Re-integration output'!AN183</f>
        <v>0</v>
      </c>
      <c r="BB183">
        <f>'Re-integration output'!AO183</f>
        <v>36309</v>
      </c>
      <c r="BC183">
        <f>'Re-integration output'!AP183</f>
        <v>40029</v>
      </c>
      <c r="BD183" s="4">
        <f>'Re-integration output'!AQ183</f>
        <v>13798</v>
      </c>
      <c r="BE183">
        <f>'Re-integration output'!AR183</f>
        <v>0</v>
      </c>
      <c r="BF183">
        <f>'Re-integration output'!AS183</f>
        <v>0</v>
      </c>
      <c r="BG183">
        <f>'Re-integration output'!AT183</f>
        <v>74165</v>
      </c>
      <c r="BH183">
        <f>'Re-integration output'!AU183</f>
        <v>0</v>
      </c>
      <c r="BI183">
        <f>'Re-integration output'!AV183</f>
        <v>0</v>
      </c>
      <c r="BJ183">
        <f>'Re-integration output'!AW183</f>
        <v>281348</v>
      </c>
      <c r="BK183">
        <f>'Re-integration output'!AX183</f>
        <v>25061</v>
      </c>
      <c r="BL183">
        <f>'Re-integration output'!AY183</f>
        <v>73165</v>
      </c>
      <c r="BM183">
        <f>'Re-integration output'!AZ183</f>
        <v>0</v>
      </c>
      <c r="BN183">
        <f>'Re-integration output'!BA183</f>
        <v>0</v>
      </c>
      <c r="BO183">
        <f>'Re-integration output'!BB183</f>
        <v>0</v>
      </c>
      <c r="BP183">
        <f>'Re-integration output'!BC183</f>
        <v>0</v>
      </c>
      <c r="BQ183">
        <f>'Re-integration output'!BD183</f>
        <v>0</v>
      </c>
      <c r="BR183">
        <f>'Re-integration output'!BE183</f>
        <v>0</v>
      </c>
      <c r="BS183">
        <f>'Re-integration output'!BF183</f>
        <v>0</v>
      </c>
      <c r="BT183">
        <f>'Re-integration output'!BG183</f>
        <v>0</v>
      </c>
      <c r="BU183">
        <f>'Re-integration output'!BH183</f>
        <v>0</v>
      </c>
      <c r="BV183">
        <f>'Re-integration output'!BI183</f>
        <v>0</v>
      </c>
      <c r="BW183">
        <f>'Re-integration output'!BJ183</f>
        <v>0</v>
      </c>
      <c r="BX183">
        <f>'Re-integration output'!BK183</f>
        <v>0</v>
      </c>
      <c r="BY183">
        <f>'Re-integration output'!BL183</f>
        <v>74478</v>
      </c>
      <c r="BZ183" s="4">
        <f>'Re-integration output'!BM183</f>
        <v>10901</v>
      </c>
      <c r="CA183" s="4">
        <f>'Re-integration output'!BN183</f>
        <v>11303</v>
      </c>
    </row>
    <row r="184" spans="1:79" x14ac:dyDescent="0.3">
      <c r="A184" t="str">
        <f>'Re-integration output'!A184</f>
        <v>treatment_time_40-WT2-3~01.txt</v>
      </c>
      <c r="B184" t="str">
        <f t="shared" si="94"/>
        <v>40-WT2-3~01.txt</v>
      </c>
      <c r="C184" t="str">
        <f t="shared" si="95"/>
        <v>40-WT2</v>
      </c>
      <c r="D184" s="1">
        <v>40</v>
      </c>
      <c r="E184" t="s">
        <v>290</v>
      </c>
      <c r="F184">
        <v>3</v>
      </c>
      <c r="G184" t="str">
        <f t="shared" si="89"/>
        <v>40</v>
      </c>
      <c r="H184" s="7">
        <v>40</v>
      </c>
      <c r="I184" s="3" t="str">
        <f>RIGHT(C184,3)</f>
        <v>WT2</v>
      </c>
      <c r="J184" t="str">
        <f t="shared" si="87"/>
        <v>3~01.txt</v>
      </c>
      <c r="K184" s="5" t="str">
        <f t="shared" si="68"/>
        <v>3</v>
      </c>
      <c r="L184" s="7">
        <v>3</v>
      </c>
      <c r="M184" s="3">
        <f t="shared" si="69"/>
        <v>1</v>
      </c>
      <c r="N184" s="3">
        <f t="shared" si="70"/>
        <v>1</v>
      </c>
      <c r="O184" s="3">
        <f t="shared" si="71"/>
        <v>1</v>
      </c>
      <c r="P184">
        <f>'Re-integration output'!C184</f>
        <v>0</v>
      </c>
      <c r="Q184">
        <f>'Re-integration output'!D184</f>
        <v>0</v>
      </c>
      <c r="R184">
        <f>'Re-integration output'!E184</f>
        <v>0</v>
      </c>
      <c r="S184" s="4">
        <f>'Re-integration output'!F184</f>
        <v>0</v>
      </c>
      <c r="T184" s="4">
        <f>'Re-integration output'!G184</f>
        <v>34569</v>
      </c>
      <c r="U184">
        <f>'Re-integration output'!H184</f>
        <v>0</v>
      </c>
      <c r="V184">
        <f>'Re-integration output'!I184</f>
        <v>0</v>
      </c>
      <c r="W184">
        <f>'Re-integration output'!J184</f>
        <v>0</v>
      </c>
      <c r="X184">
        <f>'Re-integration output'!K184</f>
        <v>0</v>
      </c>
      <c r="Y184">
        <f>'Re-integration output'!L184</f>
        <v>0</v>
      </c>
      <c r="Z184">
        <f>'Re-integration output'!M184</f>
        <v>1036044</v>
      </c>
      <c r="AA184">
        <f>'Re-integration output'!N184</f>
        <v>0</v>
      </c>
      <c r="AB184">
        <f>'Re-integration output'!O184</f>
        <v>133979</v>
      </c>
      <c r="AC184">
        <f>'Re-integration output'!P184</f>
        <v>0</v>
      </c>
      <c r="AD184">
        <f>'Re-integration output'!Q184</f>
        <v>0</v>
      </c>
      <c r="AE184">
        <f>'Re-integration output'!R184</f>
        <v>1078189</v>
      </c>
      <c r="AF184">
        <f>'Re-integration output'!S184</f>
        <v>0</v>
      </c>
      <c r="AG184">
        <f>'Re-integration output'!T184</f>
        <v>31056</v>
      </c>
      <c r="AH184">
        <f>'Re-integration output'!U184</f>
        <v>162951</v>
      </c>
      <c r="AI184">
        <f>'Re-integration output'!V184</f>
        <v>0</v>
      </c>
      <c r="AJ184">
        <f>'Re-integration output'!W184</f>
        <v>0</v>
      </c>
      <c r="AK184">
        <f>'Re-integration output'!X184</f>
        <v>294827</v>
      </c>
      <c r="AL184">
        <f>'Re-integration output'!Y184</f>
        <v>0</v>
      </c>
      <c r="AM184">
        <f>'Re-integration output'!Z184</f>
        <v>79612</v>
      </c>
      <c r="AN184">
        <f>'Re-integration output'!AA184</f>
        <v>0</v>
      </c>
      <c r="AO184">
        <f>'Re-integration output'!AB184</f>
        <v>0</v>
      </c>
      <c r="AP184">
        <f>'Re-integration output'!AC184</f>
        <v>534118</v>
      </c>
      <c r="AQ184">
        <f>'Re-integration output'!AD184</f>
        <v>0</v>
      </c>
      <c r="AR184">
        <f>'Re-integration output'!AE184</f>
        <v>0</v>
      </c>
      <c r="AS184">
        <f>'Re-integration output'!AF184</f>
        <v>0</v>
      </c>
      <c r="AT184">
        <f>'Re-integration output'!AG184</f>
        <v>0</v>
      </c>
      <c r="AU184">
        <f>'Re-integration output'!AH184</f>
        <v>0</v>
      </c>
      <c r="AV184">
        <f>'Re-integration output'!AI184</f>
        <v>0</v>
      </c>
      <c r="AW184">
        <f>'Re-integration output'!AJ184</f>
        <v>221336</v>
      </c>
      <c r="AX184">
        <f>'Re-integration output'!AK184</f>
        <v>0</v>
      </c>
      <c r="AY184">
        <f>'Re-integration output'!AL184</f>
        <v>790626</v>
      </c>
      <c r="AZ184">
        <f>'Re-integration output'!AM184</f>
        <v>0</v>
      </c>
      <c r="BA184">
        <f>'Re-integration output'!AN184</f>
        <v>0</v>
      </c>
      <c r="BB184">
        <f>'Re-integration output'!AO184</f>
        <v>78378</v>
      </c>
      <c r="BC184">
        <f>'Re-integration output'!AP184</f>
        <v>119500</v>
      </c>
      <c r="BD184" s="4">
        <f>'Re-integration output'!AQ184</f>
        <v>26335</v>
      </c>
      <c r="BE184">
        <f>'Re-integration output'!AR184</f>
        <v>0</v>
      </c>
      <c r="BF184">
        <f>'Re-integration output'!AS184</f>
        <v>0</v>
      </c>
      <c r="BG184">
        <f>'Re-integration output'!AT184</f>
        <v>64151</v>
      </c>
      <c r="BH184">
        <f>'Re-integration output'!AU184</f>
        <v>0</v>
      </c>
      <c r="BI184">
        <f>'Re-integration output'!AV184</f>
        <v>0</v>
      </c>
      <c r="BJ184">
        <f>'Re-integration output'!AW184</f>
        <v>121917</v>
      </c>
      <c r="BK184">
        <f>'Re-integration output'!AX184</f>
        <v>44665</v>
      </c>
      <c r="BL184">
        <f>'Re-integration output'!AY184</f>
        <v>0</v>
      </c>
      <c r="BM184">
        <f>'Re-integration output'!AZ184</f>
        <v>0</v>
      </c>
      <c r="BN184">
        <f>'Re-integration output'!BA184</f>
        <v>0</v>
      </c>
      <c r="BO184">
        <f>'Re-integration output'!BB184</f>
        <v>0</v>
      </c>
      <c r="BP184">
        <f>'Re-integration output'!BC184</f>
        <v>0</v>
      </c>
      <c r="BQ184">
        <f>'Re-integration output'!BD184</f>
        <v>0</v>
      </c>
      <c r="BR184">
        <f>'Re-integration output'!BE184</f>
        <v>0</v>
      </c>
      <c r="BS184">
        <f>'Re-integration output'!BF184</f>
        <v>0</v>
      </c>
      <c r="BT184">
        <f>'Re-integration output'!BG184</f>
        <v>0</v>
      </c>
      <c r="BU184">
        <f>'Re-integration output'!BH184</f>
        <v>0</v>
      </c>
      <c r="BV184">
        <f>'Re-integration output'!BI184</f>
        <v>0</v>
      </c>
      <c r="BW184">
        <f>'Re-integration output'!BJ184</f>
        <v>0</v>
      </c>
      <c r="BX184">
        <f>'Re-integration output'!BK184</f>
        <v>0</v>
      </c>
      <c r="BY184">
        <f>'Re-integration output'!BL184</f>
        <v>124262</v>
      </c>
      <c r="BZ184" s="4">
        <f>'Re-integration output'!BM184</f>
        <v>27762</v>
      </c>
      <c r="CA184" s="4">
        <f>'Re-integration output'!BN184</f>
        <v>0</v>
      </c>
    </row>
    <row r="185" spans="1:79" x14ac:dyDescent="0.3">
      <c r="A185" t="str">
        <f>'Re-integration output'!A185</f>
        <v>treatment_time_40-WT2-4~01.txt</v>
      </c>
      <c r="B185" t="str">
        <f t="shared" si="94"/>
        <v>40-WT2-4~01.txt</v>
      </c>
      <c r="C185" t="str">
        <f t="shared" si="95"/>
        <v>40-WT2</v>
      </c>
      <c r="D185" s="1">
        <v>40</v>
      </c>
      <c r="E185" t="s">
        <v>290</v>
      </c>
      <c r="F185">
        <v>4</v>
      </c>
      <c r="G185" t="str">
        <f t="shared" si="89"/>
        <v>40</v>
      </c>
      <c r="H185" s="7">
        <v>40</v>
      </c>
      <c r="I185" s="3" t="str">
        <f>RIGHT(C185,3)</f>
        <v>WT2</v>
      </c>
      <c r="J185" t="str">
        <f t="shared" si="87"/>
        <v>4~01.txt</v>
      </c>
      <c r="K185" s="5" t="str">
        <f t="shared" si="68"/>
        <v>4</v>
      </c>
      <c r="L185" s="7">
        <v>4</v>
      </c>
      <c r="M185" s="3">
        <f t="shared" si="69"/>
        <v>1</v>
      </c>
      <c r="N185" s="3">
        <f t="shared" si="70"/>
        <v>1</v>
      </c>
      <c r="O185" s="3">
        <f t="shared" si="71"/>
        <v>1</v>
      </c>
      <c r="P185">
        <f>'Re-integration output'!C185</f>
        <v>0</v>
      </c>
      <c r="Q185">
        <f>'Re-integration output'!D185</f>
        <v>0</v>
      </c>
      <c r="R185">
        <f>'Re-integration output'!E185</f>
        <v>0</v>
      </c>
      <c r="S185" s="4">
        <f>'Re-integration output'!F185</f>
        <v>0</v>
      </c>
      <c r="T185" s="4">
        <f>'Re-integration output'!G185</f>
        <v>79669</v>
      </c>
      <c r="U185">
        <f>'Re-integration output'!H185</f>
        <v>0</v>
      </c>
      <c r="V185">
        <f>'Re-integration output'!I185</f>
        <v>0</v>
      </c>
      <c r="W185">
        <f>'Re-integration output'!J185</f>
        <v>47659</v>
      </c>
      <c r="X185">
        <f>'Re-integration output'!K185</f>
        <v>0</v>
      </c>
      <c r="Y185">
        <f>'Re-integration output'!L185</f>
        <v>0</v>
      </c>
      <c r="Z185">
        <f>'Re-integration output'!M185</f>
        <v>2435152</v>
      </c>
      <c r="AA185">
        <f>'Re-integration output'!N185</f>
        <v>0</v>
      </c>
      <c r="AB185">
        <f>'Re-integration output'!O185</f>
        <v>153655</v>
      </c>
      <c r="AC185">
        <f>'Re-integration output'!P185</f>
        <v>0</v>
      </c>
      <c r="AD185">
        <f>'Re-integration output'!Q185</f>
        <v>0</v>
      </c>
      <c r="AE185">
        <f>'Re-integration output'!R185</f>
        <v>4291320</v>
      </c>
      <c r="AF185">
        <f>'Re-integration output'!S185</f>
        <v>0</v>
      </c>
      <c r="AG185">
        <f>'Re-integration output'!T185</f>
        <v>65940</v>
      </c>
      <c r="AH185">
        <f>'Re-integration output'!U185</f>
        <v>278687</v>
      </c>
      <c r="AI185">
        <f>'Re-integration output'!V185</f>
        <v>0</v>
      </c>
      <c r="AJ185">
        <f>'Re-integration output'!W185</f>
        <v>0</v>
      </c>
      <c r="AK185">
        <f>'Re-integration output'!X185</f>
        <v>744338</v>
      </c>
      <c r="AL185">
        <f>'Re-integration output'!Y185</f>
        <v>0</v>
      </c>
      <c r="AM185">
        <f>'Re-integration output'!Z185</f>
        <v>124609</v>
      </c>
      <c r="AN185">
        <f>'Re-integration output'!AA185</f>
        <v>0</v>
      </c>
      <c r="AO185">
        <f>'Re-integration output'!AB185</f>
        <v>0</v>
      </c>
      <c r="AP185">
        <f>'Re-integration output'!AC185</f>
        <v>2076078</v>
      </c>
      <c r="AQ185">
        <f>'Re-integration output'!AD185</f>
        <v>128968</v>
      </c>
      <c r="AR185">
        <f>'Re-integration output'!AE185</f>
        <v>0</v>
      </c>
      <c r="AS185">
        <f>'Re-integration output'!AF185</f>
        <v>39728</v>
      </c>
      <c r="AT185">
        <f>'Re-integration output'!AG185</f>
        <v>0</v>
      </c>
      <c r="AU185">
        <f>'Re-integration output'!AH185</f>
        <v>172676</v>
      </c>
      <c r="AV185">
        <f>'Re-integration output'!AI185</f>
        <v>0</v>
      </c>
      <c r="AW185">
        <f>'Re-integration output'!AJ185</f>
        <v>172676</v>
      </c>
      <c r="AX185">
        <f>'Re-integration output'!AK185</f>
        <v>0</v>
      </c>
      <c r="AY185">
        <f>'Re-integration output'!AL185</f>
        <v>815555</v>
      </c>
      <c r="AZ185">
        <f>'Re-integration output'!AM185</f>
        <v>713879</v>
      </c>
      <c r="BA185">
        <f>'Re-integration output'!AN185</f>
        <v>0</v>
      </c>
      <c r="BB185">
        <f>'Re-integration output'!AO185</f>
        <v>94568</v>
      </c>
      <c r="BC185">
        <f>'Re-integration output'!AP185</f>
        <v>118468</v>
      </c>
      <c r="BD185" s="4">
        <f>'Re-integration output'!AQ185</f>
        <v>50357</v>
      </c>
      <c r="BE185">
        <f>'Re-integration output'!AR185</f>
        <v>0</v>
      </c>
      <c r="BF185">
        <f>'Re-integration output'!AS185</f>
        <v>0</v>
      </c>
      <c r="BG185">
        <f>'Re-integration output'!AT185</f>
        <v>115562</v>
      </c>
      <c r="BH185">
        <f>'Re-integration output'!AU185</f>
        <v>0</v>
      </c>
      <c r="BI185">
        <f>'Re-integration output'!AV185</f>
        <v>0</v>
      </c>
      <c r="BJ185">
        <f>'Re-integration output'!AW185</f>
        <v>325759</v>
      </c>
      <c r="BK185">
        <f>'Re-integration output'!AX185</f>
        <v>56189</v>
      </c>
      <c r="BL185">
        <f>'Re-integration output'!AY185</f>
        <v>0</v>
      </c>
      <c r="BM185">
        <f>'Re-integration output'!AZ185</f>
        <v>0</v>
      </c>
      <c r="BN185">
        <f>'Re-integration output'!BA185</f>
        <v>0</v>
      </c>
      <c r="BO185">
        <f>'Re-integration output'!BB185</f>
        <v>0</v>
      </c>
      <c r="BP185">
        <f>'Re-integration output'!BC185</f>
        <v>0</v>
      </c>
      <c r="BQ185">
        <f>'Re-integration output'!BD185</f>
        <v>0</v>
      </c>
      <c r="BR185">
        <f>'Re-integration output'!BE185</f>
        <v>0</v>
      </c>
      <c r="BS185">
        <f>'Re-integration output'!BF185</f>
        <v>0</v>
      </c>
      <c r="BT185">
        <f>'Re-integration output'!BG185</f>
        <v>0</v>
      </c>
      <c r="BU185">
        <f>'Re-integration output'!BH185</f>
        <v>0</v>
      </c>
      <c r="BV185">
        <f>'Re-integration output'!BI185</f>
        <v>0</v>
      </c>
      <c r="BW185">
        <f>'Re-integration output'!BJ185</f>
        <v>0</v>
      </c>
      <c r="BX185">
        <f>'Re-integration output'!BK185</f>
        <v>0</v>
      </c>
      <c r="BY185">
        <f>'Re-integration output'!BL185</f>
        <v>188288</v>
      </c>
      <c r="BZ185" s="4">
        <f>'Re-integration output'!BM185</f>
        <v>27410</v>
      </c>
      <c r="CA185" s="4">
        <f>'Re-integration output'!BN185</f>
        <v>25344</v>
      </c>
    </row>
    <row r="186" spans="1:79" x14ac:dyDescent="0.3">
      <c r="A186" t="str">
        <f>'Re-integration output'!A186</f>
        <v>treatment_time_40-WT2-5~01.txt</v>
      </c>
      <c r="B186" t="str">
        <f t="shared" si="94"/>
        <v>40-WT2-5~01.txt</v>
      </c>
      <c r="C186" t="str">
        <f t="shared" si="95"/>
        <v>40-WT2</v>
      </c>
      <c r="D186" s="1">
        <v>40</v>
      </c>
      <c r="E186" t="s">
        <v>290</v>
      </c>
      <c r="F186">
        <v>5</v>
      </c>
      <c r="G186" t="str">
        <f t="shared" si="89"/>
        <v>40</v>
      </c>
      <c r="H186" s="7">
        <v>40</v>
      </c>
      <c r="I186" s="3" t="str">
        <f>RIGHT(C186,3)</f>
        <v>WT2</v>
      </c>
      <c r="J186" t="str">
        <f t="shared" si="87"/>
        <v>5~01.txt</v>
      </c>
      <c r="K186" s="5" t="str">
        <f t="shared" si="68"/>
        <v>5</v>
      </c>
      <c r="L186" s="7">
        <v>5</v>
      </c>
      <c r="M186" s="3">
        <f t="shared" si="69"/>
        <v>1</v>
      </c>
      <c r="N186" s="3">
        <f t="shared" si="70"/>
        <v>1</v>
      </c>
      <c r="O186" s="3">
        <f t="shared" si="71"/>
        <v>1</v>
      </c>
      <c r="P186">
        <f>'Re-integration output'!C186</f>
        <v>0</v>
      </c>
      <c r="Q186">
        <f>'Re-integration output'!D186</f>
        <v>0</v>
      </c>
      <c r="R186">
        <f>'Re-integration output'!E186</f>
        <v>0</v>
      </c>
      <c r="S186" s="4">
        <f>'Re-integration output'!F186</f>
        <v>7596</v>
      </c>
      <c r="T186" s="4">
        <f>'Re-integration output'!G186</f>
        <v>53920</v>
      </c>
      <c r="U186">
        <f>'Re-integration output'!H186</f>
        <v>0</v>
      </c>
      <c r="V186">
        <f>'Re-integration output'!I186</f>
        <v>0</v>
      </c>
      <c r="W186">
        <f>'Re-integration output'!J186</f>
        <v>0</v>
      </c>
      <c r="X186">
        <f>'Re-integration output'!K186</f>
        <v>89333</v>
      </c>
      <c r="Y186">
        <f>'Re-integration output'!L186</f>
        <v>0</v>
      </c>
      <c r="Z186">
        <f>'Re-integration output'!M186</f>
        <v>1542303</v>
      </c>
      <c r="AA186">
        <f>'Re-integration output'!N186</f>
        <v>0</v>
      </c>
      <c r="AB186">
        <f>'Re-integration output'!O186</f>
        <v>132334</v>
      </c>
      <c r="AC186">
        <f>'Re-integration output'!P186</f>
        <v>0</v>
      </c>
      <c r="AD186">
        <f>'Re-integration output'!Q186</f>
        <v>0</v>
      </c>
      <c r="AE186">
        <f>'Re-integration output'!R186</f>
        <v>2447704</v>
      </c>
      <c r="AF186">
        <f>'Re-integration output'!S186</f>
        <v>0</v>
      </c>
      <c r="AG186">
        <f>'Re-integration output'!T186</f>
        <v>44550</v>
      </c>
      <c r="AH186">
        <f>'Re-integration output'!U186</f>
        <v>204786</v>
      </c>
      <c r="AI186">
        <f>'Re-integration output'!V186</f>
        <v>0</v>
      </c>
      <c r="AJ186">
        <f>'Re-integration output'!W186</f>
        <v>17917</v>
      </c>
      <c r="AK186">
        <f>'Re-integration output'!X186</f>
        <v>470621</v>
      </c>
      <c r="AL186">
        <f>'Re-integration output'!Y186</f>
        <v>0</v>
      </c>
      <c r="AM186">
        <f>'Re-integration output'!Z186</f>
        <v>184609</v>
      </c>
      <c r="AN186">
        <f>'Re-integration output'!AA186</f>
        <v>0</v>
      </c>
      <c r="AO186">
        <f>'Re-integration output'!AB186</f>
        <v>0</v>
      </c>
      <c r="AP186">
        <f>'Re-integration output'!AC186</f>
        <v>1139500</v>
      </c>
      <c r="AQ186">
        <f>'Re-integration output'!AD186</f>
        <v>0</v>
      </c>
      <c r="AR186">
        <f>'Re-integration output'!AE186</f>
        <v>0</v>
      </c>
      <c r="AS186">
        <f>'Re-integration output'!AF186</f>
        <v>0</v>
      </c>
      <c r="AT186">
        <f>'Re-integration output'!AG186</f>
        <v>0</v>
      </c>
      <c r="AU186">
        <f>'Re-integration output'!AH186</f>
        <v>191401</v>
      </c>
      <c r="AV186">
        <f>'Re-integration output'!AI186</f>
        <v>12530</v>
      </c>
      <c r="AW186">
        <f>'Re-integration output'!AJ186</f>
        <v>147590</v>
      </c>
      <c r="AX186">
        <f>'Re-integration output'!AK186</f>
        <v>0</v>
      </c>
      <c r="AY186">
        <f>'Re-integration output'!AL186</f>
        <v>955428</v>
      </c>
      <c r="AZ186">
        <f>'Re-integration output'!AM186</f>
        <v>394381</v>
      </c>
      <c r="BA186">
        <f>'Re-integration output'!AN186</f>
        <v>0</v>
      </c>
      <c r="BB186">
        <f>'Re-integration output'!AO186</f>
        <v>117411</v>
      </c>
      <c r="BC186">
        <f>'Re-integration output'!AP186</f>
        <v>142181</v>
      </c>
      <c r="BD186" s="4">
        <f>'Re-integration output'!AQ186</f>
        <v>35703</v>
      </c>
      <c r="BE186">
        <f>'Re-integration output'!AR186</f>
        <v>0</v>
      </c>
      <c r="BF186">
        <f>'Re-integration output'!AS186</f>
        <v>0</v>
      </c>
      <c r="BG186">
        <f>'Re-integration output'!AT186</f>
        <v>97224</v>
      </c>
      <c r="BH186">
        <f>'Re-integration output'!AU186</f>
        <v>0</v>
      </c>
      <c r="BI186">
        <f>'Re-integration output'!AV186</f>
        <v>0</v>
      </c>
      <c r="BJ186">
        <f>'Re-integration output'!AW186</f>
        <v>183868</v>
      </c>
      <c r="BK186">
        <f>'Re-integration output'!AX186</f>
        <v>79403</v>
      </c>
      <c r="BL186">
        <f>'Re-integration output'!AY186</f>
        <v>0</v>
      </c>
      <c r="BM186">
        <f>'Re-integration output'!AZ186</f>
        <v>75106</v>
      </c>
      <c r="BN186">
        <f>'Re-integration output'!BA186</f>
        <v>0</v>
      </c>
      <c r="BO186">
        <f>'Re-integration output'!BB186</f>
        <v>0</v>
      </c>
      <c r="BP186">
        <f>'Re-integration output'!BC186</f>
        <v>0</v>
      </c>
      <c r="BQ186">
        <f>'Re-integration output'!BD186</f>
        <v>0</v>
      </c>
      <c r="BR186">
        <f>'Re-integration output'!BE186</f>
        <v>57354</v>
      </c>
      <c r="BS186">
        <f>'Re-integration output'!BF186</f>
        <v>0</v>
      </c>
      <c r="BT186">
        <f>'Re-integration output'!BG186</f>
        <v>0</v>
      </c>
      <c r="BU186">
        <f>'Re-integration output'!BH186</f>
        <v>0</v>
      </c>
      <c r="BV186">
        <f>'Re-integration output'!BI186</f>
        <v>0</v>
      </c>
      <c r="BW186">
        <f>'Re-integration output'!BJ186</f>
        <v>0</v>
      </c>
      <c r="BX186">
        <f>'Re-integration output'!BK186</f>
        <v>0</v>
      </c>
      <c r="BY186">
        <f>'Re-integration output'!BL186</f>
        <v>214739</v>
      </c>
      <c r="BZ186" s="4">
        <f>'Re-integration output'!BM186</f>
        <v>42431</v>
      </c>
      <c r="CA186" s="4">
        <f>'Re-integration output'!BN186</f>
        <v>18214</v>
      </c>
    </row>
    <row r="187" spans="1:79" x14ac:dyDescent="0.3">
      <c r="A187" t="str">
        <f>'Re-integration output'!A187</f>
        <v>treatment_time_40-WT22-2~01.txt</v>
      </c>
      <c r="B187" t="str">
        <f>RIGHT(A187,16)</f>
        <v>40-WT22-2~01.txt</v>
      </c>
      <c r="C187" t="str">
        <f t="shared" si="92"/>
        <v>40-WT22</v>
      </c>
      <c r="D187" s="1">
        <v>40</v>
      </c>
      <c r="E187" t="s">
        <v>289</v>
      </c>
      <c r="F187">
        <v>2</v>
      </c>
      <c r="G187" t="str">
        <f t="shared" si="89"/>
        <v>40</v>
      </c>
      <c r="H187" s="7">
        <v>40</v>
      </c>
      <c r="I187" s="3" t="str">
        <f>RIGHT(C187,4)</f>
        <v>WT22</v>
      </c>
      <c r="J187" t="str">
        <f t="shared" si="87"/>
        <v>2~01.txt</v>
      </c>
      <c r="K187" s="5" t="str">
        <f t="shared" si="68"/>
        <v>2</v>
      </c>
      <c r="L187" s="7">
        <v>2</v>
      </c>
      <c r="M187" s="3">
        <f t="shared" si="69"/>
        <v>1</v>
      </c>
      <c r="N187" s="3">
        <f t="shared" si="70"/>
        <v>1</v>
      </c>
      <c r="O187" s="3">
        <f t="shared" si="71"/>
        <v>1</v>
      </c>
      <c r="P187">
        <f>'Re-integration output'!C187</f>
        <v>0</v>
      </c>
      <c r="Q187">
        <f>'Re-integration output'!D187</f>
        <v>0</v>
      </c>
      <c r="R187">
        <f>'Re-integration output'!E187</f>
        <v>0</v>
      </c>
      <c r="S187" s="4">
        <f>'Re-integration output'!F187</f>
        <v>0</v>
      </c>
      <c r="T187" s="4">
        <f>'Re-integration output'!G187</f>
        <v>43780</v>
      </c>
      <c r="U187">
        <f>'Re-integration output'!H187</f>
        <v>0</v>
      </c>
      <c r="V187">
        <f>'Re-integration output'!I187</f>
        <v>0</v>
      </c>
      <c r="W187">
        <f>'Re-integration output'!J187</f>
        <v>151274</v>
      </c>
      <c r="X187">
        <f>'Re-integration output'!K187</f>
        <v>0</v>
      </c>
      <c r="Y187">
        <f>'Re-integration output'!L187</f>
        <v>0</v>
      </c>
      <c r="Z187">
        <f>'Re-integration output'!M187</f>
        <v>1269689</v>
      </c>
      <c r="AA187">
        <f>'Re-integration output'!N187</f>
        <v>0</v>
      </c>
      <c r="AB187">
        <f>'Re-integration output'!O187</f>
        <v>121344</v>
      </c>
      <c r="AC187">
        <f>'Re-integration output'!P187</f>
        <v>0</v>
      </c>
      <c r="AD187">
        <f>'Re-integration output'!Q187</f>
        <v>0</v>
      </c>
      <c r="AE187">
        <f>'Re-integration output'!R187</f>
        <v>1495808</v>
      </c>
      <c r="AF187">
        <f>'Re-integration output'!S187</f>
        <v>0</v>
      </c>
      <c r="AG187">
        <f>'Re-integration output'!T187</f>
        <v>0</v>
      </c>
      <c r="AH187">
        <f>'Re-integration output'!U187</f>
        <v>251775</v>
      </c>
      <c r="AI187">
        <f>'Re-integration output'!V187</f>
        <v>0</v>
      </c>
      <c r="AJ187">
        <f>'Re-integration output'!W187</f>
        <v>0</v>
      </c>
      <c r="AK187">
        <f>'Re-integration output'!X187</f>
        <v>379864</v>
      </c>
      <c r="AL187">
        <f>'Re-integration output'!Y187</f>
        <v>14693</v>
      </c>
      <c r="AM187">
        <f>'Re-integration output'!Z187</f>
        <v>119860</v>
      </c>
      <c r="AN187">
        <f>'Re-integration output'!AA187</f>
        <v>0</v>
      </c>
      <c r="AO187">
        <f>'Re-integration output'!AB187</f>
        <v>0</v>
      </c>
      <c r="AP187">
        <f>'Re-integration output'!AC187</f>
        <v>755220</v>
      </c>
      <c r="AQ187">
        <f>'Re-integration output'!AD187</f>
        <v>0</v>
      </c>
      <c r="AR187">
        <f>'Re-integration output'!AE187</f>
        <v>0</v>
      </c>
      <c r="AS187">
        <f>'Re-integration output'!AF187</f>
        <v>0</v>
      </c>
      <c r="AT187">
        <f>'Re-integration output'!AG187</f>
        <v>0</v>
      </c>
      <c r="AU187">
        <f>'Re-integration output'!AH187</f>
        <v>0</v>
      </c>
      <c r="AV187">
        <f>'Re-integration output'!AI187</f>
        <v>0</v>
      </c>
      <c r="AW187">
        <f>'Re-integration output'!AJ187</f>
        <v>124541</v>
      </c>
      <c r="AX187">
        <f>'Re-integration output'!AK187</f>
        <v>0</v>
      </c>
      <c r="AY187">
        <f>'Re-integration output'!AL187</f>
        <v>752917</v>
      </c>
      <c r="AZ187">
        <f>'Re-integration output'!AM187</f>
        <v>296894</v>
      </c>
      <c r="BA187">
        <f>'Re-integration output'!AN187</f>
        <v>0</v>
      </c>
      <c r="BB187">
        <f>'Re-integration output'!AO187</f>
        <v>172088</v>
      </c>
      <c r="BC187">
        <f>'Re-integration output'!AP187</f>
        <v>203026</v>
      </c>
      <c r="BD187" s="4">
        <f>'Re-integration output'!AQ187</f>
        <v>38711</v>
      </c>
      <c r="BE187">
        <f>'Re-integration output'!AR187</f>
        <v>0</v>
      </c>
      <c r="BF187">
        <f>'Re-integration output'!AS187</f>
        <v>0</v>
      </c>
      <c r="BG187">
        <f>'Re-integration output'!AT187</f>
        <v>91874</v>
      </c>
      <c r="BH187">
        <f>'Re-integration output'!AU187</f>
        <v>0</v>
      </c>
      <c r="BI187">
        <f>'Re-integration output'!AV187</f>
        <v>0</v>
      </c>
      <c r="BJ187">
        <f>'Re-integration output'!AW187</f>
        <v>153948</v>
      </c>
      <c r="BK187">
        <f>'Re-integration output'!AX187</f>
        <v>96244</v>
      </c>
      <c r="BL187">
        <f>'Re-integration output'!AY187</f>
        <v>124839</v>
      </c>
      <c r="BM187">
        <f>'Re-integration output'!AZ187</f>
        <v>0</v>
      </c>
      <c r="BN187">
        <f>'Re-integration output'!BA187</f>
        <v>0</v>
      </c>
      <c r="BO187">
        <f>'Re-integration output'!BB187</f>
        <v>0</v>
      </c>
      <c r="BP187">
        <f>'Re-integration output'!BC187</f>
        <v>0</v>
      </c>
      <c r="BQ187">
        <f>'Re-integration output'!BD187</f>
        <v>0</v>
      </c>
      <c r="BR187">
        <f>'Re-integration output'!BE187</f>
        <v>0</v>
      </c>
      <c r="BS187">
        <f>'Re-integration output'!BF187</f>
        <v>0</v>
      </c>
      <c r="BT187">
        <f>'Re-integration output'!BG187</f>
        <v>0</v>
      </c>
      <c r="BU187">
        <f>'Re-integration output'!BH187</f>
        <v>0</v>
      </c>
      <c r="BV187">
        <f>'Re-integration output'!BI187</f>
        <v>0</v>
      </c>
      <c r="BW187">
        <f>'Re-integration output'!BJ187</f>
        <v>0</v>
      </c>
      <c r="BX187">
        <f>'Re-integration output'!BK187</f>
        <v>0</v>
      </c>
      <c r="BY187">
        <f>'Re-integration output'!BL187</f>
        <v>327890</v>
      </c>
      <c r="BZ187" s="4">
        <f>'Re-integration output'!BM187</f>
        <v>49581</v>
      </c>
      <c r="CA187" s="4">
        <f>'Re-integration output'!BN187</f>
        <v>0</v>
      </c>
    </row>
    <row r="188" spans="1:79" x14ac:dyDescent="0.3">
      <c r="A188" t="str">
        <f>'Re-integration output'!A188</f>
        <v>treatment_time_40-WT22-3~01.txt</v>
      </c>
      <c r="B188" t="str">
        <f t="shared" ref="B188:B190" si="96">RIGHT(A188,16)</f>
        <v>40-WT22-3~01.txt</v>
      </c>
      <c r="C188" t="str">
        <f t="shared" si="92"/>
        <v>40-WT22</v>
      </c>
      <c r="D188" s="1">
        <v>40</v>
      </c>
      <c r="E188" t="s">
        <v>289</v>
      </c>
      <c r="F188">
        <v>3</v>
      </c>
      <c r="G188" t="str">
        <f t="shared" si="89"/>
        <v>40</v>
      </c>
      <c r="H188" s="7">
        <v>40</v>
      </c>
      <c r="I188" s="3" t="str">
        <f>RIGHT(C188,4)</f>
        <v>WT22</v>
      </c>
      <c r="J188" t="str">
        <f t="shared" si="87"/>
        <v>3~01.txt</v>
      </c>
      <c r="K188" s="5" t="str">
        <f t="shared" si="68"/>
        <v>3</v>
      </c>
      <c r="L188" s="7">
        <v>3</v>
      </c>
      <c r="M188" s="3">
        <f t="shared" si="69"/>
        <v>1</v>
      </c>
      <c r="N188" s="3">
        <f t="shared" si="70"/>
        <v>1</v>
      </c>
      <c r="O188" s="3">
        <f t="shared" si="71"/>
        <v>1</v>
      </c>
      <c r="P188">
        <f>'Re-integration output'!C188</f>
        <v>0</v>
      </c>
      <c r="Q188">
        <f>'Re-integration output'!D188</f>
        <v>0</v>
      </c>
      <c r="R188">
        <f>'Re-integration output'!E188</f>
        <v>0</v>
      </c>
      <c r="S188" s="4">
        <f>'Re-integration output'!F188</f>
        <v>0</v>
      </c>
      <c r="T188" s="4">
        <f>'Re-integration output'!G188</f>
        <v>32143</v>
      </c>
      <c r="U188">
        <f>'Re-integration output'!H188</f>
        <v>0</v>
      </c>
      <c r="V188">
        <f>'Re-integration output'!I188</f>
        <v>0</v>
      </c>
      <c r="W188">
        <f>'Re-integration output'!J188</f>
        <v>59542</v>
      </c>
      <c r="X188">
        <f>'Re-integration output'!K188</f>
        <v>0</v>
      </c>
      <c r="Y188">
        <f>'Re-integration output'!L188</f>
        <v>0</v>
      </c>
      <c r="Z188">
        <f>'Re-integration output'!M188</f>
        <v>1270155</v>
      </c>
      <c r="AA188">
        <f>'Re-integration output'!N188</f>
        <v>0</v>
      </c>
      <c r="AB188">
        <f>'Re-integration output'!O188</f>
        <v>76387</v>
      </c>
      <c r="AC188">
        <f>'Re-integration output'!P188</f>
        <v>0</v>
      </c>
      <c r="AD188">
        <f>'Re-integration output'!Q188</f>
        <v>0</v>
      </c>
      <c r="AE188">
        <f>'Re-integration output'!R188</f>
        <v>2604830</v>
      </c>
      <c r="AF188">
        <f>'Re-integration output'!S188</f>
        <v>0</v>
      </c>
      <c r="AG188">
        <f>'Re-integration output'!T188</f>
        <v>0</v>
      </c>
      <c r="AH188">
        <f>'Re-integration output'!U188</f>
        <v>151708</v>
      </c>
      <c r="AI188">
        <f>'Re-integration output'!V188</f>
        <v>0</v>
      </c>
      <c r="AJ188">
        <f>'Re-integration output'!W188</f>
        <v>0</v>
      </c>
      <c r="AK188">
        <f>'Re-integration output'!X188</f>
        <v>417291</v>
      </c>
      <c r="AL188">
        <f>'Re-integration output'!Y188</f>
        <v>0</v>
      </c>
      <c r="AM188">
        <f>'Re-integration output'!Z188</f>
        <v>85926</v>
      </c>
      <c r="AN188">
        <f>'Re-integration output'!AA188</f>
        <v>0</v>
      </c>
      <c r="AO188">
        <f>'Re-integration output'!AB188</f>
        <v>0</v>
      </c>
      <c r="AP188">
        <f>'Re-integration output'!AC188</f>
        <v>1148968</v>
      </c>
      <c r="AQ188">
        <f>'Re-integration output'!AD188</f>
        <v>47756</v>
      </c>
      <c r="AR188">
        <f>'Re-integration output'!AE188</f>
        <v>0</v>
      </c>
      <c r="AS188">
        <f>'Re-integration output'!AF188</f>
        <v>30086</v>
      </c>
      <c r="AT188">
        <f>'Re-integration output'!AG188</f>
        <v>0</v>
      </c>
      <c r="AU188">
        <f>'Re-integration output'!AH188</f>
        <v>0</v>
      </c>
      <c r="AV188">
        <f>'Re-integration output'!AI188</f>
        <v>0</v>
      </c>
      <c r="AW188">
        <f>'Re-integration output'!AJ188</f>
        <v>334293</v>
      </c>
      <c r="AX188">
        <f>'Re-integration output'!AK188</f>
        <v>0</v>
      </c>
      <c r="AY188">
        <f>'Re-integration output'!AL188</f>
        <v>421034</v>
      </c>
      <c r="AZ188">
        <f>'Re-integration output'!AM188</f>
        <v>0</v>
      </c>
      <c r="BA188">
        <f>'Re-integration output'!AN188</f>
        <v>0</v>
      </c>
      <c r="BB188">
        <f>'Re-integration output'!AO188</f>
        <v>133020</v>
      </c>
      <c r="BC188">
        <f>'Re-integration output'!AP188</f>
        <v>161450</v>
      </c>
      <c r="BD188" s="4">
        <f>'Re-integration output'!AQ188</f>
        <v>44166</v>
      </c>
      <c r="BE188">
        <f>'Re-integration output'!AR188</f>
        <v>0</v>
      </c>
      <c r="BF188">
        <f>'Re-integration output'!AS188</f>
        <v>0</v>
      </c>
      <c r="BG188">
        <f>'Re-integration output'!AT188</f>
        <v>66552</v>
      </c>
      <c r="BH188">
        <f>'Re-integration output'!AU188</f>
        <v>0</v>
      </c>
      <c r="BI188">
        <f>'Re-integration output'!AV188</f>
        <v>0</v>
      </c>
      <c r="BJ188">
        <f>'Re-integration output'!AW188</f>
        <v>199597</v>
      </c>
      <c r="BK188">
        <f>'Re-integration output'!AX188</f>
        <v>59517</v>
      </c>
      <c r="BL188">
        <f>'Re-integration output'!AY188</f>
        <v>0</v>
      </c>
      <c r="BM188">
        <f>'Re-integration output'!AZ188</f>
        <v>41689</v>
      </c>
      <c r="BN188">
        <f>'Re-integration output'!BA188</f>
        <v>0</v>
      </c>
      <c r="BO188">
        <f>'Re-integration output'!BB188</f>
        <v>0</v>
      </c>
      <c r="BP188">
        <f>'Re-integration output'!BC188</f>
        <v>0</v>
      </c>
      <c r="BQ188">
        <f>'Re-integration output'!BD188</f>
        <v>0</v>
      </c>
      <c r="BR188">
        <f>'Re-integration output'!BE188</f>
        <v>0</v>
      </c>
      <c r="BS188">
        <f>'Re-integration output'!BF188</f>
        <v>0</v>
      </c>
      <c r="BT188">
        <f>'Re-integration output'!BG188</f>
        <v>0</v>
      </c>
      <c r="BU188">
        <f>'Re-integration output'!BH188</f>
        <v>0</v>
      </c>
      <c r="BV188">
        <f>'Re-integration output'!BI188</f>
        <v>0</v>
      </c>
      <c r="BW188">
        <f>'Re-integration output'!BJ188</f>
        <v>0</v>
      </c>
      <c r="BX188">
        <f>'Re-integration output'!BK188</f>
        <v>0</v>
      </c>
      <c r="BY188">
        <f>'Re-integration output'!BL188</f>
        <v>201359</v>
      </c>
      <c r="BZ188" s="4">
        <f>'Re-integration output'!BM188</f>
        <v>50100</v>
      </c>
      <c r="CA188" s="4">
        <f>'Re-integration output'!BN188</f>
        <v>0</v>
      </c>
    </row>
    <row r="189" spans="1:79" x14ac:dyDescent="0.3">
      <c r="A189" t="str">
        <f>'Re-integration output'!A189</f>
        <v>treatment_time_40-WT22-4~01.txt</v>
      </c>
      <c r="B189" t="str">
        <f t="shared" si="96"/>
        <v>40-WT22-4~01.txt</v>
      </c>
      <c r="C189" t="str">
        <f t="shared" si="92"/>
        <v>40-WT22</v>
      </c>
      <c r="D189" s="1">
        <v>40</v>
      </c>
      <c r="E189" t="s">
        <v>289</v>
      </c>
      <c r="F189">
        <v>4</v>
      </c>
      <c r="G189" t="str">
        <f t="shared" si="89"/>
        <v>40</v>
      </c>
      <c r="H189" s="7">
        <v>40</v>
      </c>
      <c r="I189" s="3" t="str">
        <f>RIGHT(C189,4)</f>
        <v>WT22</v>
      </c>
      <c r="J189" t="str">
        <f t="shared" si="87"/>
        <v>4~01.txt</v>
      </c>
      <c r="K189" s="5" t="str">
        <f t="shared" si="68"/>
        <v>4</v>
      </c>
      <c r="L189" s="7">
        <v>4</v>
      </c>
      <c r="M189" s="3">
        <f t="shared" si="69"/>
        <v>1</v>
      </c>
      <c r="N189" s="3">
        <f t="shared" si="70"/>
        <v>1</v>
      </c>
      <c r="O189" s="3">
        <f t="shared" si="71"/>
        <v>1</v>
      </c>
      <c r="P189">
        <f>'Re-integration output'!C189</f>
        <v>0</v>
      </c>
      <c r="Q189">
        <f>'Re-integration output'!D189</f>
        <v>0</v>
      </c>
      <c r="R189">
        <f>'Re-integration output'!E189</f>
        <v>0</v>
      </c>
      <c r="S189" s="4">
        <f>'Re-integration output'!F189</f>
        <v>0</v>
      </c>
      <c r="T189" s="4">
        <f>'Re-integration output'!G189</f>
        <v>0</v>
      </c>
      <c r="U189">
        <f>'Re-integration output'!H189</f>
        <v>0</v>
      </c>
      <c r="V189">
        <f>'Re-integration output'!I189</f>
        <v>0</v>
      </c>
      <c r="W189">
        <f>'Re-integration output'!J189</f>
        <v>0</v>
      </c>
      <c r="X189">
        <f>'Re-integration output'!K189</f>
        <v>0</v>
      </c>
      <c r="Y189">
        <f>'Re-integration output'!L189</f>
        <v>0</v>
      </c>
      <c r="Z189">
        <f>'Re-integration output'!M189</f>
        <v>1992064</v>
      </c>
      <c r="AA189">
        <f>'Re-integration output'!N189</f>
        <v>0</v>
      </c>
      <c r="AB189">
        <f>'Re-integration output'!O189</f>
        <v>0</v>
      </c>
      <c r="AC189">
        <f>'Re-integration output'!P189</f>
        <v>0</v>
      </c>
      <c r="AD189">
        <f>'Re-integration output'!Q189</f>
        <v>0</v>
      </c>
      <c r="AE189">
        <f>'Re-integration output'!R189</f>
        <v>8473447</v>
      </c>
      <c r="AF189">
        <f>'Re-integration output'!S189</f>
        <v>0</v>
      </c>
      <c r="AG189">
        <f>'Re-integration output'!T189</f>
        <v>0</v>
      </c>
      <c r="AH189">
        <f>'Re-integration output'!U189</f>
        <v>324518</v>
      </c>
      <c r="AI189">
        <f>'Re-integration output'!V189</f>
        <v>0</v>
      </c>
      <c r="AJ189">
        <f>'Re-integration output'!W189</f>
        <v>0</v>
      </c>
      <c r="AK189">
        <f>'Re-integration output'!X189</f>
        <v>750933</v>
      </c>
      <c r="AL189">
        <f>'Re-integration output'!Y189</f>
        <v>0</v>
      </c>
      <c r="AM189">
        <f>'Re-integration output'!Z189</f>
        <v>211933</v>
      </c>
      <c r="AN189">
        <f>'Re-integration output'!AA189</f>
        <v>88666</v>
      </c>
      <c r="AO189">
        <f>'Re-integration output'!AB189</f>
        <v>0</v>
      </c>
      <c r="AP189">
        <f>'Re-integration output'!AC189</f>
        <v>3309310</v>
      </c>
      <c r="AQ189">
        <f>'Re-integration output'!AD189</f>
        <v>0</v>
      </c>
      <c r="AR189">
        <f>'Re-integration output'!AE189</f>
        <v>31371</v>
      </c>
      <c r="AS189">
        <f>'Re-integration output'!AF189</f>
        <v>30787</v>
      </c>
      <c r="AT189">
        <f>'Re-integration output'!AG189</f>
        <v>0</v>
      </c>
      <c r="AU189">
        <f>'Re-integration output'!AH189</f>
        <v>758780</v>
      </c>
      <c r="AV189">
        <f>'Re-integration output'!AI189</f>
        <v>0</v>
      </c>
      <c r="AW189">
        <f>'Re-integration output'!AJ189</f>
        <v>758933</v>
      </c>
      <c r="AX189">
        <f>'Re-integration output'!AK189</f>
        <v>0</v>
      </c>
      <c r="AY189">
        <f>'Re-integration output'!AL189</f>
        <v>3024017</v>
      </c>
      <c r="AZ189">
        <f>'Re-integration output'!AM189</f>
        <v>1071581</v>
      </c>
      <c r="BA189">
        <f>'Re-integration output'!AN189</f>
        <v>0</v>
      </c>
      <c r="BB189">
        <f>'Re-integration output'!AO189</f>
        <v>217245</v>
      </c>
      <c r="BC189">
        <f>'Re-integration output'!AP189</f>
        <v>269808</v>
      </c>
      <c r="BD189" s="4">
        <f>'Re-integration output'!AQ189</f>
        <v>56410</v>
      </c>
      <c r="BE189">
        <f>'Re-integration output'!AR189</f>
        <v>0</v>
      </c>
      <c r="BF189">
        <f>'Re-integration output'!AS189</f>
        <v>0</v>
      </c>
      <c r="BG189">
        <f>'Re-integration output'!AT189</f>
        <v>0</v>
      </c>
      <c r="BH189">
        <f>'Re-integration output'!AU189</f>
        <v>0</v>
      </c>
      <c r="BI189">
        <f>'Re-integration output'!AV189</f>
        <v>0</v>
      </c>
      <c r="BJ189">
        <f>'Re-integration output'!AW189</f>
        <v>609866</v>
      </c>
      <c r="BK189">
        <f>'Re-integration output'!AX189</f>
        <v>91990</v>
      </c>
      <c r="BL189">
        <f>'Re-integration output'!AY189</f>
        <v>0</v>
      </c>
      <c r="BM189">
        <f>'Re-integration output'!AZ189</f>
        <v>0</v>
      </c>
      <c r="BN189">
        <f>'Re-integration output'!BA189</f>
        <v>0</v>
      </c>
      <c r="BO189">
        <f>'Re-integration output'!BB189</f>
        <v>0</v>
      </c>
      <c r="BP189">
        <f>'Re-integration output'!BC189</f>
        <v>0</v>
      </c>
      <c r="BQ189">
        <f>'Re-integration output'!BD189</f>
        <v>0</v>
      </c>
      <c r="BR189">
        <f>'Re-integration output'!BE189</f>
        <v>0</v>
      </c>
      <c r="BS189">
        <f>'Re-integration output'!BF189</f>
        <v>0</v>
      </c>
      <c r="BT189">
        <f>'Re-integration output'!BG189</f>
        <v>0</v>
      </c>
      <c r="BU189">
        <f>'Re-integration output'!BH189</f>
        <v>0</v>
      </c>
      <c r="BV189">
        <f>'Re-integration output'!BI189</f>
        <v>0</v>
      </c>
      <c r="BW189">
        <f>'Re-integration output'!BJ189</f>
        <v>0</v>
      </c>
      <c r="BX189">
        <f>'Re-integration output'!BK189</f>
        <v>0</v>
      </c>
      <c r="BY189">
        <f>'Re-integration output'!BL189</f>
        <v>326896</v>
      </c>
      <c r="BZ189" s="4">
        <f>'Re-integration output'!BM189</f>
        <v>65601</v>
      </c>
      <c r="CA189" s="4">
        <f>'Re-integration output'!BN189</f>
        <v>0</v>
      </c>
    </row>
    <row r="190" spans="1:79" x14ac:dyDescent="0.3">
      <c r="A190" t="str">
        <f>'Re-integration output'!A190</f>
        <v>treatment_time_40-WT22-5~01.txt</v>
      </c>
      <c r="B190" t="str">
        <f t="shared" si="96"/>
        <v>40-WT22-5~01.txt</v>
      </c>
      <c r="C190" t="str">
        <f t="shared" si="92"/>
        <v>40-WT22</v>
      </c>
      <c r="D190" s="1">
        <v>40</v>
      </c>
      <c r="E190" t="s">
        <v>289</v>
      </c>
      <c r="F190">
        <v>5</v>
      </c>
      <c r="G190" t="str">
        <f t="shared" si="89"/>
        <v>40</v>
      </c>
      <c r="H190" s="7">
        <v>40</v>
      </c>
      <c r="I190" s="3" t="str">
        <f>RIGHT(C190,4)</f>
        <v>WT22</v>
      </c>
      <c r="J190" t="str">
        <f t="shared" si="87"/>
        <v>5~01.txt</v>
      </c>
      <c r="K190" s="5" t="str">
        <f t="shared" si="68"/>
        <v>5</v>
      </c>
      <c r="L190" s="7">
        <v>5</v>
      </c>
      <c r="M190" s="3">
        <f t="shared" si="69"/>
        <v>1</v>
      </c>
      <c r="N190" s="3">
        <f t="shared" si="70"/>
        <v>1</v>
      </c>
      <c r="O190" s="3">
        <f t="shared" si="71"/>
        <v>1</v>
      </c>
      <c r="P190">
        <f>'Re-integration output'!C190</f>
        <v>0</v>
      </c>
      <c r="Q190">
        <f>'Re-integration output'!D190</f>
        <v>0</v>
      </c>
      <c r="R190">
        <f>'Re-integration output'!E190</f>
        <v>0</v>
      </c>
      <c r="S190" s="4">
        <f>'Re-integration output'!F190</f>
        <v>0</v>
      </c>
      <c r="T190" s="4">
        <f>'Re-integration output'!G190</f>
        <v>0</v>
      </c>
      <c r="U190">
        <f>'Re-integration output'!H190</f>
        <v>0</v>
      </c>
      <c r="V190">
        <f>'Re-integration output'!I190</f>
        <v>0</v>
      </c>
      <c r="W190">
        <f>'Re-integration output'!J190</f>
        <v>212957</v>
      </c>
      <c r="X190">
        <f>'Re-integration output'!K190</f>
        <v>108064</v>
      </c>
      <c r="Y190">
        <f>'Re-integration output'!L190</f>
        <v>0</v>
      </c>
      <c r="Z190">
        <f>'Re-integration output'!M190</f>
        <v>1266699</v>
      </c>
      <c r="AA190">
        <f>'Re-integration output'!N190</f>
        <v>0</v>
      </c>
      <c r="AB190">
        <f>'Re-integration output'!O190</f>
        <v>0</v>
      </c>
      <c r="AC190">
        <f>'Re-integration output'!P190</f>
        <v>0</v>
      </c>
      <c r="AD190">
        <f>'Re-integration output'!Q190</f>
        <v>0</v>
      </c>
      <c r="AE190">
        <f>'Re-integration output'!R190</f>
        <v>2081422</v>
      </c>
      <c r="AF190">
        <f>'Re-integration output'!S190</f>
        <v>0</v>
      </c>
      <c r="AG190">
        <f>'Re-integration output'!T190</f>
        <v>0</v>
      </c>
      <c r="AH190">
        <f>'Re-integration output'!U190</f>
        <v>142966</v>
      </c>
      <c r="AI190">
        <f>'Re-integration output'!V190</f>
        <v>0</v>
      </c>
      <c r="AJ190">
        <f>'Re-integration output'!W190</f>
        <v>10437</v>
      </c>
      <c r="AK190">
        <f>'Re-integration output'!X190</f>
        <v>411227</v>
      </c>
      <c r="AL190">
        <f>'Re-integration output'!Y190</f>
        <v>0</v>
      </c>
      <c r="AM190">
        <f>'Re-integration output'!Z190</f>
        <v>91332</v>
      </c>
      <c r="AN190">
        <f>'Re-integration output'!AA190</f>
        <v>0</v>
      </c>
      <c r="AO190">
        <f>'Re-integration output'!AB190</f>
        <v>0</v>
      </c>
      <c r="AP190">
        <f>'Re-integration output'!AC190</f>
        <v>869123</v>
      </c>
      <c r="AQ190">
        <f>'Re-integration output'!AD190</f>
        <v>85921</v>
      </c>
      <c r="AR190">
        <f>'Re-integration output'!AE190</f>
        <v>0</v>
      </c>
      <c r="AS190">
        <f>'Re-integration output'!AF190</f>
        <v>0</v>
      </c>
      <c r="AT190">
        <f>'Re-integration output'!AG190</f>
        <v>0</v>
      </c>
      <c r="AU190">
        <f>'Re-integration output'!AH190</f>
        <v>0</v>
      </c>
      <c r="AV190">
        <f>'Re-integration output'!AI190</f>
        <v>0</v>
      </c>
      <c r="AW190">
        <f>'Re-integration output'!AJ190</f>
        <v>0</v>
      </c>
      <c r="AX190">
        <f>'Re-integration output'!AK190</f>
        <v>0</v>
      </c>
      <c r="AY190">
        <f>'Re-integration output'!AL190</f>
        <v>2655429</v>
      </c>
      <c r="AZ190">
        <f>'Re-integration output'!AM190</f>
        <v>331410</v>
      </c>
      <c r="BA190">
        <f>'Re-integration output'!AN190</f>
        <v>0</v>
      </c>
      <c r="BB190">
        <f>'Re-integration output'!AO190</f>
        <v>107211</v>
      </c>
      <c r="BC190">
        <f>'Re-integration output'!AP190</f>
        <v>147341</v>
      </c>
      <c r="BD190" s="4">
        <f>'Re-integration output'!AQ190</f>
        <v>64333</v>
      </c>
      <c r="BE190">
        <f>'Re-integration output'!AR190</f>
        <v>0</v>
      </c>
      <c r="BF190">
        <f>'Re-integration output'!AS190</f>
        <v>0</v>
      </c>
      <c r="BG190">
        <f>'Re-integration output'!AT190</f>
        <v>74899</v>
      </c>
      <c r="BH190">
        <f>'Re-integration output'!AU190</f>
        <v>0</v>
      </c>
      <c r="BI190">
        <f>'Re-integration output'!AV190</f>
        <v>0</v>
      </c>
      <c r="BJ190">
        <f>'Re-integration output'!AW190</f>
        <v>177339</v>
      </c>
      <c r="BK190">
        <f>'Re-integration output'!AX190</f>
        <v>67413</v>
      </c>
      <c r="BL190">
        <f>'Re-integration output'!AY190</f>
        <v>81686</v>
      </c>
      <c r="BM190">
        <f>'Re-integration output'!AZ190</f>
        <v>0</v>
      </c>
      <c r="BN190">
        <f>'Re-integration output'!BA190</f>
        <v>0</v>
      </c>
      <c r="BO190">
        <f>'Re-integration output'!BB190</f>
        <v>0</v>
      </c>
      <c r="BP190">
        <f>'Re-integration output'!BC190</f>
        <v>0</v>
      </c>
      <c r="BQ190">
        <f>'Re-integration output'!BD190</f>
        <v>0</v>
      </c>
      <c r="BR190">
        <f>'Re-integration output'!BE190</f>
        <v>0</v>
      </c>
      <c r="BS190">
        <f>'Re-integration output'!BF190</f>
        <v>0</v>
      </c>
      <c r="BT190">
        <f>'Re-integration output'!BG190</f>
        <v>0</v>
      </c>
      <c r="BU190">
        <f>'Re-integration output'!BH190</f>
        <v>0</v>
      </c>
      <c r="BV190">
        <f>'Re-integration output'!BI190</f>
        <v>0</v>
      </c>
      <c r="BW190">
        <f>'Re-integration output'!BJ190</f>
        <v>0</v>
      </c>
      <c r="BX190">
        <f>'Re-integration output'!BK190</f>
        <v>0</v>
      </c>
      <c r="BY190">
        <f>'Re-integration output'!BL190</f>
        <v>230377</v>
      </c>
      <c r="BZ190" s="4">
        <f>'Re-integration output'!BM190</f>
        <v>50210</v>
      </c>
      <c r="CA190" s="4">
        <f>'Re-integration output'!BN190</f>
        <v>0</v>
      </c>
    </row>
    <row r="191" spans="1:79" x14ac:dyDescent="0.3">
      <c r="A191" t="str">
        <f>'Re-integration output'!A191</f>
        <v>treatment_time_40-WT6-2~01.txt</v>
      </c>
      <c r="B191" t="str">
        <f t="shared" si="94"/>
        <v>40-WT6-2~01.txt</v>
      </c>
      <c r="C191" t="str">
        <f t="shared" ref="C191:C197" si="97">LEFT(B191,6)</f>
        <v>40-WT6</v>
      </c>
      <c r="D191" s="1">
        <v>40</v>
      </c>
      <c r="E191" t="s">
        <v>288</v>
      </c>
      <c r="F191">
        <v>2</v>
      </c>
      <c r="G191" t="str">
        <f t="shared" si="89"/>
        <v>40</v>
      </c>
      <c r="H191" s="7">
        <v>40</v>
      </c>
      <c r="I191" s="3" t="str">
        <f t="shared" ref="I191:I197" si="98">RIGHT(C191,3)</f>
        <v>WT6</v>
      </c>
      <c r="J191" t="str">
        <f t="shared" si="87"/>
        <v>2~01.txt</v>
      </c>
      <c r="K191" s="5" t="str">
        <f t="shared" si="68"/>
        <v>2</v>
      </c>
      <c r="L191" s="7">
        <v>2</v>
      </c>
      <c r="M191" s="3">
        <f t="shared" si="69"/>
        <v>1</v>
      </c>
      <c r="N191" s="3">
        <f t="shared" si="70"/>
        <v>1</v>
      </c>
      <c r="O191" s="3">
        <f t="shared" si="71"/>
        <v>1</v>
      </c>
      <c r="P191">
        <f>'Re-integration output'!C191</f>
        <v>0</v>
      </c>
      <c r="Q191">
        <f>'Re-integration output'!D191</f>
        <v>0</v>
      </c>
      <c r="R191">
        <f>'Re-integration output'!E191</f>
        <v>0</v>
      </c>
      <c r="S191" s="4">
        <f>'Re-integration output'!F191</f>
        <v>0</v>
      </c>
      <c r="T191" s="4">
        <f>'Re-integration output'!G191</f>
        <v>56656</v>
      </c>
      <c r="U191">
        <f>'Re-integration output'!H191</f>
        <v>0</v>
      </c>
      <c r="V191">
        <f>'Re-integration output'!I191</f>
        <v>0</v>
      </c>
      <c r="W191">
        <f>'Re-integration output'!J191</f>
        <v>25867</v>
      </c>
      <c r="X191">
        <f>'Re-integration output'!K191</f>
        <v>0</v>
      </c>
      <c r="Y191">
        <f>'Re-integration output'!L191</f>
        <v>0</v>
      </c>
      <c r="Z191">
        <f>'Re-integration output'!M191</f>
        <v>1106637</v>
      </c>
      <c r="AA191">
        <f>'Re-integration output'!N191</f>
        <v>0</v>
      </c>
      <c r="AB191">
        <f>'Re-integration output'!O191</f>
        <v>108667</v>
      </c>
      <c r="AC191">
        <f>'Re-integration output'!P191</f>
        <v>0</v>
      </c>
      <c r="AD191">
        <f>'Re-integration output'!Q191</f>
        <v>0</v>
      </c>
      <c r="AE191">
        <f>'Re-integration output'!R191</f>
        <v>1390782</v>
      </c>
      <c r="AF191">
        <f>'Re-integration output'!S191</f>
        <v>0</v>
      </c>
      <c r="AG191">
        <f>'Re-integration output'!T191</f>
        <v>0</v>
      </c>
      <c r="AH191">
        <f>'Re-integration output'!U191</f>
        <v>188311</v>
      </c>
      <c r="AI191">
        <f>'Re-integration output'!V191</f>
        <v>0</v>
      </c>
      <c r="AJ191">
        <f>'Re-integration output'!W191</f>
        <v>0</v>
      </c>
      <c r="AK191">
        <f>'Re-integration output'!X191</f>
        <v>0</v>
      </c>
      <c r="AL191">
        <f>'Re-integration output'!Y191</f>
        <v>12096</v>
      </c>
      <c r="AM191">
        <f>'Re-integration output'!Z191</f>
        <v>88819</v>
      </c>
      <c r="AN191">
        <f>'Re-integration output'!AA191</f>
        <v>0</v>
      </c>
      <c r="AO191">
        <f>'Re-integration output'!AB191</f>
        <v>0</v>
      </c>
      <c r="AP191">
        <f>'Re-integration output'!AC191</f>
        <v>716300</v>
      </c>
      <c r="AQ191">
        <f>'Re-integration output'!AD191</f>
        <v>0</v>
      </c>
      <c r="AR191">
        <f>'Re-integration output'!AE191</f>
        <v>0</v>
      </c>
      <c r="AS191">
        <f>'Re-integration output'!AF191</f>
        <v>0</v>
      </c>
      <c r="AT191">
        <f>'Re-integration output'!AG191</f>
        <v>0</v>
      </c>
      <c r="AU191">
        <f>'Re-integration output'!AH191</f>
        <v>0</v>
      </c>
      <c r="AV191">
        <f>'Re-integration output'!AI191</f>
        <v>0</v>
      </c>
      <c r="AW191">
        <f>'Re-integration output'!AJ191</f>
        <v>0</v>
      </c>
      <c r="AX191">
        <f>'Re-integration output'!AK191</f>
        <v>0</v>
      </c>
      <c r="AY191">
        <f>'Re-integration output'!AL191</f>
        <v>392102</v>
      </c>
      <c r="AZ191">
        <f>'Re-integration output'!AM191</f>
        <v>262143</v>
      </c>
      <c r="BA191">
        <f>'Re-integration output'!AN191</f>
        <v>0</v>
      </c>
      <c r="BB191">
        <f>'Re-integration output'!AO191</f>
        <v>67337</v>
      </c>
      <c r="BC191">
        <f>'Re-integration output'!AP191</f>
        <v>76133</v>
      </c>
      <c r="BD191" s="4">
        <f>'Re-integration output'!AQ191</f>
        <v>29814</v>
      </c>
      <c r="BE191">
        <f>'Re-integration output'!AR191</f>
        <v>0</v>
      </c>
      <c r="BF191">
        <f>'Re-integration output'!AS191</f>
        <v>0</v>
      </c>
      <c r="BG191">
        <f>'Re-integration output'!AT191</f>
        <v>79976</v>
      </c>
      <c r="BH191">
        <f>'Re-integration output'!AU191</f>
        <v>0</v>
      </c>
      <c r="BI191">
        <f>'Re-integration output'!AV191</f>
        <v>0</v>
      </c>
      <c r="BJ191">
        <f>'Re-integration output'!AW191</f>
        <v>141099</v>
      </c>
      <c r="BK191">
        <f>'Re-integration output'!AX191</f>
        <v>47001</v>
      </c>
      <c r="BL191">
        <f>'Re-integration output'!AY191</f>
        <v>75930</v>
      </c>
      <c r="BM191">
        <f>'Re-integration output'!AZ191</f>
        <v>0</v>
      </c>
      <c r="BN191">
        <f>'Re-integration output'!BA191</f>
        <v>73257</v>
      </c>
      <c r="BO191">
        <f>'Re-integration output'!BB191</f>
        <v>0</v>
      </c>
      <c r="BP191">
        <f>'Re-integration output'!BC191</f>
        <v>0</v>
      </c>
      <c r="BQ191">
        <f>'Re-integration output'!BD191</f>
        <v>0</v>
      </c>
      <c r="BR191">
        <f>'Re-integration output'!BE191</f>
        <v>0</v>
      </c>
      <c r="BS191">
        <f>'Re-integration output'!BF191</f>
        <v>0</v>
      </c>
      <c r="BT191">
        <f>'Re-integration output'!BG191</f>
        <v>0</v>
      </c>
      <c r="BU191">
        <f>'Re-integration output'!BH191</f>
        <v>0</v>
      </c>
      <c r="BV191">
        <f>'Re-integration output'!BI191</f>
        <v>0</v>
      </c>
      <c r="BW191">
        <f>'Re-integration output'!BJ191</f>
        <v>0</v>
      </c>
      <c r="BX191">
        <f>'Re-integration output'!BK191</f>
        <v>0</v>
      </c>
      <c r="BY191">
        <f>'Re-integration output'!BL191</f>
        <v>145167</v>
      </c>
      <c r="BZ191" s="4">
        <f>'Re-integration output'!BM191</f>
        <v>13212</v>
      </c>
      <c r="CA191" s="4">
        <f>'Re-integration output'!BN191</f>
        <v>15041</v>
      </c>
    </row>
    <row r="192" spans="1:79" x14ac:dyDescent="0.3">
      <c r="A192" t="str">
        <f>'Re-integration output'!A192</f>
        <v>treatment_time_40-WT6-3~01.txt</v>
      </c>
      <c r="B192" t="str">
        <f t="shared" si="94"/>
        <v>40-WT6-3~01.txt</v>
      </c>
      <c r="C192" t="str">
        <f t="shared" si="97"/>
        <v>40-WT6</v>
      </c>
      <c r="D192" s="1">
        <v>40</v>
      </c>
      <c r="E192" t="s">
        <v>288</v>
      </c>
      <c r="F192">
        <v>3</v>
      </c>
      <c r="G192" t="str">
        <f t="shared" si="89"/>
        <v>40</v>
      </c>
      <c r="H192" s="7">
        <v>40</v>
      </c>
      <c r="I192" s="3" t="str">
        <f t="shared" si="98"/>
        <v>WT6</v>
      </c>
      <c r="J192" t="str">
        <f t="shared" si="87"/>
        <v>3~01.txt</v>
      </c>
      <c r="K192" s="5" t="str">
        <f t="shared" si="68"/>
        <v>3</v>
      </c>
      <c r="L192" s="7">
        <v>3</v>
      </c>
      <c r="M192" s="3">
        <f t="shared" si="69"/>
        <v>1</v>
      </c>
      <c r="N192" s="3">
        <f t="shared" si="70"/>
        <v>1</v>
      </c>
      <c r="O192" s="3">
        <f t="shared" si="71"/>
        <v>1</v>
      </c>
      <c r="P192">
        <f>'Re-integration output'!C192</f>
        <v>0</v>
      </c>
      <c r="Q192">
        <f>'Re-integration output'!D192</f>
        <v>0</v>
      </c>
      <c r="R192">
        <f>'Re-integration output'!E192</f>
        <v>0</v>
      </c>
      <c r="S192" s="4">
        <f>'Re-integration output'!F192</f>
        <v>0</v>
      </c>
      <c r="T192" s="4">
        <f>'Re-integration output'!G192</f>
        <v>40818</v>
      </c>
      <c r="U192">
        <f>'Re-integration output'!H192</f>
        <v>0</v>
      </c>
      <c r="V192">
        <f>'Re-integration output'!I192</f>
        <v>0</v>
      </c>
      <c r="W192">
        <f>'Re-integration output'!J192</f>
        <v>70214</v>
      </c>
      <c r="X192">
        <f>'Re-integration output'!K192</f>
        <v>247159</v>
      </c>
      <c r="Y192">
        <f>'Re-integration output'!L192</f>
        <v>0</v>
      </c>
      <c r="Z192">
        <f>'Re-integration output'!M192</f>
        <v>1184401</v>
      </c>
      <c r="AA192">
        <f>'Re-integration output'!N192</f>
        <v>0</v>
      </c>
      <c r="AB192">
        <f>'Re-integration output'!O192</f>
        <v>75719</v>
      </c>
      <c r="AC192">
        <f>'Re-integration output'!P192</f>
        <v>0</v>
      </c>
      <c r="AD192">
        <f>'Re-integration output'!Q192</f>
        <v>0</v>
      </c>
      <c r="AE192">
        <f>'Re-integration output'!R192</f>
        <v>2395251</v>
      </c>
      <c r="AF192">
        <f>'Re-integration output'!S192</f>
        <v>0</v>
      </c>
      <c r="AG192">
        <f>'Re-integration output'!T192</f>
        <v>0</v>
      </c>
      <c r="AH192">
        <f>'Re-integration output'!U192</f>
        <v>150265</v>
      </c>
      <c r="AI192">
        <f>'Re-integration output'!V192</f>
        <v>0</v>
      </c>
      <c r="AJ192">
        <f>'Re-integration output'!W192</f>
        <v>0</v>
      </c>
      <c r="AK192">
        <f>'Re-integration output'!X192</f>
        <v>401006</v>
      </c>
      <c r="AL192">
        <f>'Re-integration output'!Y192</f>
        <v>0</v>
      </c>
      <c r="AM192">
        <f>'Re-integration output'!Z192</f>
        <v>113129</v>
      </c>
      <c r="AN192">
        <f>'Re-integration output'!AA192</f>
        <v>0</v>
      </c>
      <c r="AO192">
        <f>'Re-integration output'!AB192</f>
        <v>0</v>
      </c>
      <c r="AP192">
        <f>'Re-integration output'!AC192</f>
        <v>1080517</v>
      </c>
      <c r="AQ192">
        <f>'Re-integration output'!AD192</f>
        <v>0</v>
      </c>
      <c r="AR192">
        <f>'Re-integration output'!AE192</f>
        <v>0</v>
      </c>
      <c r="AS192">
        <f>'Re-integration output'!AF192</f>
        <v>0</v>
      </c>
      <c r="AT192">
        <f>'Re-integration output'!AG192</f>
        <v>0</v>
      </c>
      <c r="AU192">
        <f>'Re-integration output'!AH192</f>
        <v>0</v>
      </c>
      <c r="AV192">
        <f>'Re-integration output'!AI192</f>
        <v>0</v>
      </c>
      <c r="AW192">
        <f>'Re-integration output'!AJ192</f>
        <v>0</v>
      </c>
      <c r="AX192">
        <f>'Re-integration output'!AK192</f>
        <v>0</v>
      </c>
      <c r="AY192">
        <f>'Re-integration output'!AL192</f>
        <v>382577</v>
      </c>
      <c r="AZ192">
        <f>'Re-integration output'!AM192</f>
        <v>365862</v>
      </c>
      <c r="BA192">
        <f>'Re-integration output'!AN192</f>
        <v>0</v>
      </c>
      <c r="BB192">
        <f>'Re-integration output'!AO192</f>
        <v>0</v>
      </c>
      <c r="BC192">
        <f>'Re-integration output'!AP192</f>
        <v>83229</v>
      </c>
      <c r="BD192" s="4">
        <f>'Re-integration output'!AQ192</f>
        <v>22072</v>
      </c>
      <c r="BE192">
        <f>'Re-integration output'!AR192</f>
        <v>0</v>
      </c>
      <c r="BF192">
        <f>'Re-integration output'!AS192</f>
        <v>0</v>
      </c>
      <c r="BG192">
        <f>'Re-integration output'!AT192</f>
        <v>62695</v>
      </c>
      <c r="BH192">
        <f>'Re-integration output'!AU192</f>
        <v>0</v>
      </c>
      <c r="BI192">
        <f>'Re-integration output'!AV192</f>
        <v>0</v>
      </c>
      <c r="BJ192">
        <f>'Re-integration output'!AW192</f>
        <v>183677</v>
      </c>
      <c r="BK192">
        <f>'Re-integration output'!AX192</f>
        <v>27107</v>
      </c>
      <c r="BL192">
        <f>'Re-integration output'!AY192</f>
        <v>58445</v>
      </c>
      <c r="BM192">
        <f>'Re-integration output'!AZ192</f>
        <v>0</v>
      </c>
      <c r="BN192">
        <f>'Re-integration output'!BA192</f>
        <v>0</v>
      </c>
      <c r="BO192">
        <f>'Re-integration output'!BB192</f>
        <v>0</v>
      </c>
      <c r="BP192">
        <f>'Re-integration output'!BC192</f>
        <v>0</v>
      </c>
      <c r="BQ192">
        <f>'Re-integration output'!BD192</f>
        <v>0</v>
      </c>
      <c r="BR192">
        <f>'Re-integration output'!BE192</f>
        <v>0</v>
      </c>
      <c r="BS192">
        <f>'Re-integration output'!BF192</f>
        <v>0</v>
      </c>
      <c r="BT192">
        <f>'Re-integration output'!BG192</f>
        <v>0</v>
      </c>
      <c r="BU192">
        <f>'Re-integration output'!BH192</f>
        <v>0</v>
      </c>
      <c r="BV192">
        <f>'Re-integration output'!BI192</f>
        <v>0</v>
      </c>
      <c r="BW192">
        <f>'Re-integration output'!BJ192</f>
        <v>0</v>
      </c>
      <c r="BX192">
        <f>'Re-integration output'!BK192</f>
        <v>0</v>
      </c>
      <c r="BY192">
        <f>'Re-integration output'!BL192</f>
        <v>92315</v>
      </c>
      <c r="BZ192" s="4">
        <f>'Re-integration output'!BM192</f>
        <v>14480</v>
      </c>
      <c r="CA192" s="4">
        <f>'Re-integration output'!BN192</f>
        <v>0</v>
      </c>
    </row>
    <row r="193" spans="1:79" x14ac:dyDescent="0.3">
      <c r="A193" t="str">
        <f>'Re-integration output'!A193</f>
        <v>treatment_time_40-WT6-4~01.txt</v>
      </c>
      <c r="B193" t="str">
        <f t="shared" si="94"/>
        <v>40-WT6-4~01.txt</v>
      </c>
      <c r="C193" t="str">
        <f t="shared" si="97"/>
        <v>40-WT6</v>
      </c>
      <c r="D193" s="1">
        <v>40</v>
      </c>
      <c r="E193" t="s">
        <v>288</v>
      </c>
      <c r="F193">
        <v>4</v>
      </c>
      <c r="G193" t="str">
        <f t="shared" si="89"/>
        <v>40</v>
      </c>
      <c r="H193" s="7">
        <v>40</v>
      </c>
      <c r="I193" s="3" t="str">
        <f t="shared" si="98"/>
        <v>WT6</v>
      </c>
      <c r="J193" t="str">
        <f t="shared" si="87"/>
        <v>4~01.txt</v>
      </c>
      <c r="K193" s="5" t="str">
        <f t="shared" si="68"/>
        <v>4</v>
      </c>
      <c r="L193" s="7">
        <v>4</v>
      </c>
      <c r="M193" s="3">
        <f t="shared" si="69"/>
        <v>1</v>
      </c>
      <c r="N193" s="3">
        <f t="shared" si="70"/>
        <v>1</v>
      </c>
      <c r="O193" s="3">
        <f t="shared" si="71"/>
        <v>1</v>
      </c>
      <c r="P193">
        <f>'Re-integration output'!C193</f>
        <v>0</v>
      </c>
      <c r="Q193">
        <f>'Re-integration output'!D193</f>
        <v>0</v>
      </c>
      <c r="R193">
        <f>'Re-integration output'!E193</f>
        <v>0</v>
      </c>
      <c r="S193" s="4">
        <f>'Re-integration output'!F193</f>
        <v>0</v>
      </c>
      <c r="T193" s="4">
        <f>'Re-integration output'!G193</f>
        <v>103038</v>
      </c>
      <c r="U193">
        <f>'Re-integration output'!H193</f>
        <v>0</v>
      </c>
      <c r="V193">
        <f>'Re-integration output'!I193</f>
        <v>0</v>
      </c>
      <c r="W193">
        <f>'Re-integration output'!J193</f>
        <v>0</v>
      </c>
      <c r="X193">
        <f>'Re-integration output'!K193</f>
        <v>0</v>
      </c>
      <c r="Y193">
        <f>'Re-integration output'!L193</f>
        <v>0</v>
      </c>
      <c r="Z193">
        <f>'Re-integration output'!M193</f>
        <v>1535546</v>
      </c>
      <c r="AA193">
        <f>'Re-integration output'!N193</f>
        <v>0</v>
      </c>
      <c r="AB193">
        <f>'Re-integration output'!O193</f>
        <v>91279</v>
      </c>
      <c r="AC193">
        <f>'Re-integration output'!P193</f>
        <v>0</v>
      </c>
      <c r="AD193">
        <f>'Re-integration output'!Q193</f>
        <v>0</v>
      </c>
      <c r="AE193">
        <f>'Re-integration output'!R193</f>
        <v>1909945</v>
      </c>
      <c r="AF193">
        <f>'Re-integration output'!S193</f>
        <v>0</v>
      </c>
      <c r="AG193">
        <f>'Re-integration output'!T193</f>
        <v>35696</v>
      </c>
      <c r="AH193">
        <f>'Re-integration output'!U193</f>
        <v>278191</v>
      </c>
      <c r="AI193">
        <f>'Re-integration output'!V193</f>
        <v>0</v>
      </c>
      <c r="AJ193">
        <f>'Re-integration output'!W193</f>
        <v>14633</v>
      </c>
      <c r="AK193">
        <f>'Re-integration output'!X193</f>
        <v>461144</v>
      </c>
      <c r="AL193">
        <f>'Re-integration output'!Y193</f>
        <v>12713</v>
      </c>
      <c r="AM193">
        <f>'Re-integration output'!Z193</f>
        <v>123734</v>
      </c>
      <c r="AN193">
        <f>'Re-integration output'!AA193</f>
        <v>0</v>
      </c>
      <c r="AO193">
        <f>'Re-integration output'!AB193</f>
        <v>0</v>
      </c>
      <c r="AP193">
        <f>'Re-integration output'!AC193</f>
        <v>957243</v>
      </c>
      <c r="AQ193">
        <f>'Re-integration output'!AD193</f>
        <v>0</v>
      </c>
      <c r="AR193">
        <f>'Re-integration output'!AE193</f>
        <v>0</v>
      </c>
      <c r="AS193">
        <f>'Re-integration output'!AF193</f>
        <v>0</v>
      </c>
      <c r="AT193">
        <f>'Re-integration output'!AG193</f>
        <v>0</v>
      </c>
      <c r="AU193">
        <f>'Re-integration output'!AH193</f>
        <v>0</v>
      </c>
      <c r="AV193">
        <f>'Re-integration output'!AI193</f>
        <v>0</v>
      </c>
      <c r="AW193">
        <f>'Re-integration output'!AJ193</f>
        <v>146254</v>
      </c>
      <c r="AX193">
        <f>'Re-integration output'!AK193</f>
        <v>0</v>
      </c>
      <c r="AY193">
        <f>'Re-integration output'!AL193</f>
        <v>382753</v>
      </c>
      <c r="AZ193">
        <f>'Re-integration output'!AM193</f>
        <v>394430</v>
      </c>
      <c r="BA193">
        <f>'Re-integration output'!AN193</f>
        <v>0</v>
      </c>
      <c r="BB193">
        <f>'Re-integration output'!AO193</f>
        <v>76650</v>
      </c>
      <c r="BC193">
        <f>'Re-integration output'!AP193</f>
        <v>79586</v>
      </c>
      <c r="BD193" s="4">
        <f>'Re-integration output'!AQ193</f>
        <v>105392</v>
      </c>
      <c r="BE193">
        <f>'Re-integration output'!AR193</f>
        <v>0</v>
      </c>
      <c r="BF193">
        <f>'Re-integration output'!AS193</f>
        <v>0</v>
      </c>
      <c r="BG193">
        <f>'Re-integration output'!AT193</f>
        <v>106666</v>
      </c>
      <c r="BH193">
        <f>'Re-integration output'!AU193</f>
        <v>12319</v>
      </c>
      <c r="BI193">
        <f>'Re-integration output'!AV193</f>
        <v>0</v>
      </c>
      <c r="BJ193">
        <f>'Re-integration output'!AW193</f>
        <v>187399</v>
      </c>
      <c r="BK193">
        <f>'Re-integration output'!AX193</f>
        <v>44045</v>
      </c>
      <c r="BL193">
        <f>'Re-integration output'!AY193</f>
        <v>101754</v>
      </c>
      <c r="BM193">
        <f>'Re-integration output'!AZ193</f>
        <v>0</v>
      </c>
      <c r="BN193">
        <f>'Re-integration output'!BA193</f>
        <v>0</v>
      </c>
      <c r="BO193">
        <f>'Re-integration output'!BB193</f>
        <v>0</v>
      </c>
      <c r="BP193">
        <f>'Re-integration output'!BC193</f>
        <v>0</v>
      </c>
      <c r="BQ193">
        <f>'Re-integration output'!BD193</f>
        <v>0</v>
      </c>
      <c r="BR193">
        <f>'Re-integration output'!BE193</f>
        <v>0</v>
      </c>
      <c r="BS193">
        <f>'Re-integration output'!BF193</f>
        <v>0</v>
      </c>
      <c r="BT193">
        <f>'Re-integration output'!BG193</f>
        <v>0</v>
      </c>
      <c r="BU193">
        <f>'Re-integration output'!BH193</f>
        <v>0</v>
      </c>
      <c r="BV193">
        <f>'Re-integration output'!BI193</f>
        <v>0</v>
      </c>
      <c r="BW193">
        <f>'Re-integration output'!BJ193</f>
        <v>0</v>
      </c>
      <c r="BX193">
        <f>'Re-integration output'!BK193</f>
        <v>0</v>
      </c>
      <c r="BY193">
        <f>'Re-integration output'!BL193</f>
        <v>143019</v>
      </c>
      <c r="BZ193" s="4">
        <f>'Re-integration output'!BM193</f>
        <v>18660</v>
      </c>
      <c r="CA193" s="4">
        <f>'Re-integration output'!BN193</f>
        <v>15434</v>
      </c>
    </row>
    <row r="194" spans="1:79" x14ac:dyDescent="0.3">
      <c r="A194" t="str">
        <f>'Re-integration output'!A194</f>
        <v>treatment_time_40-WT6-5~01.txt</v>
      </c>
      <c r="B194" t="str">
        <f t="shared" si="94"/>
        <v>40-WT6-5~01.txt</v>
      </c>
      <c r="C194" t="str">
        <f t="shared" si="97"/>
        <v>40-WT6</v>
      </c>
      <c r="D194" s="1">
        <v>40</v>
      </c>
      <c r="E194" t="s">
        <v>288</v>
      </c>
      <c r="F194">
        <v>5</v>
      </c>
      <c r="G194" t="str">
        <f t="shared" si="89"/>
        <v>40</v>
      </c>
      <c r="H194" s="7">
        <v>40</v>
      </c>
      <c r="I194" s="3" t="str">
        <f t="shared" si="98"/>
        <v>WT6</v>
      </c>
      <c r="J194" t="str">
        <f t="shared" si="87"/>
        <v>5~01.txt</v>
      </c>
      <c r="K194" s="5" t="str">
        <f t="shared" si="68"/>
        <v>5</v>
      </c>
      <c r="L194" s="7">
        <v>5</v>
      </c>
      <c r="M194" s="3">
        <f t="shared" si="69"/>
        <v>1</v>
      </c>
      <c r="N194" s="3">
        <f t="shared" si="70"/>
        <v>1</v>
      </c>
      <c r="O194" s="3">
        <f t="shared" si="71"/>
        <v>1</v>
      </c>
      <c r="P194">
        <f>'Re-integration output'!C194</f>
        <v>0</v>
      </c>
      <c r="Q194">
        <f>'Re-integration output'!D194</f>
        <v>0</v>
      </c>
      <c r="R194">
        <f>'Re-integration output'!E194</f>
        <v>0</v>
      </c>
      <c r="S194" s="4">
        <f>'Re-integration output'!F194</f>
        <v>0</v>
      </c>
      <c r="T194" s="4">
        <f>'Re-integration output'!G194</f>
        <v>0</v>
      </c>
      <c r="U194">
        <f>'Re-integration output'!H194</f>
        <v>0</v>
      </c>
      <c r="V194">
        <f>'Re-integration output'!I194</f>
        <v>0</v>
      </c>
      <c r="W194">
        <f>'Re-integration output'!J194</f>
        <v>20457</v>
      </c>
      <c r="X194">
        <f>'Re-integration output'!K194</f>
        <v>0</v>
      </c>
      <c r="Y194">
        <f>'Re-integration output'!L194</f>
        <v>0</v>
      </c>
      <c r="Z194">
        <f>'Re-integration output'!M194</f>
        <v>1608597</v>
      </c>
      <c r="AA194">
        <f>'Re-integration output'!N194</f>
        <v>0</v>
      </c>
      <c r="AB194">
        <f>'Re-integration output'!O194</f>
        <v>82132</v>
      </c>
      <c r="AC194">
        <f>'Re-integration output'!P194</f>
        <v>0</v>
      </c>
      <c r="AD194">
        <f>'Re-integration output'!Q194</f>
        <v>0</v>
      </c>
      <c r="AE194">
        <f>'Re-integration output'!R194</f>
        <v>3156246</v>
      </c>
      <c r="AF194">
        <f>'Re-integration output'!S194</f>
        <v>0</v>
      </c>
      <c r="AG194">
        <f>'Re-integration output'!T194</f>
        <v>0</v>
      </c>
      <c r="AH194">
        <f>'Re-integration output'!U194</f>
        <v>183227</v>
      </c>
      <c r="AI194">
        <f>'Re-integration output'!V194</f>
        <v>0</v>
      </c>
      <c r="AJ194">
        <f>'Re-integration output'!W194</f>
        <v>0</v>
      </c>
      <c r="AK194">
        <f>'Re-integration output'!X194</f>
        <v>519523</v>
      </c>
      <c r="AL194">
        <f>'Re-integration output'!Y194</f>
        <v>0</v>
      </c>
      <c r="AM194">
        <f>'Re-integration output'!Z194</f>
        <v>87632</v>
      </c>
      <c r="AN194">
        <f>'Re-integration output'!AA194</f>
        <v>91481</v>
      </c>
      <c r="AO194">
        <f>'Re-integration output'!AB194</f>
        <v>0</v>
      </c>
      <c r="AP194">
        <f>'Re-integration output'!AC194</f>
        <v>1423479</v>
      </c>
      <c r="AQ194">
        <f>'Re-integration output'!AD194</f>
        <v>0</v>
      </c>
      <c r="AR194">
        <f>'Re-integration output'!AE194</f>
        <v>0</v>
      </c>
      <c r="AS194">
        <f>'Re-integration output'!AF194</f>
        <v>0</v>
      </c>
      <c r="AT194">
        <f>'Re-integration output'!AG194</f>
        <v>0</v>
      </c>
      <c r="AU194">
        <f>'Re-integration output'!AH194</f>
        <v>0</v>
      </c>
      <c r="AV194">
        <f>'Re-integration output'!AI194</f>
        <v>0</v>
      </c>
      <c r="AW194">
        <f>'Re-integration output'!AJ194</f>
        <v>393026</v>
      </c>
      <c r="AX194">
        <f>'Re-integration output'!AK194</f>
        <v>0</v>
      </c>
      <c r="AY194">
        <f>'Re-integration output'!AL194</f>
        <v>484739</v>
      </c>
      <c r="AZ194">
        <f>'Re-integration output'!AM194</f>
        <v>493163</v>
      </c>
      <c r="BA194">
        <f>'Re-integration output'!AN194</f>
        <v>0</v>
      </c>
      <c r="BB194">
        <f>'Re-integration output'!AO194</f>
        <v>50342</v>
      </c>
      <c r="BC194">
        <f>'Re-integration output'!AP194</f>
        <v>55464</v>
      </c>
      <c r="BD194" s="4">
        <f>'Re-integration output'!AQ194</f>
        <v>66315</v>
      </c>
      <c r="BE194">
        <f>'Re-integration output'!AR194</f>
        <v>0</v>
      </c>
      <c r="BF194">
        <f>'Re-integration output'!AS194</f>
        <v>0</v>
      </c>
      <c r="BG194">
        <f>'Re-integration output'!AT194</f>
        <v>86677</v>
      </c>
      <c r="BH194">
        <f>'Re-integration output'!AU194</f>
        <v>0</v>
      </c>
      <c r="BI194">
        <f>'Re-integration output'!AV194</f>
        <v>0</v>
      </c>
      <c r="BJ194">
        <f>'Re-integration output'!AW194</f>
        <v>243820</v>
      </c>
      <c r="BK194">
        <f>'Re-integration output'!AX194</f>
        <v>0</v>
      </c>
      <c r="BL194">
        <f>'Re-integration output'!AY194</f>
        <v>204337</v>
      </c>
      <c r="BM194">
        <f>'Re-integration output'!AZ194</f>
        <v>0</v>
      </c>
      <c r="BN194">
        <f>'Re-integration output'!BA194</f>
        <v>0</v>
      </c>
      <c r="BO194">
        <f>'Re-integration output'!BB194</f>
        <v>0</v>
      </c>
      <c r="BP194">
        <f>'Re-integration output'!BC194</f>
        <v>0</v>
      </c>
      <c r="BQ194">
        <f>'Re-integration output'!BD194</f>
        <v>0</v>
      </c>
      <c r="BR194">
        <f>'Re-integration output'!BE194</f>
        <v>0</v>
      </c>
      <c r="BS194">
        <f>'Re-integration output'!BF194</f>
        <v>0</v>
      </c>
      <c r="BT194">
        <f>'Re-integration output'!BG194</f>
        <v>0</v>
      </c>
      <c r="BU194">
        <f>'Re-integration output'!BH194</f>
        <v>0</v>
      </c>
      <c r="BV194">
        <f>'Re-integration output'!BI194</f>
        <v>0</v>
      </c>
      <c r="BW194">
        <f>'Re-integration output'!BJ194</f>
        <v>0</v>
      </c>
      <c r="BX194">
        <f>'Re-integration output'!BK194</f>
        <v>0</v>
      </c>
      <c r="BY194">
        <f>'Re-integration output'!BL194</f>
        <v>117457</v>
      </c>
      <c r="BZ194" s="4">
        <f>'Re-integration output'!BM194</f>
        <v>13928</v>
      </c>
      <c r="CA194" s="4">
        <f>'Re-integration output'!BN194</f>
        <v>0</v>
      </c>
    </row>
    <row r="195" spans="1:79" x14ac:dyDescent="0.3">
      <c r="A195" t="str">
        <f>'Re-integration output'!A195</f>
        <v>treatment_time_44CON-3-tech~01.txt</v>
      </c>
      <c r="C195" t="str">
        <f t="shared" si="97"/>
        <v/>
      </c>
      <c r="D195" s="1" t="s">
        <v>291</v>
      </c>
      <c r="E195">
        <v>3</v>
      </c>
      <c r="F195" t="s">
        <v>299</v>
      </c>
      <c r="I195" s="3" t="str">
        <f t="shared" si="98"/>
        <v/>
      </c>
      <c r="P195">
        <f>'Re-integration output'!C195</f>
        <v>0</v>
      </c>
      <c r="Q195">
        <f>'Re-integration output'!D195</f>
        <v>0</v>
      </c>
      <c r="R195">
        <f>'Re-integration output'!E195</f>
        <v>0</v>
      </c>
      <c r="S195" s="4">
        <f>'Re-integration output'!F195</f>
        <v>24796</v>
      </c>
      <c r="T195" s="4">
        <f>'Re-integration output'!G195</f>
        <v>170657</v>
      </c>
      <c r="U195">
        <f>'Re-integration output'!H195</f>
        <v>0</v>
      </c>
      <c r="V195">
        <f>'Re-integration output'!I195</f>
        <v>0</v>
      </c>
      <c r="W195">
        <f>'Re-integration output'!J195</f>
        <v>581563</v>
      </c>
      <c r="X195">
        <f>'Re-integration output'!K195</f>
        <v>324963</v>
      </c>
      <c r="Y195">
        <f>'Re-integration output'!L195</f>
        <v>0</v>
      </c>
      <c r="Z195">
        <f>'Re-integration output'!M195</f>
        <v>11209485</v>
      </c>
      <c r="AA195">
        <f>'Re-integration output'!N195</f>
        <v>0</v>
      </c>
      <c r="AB195">
        <f>'Re-integration output'!O195</f>
        <v>339286</v>
      </c>
      <c r="AC195">
        <f>'Re-integration output'!P195</f>
        <v>0</v>
      </c>
      <c r="AD195">
        <f>'Re-integration output'!Q195</f>
        <v>0</v>
      </c>
      <c r="AE195">
        <f>'Re-integration output'!R195</f>
        <v>2825459</v>
      </c>
      <c r="AF195">
        <f>'Re-integration output'!S195</f>
        <v>0</v>
      </c>
      <c r="AG195">
        <f>'Re-integration output'!T195</f>
        <v>0</v>
      </c>
      <c r="AH195">
        <f>'Re-integration output'!U195</f>
        <v>430959</v>
      </c>
      <c r="AI195">
        <f>'Re-integration output'!V195</f>
        <v>0</v>
      </c>
      <c r="AJ195">
        <f>'Re-integration output'!W195</f>
        <v>0</v>
      </c>
      <c r="AK195">
        <f>'Re-integration output'!X195</f>
        <v>1941134</v>
      </c>
      <c r="AL195">
        <f>'Re-integration output'!Y195</f>
        <v>0</v>
      </c>
      <c r="AM195">
        <f>'Re-integration output'!Z195</f>
        <v>34294</v>
      </c>
      <c r="AN195">
        <f>'Re-integration output'!AA195</f>
        <v>0</v>
      </c>
      <c r="AO195">
        <f>'Re-integration output'!AB195</f>
        <v>0</v>
      </c>
      <c r="AP195">
        <f>'Re-integration output'!AC195</f>
        <v>1369944</v>
      </c>
      <c r="AQ195">
        <f>'Re-integration output'!AD195</f>
        <v>0</v>
      </c>
      <c r="AR195">
        <f>'Re-integration output'!AE195</f>
        <v>0</v>
      </c>
      <c r="AS195">
        <f>'Re-integration output'!AF195</f>
        <v>66187</v>
      </c>
      <c r="AT195">
        <f>'Re-integration output'!AG195</f>
        <v>0</v>
      </c>
      <c r="AU195">
        <f>'Re-integration output'!AH195</f>
        <v>804688</v>
      </c>
      <c r="AV195">
        <f>'Re-integration output'!AI195</f>
        <v>0</v>
      </c>
      <c r="AW195">
        <f>'Re-integration output'!AJ195</f>
        <v>804688</v>
      </c>
      <c r="AX195">
        <f>'Re-integration output'!AK195</f>
        <v>0</v>
      </c>
      <c r="AY195">
        <f>'Re-integration output'!AL195</f>
        <v>354892</v>
      </c>
      <c r="AZ195">
        <f>'Re-integration output'!AM195</f>
        <v>0</v>
      </c>
      <c r="BA195">
        <f>'Re-integration output'!AN195</f>
        <v>0</v>
      </c>
      <c r="BB195">
        <f>'Re-integration output'!AO195</f>
        <v>49075</v>
      </c>
      <c r="BC195">
        <f>'Re-integration output'!AP195</f>
        <v>77487</v>
      </c>
      <c r="BD195" s="4">
        <f>'Re-integration output'!AQ195</f>
        <v>0</v>
      </c>
      <c r="BE195">
        <f>'Re-integration output'!AR195</f>
        <v>0</v>
      </c>
      <c r="BF195">
        <f>'Re-integration output'!AS195</f>
        <v>0</v>
      </c>
      <c r="BG195">
        <f>'Re-integration output'!AT195</f>
        <v>0</v>
      </c>
      <c r="BH195">
        <f>'Re-integration output'!AU195</f>
        <v>0</v>
      </c>
      <c r="BI195">
        <f>'Re-integration output'!AV195</f>
        <v>0</v>
      </c>
      <c r="BJ195">
        <f>'Re-integration output'!AW195</f>
        <v>191444</v>
      </c>
      <c r="BK195">
        <f>'Re-integration output'!AX195</f>
        <v>30081</v>
      </c>
      <c r="BL195">
        <f>'Re-integration output'!AY195</f>
        <v>222240</v>
      </c>
      <c r="BM195">
        <f>'Re-integration output'!AZ195</f>
        <v>0</v>
      </c>
      <c r="BN195">
        <f>'Re-integration output'!BA195</f>
        <v>209070</v>
      </c>
      <c r="BO195">
        <f>'Re-integration output'!BB195</f>
        <v>0</v>
      </c>
      <c r="BP195">
        <f>'Re-integration output'!BC195</f>
        <v>0</v>
      </c>
      <c r="BQ195">
        <f>'Re-integration output'!BD195</f>
        <v>0</v>
      </c>
      <c r="BR195">
        <f>'Re-integration output'!BE195</f>
        <v>0</v>
      </c>
      <c r="BS195">
        <f>'Re-integration output'!BF195</f>
        <v>0</v>
      </c>
      <c r="BT195">
        <f>'Re-integration output'!BG195</f>
        <v>0</v>
      </c>
      <c r="BU195">
        <f>'Re-integration output'!BH195</f>
        <v>0</v>
      </c>
      <c r="BV195">
        <f>'Re-integration output'!BI195</f>
        <v>0</v>
      </c>
      <c r="BW195">
        <f>'Re-integration output'!BJ195</f>
        <v>0</v>
      </c>
      <c r="BX195">
        <f>'Re-integration output'!BK195</f>
        <v>0</v>
      </c>
      <c r="BY195">
        <f>'Re-integration output'!BL195</f>
        <v>92907</v>
      </c>
      <c r="BZ195" s="4">
        <f>'Re-integration output'!BM195</f>
        <v>29166</v>
      </c>
      <c r="CA195" s="4">
        <f>'Re-integration output'!BN195</f>
        <v>63317</v>
      </c>
    </row>
    <row r="196" spans="1:79" x14ac:dyDescent="0.3">
      <c r="A196" t="str">
        <f>'Re-integration output'!A196</f>
        <v>treatment_time_44WT14-3-tech~01.txt</v>
      </c>
      <c r="C196" t="str">
        <f t="shared" si="97"/>
        <v/>
      </c>
      <c r="D196" s="1" t="s">
        <v>292</v>
      </c>
      <c r="E196">
        <v>3</v>
      </c>
      <c r="F196" t="s">
        <v>299</v>
      </c>
      <c r="I196" s="3" t="str">
        <f t="shared" si="98"/>
        <v/>
      </c>
      <c r="P196">
        <f>'Re-integration output'!C196</f>
        <v>0</v>
      </c>
      <c r="Q196">
        <f>'Re-integration output'!D196</f>
        <v>0</v>
      </c>
      <c r="R196">
        <f>'Re-integration output'!E196</f>
        <v>0</v>
      </c>
      <c r="S196" s="4">
        <f>'Re-integration output'!F196</f>
        <v>0</v>
      </c>
      <c r="T196" s="4">
        <f>'Re-integration output'!G196</f>
        <v>135634</v>
      </c>
      <c r="U196">
        <f>'Re-integration output'!H196</f>
        <v>0</v>
      </c>
      <c r="V196">
        <f>'Re-integration output'!I196</f>
        <v>41685</v>
      </c>
      <c r="W196">
        <f>'Re-integration output'!J196</f>
        <v>262713</v>
      </c>
      <c r="X196">
        <f>'Re-integration output'!K196</f>
        <v>256416</v>
      </c>
      <c r="Y196">
        <f>'Re-integration output'!L196</f>
        <v>0</v>
      </c>
      <c r="Z196">
        <f>'Re-integration output'!M196</f>
        <v>2595722</v>
      </c>
      <c r="AA196">
        <f>'Re-integration output'!N196</f>
        <v>0</v>
      </c>
      <c r="AB196">
        <f>'Re-integration output'!O196</f>
        <v>210979</v>
      </c>
      <c r="AC196">
        <f>'Re-integration output'!P196</f>
        <v>0</v>
      </c>
      <c r="AD196">
        <f>'Re-integration output'!Q196</f>
        <v>0</v>
      </c>
      <c r="AE196">
        <f>'Re-integration output'!R196</f>
        <v>3691313</v>
      </c>
      <c r="AF196">
        <f>'Re-integration output'!S196</f>
        <v>5007</v>
      </c>
      <c r="AG196">
        <f>'Re-integration output'!T196</f>
        <v>0</v>
      </c>
      <c r="AH196">
        <f>'Re-integration output'!U196</f>
        <v>504647</v>
      </c>
      <c r="AI196">
        <f>'Re-integration output'!V196</f>
        <v>0</v>
      </c>
      <c r="AJ196">
        <f>'Re-integration output'!W196</f>
        <v>0</v>
      </c>
      <c r="AK196">
        <f>'Re-integration output'!X196</f>
        <v>809883</v>
      </c>
      <c r="AL196">
        <f>'Re-integration output'!Y196</f>
        <v>0</v>
      </c>
      <c r="AM196">
        <f>'Re-integration output'!Z196</f>
        <v>0</v>
      </c>
      <c r="AN196">
        <f>'Re-integration output'!AA196</f>
        <v>0</v>
      </c>
      <c r="AO196">
        <f>'Re-integration output'!AB196</f>
        <v>0</v>
      </c>
      <c r="AP196">
        <f>'Re-integration output'!AC196</f>
        <v>1756646</v>
      </c>
      <c r="AQ196">
        <f>'Re-integration output'!AD196</f>
        <v>0</v>
      </c>
      <c r="AR196">
        <f>'Re-integration output'!AE196</f>
        <v>0</v>
      </c>
      <c r="AS196">
        <f>'Re-integration output'!AF196</f>
        <v>39560</v>
      </c>
      <c r="AT196">
        <f>'Re-integration output'!AG196</f>
        <v>0</v>
      </c>
      <c r="AU196">
        <f>'Re-integration output'!AH196</f>
        <v>0</v>
      </c>
      <c r="AV196">
        <f>'Re-integration output'!AI196</f>
        <v>29667</v>
      </c>
      <c r="AW196">
        <f>'Re-integration output'!AJ196</f>
        <v>219196</v>
      </c>
      <c r="AX196">
        <f>'Re-integration output'!AK196</f>
        <v>0</v>
      </c>
      <c r="AY196">
        <f>'Re-integration output'!AL196</f>
        <v>566965</v>
      </c>
      <c r="AZ196">
        <f>'Re-integration output'!AM196</f>
        <v>607132</v>
      </c>
      <c r="BA196">
        <f>'Re-integration output'!AN196</f>
        <v>11939</v>
      </c>
      <c r="BB196">
        <f>'Re-integration output'!AO196</f>
        <v>92602</v>
      </c>
      <c r="BC196">
        <f>'Re-integration output'!AP196</f>
        <v>116411</v>
      </c>
      <c r="BD196" s="4">
        <f>'Re-integration output'!AQ196</f>
        <v>84747</v>
      </c>
      <c r="BE196">
        <f>'Re-integration output'!AR196</f>
        <v>0</v>
      </c>
      <c r="BF196">
        <f>'Re-integration output'!AS196</f>
        <v>0</v>
      </c>
      <c r="BG196">
        <f>'Re-integration output'!AT196</f>
        <v>156134</v>
      </c>
      <c r="BH196">
        <f>'Re-integration output'!AU196</f>
        <v>0</v>
      </c>
      <c r="BI196">
        <f>'Re-integration output'!AV196</f>
        <v>0</v>
      </c>
      <c r="BJ196">
        <f>'Re-integration output'!AW196</f>
        <v>270136</v>
      </c>
      <c r="BK196">
        <f>'Re-integration output'!AX196</f>
        <v>28426</v>
      </c>
      <c r="BL196">
        <f>'Re-integration output'!AY196</f>
        <v>139641</v>
      </c>
      <c r="BM196">
        <f>'Re-integration output'!AZ196</f>
        <v>0</v>
      </c>
      <c r="BN196">
        <f>'Re-integration output'!BA196</f>
        <v>132011</v>
      </c>
      <c r="BO196">
        <f>'Re-integration output'!BB196</f>
        <v>0</v>
      </c>
      <c r="BP196">
        <f>'Re-integration output'!BC196</f>
        <v>0</v>
      </c>
      <c r="BQ196">
        <f>'Re-integration output'!BD196</f>
        <v>0</v>
      </c>
      <c r="BR196">
        <f>'Re-integration output'!BE196</f>
        <v>0</v>
      </c>
      <c r="BS196">
        <f>'Re-integration output'!BF196</f>
        <v>0</v>
      </c>
      <c r="BT196">
        <f>'Re-integration output'!BG196</f>
        <v>0</v>
      </c>
      <c r="BU196">
        <f>'Re-integration output'!BH196</f>
        <v>0</v>
      </c>
      <c r="BV196">
        <f>'Re-integration output'!BI196</f>
        <v>0</v>
      </c>
      <c r="BW196">
        <f>'Re-integration output'!BJ196</f>
        <v>0</v>
      </c>
      <c r="BX196">
        <f>'Re-integration output'!BK196</f>
        <v>0</v>
      </c>
      <c r="BY196">
        <f>'Re-integration output'!BL196</f>
        <v>118194</v>
      </c>
      <c r="BZ196" s="4">
        <f>'Re-integration output'!BM196</f>
        <v>24184</v>
      </c>
      <c r="CA196" s="4">
        <f>'Re-integration output'!BN196</f>
        <v>49890</v>
      </c>
    </row>
    <row r="197" spans="1:79" x14ac:dyDescent="0.3">
      <c r="A197" t="str">
        <f>'Re-integration output'!A197</f>
        <v>treatment_time_44WT2-3-tech~01.txt</v>
      </c>
      <c r="C197" t="str">
        <f t="shared" si="97"/>
        <v/>
      </c>
      <c r="D197" s="1" t="s">
        <v>293</v>
      </c>
      <c r="E197">
        <v>3</v>
      </c>
      <c r="F197" t="s">
        <v>299</v>
      </c>
      <c r="I197" s="3" t="str">
        <f t="shared" si="98"/>
        <v/>
      </c>
      <c r="P197">
        <f>'Re-integration output'!C197</f>
        <v>0</v>
      </c>
      <c r="Q197">
        <f>'Re-integration output'!D197</f>
        <v>0</v>
      </c>
      <c r="R197">
        <f>'Re-integration output'!E197</f>
        <v>0</v>
      </c>
      <c r="S197" s="4">
        <f>'Re-integration output'!F197</f>
        <v>19733</v>
      </c>
      <c r="T197" s="4">
        <f>'Re-integration output'!G197</f>
        <v>75765</v>
      </c>
      <c r="U197">
        <f>'Re-integration output'!H197</f>
        <v>0</v>
      </c>
      <c r="V197">
        <f>'Re-integration output'!I197</f>
        <v>0</v>
      </c>
      <c r="W197">
        <f>'Re-integration output'!J197</f>
        <v>0</v>
      </c>
      <c r="X197">
        <f>'Re-integration output'!K197</f>
        <v>0</v>
      </c>
      <c r="Y197">
        <f>'Re-integration output'!L197</f>
        <v>0</v>
      </c>
      <c r="Z197">
        <f>'Re-integration output'!M197</f>
        <v>2014674</v>
      </c>
      <c r="AA197">
        <f>'Re-integration output'!N197</f>
        <v>0</v>
      </c>
      <c r="AB197">
        <f>'Re-integration output'!O197</f>
        <v>318479</v>
      </c>
      <c r="AC197">
        <f>'Re-integration output'!P197</f>
        <v>0</v>
      </c>
      <c r="AD197">
        <f>'Re-integration output'!Q197</f>
        <v>0</v>
      </c>
      <c r="AE197">
        <f>'Re-integration output'!R197</f>
        <v>4217905</v>
      </c>
      <c r="AF197">
        <f>'Re-integration output'!S197</f>
        <v>0</v>
      </c>
      <c r="AG197">
        <f>'Re-integration output'!T197</f>
        <v>0</v>
      </c>
      <c r="AH197">
        <f>'Re-integration output'!U197</f>
        <v>230329</v>
      </c>
      <c r="AI197">
        <f>'Re-integration output'!V197</f>
        <v>0</v>
      </c>
      <c r="AJ197">
        <f>'Re-integration output'!W197</f>
        <v>21961</v>
      </c>
      <c r="AK197">
        <f>'Re-integration output'!X197</f>
        <v>645776</v>
      </c>
      <c r="AL197">
        <f>'Re-integration output'!Y197</f>
        <v>0</v>
      </c>
      <c r="AM197">
        <f>'Re-integration output'!Z197</f>
        <v>33721</v>
      </c>
      <c r="AN197">
        <f>'Re-integration output'!AA197</f>
        <v>0</v>
      </c>
      <c r="AO197">
        <f>'Re-integration output'!AB197</f>
        <v>0</v>
      </c>
      <c r="AP197">
        <f>'Re-integration output'!AC197</f>
        <v>1912173</v>
      </c>
      <c r="AQ197">
        <f>'Re-integration output'!AD197</f>
        <v>44308</v>
      </c>
      <c r="AR197">
        <f>'Re-integration output'!AE197</f>
        <v>75699</v>
      </c>
      <c r="AS197">
        <f>'Re-integration output'!AF197</f>
        <v>55900</v>
      </c>
      <c r="AT197">
        <f>'Re-integration output'!AG197</f>
        <v>0</v>
      </c>
      <c r="AU197">
        <f>'Re-integration output'!AH197</f>
        <v>0</v>
      </c>
      <c r="AV197">
        <f>'Re-integration output'!AI197</f>
        <v>0</v>
      </c>
      <c r="AW197">
        <f>'Re-integration output'!AJ197</f>
        <v>162317</v>
      </c>
      <c r="AX197">
        <f>'Re-integration output'!AK197</f>
        <v>0</v>
      </c>
      <c r="AY197">
        <f>'Re-integration output'!AL197</f>
        <v>496638</v>
      </c>
      <c r="AZ197">
        <f>'Re-integration output'!AM197</f>
        <v>594962</v>
      </c>
      <c r="BA197">
        <f>'Re-integration output'!AN197</f>
        <v>0</v>
      </c>
      <c r="BB197">
        <f>'Re-integration output'!AO197</f>
        <v>54782</v>
      </c>
      <c r="BC197">
        <f>'Re-integration output'!AP197</f>
        <v>66035</v>
      </c>
      <c r="BD197" s="4">
        <f>'Re-integration output'!AQ197</f>
        <v>22784</v>
      </c>
      <c r="BE197">
        <f>'Re-integration output'!AR197</f>
        <v>0</v>
      </c>
      <c r="BF197">
        <f>'Re-integration output'!AS197</f>
        <v>0</v>
      </c>
      <c r="BG197">
        <f>'Re-integration output'!AT197</f>
        <v>94524</v>
      </c>
      <c r="BH197">
        <f>'Re-integration output'!AU197</f>
        <v>0</v>
      </c>
      <c r="BI197">
        <f>'Re-integration output'!AV197</f>
        <v>0</v>
      </c>
      <c r="BJ197">
        <f>'Re-integration output'!AW197</f>
        <v>248875</v>
      </c>
      <c r="BK197">
        <f>'Re-integration output'!AX197</f>
        <v>34033</v>
      </c>
      <c r="BL197">
        <f>'Re-integration output'!AY197</f>
        <v>88835</v>
      </c>
      <c r="BM197">
        <f>'Re-integration output'!AZ197</f>
        <v>0</v>
      </c>
      <c r="BN197">
        <f>'Re-integration output'!BA197</f>
        <v>0</v>
      </c>
      <c r="BO197">
        <f>'Re-integration output'!BB197</f>
        <v>0</v>
      </c>
      <c r="BP197">
        <f>'Re-integration output'!BC197</f>
        <v>0</v>
      </c>
      <c r="BQ197">
        <f>'Re-integration output'!BD197</f>
        <v>0</v>
      </c>
      <c r="BR197">
        <f>'Re-integration output'!BE197</f>
        <v>0</v>
      </c>
      <c r="BS197">
        <f>'Re-integration output'!BF197</f>
        <v>0</v>
      </c>
      <c r="BT197">
        <f>'Re-integration output'!BG197</f>
        <v>0</v>
      </c>
      <c r="BU197">
        <f>'Re-integration output'!BH197</f>
        <v>0</v>
      </c>
      <c r="BV197">
        <f>'Re-integration output'!BI197</f>
        <v>0</v>
      </c>
      <c r="BW197">
        <f>'Re-integration output'!BJ197</f>
        <v>0</v>
      </c>
      <c r="BX197">
        <f>'Re-integration output'!BK197</f>
        <v>0</v>
      </c>
      <c r="BY197">
        <f>'Re-integration output'!BL197</f>
        <v>110422</v>
      </c>
      <c r="BZ197" s="4">
        <f>'Re-integration output'!BM197</f>
        <v>17943</v>
      </c>
      <c r="CA197" s="4">
        <f>'Re-integration output'!BN197</f>
        <v>25434</v>
      </c>
    </row>
    <row r="198" spans="1:79" x14ac:dyDescent="0.3">
      <c r="A198" t="str">
        <f>'Re-integration output'!A198</f>
        <v>treatment_time_44WT22-3-tech~01.txt</v>
      </c>
      <c r="D198" s="1" t="s">
        <v>294</v>
      </c>
      <c r="E198">
        <v>3</v>
      </c>
      <c r="F198" t="s">
        <v>299</v>
      </c>
      <c r="P198">
        <f>'Re-integration output'!C198</f>
        <v>0</v>
      </c>
      <c r="Q198">
        <f>'Re-integration output'!D198</f>
        <v>0</v>
      </c>
      <c r="R198">
        <f>'Re-integration output'!E198</f>
        <v>0</v>
      </c>
      <c r="S198" s="4">
        <f>'Re-integration output'!F198</f>
        <v>0</v>
      </c>
      <c r="T198" s="4">
        <f>'Re-integration output'!G198</f>
        <v>33132</v>
      </c>
      <c r="U198">
        <f>'Re-integration output'!H198</f>
        <v>0</v>
      </c>
      <c r="V198">
        <f>'Re-integration output'!I198</f>
        <v>0</v>
      </c>
      <c r="W198">
        <f>'Re-integration output'!J198</f>
        <v>0</v>
      </c>
      <c r="X198">
        <f>'Re-integration output'!K198</f>
        <v>0</v>
      </c>
      <c r="Y198">
        <f>'Re-integration output'!L198</f>
        <v>0</v>
      </c>
      <c r="Z198">
        <f>'Re-integration output'!M198</f>
        <v>1305807</v>
      </c>
      <c r="AA198">
        <f>'Re-integration output'!N198</f>
        <v>0</v>
      </c>
      <c r="AB198">
        <f>'Re-integration output'!O198</f>
        <v>258664</v>
      </c>
      <c r="AC198">
        <f>'Re-integration output'!P198</f>
        <v>0</v>
      </c>
      <c r="AD198">
        <f>'Re-integration output'!Q198</f>
        <v>0</v>
      </c>
      <c r="AE198">
        <f>'Re-integration output'!R198</f>
        <v>1864406</v>
      </c>
      <c r="AF198">
        <f>'Re-integration output'!S198</f>
        <v>0</v>
      </c>
      <c r="AG198">
        <f>'Re-integration output'!T198</f>
        <v>0</v>
      </c>
      <c r="AH198">
        <f>'Re-integration output'!U198</f>
        <v>205325</v>
      </c>
      <c r="AI198">
        <f>'Re-integration output'!V198</f>
        <v>0</v>
      </c>
      <c r="AJ198">
        <f>'Re-integration output'!W198</f>
        <v>22185</v>
      </c>
      <c r="AK198">
        <f>'Re-integration output'!X198</f>
        <v>440926</v>
      </c>
      <c r="AL198">
        <f>'Re-integration output'!Y198</f>
        <v>0</v>
      </c>
      <c r="AM198">
        <f>'Re-integration output'!Z198</f>
        <v>15362</v>
      </c>
      <c r="AN198">
        <f>'Re-integration output'!AA198</f>
        <v>0</v>
      </c>
      <c r="AO198">
        <f>'Re-integration output'!AB198</f>
        <v>0</v>
      </c>
      <c r="AP198">
        <f>'Re-integration output'!AC198</f>
        <v>891686</v>
      </c>
      <c r="AQ198">
        <f>'Re-integration output'!AD198</f>
        <v>48649</v>
      </c>
      <c r="AR198">
        <f>'Re-integration output'!AE198</f>
        <v>0</v>
      </c>
      <c r="AS198">
        <f>'Re-integration output'!AF198</f>
        <v>63431</v>
      </c>
      <c r="AT198">
        <f>'Re-integration output'!AG198</f>
        <v>0</v>
      </c>
      <c r="AU198">
        <f>'Re-integration output'!AH198</f>
        <v>0</v>
      </c>
      <c r="AV198">
        <f>'Re-integration output'!AI198</f>
        <v>0</v>
      </c>
      <c r="AW198">
        <f>'Re-integration output'!AJ198</f>
        <v>131170</v>
      </c>
      <c r="AX198">
        <f>'Re-integration output'!AK198</f>
        <v>0</v>
      </c>
      <c r="AY198">
        <f>'Re-integration output'!AL198</f>
        <v>0</v>
      </c>
      <c r="AZ198">
        <f>'Re-integration output'!AM198</f>
        <v>297108</v>
      </c>
      <c r="BA198">
        <f>'Re-integration output'!AN198</f>
        <v>0</v>
      </c>
      <c r="BB198">
        <f>'Re-integration output'!AO198</f>
        <v>63100</v>
      </c>
      <c r="BC198">
        <f>'Re-integration output'!AP198</f>
        <v>84748</v>
      </c>
      <c r="BD198" s="4">
        <f>'Re-integration output'!AQ198</f>
        <v>18367</v>
      </c>
      <c r="BE198">
        <f>'Re-integration output'!AR198</f>
        <v>0</v>
      </c>
      <c r="BF198">
        <f>'Re-integration output'!AS198</f>
        <v>0</v>
      </c>
      <c r="BG198">
        <f>'Re-integration output'!AT198</f>
        <v>73177</v>
      </c>
      <c r="BH198">
        <f>'Re-integration output'!AU198</f>
        <v>0</v>
      </c>
      <c r="BI198">
        <f>'Re-integration output'!AV198</f>
        <v>0</v>
      </c>
      <c r="BJ198">
        <f>'Re-integration output'!AW198</f>
        <v>120853</v>
      </c>
      <c r="BK198">
        <f>'Re-integration output'!AX198</f>
        <v>27994</v>
      </c>
      <c r="BL198">
        <f>'Re-integration output'!AY198</f>
        <v>68057</v>
      </c>
      <c r="BM198">
        <f>'Re-integration output'!AZ198</f>
        <v>0</v>
      </c>
      <c r="BN198">
        <f>'Re-integration output'!BA198</f>
        <v>0</v>
      </c>
      <c r="BO198">
        <f>'Re-integration output'!BB198</f>
        <v>0</v>
      </c>
      <c r="BP198">
        <f>'Re-integration output'!BC198</f>
        <v>0</v>
      </c>
      <c r="BQ198">
        <f>'Re-integration output'!BD198</f>
        <v>0</v>
      </c>
      <c r="BR198">
        <f>'Re-integration output'!BE198</f>
        <v>0</v>
      </c>
      <c r="BS198">
        <f>'Re-integration output'!BF198</f>
        <v>0</v>
      </c>
      <c r="BT198">
        <f>'Re-integration output'!BG198</f>
        <v>0</v>
      </c>
      <c r="BU198">
        <f>'Re-integration output'!BH198</f>
        <v>0</v>
      </c>
      <c r="BV198">
        <f>'Re-integration output'!BI198</f>
        <v>0</v>
      </c>
      <c r="BW198">
        <f>'Re-integration output'!BJ198</f>
        <v>0</v>
      </c>
      <c r="BX198">
        <f>'Re-integration output'!BK198</f>
        <v>0</v>
      </c>
      <c r="BY198">
        <f>'Re-integration output'!BL198</f>
        <v>108525</v>
      </c>
      <c r="BZ198" s="4">
        <f>'Re-integration output'!BM198</f>
        <v>16960</v>
      </c>
      <c r="CA198" s="4">
        <f>'Re-integration output'!BN198</f>
        <v>16609</v>
      </c>
    </row>
    <row r="199" spans="1:79" x14ac:dyDescent="0.3">
      <c r="A199" t="str">
        <f>'Re-integration output'!A199</f>
        <v>treatment_time_44WT6-3-tech~01.txt</v>
      </c>
      <c r="D199" s="1" t="s">
        <v>295</v>
      </c>
      <c r="E199">
        <v>3</v>
      </c>
      <c r="F199" t="s">
        <v>299</v>
      </c>
      <c r="P199">
        <f>'Re-integration output'!C199</f>
        <v>0</v>
      </c>
      <c r="Q199">
        <f>'Re-integration output'!D199</f>
        <v>0</v>
      </c>
      <c r="R199">
        <f>'Re-integration output'!E199</f>
        <v>0</v>
      </c>
      <c r="S199" s="4">
        <f>'Re-integration output'!F199</f>
        <v>0</v>
      </c>
      <c r="T199" s="4">
        <f>'Re-integration output'!G199</f>
        <v>161845</v>
      </c>
      <c r="U199">
        <f>'Re-integration output'!H199</f>
        <v>0</v>
      </c>
      <c r="V199">
        <f>'Re-integration output'!I199</f>
        <v>0</v>
      </c>
      <c r="W199">
        <f>'Re-integration output'!J199</f>
        <v>0</v>
      </c>
      <c r="X199">
        <f>'Re-integration output'!K199</f>
        <v>271575</v>
      </c>
      <c r="Y199">
        <f>'Re-integration output'!L199</f>
        <v>0</v>
      </c>
      <c r="Z199">
        <f>'Re-integration output'!M199</f>
        <v>2567352</v>
      </c>
      <c r="AA199">
        <f>'Re-integration output'!N199</f>
        <v>0</v>
      </c>
      <c r="AB199">
        <f>'Re-integration output'!O199</f>
        <v>215102</v>
      </c>
      <c r="AC199">
        <f>'Re-integration output'!P199</f>
        <v>0</v>
      </c>
      <c r="AD199">
        <f>'Re-integration output'!Q199</f>
        <v>0</v>
      </c>
      <c r="AE199">
        <f>'Re-integration output'!R199</f>
        <v>2720156</v>
      </c>
      <c r="AF199">
        <f>'Re-integration output'!S199</f>
        <v>0</v>
      </c>
      <c r="AG199">
        <f>'Re-integration output'!T199</f>
        <v>46242</v>
      </c>
      <c r="AH199">
        <f>'Re-integration output'!U199</f>
        <v>485266</v>
      </c>
      <c r="AI199">
        <f>'Re-integration output'!V199</f>
        <v>0</v>
      </c>
      <c r="AJ199">
        <f>'Re-integration output'!W199</f>
        <v>0</v>
      </c>
      <c r="AK199">
        <f>'Re-integration output'!X199</f>
        <v>699032</v>
      </c>
      <c r="AL199">
        <f>'Re-integration output'!Y199</f>
        <v>44526</v>
      </c>
      <c r="AM199">
        <f>'Re-integration output'!Z199</f>
        <v>74481</v>
      </c>
      <c r="AN199">
        <f>'Re-integration output'!AA199</f>
        <v>0</v>
      </c>
      <c r="AO199">
        <f>'Re-integration output'!AB199</f>
        <v>77727</v>
      </c>
      <c r="AP199">
        <f>'Re-integration output'!AC199</f>
        <v>1434706</v>
      </c>
      <c r="AQ199">
        <f>'Re-integration output'!AD199</f>
        <v>0</v>
      </c>
      <c r="AR199">
        <f>'Re-integration output'!AE199</f>
        <v>0</v>
      </c>
      <c r="AS199">
        <f>'Re-integration output'!AF199</f>
        <v>32142</v>
      </c>
      <c r="AT199">
        <f>'Re-integration output'!AG199</f>
        <v>0</v>
      </c>
      <c r="AU199">
        <f>'Re-integration output'!AH199</f>
        <v>0</v>
      </c>
      <c r="AV199">
        <f>'Re-integration output'!AI199</f>
        <v>13432</v>
      </c>
      <c r="AW199">
        <f>'Re-integration output'!AJ199</f>
        <v>228715</v>
      </c>
      <c r="AX199">
        <f>'Re-integration output'!AK199</f>
        <v>0</v>
      </c>
      <c r="AY199">
        <f>'Re-integration output'!AL199</f>
        <v>562248</v>
      </c>
      <c r="AZ199">
        <f>'Re-integration output'!AM199</f>
        <v>471104</v>
      </c>
      <c r="BA199">
        <f>'Re-integration output'!AN199</f>
        <v>0</v>
      </c>
      <c r="BB199">
        <f>'Re-integration output'!AO199</f>
        <v>57459</v>
      </c>
      <c r="BC199">
        <f>'Re-integration output'!AP199</f>
        <v>86265</v>
      </c>
      <c r="BD199" s="4">
        <f>'Re-integration output'!AQ199</f>
        <v>0</v>
      </c>
      <c r="BE199">
        <f>'Re-integration output'!AR199</f>
        <v>0</v>
      </c>
      <c r="BF199">
        <f>'Re-integration output'!AS199</f>
        <v>0</v>
      </c>
      <c r="BG199">
        <f>'Re-integration output'!AT199</f>
        <v>130190</v>
      </c>
      <c r="BH199">
        <f>'Re-integration output'!AU199</f>
        <v>0</v>
      </c>
      <c r="BI199">
        <f>'Re-integration output'!AV199</f>
        <v>0</v>
      </c>
      <c r="BJ199">
        <f>'Re-integration output'!AW199</f>
        <v>209332</v>
      </c>
      <c r="BK199">
        <f>'Re-integration output'!AX199</f>
        <v>0</v>
      </c>
      <c r="BL199">
        <f>'Re-integration output'!AY199</f>
        <v>148118</v>
      </c>
      <c r="BM199">
        <f>'Re-integration output'!AZ199</f>
        <v>0</v>
      </c>
      <c r="BN199">
        <f>'Re-integration output'!BA199</f>
        <v>0</v>
      </c>
      <c r="BO199">
        <f>'Re-integration output'!BB199</f>
        <v>0</v>
      </c>
      <c r="BP199">
        <f>'Re-integration output'!BC199</f>
        <v>0</v>
      </c>
      <c r="BQ199">
        <f>'Re-integration output'!BD199</f>
        <v>0</v>
      </c>
      <c r="BR199">
        <f>'Re-integration output'!BE199</f>
        <v>0</v>
      </c>
      <c r="BS199">
        <f>'Re-integration output'!BF199</f>
        <v>0</v>
      </c>
      <c r="BT199">
        <f>'Re-integration output'!BG199</f>
        <v>0</v>
      </c>
      <c r="BU199">
        <f>'Re-integration output'!BH199</f>
        <v>0</v>
      </c>
      <c r="BV199">
        <f>'Re-integration output'!BI199</f>
        <v>0</v>
      </c>
      <c r="BW199">
        <f>'Re-integration output'!BJ199</f>
        <v>0</v>
      </c>
      <c r="BX199">
        <f>'Re-integration output'!BK199</f>
        <v>0</v>
      </c>
      <c r="BY199">
        <f>'Re-integration output'!BL199</f>
        <v>101299</v>
      </c>
      <c r="BZ199" s="4">
        <f>'Re-integration output'!BM199</f>
        <v>31312</v>
      </c>
      <c r="CA199" s="4">
        <f>'Re-integration output'!BN199</f>
        <v>22927</v>
      </c>
    </row>
    <row r="200" spans="1:79" x14ac:dyDescent="0.3">
      <c r="A200" t="str">
        <f>'Re-integration output'!A200</f>
        <v>treatment_time_4CON-3-tech~01.txt</v>
      </c>
      <c r="D200" s="1" t="s">
        <v>296</v>
      </c>
      <c r="E200">
        <v>3</v>
      </c>
      <c r="F200" t="s">
        <v>299</v>
      </c>
      <c r="P200">
        <f>'Re-integration output'!C200</f>
        <v>0</v>
      </c>
      <c r="Q200">
        <f>'Re-integration output'!D200</f>
        <v>0</v>
      </c>
      <c r="R200">
        <f>'Re-integration output'!E200</f>
        <v>0</v>
      </c>
      <c r="S200" s="4">
        <f>'Re-integration output'!F200</f>
        <v>0</v>
      </c>
      <c r="T200" s="4">
        <f>'Re-integration output'!G200</f>
        <v>83921</v>
      </c>
      <c r="U200">
        <f>'Re-integration output'!H200</f>
        <v>0</v>
      </c>
      <c r="V200">
        <f>'Re-integration output'!I200</f>
        <v>0</v>
      </c>
      <c r="W200">
        <f>'Re-integration output'!J200</f>
        <v>0</v>
      </c>
      <c r="X200">
        <f>'Re-integration output'!K200</f>
        <v>301463</v>
      </c>
      <c r="Y200">
        <f>'Re-integration output'!L200</f>
        <v>0</v>
      </c>
      <c r="Z200">
        <f>'Re-integration output'!M200</f>
        <v>3063889</v>
      </c>
      <c r="AA200">
        <f>'Re-integration output'!N200</f>
        <v>45758</v>
      </c>
      <c r="AB200">
        <f>'Re-integration output'!O200</f>
        <v>339343</v>
      </c>
      <c r="AC200">
        <f>'Re-integration output'!P200</f>
        <v>0</v>
      </c>
      <c r="AD200">
        <f>'Re-integration output'!Q200</f>
        <v>0</v>
      </c>
      <c r="AE200">
        <f>'Re-integration output'!R200</f>
        <v>5191880</v>
      </c>
      <c r="AF200">
        <f>'Re-integration output'!S200</f>
        <v>0</v>
      </c>
      <c r="AG200">
        <f>'Re-integration output'!T200</f>
        <v>120616</v>
      </c>
      <c r="AH200">
        <f>'Re-integration output'!U200</f>
        <v>288782</v>
      </c>
      <c r="AI200">
        <f>'Re-integration output'!V200</f>
        <v>0</v>
      </c>
      <c r="AJ200">
        <f>'Re-integration output'!W200</f>
        <v>0</v>
      </c>
      <c r="AK200">
        <f>'Re-integration output'!X200</f>
        <v>1242751</v>
      </c>
      <c r="AL200">
        <f>'Re-integration output'!Y200</f>
        <v>53843</v>
      </c>
      <c r="AM200">
        <f>'Re-integration output'!Z200</f>
        <v>53637</v>
      </c>
      <c r="AN200">
        <f>'Re-integration output'!AA200</f>
        <v>147542</v>
      </c>
      <c r="AO200">
        <f>'Re-integration output'!AB200</f>
        <v>0</v>
      </c>
      <c r="AP200">
        <f>'Re-integration output'!AC200</f>
        <v>2365320</v>
      </c>
      <c r="AQ200">
        <f>'Re-integration output'!AD200</f>
        <v>0</v>
      </c>
      <c r="AR200">
        <f>'Re-integration output'!AE200</f>
        <v>0</v>
      </c>
      <c r="AS200">
        <f>'Re-integration output'!AF200</f>
        <v>0</v>
      </c>
      <c r="AT200">
        <f>'Re-integration output'!AG200</f>
        <v>0</v>
      </c>
      <c r="AU200">
        <f>'Re-integration output'!AH200</f>
        <v>0</v>
      </c>
      <c r="AV200">
        <f>'Re-integration output'!AI200</f>
        <v>0</v>
      </c>
      <c r="AW200">
        <f>'Re-integration output'!AJ200</f>
        <v>319720</v>
      </c>
      <c r="AX200">
        <f>'Re-integration output'!AK200</f>
        <v>0</v>
      </c>
      <c r="AY200">
        <f>'Re-integration output'!AL200</f>
        <v>209291</v>
      </c>
      <c r="AZ200">
        <f>'Re-integration output'!AM200</f>
        <v>677230</v>
      </c>
      <c r="BA200">
        <f>'Re-integration output'!AN200</f>
        <v>0</v>
      </c>
      <c r="BB200">
        <f>'Re-integration output'!AO200</f>
        <v>54238</v>
      </c>
      <c r="BC200">
        <f>'Re-integration output'!AP200</f>
        <v>87642</v>
      </c>
      <c r="BD200" s="4">
        <f>'Re-integration output'!AQ200</f>
        <v>5832</v>
      </c>
      <c r="BE200">
        <f>'Re-integration output'!AR200</f>
        <v>0</v>
      </c>
      <c r="BF200">
        <f>'Re-integration output'!AS200</f>
        <v>0</v>
      </c>
      <c r="BG200">
        <f>'Re-integration output'!AT200</f>
        <v>185595</v>
      </c>
      <c r="BH200">
        <f>'Re-integration output'!AU200</f>
        <v>0</v>
      </c>
      <c r="BI200">
        <f>'Re-integration output'!AV200</f>
        <v>0</v>
      </c>
      <c r="BJ200">
        <f>'Re-integration output'!AW200</f>
        <v>285921</v>
      </c>
      <c r="BK200">
        <f>'Re-integration output'!AX200</f>
        <v>39823</v>
      </c>
      <c r="BL200">
        <f>'Re-integration output'!AY200</f>
        <v>126222</v>
      </c>
      <c r="BM200">
        <f>'Re-integration output'!AZ200</f>
        <v>0</v>
      </c>
      <c r="BN200">
        <f>'Re-integration output'!BA200</f>
        <v>0</v>
      </c>
      <c r="BO200">
        <f>'Re-integration output'!BB200</f>
        <v>15298</v>
      </c>
      <c r="BP200">
        <f>'Re-integration output'!BC200</f>
        <v>20791</v>
      </c>
      <c r="BQ200">
        <f>'Re-integration output'!BD200</f>
        <v>0</v>
      </c>
      <c r="BR200">
        <f>'Re-integration output'!BE200</f>
        <v>0</v>
      </c>
      <c r="BS200">
        <f>'Re-integration output'!BF200</f>
        <v>0</v>
      </c>
      <c r="BT200">
        <f>'Re-integration output'!BG200</f>
        <v>0</v>
      </c>
      <c r="BU200">
        <f>'Re-integration output'!BH200</f>
        <v>0</v>
      </c>
      <c r="BV200">
        <f>'Re-integration output'!BI200</f>
        <v>0</v>
      </c>
      <c r="BW200">
        <f>'Re-integration output'!BJ200</f>
        <v>0</v>
      </c>
      <c r="BX200">
        <f>'Re-integration output'!BK200</f>
        <v>0</v>
      </c>
      <c r="BY200">
        <f>'Re-integration output'!BL200</f>
        <v>112653</v>
      </c>
      <c r="BZ200" s="4">
        <f>'Re-integration output'!BM200</f>
        <v>0</v>
      </c>
      <c r="CA200" s="4">
        <f>'Re-integration output'!BN200</f>
        <v>39153</v>
      </c>
    </row>
    <row r="201" spans="1:79" x14ac:dyDescent="0.3">
      <c r="A201" t="str">
        <f>'Re-integration output'!A201</f>
        <v>treatment_time_4WT6-3-tech~01.txt</v>
      </c>
      <c r="D201" s="1" t="s">
        <v>297</v>
      </c>
      <c r="E201">
        <v>3</v>
      </c>
      <c r="F201" t="s">
        <v>299</v>
      </c>
      <c r="P201">
        <f>'Re-integration output'!C201</f>
        <v>0</v>
      </c>
      <c r="Q201">
        <f>'Re-integration output'!D201</f>
        <v>0</v>
      </c>
      <c r="R201">
        <f>'Re-integration output'!E201</f>
        <v>0</v>
      </c>
      <c r="S201" s="4">
        <f>'Re-integration output'!F201</f>
        <v>90359</v>
      </c>
      <c r="T201" s="4">
        <f>'Re-integration output'!G201</f>
        <v>3316494</v>
      </c>
      <c r="U201">
        <f>'Re-integration output'!H201</f>
        <v>2280350</v>
      </c>
      <c r="V201">
        <f>'Re-integration output'!I201</f>
        <v>0</v>
      </c>
      <c r="W201">
        <f>'Re-integration output'!J201</f>
        <v>0</v>
      </c>
      <c r="X201">
        <f>'Re-integration output'!K201</f>
        <v>479382</v>
      </c>
      <c r="Y201">
        <f>'Re-integration output'!L201</f>
        <v>0</v>
      </c>
      <c r="Z201">
        <f>'Re-integration output'!M201</f>
        <v>2235518</v>
      </c>
      <c r="AA201">
        <f>'Re-integration output'!N201</f>
        <v>666134</v>
      </c>
      <c r="AB201">
        <f>'Re-integration output'!O201</f>
        <v>780565</v>
      </c>
      <c r="AC201">
        <f>'Re-integration output'!P201</f>
        <v>0</v>
      </c>
      <c r="AD201">
        <f>'Re-integration output'!Q201</f>
        <v>0</v>
      </c>
      <c r="AE201">
        <f>'Re-integration output'!R201</f>
        <v>2157172</v>
      </c>
      <c r="AF201">
        <f>'Re-integration output'!S201</f>
        <v>0</v>
      </c>
      <c r="AG201">
        <f>'Re-integration output'!T201</f>
        <v>354285</v>
      </c>
      <c r="AH201">
        <f>'Re-integration output'!U201</f>
        <v>439233</v>
      </c>
      <c r="AI201">
        <f>'Re-integration output'!V201</f>
        <v>0</v>
      </c>
      <c r="AJ201">
        <f>'Re-integration output'!W201</f>
        <v>4697465</v>
      </c>
      <c r="AK201">
        <f>'Re-integration output'!X201</f>
        <v>1219613</v>
      </c>
      <c r="AL201">
        <f>'Re-integration output'!Y201</f>
        <v>2782600</v>
      </c>
      <c r="AM201">
        <f>'Re-integration output'!Z201</f>
        <v>74338</v>
      </c>
      <c r="AN201">
        <f>'Re-integration output'!AA201</f>
        <v>789435</v>
      </c>
      <c r="AO201">
        <f>'Re-integration output'!AB201</f>
        <v>131322</v>
      </c>
      <c r="AP201">
        <f>'Re-integration output'!AC201</f>
        <v>0</v>
      </c>
      <c r="AQ201">
        <f>'Re-integration output'!AD201</f>
        <v>1430469</v>
      </c>
      <c r="AR201">
        <f>'Re-integration output'!AE201</f>
        <v>0</v>
      </c>
      <c r="AS201">
        <f>'Re-integration output'!AF201</f>
        <v>86374</v>
      </c>
      <c r="AT201">
        <f>'Re-integration output'!AG201</f>
        <v>47502</v>
      </c>
      <c r="AU201">
        <f>'Re-integration output'!AH201</f>
        <v>344745</v>
      </c>
      <c r="AV201">
        <f>'Re-integration output'!AI201</f>
        <v>745820</v>
      </c>
      <c r="AW201">
        <f>'Re-integration output'!AJ201</f>
        <v>344745</v>
      </c>
      <c r="AX201">
        <f>'Re-integration output'!AK201</f>
        <v>427608</v>
      </c>
      <c r="AY201">
        <f>'Re-integration output'!AL201</f>
        <v>1441607</v>
      </c>
      <c r="AZ201">
        <f>'Re-integration output'!AM201</f>
        <v>404119</v>
      </c>
      <c r="BA201">
        <f>'Re-integration output'!AN201</f>
        <v>47005</v>
      </c>
      <c r="BB201">
        <f>'Re-integration output'!AO201</f>
        <v>104712</v>
      </c>
      <c r="BC201">
        <f>'Re-integration output'!AP201</f>
        <v>137218</v>
      </c>
      <c r="BD201" s="4">
        <f>'Re-integration output'!AQ201</f>
        <v>59243</v>
      </c>
      <c r="BE201">
        <f>'Re-integration output'!AR201</f>
        <v>0</v>
      </c>
      <c r="BF201">
        <f>'Re-integration output'!AS201</f>
        <v>0</v>
      </c>
      <c r="BG201">
        <f>'Re-integration output'!AT201</f>
        <v>196127</v>
      </c>
      <c r="BH201">
        <f>'Re-integration output'!AU201</f>
        <v>0</v>
      </c>
      <c r="BI201">
        <f>'Re-integration output'!AV201</f>
        <v>0</v>
      </c>
      <c r="BJ201">
        <f>'Re-integration output'!AW201</f>
        <v>0</v>
      </c>
      <c r="BK201">
        <f>'Re-integration output'!AX201</f>
        <v>0</v>
      </c>
      <c r="BL201">
        <f>'Re-integration output'!AY201</f>
        <v>0</v>
      </c>
      <c r="BM201">
        <f>'Re-integration output'!AZ201</f>
        <v>75005</v>
      </c>
      <c r="BN201">
        <f>'Re-integration output'!BA201</f>
        <v>0</v>
      </c>
      <c r="BO201">
        <f>'Re-integration output'!BB201</f>
        <v>0</v>
      </c>
      <c r="BP201">
        <f>'Re-integration output'!BC201</f>
        <v>0</v>
      </c>
      <c r="BQ201">
        <f>'Re-integration output'!BD201</f>
        <v>0</v>
      </c>
      <c r="BR201">
        <f>'Re-integration output'!BE201</f>
        <v>264959</v>
      </c>
      <c r="BS201">
        <f>'Re-integration output'!BF201</f>
        <v>0</v>
      </c>
      <c r="BT201">
        <f>'Re-integration output'!BG201</f>
        <v>0</v>
      </c>
      <c r="BU201">
        <f>'Re-integration output'!BH201</f>
        <v>0</v>
      </c>
      <c r="BV201">
        <f>'Re-integration output'!BI201</f>
        <v>0</v>
      </c>
      <c r="BW201">
        <f>'Re-integration output'!BJ201</f>
        <v>0</v>
      </c>
      <c r="BX201">
        <f>'Re-integration output'!BK201</f>
        <v>0</v>
      </c>
      <c r="BY201">
        <f>'Re-integration output'!BL201</f>
        <v>123652</v>
      </c>
      <c r="BZ201" s="4">
        <f>'Re-integration output'!BM201</f>
        <v>36768</v>
      </c>
      <c r="CA201" s="4">
        <f>'Re-integration output'!BN201</f>
        <v>1741708</v>
      </c>
    </row>
    <row r="202" spans="1:79" x14ac:dyDescent="0.3">
      <c r="A202" t="str">
        <f>'Re-integration output'!A202</f>
        <v>treatment_time_8-B-1~01.txt</v>
      </c>
      <c r="B202" t="str">
        <f>RIGHT(A202,12)</f>
        <v>8-B-1~01.txt</v>
      </c>
      <c r="C202" t="str">
        <f>LEFT(B202,3)</f>
        <v>8-B</v>
      </c>
      <c r="D202" s="1">
        <v>8</v>
      </c>
      <c r="E202" t="s">
        <v>285</v>
      </c>
      <c r="F202">
        <v>1</v>
      </c>
      <c r="G202" t="str">
        <f>LEFT(B202,1)</f>
        <v>8</v>
      </c>
      <c r="H202" s="7">
        <v>8</v>
      </c>
      <c r="I202" s="3" t="str">
        <f>RIGHT(C202,1)</f>
        <v>B</v>
      </c>
      <c r="J202" t="str">
        <f t="shared" ref="J202:J213" si="99">RIGHT(B202,8)</f>
        <v>1~01.txt</v>
      </c>
      <c r="K202" t="str">
        <f t="shared" ref="K202:K213" si="100">LEFT(J202,1)</f>
        <v>1</v>
      </c>
      <c r="L202" s="7">
        <v>1</v>
      </c>
      <c r="M202" s="3">
        <f t="shared" ref="M202:M213" si="101">IF(D202=H202,1,0)</f>
        <v>1</v>
      </c>
      <c r="N202" s="3">
        <f t="shared" ref="N202:N213" si="102">IF(E202=I202,1,0)</f>
        <v>1</v>
      </c>
      <c r="O202" s="3">
        <f t="shared" ref="O202:O213" si="103">IF(F202=L202,1,0)</f>
        <v>1</v>
      </c>
      <c r="P202">
        <f>'Re-integration output'!C202</f>
        <v>0</v>
      </c>
      <c r="Q202">
        <f>'Re-integration output'!D202</f>
        <v>0</v>
      </c>
      <c r="R202">
        <f>'Re-integration output'!E202</f>
        <v>0</v>
      </c>
      <c r="S202" s="4">
        <f>'Re-integration output'!F202</f>
        <v>0</v>
      </c>
      <c r="T202" s="4">
        <f>'Re-integration output'!G202</f>
        <v>0</v>
      </c>
      <c r="U202">
        <f>'Re-integration output'!H202</f>
        <v>0</v>
      </c>
      <c r="V202">
        <f>'Re-integration output'!I202</f>
        <v>36553</v>
      </c>
      <c r="W202">
        <f>'Re-integration output'!J202</f>
        <v>0</v>
      </c>
      <c r="X202">
        <f>'Re-integration output'!K202</f>
        <v>248164</v>
      </c>
      <c r="Y202">
        <f>'Re-integration output'!L202</f>
        <v>0</v>
      </c>
      <c r="Z202">
        <f>'Re-integration output'!M202</f>
        <v>1690661</v>
      </c>
      <c r="AA202">
        <f>'Re-integration output'!N202</f>
        <v>0</v>
      </c>
      <c r="AB202">
        <f>'Re-integration output'!O202</f>
        <v>267431</v>
      </c>
      <c r="AC202">
        <f>'Re-integration output'!P202</f>
        <v>0</v>
      </c>
      <c r="AD202">
        <f>'Re-integration output'!Q202</f>
        <v>0</v>
      </c>
      <c r="AE202">
        <f>'Re-integration output'!R202</f>
        <v>1475264</v>
      </c>
      <c r="AF202">
        <f>'Re-integration output'!S202</f>
        <v>0</v>
      </c>
      <c r="AG202">
        <f>'Re-integration output'!T202</f>
        <v>0</v>
      </c>
      <c r="AH202">
        <f>'Re-integration output'!U202</f>
        <v>318489</v>
      </c>
      <c r="AI202">
        <f>'Re-integration output'!V202</f>
        <v>0</v>
      </c>
      <c r="AJ202">
        <f>'Re-integration output'!W202</f>
        <v>0</v>
      </c>
      <c r="AK202">
        <f>'Re-integration output'!X202</f>
        <v>554537</v>
      </c>
      <c r="AL202">
        <f>'Re-integration output'!Y202</f>
        <v>0</v>
      </c>
      <c r="AM202">
        <f>'Re-integration output'!Z202</f>
        <v>12315</v>
      </c>
      <c r="AN202">
        <f>'Re-integration output'!AA202</f>
        <v>474100</v>
      </c>
      <c r="AO202">
        <f>'Re-integration output'!AB202</f>
        <v>0</v>
      </c>
      <c r="AP202">
        <f>'Re-integration output'!AC202</f>
        <v>786298</v>
      </c>
      <c r="AQ202">
        <f>'Re-integration output'!AD202</f>
        <v>0</v>
      </c>
      <c r="AR202">
        <f>'Re-integration output'!AE202</f>
        <v>62387</v>
      </c>
      <c r="AS202">
        <f>'Re-integration output'!AF202</f>
        <v>16334</v>
      </c>
      <c r="AT202">
        <f>'Re-integration output'!AG202</f>
        <v>0</v>
      </c>
      <c r="AU202">
        <f>'Re-integration output'!AH202</f>
        <v>349162</v>
      </c>
      <c r="AV202">
        <f>'Re-integration output'!AI202</f>
        <v>0</v>
      </c>
      <c r="AW202">
        <f>'Re-integration output'!AJ202</f>
        <v>349162</v>
      </c>
      <c r="AX202">
        <f>'Re-integration output'!AK202</f>
        <v>0</v>
      </c>
      <c r="AY202">
        <f>'Re-integration output'!AL202</f>
        <v>0</v>
      </c>
      <c r="AZ202">
        <f>'Re-integration output'!AM202</f>
        <v>275456</v>
      </c>
      <c r="BA202">
        <f>'Re-integration output'!AN202</f>
        <v>0</v>
      </c>
      <c r="BB202">
        <f>'Re-integration output'!AO202</f>
        <v>0</v>
      </c>
      <c r="BC202">
        <f>'Re-integration output'!AP202</f>
        <v>0</v>
      </c>
      <c r="BD202" s="4">
        <f>'Re-integration output'!AQ202</f>
        <v>0</v>
      </c>
      <c r="BE202">
        <f>'Re-integration output'!AR202</f>
        <v>0</v>
      </c>
      <c r="BF202">
        <f>'Re-integration output'!AS202</f>
        <v>0</v>
      </c>
      <c r="BG202">
        <f>'Re-integration output'!AT202</f>
        <v>96190</v>
      </c>
      <c r="BH202">
        <f>'Re-integration output'!AU202</f>
        <v>0</v>
      </c>
      <c r="BI202">
        <f>'Re-integration output'!AV202</f>
        <v>0</v>
      </c>
      <c r="BJ202">
        <f>'Re-integration output'!AW202</f>
        <v>140781</v>
      </c>
      <c r="BK202">
        <f>'Re-integration output'!AX202</f>
        <v>0</v>
      </c>
      <c r="BL202">
        <f>'Re-integration output'!AY202</f>
        <v>96893</v>
      </c>
      <c r="BM202">
        <f>'Re-integration output'!AZ202</f>
        <v>0</v>
      </c>
      <c r="BN202">
        <f>'Re-integration output'!BA202</f>
        <v>0</v>
      </c>
      <c r="BO202">
        <f>'Re-integration output'!BB202</f>
        <v>0</v>
      </c>
      <c r="BP202">
        <f>'Re-integration output'!BC202</f>
        <v>0</v>
      </c>
      <c r="BQ202">
        <f>'Re-integration output'!BD202</f>
        <v>0</v>
      </c>
      <c r="BR202">
        <f>'Re-integration output'!BE202</f>
        <v>0</v>
      </c>
      <c r="BS202">
        <f>'Re-integration output'!BF202</f>
        <v>0</v>
      </c>
      <c r="BT202">
        <f>'Re-integration output'!BG202</f>
        <v>0</v>
      </c>
      <c r="BU202">
        <f>'Re-integration output'!BH202</f>
        <v>0</v>
      </c>
      <c r="BV202">
        <f>'Re-integration output'!BI202</f>
        <v>0</v>
      </c>
      <c r="BW202">
        <f>'Re-integration output'!BJ202</f>
        <v>0</v>
      </c>
      <c r="BX202">
        <f>'Re-integration output'!BK202</f>
        <v>0</v>
      </c>
      <c r="BY202">
        <f>'Re-integration output'!BL202</f>
        <v>0</v>
      </c>
      <c r="BZ202" s="4">
        <f>'Re-integration output'!BM202</f>
        <v>0</v>
      </c>
      <c r="CA202" s="4">
        <f>'Re-integration output'!BN202</f>
        <v>0</v>
      </c>
    </row>
    <row r="203" spans="1:79" x14ac:dyDescent="0.3">
      <c r="A203" t="str">
        <f>'Re-integration output'!A203</f>
        <v>treatment_time_8-B-2~01.txt</v>
      </c>
      <c r="B203" t="str">
        <f>RIGHT(A203,12)</f>
        <v>8-B-2~01.txt</v>
      </c>
      <c r="C203" t="str">
        <f>LEFT(B203,3)</f>
        <v>8-B</v>
      </c>
      <c r="D203" s="1">
        <v>8</v>
      </c>
      <c r="E203" t="s">
        <v>285</v>
      </c>
      <c r="F203">
        <v>2</v>
      </c>
      <c r="G203" t="str">
        <f t="shared" ref="G203:G213" si="104">LEFT(B203,1)</f>
        <v>8</v>
      </c>
      <c r="H203" s="7">
        <v>8</v>
      </c>
      <c r="I203" s="3" t="str">
        <f>RIGHT(C203,1)</f>
        <v>B</v>
      </c>
      <c r="J203" t="str">
        <f t="shared" si="99"/>
        <v>2~01.txt</v>
      </c>
      <c r="K203" t="str">
        <f t="shared" si="100"/>
        <v>2</v>
      </c>
      <c r="L203" s="7">
        <v>2</v>
      </c>
      <c r="M203" s="3">
        <f t="shared" si="101"/>
        <v>1</v>
      </c>
      <c r="N203" s="3">
        <f t="shared" si="102"/>
        <v>1</v>
      </c>
      <c r="O203" s="3">
        <f t="shared" si="103"/>
        <v>1</v>
      </c>
      <c r="P203">
        <f>'Re-integration output'!C203</f>
        <v>0</v>
      </c>
      <c r="Q203">
        <f>'Re-integration output'!D203</f>
        <v>0</v>
      </c>
      <c r="R203">
        <f>'Re-integration output'!E203</f>
        <v>0</v>
      </c>
      <c r="S203" s="4">
        <f>'Re-integration output'!F203</f>
        <v>0</v>
      </c>
      <c r="T203" s="4">
        <f>'Re-integration output'!G203</f>
        <v>0</v>
      </c>
      <c r="U203">
        <f>'Re-integration output'!H203</f>
        <v>0</v>
      </c>
      <c r="V203">
        <f>'Re-integration output'!I203</f>
        <v>0</v>
      </c>
      <c r="W203">
        <f>'Re-integration output'!J203</f>
        <v>0</v>
      </c>
      <c r="X203">
        <f>'Re-integration output'!K203</f>
        <v>0</v>
      </c>
      <c r="Y203">
        <f>'Re-integration output'!L203</f>
        <v>0</v>
      </c>
      <c r="Z203">
        <f>'Re-integration output'!M203</f>
        <v>1257934</v>
      </c>
      <c r="AA203">
        <f>'Re-integration output'!N203</f>
        <v>0</v>
      </c>
      <c r="AB203">
        <f>'Re-integration output'!O203</f>
        <v>350364</v>
      </c>
      <c r="AC203">
        <f>'Re-integration output'!P203</f>
        <v>0</v>
      </c>
      <c r="AD203">
        <f>'Re-integration output'!Q203</f>
        <v>0</v>
      </c>
      <c r="AE203">
        <f>'Re-integration output'!R203</f>
        <v>1465029</v>
      </c>
      <c r="AF203">
        <f>'Re-integration output'!S203</f>
        <v>0</v>
      </c>
      <c r="AG203">
        <f>'Re-integration output'!T203</f>
        <v>0</v>
      </c>
      <c r="AH203">
        <f>'Re-integration output'!U203</f>
        <v>282669</v>
      </c>
      <c r="AI203">
        <f>'Re-integration output'!V203</f>
        <v>0</v>
      </c>
      <c r="AJ203">
        <f>'Re-integration output'!W203</f>
        <v>0</v>
      </c>
      <c r="AK203">
        <f>'Re-integration output'!X203</f>
        <v>481252</v>
      </c>
      <c r="AL203">
        <f>'Re-integration output'!Y203</f>
        <v>0</v>
      </c>
      <c r="AM203">
        <f>'Re-integration output'!Z203</f>
        <v>0</v>
      </c>
      <c r="AN203">
        <f>'Re-integration output'!AA203</f>
        <v>232286</v>
      </c>
      <c r="AO203">
        <f>'Re-integration output'!AB203</f>
        <v>0</v>
      </c>
      <c r="AP203">
        <f>'Re-integration output'!AC203</f>
        <v>705254</v>
      </c>
      <c r="AQ203">
        <f>'Re-integration output'!AD203</f>
        <v>0</v>
      </c>
      <c r="AR203">
        <f>'Re-integration output'!AE203</f>
        <v>0</v>
      </c>
      <c r="AS203">
        <f>'Re-integration output'!AF203</f>
        <v>0</v>
      </c>
      <c r="AT203">
        <f>'Re-integration output'!AG203</f>
        <v>0</v>
      </c>
      <c r="AU203">
        <f>'Re-integration output'!AH203</f>
        <v>0</v>
      </c>
      <c r="AV203">
        <f>'Re-integration output'!AI203</f>
        <v>0</v>
      </c>
      <c r="AW203">
        <f>'Re-integration output'!AJ203</f>
        <v>0</v>
      </c>
      <c r="AX203">
        <f>'Re-integration output'!AK203</f>
        <v>0</v>
      </c>
      <c r="AY203">
        <f>'Re-integration output'!AL203</f>
        <v>0</v>
      </c>
      <c r="AZ203">
        <f>'Re-integration output'!AM203</f>
        <v>271125</v>
      </c>
      <c r="BA203">
        <f>'Re-integration output'!AN203</f>
        <v>0</v>
      </c>
      <c r="BB203">
        <f>'Re-integration output'!AO203</f>
        <v>0</v>
      </c>
      <c r="BC203">
        <f>'Re-integration output'!AP203</f>
        <v>0</v>
      </c>
      <c r="BD203" s="4">
        <f>'Re-integration output'!AQ203</f>
        <v>0</v>
      </c>
      <c r="BE203">
        <f>'Re-integration output'!AR203</f>
        <v>0</v>
      </c>
      <c r="BF203">
        <f>'Re-integration output'!AS203</f>
        <v>0</v>
      </c>
      <c r="BG203">
        <f>'Re-integration output'!AT203</f>
        <v>93793</v>
      </c>
      <c r="BH203">
        <f>'Re-integration output'!AU203</f>
        <v>0</v>
      </c>
      <c r="BI203">
        <f>'Re-integration output'!AV203</f>
        <v>0</v>
      </c>
      <c r="BJ203">
        <f>'Re-integration output'!AW203</f>
        <v>133521</v>
      </c>
      <c r="BK203">
        <f>'Re-integration output'!AX203</f>
        <v>0</v>
      </c>
      <c r="BL203">
        <f>'Re-integration output'!AY203</f>
        <v>0</v>
      </c>
      <c r="BM203">
        <f>'Re-integration output'!AZ203</f>
        <v>83697</v>
      </c>
      <c r="BN203">
        <f>'Re-integration output'!BA203</f>
        <v>0</v>
      </c>
      <c r="BO203">
        <f>'Re-integration output'!BB203</f>
        <v>0</v>
      </c>
      <c r="BP203">
        <f>'Re-integration output'!BC203</f>
        <v>0</v>
      </c>
      <c r="BQ203">
        <f>'Re-integration output'!BD203</f>
        <v>0</v>
      </c>
      <c r="BR203">
        <f>'Re-integration output'!BE203</f>
        <v>0</v>
      </c>
      <c r="BS203">
        <f>'Re-integration output'!BF203</f>
        <v>0</v>
      </c>
      <c r="BT203">
        <f>'Re-integration output'!BG203</f>
        <v>0</v>
      </c>
      <c r="BU203">
        <f>'Re-integration output'!BH203</f>
        <v>0</v>
      </c>
      <c r="BV203">
        <f>'Re-integration output'!BI203</f>
        <v>0</v>
      </c>
      <c r="BW203">
        <f>'Re-integration output'!BJ203</f>
        <v>0</v>
      </c>
      <c r="BX203">
        <f>'Re-integration output'!BK203</f>
        <v>0</v>
      </c>
      <c r="BY203">
        <f>'Re-integration output'!BL203</f>
        <v>0</v>
      </c>
      <c r="BZ203" s="4">
        <f>'Re-integration output'!BM203</f>
        <v>0</v>
      </c>
      <c r="CA203" s="4">
        <f>'Re-integration output'!BN203</f>
        <v>0</v>
      </c>
    </row>
    <row r="204" spans="1:79" x14ac:dyDescent="0.3">
      <c r="A204" t="str">
        <f>'Re-integration output'!A204</f>
        <v>treatment_time_8-CON-1~01.txt</v>
      </c>
      <c r="B204" t="str">
        <f>RIGHT(A204,14)</f>
        <v>8-CON-1~01.txt</v>
      </c>
      <c r="C204" t="str">
        <f>LEFT(B204,5)</f>
        <v>8-CON</v>
      </c>
      <c r="D204" s="1">
        <v>8</v>
      </c>
      <c r="E204" t="s">
        <v>286</v>
      </c>
      <c r="F204">
        <v>1</v>
      </c>
      <c r="G204" t="str">
        <f t="shared" si="104"/>
        <v>8</v>
      </c>
      <c r="H204" s="7">
        <v>8</v>
      </c>
      <c r="I204" s="3" t="str">
        <f t="shared" ref="I204:I213" si="105">RIGHT(C204,3)</f>
        <v>CON</v>
      </c>
      <c r="J204" t="str">
        <f t="shared" si="99"/>
        <v>1~01.txt</v>
      </c>
      <c r="K204" t="str">
        <f t="shared" si="100"/>
        <v>1</v>
      </c>
      <c r="L204" s="7">
        <v>1</v>
      </c>
      <c r="M204" s="3">
        <f t="shared" si="101"/>
        <v>1</v>
      </c>
      <c r="N204" s="3">
        <f t="shared" si="102"/>
        <v>1</v>
      </c>
      <c r="O204" s="3">
        <f t="shared" si="103"/>
        <v>1</v>
      </c>
      <c r="P204">
        <f>'Re-integration output'!C204</f>
        <v>0</v>
      </c>
      <c r="Q204">
        <f>'Re-integration output'!D204</f>
        <v>0</v>
      </c>
      <c r="R204">
        <f>'Re-integration output'!E204</f>
        <v>0</v>
      </c>
      <c r="S204" s="4">
        <f>'Re-integration output'!F204</f>
        <v>0</v>
      </c>
      <c r="T204" s="4">
        <f>'Re-integration output'!G204</f>
        <v>36335</v>
      </c>
      <c r="U204">
        <f>'Re-integration output'!H204</f>
        <v>0</v>
      </c>
      <c r="V204">
        <f>'Re-integration output'!I204</f>
        <v>0</v>
      </c>
      <c r="W204">
        <f>'Re-integration output'!J204</f>
        <v>0</v>
      </c>
      <c r="X204">
        <f>'Re-integration output'!K204</f>
        <v>0</v>
      </c>
      <c r="Y204">
        <f>'Re-integration output'!L204</f>
        <v>0</v>
      </c>
      <c r="Z204">
        <f>'Re-integration output'!M204</f>
        <v>2851640</v>
      </c>
      <c r="AA204">
        <f>'Re-integration output'!N204</f>
        <v>0</v>
      </c>
      <c r="AB204">
        <f>'Re-integration output'!O204</f>
        <v>170750</v>
      </c>
      <c r="AC204">
        <f>'Re-integration output'!P204</f>
        <v>0</v>
      </c>
      <c r="AD204">
        <f>'Re-integration output'!Q204</f>
        <v>0</v>
      </c>
      <c r="AE204">
        <f>'Re-integration output'!R204</f>
        <v>2942223</v>
      </c>
      <c r="AF204">
        <f>'Re-integration output'!S204</f>
        <v>0</v>
      </c>
      <c r="AG204">
        <f>'Re-integration output'!T204</f>
        <v>103788</v>
      </c>
      <c r="AH204">
        <f>'Re-integration output'!U204</f>
        <v>208995</v>
      </c>
      <c r="AI204">
        <f>'Re-integration output'!V204</f>
        <v>0</v>
      </c>
      <c r="AJ204">
        <f>'Re-integration output'!W204</f>
        <v>0</v>
      </c>
      <c r="AK204">
        <f>'Re-integration output'!X204</f>
        <v>1278382</v>
      </c>
      <c r="AL204">
        <f>'Re-integration output'!Y204</f>
        <v>20213</v>
      </c>
      <c r="AM204">
        <f>'Re-integration output'!Z204</f>
        <v>97702</v>
      </c>
      <c r="AN204">
        <f>'Re-integration output'!AA204</f>
        <v>176989</v>
      </c>
      <c r="AO204">
        <f>'Re-integration output'!AB204</f>
        <v>0</v>
      </c>
      <c r="AP204">
        <f>'Re-integration output'!AC204</f>
        <v>1379601</v>
      </c>
      <c r="AQ204">
        <f>'Re-integration output'!AD204</f>
        <v>0</v>
      </c>
      <c r="AR204">
        <f>'Re-integration output'!AE204</f>
        <v>0</v>
      </c>
      <c r="AS204">
        <f>'Re-integration output'!AF204</f>
        <v>0</v>
      </c>
      <c r="AT204">
        <f>'Re-integration output'!AG204</f>
        <v>0</v>
      </c>
      <c r="AU204">
        <f>'Re-integration output'!AH204</f>
        <v>679874</v>
      </c>
      <c r="AV204">
        <f>'Re-integration output'!AI204</f>
        <v>0</v>
      </c>
      <c r="AW204">
        <f>'Re-integration output'!AJ204</f>
        <v>679874</v>
      </c>
      <c r="AX204">
        <f>'Re-integration output'!AK204</f>
        <v>0</v>
      </c>
      <c r="AY204">
        <f>'Re-integration output'!AL204</f>
        <v>381555</v>
      </c>
      <c r="AZ204">
        <f>'Re-integration output'!AM204</f>
        <v>491470</v>
      </c>
      <c r="BA204">
        <f>'Re-integration output'!AN204</f>
        <v>0</v>
      </c>
      <c r="BB204">
        <f>'Re-integration output'!AO204</f>
        <v>72842</v>
      </c>
      <c r="BC204">
        <f>'Re-integration output'!AP204</f>
        <v>106743</v>
      </c>
      <c r="BD204" s="4">
        <f>'Re-integration output'!AQ204</f>
        <v>21879</v>
      </c>
      <c r="BE204">
        <f>'Re-integration output'!AR204</f>
        <v>0</v>
      </c>
      <c r="BF204">
        <f>'Re-integration output'!AS204</f>
        <v>0</v>
      </c>
      <c r="BG204">
        <f>'Re-integration output'!AT204</f>
        <v>192639</v>
      </c>
      <c r="BH204">
        <f>'Re-integration output'!AU204</f>
        <v>0</v>
      </c>
      <c r="BI204">
        <f>'Re-integration output'!AV204</f>
        <v>0</v>
      </c>
      <c r="BJ204">
        <f>'Re-integration output'!AW204</f>
        <v>244611</v>
      </c>
      <c r="BK204">
        <f>'Re-integration output'!AX204</f>
        <v>51292</v>
      </c>
      <c r="BL204">
        <f>'Re-integration output'!AY204</f>
        <v>129798</v>
      </c>
      <c r="BM204">
        <f>'Re-integration output'!AZ204</f>
        <v>72939</v>
      </c>
      <c r="BN204">
        <f>'Re-integration output'!BA204</f>
        <v>0</v>
      </c>
      <c r="BO204">
        <f>'Re-integration output'!BB204</f>
        <v>0</v>
      </c>
      <c r="BP204">
        <f>'Re-integration output'!BC204</f>
        <v>0</v>
      </c>
      <c r="BQ204">
        <f>'Re-integration output'!BD204</f>
        <v>0</v>
      </c>
      <c r="BR204">
        <f>'Re-integration output'!BE204</f>
        <v>0</v>
      </c>
      <c r="BS204">
        <f>'Re-integration output'!BF204</f>
        <v>0</v>
      </c>
      <c r="BT204">
        <f>'Re-integration output'!BG204</f>
        <v>0</v>
      </c>
      <c r="BU204">
        <f>'Re-integration output'!BH204</f>
        <v>0</v>
      </c>
      <c r="BV204">
        <f>'Re-integration output'!BI204</f>
        <v>0</v>
      </c>
      <c r="BW204">
        <f>'Re-integration output'!BJ204</f>
        <v>0</v>
      </c>
      <c r="BX204">
        <f>'Re-integration output'!BK204</f>
        <v>0</v>
      </c>
      <c r="BY204">
        <f>'Re-integration output'!BL204</f>
        <v>191014</v>
      </c>
      <c r="BZ204" s="4">
        <f>'Re-integration output'!BM204</f>
        <v>32799</v>
      </c>
      <c r="CA204" s="4">
        <f>'Re-integration output'!BN204</f>
        <v>23770</v>
      </c>
    </row>
    <row r="205" spans="1:79" x14ac:dyDescent="0.3">
      <c r="A205" t="str">
        <f>'Re-integration output'!A205</f>
        <v>treatment_time_8-CON-2~01.txt</v>
      </c>
      <c r="B205" t="str">
        <f t="shared" ref="B205:B213" si="106">RIGHT(A205,14)</f>
        <v>8-CON-2~01.txt</v>
      </c>
      <c r="C205" t="str">
        <f t="shared" ref="C205:C213" si="107">LEFT(B205,5)</f>
        <v>8-CON</v>
      </c>
      <c r="D205" s="1">
        <v>8</v>
      </c>
      <c r="E205" t="s">
        <v>286</v>
      </c>
      <c r="F205">
        <v>2</v>
      </c>
      <c r="G205" t="str">
        <f t="shared" si="104"/>
        <v>8</v>
      </c>
      <c r="H205" s="7">
        <v>8</v>
      </c>
      <c r="I205" s="3" t="str">
        <f t="shared" si="105"/>
        <v>CON</v>
      </c>
      <c r="J205" t="str">
        <f t="shared" si="99"/>
        <v>2~01.txt</v>
      </c>
      <c r="K205" t="str">
        <f t="shared" si="100"/>
        <v>2</v>
      </c>
      <c r="L205" s="7">
        <v>2</v>
      </c>
      <c r="M205" s="3">
        <f t="shared" si="101"/>
        <v>1</v>
      </c>
      <c r="N205" s="3">
        <f t="shared" si="102"/>
        <v>1</v>
      </c>
      <c r="O205" s="3">
        <f t="shared" si="103"/>
        <v>1</v>
      </c>
      <c r="P205">
        <f>'Re-integration output'!C205</f>
        <v>0</v>
      </c>
      <c r="Q205">
        <f>'Re-integration output'!D205</f>
        <v>0</v>
      </c>
      <c r="R205">
        <f>'Re-integration output'!E205</f>
        <v>0</v>
      </c>
      <c r="S205" s="4">
        <f>'Re-integration output'!F205</f>
        <v>0</v>
      </c>
      <c r="T205" s="4">
        <f>'Re-integration output'!G205</f>
        <v>107133</v>
      </c>
      <c r="U205">
        <f>'Re-integration output'!H205</f>
        <v>0</v>
      </c>
      <c r="V205">
        <f>'Re-integration output'!I205</f>
        <v>0</v>
      </c>
      <c r="W205">
        <f>'Re-integration output'!J205</f>
        <v>0</v>
      </c>
      <c r="X205">
        <f>'Re-integration output'!K205</f>
        <v>0</v>
      </c>
      <c r="Y205">
        <f>'Re-integration output'!L205</f>
        <v>0</v>
      </c>
      <c r="Z205">
        <f>'Re-integration output'!M205</f>
        <v>1773930</v>
      </c>
      <c r="AA205">
        <f>'Re-integration output'!N205</f>
        <v>26257</v>
      </c>
      <c r="AB205">
        <f>'Re-integration output'!O205</f>
        <v>300802</v>
      </c>
      <c r="AC205">
        <f>'Re-integration output'!P205</f>
        <v>0</v>
      </c>
      <c r="AD205">
        <f>'Re-integration output'!Q205</f>
        <v>0</v>
      </c>
      <c r="AE205">
        <f>'Re-integration output'!R205</f>
        <v>2137131</v>
      </c>
      <c r="AF205">
        <f>'Re-integration output'!S205</f>
        <v>0</v>
      </c>
      <c r="AG205">
        <f>'Re-integration output'!T205</f>
        <v>82156</v>
      </c>
      <c r="AH205">
        <f>'Re-integration output'!U205</f>
        <v>255572</v>
      </c>
      <c r="AI205">
        <f>'Re-integration output'!V205</f>
        <v>0</v>
      </c>
      <c r="AJ205">
        <f>'Re-integration output'!W205</f>
        <v>0</v>
      </c>
      <c r="AK205">
        <f>'Re-integration output'!X205</f>
        <v>663220</v>
      </c>
      <c r="AL205">
        <f>'Re-integration output'!Y205</f>
        <v>0</v>
      </c>
      <c r="AM205">
        <f>'Re-integration output'!Z205</f>
        <v>104903</v>
      </c>
      <c r="AN205">
        <f>'Re-integration output'!AA205</f>
        <v>209206</v>
      </c>
      <c r="AO205">
        <f>'Re-integration output'!AB205</f>
        <v>0</v>
      </c>
      <c r="AP205">
        <f>'Re-integration output'!AC205</f>
        <v>990881</v>
      </c>
      <c r="AQ205">
        <f>'Re-integration output'!AD205</f>
        <v>0</v>
      </c>
      <c r="AR205">
        <f>'Re-integration output'!AE205</f>
        <v>169652</v>
      </c>
      <c r="AS205">
        <f>'Re-integration output'!AF205</f>
        <v>0</v>
      </c>
      <c r="AT205">
        <f>'Re-integration output'!AG205</f>
        <v>0</v>
      </c>
      <c r="AU205">
        <f>'Re-integration output'!AH205</f>
        <v>0</v>
      </c>
      <c r="AV205">
        <f>'Re-integration output'!AI205</f>
        <v>0</v>
      </c>
      <c r="AW205">
        <f>'Re-integration output'!AJ205</f>
        <v>216505</v>
      </c>
      <c r="AX205">
        <f>'Re-integration output'!AK205</f>
        <v>0</v>
      </c>
      <c r="AY205">
        <f>'Re-integration output'!AL205</f>
        <v>270069</v>
      </c>
      <c r="AZ205">
        <f>'Re-integration output'!AM205</f>
        <v>364634</v>
      </c>
      <c r="BA205">
        <f>'Re-integration output'!AN205</f>
        <v>0</v>
      </c>
      <c r="BB205">
        <f>'Re-integration output'!AO205</f>
        <v>83509</v>
      </c>
      <c r="BC205">
        <f>'Re-integration output'!AP205</f>
        <v>114413</v>
      </c>
      <c r="BD205" s="4">
        <f>'Re-integration output'!AQ205</f>
        <v>17152</v>
      </c>
      <c r="BE205">
        <f>'Re-integration output'!AR205</f>
        <v>0</v>
      </c>
      <c r="BF205">
        <f>'Re-integration output'!AS205</f>
        <v>0</v>
      </c>
      <c r="BG205">
        <f>'Re-integration output'!AT205</f>
        <v>119655</v>
      </c>
      <c r="BH205">
        <f>'Re-integration output'!AU205</f>
        <v>0</v>
      </c>
      <c r="BI205">
        <f>'Re-integration output'!AV205</f>
        <v>0</v>
      </c>
      <c r="BJ205">
        <f>'Re-integration output'!AW205</f>
        <v>185264</v>
      </c>
      <c r="BK205">
        <f>'Re-integration output'!AX205</f>
        <v>85622</v>
      </c>
      <c r="BL205">
        <f>'Re-integration output'!AY205</f>
        <v>0</v>
      </c>
      <c r="BM205">
        <f>'Re-integration output'!AZ205</f>
        <v>0</v>
      </c>
      <c r="BN205">
        <f>'Re-integration output'!BA205</f>
        <v>0</v>
      </c>
      <c r="BO205">
        <f>'Re-integration output'!BB205</f>
        <v>0</v>
      </c>
      <c r="BP205">
        <f>'Re-integration output'!BC205</f>
        <v>0</v>
      </c>
      <c r="BQ205">
        <f>'Re-integration output'!BD205</f>
        <v>0</v>
      </c>
      <c r="BR205">
        <f>'Re-integration output'!BE205</f>
        <v>0</v>
      </c>
      <c r="BS205">
        <f>'Re-integration output'!BF205</f>
        <v>0</v>
      </c>
      <c r="BT205">
        <f>'Re-integration output'!BG205</f>
        <v>0</v>
      </c>
      <c r="BU205">
        <f>'Re-integration output'!BH205</f>
        <v>0</v>
      </c>
      <c r="BV205">
        <f>'Re-integration output'!BI205</f>
        <v>0</v>
      </c>
      <c r="BW205">
        <f>'Re-integration output'!BJ205</f>
        <v>0</v>
      </c>
      <c r="BX205">
        <f>'Re-integration output'!BK205</f>
        <v>0</v>
      </c>
      <c r="BY205">
        <f>'Re-integration output'!BL205</f>
        <v>253942</v>
      </c>
      <c r="BZ205" s="4">
        <f>'Re-integration output'!BM205</f>
        <v>36710</v>
      </c>
      <c r="CA205" s="4">
        <f>'Re-integration output'!BN205</f>
        <v>37020</v>
      </c>
    </row>
    <row r="206" spans="1:79" x14ac:dyDescent="0.3">
      <c r="A206" t="str">
        <f>'Re-integration output'!A206</f>
        <v>treatment_time_8-CON-3~01.txt</v>
      </c>
      <c r="B206" t="str">
        <f t="shared" si="106"/>
        <v>8-CON-3~01.txt</v>
      </c>
      <c r="C206" t="str">
        <f t="shared" si="107"/>
        <v>8-CON</v>
      </c>
      <c r="D206" s="1">
        <v>8</v>
      </c>
      <c r="E206" t="s">
        <v>286</v>
      </c>
      <c r="F206">
        <v>3</v>
      </c>
      <c r="G206" t="str">
        <f t="shared" si="104"/>
        <v>8</v>
      </c>
      <c r="H206" s="7">
        <v>8</v>
      </c>
      <c r="I206" s="3" t="str">
        <f t="shared" si="105"/>
        <v>CON</v>
      </c>
      <c r="J206" t="str">
        <f t="shared" si="99"/>
        <v>3~01.txt</v>
      </c>
      <c r="K206" t="str">
        <f t="shared" si="100"/>
        <v>3</v>
      </c>
      <c r="L206" s="7">
        <v>3</v>
      </c>
      <c r="M206" s="3">
        <f t="shared" si="101"/>
        <v>1</v>
      </c>
      <c r="N206" s="3">
        <f t="shared" si="102"/>
        <v>1</v>
      </c>
      <c r="O206" s="3">
        <f t="shared" si="103"/>
        <v>1</v>
      </c>
      <c r="P206">
        <f>'Re-integration output'!C206</f>
        <v>0</v>
      </c>
      <c r="Q206">
        <f>'Re-integration output'!D206</f>
        <v>0</v>
      </c>
      <c r="R206">
        <f>'Re-integration output'!E206</f>
        <v>0</v>
      </c>
      <c r="S206" s="4">
        <f>'Re-integration output'!F206</f>
        <v>0</v>
      </c>
      <c r="T206" s="4">
        <f>'Re-integration output'!G206</f>
        <v>76298</v>
      </c>
      <c r="U206">
        <f>'Re-integration output'!H206</f>
        <v>0</v>
      </c>
      <c r="V206">
        <f>'Re-integration output'!I206</f>
        <v>0</v>
      </c>
      <c r="W206">
        <f>'Re-integration output'!J206</f>
        <v>0</v>
      </c>
      <c r="X206">
        <f>'Re-integration output'!K206</f>
        <v>413248</v>
      </c>
      <c r="Y206">
        <f>'Re-integration output'!L206</f>
        <v>0</v>
      </c>
      <c r="Z206">
        <f>'Re-integration output'!M206</f>
        <v>1499596</v>
      </c>
      <c r="AA206">
        <f>'Re-integration output'!N206</f>
        <v>0</v>
      </c>
      <c r="AB206">
        <f>'Re-integration output'!O206</f>
        <v>214898</v>
      </c>
      <c r="AC206">
        <f>'Re-integration output'!P206</f>
        <v>0</v>
      </c>
      <c r="AD206">
        <f>'Re-integration output'!Q206</f>
        <v>0</v>
      </c>
      <c r="AE206">
        <f>'Re-integration output'!R206</f>
        <v>1744261</v>
      </c>
      <c r="AF206">
        <f>'Re-integration output'!S206</f>
        <v>0</v>
      </c>
      <c r="AG206">
        <f>'Re-integration output'!T206</f>
        <v>75577</v>
      </c>
      <c r="AH206">
        <f>'Re-integration output'!U206</f>
        <v>294110</v>
      </c>
      <c r="AI206">
        <f>'Re-integration output'!V206</f>
        <v>0</v>
      </c>
      <c r="AJ206">
        <f>'Re-integration output'!W206</f>
        <v>0</v>
      </c>
      <c r="AK206">
        <f>'Re-integration output'!X206</f>
        <v>548365</v>
      </c>
      <c r="AL206">
        <f>'Re-integration output'!Y206</f>
        <v>0</v>
      </c>
      <c r="AM206">
        <f>'Re-integration output'!Z206</f>
        <v>50598</v>
      </c>
      <c r="AN206">
        <f>'Re-integration output'!AA206</f>
        <v>0</v>
      </c>
      <c r="AO206">
        <f>'Re-integration output'!AB206</f>
        <v>0</v>
      </c>
      <c r="AP206">
        <f>'Re-integration output'!AC206</f>
        <v>887625</v>
      </c>
      <c r="AQ206">
        <f>'Re-integration output'!AD206</f>
        <v>0</v>
      </c>
      <c r="AR206">
        <f>'Re-integration output'!AE206</f>
        <v>0</v>
      </c>
      <c r="AS206">
        <f>'Re-integration output'!AF206</f>
        <v>0</v>
      </c>
      <c r="AT206">
        <f>'Re-integration output'!AG206</f>
        <v>0</v>
      </c>
      <c r="AU206">
        <f>'Re-integration output'!AH206</f>
        <v>0</v>
      </c>
      <c r="AV206">
        <f>'Re-integration output'!AI206</f>
        <v>0</v>
      </c>
      <c r="AW206">
        <f>'Re-integration output'!AJ206</f>
        <v>171009</v>
      </c>
      <c r="AX206">
        <f>'Re-integration output'!AK206</f>
        <v>0</v>
      </c>
      <c r="AY206">
        <f>'Re-integration output'!AL206</f>
        <v>0</v>
      </c>
      <c r="AZ206">
        <f>'Re-integration output'!AM206</f>
        <v>327498</v>
      </c>
      <c r="BA206">
        <f>'Re-integration output'!AN206</f>
        <v>0</v>
      </c>
      <c r="BB206">
        <f>'Re-integration output'!AO206</f>
        <v>34046</v>
      </c>
      <c r="BC206">
        <f>'Re-integration output'!AP206</f>
        <v>36203</v>
      </c>
      <c r="BD206" s="4">
        <f>'Re-integration output'!AQ206</f>
        <v>6469</v>
      </c>
      <c r="BE206">
        <f>'Re-integration output'!AR206</f>
        <v>0</v>
      </c>
      <c r="BF206">
        <f>'Re-integration output'!AS206</f>
        <v>0</v>
      </c>
      <c r="BG206">
        <f>'Re-integration output'!AT206</f>
        <v>102912</v>
      </c>
      <c r="BH206">
        <f>'Re-integration output'!AU206</f>
        <v>0</v>
      </c>
      <c r="BI206">
        <f>'Re-integration output'!AV206</f>
        <v>0</v>
      </c>
      <c r="BJ206">
        <f>'Re-integration output'!AW206</f>
        <v>160500</v>
      </c>
      <c r="BK206">
        <f>'Re-integration output'!AX206</f>
        <v>0</v>
      </c>
      <c r="BL206">
        <f>'Re-integration output'!AY206</f>
        <v>0</v>
      </c>
      <c r="BM206">
        <f>'Re-integration output'!AZ206</f>
        <v>0</v>
      </c>
      <c r="BN206">
        <f>'Re-integration output'!BA206</f>
        <v>0</v>
      </c>
      <c r="BO206">
        <f>'Re-integration output'!BB206</f>
        <v>0</v>
      </c>
      <c r="BP206">
        <f>'Re-integration output'!BC206</f>
        <v>0</v>
      </c>
      <c r="BQ206">
        <f>'Re-integration output'!BD206</f>
        <v>0</v>
      </c>
      <c r="BR206">
        <f>'Re-integration output'!BE206</f>
        <v>0</v>
      </c>
      <c r="BS206">
        <f>'Re-integration output'!BF206</f>
        <v>0</v>
      </c>
      <c r="BT206">
        <f>'Re-integration output'!BG206</f>
        <v>0</v>
      </c>
      <c r="BU206">
        <f>'Re-integration output'!BH206</f>
        <v>0</v>
      </c>
      <c r="BV206">
        <f>'Re-integration output'!BI206</f>
        <v>0</v>
      </c>
      <c r="BW206">
        <f>'Re-integration output'!BJ206</f>
        <v>0</v>
      </c>
      <c r="BX206">
        <f>'Re-integration output'!BK206</f>
        <v>0</v>
      </c>
      <c r="BY206">
        <f>'Re-integration output'!BL206</f>
        <v>55549</v>
      </c>
      <c r="BZ206" s="4">
        <f>'Re-integration output'!BM206</f>
        <v>13240</v>
      </c>
      <c r="CA206" s="4">
        <f>'Re-integration output'!BN206</f>
        <v>35247</v>
      </c>
    </row>
    <row r="207" spans="1:79" x14ac:dyDescent="0.3">
      <c r="A207" t="str">
        <f>'Re-integration output'!A207</f>
        <v>treatment_time_8-CON-4~01.txt</v>
      </c>
      <c r="B207" t="str">
        <f t="shared" si="106"/>
        <v>8-CON-4~01.txt</v>
      </c>
      <c r="C207" t="str">
        <f t="shared" si="107"/>
        <v>8-CON</v>
      </c>
      <c r="D207" s="1">
        <v>8</v>
      </c>
      <c r="E207" t="s">
        <v>286</v>
      </c>
      <c r="F207">
        <v>4</v>
      </c>
      <c r="G207" t="str">
        <f t="shared" si="104"/>
        <v>8</v>
      </c>
      <c r="H207" s="7">
        <v>8</v>
      </c>
      <c r="I207" s="3" t="str">
        <f t="shared" si="105"/>
        <v>CON</v>
      </c>
      <c r="J207" t="str">
        <f t="shared" si="99"/>
        <v>4~01.txt</v>
      </c>
      <c r="K207" t="str">
        <f t="shared" si="100"/>
        <v>4</v>
      </c>
      <c r="L207" s="7">
        <v>4</v>
      </c>
      <c r="M207" s="3">
        <f t="shared" si="101"/>
        <v>1</v>
      </c>
      <c r="N207" s="3">
        <f t="shared" si="102"/>
        <v>1</v>
      </c>
      <c r="O207" s="3">
        <f t="shared" si="103"/>
        <v>1</v>
      </c>
      <c r="P207">
        <f>'Re-integration output'!C207</f>
        <v>0</v>
      </c>
      <c r="Q207">
        <f>'Re-integration output'!D207</f>
        <v>0</v>
      </c>
      <c r="R207">
        <f>'Re-integration output'!E207</f>
        <v>0</v>
      </c>
      <c r="S207" s="4">
        <f>'Re-integration output'!F207</f>
        <v>0</v>
      </c>
      <c r="T207" s="4">
        <f>'Re-integration output'!G207</f>
        <v>154341</v>
      </c>
      <c r="U207">
        <f>'Re-integration output'!H207</f>
        <v>0</v>
      </c>
      <c r="V207">
        <f>'Re-integration output'!I207</f>
        <v>0</v>
      </c>
      <c r="W207">
        <f>'Re-integration output'!J207</f>
        <v>0</v>
      </c>
      <c r="X207">
        <f>'Re-integration output'!K207</f>
        <v>0</v>
      </c>
      <c r="Y207">
        <f>'Re-integration output'!L207</f>
        <v>0</v>
      </c>
      <c r="Z207">
        <f>'Re-integration output'!M207</f>
        <v>1324436</v>
      </c>
      <c r="AA207">
        <f>'Re-integration output'!N207</f>
        <v>21330</v>
      </c>
      <c r="AB207">
        <f>'Re-integration output'!O207</f>
        <v>150781</v>
      </c>
      <c r="AC207">
        <f>'Re-integration output'!P207</f>
        <v>0</v>
      </c>
      <c r="AD207">
        <f>'Re-integration output'!Q207</f>
        <v>0</v>
      </c>
      <c r="AE207">
        <f>'Re-integration output'!R207</f>
        <v>1689861</v>
      </c>
      <c r="AF207">
        <f>'Re-integration output'!S207</f>
        <v>0</v>
      </c>
      <c r="AG207">
        <f>'Re-integration output'!T207</f>
        <v>137952</v>
      </c>
      <c r="AH207">
        <f>'Re-integration output'!U207</f>
        <v>337701</v>
      </c>
      <c r="AI207">
        <f>'Re-integration output'!V207</f>
        <v>0</v>
      </c>
      <c r="AJ207">
        <f>'Re-integration output'!W207</f>
        <v>0</v>
      </c>
      <c r="AK207">
        <f>'Re-integration output'!X207</f>
        <v>483833</v>
      </c>
      <c r="AL207">
        <f>'Re-integration output'!Y207</f>
        <v>0</v>
      </c>
      <c r="AM207">
        <f>'Re-integration output'!Z207</f>
        <v>119004</v>
      </c>
      <c r="AN207">
        <f>'Re-integration output'!AA207</f>
        <v>0</v>
      </c>
      <c r="AO207">
        <f>'Re-integration output'!AB207</f>
        <v>0</v>
      </c>
      <c r="AP207">
        <f>'Re-integration output'!AC207</f>
        <v>852663</v>
      </c>
      <c r="AQ207">
        <f>'Re-integration output'!AD207</f>
        <v>43036</v>
      </c>
      <c r="AR207">
        <f>'Re-integration output'!AE207</f>
        <v>0</v>
      </c>
      <c r="AS207">
        <f>'Re-integration output'!AF207</f>
        <v>0</v>
      </c>
      <c r="AT207">
        <f>'Re-integration output'!AG207</f>
        <v>0</v>
      </c>
      <c r="AU207">
        <f>'Re-integration output'!AH207</f>
        <v>0</v>
      </c>
      <c r="AV207">
        <f>'Re-integration output'!AI207</f>
        <v>0</v>
      </c>
      <c r="AW207">
        <f>'Re-integration output'!AJ207</f>
        <v>117371</v>
      </c>
      <c r="AX207">
        <f>'Re-integration output'!AK207</f>
        <v>0</v>
      </c>
      <c r="AY207">
        <f>'Re-integration output'!AL207</f>
        <v>1120115</v>
      </c>
      <c r="AZ207">
        <f>'Re-integration output'!AM207</f>
        <v>339817</v>
      </c>
      <c r="BA207">
        <f>'Re-integration output'!AN207</f>
        <v>0</v>
      </c>
      <c r="BB207">
        <f>'Re-integration output'!AO207</f>
        <v>94382</v>
      </c>
      <c r="BC207">
        <f>'Re-integration output'!AP207</f>
        <v>132114</v>
      </c>
      <c r="BD207" s="4">
        <f>'Re-integration output'!AQ207</f>
        <v>29623</v>
      </c>
      <c r="BE207">
        <f>'Re-integration output'!AR207</f>
        <v>0</v>
      </c>
      <c r="BF207">
        <f>'Re-integration output'!AS207</f>
        <v>0</v>
      </c>
      <c r="BG207">
        <f>'Re-integration output'!AT207</f>
        <v>79446</v>
      </c>
      <c r="BH207">
        <f>'Re-integration output'!AU207</f>
        <v>0</v>
      </c>
      <c r="BI207">
        <f>'Re-integration output'!AV207</f>
        <v>0</v>
      </c>
      <c r="BJ207">
        <f>'Re-integration output'!AW207</f>
        <v>191227</v>
      </c>
      <c r="BK207">
        <f>'Re-integration output'!AX207</f>
        <v>64967</v>
      </c>
      <c r="BL207">
        <f>'Re-integration output'!AY207</f>
        <v>0</v>
      </c>
      <c r="BM207">
        <f>'Re-integration output'!AZ207</f>
        <v>0</v>
      </c>
      <c r="BN207">
        <f>'Re-integration output'!BA207</f>
        <v>0</v>
      </c>
      <c r="BO207">
        <f>'Re-integration output'!BB207</f>
        <v>0</v>
      </c>
      <c r="BP207">
        <f>'Re-integration output'!BC207</f>
        <v>0</v>
      </c>
      <c r="BQ207">
        <f>'Re-integration output'!BD207</f>
        <v>0</v>
      </c>
      <c r="BR207">
        <f>'Re-integration output'!BE207</f>
        <v>0</v>
      </c>
      <c r="BS207">
        <f>'Re-integration output'!BF207</f>
        <v>0</v>
      </c>
      <c r="BT207">
        <f>'Re-integration output'!BG207</f>
        <v>0</v>
      </c>
      <c r="BU207">
        <f>'Re-integration output'!BH207</f>
        <v>0</v>
      </c>
      <c r="BV207">
        <f>'Re-integration output'!BI207</f>
        <v>0</v>
      </c>
      <c r="BW207">
        <f>'Re-integration output'!BJ207</f>
        <v>0</v>
      </c>
      <c r="BX207">
        <f>'Re-integration output'!BK207</f>
        <v>0</v>
      </c>
      <c r="BY207">
        <f>'Re-integration output'!BL207</f>
        <v>197009</v>
      </c>
      <c r="BZ207" s="4">
        <f>'Re-integration output'!BM207</f>
        <v>44112</v>
      </c>
      <c r="CA207" s="4">
        <f>'Re-integration output'!BN207</f>
        <v>44990</v>
      </c>
    </row>
    <row r="208" spans="1:79" x14ac:dyDescent="0.3">
      <c r="A208" t="str">
        <f>'Re-integration output'!A208</f>
        <v>treatment_time_8-CON-5~01.txt</v>
      </c>
      <c r="B208" t="str">
        <f t="shared" si="106"/>
        <v>8-CON-5~01.txt</v>
      </c>
      <c r="C208" t="str">
        <f t="shared" si="107"/>
        <v>8-CON</v>
      </c>
      <c r="D208" s="1">
        <v>8</v>
      </c>
      <c r="E208" t="s">
        <v>286</v>
      </c>
      <c r="F208">
        <v>5</v>
      </c>
      <c r="G208" t="str">
        <f t="shared" si="104"/>
        <v>8</v>
      </c>
      <c r="H208" s="7">
        <v>8</v>
      </c>
      <c r="I208" s="3" t="str">
        <f t="shared" si="105"/>
        <v>CON</v>
      </c>
      <c r="J208" t="str">
        <f t="shared" si="99"/>
        <v>5~01.txt</v>
      </c>
      <c r="K208" t="str">
        <f t="shared" si="100"/>
        <v>5</v>
      </c>
      <c r="L208" s="7">
        <v>5</v>
      </c>
      <c r="M208" s="3">
        <f t="shared" si="101"/>
        <v>1</v>
      </c>
      <c r="N208" s="3">
        <f t="shared" si="102"/>
        <v>1</v>
      </c>
      <c r="O208" s="3">
        <f t="shared" si="103"/>
        <v>1</v>
      </c>
      <c r="P208">
        <f>'Re-integration output'!C208</f>
        <v>0</v>
      </c>
      <c r="Q208">
        <f>'Re-integration output'!D208</f>
        <v>0</v>
      </c>
      <c r="R208">
        <f>'Re-integration output'!E208</f>
        <v>0</v>
      </c>
      <c r="S208" s="4">
        <f>'Re-integration output'!F208</f>
        <v>0</v>
      </c>
      <c r="T208" s="4">
        <f>'Re-integration output'!G208</f>
        <v>121492</v>
      </c>
      <c r="U208">
        <f>'Re-integration output'!H208</f>
        <v>0</v>
      </c>
      <c r="V208">
        <f>'Re-integration output'!I208</f>
        <v>0</v>
      </c>
      <c r="W208">
        <f>'Re-integration output'!J208</f>
        <v>1254881</v>
      </c>
      <c r="X208">
        <f>'Re-integration output'!K208</f>
        <v>0</v>
      </c>
      <c r="Y208">
        <f>'Re-integration output'!L208</f>
        <v>0</v>
      </c>
      <c r="Z208">
        <f>'Re-integration output'!M208</f>
        <v>1961253</v>
      </c>
      <c r="AA208">
        <f>'Re-integration output'!N208</f>
        <v>0</v>
      </c>
      <c r="AB208">
        <f>'Re-integration output'!O208</f>
        <v>235464</v>
      </c>
      <c r="AC208">
        <f>'Re-integration output'!P208</f>
        <v>0</v>
      </c>
      <c r="AD208">
        <f>'Re-integration output'!Q208</f>
        <v>0</v>
      </c>
      <c r="AE208">
        <f>'Re-integration output'!R208</f>
        <v>1530059</v>
      </c>
      <c r="AF208">
        <f>'Re-integration output'!S208</f>
        <v>0</v>
      </c>
      <c r="AG208">
        <f>'Re-integration output'!T208</f>
        <v>147067</v>
      </c>
      <c r="AH208">
        <f>'Re-integration output'!U208</f>
        <v>255180</v>
      </c>
      <c r="AI208">
        <f>'Re-integration output'!V208</f>
        <v>0</v>
      </c>
      <c r="AJ208">
        <f>'Re-integration output'!W208</f>
        <v>26315</v>
      </c>
      <c r="AK208">
        <f>'Re-integration output'!X208</f>
        <v>1027146</v>
      </c>
      <c r="AL208">
        <f>'Re-integration output'!Y208</f>
        <v>84325</v>
      </c>
      <c r="AM208">
        <f>'Re-integration output'!Z208</f>
        <v>118858</v>
      </c>
      <c r="AN208">
        <f>'Re-integration output'!AA208</f>
        <v>139750</v>
      </c>
      <c r="AO208">
        <f>'Re-integration output'!AB208</f>
        <v>0</v>
      </c>
      <c r="AP208">
        <f>'Re-integration output'!AC208</f>
        <v>709766</v>
      </c>
      <c r="AQ208">
        <f>'Re-integration output'!AD208</f>
        <v>127142</v>
      </c>
      <c r="AR208">
        <f>'Re-integration output'!AE208</f>
        <v>112630</v>
      </c>
      <c r="AS208">
        <f>'Re-integration output'!AF208</f>
        <v>0</v>
      </c>
      <c r="AT208">
        <f>'Re-integration output'!AG208</f>
        <v>0</v>
      </c>
      <c r="AU208">
        <f>'Re-integration output'!AH208</f>
        <v>0</v>
      </c>
      <c r="AV208">
        <f>'Re-integration output'!AI208</f>
        <v>0</v>
      </c>
      <c r="AW208">
        <f>'Re-integration output'!AJ208</f>
        <v>557121</v>
      </c>
      <c r="AX208">
        <f>'Re-integration output'!AK208</f>
        <v>0</v>
      </c>
      <c r="AY208">
        <f>'Re-integration output'!AL208</f>
        <v>2732307</v>
      </c>
      <c r="AZ208">
        <f>'Re-integration output'!AM208</f>
        <v>302946</v>
      </c>
      <c r="BA208">
        <f>'Re-integration output'!AN208</f>
        <v>0</v>
      </c>
      <c r="BB208">
        <f>'Re-integration output'!AO208</f>
        <v>106537</v>
      </c>
      <c r="BC208">
        <f>'Re-integration output'!AP208</f>
        <v>142625</v>
      </c>
      <c r="BD208" s="4">
        <f>'Re-integration output'!AQ208</f>
        <v>27143</v>
      </c>
      <c r="BE208">
        <f>'Re-integration output'!AR208</f>
        <v>0</v>
      </c>
      <c r="BF208">
        <f>'Re-integration output'!AS208</f>
        <v>0</v>
      </c>
      <c r="BG208">
        <f>'Re-integration output'!AT208</f>
        <v>176227</v>
      </c>
      <c r="BH208">
        <f>'Re-integration output'!AU208</f>
        <v>0</v>
      </c>
      <c r="BI208">
        <f>'Re-integration output'!AV208</f>
        <v>0</v>
      </c>
      <c r="BJ208">
        <f>'Re-integration output'!AW208</f>
        <v>147745</v>
      </c>
      <c r="BK208">
        <f>'Re-integration output'!AX208</f>
        <v>0</v>
      </c>
      <c r="BL208">
        <f>'Re-integration output'!AY208</f>
        <v>133316</v>
      </c>
      <c r="BM208">
        <f>'Re-integration output'!AZ208</f>
        <v>0</v>
      </c>
      <c r="BN208">
        <f>'Re-integration output'!BA208</f>
        <v>99156</v>
      </c>
      <c r="BO208">
        <f>'Re-integration output'!BB208</f>
        <v>0</v>
      </c>
      <c r="BP208">
        <f>'Re-integration output'!BC208</f>
        <v>0</v>
      </c>
      <c r="BQ208">
        <f>'Re-integration output'!BD208</f>
        <v>0</v>
      </c>
      <c r="BR208">
        <f>'Re-integration output'!BE208</f>
        <v>0</v>
      </c>
      <c r="BS208">
        <f>'Re-integration output'!BF208</f>
        <v>0</v>
      </c>
      <c r="BT208">
        <f>'Re-integration output'!BG208</f>
        <v>0</v>
      </c>
      <c r="BU208">
        <f>'Re-integration output'!BH208</f>
        <v>0</v>
      </c>
      <c r="BV208">
        <f>'Re-integration output'!BI208</f>
        <v>0</v>
      </c>
      <c r="BW208">
        <f>'Re-integration output'!BJ208</f>
        <v>0</v>
      </c>
      <c r="BX208">
        <f>'Re-integration output'!BK208</f>
        <v>0</v>
      </c>
      <c r="BY208">
        <f>'Re-integration output'!BL208</f>
        <v>215481</v>
      </c>
      <c r="BZ208" s="4">
        <f>'Re-integration output'!BM208</f>
        <v>42477</v>
      </c>
      <c r="CA208" s="4">
        <f>'Re-integration output'!BN208</f>
        <v>49587</v>
      </c>
    </row>
    <row r="209" spans="1:79" x14ac:dyDescent="0.3">
      <c r="A209" t="str">
        <f>'Re-integration output'!A209</f>
        <v>treatment_time_8-WT6-1~01.txt</v>
      </c>
      <c r="B209" t="str">
        <f t="shared" si="106"/>
        <v>8-WT6-1~01.txt</v>
      </c>
      <c r="C209" t="str">
        <f t="shared" si="107"/>
        <v>8-WT6</v>
      </c>
      <c r="D209" s="1">
        <v>8</v>
      </c>
      <c r="E209" t="s">
        <v>288</v>
      </c>
      <c r="F209">
        <v>1</v>
      </c>
      <c r="G209" t="str">
        <f t="shared" si="104"/>
        <v>8</v>
      </c>
      <c r="H209" s="7">
        <v>8</v>
      </c>
      <c r="I209" s="3" t="str">
        <f t="shared" si="105"/>
        <v>WT6</v>
      </c>
      <c r="J209" t="str">
        <f t="shared" si="99"/>
        <v>1~01.txt</v>
      </c>
      <c r="K209" t="str">
        <f t="shared" si="100"/>
        <v>1</v>
      </c>
      <c r="L209" s="7">
        <v>1</v>
      </c>
      <c r="M209" s="3">
        <f t="shared" si="101"/>
        <v>1</v>
      </c>
      <c r="N209" s="3">
        <f t="shared" si="102"/>
        <v>1</v>
      </c>
      <c r="O209" s="3">
        <f t="shared" si="103"/>
        <v>1</v>
      </c>
      <c r="P209">
        <f>'Re-integration output'!C209</f>
        <v>0</v>
      </c>
      <c r="Q209">
        <f>'Re-integration output'!D209</f>
        <v>0</v>
      </c>
      <c r="R209">
        <f>'Re-integration output'!E209</f>
        <v>0</v>
      </c>
      <c r="S209" s="4">
        <f>'Re-integration output'!F209</f>
        <v>0</v>
      </c>
      <c r="T209" s="4">
        <f>'Re-integration output'!G209</f>
        <v>112493</v>
      </c>
      <c r="U209">
        <f>'Re-integration output'!H209</f>
        <v>61891</v>
      </c>
      <c r="V209">
        <f>'Re-integration output'!I209</f>
        <v>0</v>
      </c>
      <c r="W209">
        <f>'Re-integration output'!J209</f>
        <v>84219</v>
      </c>
      <c r="X209">
        <f>'Re-integration output'!K209</f>
        <v>89253</v>
      </c>
      <c r="Y209">
        <f>'Re-integration output'!L209</f>
        <v>14828</v>
      </c>
      <c r="Z209">
        <f>'Re-integration output'!M209</f>
        <v>1366341</v>
      </c>
      <c r="AA209">
        <f>'Re-integration output'!N209</f>
        <v>0</v>
      </c>
      <c r="AB209">
        <f>'Re-integration output'!O209</f>
        <v>222742</v>
      </c>
      <c r="AC209">
        <f>'Re-integration output'!P209</f>
        <v>0</v>
      </c>
      <c r="AD209">
        <f>'Re-integration output'!Q209</f>
        <v>0</v>
      </c>
      <c r="AE209">
        <f>'Re-integration output'!R209</f>
        <v>1374045</v>
      </c>
      <c r="AF209">
        <f>'Re-integration output'!S209</f>
        <v>0</v>
      </c>
      <c r="AG209">
        <f>'Re-integration output'!T209</f>
        <v>61162</v>
      </c>
      <c r="AH209">
        <f>'Re-integration output'!U209</f>
        <v>268339</v>
      </c>
      <c r="AI209">
        <f>'Re-integration output'!V209</f>
        <v>0</v>
      </c>
      <c r="AJ209">
        <f>'Re-integration output'!W209</f>
        <v>142089</v>
      </c>
      <c r="AK209">
        <f>'Re-integration output'!X209</f>
        <v>689704</v>
      </c>
      <c r="AL209">
        <f>'Re-integration output'!Y209</f>
        <v>121568</v>
      </c>
      <c r="AM209">
        <f>'Re-integration output'!Z209</f>
        <v>108104</v>
      </c>
      <c r="AN209">
        <f>'Re-integration output'!AA209</f>
        <v>0</v>
      </c>
      <c r="AO209">
        <f>'Re-integration output'!AB209</f>
        <v>0</v>
      </c>
      <c r="AP209">
        <f>'Re-integration output'!AC209</f>
        <v>698318</v>
      </c>
      <c r="AQ209">
        <f>'Re-integration output'!AD209</f>
        <v>87516</v>
      </c>
      <c r="AR209">
        <f>'Re-integration output'!AE209</f>
        <v>118339</v>
      </c>
      <c r="AS209">
        <f>'Re-integration output'!AF209</f>
        <v>0</v>
      </c>
      <c r="AT209">
        <f>'Re-integration output'!AG209</f>
        <v>0</v>
      </c>
      <c r="AU209">
        <f>'Re-integration output'!AH209</f>
        <v>0</v>
      </c>
      <c r="AV209">
        <f>'Re-integration output'!AI209</f>
        <v>0</v>
      </c>
      <c r="AW209">
        <f>'Re-integration output'!AJ209</f>
        <v>0</v>
      </c>
      <c r="AX209">
        <f>'Re-integration output'!AK209</f>
        <v>48556</v>
      </c>
      <c r="AY209">
        <f>'Re-integration output'!AL209</f>
        <v>492539</v>
      </c>
      <c r="AZ209">
        <f>'Re-integration output'!AM209</f>
        <v>277852</v>
      </c>
      <c r="BA209">
        <f>'Re-integration output'!AN209</f>
        <v>0</v>
      </c>
      <c r="BB209">
        <f>'Re-integration output'!AO209</f>
        <v>58318</v>
      </c>
      <c r="BC209">
        <f>'Re-integration output'!AP209</f>
        <v>63427</v>
      </c>
      <c r="BD209" s="4">
        <f>'Re-integration output'!AQ209</f>
        <v>168248</v>
      </c>
      <c r="BE209">
        <f>'Re-integration output'!AR209</f>
        <v>0</v>
      </c>
      <c r="BF209">
        <f>'Re-integration output'!AS209</f>
        <v>19302</v>
      </c>
      <c r="BG209">
        <f>'Re-integration output'!AT209</f>
        <v>130815</v>
      </c>
      <c r="BH209">
        <f>'Re-integration output'!AU209</f>
        <v>28068</v>
      </c>
      <c r="BI209">
        <f>'Re-integration output'!AV209</f>
        <v>0</v>
      </c>
      <c r="BJ209">
        <f>'Re-integration output'!AW209</f>
        <v>174226</v>
      </c>
      <c r="BK209">
        <f>'Re-integration output'!AX209</f>
        <v>38476</v>
      </c>
      <c r="BL209">
        <f>'Re-integration output'!AY209</f>
        <v>0</v>
      </c>
      <c r="BM209">
        <f>'Re-integration output'!AZ209</f>
        <v>0</v>
      </c>
      <c r="BN209">
        <f>'Re-integration output'!BA209</f>
        <v>0</v>
      </c>
      <c r="BO209">
        <f>'Re-integration output'!BB209</f>
        <v>0</v>
      </c>
      <c r="BP209">
        <f>'Re-integration output'!BC209</f>
        <v>0</v>
      </c>
      <c r="BQ209">
        <f>'Re-integration output'!BD209</f>
        <v>0</v>
      </c>
      <c r="BR209">
        <f>'Re-integration output'!BE209</f>
        <v>113831</v>
      </c>
      <c r="BS209">
        <f>'Re-integration output'!BF209</f>
        <v>17628</v>
      </c>
      <c r="BT209">
        <f>'Re-integration output'!BG209</f>
        <v>0</v>
      </c>
      <c r="BU209">
        <f>'Re-integration output'!BH209</f>
        <v>0</v>
      </c>
      <c r="BV209">
        <f>'Re-integration output'!BI209</f>
        <v>0</v>
      </c>
      <c r="BW209">
        <f>'Re-integration output'!BJ209</f>
        <v>0</v>
      </c>
      <c r="BX209">
        <f>'Re-integration output'!BK209</f>
        <v>0</v>
      </c>
      <c r="BY209">
        <f>'Re-integration output'!BL209</f>
        <v>108187</v>
      </c>
      <c r="BZ209" s="4">
        <f>'Re-integration output'!BM209</f>
        <v>8340</v>
      </c>
      <c r="CA209" s="4">
        <f>'Re-integration output'!BN209</f>
        <v>44742</v>
      </c>
    </row>
    <row r="210" spans="1:79" x14ac:dyDescent="0.3">
      <c r="A210" t="str">
        <f>'Re-integration output'!A210</f>
        <v>treatment_time_8-WT6-2~01.txt</v>
      </c>
      <c r="B210" t="str">
        <f t="shared" si="106"/>
        <v>8-WT6-2~01.txt</v>
      </c>
      <c r="C210" t="str">
        <f t="shared" si="107"/>
        <v>8-WT6</v>
      </c>
      <c r="D210" s="1">
        <v>8</v>
      </c>
      <c r="E210" t="s">
        <v>288</v>
      </c>
      <c r="F210">
        <v>2</v>
      </c>
      <c r="G210" t="str">
        <f t="shared" si="104"/>
        <v>8</v>
      </c>
      <c r="H210" s="7">
        <v>8</v>
      </c>
      <c r="I210" s="3" t="str">
        <f t="shared" si="105"/>
        <v>WT6</v>
      </c>
      <c r="J210" t="str">
        <f t="shared" si="99"/>
        <v>2~01.txt</v>
      </c>
      <c r="K210" t="str">
        <f t="shared" si="100"/>
        <v>2</v>
      </c>
      <c r="L210" s="7">
        <v>2</v>
      </c>
      <c r="M210" s="3">
        <f t="shared" si="101"/>
        <v>1</v>
      </c>
      <c r="N210" s="3">
        <f t="shared" si="102"/>
        <v>1</v>
      </c>
      <c r="O210" s="3">
        <f t="shared" si="103"/>
        <v>1</v>
      </c>
      <c r="P210">
        <f>'Re-integration output'!C210</f>
        <v>0</v>
      </c>
      <c r="Q210">
        <f>'Re-integration output'!D210</f>
        <v>0</v>
      </c>
      <c r="R210">
        <f>'Re-integration output'!E210</f>
        <v>0</v>
      </c>
      <c r="S210" s="4">
        <f>'Re-integration output'!F210</f>
        <v>0</v>
      </c>
      <c r="T210" s="4">
        <f>'Re-integration output'!G210</f>
        <v>78418</v>
      </c>
      <c r="U210">
        <f>'Re-integration output'!H210</f>
        <v>69484</v>
      </c>
      <c r="V210">
        <f>'Re-integration output'!I210</f>
        <v>0</v>
      </c>
      <c r="W210">
        <f>'Re-integration output'!J210</f>
        <v>406991</v>
      </c>
      <c r="X210">
        <f>'Re-integration output'!K210</f>
        <v>0</v>
      </c>
      <c r="Y210">
        <f>'Re-integration output'!L210</f>
        <v>0</v>
      </c>
      <c r="Z210">
        <f>'Re-integration output'!M210</f>
        <v>2132589</v>
      </c>
      <c r="AA210">
        <f>'Re-integration output'!N210</f>
        <v>0</v>
      </c>
      <c r="AB210">
        <f>'Re-integration output'!O210</f>
        <v>265919</v>
      </c>
      <c r="AC210">
        <f>'Re-integration output'!P210</f>
        <v>0</v>
      </c>
      <c r="AD210">
        <f>'Re-integration output'!Q210</f>
        <v>0</v>
      </c>
      <c r="AE210">
        <f>'Re-integration output'!R210</f>
        <v>887139</v>
      </c>
      <c r="AF210">
        <f>'Re-integration output'!S210</f>
        <v>0</v>
      </c>
      <c r="AG210">
        <f>'Re-integration output'!T210</f>
        <v>0</v>
      </c>
      <c r="AH210">
        <f>'Re-integration output'!U210</f>
        <v>216361</v>
      </c>
      <c r="AI210">
        <f>'Re-integration output'!V210</f>
        <v>0</v>
      </c>
      <c r="AJ210">
        <f>'Re-integration output'!W210</f>
        <v>105939</v>
      </c>
      <c r="AK210">
        <f>'Re-integration output'!X210</f>
        <v>593683</v>
      </c>
      <c r="AL210">
        <f>'Re-integration output'!Y210</f>
        <v>177599</v>
      </c>
      <c r="AM210">
        <f>'Re-integration output'!Z210</f>
        <v>92725</v>
      </c>
      <c r="AN210">
        <f>'Re-integration output'!AA210</f>
        <v>0</v>
      </c>
      <c r="AO210">
        <f>'Re-integration output'!AB210</f>
        <v>0</v>
      </c>
      <c r="AP210">
        <f>'Re-integration output'!AC210</f>
        <v>471223</v>
      </c>
      <c r="AQ210">
        <f>'Re-integration output'!AD210</f>
        <v>203283</v>
      </c>
      <c r="AR210">
        <f>'Re-integration output'!AE210</f>
        <v>219067</v>
      </c>
      <c r="AS210">
        <f>'Re-integration output'!AF210</f>
        <v>0</v>
      </c>
      <c r="AT210">
        <f>'Re-integration output'!AG210</f>
        <v>0</v>
      </c>
      <c r="AU210">
        <f>'Re-integration output'!AH210</f>
        <v>0</v>
      </c>
      <c r="AV210">
        <f>'Re-integration output'!AI210</f>
        <v>81729</v>
      </c>
      <c r="AW210">
        <f>'Re-integration output'!AJ210</f>
        <v>0</v>
      </c>
      <c r="AX210">
        <f>'Re-integration output'!AK210</f>
        <v>0</v>
      </c>
      <c r="AY210">
        <f>'Re-integration output'!AL210</f>
        <v>743267</v>
      </c>
      <c r="AZ210">
        <f>'Re-integration output'!AM210</f>
        <v>183443</v>
      </c>
      <c r="BA210">
        <f>'Re-integration output'!AN210</f>
        <v>53165</v>
      </c>
      <c r="BB210">
        <f>'Re-integration output'!AO210</f>
        <v>69451</v>
      </c>
      <c r="BC210">
        <f>'Re-integration output'!AP210</f>
        <v>105217</v>
      </c>
      <c r="BD210" s="4">
        <f>'Re-integration output'!AQ210</f>
        <v>213713</v>
      </c>
      <c r="BE210">
        <f>'Re-integration output'!AR210</f>
        <v>0</v>
      </c>
      <c r="BF210">
        <f>'Re-integration output'!AS210</f>
        <v>106801</v>
      </c>
      <c r="BG210">
        <f>'Re-integration output'!AT210</f>
        <v>0</v>
      </c>
      <c r="BH210">
        <f>'Re-integration output'!AU210</f>
        <v>66082</v>
      </c>
      <c r="BI210">
        <f>'Re-integration output'!AV210</f>
        <v>30322</v>
      </c>
      <c r="BJ210">
        <f>'Re-integration output'!AW210</f>
        <v>102552</v>
      </c>
      <c r="BK210">
        <f>'Re-integration output'!AX210</f>
        <v>55810</v>
      </c>
      <c r="BL210">
        <f>'Re-integration output'!AY210</f>
        <v>0</v>
      </c>
      <c r="BM210">
        <f>'Re-integration output'!AZ210</f>
        <v>52250</v>
      </c>
      <c r="BN210">
        <f>'Re-integration output'!BA210</f>
        <v>0</v>
      </c>
      <c r="BO210">
        <f>'Re-integration output'!BB210</f>
        <v>0</v>
      </c>
      <c r="BP210">
        <f>'Re-integration output'!BC210</f>
        <v>13323</v>
      </c>
      <c r="BQ210">
        <f>'Re-integration output'!BD210</f>
        <v>0</v>
      </c>
      <c r="BR210">
        <f>'Re-integration output'!BE210</f>
        <v>202420</v>
      </c>
      <c r="BS210">
        <f>'Re-integration output'!BF210</f>
        <v>0</v>
      </c>
      <c r="BT210">
        <f>'Re-integration output'!BG210</f>
        <v>0</v>
      </c>
      <c r="BU210">
        <f>'Re-integration output'!BH210</f>
        <v>0</v>
      </c>
      <c r="BV210">
        <f>'Re-integration output'!BI210</f>
        <v>0</v>
      </c>
      <c r="BW210">
        <f>'Re-integration output'!BJ210</f>
        <v>0</v>
      </c>
      <c r="BX210">
        <f>'Re-integration output'!BK210</f>
        <v>23857</v>
      </c>
      <c r="BY210">
        <f>'Re-integration output'!BL210</f>
        <v>175752</v>
      </c>
      <c r="BZ210" s="4">
        <f>'Re-integration output'!BM210</f>
        <v>11648</v>
      </c>
      <c r="CA210" s="4">
        <f>'Re-integration output'!BN210</f>
        <v>39252</v>
      </c>
    </row>
    <row r="211" spans="1:79" x14ac:dyDescent="0.3">
      <c r="A211" t="str">
        <f>'Re-integration output'!A211</f>
        <v>treatment_time_8-WT6-3~01.txt</v>
      </c>
      <c r="B211" t="str">
        <f t="shared" si="106"/>
        <v>8-WT6-3~01.txt</v>
      </c>
      <c r="C211" t="str">
        <f t="shared" si="107"/>
        <v>8-WT6</v>
      </c>
      <c r="D211" s="1">
        <v>8</v>
      </c>
      <c r="E211" t="s">
        <v>288</v>
      </c>
      <c r="F211">
        <v>3</v>
      </c>
      <c r="G211" t="str">
        <f t="shared" si="104"/>
        <v>8</v>
      </c>
      <c r="H211" s="7">
        <v>8</v>
      </c>
      <c r="I211" s="3" t="str">
        <f t="shared" si="105"/>
        <v>WT6</v>
      </c>
      <c r="J211" t="str">
        <f t="shared" si="99"/>
        <v>3~01.txt</v>
      </c>
      <c r="K211" t="str">
        <f t="shared" si="100"/>
        <v>3</v>
      </c>
      <c r="L211" s="7">
        <v>3</v>
      </c>
      <c r="M211" s="3">
        <f t="shared" si="101"/>
        <v>1</v>
      </c>
      <c r="N211" s="3">
        <f t="shared" si="102"/>
        <v>1</v>
      </c>
      <c r="O211" s="3">
        <f t="shared" si="103"/>
        <v>1</v>
      </c>
      <c r="P211">
        <f>'Re-integration output'!C211</f>
        <v>0</v>
      </c>
      <c r="Q211">
        <f>'Re-integration output'!D211</f>
        <v>0</v>
      </c>
      <c r="R211">
        <f>'Re-integration output'!E211</f>
        <v>0</v>
      </c>
      <c r="S211" s="4">
        <f>'Re-integration output'!F211</f>
        <v>0</v>
      </c>
      <c r="T211" s="4">
        <f>'Re-integration output'!G211</f>
        <v>64516</v>
      </c>
      <c r="U211">
        <f>'Re-integration output'!H211</f>
        <v>0</v>
      </c>
      <c r="V211">
        <f>'Re-integration output'!I211</f>
        <v>0</v>
      </c>
      <c r="W211">
        <f>'Re-integration output'!J211</f>
        <v>0</v>
      </c>
      <c r="X211">
        <f>'Re-integration output'!K211</f>
        <v>204436</v>
      </c>
      <c r="Y211">
        <f>'Re-integration output'!L211</f>
        <v>0</v>
      </c>
      <c r="Z211">
        <f>'Re-integration output'!M211</f>
        <v>742913</v>
      </c>
      <c r="AA211">
        <f>'Re-integration output'!N211</f>
        <v>36892</v>
      </c>
      <c r="AB211">
        <f>'Re-integration output'!O211</f>
        <v>120631</v>
      </c>
      <c r="AC211">
        <f>'Re-integration output'!P211</f>
        <v>0</v>
      </c>
      <c r="AD211">
        <f>'Re-integration output'!Q211</f>
        <v>0</v>
      </c>
      <c r="AE211">
        <f>'Re-integration output'!R211</f>
        <v>710468</v>
      </c>
      <c r="AF211">
        <f>'Re-integration output'!S211</f>
        <v>10117</v>
      </c>
      <c r="AG211">
        <f>'Re-integration output'!T211</f>
        <v>0</v>
      </c>
      <c r="AH211">
        <f>'Re-integration output'!U211</f>
        <v>0</v>
      </c>
      <c r="AI211">
        <f>'Re-integration output'!V211</f>
        <v>0</v>
      </c>
      <c r="AJ211">
        <f>'Re-integration output'!W211</f>
        <v>86872</v>
      </c>
      <c r="AK211">
        <f>'Re-integration output'!X211</f>
        <v>272338</v>
      </c>
      <c r="AL211">
        <f>'Re-integration output'!Y211</f>
        <v>115075</v>
      </c>
      <c r="AM211">
        <f>'Re-integration output'!Z211</f>
        <v>59160</v>
      </c>
      <c r="AN211">
        <f>'Re-integration output'!AA211</f>
        <v>295083</v>
      </c>
      <c r="AO211">
        <f>'Re-integration output'!AB211</f>
        <v>0</v>
      </c>
      <c r="AP211">
        <f>'Re-integration output'!AC211</f>
        <v>381621</v>
      </c>
      <c r="AQ211">
        <f>'Re-integration output'!AD211</f>
        <v>63896</v>
      </c>
      <c r="AR211">
        <f>'Re-integration output'!AE211</f>
        <v>23786</v>
      </c>
      <c r="AS211">
        <f>'Re-integration output'!AF211</f>
        <v>0</v>
      </c>
      <c r="AT211">
        <f>'Re-integration output'!AG211</f>
        <v>0</v>
      </c>
      <c r="AU211">
        <f>'Re-integration output'!AH211</f>
        <v>94508</v>
      </c>
      <c r="AV211">
        <f>'Re-integration output'!AI211</f>
        <v>79340</v>
      </c>
      <c r="AW211">
        <f>'Re-integration output'!AJ211</f>
        <v>94390</v>
      </c>
      <c r="AX211">
        <f>'Re-integration output'!AK211</f>
        <v>32673</v>
      </c>
      <c r="AY211">
        <f>'Re-integration output'!AL211</f>
        <v>396638</v>
      </c>
      <c r="AZ211">
        <f>'Re-integration output'!AM211</f>
        <v>141617</v>
      </c>
      <c r="BA211">
        <f>'Re-integration output'!AN211</f>
        <v>0</v>
      </c>
      <c r="BB211">
        <f>'Re-integration output'!AO211</f>
        <v>35324</v>
      </c>
      <c r="BC211">
        <f>'Re-integration output'!AP211</f>
        <v>49288</v>
      </c>
      <c r="BD211" s="4">
        <f>'Re-integration output'!AQ211</f>
        <v>85715</v>
      </c>
      <c r="BE211">
        <f>'Re-integration output'!AR211</f>
        <v>0</v>
      </c>
      <c r="BF211">
        <f>'Re-integration output'!AS211</f>
        <v>37740</v>
      </c>
      <c r="BG211">
        <f>'Re-integration output'!AT211</f>
        <v>0</v>
      </c>
      <c r="BH211">
        <f>'Re-integration output'!AU211</f>
        <v>19905</v>
      </c>
      <c r="BI211">
        <f>'Re-integration output'!AV211</f>
        <v>17945</v>
      </c>
      <c r="BJ211">
        <f>'Re-integration output'!AW211</f>
        <v>69233</v>
      </c>
      <c r="BK211">
        <f>'Re-integration output'!AX211</f>
        <v>0</v>
      </c>
      <c r="BL211">
        <f>'Re-integration output'!AY211</f>
        <v>47516</v>
      </c>
      <c r="BM211">
        <f>'Re-integration output'!AZ211</f>
        <v>0</v>
      </c>
      <c r="BN211">
        <f>'Re-integration output'!BA211</f>
        <v>0</v>
      </c>
      <c r="BO211">
        <f>'Re-integration output'!BB211</f>
        <v>0</v>
      </c>
      <c r="BP211">
        <f>'Re-integration output'!BC211</f>
        <v>0</v>
      </c>
      <c r="BQ211">
        <f>'Re-integration output'!BD211</f>
        <v>0</v>
      </c>
      <c r="BR211">
        <f>'Re-integration output'!BE211</f>
        <v>82441</v>
      </c>
      <c r="BS211">
        <f>'Re-integration output'!BF211</f>
        <v>0</v>
      </c>
      <c r="BT211">
        <f>'Re-integration output'!BG211</f>
        <v>0</v>
      </c>
      <c r="BU211">
        <f>'Re-integration output'!BH211</f>
        <v>0</v>
      </c>
      <c r="BV211">
        <f>'Re-integration output'!BI211</f>
        <v>0</v>
      </c>
      <c r="BW211">
        <f>'Re-integration output'!BJ211</f>
        <v>0</v>
      </c>
      <c r="BX211">
        <f>'Re-integration output'!BK211</f>
        <v>0</v>
      </c>
      <c r="BY211">
        <f>'Re-integration output'!BL211</f>
        <v>68092</v>
      </c>
      <c r="BZ211" s="4">
        <f>'Re-integration output'!BM211</f>
        <v>5993</v>
      </c>
      <c r="CA211" s="4">
        <f>'Re-integration output'!BN211</f>
        <v>34828</v>
      </c>
    </row>
    <row r="212" spans="1:79" x14ac:dyDescent="0.3">
      <c r="A212" t="str">
        <f>'Re-integration output'!A212</f>
        <v>treatment_time_8-WT6-4~01.txt</v>
      </c>
      <c r="B212" t="str">
        <f t="shared" si="106"/>
        <v>8-WT6-4~01.txt</v>
      </c>
      <c r="C212" t="str">
        <f t="shared" si="107"/>
        <v>8-WT6</v>
      </c>
      <c r="D212" s="1">
        <v>8</v>
      </c>
      <c r="E212" t="s">
        <v>288</v>
      </c>
      <c r="F212">
        <v>4</v>
      </c>
      <c r="G212" t="str">
        <f t="shared" si="104"/>
        <v>8</v>
      </c>
      <c r="H212" s="7">
        <v>8</v>
      </c>
      <c r="I212" s="3" t="str">
        <f t="shared" si="105"/>
        <v>WT6</v>
      </c>
      <c r="J212" t="str">
        <f t="shared" si="99"/>
        <v>4~01.txt</v>
      </c>
      <c r="K212" t="str">
        <f t="shared" si="100"/>
        <v>4</v>
      </c>
      <c r="L212" s="7">
        <v>4</v>
      </c>
      <c r="M212" s="3">
        <f t="shared" si="101"/>
        <v>1</v>
      </c>
      <c r="N212" s="3">
        <f t="shared" si="102"/>
        <v>1</v>
      </c>
      <c r="O212" s="3">
        <f t="shared" si="103"/>
        <v>1</v>
      </c>
      <c r="P212">
        <f>'Re-integration output'!C212</f>
        <v>0</v>
      </c>
      <c r="Q212">
        <f>'Re-integration output'!D212</f>
        <v>0</v>
      </c>
      <c r="R212">
        <f>'Re-integration output'!E212</f>
        <v>0</v>
      </c>
      <c r="S212" s="4">
        <f>'Re-integration output'!F212</f>
        <v>10691</v>
      </c>
      <c r="T212" s="4">
        <f>'Re-integration output'!G212</f>
        <v>45511</v>
      </c>
      <c r="U212">
        <f>'Re-integration output'!H212</f>
        <v>0</v>
      </c>
      <c r="V212">
        <f>'Re-integration output'!I212</f>
        <v>0</v>
      </c>
      <c r="W212">
        <f>'Re-integration output'!J212</f>
        <v>0</v>
      </c>
      <c r="X212">
        <f>'Re-integration output'!K212</f>
        <v>0</v>
      </c>
      <c r="Y212">
        <f>'Re-integration output'!L212</f>
        <v>0</v>
      </c>
      <c r="Z212">
        <f>'Re-integration output'!M212</f>
        <v>928165</v>
      </c>
      <c r="AA212">
        <f>'Re-integration output'!N212</f>
        <v>36866</v>
      </c>
      <c r="AB212">
        <f>'Re-integration output'!O212</f>
        <v>175804</v>
      </c>
      <c r="AC212">
        <f>'Re-integration output'!P212</f>
        <v>0</v>
      </c>
      <c r="AD212">
        <f>'Re-integration output'!Q212</f>
        <v>0</v>
      </c>
      <c r="AE212">
        <f>'Re-integration output'!R212</f>
        <v>852135</v>
      </c>
      <c r="AF212">
        <f>'Re-integration output'!S212</f>
        <v>0</v>
      </c>
      <c r="AG212">
        <f>'Re-integration output'!T212</f>
        <v>69989</v>
      </c>
      <c r="AH212">
        <f>'Re-integration output'!U212</f>
        <v>199095</v>
      </c>
      <c r="AI212">
        <f>'Re-integration output'!V212</f>
        <v>0</v>
      </c>
      <c r="AJ212">
        <f>'Re-integration output'!W212</f>
        <v>112715</v>
      </c>
      <c r="AK212">
        <f>'Re-integration output'!X212</f>
        <v>318068</v>
      </c>
      <c r="AL212">
        <f>'Re-integration output'!Y212</f>
        <v>106821</v>
      </c>
      <c r="AM212">
        <f>'Re-integration output'!Z212</f>
        <v>81671</v>
      </c>
      <c r="AN212">
        <f>'Re-integration output'!AA212</f>
        <v>130417</v>
      </c>
      <c r="AO212">
        <f>'Re-integration output'!AB212</f>
        <v>0</v>
      </c>
      <c r="AP212">
        <f>'Re-integration output'!AC212</f>
        <v>472736</v>
      </c>
      <c r="AQ212">
        <f>'Re-integration output'!AD212</f>
        <v>115910</v>
      </c>
      <c r="AR212">
        <f>'Re-integration output'!AE212</f>
        <v>0</v>
      </c>
      <c r="AS212">
        <f>'Re-integration output'!AF212</f>
        <v>0</v>
      </c>
      <c r="AT212">
        <f>'Re-integration output'!AG212</f>
        <v>0</v>
      </c>
      <c r="AU212">
        <f>'Re-integration output'!AH212</f>
        <v>0</v>
      </c>
      <c r="AV212">
        <f>'Re-integration output'!AI212</f>
        <v>103313</v>
      </c>
      <c r="AW212">
        <f>'Re-integration output'!AJ212</f>
        <v>0</v>
      </c>
      <c r="AX212">
        <f>'Re-integration output'!AK212</f>
        <v>78322</v>
      </c>
      <c r="AY212">
        <f>'Re-integration output'!AL212</f>
        <v>850761</v>
      </c>
      <c r="AZ212">
        <f>'Re-integration output'!AM212</f>
        <v>182914</v>
      </c>
      <c r="BA212">
        <f>'Re-integration output'!AN212</f>
        <v>41259</v>
      </c>
      <c r="BB212">
        <f>'Re-integration output'!AO212</f>
        <v>49247</v>
      </c>
      <c r="BC212">
        <f>'Re-integration output'!AP212</f>
        <v>59742</v>
      </c>
      <c r="BD212" s="4">
        <f>'Re-integration output'!AQ212</f>
        <v>219153</v>
      </c>
      <c r="BE212">
        <f>'Re-integration output'!AR212</f>
        <v>0</v>
      </c>
      <c r="BF212">
        <f>'Re-integration output'!AS212</f>
        <v>81132</v>
      </c>
      <c r="BG212">
        <f>'Re-integration output'!AT212</f>
        <v>0</v>
      </c>
      <c r="BH212">
        <f>'Re-integration output'!AU212</f>
        <v>53227</v>
      </c>
      <c r="BI212">
        <f>'Re-integration output'!AV212</f>
        <v>0</v>
      </c>
      <c r="BJ212">
        <f>'Re-integration output'!AW212</f>
        <v>0</v>
      </c>
      <c r="BK212">
        <f>'Re-integration output'!AX212</f>
        <v>35657</v>
      </c>
      <c r="BL212">
        <f>'Re-integration output'!AY212</f>
        <v>0</v>
      </c>
      <c r="BM212">
        <f>'Re-integration output'!AZ212</f>
        <v>0</v>
      </c>
      <c r="BN212">
        <f>'Re-integration output'!BA212</f>
        <v>0</v>
      </c>
      <c r="BO212">
        <f>'Re-integration output'!BB212</f>
        <v>0</v>
      </c>
      <c r="BP212">
        <f>'Re-integration output'!BC212</f>
        <v>0</v>
      </c>
      <c r="BQ212">
        <f>'Re-integration output'!BD212</f>
        <v>0</v>
      </c>
      <c r="BR212">
        <f>'Re-integration output'!BE212</f>
        <v>192437</v>
      </c>
      <c r="BS212">
        <f>'Re-integration output'!BF212</f>
        <v>0</v>
      </c>
      <c r="BT212">
        <f>'Re-integration output'!BG212</f>
        <v>0</v>
      </c>
      <c r="BU212">
        <f>'Re-integration output'!BH212</f>
        <v>8056</v>
      </c>
      <c r="BV212">
        <f>'Re-integration output'!BI212</f>
        <v>0</v>
      </c>
      <c r="BW212">
        <f>'Re-integration output'!BJ212</f>
        <v>0</v>
      </c>
      <c r="BX212">
        <f>'Re-integration output'!BK212</f>
        <v>0</v>
      </c>
      <c r="BY212">
        <f>'Re-integration output'!BL212</f>
        <v>92059</v>
      </c>
      <c r="BZ212" s="4">
        <f>'Re-integration output'!BM212</f>
        <v>8145</v>
      </c>
      <c r="CA212" s="4">
        <f>'Re-integration output'!BN212</f>
        <v>0</v>
      </c>
    </row>
    <row r="213" spans="1:79" x14ac:dyDescent="0.3">
      <c r="A213" t="str">
        <f>'Re-integration output'!A213</f>
        <v>treatment_time_8-WT6-5~01.txt</v>
      </c>
      <c r="B213" t="str">
        <f t="shared" si="106"/>
        <v>8-WT6-5~01.txt</v>
      </c>
      <c r="C213" t="str">
        <f t="shared" si="107"/>
        <v>8-WT6</v>
      </c>
      <c r="D213" s="1">
        <v>8</v>
      </c>
      <c r="E213" t="s">
        <v>288</v>
      </c>
      <c r="F213">
        <v>5</v>
      </c>
      <c r="G213" t="str">
        <f t="shared" si="104"/>
        <v>8</v>
      </c>
      <c r="H213" s="7">
        <v>8</v>
      </c>
      <c r="I213" s="3" t="str">
        <f t="shared" si="105"/>
        <v>WT6</v>
      </c>
      <c r="J213" t="str">
        <f t="shared" si="99"/>
        <v>5~01.txt</v>
      </c>
      <c r="K213" t="str">
        <f t="shared" si="100"/>
        <v>5</v>
      </c>
      <c r="L213" s="7">
        <v>5</v>
      </c>
      <c r="M213" s="3">
        <f t="shared" si="101"/>
        <v>1</v>
      </c>
      <c r="N213" s="3">
        <f t="shared" si="102"/>
        <v>1</v>
      </c>
      <c r="O213" s="3">
        <f t="shared" si="103"/>
        <v>1</v>
      </c>
      <c r="P213">
        <f>'Re-integration output'!C213</f>
        <v>0</v>
      </c>
      <c r="Q213">
        <f>'Re-integration output'!D213</f>
        <v>0</v>
      </c>
      <c r="R213">
        <f>'Re-integration output'!E213</f>
        <v>0</v>
      </c>
      <c r="S213" s="4">
        <f>'Re-integration output'!F213</f>
        <v>0</v>
      </c>
      <c r="T213" s="4">
        <f>'Re-integration output'!G213</f>
        <v>64426</v>
      </c>
      <c r="U213">
        <f>'Re-integration output'!H213</f>
        <v>33702</v>
      </c>
      <c r="V213">
        <f>'Re-integration output'!I213</f>
        <v>0</v>
      </c>
      <c r="W213">
        <f>'Re-integration output'!J213</f>
        <v>213858</v>
      </c>
      <c r="X213">
        <f>'Re-integration output'!K213</f>
        <v>0</v>
      </c>
      <c r="Y213">
        <f>'Re-integration output'!L213</f>
        <v>9847</v>
      </c>
      <c r="Z213">
        <f>'Re-integration output'!M213</f>
        <v>1727203</v>
      </c>
      <c r="AA213">
        <f>'Re-integration output'!N213</f>
        <v>24575</v>
      </c>
      <c r="AB213">
        <f>'Re-integration output'!O213</f>
        <v>210251</v>
      </c>
      <c r="AC213">
        <f>'Re-integration output'!P213</f>
        <v>0</v>
      </c>
      <c r="AD213">
        <f>'Re-integration output'!Q213</f>
        <v>0</v>
      </c>
      <c r="AE213">
        <f>'Re-integration output'!R213</f>
        <v>1617546</v>
      </c>
      <c r="AF213">
        <f>'Re-integration output'!S213</f>
        <v>0</v>
      </c>
      <c r="AG213">
        <f>'Re-integration output'!T213</f>
        <v>0</v>
      </c>
      <c r="AH213">
        <f>'Re-integration output'!U213</f>
        <v>323146</v>
      </c>
      <c r="AI213">
        <f>'Re-integration output'!V213</f>
        <v>0</v>
      </c>
      <c r="AJ213">
        <f>'Re-integration output'!W213</f>
        <v>110904</v>
      </c>
      <c r="AK213">
        <f>'Re-integration output'!X213</f>
        <v>571225</v>
      </c>
      <c r="AL213">
        <f>'Re-integration output'!Y213</f>
        <v>125904</v>
      </c>
      <c r="AM213">
        <f>'Re-integration output'!Z213</f>
        <v>97733</v>
      </c>
      <c r="AN213">
        <f>'Re-integration output'!AA213</f>
        <v>187311</v>
      </c>
      <c r="AO213">
        <f>'Re-integration output'!AB213</f>
        <v>0</v>
      </c>
      <c r="AP213">
        <f>'Re-integration output'!AC213</f>
        <v>860062</v>
      </c>
      <c r="AQ213">
        <f>'Re-integration output'!AD213</f>
        <v>179514</v>
      </c>
      <c r="AR213">
        <f>'Re-integration output'!AE213</f>
        <v>0</v>
      </c>
      <c r="AS213">
        <f>'Re-integration output'!AF213</f>
        <v>0</v>
      </c>
      <c r="AT213">
        <f>'Re-integration output'!AG213</f>
        <v>0</v>
      </c>
      <c r="AU213">
        <f>'Re-integration output'!AH213</f>
        <v>0</v>
      </c>
      <c r="AV213">
        <f>'Re-integration output'!AI213</f>
        <v>105965</v>
      </c>
      <c r="AW213">
        <f>'Re-integration output'!AJ213</f>
        <v>0</v>
      </c>
      <c r="AX213">
        <f>'Re-integration output'!AK213</f>
        <v>0</v>
      </c>
      <c r="AY213">
        <f>'Re-integration output'!AL213</f>
        <v>1157716</v>
      </c>
      <c r="AZ213">
        <f>'Re-integration output'!AM213</f>
        <v>320596</v>
      </c>
      <c r="BA213">
        <f>'Re-integration output'!AN213</f>
        <v>83115</v>
      </c>
      <c r="BB213">
        <f>'Re-integration output'!AO213</f>
        <v>66401</v>
      </c>
      <c r="BC213">
        <f>'Re-integration output'!AP213</f>
        <v>103992</v>
      </c>
      <c r="BD213" s="4">
        <f>'Re-integration output'!AQ213</f>
        <v>342880</v>
      </c>
      <c r="BE213">
        <f>'Re-integration output'!AR213</f>
        <v>0</v>
      </c>
      <c r="BF213">
        <f>'Re-integration output'!AS213</f>
        <v>144214</v>
      </c>
      <c r="BG213">
        <f>'Re-integration output'!AT213</f>
        <v>0</v>
      </c>
      <c r="BH213">
        <f>'Re-integration output'!AU213</f>
        <v>109397</v>
      </c>
      <c r="BI213">
        <f>'Re-integration output'!AV213</f>
        <v>35947</v>
      </c>
      <c r="BJ213">
        <f>'Re-integration output'!AW213</f>
        <v>175169</v>
      </c>
      <c r="BK213">
        <f>'Re-integration output'!AX213</f>
        <v>0</v>
      </c>
      <c r="BL213">
        <f>'Re-integration output'!AY213</f>
        <v>0</v>
      </c>
      <c r="BM213">
        <f>'Re-integration output'!AZ213</f>
        <v>0</v>
      </c>
      <c r="BN213">
        <f>'Re-integration output'!BA213</f>
        <v>0</v>
      </c>
      <c r="BO213">
        <f>'Re-integration output'!BB213</f>
        <v>21350</v>
      </c>
      <c r="BP213">
        <f>'Re-integration output'!BC213</f>
        <v>26943</v>
      </c>
      <c r="BQ213">
        <f>'Re-integration output'!BD213</f>
        <v>0</v>
      </c>
      <c r="BR213">
        <f>'Re-integration output'!BE213</f>
        <v>281105</v>
      </c>
      <c r="BS213">
        <f>'Re-integration output'!BF213</f>
        <v>0</v>
      </c>
      <c r="BT213">
        <f>'Re-integration output'!BG213</f>
        <v>0</v>
      </c>
      <c r="BU213">
        <f>'Re-integration output'!BH213</f>
        <v>12465</v>
      </c>
      <c r="BV213">
        <f>'Re-integration output'!BI213</f>
        <v>0</v>
      </c>
      <c r="BW213">
        <f>'Re-integration output'!BJ213</f>
        <v>0</v>
      </c>
      <c r="BX213">
        <f>'Re-integration output'!BK213</f>
        <v>0</v>
      </c>
      <c r="BY213">
        <f>'Re-integration output'!BL213</f>
        <v>149590</v>
      </c>
      <c r="BZ213" s="4">
        <f>'Re-integration output'!BM213</f>
        <v>17748</v>
      </c>
      <c r="CA213" s="4">
        <f>'Re-integration output'!BN213</f>
        <v>34835</v>
      </c>
    </row>
    <row r="214" spans="1:79" x14ac:dyDescent="0.3">
      <c r="A214" t="str">
        <f>'Re-integration output'!A214</f>
        <v>treatment_time_empty_tube-10~01.txt</v>
      </c>
      <c r="D214" s="1" t="s">
        <v>298</v>
      </c>
      <c r="P214">
        <f>'Re-integration output'!C214</f>
        <v>0</v>
      </c>
      <c r="Q214">
        <f>'Re-integration output'!D214</f>
        <v>0</v>
      </c>
      <c r="R214">
        <f>'Re-integration output'!E214</f>
        <v>0</v>
      </c>
      <c r="S214" s="4">
        <f>'Re-integration output'!F214</f>
        <v>0</v>
      </c>
      <c r="T214" s="4">
        <f>'Re-integration output'!G214</f>
        <v>0</v>
      </c>
      <c r="U214">
        <f>'Re-integration output'!H214</f>
        <v>0</v>
      </c>
      <c r="V214">
        <f>'Re-integration output'!I214</f>
        <v>0</v>
      </c>
      <c r="W214">
        <f>'Re-integration output'!J214</f>
        <v>0</v>
      </c>
      <c r="X214">
        <f>'Re-integration output'!K214</f>
        <v>0</v>
      </c>
      <c r="Y214">
        <f>'Re-integration output'!L214</f>
        <v>0</v>
      </c>
      <c r="Z214">
        <f>'Re-integration output'!M214</f>
        <v>71925</v>
      </c>
      <c r="AA214">
        <f>'Re-integration output'!N214</f>
        <v>0</v>
      </c>
      <c r="AB214">
        <f>'Re-integration output'!O214</f>
        <v>0</v>
      </c>
      <c r="AC214">
        <f>'Re-integration output'!P214</f>
        <v>0</v>
      </c>
      <c r="AD214">
        <f>'Re-integration output'!Q214</f>
        <v>0</v>
      </c>
      <c r="AE214">
        <f>'Re-integration output'!R214</f>
        <v>0</v>
      </c>
      <c r="AF214">
        <f>'Re-integration output'!S214</f>
        <v>0</v>
      </c>
      <c r="AG214">
        <f>'Re-integration output'!T214</f>
        <v>0</v>
      </c>
      <c r="AH214">
        <f>'Re-integration output'!U214</f>
        <v>0</v>
      </c>
      <c r="AI214">
        <f>'Re-integration output'!V214</f>
        <v>0</v>
      </c>
      <c r="AJ214">
        <f>'Re-integration output'!W214</f>
        <v>0</v>
      </c>
      <c r="AK214">
        <f>'Re-integration output'!X214</f>
        <v>0</v>
      </c>
      <c r="AL214">
        <f>'Re-integration output'!Y214</f>
        <v>0</v>
      </c>
      <c r="AM214">
        <f>'Re-integration output'!Z214</f>
        <v>0</v>
      </c>
      <c r="AN214">
        <f>'Re-integration output'!AA214</f>
        <v>0</v>
      </c>
      <c r="AO214">
        <f>'Re-integration output'!AB214</f>
        <v>0</v>
      </c>
      <c r="AP214">
        <f>'Re-integration output'!AC214</f>
        <v>0</v>
      </c>
      <c r="AQ214">
        <f>'Re-integration output'!AD214</f>
        <v>0</v>
      </c>
      <c r="AR214">
        <f>'Re-integration output'!AE214</f>
        <v>0</v>
      </c>
      <c r="AS214">
        <f>'Re-integration output'!AF214</f>
        <v>0</v>
      </c>
      <c r="AT214">
        <f>'Re-integration output'!AG214</f>
        <v>0</v>
      </c>
      <c r="AU214">
        <f>'Re-integration output'!AH214</f>
        <v>0</v>
      </c>
      <c r="AV214">
        <f>'Re-integration output'!AI214</f>
        <v>0</v>
      </c>
      <c r="AW214">
        <f>'Re-integration output'!AJ214</f>
        <v>0</v>
      </c>
      <c r="AX214">
        <f>'Re-integration output'!AK214</f>
        <v>0</v>
      </c>
      <c r="AY214">
        <f>'Re-integration output'!AL214</f>
        <v>0</v>
      </c>
      <c r="AZ214">
        <f>'Re-integration output'!AM214</f>
        <v>0</v>
      </c>
      <c r="BA214">
        <f>'Re-integration output'!AN214</f>
        <v>0</v>
      </c>
      <c r="BB214">
        <f>'Re-integration output'!AO214</f>
        <v>0</v>
      </c>
      <c r="BC214">
        <f>'Re-integration output'!AP214</f>
        <v>0</v>
      </c>
      <c r="BD214" s="4">
        <f>'Re-integration output'!AQ214</f>
        <v>0</v>
      </c>
      <c r="BE214">
        <f>'Re-integration output'!AR214</f>
        <v>0</v>
      </c>
      <c r="BF214">
        <f>'Re-integration output'!AS214</f>
        <v>0</v>
      </c>
      <c r="BG214">
        <f>'Re-integration output'!AT214</f>
        <v>0</v>
      </c>
      <c r="BH214">
        <f>'Re-integration output'!AU214</f>
        <v>0</v>
      </c>
      <c r="BI214">
        <f>'Re-integration output'!AV214</f>
        <v>0</v>
      </c>
      <c r="BJ214">
        <f>'Re-integration output'!AW214</f>
        <v>0</v>
      </c>
      <c r="BK214">
        <f>'Re-integration output'!AX214</f>
        <v>0</v>
      </c>
      <c r="BL214">
        <f>'Re-integration output'!AY214</f>
        <v>0</v>
      </c>
      <c r="BM214">
        <f>'Re-integration output'!AZ214</f>
        <v>0</v>
      </c>
      <c r="BN214">
        <f>'Re-integration output'!BA214</f>
        <v>0</v>
      </c>
      <c r="BO214">
        <f>'Re-integration output'!BB214</f>
        <v>0</v>
      </c>
      <c r="BP214">
        <f>'Re-integration output'!BC214</f>
        <v>0</v>
      </c>
      <c r="BQ214">
        <f>'Re-integration output'!BD214</f>
        <v>0</v>
      </c>
      <c r="BR214">
        <f>'Re-integration output'!BE214</f>
        <v>0</v>
      </c>
      <c r="BS214">
        <f>'Re-integration output'!BF214</f>
        <v>0</v>
      </c>
      <c r="BT214">
        <f>'Re-integration output'!BG214</f>
        <v>0</v>
      </c>
      <c r="BU214">
        <f>'Re-integration output'!BH214</f>
        <v>0</v>
      </c>
      <c r="BV214">
        <f>'Re-integration output'!BI214</f>
        <v>0</v>
      </c>
      <c r="BW214">
        <f>'Re-integration output'!BJ214</f>
        <v>0</v>
      </c>
      <c r="BX214">
        <f>'Re-integration output'!BK214</f>
        <v>0</v>
      </c>
      <c r="BY214">
        <f>'Re-integration output'!BL214</f>
        <v>0</v>
      </c>
      <c r="BZ214" s="4">
        <f>'Re-integration output'!BM214</f>
        <v>0</v>
      </c>
      <c r="CA214" s="4">
        <f>'Re-integration output'!BN214</f>
        <v>0</v>
      </c>
    </row>
    <row r="215" spans="1:79" x14ac:dyDescent="0.3">
      <c r="A215" t="str">
        <f>'Re-integration output'!A215</f>
        <v>treatment_time_empty_tube-11~01.txt</v>
      </c>
      <c r="D215" s="1" t="s">
        <v>298</v>
      </c>
      <c r="P215">
        <f>'Re-integration output'!C215</f>
        <v>0</v>
      </c>
      <c r="Q215">
        <f>'Re-integration output'!D215</f>
        <v>0</v>
      </c>
      <c r="R215">
        <f>'Re-integration output'!E215</f>
        <v>0</v>
      </c>
      <c r="S215" s="4">
        <f>'Re-integration output'!F215</f>
        <v>0</v>
      </c>
      <c r="T215" s="4">
        <f>'Re-integration output'!G215</f>
        <v>0</v>
      </c>
      <c r="U215">
        <f>'Re-integration output'!H215</f>
        <v>0</v>
      </c>
      <c r="V215">
        <f>'Re-integration output'!I215</f>
        <v>0</v>
      </c>
      <c r="W215">
        <f>'Re-integration output'!J215</f>
        <v>0</v>
      </c>
      <c r="X215">
        <f>'Re-integration output'!K215</f>
        <v>0</v>
      </c>
      <c r="Y215">
        <f>'Re-integration output'!L215</f>
        <v>0</v>
      </c>
      <c r="Z215">
        <f>'Re-integration output'!M215</f>
        <v>96063</v>
      </c>
      <c r="AA215">
        <f>'Re-integration output'!N215</f>
        <v>0</v>
      </c>
      <c r="AB215">
        <f>'Re-integration output'!O215</f>
        <v>0</v>
      </c>
      <c r="AC215">
        <f>'Re-integration output'!P215</f>
        <v>0</v>
      </c>
      <c r="AD215">
        <f>'Re-integration output'!Q215</f>
        <v>0</v>
      </c>
      <c r="AE215">
        <f>'Re-integration output'!R215</f>
        <v>0</v>
      </c>
      <c r="AF215">
        <f>'Re-integration output'!S215</f>
        <v>0</v>
      </c>
      <c r="AG215">
        <f>'Re-integration output'!T215</f>
        <v>0</v>
      </c>
      <c r="AH215">
        <f>'Re-integration output'!U215</f>
        <v>0</v>
      </c>
      <c r="AI215">
        <f>'Re-integration output'!V215</f>
        <v>0</v>
      </c>
      <c r="AJ215">
        <f>'Re-integration output'!W215</f>
        <v>0</v>
      </c>
      <c r="AK215">
        <f>'Re-integration output'!X215</f>
        <v>0</v>
      </c>
      <c r="AL215">
        <f>'Re-integration output'!Y215</f>
        <v>0</v>
      </c>
      <c r="AM215">
        <f>'Re-integration output'!Z215</f>
        <v>0</v>
      </c>
      <c r="AN215">
        <f>'Re-integration output'!AA215</f>
        <v>0</v>
      </c>
      <c r="AO215">
        <f>'Re-integration output'!AB215</f>
        <v>0</v>
      </c>
      <c r="AP215">
        <f>'Re-integration output'!AC215</f>
        <v>0</v>
      </c>
      <c r="AQ215">
        <f>'Re-integration output'!AD215</f>
        <v>0</v>
      </c>
      <c r="AR215">
        <f>'Re-integration output'!AE215</f>
        <v>0</v>
      </c>
      <c r="AS215">
        <f>'Re-integration output'!AF215</f>
        <v>0</v>
      </c>
      <c r="AT215">
        <f>'Re-integration output'!AG215</f>
        <v>0</v>
      </c>
      <c r="AU215">
        <f>'Re-integration output'!AH215</f>
        <v>0</v>
      </c>
      <c r="AV215">
        <f>'Re-integration output'!AI215</f>
        <v>0</v>
      </c>
      <c r="AW215">
        <f>'Re-integration output'!AJ215</f>
        <v>0</v>
      </c>
      <c r="AX215">
        <f>'Re-integration output'!AK215</f>
        <v>0</v>
      </c>
      <c r="AY215">
        <f>'Re-integration output'!AL215</f>
        <v>0</v>
      </c>
      <c r="AZ215">
        <f>'Re-integration output'!AM215</f>
        <v>0</v>
      </c>
      <c r="BA215">
        <f>'Re-integration output'!AN215</f>
        <v>0</v>
      </c>
      <c r="BB215">
        <f>'Re-integration output'!AO215</f>
        <v>0</v>
      </c>
      <c r="BC215">
        <f>'Re-integration output'!AP215</f>
        <v>0</v>
      </c>
      <c r="BD215" s="4">
        <f>'Re-integration output'!AQ215</f>
        <v>0</v>
      </c>
      <c r="BE215">
        <f>'Re-integration output'!AR215</f>
        <v>0</v>
      </c>
      <c r="BF215">
        <f>'Re-integration output'!AS215</f>
        <v>0</v>
      </c>
      <c r="BG215">
        <f>'Re-integration output'!AT215</f>
        <v>0</v>
      </c>
      <c r="BH215">
        <f>'Re-integration output'!AU215</f>
        <v>0</v>
      </c>
      <c r="BI215">
        <f>'Re-integration output'!AV215</f>
        <v>0</v>
      </c>
      <c r="BJ215">
        <f>'Re-integration output'!AW215</f>
        <v>0</v>
      </c>
      <c r="BK215">
        <f>'Re-integration output'!AX215</f>
        <v>0</v>
      </c>
      <c r="BL215">
        <f>'Re-integration output'!AY215</f>
        <v>0</v>
      </c>
      <c r="BM215">
        <f>'Re-integration output'!AZ215</f>
        <v>0</v>
      </c>
      <c r="BN215">
        <f>'Re-integration output'!BA215</f>
        <v>0</v>
      </c>
      <c r="BO215">
        <f>'Re-integration output'!BB215</f>
        <v>0</v>
      </c>
      <c r="BP215">
        <f>'Re-integration output'!BC215</f>
        <v>0</v>
      </c>
      <c r="BQ215">
        <f>'Re-integration output'!BD215</f>
        <v>0</v>
      </c>
      <c r="BR215">
        <f>'Re-integration output'!BE215</f>
        <v>0</v>
      </c>
      <c r="BS215">
        <f>'Re-integration output'!BF215</f>
        <v>0</v>
      </c>
      <c r="BT215">
        <f>'Re-integration output'!BG215</f>
        <v>0</v>
      </c>
      <c r="BU215">
        <f>'Re-integration output'!BH215</f>
        <v>0</v>
      </c>
      <c r="BV215">
        <f>'Re-integration output'!BI215</f>
        <v>0</v>
      </c>
      <c r="BW215">
        <f>'Re-integration output'!BJ215</f>
        <v>0</v>
      </c>
      <c r="BX215">
        <f>'Re-integration output'!BK215</f>
        <v>0</v>
      </c>
      <c r="BY215">
        <f>'Re-integration output'!BL215</f>
        <v>0</v>
      </c>
      <c r="BZ215" s="4">
        <f>'Re-integration output'!BM215</f>
        <v>0</v>
      </c>
      <c r="CA215" s="4">
        <f>'Re-integration output'!BN215</f>
        <v>0</v>
      </c>
    </row>
    <row r="216" spans="1:79" x14ac:dyDescent="0.3">
      <c r="A216" t="str">
        <f>'Re-integration output'!A216</f>
        <v>treatment_time_empty_tube-12~01.txt</v>
      </c>
      <c r="D216" s="1" t="s">
        <v>298</v>
      </c>
      <c r="P216">
        <f>'Re-integration output'!C216</f>
        <v>0</v>
      </c>
      <c r="Q216">
        <f>'Re-integration output'!D216</f>
        <v>0</v>
      </c>
      <c r="R216">
        <f>'Re-integration output'!E216</f>
        <v>0</v>
      </c>
      <c r="S216" s="4">
        <f>'Re-integration output'!F216</f>
        <v>0</v>
      </c>
      <c r="T216" s="4">
        <f>'Re-integration output'!G216</f>
        <v>0</v>
      </c>
      <c r="U216">
        <f>'Re-integration output'!H216</f>
        <v>0</v>
      </c>
      <c r="V216">
        <f>'Re-integration output'!I216</f>
        <v>0</v>
      </c>
      <c r="W216">
        <f>'Re-integration output'!J216</f>
        <v>0</v>
      </c>
      <c r="X216">
        <f>'Re-integration output'!K216</f>
        <v>0</v>
      </c>
      <c r="Y216">
        <f>'Re-integration output'!L216</f>
        <v>0</v>
      </c>
      <c r="Z216">
        <f>'Re-integration output'!M216</f>
        <v>79221</v>
      </c>
      <c r="AA216">
        <f>'Re-integration output'!N216</f>
        <v>0</v>
      </c>
      <c r="AB216">
        <f>'Re-integration output'!O216</f>
        <v>0</v>
      </c>
      <c r="AC216">
        <f>'Re-integration output'!P216</f>
        <v>0</v>
      </c>
      <c r="AD216">
        <f>'Re-integration output'!Q216</f>
        <v>0</v>
      </c>
      <c r="AE216">
        <f>'Re-integration output'!R216</f>
        <v>0</v>
      </c>
      <c r="AF216">
        <f>'Re-integration output'!S216</f>
        <v>0</v>
      </c>
      <c r="AG216">
        <f>'Re-integration output'!T216</f>
        <v>0</v>
      </c>
      <c r="AH216">
        <f>'Re-integration output'!U216</f>
        <v>0</v>
      </c>
      <c r="AI216">
        <f>'Re-integration output'!V216</f>
        <v>0</v>
      </c>
      <c r="AJ216">
        <f>'Re-integration output'!W216</f>
        <v>0</v>
      </c>
      <c r="AK216">
        <f>'Re-integration output'!X216</f>
        <v>0</v>
      </c>
      <c r="AL216">
        <f>'Re-integration output'!Y216</f>
        <v>0</v>
      </c>
      <c r="AM216">
        <f>'Re-integration output'!Z216</f>
        <v>0</v>
      </c>
      <c r="AN216">
        <f>'Re-integration output'!AA216</f>
        <v>0</v>
      </c>
      <c r="AO216">
        <f>'Re-integration output'!AB216</f>
        <v>0</v>
      </c>
      <c r="AP216">
        <f>'Re-integration output'!AC216</f>
        <v>0</v>
      </c>
      <c r="AQ216">
        <f>'Re-integration output'!AD216</f>
        <v>0</v>
      </c>
      <c r="AR216">
        <f>'Re-integration output'!AE216</f>
        <v>0</v>
      </c>
      <c r="AS216">
        <f>'Re-integration output'!AF216</f>
        <v>0</v>
      </c>
      <c r="AT216">
        <f>'Re-integration output'!AG216</f>
        <v>0</v>
      </c>
      <c r="AU216">
        <f>'Re-integration output'!AH216</f>
        <v>0</v>
      </c>
      <c r="AV216">
        <f>'Re-integration output'!AI216</f>
        <v>0</v>
      </c>
      <c r="AW216">
        <f>'Re-integration output'!AJ216</f>
        <v>0</v>
      </c>
      <c r="AX216">
        <f>'Re-integration output'!AK216</f>
        <v>0</v>
      </c>
      <c r="AY216">
        <f>'Re-integration output'!AL216</f>
        <v>0</v>
      </c>
      <c r="AZ216">
        <f>'Re-integration output'!AM216</f>
        <v>0</v>
      </c>
      <c r="BA216">
        <f>'Re-integration output'!AN216</f>
        <v>0</v>
      </c>
      <c r="BB216">
        <f>'Re-integration output'!AO216</f>
        <v>0</v>
      </c>
      <c r="BC216">
        <f>'Re-integration output'!AP216</f>
        <v>0</v>
      </c>
      <c r="BD216" s="4">
        <f>'Re-integration output'!AQ216</f>
        <v>0</v>
      </c>
      <c r="BE216">
        <f>'Re-integration output'!AR216</f>
        <v>0</v>
      </c>
      <c r="BF216">
        <f>'Re-integration output'!AS216</f>
        <v>0</v>
      </c>
      <c r="BG216">
        <f>'Re-integration output'!AT216</f>
        <v>0</v>
      </c>
      <c r="BH216">
        <f>'Re-integration output'!AU216</f>
        <v>0</v>
      </c>
      <c r="BI216">
        <f>'Re-integration output'!AV216</f>
        <v>0</v>
      </c>
      <c r="BJ216">
        <f>'Re-integration output'!AW216</f>
        <v>0</v>
      </c>
      <c r="BK216">
        <f>'Re-integration output'!AX216</f>
        <v>0</v>
      </c>
      <c r="BL216">
        <f>'Re-integration output'!AY216</f>
        <v>0</v>
      </c>
      <c r="BM216">
        <f>'Re-integration output'!AZ216</f>
        <v>0</v>
      </c>
      <c r="BN216">
        <f>'Re-integration output'!BA216</f>
        <v>0</v>
      </c>
      <c r="BO216">
        <f>'Re-integration output'!BB216</f>
        <v>0</v>
      </c>
      <c r="BP216">
        <f>'Re-integration output'!BC216</f>
        <v>0</v>
      </c>
      <c r="BQ216">
        <f>'Re-integration output'!BD216</f>
        <v>0</v>
      </c>
      <c r="BR216">
        <f>'Re-integration output'!BE216</f>
        <v>0</v>
      </c>
      <c r="BS216">
        <f>'Re-integration output'!BF216</f>
        <v>0</v>
      </c>
      <c r="BT216">
        <f>'Re-integration output'!BG216</f>
        <v>0</v>
      </c>
      <c r="BU216">
        <f>'Re-integration output'!BH216</f>
        <v>0</v>
      </c>
      <c r="BV216">
        <f>'Re-integration output'!BI216</f>
        <v>0</v>
      </c>
      <c r="BW216">
        <f>'Re-integration output'!BJ216</f>
        <v>0</v>
      </c>
      <c r="BX216">
        <f>'Re-integration output'!BK216</f>
        <v>0</v>
      </c>
      <c r="BY216">
        <f>'Re-integration output'!BL216</f>
        <v>0</v>
      </c>
      <c r="BZ216" s="4">
        <f>'Re-integration output'!BM216</f>
        <v>0</v>
      </c>
      <c r="CA216" s="4">
        <f>'Re-integration output'!BN216</f>
        <v>0</v>
      </c>
    </row>
    <row r="217" spans="1:79" x14ac:dyDescent="0.3">
      <c r="A217" t="str">
        <f>'Re-integration output'!A217</f>
        <v>treatment_time_empty_tube-13~01.txt</v>
      </c>
      <c r="D217" s="1" t="s">
        <v>298</v>
      </c>
      <c r="P217">
        <f>'Re-integration output'!C217</f>
        <v>0</v>
      </c>
      <c r="Q217">
        <f>'Re-integration output'!D217</f>
        <v>0</v>
      </c>
      <c r="R217">
        <f>'Re-integration output'!E217</f>
        <v>0</v>
      </c>
      <c r="S217" s="4">
        <f>'Re-integration output'!F217</f>
        <v>0</v>
      </c>
      <c r="T217" s="4">
        <f>'Re-integration output'!G217</f>
        <v>0</v>
      </c>
      <c r="U217">
        <f>'Re-integration output'!H217</f>
        <v>0</v>
      </c>
      <c r="V217">
        <f>'Re-integration output'!I217</f>
        <v>0</v>
      </c>
      <c r="W217">
        <f>'Re-integration output'!J217</f>
        <v>0</v>
      </c>
      <c r="X217">
        <f>'Re-integration output'!K217</f>
        <v>0</v>
      </c>
      <c r="Y217">
        <f>'Re-integration output'!L217</f>
        <v>0</v>
      </c>
      <c r="Z217">
        <f>'Re-integration output'!M217</f>
        <v>0</v>
      </c>
      <c r="AA217">
        <f>'Re-integration output'!N217</f>
        <v>0</v>
      </c>
      <c r="AB217">
        <f>'Re-integration output'!O217</f>
        <v>0</v>
      </c>
      <c r="AC217">
        <f>'Re-integration output'!P217</f>
        <v>0</v>
      </c>
      <c r="AD217">
        <f>'Re-integration output'!Q217</f>
        <v>0</v>
      </c>
      <c r="AE217">
        <f>'Re-integration output'!R217</f>
        <v>0</v>
      </c>
      <c r="AF217">
        <f>'Re-integration output'!S217</f>
        <v>0</v>
      </c>
      <c r="AG217">
        <f>'Re-integration output'!T217</f>
        <v>0</v>
      </c>
      <c r="AH217">
        <f>'Re-integration output'!U217</f>
        <v>0</v>
      </c>
      <c r="AI217">
        <f>'Re-integration output'!V217</f>
        <v>0</v>
      </c>
      <c r="AJ217">
        <f>'Re-integration output'!W217</f>
        <v>0</v>
      </c>
      <c r="AK217">
        <f>'Re-integration output'!X217</f>
        <v>47862</v>
      </c>
      <c r="AL217">
        <f>'Re-integration output'!Y217</f>
        <v>0</v>
      </c>
      <c r="AM217">
        <f>'Re-integration output'!Z217</f>
        <v>0</v>
      </c>
      <c r="AN217">
        <f>'Re-integration output'!AA217</f>
        <v>0</v>
      </c>
      <c r="AO217">
        <f>'Re-integration output'!AB217</f>
        <v>0</v>
      </c>
      <c r="AP217">
        <f>'Re-integration output'!AC217</f>
        <v>0</v>
      </c>
      <c r="AQ217">
        <f>'Re-integration output'!AD217</f>
        <v>0</v>
      </c>
      <c r="AR217">
        <f>'Re-integration output'!AE217</f>
        <v>92758</v>
      </c>
      <c r="AS217">
        <f>'Re-integration output'!AF217</f>
        <v>0</v>
      </c>
      <c r="AT217">
        <f>'Re-integration output'!AG217</f>
        <v>0</v>
      </c>
      <c r="AU217">
        <f>'Re-integration output'!AH217</f>
        <v>0</v>
      </c>
      <c r="AV217">
        <f>'Re-integration output'!AI217</f>
        <v>0</v>
      </c>
      <c r="AW217">
        <f>'Re-integration output'!AJ217</f>
        <v>0</v>
      </c>
      <c r="AX217">
        <f>'Re-integration output'!AK217</f>
        <v>0</v>
      </c>
      <c r="AY217">
        <f>'Re-integration output'!AL217</f>
        <v>0</v>
      </c>
      <c r="AZ217">
        <f>'Re-integration output'!AM217</f>
        <v>0</v>
      </c>
      <c r="BA217">
        <f>'Re-integration output'!AN217</f>
        <v>0</v>
      </c>
      <c r="BB217">
        <f>'Re-integration output'!AO217</f>
        <v>0</v>
      </c>
      <c r="BC217">
        <f>'Re-integration output'!AP217</f>
        <v>0</v>
      </c>
      <c r="BD217" s="4">
        <f>'Re-integration output'!AQ217</f>
        <v>0</v>
      </c>
      <c r="BE217">
        <f>'Re-integration output'!AR217</f>
        <v>0</v>
      </c>
      <c r="BF217">
        <f>'Re-integration output'!AS217</f>
        <v>0</v>
      </c>
      <c r="BG217">
        <f>'Re-integration output'!AT217</f>
        <v>0</v>
      </c>
      <c r="BH217">
        <f>'Re-integration output'!AU217</f>
        <v>0</v>
      </c>
      <c r="BI217">
        <f>'Re-integration output'!AV217</f>
        <v>0</v>
      </c>
      <c r="BJ217">
        <f>'Re-integration output'!AW217</f>
        <v>0</v>
      </c>
      <c r="BK217">
        <f>'Re-integration output'!AX217</f>
        <v>0</v>
      </c>
      <c r="BL217">
        <f>'Re-integration output'!AY217</f>
        <v>0</v>
      </c>
      <c r="BM217">
        <f>'Re-integration output'!AZ217</f>
        <v>0</v>
      </c>
      <c r="BN217">
        <f>'Re-integration output'!BA217</f>
        <v>0</v>
      </c>
      <c r="BO217">
        <f>'Re-integration output'!BB217</f>
        <v>0</v>
      </c>
      <c r="BP217">
        <f>'Re-integration output'!BC217</f>
        <v>0</v>
      </c>
      <c r="BQ217">
        <f>'Re-integration output'!BD217</f>
        <v>0</v>
      </c>
      <c r="BR217">
        <f>'Re-integration output'!BE217</f>
        <v>0</v>
      </c>
      <c r="BS217">
        <f>'Re-integration output'!BF217</f>
        <v>0</v>
      </c>
      <c r="BT217">
        <f>'Re-integration output'!BG217</f>
        <v>0</v>
      </c>
      <c r="BU217">
        <f>'Re-integration output'!BH217</f>
        <v>0</v>
      </c>
      <c r="BV217">
        <f>'Re-integration output'!BI217</f>
        <v>0</v>
      </c>
      <c r="BW217">
        <f>'Re-integration output'!BJ217</f>
        <v>0</v>
      </c>
      <c r="BX217">
        <f>'Re-integration output'!BK217</f>
        <v>0</v>
      </c>
      <c r="BY217">
        <f>'Re-integration output'!BL217</f>
        <v>0</v>
      </c>
      <c r="BZ217" s="4">
        <f>'Re-integration output'!BM217</f>
        <v>0</v>
      </c>
      <c r="CA217" s="4">
        <f>'Re-integration output'!BN217</f>
        <v>0</v>
      </c>
    </row>
    <row r="218" spans="1:79" x14ac:dyDescent="0.3">
      <c r="A218" t="str">
        <f>'Re-integration output'!A218</f>
        <v>treatment_time_empty_tube-14~01.txt</v>
      </c>
      <c r="D218" s="1" t="s">
        <v>298</v>
      </c>
      <c r="P218">
        <f>'Re-integration output'!C218</f>
        <v>0</v>
      </c>
      <c r="Q218">
        <f>'Re-integration output'!D218</f>
        <v>0</v>
      </c>
      <c r="R218">
        <f>'Re-integration output'!E218</f>
        <v>0</v>
      </c>
      <c r="S218" s="4">
        <f>'Re-integration output'!F218</f>
        <v>0</v>
      </c>
      <c r="T218" s="4">
        <f>'Re-integration output'!G218</f>
        <v>0</v>
      </c>
      <c r="U218">
        <f>'Re-integration output'!H218</f>
        <v>0</v>
      </c>
      <c r="V218">
        <f>'Re-integration output'!I218</f>
        <v>0</v>
      </c>
      <c r="W218">
        <f>'Re-integration output'!J218</f>
        <v>0</v>
      </c>
      <c r="X218">
        <f>'Re-integration output'!K218</f>
        <v>0</v>
      </c>
      <c r="Y218">
        <f>'Re-integration output'!L218</f>
        <v>0</v>
      </c>
      <c r="Z218">
        <f>'Re-integration output'!M218</f>
        <v>130526</v>
      </c>
      <c r="AA218">
        <f>'Re-integration output'!N218</f>
        <v>0</v>
      </c>
      <c r="AB218">
        <f>'Re-integration output'!O218</f>
        <v>0</v>
      </c>
      <c r="AC218">
        <f>'Re-integration output'!P218</f>
        <v>0</v>
      </c>
      <c r="AD218">
        <f>'Re-integration output'!Q218</f>
        <v>0</v>
      </c>
      <c r="AE218">
        <f>'Re-integration output'!R218</f>
        <v>63807</v>
      </c>
      <c r="AF218">
        <f>'Re-integration output'!S218</f>
        <v>0</v>
      </c>
      <c r="AG218">
        <f>'Re-integration output'!T218</f>
        <v>0</v>
      </c>
      <c r="AH218">
        <f>'Re-integration output'!U218</f>
        <v>0</v>
      </c>
      <c r="AI218">
        <f>'Re-integration output'!V218</f>
        <v>0</v>
      </c>
      <c r="AJ218">
        <f>'Re-integration output'!W218</f>
        <v>0</v>
      </c>
      <c r="AK218">
        <f>'Re-integration output'!X218</f>
        <v>0</v>
      </c>
      <c r="AL218">
        <f>'Re-integration output'!Y218</f>
        <v>0</v>
      </c>
      <c r="AM218">
        <f>'Re-integration output'!Z218</f>
        <v>0</v>
      </c>
      <c r="AN218">
        <f>'Re-integration output'!AA218</f>
        <v>0</v>
      </c>
      <c r="AO218">
        <f>'Re-integration output'!AB218</f>
        <v>0</v>
      </c>
      <c r="AP218">
        <f>'Re-integration output'!AC218</f>
        <v>0</v>
      </c>
      <c r="AQ218">
        <f>'Re-integration output'!AD218</f>
        <v>0</v>
      </c>
      <c r="AR218">
        <f>'Re-integration output'!AE218</f>
        <v>0</v>
      </c>
      <c r="AS218">
        <f>'Re-integration output'!AF218</f>
        <v>0</v>
      </c>
      <c r="AT218">
        <f>'Re-integration output'!AG218</f>
        <v>0</v>
      </c>
      <c r="AU218">
        <f>'Re-integration output'!AH218</f>
        <v>0</v>
      </c>
      <c r="AV218">
        <f>'Re-integration output'!AI218</f>
        <v>0</v>
      </c>
      <c r="AW218">
        <f>'Re-integration output'!AJ218</f>
        <v>0</v>
      </c>
      <c r="AX218">
        <f>'Re-integration output'!AK218</f>
        <v>0</v>
      </c>
      <c r="AY218">
        <f>'Re-integration output'!AL218</f>
        <v>0</v>
      </c>
      <c r="AZ218">
        <f>'Re-integration output'!AM218</f>
        <v>0</v>
      </c>
      <c r="BA218">
        <f>'Re-integration output'!AN218</f>
        <v>0</v>
      </c>
      <c r="BB218">
        <f>'Re-integration output'!AO218</f>
        <v>0</v>
      </c>
      <c r="BC218">
        <f>'Re-integration output'!AP218</f>
        <v>0</v>
      </c>
      <c r="BD218" s="4">
        <f>'Re-integration output'!AQ218</f>
        <v>0</v>
      </c>
      <c r="BE218">
        <f>'Re-integration output'!AR218</f>
        <v>0</v>
      </c>
      <c r="BF218">
        <f>'Re-integration output'!AS218</f>
        <v>0</v>
      </c>
      <c r="BG218">
        <f>'Re-integration output'!AT218</f>
        <v>0</v>
      </c>
      <c r="BH218">
        <f>'Re-integration output'!AU218</f>
        <v>0</v>
      </c>
      <c r="BI218">
        <f>'Re-integration output'!AV218</f>
        <v>0</v>
      </c>
      <c r="BJ218">
        <f>'Re-integration output'!AW218</f>
        <v>0</v>
      </c>
      <c r="BK218">
        <f>'Re-integration output'!AX218</f>
        <v>0</v>
      </c>
      <c r="BL218">
        <f>'Re-integration output'!AY218</f>
        <v>0</v>
      </c>
      <c r="BM218">
        <f>'Re-integration output'!AZ218</f>
        <v>0</v>
      </c>
      <c r="BN218">
        <f>'Re-integration output'!BA218</f>
        <v>0</v>
      </c>
      <c r="BO218">
        <f>'Re-integration output'!BB218</f>
        <v>0</v>
      </c>
      <c r="BP218">
        <f>'Re-integration output'!BC218</f>
        <v>0</v>
      </c>
      <c r="BQ218">
        <f>'Re-integration output'!BD218</f>
        <v>0</v>
      </c>
      <c r="BR218">
        <f>'Re-integration output'!BE218</f>
        <v>0</v>
      </c>
      <c r="BS218">
        <f>'Re-integration output'!BF218</f>
        <v>0</v>
      </c>
      <c r="BT218">
        <f>'Re-integration output'!BG218</f>
        <v>0</v>
      </c>
      <c r="BU218">
        <f>'Re-integration output'!BH218</f>
        <v>0</v>
      </c>
      <c r="BV218">
        <f>'Re-integration output'!BI218</f>
        <v>0</v>
      </c>
      <c r="BW218">
        <f>'Re-integration output'!BJ218</f>
        <v>0</v>
      </c>
      <c r="BX218">
        <f>'Re-integration output'!BK218</f>
        <v>0</v>
      </c>
      <c r="BY218">
        <f>'Re-integration output'!BL218</f>
        <v>0</v>
      </c>
      <c r="BZ218" s="4">
        <f>'Re-integration output'!BM218</f>
        <v>0</v>
      </c>
      <c r="CA218" s="4">
        <f>'Re-integration output'!BN218</f>
        <v>0</v>
      </c>
    </row>
    <row r="219" spans="1:79" x14ac:dyDescent="0.3">
      <c r="A219" t="str">
        <f>'Re-integration output'!A219</f>
        <v>treatment_time_empty_tube-4~01.txt</v>
      </c>
      <c r="D219" s="1" t="s">
        <v>298</v>
      </c>
      <c r="P219">
        <f>'Re-integration output'!C219</f>
        <v>0</v>
      </c>
      <c r="Q219">
        <f>'Re-integration output'!D219</f>
        <v>0</v>
      </c>
      <c r="R219">
        <f>'Re-integration output'!E219</f>
        <v>0</v>
      </c>
      <c r="S219" s="4">
        <f>'Re-integration output'!F219</f>
        <v>0</v>
      </c>
      <c r="T219" s="4">
        <f>'Re-integration output'!G219</f>
        <v>0</v>
      </c>
      <c r="U219">
        <f>'Re-integration output'!H219</f>
        <v>0</v>
      </c>
      <c r="V219">
        <f>'Re-integration output'!I219</f>
        <v>0</v>
      </c>
      <c r="W219">
        <f>'Re-integration output'!J219</f>
        <v>348377</v>
      </c>
      <c r="X219">
        <f>'Re-integration output'!K219</f>
        <v>0</v>
      </c>
      <c r="Y219">
        <f>'Re-integration output'!L219</f>
        <v>0</v>
      </c>
      <c r="Z219">
        <f>'Re-integration output'!M219</f>
        <v>159932</v>
      </c>
      <c r="AA219">
        <f>'Re-integration output'!N219</f>
        <v>0</v>
      </c>
      <c r="AB219">
        <f>'Re-integration output'!O219</f>
        <v>0</v>
      </c>
      <c r="AC219">
        <f>'Re-integration output'!P219</f>
        <v>0</v>
      </c>
      <c r="AD219">
        <f>'Re-integration output'!Q219</f>
        <v>0</v>
      </c>
      <c r="AE219">
        <f>'Re-integration output'!R219</f>
        <v>42844</v>
      </c>
      <c r="AF219">
        <f>'Re-integration output'!S219</f>
        <v>0</v>
      </c>
      <c r="AG219">
        <f>'Re-integration output'!T219</f>
        <v>0</v>
      </c>
      <c r="AH219">
        <f>'Re-integration output'!U219</f>
        <v>0</v>
      </c>
      <c r="AI219">
        <f>'Re-integration output'!V219</f>
        <v>0</v>
      </c>
      <c r="AJ219">
        <f>'Re-integration output'!W219</f>
        <v>0</v>
      </c>
      <c r="AK219">
        <f>'Re-integration output'!X219</f>
        <v>70211</v>
      </c>
      <c r="AL219">
        <f>'Re-integration output'!Y219</f>
        <v>0</v>
      </c>
      <c r="AM219">
        <f>'Re-integration output'!Z219</f>
        <v>0</v>
      </c>
      <c r="AN219">
        <f>'Re-integration output'!AA219</f>
        <v>0</v>
      </c>
      <c r="AO219">
        <f>'Re-integration output'!AB219</f>
        <v>0</v>
      </c>
      <c r="AP219">
        <f>'Re-integration output'!AC219</f>
        <v>0</v>
      </c>
      <c r="AQ219">
        <f>'Re-integration output'!AD219</f>
        <v>0</v>
      </c>
      <c r="AR219">
        <f>'Re-integration output'!AE219</f>
        <v>0</v>
      </c>
      <c r="AS219">
        <f>'Re-integration output'!AF219</f>
        <v>0</v>
      </c>
      <c r="AT219">
        <f>'Re-integration output'!AG219</f>
        <v>0</v>
      </c>
      <c r="AU219">
        <f>'Re-integration output'!AH219</f>
        <v>0</v>
      </c>
      <c r="AV219">
        <f>'Re-integration output'!AI219</f>
        <v>0</v>
      </c>
      <c r="AW219">
        <f>'Re-integration output'!AJ219</f>
        <v>0</v>
      </c>
      <c r="AX219">
        <f>'Re-integration output'!AK219</f>
        <v>0</v>
      </c>
      <c r="AY219">
        <f>'Re-integration output'!AL219</f>
        <v>0</v>
      </c>
      <c r="AZ219">
        <f>'Re-integration output'!AM219</f>
        <v>0</v>
      </c>
      <c r="BA219">
        <f>'Re-integration output'!AN219</f>
        <v>0</v>
      </c>
      <c r="BB219">
        <f>'Re-integration output'!AO219</f>
        <v>0</v>
      </c>
      <c r="BC219">
        <f>'Re-integration output'!AP219</f>
        <v>0</v>
      </c>
      <c r="BD219" s="4">
        <f>'Re-integration output'!AQ219</f>
        <v>0</v>
      </c>
      <c r="BE219">
        <f>'Re-integration output'!AR219</f>
        <v>0</v>
      </c>
      <c r="BF219">
        <f>'Re-integration output'!AS219</f>
        <v>0</v>
      </c>
      <c r="BG219">
        <f>'Re-integration output'!AT219</f>
        <v>0</v>
      </c>
      <c r="BH219">
        <f>'Re-integration output'!AU219</f>
        <v>0</v>
      </c>
      <c r="BI219">
        <f>'Re-integration output'!AV219</f>
        <v>0</v>
      </c>
      <c r="BJ219">
        <f>'Re-integration output'!AW219</f>
        <v>0</v>
      </c>
      <c r="BK219">
        <f>'Re-integration output'!AX219</f>
        <v>0</v>
      </c>
      <c r="BL219">
        <f>'Re-integration output'!AY219</f>
        <v>0</v>
      </c>
      <c r="BM219">
        <f>'Re-integration output'!AZ219</f>
        <v>0</v>
      </c>
      <c r="BN219">
        <f>'Re-integration output'!BA219</f>
        <v>0</v>
      </c>
      <c r="BO219">
        <f>'Re-integration output'!BB219</f>
        <v>0</v>
      </c>
      <c r="BP219">
        <f>'Re-integration output'!BC219</f>
        <v>0</v>
      </c>
      <c r="BQ219">
        <f>'Re-integration output'!BD219</f>
        <v>0</v>
      </c>
      <c r="BR219">
        <f>'Re-integration output'!BE219</f>
        <v>0</v>
      </c>
      <c r="BS219">
        <f>'Re-integration output'!BF219</f>
        <v>0</v>
      </c>
      <c r="BT219">
        <f>'Re-integration output'!BG219</f>
        <v>0</v>
      </c>
      <c r="BU219">
        <f>'Re-integration output'!BH219</f>
        <v>0</v>
      </c>
      <c r="BV219">
        <f>'Re-integration output'!BI219</f>
        <v>0</v>
      </c>
      <c r="BW219">
        <f>'Re-integration output'!BJ219</f>
        <v>0</v>
      </c>
      <c r="BX219">
        <f>'Re-integration output'!BK219</f>
        <v>0</v>
      </c>
      <c r="BY219">
        <f>'Re-integration output'!BL219</f>
        <v>0</v>
      </c>
      <c r="BZ219" s="4">
        <f>'Re-integration output'!BM219</f>
        <v>0</v>
      </c>
      <c r="CA219" s="4">
        <f>'Re-integration output'!BN219</f>
        <v>0</v>
      </c>
    </row>
    <row r="220" spans="1:79" x14ac:dyDescent="0.3">
      <c r="A220" t="str">
        <f>'Re-integration output'!A220</f>
        <v>treatment_time_empty_tube-5~01.txt</v>
      </c>
      <c r="D220" s="1" t="s">
        <v>298</v>
      </c>
      <c r="P220">
        <f>'Re-integration output'!C220</f>
        <v>0</v>
      </c>
      <c r="Q220">
        <f>'Re-integration output'!D220</f>
        <v>0</v>
      </c>
      <c r="R220">
        <f>'Re-integration output'!E220</f>
        <v>0</v>
      </c>
      <c r="S220" s="4">
        <f>'Re-integration output'!F220</f>
        <v>0</v>
      </c>
      <c r="T220" s="4">
        <f>'Re-integration output'!G220</f>
        <v>0</v>
      </c>
      <c r="U220">
        <f>'Re-integration output'!H220</f>
        <v>0</v>
      </c>
      <c r="V220">
        <f>'Re-integration output'!I220</f>
        <v>0</v>
      </c>
      <c r="W220">
        <f>'Re-integration output'!J220</f>
        <v>125833</v>
      </c>
      <c r="X220">
        <f>'Re-integration output'!K220</f>
        <v>0</v>
      </c>
      <c r="Y220">
        <f>'Re-integration output'!L220</f>
        <v>0</v>
      </c>
      <c r="Z220">
        <f>'Re-integration output'!M220</f>
        <v>0</v>
      </c>
      <c r="AA220">
        <f>'Re-integration output'!N220</f>
        <v>0</v>
      </c>
      <c r="AB220">
        <f>'Re-integration output'!O220</f>
        <v>0</v>
      </c>
      <c r="AC220">
        <f>'Re-integration output'!P220</f>
        <v>0</v>
      </c>
      <c r="AD220">
        <f>'Re-integration output'!Q220</f>
        <v>0</v>
      </c>
      <c r="AE220">
        <f>'Re-integration output'!R220</f>
        <v>0</v>
      </c>
      <c r="AF220">
        <f>'Re-integration output'!S220</f>
        <v>0</v>
      </c>
      <c r="AG220">
        <f>'Re-integration output'!T220</f>
        <v>0</v>
      </c>
      <c r="AH220">
        <f>'Re-integration output'!U220</f>
        <v>0</v>
      </c>
      <c r="AI220">
        <f>'Re-integration output'!V220</f>
        <v>0</v>
      </c>
      <c r="AJ220">
        <f>'Re-integration output'!W220</f>
        <v>0</v>
      </c>
      <c r="AK220">
        <f>'Re-integration output'!X220</f>
        <v>52637</v>
      </c>
      <c r="AL220">
        <f>'Re-integration output'!Y220</f>
        <v>0</v>
      </c>
      <c r="AM220">
        <f>'Re-integration output'!Z220</f>
        <v>0</v>
      </c>
      <c r="AN220">
        <f>'Re-integration output'!AA220</f>
        <v>0</v>
      </c>
      <c r="AO220">
        <f>'Re-integration output'!AB220</f>
        <v>0</v>
      </c>
      <c r="AP220">
        <f>'Re-integration output'!AC220</f>
        <v>0</v>
      </c>
      <c r="AQ220">
        <f>'Re-integration output'!AD220</f>
        <v>0</v>
      </c>
      <c r="AR220">
        <f>'Re-integration output'!AE220</f>
        <v>0</v>
      </c>
      <c r="AS220">
        <f>'Re-integration output'!AF220</f>
        <v>0</v>
      </c>
      <c r="AT220">
        <f>'Re-integration output'!AG220</f>
        <v>0</v>
      </c>
      <c r="AU220">
        <f>'Re-integration output'!AH220</f>
        <v>0</v>
      </c>
      <c r="AV220">
        <f>'Re-integration output'!AI220</f>
        <v>0</v>
      </c>
      <c r="AW220">
        <f>'Re-integration output'!AJ220</f>
        <v>0</v>
      </c>
      <c r="AX220">
        <f>'Re-integration output'!AK220</f>
        <v>0</v>
      </c>
      <c r="AY220">
        <f>'Re-integration output'!AL220</f>
        <v>0</v>
      </c>
      <c r="AZ220">
        <f>'Re-integration output'!AM220</f>
        <v>0</v>
      </c>
      <c r="BA220">
        <f>'Re-integration output'!AN220</f>
        <v>0</v>
      </c>
      <c r="BB220">
        <f>'Re-integration output'!AO220</f>
        <v>0</v>
      </c>
      <c r="BC220">
        <f>'Re-integration output'!AP220</f>
        <v>0</v>
      </c>
      <c r="BD220" s="4">
        <f>'Re-integration output'!AQ220</f>
        <v>0</v>
      </c>
      <c r="BE220">
        <f>'Re-integration output'!AR220</f>
        <v>0</v>
      </c>
      <c r="BF220">
        <f>'Re-integration output'!AS220</f>
        <v>0</v>
      </c>
      <c r="BG220">
        <f>'Re-integration output'!AT220</f>
        <v>0</v>
      </c>
      <c r="BH220">
        <f>'Re-integration output'!AU220</f>
        <v>0</v>
      </c>
      <c r="BI220">
        <f>'Re-integration output'!AV220</f>
        <v>0</v>
      </c>
      <c r="BJ220">
        <f>'Re-integration output'!AW220</f>
        <v>0</v>
      </c>
      <c r="BK220">
        <f>'Re-integration output'!AX220</f>
        <v>0</v>
      </c>
      <c r="BL220">
        <f>'Re-integration output'!AY220</f>
        <v>0</v>
      </c>
      <c r="BM220">
        <f>'Re-integration output'!AZ220</f>
        <v>0</v>
      </c>
      <c r="BN220">
        <f>'Re-integration output'!BA220</f>
        <v>0</v>
      </c>
      <c r="BO220">
        <f>'Re-integration output'!BB220</f>
        <v>0</v>
      </c>
      <c r="BP220">
        <f>'Re-integration output'!BC220</f>
        <v>0</v>
      </c>
      <c r="BQ220">
        <f>'Re-integration output'!BD220</f>
        <v>0</v>
      </c>
      <c r="BR220">
        <f>'Re-integration output'!BE220</f>
        <v>0</v>
      </c>
      <c r="BS220">
        <f>'Re-integration output'!BF220</f>
        <v>0</v>
      </c>
      <c r="BT220">
        <f>'Re-integration output'!BG220</f>
        <v>0</v>
      </c>
      <c r="BU220">
        <f>'Re-integration output'!BH220</f>
        <v>0</v>
      </c>
      <c r="BV220">
        <f>'Re-integration output'!BI220</f>
        <v>0</v>
      </c>
      <c r="BW220">
        <f>'Re-integration output'!BJ220</f>
        <v>0</v>
      </c>
      <c r="BX220">
        <f>'Re-integration output'!BK220</f>
        <v>0</v>
      </c>
      <c r="BY220">
        <f>'Re-integration output'!BL220</f>
        <v>0</v>
      </c>
      <c r="BZ220" s="4">
        <f>'Re-integration output'!BM220</f>
        <v>0</v>
      </c>
      <c r="CA220" s="4">
        <f>'Re-integration output'!BN220</f>
        <v>0</v>
      </c>
    </row>
    <row r="221" spans="1:79" x14ac:dyDescent="0.3">
      <c r="A221" t="str">
        <f>'Re-integration output'!A221</f>
        <v>treatment_time_empty_tube-6~01.txt</v>
      </c>
      <c r="D221" s="1" t="s">
        <v>298</v>
      </c>
      <c r="P221">
        <f>'Re-integration output'!C221</f>
        <v>0</v>
      </c>
      <c r="Q221">
        <f>'Re-integration output'!D221</f>
        <v>0</v>
      </c>
      <c r="R221">
        <f>'Re-integration output'!E221</f>
        <v>0</v>
      </c>
      <c r="S221" s="4">
        <f>'Re-integration output'!F221</f>
        <v>0</v>
      </c>
      <c r="T221" s="4">
        <f>'Re-integration output'!G221</f>
        <v>0</v>
      </c>
      <c r="U221">
        <f>'Re-integration output'!H221</f>
        <v>0</v>
      </c>
      <c r="V221">
        <f>'Re-integration output'!I221</f>
        <v>0</v>
      </c>
      <c r="W221">
        <f>'Re-integration output'!J221</f>
        <v>0</v>
      </c>
      <c r="X221">
        <f>'Re-integration output'!K221</f>
        <v>0</v>
      </c>
      <c r="Y221">
        <f>'Re-integration output'!L221</f>
        <v>0</v>
      </c>
      <c r="Z221">
        <f>'Re-integration output'!M221</f>
        <v>0</v>
      </c>
      <c r="AA221">
        <f>'Re-integration output'!N221</f>
        <v>0</v>
      </c>
      <c r="AB221">
        <f>'Re-integration output'!O221</f>
        <v>0</v>
      </c>
      <c r="AC221">
        <f>'Re-integration output'!P221</f>
        <v>0</v>
      </c>
      <c r="AD221">
        <f>'Re-integration output'!Q221</f>
        <v>0</v>
      </c>
      <c r="AE221">
        <f>'Re-integration output'!R221</f>
        <v>0</v>
      </c>
      <c r="AF221">
        <f>'Re-integration output'!S221</f>
        <v>0</v>
      </c>
      <c r="AG221">
        <f>'Re-integration output'!T221</f>
        <v>0</v>
      </c>
      <c r="AH221">
        <f>'Re-integration output'!U221</f>
        <v>0</v>
      </c>
      <c r="AI221">
        <f>'Re-integration output'!V221</f>
        <v>0</v>
      </c>
      <c r="AJ221">
        <f>'Re-integration output'!W221</f>
        <v>0</v>
      </c>
      <c r="AK221">
        <f>'Re-integration output'!X221</f>
        <v>42156</v>
      </c>
      <c r="AL221">
        <f>'Re-integration output'!Y221</f>
        <v>0</v>
      </c>
      <c r="AM221">
        <f>'Re-integration output'!Z221</f>
        <v>0</v>
      </c>
      <c r="AN221">
        <f>'Re-integration output'!AA221</f>
        <v>0</v>
      </c>
      <c r="AO221">
        <f>'Re-integration output'!AB221</f>
        <v>0</v>
      </c>
      <c r="AP221">
        <f>'Re-integration output'!AC221</f>
        <v>0</v>
      </c>
      <c r="AQ221">
        <f>'Re-integration output'!AD221</f>
        <v>0</v>
      </c>
      <c r="AR221">
        <f>'Re-integration output'!AE221</f>
        <v>0</v>
      </c>
      <c r="AS221">
        <f>'Re-integration output'!AF221</f>
        <v>0</v>
      </c>
      <c r="AT221">
        <f>'Re-integration output'!AG221</f>
        <v>0</v>
      </c>
      <c r="AU221">
        <f>'Re-integration output'!AH221</f>
        <v>0</v>
      </c>
      <c r="AV221">
        <f>'Re-integration output'!AI221</f>
        <v>0</v>
      </c>
      <c r="AW221">
        <f>'Re-integration output'!AJ221</f>
        <v>0</v>
      </c>
      <c r="AX221">
        <f>'Re-integration output'!AK221</f>
        <v>0</v>
      </c>
      <c r="AY221">
        <f>'Re-integration output'!AL221</f>
        <v>0</v>
      </c>
      <c r="AZ221">
        <f>'Re-integration output'!AM221</f>
        <v>0</v>
      </c>
      <c r="BA221">
        <f>'Re-integration output'!AN221</f>
        <v>0</v>
      </c>
      <c r="BB221">
        <f>'Re-integration output'!AO221</f>
        <v>0</v>
      </c>
      <c r="BC221">
        <f>'Re-integration output'!AP221</f>
        <v>0</v>
      </c>
      <c r="BD221" s="4">
        <f>'Re-integration output'!AQ221</f>
        <v>0</v>
      </c>
      <c r="BE221">
        <f>'Re-integration output'!AR221</f>
        <v>0</v>
      </c>
      <c r="BF221">
        <f>'Re-integration output'!AS221</f>
        <v>0</v>
      </c>
      <c r="BG221">
        <f>'Re-integration output'!AT221</f>
        <v>0</v>
      </c>
      <c r="BH221">
        <f>'Re-integration output'!AU221</f>
        <v>0</v>
      </c>
      <c r="BI221">
        <f>'Re-integration output'!AV221</f>
        <v>0</v>
      </c>
      <c r="BJ221">
        <f>'Re-integration output'!AW221</f>
        <v>0</v>
      </c>
      <c r="BK221">
        <f>'Re-integration output'!AX221</f>
        <v>0</v>
      </c>
      <c r="BL221">
        <f>'Re-integration output'!AY221</f>
        <v>0</v>
      </c>
      <c r="BM221">
        <f>'Re-integration output'!AZ221</f>
        <v>0</v>
      </c>
      <c r="BN221">
        <f>'Re-integration output'!BA221</f>
        <v>0</v>
      </c>
      <c r="BO221">
        <f>'Re-integration output'!BB221</f>
        <v>0</v>
      </c>
      <c r="BP221">
        <f>'Re-integration output'!BC221</f>
        <v>0</v>
      </c>
      <c r="BQ221">
        <f>'Re-integration output'!BD221</f>
        <v>0</v>
      </c>
      <c r="BR221">
        <f>'Re-integration output'!BE221</f>
        <v>0</v>
      </c>
      <c r="BS221">
        <f>'Re-integration output'!BF221</f>
        <v>0</v>
      </c>
      <c r="BT221">
        <f>'Re-integration output'!BG221</f>
        <v>0</v>
      </c>
      <c r="BU221">
        <f>'Re-integration output'!BH221</f>
        <v>0</v>
      </c>
      <c r="BV221">
        <f>'Re-integration output'!BI221</f>
        <v>0</v>
      </c>
      <c r="BW221">
        <f>'Re-integration output'!BJ221</f>
        <v>0</v>
      </c>
      <c r="BX221">
        <f>'Re-integration output'!BK221</f>
        <v>0</v>
      </c>
      <c r="BY221">
        <f>'Re-integration output'!BL221</f>
        <v>0</v>
      </c>
      <c r="BZ221" s="4">
        <f>'Re-integration output'!BM221</f>
        <v>0</v>
      </c>
      <c r="CA221" s="4">
        <f>'Re-integration output'!BN221</f>
        <v>0</v>
      </c>
    </row>
    <row r="222" spans="1:79" x14ac:dyDescent="0.3">
      <c r="A222" t="str">
        <f>'Re-integration output'!A222</f>
        <v>treatment_time_empty_tube-7~01.txt</v>
      </c>
      <c r="D222" s="1" t="s">
        <v>298</v>
      </c>
      <c r="P222">
        <f>'Re-integration output'!C222</f>
        <v>0</v>
      </c>
      <c r="Q222">
        <f>'Re-integration output'!D222</f>
        <v>0</v>
      </c>
      <c r="R222">
        <f>'Re-integration output'!E222</f>
        <v>0</v>
      </c>
      <c r="S222" s="4">
        <f>'Re-integration output'!F222</f>
        <v>0</v>
      </c>
      <c r="T222" s="4">
        <f>'Re-integration output'!G222</f>
        <v>0</v>
      </c>
      <c r="U222">
        <f>'Re-integration output'!H222</f>
        <v>0</v>
      </c>
      <c r="V222">
        <f>'Re-integration output'!I222</f>
        <v>0</v>
      </c>
      <c r="W222">
        <f>'Re-integration output'!J222</f>
        <v>0</v>
      </c>
      <c r="X222">
        <f>'Re-integration output'!K222</f>
        <v>0</v>
      </c>
      <c r="Y222">
        <f>'Re-integration output'!L222</f>
        <v>0</v>
      </c>
      <c r="Z222">
        <f>'Re-integration output'!M222</f>
        <v>150371</v>
      </c>
      <c r="AA222">
        <f>'Re-integration output'!N222</f>
        <v>0</v>
      </c>
      <c r="AB222">
        <f>'Re-integration output'!O222</f>
        <v>0</v>
      </c>
      <c r="AC222">
        <f>'Re-integration output'!P222</f>
        <v>0</v>
      </c>
      <c r="AD222">
        <f>'Re-integration output'!Q222</f>
        <v>0</v>
      </c>
      <c r="AE222">
        <f>'Re-integration output'!R222</f>
        <v>0</v>
      </c>
      <c r="AF222">
        <f>'Re-integration output'!S222</f>
        <v>0</v>
      </c>
      <c r="AG222">
        <f>'Re-integration output'!T222</f>
        <v>0</v>
      </c>
      <c r="AH222">
        <f>'Re-integration output'!U222</f>
        <v>0</v>
      </c>
      <c r="AI222">
        <f>'Re-integration output'!V222</f>
        <v>0</v>
      </c>
      <c r="AJ222">
        <f>'Re-integration output'!W222</f>
        <v>0</v>
      </c>
      <c r="AK222">
        <f>'Re-integration output'!X222</f>
        <v>40587</v>
      </c>
      <c r="AL222">
        <f>'Re-integration output'!Y222</f>
        <v>0</v>
      </c>
      <c r="AM222">
        <f>'Re-integration output'!Z222</f>
        <v>0</v>
      </c>
      <c r="AN222">
        <f>'Re-integration output'!AA222</f>
        <v>0</v>
      </c>
      <c r="AO222">
        <f>'Re-integration output'!AB222</f>
        <v>0</v>
      </c>
      <c r="AP222">
        <f>'Re-integration output'!AC222</f>
        <v>0</v>
      </c>
      <c r="AQ222">
        <f>'Re-integration output'!AD222</f>
        <v>0</v>
      </c>
      <c r="AR222">
        <f>'Re-integration output'!AE222</f>
        <v>0</v>
      </c>
      <c r="AS222">
        <f>'Re-integration output'!AF222</f>
        <v>0</v>
      </c>
      <c r="AT222">
        <f>'Re-integration output'!AG222</f>
        <v>0</v>
      </c>
      <c r="AU222">
        <f>'Re-integration output'!AH222</f>
        <v>0</v>
      </c>
      <c r="AV222">
        <f>'Re-integration output'!AI222</f>
        <v>0</v>
      </c>
      <c r="AW222">
        <f>'Re-integration output'!AJ222</f>
        <v>0</v>
      </c>
      <c r="AX222">
        <f>'Re-integration output'!AK222</f>
        <v>0</v>
      </c>
      <c r="AY222">
        <f>'Re-integration output'!AL222</f>
        <v>0</v>
      </c>
      <c r="AZ222">
        <f>'Re-integration output'!AM222</f>
        <v>0</v>
      </c>
      <c r="BA222">
        <f>'Re-integration output'!AN222</f>
        <v>0</v>
      </c>
      <c r="BB222">
        <f>'Re-integration output'!AO222</f>
        <v>0</v>
      </c>
      <c r="BC222">
        <f>'Re-integration output'!AP222</f>
        <v>0</v>
      </c>
      <c r="BD222" s="4">
        <f>'Re-integration output'!AQ222</f>
        <v>0</v>
      </c>
      <c r="BE222">
        <f>'Re-integration output'!AR222</f>
        <v>0</v>
      </c>
      <c r="BF222">
        <f>'Re-integration output'!AS222</f>
        <v>0</v>
      </c>
      <c r="BG222">
        <f>'Re-integration output'!AT222</f>
        <v>0</v>
      </c>
      <c r="BH222">
        <f>'Re-integration output'!AU222</f>
        <v>0</v>
      </c>
      <c r="BI222">
        <f>'Re-integration output'!AV222</f>
        <v>0</v>
      </c>
      <c r="BJ222">
        <f>'Re-integration output'!AW222</f>
        <v>0</v>
      </c>
      <c r="BK222">
        <f>'Re-integration output'!AX222</f>
        <v>0</v>
      </c>
      <c r="BL222">
        <f>'Re-integration output'!AY222</f>
        <v>0</v>
      </c>
      <c r="BM222">
        <f>'Re-integration output'!AZ222</f>
        <v>0</v>
      </c>
      <c r="BN222">
        <f>'Re-integration output'!BA222</f>
        <v>0</v>
      </c>
      <c r="BO222">
        <f>'Re-integration output'!BB222</f>
        <v>0</v>
      </c>
      <c r="BP222">
        <f>'Re-integration output'!BC222</f>
        <v>0</v>
      </c>
      <c r="BQ222">
        <f>'Re-integration output'!BD222</f>
        <v>0</v>
      </c>
      <c r="BR222">
        <f>'Re-integration output'!BE222</f>
        <v>0</v>
      </c>
      <c r="BS222">
        <f>'Re-integration output'!BF222</f>
        <v>0</v>
      </c>
      <c r="BT222">
        <f>'Re-integration output'!BG222</f>
        <v>0</v>
      </c>
      <c r="BU222">
        <f>'Re-integration output'!BH222</f>
        <v>0</v>
      </c>
      <c r="BV222">
        <f>'Re-integration output'!BI222</f>
        <v>0</v>
      </c>
      <c r="BW222">
        <f>'Re-integration output'!BJ222</f>
        <v>0</v>
      </c>
      <c r="BX222">
        <f>'Re-integration output'!BK222</f>
        <v>0</v>
      </c>
      <c r="BY222">
        <f>'Re-integration output'!BL222</f>
        <v>0</v>
      </c>
      <c r="BZ222" s="4">
        <f>'Re-integration output'!BM222</f>
        <v>0</v>
      </c>
      <c r="CA222" s="4">
        <f>'Re-integration output'!BN222</f>
        <v>0</v>
      </c>
    </row>
    <row r="223" spans="1:79" x14ac:dyDescent="0.3">
      <c r="A223" t="str">
        <f>'Re-integration output'!A223</f>
        <v>treatment_time_empty_tube-8~01.txt</v>
      </c>
      <c r="D223" s="1" t="s">
        <v>298</v>
      </c>
      <c r="P223">
        <f>'Re-integration output'!C223</f>
        <v>0</v>
      </c>
      <c r="Q223">
        <f>'Re-integration output'!D223</f>
        <v>0</v>
      </c>
      <c r="R223">
        <f>'Re-integration output'!E223</f>
        <v>0</v>
      </c>
      <c r="S223" s="4">
        <f>'Re-integration output'!F223</f>
        <v>0</v>
      </c>
      <c r="T223" s="4">
        <f>'Re-integration output'!G223</f>
        <v>0</v>
      </c>
      <c r="U223">
        <f>'Re-integration output'!H223</f>
        <v>0</v>
      </c>
      <c r="V223">
        <f>'Re-integration output'!I223</f>
        <v>0</v>
      </c>
      <c r="W223">
        <f>'Re-integration output'!J223</f>
        <v>0</v>
      </c>
      <c r="X223">
        <f>'Re-integration output'!K223</f>
        <v>0</v>
      </c>
      <c r="Y223">
        <f>'Re-integration output'!L223</f>
        <v>0</v>
      </c>
      <c r="Z223">
        <f>'Re-integration output'!M223</f>
        <v>74150</v>
      </c>
      <c r="AA223">
        <f>'Re-integration output'!N223</f>
        <v>0</v>
      </c>
      <c r="AB223">
        <f>'Re-integration output'!O223</f>
        <v>0</v>
      </c>
      <c r="AC223">
        <f>'Re-integration output'!P223</f>
        <v>0</v>
      </c>
      <c r="AD223">
        <f>'Re-integration output'!Q223</f>
        <v>0</v>
      </c>
      <c r="AE223">
        <f>'Re-integration output'!R223</f>
        <v>0</v>
      </c>
      <c r="AF223">
        <f>'Re-integration output'!S223</f>
        <v>0</v>
      </c>
      <c r="AG223">
        <f>'Re-integration output'!T223</f>
        <v>0</v>
      </c>
      <c r="AH223">
        <f>'Re-integration output'!U223</f>
        <v>0</v>
      </c>
      <c r="AI223">
        <f>'Re-integration output'!V223</f>
        <v>0</v>
      </c>
      <c r="AJ223">
        <f>'Re-integration output'!W223</f>
        <v>0</v>
      </c>
      <c r="AK223">
        <f>'Re-integration output'!X223</f>
        <v>57549</v>
      </c>
      <c r="AL223">
        <f>'Re-integration output'!Y223</f>
        <v>0</v>
      </c>
      <c r="AM223">
        <f>'Re-integration output'!Z223</f>
        <v>0</v>
      </c>
      <c r="AN223">
        <f>'Re-integration output'!AA223</f>
        <v>0</v>
      </c>
      <c r="AO223">
        <f>'Re-integration output'!AB223</f>
        <v>0</v>
      </c>
      <c r="AP223">
        <f>'Re-integration output'!AC223</f>
        <v>0</v>
      </c>
      <c r="AQ223">
        <f>'Re-integration output'!AD223</f>
        <v>0</v>
      </c>
      <c r="AR223">
        <f>'Re-integration output'!AE223</f>
        <v>0</v>
      </c>
      <c r="AS223">
        <f>'Re-integration output'!AF223</f>
        <v>0</v>
      </c>
      <c r="AT223">
        <f>'Re-integration output'!AG223</f>
        <v>0</v>
      </c>
      <c r="AU223">
        <f>'Re-integration output'!AH223</f>
        <v>0</v>
      </c>
      <c r="AV223">
        <f>'Re-integration output'!AI223</f>
        <v>0</v>
      </c>
      <c r="AW223">
        <f>'Re-integration output'!AJ223</f>
        <v>0</v>
      </c>
      <c r="AX223">
        <f>'Re-integration output'!AK223</f>
        <v>0</v>
      </c>
      <c r="AY223">
        <f>'Re-integration output'!AL223</f>
        <v>0</v>
      </c>
      <c r="AZ223">
        <f>'Re-integration output'!AM223</f>
        <v>0</v>
      </c>
      <c r="BA223">
        <f>'Re-integration output'!AN223</f>
        <v>0</v>
      </c>
      <c r="BB223">
        <f>'Re-integration output'!AO223</f>
        <v>0</v>
      </c>
      <c r="BC223">
        <f>'Re-integration output'!AP223</f>
        <v>0</v>
      </c>
      <c r="BD223" s="4">
        <f>'Re-integration output'!AQ223</f>
        <v>0</v>
      </c>
      <c r="BE223">
        <f>'Re-integration output'!AR223</f>
        <v>0</v>
      </c>
      <c r="BF223">
        <f>'Re-integration output'!AS223</f>
        <v>0</v>
      </c>
      <c r="BG223">
        <f>'Re-integration output'!AT223</f>
        <v>0</v>
      </c>
      <c r="BH223">
        <f>'Re-integration output'!AU223</f>
        <v>0</v>
      </c>
      <c r="BI223">
        <f>'Re-integration output'!AV223</f>
        <v>0</v>
      </c>
      <c r="BJ223">
        <f>'Re-integration output'!AW223</f>
        <v>0</v>
      </c>
      <c r="BK223">
        <f>'Re-integration output'!AX223</f>
        <v>0</v>
      </c>
      <c r="BL223">
        <f>'Re-integration output'!AY223</f>
        <v>0</v>
      </c>
      <c r="BM223">
        <f>'Re-integration output'!AZ223</f>
        <v>0</v>
      </c>
      <c r="BN223">
        <f>'Re-integration output'!BA223</f>
        <v>0</v>
      </c>
      <c r="BO223">
        <f>'Re-integration output'!BB223</f>
        <v>0</v>
      </c>
      <c r="BP223">
        <f>'Re-integration output'!BC223</f>
        <v>0</v>
      </c>
      <c r="BQ223">
        <f>'Re-integration output'!BD223</f>
        <v>0</v>
      </c>
      <c r="BR223">
        <f>'Re-integration output'!BE223</f>
        <v>0</v>
      </c>
      <c r="BS223">
        <f>'Re-integration output'!BF223</f>
        <v>0</v>
      </c>
      <c r="BT223">
        <f>'Re-integration output'!BG223</f>
        <v>0</v>
      </c>
      <c r="BU223">
        <f>'Re-integration output'!BH223</f>
        <v>0</v>
      </c>
      <c r="BV223">
        <f>'Re-integration output'!BI223</f>
        <v>0</v>
      </c>
      <c r="BW223">
        <f>'Re-integration output'!BJ223</f>
        <v>0</v>
      </c>
      <c r="BX223">
        <f>'Re-integration output'!BK223</f>
        <v>0</v>
      </c>
      <c r="BY223">
        <f>'Re-integration output'!BL223</f>
        <v>0</v>
      </c>
      <c r="BZ223" s="4">
        <f>'Re-integration output'!BM223</f>
        <v>0</v>
      </c>
      <c r="CA223" s="4">
        <f>'Re-integration output'!BN223</f>
        <v>0</v>
      </c>
    </row>
    <row r="224" spans="1:79" x14ac:dyDescent="0.3">
      <c r="A224" t="str">
        <f>'Re-integration output'!A224</f>
        <v>treatment_time_empty_tube-9~01.txt</v>
      </c>
      <c r="D224" s="1" t="s">
        <v>298</v>
      </c>
      <c r="P224">
        <f>'Re-integration output'!C224</f>
        <v>0</v>
      </c>
      <c r="Q224">
        <f>'Re-integration output'!D224</f>
        <v>0</v>
      </c>
      <c r="R224">
        <f>'Re-integration output'!E224</f>
        <v>0</v>
      </c>
      <c r="S224" s="4">
        <f>'Re-integration output'!F224</f>
        <v>0</v>
      </c>
      <c r="T224" s="4">
        <f>'Re-integration output'!G224</f>
        <v>0</v>
      </c>
      <c r="U224">
        <f>'Re-integration output'!H224</f>
        <v>0</v>
      </c>
      <c r="V224">
        <f>'Re-integration output'!I224</f>
        <v>0</v>
      </c>
      <c r="W224">
        <f>'Re-integration output'!J224</f>
        <v>0</v>
      </c>
      <c r="X224">
        <f>'Re-integration output'!K224</f>
        <v>0</v>
      </c>
      <c r="Y224">
        <f>'Re-integration output'!L224</f>
        <v>0</v>
      </c>
      <c r="Z224">
        <f>'Re-integration output'!M224</f>
        <v>77056</v>
      </c>
      <c r="AA224">
        <f>'Re-integration output'!N224</f>
        <v>0</v>
      </c>
      <c r="AB224">
        <f>'Re-integration output'!O224</f>
        <v>0</v>
      </c>
      <c r="AC224">
        <f>'Re-integration output'!P224</f>
        <v>0</v>
      </c>
      <c r="AD224">
        <f>'Re-integration output'!Q224</f>
        <v>0</v>
      </c>
      <c r="AE224">
        <f>'Re-integration output'!R224</f>
        <v>0</v>
      </c>
      <c r="AF224">
        <f>'Re-integration output'!S224</f>
        <v>0</v>
      </c>
      <c r="AG224">
        <f>'Re-integration output'!T224</f>
        <v>0</v>
      </c>
      <c r="AH224">
        <f>'Re-integration output'!U224</f>
        <v>0</v>
      </c>
      <c r="AI224">
        <f>'Re-integration output'!V224</f>
        <v>0</v>
      </c>
      <c r="AJ224">
        <f>'Re-integration output'!W224</f>
        <v>0</v>
      </c>
      <c r="AK224">
        <f>'Re-integration output'!X224</f>
        <v>0</v>
      </c>
      <c r="AL224">
        <f>'Re-integration output'!Y224</f>
        <v>0</v>
      </c>
      <c r="AM224">
        <f>'Re-integration output'!Z224</f>
        <v>0</v>
      </c>
      <c r="AN224">
        <f>'Re-integration output'!AA224</f>
        <v>0</v>
      </c>
      <c r="AO224">
        <f>'Re-integration output'!AB224</f>
        <v>0</v>
      </c>
      <c r="AP224">
        <f>'Re-integration output'!AC224</f>
        <v>0</v>
      </c>
      <c r="AQ224">
        <f>'Re-integration output'!AD224</f>
        <v>0</v>
      </c>
      <c r="AR224">
        <f>'Re-integration output'!AE224</f>
        <v>0</v>
      </c>
      <c r="AS224">
        <f>'Re-integration output'!AF224</f>
        <v>0</v>
      </c>
      <c r="AT224">
        <f>'Re-integration output'!AG224</f>
        <v>0</v>
      </c>
      <c r="AU224">
        <f>'Re-integration output'!AH224</f>
        <v>0</v>
      </c>
      <c r="AV224">
        <f>'Re-integration output'!AI224</f>
        <v>0</v>
      </c>
      <c r="AW224">
        <f>'Re-integration output'!AJ224</f>
        <v>0</v>
      </c>
      <c r="AX224">
        <f>'Re-integration output'!AK224</f>
        <v>0</v>
      </c>
      <c r="AY224">
        <f>'Re-integration output'!AL224</f>
        <v>0</v>
      </c>
      <c r="AZ224">
        <f>'Re-integration output'!AM224</f>
        <v>0</v>
      </c>
      <c r="BA224">
        <f>'Re-integration output'!AN224</f>
        <v>0</v>
      </c>
      <c r="BB224">
        <f>'Re-integration output'!AO224</f>
        <v>0</v>
      </c>
      <c r="BC224">
        <f>'Re-integration output'!AP224</f>
        <v>0</v>
      </c>
      <c r="BD224" s="4">
        <f>'Re-integration output'!AQ224</f>
        <v>0</v>
      </c>
      <c r="BE224">
        <f>'Re-integration output'!AR224</f>
        <v>0</v>
      </c>
      <c r="BF224">
        <f>'Re-integration output'!AS224</f>
        <v>0</v>
      </c>
      <c r="BG224">
        <f>'Re-integration output'!AT224</f>
        <v>0</v>
      </c>
      <c r="BH224">
        <f>'Re-integration output'!AU224</f>
        <v>0</v>
      </c>
      <c r="BI224">
        <f>'Re-integration output'!AV224</f>
        <v>0</v>
      </c>
      <c r="BJ224">
        <f>'Re-integration output'!AW224</f>
        <v>0</v>
      </c>
      <c r="BK224">
        <f>'Re-integration output'!AX224</f>
        <v>0</v>
      </c>
      <c r="BL224">
        <f>'Re-integration output'!AY224</f>
        <v>0</v>
      </c>
      <c r="BM224">
        <f>'Re-integration output'!AZ224</f>
        <v>0</v>
      </c>
      <c r="BN224">
        <f>'Re-integration output'!BA224</f>
        <v>0</v>
      </c>
      <c r="BO224">
        <f>'Re-integration output'!BB224</f>
        <v>0</v>
      </c>
      <c r="BP224">
        <f>'Re-integration output'!BC224</f>
        <v>0</v>
      </c>
      <c r="BQ224">
        <f>'Re-integration output'!BD224</f>
        <v>0</v>
      </c>
      <c r="BR224">
        <f>'Re-integration output'!BE224</f>
        <v>0</v>
      </c>
      <c r="BS224">
        <f>'Re-integration output'!BF224</f>
        <v>0</v>
      </c>
      <c r="BT224">
        <f>'Re-integration output'!BG224</f>
        <v>0</v>
      </c>
      <c r="BU224">
        <f>'Re-integration output'!BH224</f>
        <v>0</v>
      </c>
      <c r="BV224">
        <f>'Re-integration output'!BI224</f>
        <v>0</v>
      </c>
      <c r="BW224">
        <f>'Re-integration output'!BJ224</f>
        <v>0</v>
      </c>
      <c r="BX224">
        <f>'Re-integration output'!BK224</f>
        <v>0</v>
      </c>
      <c r="BY224">
        <f>'Re-integration output'!BL224</f>
        <v>0</v>
      </c>
      <c r="BZ224" s="4">
        <f>'Re-integration output'!BM224</f>
        <v>0</v>
      </c>
      <c r="CA224" s="4">
        <f>'Re-integration output'!BN224</f>
        <v>0</v>
      </c>
    </row>
    <row r="225" spans="1:79" x14ac:dyDescent="0.3">
      <c r="A225" t="str">
        <f>'Re-integration output'!A225</f>
        <v>treatment_time_empty_tube_11~01.txt</v>
      </c>
      <c r="D225" s="1" t="s">
        <v>298</v>
      </c>
      <c r="P225">
        <f>'Re-integration output'!C225</f>
        <v>0</v>
      </c>
      <c r="Q225">
        <f>'Re-integration output'!D225</f>
        <v>0</v>
      </c>
      <c r="R225">
        <f>'Re-integration output'!E225</f>
        <v>0</v>
      </c>
      <c r="S225" s="4">
        <f>'Re-integration output'!F225</f>
        <v>0</v>
      </c>
      <c r="T225" s="4">
        <f>'Re-integration output'!G225</f>
        <v>0</v>
      </c>
      <c r="U225">
        <f>'Re-integration output'!H225</f>
        <v>0</v>
      </c>
      <c r="V225">
        <f>'Re-integration output'!I225</f>
        <v>0</v>
      </c>
      <c r="W225">
        <f>'Re-integration output'!J225</f>
        <v>0</v>
      </c>
      <c r="X225">
        <f>'Re-integration output'!K225</f>
        <v>0</v>
      </c>
      <c r="Y225">
        <f>'Re-integration output'!L225</f>
        <v>0</v>
      </c>
      <c r="Z225">
        <f>'Re-integration output'!M225</f>
        <v>46237</v>
      </c>
      <c r="AA225">
        <f>'Re-integration output'!N225</f>
        <v>0</v>
      </c>
      <c r="AB225">
        <f>'Re-integration output'!O225</f>
        <v>0</v>
      </c>
      <c r="AC225">
        <f>'Re-integration output'!P225</f>
        <v>0</v>
      </c>
      <c r="AD225">
        <f>'Re-integration output'!Q225</f>
        <v>0</v>
      </c>
      <c r="AE225">
        <f>'Re-integration output'!R225</f>
        <v>0</v>
      </c>
      <c r="AF225">
        <f>'Re-integration output'!S225</f>
        <v>0</v>
      </c>
      <c r="AG225">
        <f>'Re-integration output'!T225</f>
        <v>0</v>
      </c>
      <c r="AH225">
        <f>'Re-integration output'!U225</f>
        <v>0</v>
      </c>
      <c r="AI225">
        <f>'Re-integration output'!V225</f>
        <v>0</v>
      </c>
      <c r="AJ225">
        <f>'Re-integration output'!W225</f>
        <v>0</v>
      </c>
      <c r="AK225">
        <f>'Re-integration output'!X225</f>
        <v>0</v>
      </c>
      <c r="AL225">
        <f>'Re-integration output'!Y225</f>
        <v>0</v>
      </c>
      <c r="AM225">
        <f>'Re-integration output'!Z225</f>
        <v>0</v>
      </c>
      <c r="AN225">
        <f>'Re-integration output'!AA225</f>
        <v>0</v>
      </c>
      <c r="AO225">
        <f>'Re-integration output'!AB225</f>
        <v>0</v>
      </c>
      <c r="AP225">
        <f>'Re-integration output'!AC225</f>
        <v>0</v>
      </c>
      <c r="AQ225">
        <f>'Re-integration output'!AD225</f>
        <v>0</v>
      </c>
      <c r="AR225">
        <f>'Re-integration output'!AE225</f>
        <v>0</v>
      </c>
      <c r="AS225">
        <f>'Re-integration output'!AF225</f>
        <v>0</v>
      </c>
      <c r="AT225">
        <f>'Re-integration output'!AG225</f>
        <v>0</v>
      </c>
      <c r="AU225">
        <f>'Re-integration output'!AH225</f>
        <v>0</v>
      </c>
      <c r="AV225">
        <f>'Re-integration output'!AI225</f>
        <v>0</v>
      </c>
      <c r="AW225">
        <f>'Re-integration output'!AJ225</f>
        <v>0</v>
      </c>
      <c r="AX225">
        <f>'Re-integration output'!AK225</f>
        <v>0</v>
      </c>
      <c r="AY225">
        <f>'Re-integration output'!AL225</f>
        <v>0</v>
      </c>
      <c r="AZ225">
        <f>'Re-integration output'!AM225</f>
        <v>0</v>
      </c>
      <c r="BA225">
        <f>'Re-integration output'!AN225</f>
        <v>0</v>
      </c>
      <c r="BB225">
        <f>'Re-integration output'!AO225</f>
        <v>0</v>
      </c>
      <c r="BC225">
        <f>'Re-integration output'!AP225</f>
        <v>0</v>
      </c>
      <c r="BD225" s="4">
        <f>'Re-integration output'!AQ225</f>
        <v>0</v>
      </c>
      <c r="BE225">
        <f>'Re-integration output'!AR225</f>
        <v>0</v>
      </c>
      <c r="BF225">
        <f>'Re-integration output'!AS225</f>
        <v>0</v>
      </c>
      <c r="BG225">
        <f>'Re-integration output'!AT225</f>
        <v>0</v>
      </c>
      <c r="BH225">
        <f>'Re-integration output'!AU225</f>
        <v>0</v>
      </c>
      <c r="BI225">
        <f>'Re-integration output'!AV225</f>
        <v>0</v>
      </c>
      <c r="BJ225">
        <f>'Re-integration output'!AW225</f>
        <v>0</v>
      </c>
      <c r="BK225">
        <f>'Re-integration output'!AX225</f>
        <v>0</v>
      </c>
      <c r="BL225">
        <f>'Re-integration output'!AY225</f>
        <v>0</v>
      </c>
      <c r="BM225">
        <f>'Re-integration output'!AZ225</f>
        <v>0</v>
      </c>
      <c r="BN225">
        <f>'Re-integration output'!BA225</f>
        <v>0</v>
      </c>
      <c r="BO225">
        <f>'Re-integration output'!BB225</f>
        <v>0</v>
      </c>
      <c r="BP225">
        <f>'Re-integration output'!BC225</f>
        <v>0</v>
      </c>
      <c r="BQ225">
        <f>'Re-integration output'!BD225</f>
        <v>0</v>
      </c>
      <c r="BR225">
        <f>'Re-integration output'!BE225</f>
        <v>0</v>
      </c>
      <c r="BS225">
        <f>'Re-integration output'!BF225</f>
        <v>0</v>
      </c>
      <c r="BT225">
        <f>'Re-integration output'!BG225</f>
        <v>0</v>
      </c>
      <c r="BU225">
        <f>'Re-integration output'!BH225</f>
        <v>0</v>
      </c>
      <c r="BV225">
        <f>'Re-integration output'!BI225</f>
        <v>0</v>
      </c>
      <c r="BW225">
        <f>'Re-integration output'!BJ225</f>
        <v>0</v>
      </c>
      <c r="BX225">
        <f>'Re-integration output'!BK225</f>
        <v>0</v>
      </c>
      <c r="BY225">
        <f>'Re-integration output'!BL225</f>
        <v>0</v>
      </c>
      <c r="BZ225" s="4">
        <f>'Re-integration output'!BM225</f>
        <v>0</v>
      </c>
      <c r="CA225" s="4">
        <f>'Re-integration output'!BN225</f>
        <v>0</v>
      </c>
    </row>
  </sheetData>
  <phoneticPr fontId="6" type="noConversion"/>
  <conditionalFormatting sqref="M1:O10485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AW225"/>
  <sheetViews>
    <sheetView workbookViewId="0"/>
  </sheetViews>
  <sheetFormatPr defaultRowHeight="16.5" x14ac:dyDescent="0.3"/>
  <cols>
    <col min="1" max="1" width="36.875" bestFit="1" customWidth="1"/>
    <col min="2" max="2" width="7.875" bestFit="1" customWidth="1"/>
    <col min="3" max="3" width="10.25" bestFit="1" customWidth="1"/>
    <col min="4" max="4" width="4.875" bestFit="1" customWidth="1"/>
    <col min="5" max="5" width="15.375" bestFit="1" customWidth="1"/>
    <col min="6" max="6" width="15.625" bestFit="1" customWidth="1"/>
    <col min="7" max="7" width="24.875" bestFit="1" customWidth="1"/>
    <col min="8" max="8" width="22.75" style="1" bestFit="1" customWidth="1"/>
    <col min="9" max="9" width="32" bestFit="1" customWidth="1"/>
    <col min="10" max="10" width="40.625" bestFit="1" customWidth="1"/>
    <col min="11" max="11" width="23.25" bestFit="1" customWidth="1"/>
    <col min="12" max="13" width="23.125" bestFit="1" customWidth="1"/>
    <col min="14" max="15" width="17.625" bestFit="1" customWidth="1"/>
    <col min="16" max="16" width="8" bestFit="1" customWidth="1"/>
    <col min="17" max="17" width="28.125" bestFit="1" customWidth="1"/>
    <col min="18" max="18" width="15.75" bestFit="1" customWidth="1"/>
    <col min="19" max="19" width="32.75" bestFit="1" customWidth="1"/>
    <col min="20" max="20" width="22.375" bestFit="1" customWidth="1"/>
    <col min="21" max="21" width="24.625" bestFit="1" customWidth="1"/>
    <col min="22" max="22" width="34.75" bestFit="1" customWidth="1"/>
    <col min="23" max="23" width="35.25" bestFit="1" customWidth="1"/>
    <col min="24" max="24" width="32.375" bestFit="1" customWidth="1"/>
    <col min="25" max="25" width="29.875" bestFit="1" customWidth="1"/>
    <col min="26" max="26" width="14.625" bestFit="1" customWidth="1"/>
    <col min="27" max="27" width="9" bestFit="1" customWidth="1"/>
    <col min="28" max="28" width="45.875" bestFit="1" customWidth="1"/>
    <col min="29" max="29" width="30.25" bestFit="1" customWidth="1"/>
    <col min="30" max="30" width="9" bestFit="1" customWidth="1"/>
    <col min="31" max="31" width="15.625" bestFit="1" customWidth="1"/>
    <col min="32" max="32" width="19.25" bestFit="1" customWidth="1"/>
    <col min="33" max="33" width="22.125" bestFit="1" customWidth="1"/>
    <col min="34" max="34" width="18.75" bestFit="1" customWidth="1"/>
    <col min="35" max="37" width="32.25" bestFit="1" customWidth="1"/>
    <col min="38" max="38" width="27.75" bestFit="1" customWidth="1"/>
    <col min="39" max="39" width="32.75" bestFit="1" customWidth="1"/>
    <col min="40" max="40" width="9.25" bestFit="1" customWidth="1"/>
    <col min="41" max="41" width="32.125" bestFit="1" customWidth="1"/>
    <col min="42" max="42" width="20.25" bestFit="1" customWidth="1"/>
    <col min="43" max="43" width="22.375" bestFit="1" customWidth="1"/>
    <col min="44" max="44" width="19.125" bestFit="1" customWidth="1"/>
    <col min="45" max="45" width="9.25" bestFit="1" customWidth="1"/>
    <col min="46" max="46" width="32.25" bestFit="1" customWidth="1"/>
    <col min="47" max="47" width="8" bestFit="1" customWidth="1"/>
    <col min="48" max="48" width="32.125" bestFit="1" customWidth="1"/>
    <col min="49" max="49" width="10" bestFit="1" customWidth="1"/>
  </cols>
  <sheetData>
    <row r="1" spans="1:49" x14ac:dyDescent="0.3">
      <c r="A1">
        <f>'Re-integration sort'!A1</f>
        <v>0</v>
      </c>
      <c r="B1" t="str">
        <f>'Re-integration sort'!D1</f>
        <v>Time</v>
      </c>
      <c r="C1" t="str">
        <f>'Re-integration sort'!E1</f>
        <v>Treatment</v>
      </c>
      <c r="D1" t="str">
        <f>'Re-integration sort'!F1</f>
        <v>Rep</v>
      </c>
      <c r="E1" t="str">
        <f>'Re-integration sort'!S1</f>
        <v xml:space="preserve">2(E)-Hexen-1-al </v>
      </c>
      <c r="F1" t="str">
        <f>'Re-integration sort'!T1</f>
        <v xml:space="preserve">3(Z)-Hexen-1-ol </v>
      </c>
      <c r="G1" t="str">
        <f>'Re-integration sort'!U1</f>
        <v xml:space="preserve">PUTATIVE 2(E)-Hexen-1-ol </v>
      </c>
      <c r="H1" t="str">
        <f>'Re-integration sort'!V1</f>
        <v xml:space="preserve">PUTATIVE alpha-Pinene </v>
      </c>
      <c r="I1" t="str">
        <f>'Re-integration sort'!W1</f>
        <v>PUTATIVE 3-methyl Pentanoic acid</v>
      </c>
      <c r="J1" t="str">
        <f>'Re-integration sort'!X1</f>
        <v>PUTATIVE 2-acetate-(S)-(-)-1 2 4-Butanetriol</v>
      </c>
      <c r="K1" t="str">
        <f>'Re-integration sort'!Y1</f>
        <v xml:space="preserve">PUTATIVE beta-Myrcene </v>
      </c>
      <c r="L1" t="str">
        <f>'Re-integration sort'!AA1</f>
        <v xml:space="preserve">3(Z)-Hexen-1-ol-acetate </v>
      </c>
      <c r="M1" t="str">
        <f>'Re-integration sort'!AB1</f>
        <v>PUTATIVE Benzyl alcohol</v>
      </c>
      <c r="N1" t="str">
        <f>'Re-integration sort'!AC1</f>
        <v xml:space="preserve">(Z)-beta-Ocimene </v>
      </c>
      <c r="O1" t="str">
        <f>'Re-integration sort'!AD1</f>
        <v xml:space="preserve">(E)-beta-Ocimene </v>
      </c>
      <c r="P1" t="str">
        <f>'Re-integration sort'!AF1</f>
        <v>Linalool</v>
      </c>
      <c r="Q1" t="str">
        <f>'Re-integration sort'!AG1</f>
        <v>PUTATIVE Phenylethyl alcohol</v>
      </c>
      <c r="R1" t="str">
        <f>'Re-integration sort'!AI1</f>
        <v>Ocimene isomer</v>
      </c>
      <c r="S1" t="str">
        <f>'Re-integration sort'!AJ1</f>
        <v>PUTATIVE 3(Z)-Hexenyl isobutyrate</v>
      </c>
      <c r="T1" t="str">
        <f>'Re-integration sort'!AL1</f>
        <v>3(Z)-Hexenyl butanoate</v>
      </c>
      <c r="U1" t="str">
        <f>'Re-integration sort'!AM1</f>
        <v>PUTATIVE alpha-Terpineol</v>
      </c>
      <c r="V1" t="str">
        <f>'Re-integration sort'!AN1</f>
        <v>PUTATIVE Octahydro-2H-inden-2-one</v>
      </c>
      <c r="W1" t="str">
        <f>'Re-integration sort'!AO1</f>
        <v>PUTATIVE 2-Methyl-3-phenylpropanal</v>
      </c>
      <c r="X1" t="str">
        <f>'Re-integration sort'!AQ1</f>
        <v>PUTATIVE 3(Z)-Hexenyl isovalerate</v>
      </c>
      <c r="Y1" t="str">
        <f>'Re-integration sort'!AR1</f>
        <v>PUTATIVE 3(Z)-Hexenyl valerate</v>
      </c>
      <c r="Z1" t="str">
        <f>'Re-integration sort'!AS1</f>
        <v>Benzyl acetone</v>
      </c>
      <c r="AA1" t="str">
        <f>'Re-integration sort'!AT1</f>
        <v xml:space="preserve">Geraniol </v>
      </c>
      <c r="AB1" t="str">
        <f>'Re-integration sort'!AV1</f>
        <v>PUTATIVE 3(Z)-Hexenyl (E)-2-methylbut-2-enoate</v>
      </c>
      <c r="AC1" t="str">
        <f>'Re-integration sort'!AX1</f>
        <v>PUTATIVE 3(Z)-Hexenyl caproate</v>
      </c>
      <c r="AD1" t="str">
        <f>'Re-integration sort'!AY1</f>
        <v>Nicotine</v>
      </c>
      <c r="AE1" t="str">
        <f>'Re-integration sort'!BA1</f>
        <v>Elemene isomer</v>
      </c>
      <c r="AF1" t="str">
        <f>'Re-integration sort'!BC1</f>
        <v>alpha-Duprezianene</v>
      </c>
      <c r="AG1" t="str">
        <f>'Re-integration sort'!BD1</f>
        <v>(E)-alpha-Bergamotene</v>
      </c>
      <c r="AH1" t="str">
        <f>'Re-integration sort'!BE1</f>
        <v xml:space="preserve">(E)-beta-Famesene </v>
      </c>
      <c r="AI1" t="str">
        <f>'Re-integration sort'!BF1</f>
        <v>PUTATIVE sesquiterpene RT:27.337</v>
      </c>
      <c r="AJ1" t="str">
        <f>'Re-integration sort'!BH1</f>
        <v>PUTATIVE sesquiterpene RT:27.547</v>
      </c>
      <c r="AK1" t="str">
        <f>'Re-integration sort'!BI1</f>
        <v>PUTATIVE sesquiterpene RT:27.787</v>
      </c>
      <c r="AL1" t="str">
        <f>'Re-integration sort'!BK1</f>
        <v>PUTATIVE GLV ester RT:29.143</v>
      </c>
      <c r="AM1" t="str">
        <f>'Re-integration sort'!BO1</f>
        <v>PUTATIVE sesquiterpene RT: 26.167</v>
      </c>
      <c r="AN1" t="str">
        <f>'Re-integration sort'!BP1</f>
        <v>RT:26.873</v>
      </c>
      <c r="AO1" t="str">
        <f>'Re-integration sort'!BQ1</f>
        <v>PUTATIVE sesquiterpene RT 27.050</v>
      </c>
      <c r="AP1" t="str">
        <f>'Re-integration sort'!BR1</f>
        <v>5┤-epi-aristolochene</v>
      </c>
      <c r="AQ1" t="str">
        <f>'Re-integration sort'!BS1</f>
        <v>PUTATIVE Eremophiline</v>
      </c>
      <c r="AR1" t="str">
        <f>'Re-integration sort'!BT1</f>
        <v>Sesquiphellandrene</v>
      </c>
      <c r="AS1" t="str">
        <f>'Re-integration sort'!BU1</f>
        <v>RT:28.720</v>
      </c>
      <c r="AT1" t="str">
        <f>'Re-integration sort'!BV1</f>
        <v>PUTATIVE sesquiterpene RT:26.390</v>
      </c>
      <c r="AU1" t="str">
        <f>'Re-integration sort'!BY1</f>
        <v>MW 220</v>
      </c>
      <c r="AV1" t="str">
        <f>'Re-integration sort'!BZ1</f>
        <v>PUTATIVE sesquiterpene RT 26.083</v>
      </c>
      <c r="AW1" t="str">
        <f>'Re-integration sort'!CA1</f>
        <v>1-Hexanol</v>
      </c>
    </row>
    <row r="2" spans="1:49" x14ac:dyDescent="0.3">
      <c r="A2" t="str">
        <f>'Re-integration sort'!A2</f>
        <v>treatment_time_12-B-2~01.txt</v>
      </c>
      <c r="B2">
        <f>'Re-integration sort'!D2</f>
        <v>12</v>
      </c>
      <c r="C2" t="str">
        <f>'Re-integration sort'!E2</f>
        <v>B</v>
      </c>
      <c r="D2">
        <f>'Re-integration sort'!F2</f>
        <v>2</v>
      </c>
      <c r="E2">
        <f>'Re-integration sort'!S2</f>
        <v>0</v>
      </c>
      <c r="F2">
        <f>'Re-integration sort'!T2</f>
        <v>0</v>
      </c>
      <c r="G2">
        <f>'Re-integration sort'!U2</f>
        <v>0</v>
      </c>
      <c r="H2">
        <f>'Re-integration sort'!V2</f>
        <v>0</v>
      </c>
      <c r="I2">
        <f>'Re-integration sort'!W2</f>
        <v>55131</v>
      </c>
      <c r="J2">
        <f>'Re-integration sort'!X2</f>
        <v>0</v>
      </c>
      <c r="K2">
        <f>'Re-integration sort'!Y2</f>
        <v>0</v>
      </c>
      <c r="L2">
        <f>'Re-integration sort'!AA2</f>
        <v>0</v>
      </c>
      <c r="M2">
        <f>'Re-integration sort'!AB2</f>
        <v>294480</v>
      </c>
      <c r="N2">
        <f>'Re-integration sort'!AC2</f>
        <v>0</v>
      </c>
      <c r="O2">
        <f>'Re-integration sort'!AD2</f>
        <v>0</v>
      </c>
      <c r="P2">
        <f>'Re-integration sort'!AF2</f>
        <v>0</v>
      </c>
      <c r="Q2">
        <f>'Re-integration sort'!AG2</f>
        <v>33031</v>
      </c>
      <c r="R2">
        <f>'Re-integration sort'!AI2</f>
        <v>0</v>
      </c>
      <c r="S2">
        <f>'Re-integration sort'!AJ2</f>
        <v>0</v>
      </c>
      <c r="T2">
        <f>'Re-integration sort'!AL2</f>
        <v>0</v>
      </c>
      <c r="U2">
        <f>'Re-integration sort'!AM2</f>
        <v>0</v>
      </c>
      <c r="V2">
        <f>'Re-integration sort'!AN2</f>
        <v>0</v>
      </c>
      <c r="W2">
        <f>'Re-integration sort'!AO2</f>
        <v>0</v>
      </c>
      <c r="X2">
        <f>'Re-integration sort'!AQ2</f>
        <v>0</v>
      </c>
      <c r="Y2">
        <f>'Re-integration sort'!AR2</f>
        <v>0</v>
      </c>
      <c r="Z2">
        <f>'Re-integration sort'!AS2</f>
        <v>0</v>
      </c>
      <c r="AA2">
        <f>'Re-integration sort'!AT2</f>
        <v>0</v>
      </c>
      <c r="AB2">
        <f>'Re-integration sort'!AV2</f>
        <v>0</v>
      </c>
      <c r="AC2">
        <f>'Re-integration sort'!AX2</f>
        <v>0</v>
      </c>
      <c r="AD2">
        <f>'Re-integration sort'!AY2</f>
        <v>0</v>
      </c>
      <c r="AE2">
        <f>'Re-integration sort'!BA2</f>
        <v>0</v>
      </c>
      <c r="AF2">
        <f>'Re-integration sort'!BC2</f>
        <v>0</v>
      </c>
      <c r="AG2">
        <f>'Re-integration sort'!BD2</f>
        <v>0</v>
      </c>
      <c r="AH2">
        <f>'Re-integration sort'!BE2</f>
        <v>0</v>
      </c>
      <c r="AI2">
        <f>'Re-integration sort'!BF2</f>
        <v>0</v>
      </c>
      <c r="AJ2">
        <f>'Re-integration sort'!BH2</f>
        <v>0</v>
      </c>
      <c r="AK2">
        <f>'Re-integration sort'!BI2</f>
        <v>0</v>
      </c>
      <c r="AL2">
        <f>'Re-integration sort'!BK2</f>
        <v>0</v>
      </c>
      <c r="AM2">
        <f>'Re-integration sort'!BO2</f>
        <v>0</v>
      </c>
      <c r="AN2">
        <f>'Re-integration sort'!BP2</f>
        <v>0</v>
      </c>
      <c r="AO2">
        <f>'Re-integration sort'!BQ2</f>
        <v>0</v>
      </c>
      <c r="AP2">
        <f>'Re-integration sort'!BR2</f>
        <v>0</v>
      </c>
      <c r="AQ2">
        <f>'Re-integration sort'!BS2</f>
        <v>0</v>
      </c>
      <c r="AR2">
        <f>'Re-integration sort'!BT2</f>
        <v>0</v>
      </c>
      <c r="AS2">
        <f>'Re-integration sort'!BU2</f>
        <v>0</v>
      </c>
      <c r="AT2">
        <f>'Re-integration sort'!BV2</f>
        <v>0</v>
      </c>
      <c r="AU2">
        <f>'Re-integration sort'!BY2</f>
        <v>23465</v>
      </c>
      <c r="AV2">
        <f>'Re-integration sort'!BZ2</f>
        <v>0</v>
      </c>
      <c r="AW2">
        <f>'Re-integration sort'!CA2</f>
        <v>334123</v>
      </c>
    </row>
    <row r="3" spans="1:49" x14ac:dyDescent="0.3">
      <c r="A3" t="str">
        <f>'Re-integration sort'!A3</f>
        <v>treatment_time_12-CON-1~01.txt</v>
      </c>
      <c r="B3">
        <f>'Re-integration sort'!D3</f>
        <v>12</v>
      </c>
      <c r="C3" t="str">
        <f>'Re-integration sort'!E3</f>
        <v>CON</v>
      </c>
      <c r="D3">
        <f>'Re-integration sort'!F3</f>
        <v>1</v>
      </c>
      <c r="E3">
        <f>'Re-integration sort'!S3</f>
        <v>0</v>
      </c>
      <c r="F3">
        <f>'Re-integration sort'!T3</f>
        <v>58058</v>
      </c>
      <c r="G3">
        <f>'Re-integration sort'!U3</f>
        <v>0</v>
      </c>
      <c r="H3">
        <f>'Re-integration sort'!V3</f>
        <v>0</v>
      </c>
      <c r="I3">
        <f>'Re-integration sort'!W3</f>
        <v>0</v>
      </c>
      <c r="J3">
        <f>'Re-integration sort'!X3</f>
        <v>0</v>
      </c>
      <c r="K3">
        <f>'Re-integration sort'!Y3</f>
        <v>0</v>
      </c>
      <c r="L3">
        <f>'Re-integration sort'!AA3</f>
        <v>0</v>
      </c>
      <c r="M3">
        <f>'Re-integration sort'!AB3</f>
        <v>224921</v>
      </c>
      <c r="N3">
        <f>'Re-integration sort'!AC3</f>
        <v>0</v>
      </c>
      <c r="O3">
        <f>'Re-integration sort'!AD3</f>
        <v>0</v>
      </c>
      <c r="P3">
        <f>'Re-integration sort'!AF3</f>
        <v>0</v>
      </c>
      <c r="Q3">
        <f>'Re-integration sort'!AG3</f>
        <v>87063</v>
      </c>
      <c r="R3">
        <f>'Re-integration sort'!AI3</f>
        <v>0</v>
      </c>
      <c r="S3">
        <f>'Re-integration sort'!AJ3</f>
        <v>0</v>
      </c>
      <c r="T3">
        <f>'Re-integration sort'!AL3</f>
        <v>0</v>
      </c>
      <c r="U3">
        <f>'Re-integration sort'!AM3</f>
        <v>64861</v>
      </c>
      <c r="V3">
        <f>'Re-integration sort'!AN3</f>
        <v>0</v>
      </c>
      <c r="W3">
        <f>'Re-integration sort'!AO3</f>
        <v>0</v>
      </c>
      <c r="X3">
        <f>'Re-integration sort'!AQ3</f>
        <v>0</v>
      </c>
      <c r="Y3">
        <f>'Re-integration sort'!AR3</f>
        <v>0</v>
      </c>
      <c r="Z3">
        <f>'Re-integration sort'!AS3</f>
        <v>0</v>
      </c>
      <c r="AA3">
        <f>'Re-integration sort'!AT3</f>
        <v>0</v>
      </c>
      <c r="AB3">
        <f>'Re-integration sort'!AV3</f>
        <v>0</v>
      </c>
      <c r="AC3">
        <f>'Re-integration sort'!AX3</f>
        <v>0</v>
      </c>
      <c r="AD3">
        <f>'Re-integration sort'!AY3</f>
        <v>940410</v>
      </c>
      <c r="AE3">
        <f>'Re-integration sort'!BA3</f>
        <v>0</v>
      </c>
      <c r="AF3">
        <f>'Re-integration sort'!BC3</f>
        <v>106560</v>
      </c>
      <c r="AG3">
        <f>'Re-integration sort'!BD3</f>
        <v>26011</v>
      </c>
      <c r="AH3">
        <f>'Re-integration sort'!BE3</f>
        <v>0</v>
      </c>
      <c r="AI3">
        <f>'Re-integration sort'!BF3</f>
        <v>0</v>
      </c>
      <c r="AJ3">
        <f>'Re-integration sort'!BH3</f>
        <v>0</v>
      </c>
      <c r="AK3">
        <f>'Re-integration sort'!BI3</f>
        <v>0</v>
      </c>
      <c r="AL3">
        <f>'Re-integration sort'!BK3</f>
        <v>67439</v>
      </c>
      <c r="AM3">
        <f>'Re-integration sort'!BO3</f>
        <v>0</v>
      </c>
      <c r="AN3">
        <f>'Re-integration sort'!BP3</f>
        <v>0</v>
      </c>
      <c r="AO3">
        <f>'Re-integration sort'!BQ3</f>
        <v>0</v>
      </c>
      <c r="AP3">
        <f>'Re-integration sort'!BR3</f>
        <v>0</v>
      </c>
      <c r="AQ3">
        <f>'Re-integration sort'!BS3</f>
        <v>0</v>
      </c>
      <c r="AR3">
        <f>'Re-integration sort'!BT3</f>
        <v>0</v>
      </c>
      <c r="AS3">
        <f>'Re-integration sort'!BU3</f>
        <v>0</v>
      </c>
      <c r="AT3">
        <f>'Re-integration sort'!BV3</f>
        <v>0</v>
      </c>
      <c r="AU3">
        <f>'Re-integration sort'!BY3</f>
        <v>204973</v>
      </c>
      <c r="AV3">
        <f>'Re-integration sort'!BZ3</f>
        <v>38033</v>
      </c>
      <c r="AW3">
        <f>'Re-integration sort'!CA3</f>
        <v>263606</v>
      </c>
    </row>
    <row r="4" spans="1:49" x14ac:dyDescent="0.3">
      <c r="A4" t="str">
        <f>'Re-integration sort'!A4</f>
        <v>treatment_time_12-CON-2~01.txt</v>
      </c>
      <c r="B4">
        <f>'Re-integration sort'!D4</f>
        <v>12</v>
      </c>
      <c r="C4" t="str">
        <f>'Re-integration sort'!E4</f>
        <v>CON</v>
      </c>
      <c r="D4">
        <f>'Re-integration sort'!F4</f>
        <v>2</v>
      </c>
      <c r="E4">
        <f>'Re-integration sort'!S4</f>
        <v>0</v>
      </c>
      <c r="F4">
        <f>'Re-integration sort'!T4</f>
        <v>136494</v>
      </c>
      <c r="G4">
        <f>'Re-integration sort'!U4</f>
        <v>0</v>
      </c>
      <c r="H4">
        <f>'Re-integration sort'!V4</f>
        <v>0</v>
      </c>
      <c r="I4">
        <f>'Re-integration sort'!W4</f>
        <v>0</v>
      </c>
      <c r="J4">
        <f>'Re-integration sort'!X4</f>
        <v>0</v>
      </c>
      <c r="K4">
        <f>'Re-integration sort'!Y4</f>
        <v>0</v>
      </c>
      <c r="L4">
        <f>'Re-integration sort'!AA4</f>
        <v>0</v>
      </c>
      <c r="M4">
        <f>'Re-integration sort'!AB4</f>
        <v>248776</v>
      </c>
      <c r="N4">
        <f>'Re-integration sort'!AC4</f>
        <v>0</v>
      </c>
      <c r="O4">
        <f>'Re-integration sort'!AD4</f>
        <v>0</v>
      </c>
      <c r="P4">
        <f>'Re-integration sort'!AF4</f>
        <v>0</v>
      </c>
      <c r="Q4">
        <f>'Re-integration sort'!AG4</f>
        <v>90462</v>
      </c>
      <c r="R4">
        <f>'Re-integration sort'!AI4</f>
        <v>0</v>
      </c>
      <c r="S4">
        <f>'Re-integration sort'!AJ4</f>
        <v>0</v>
      </c>
      <c r="T4">
        <f>'Re-integration sort'!AL4</f>
        <v>0</v>
      </c>
      <c r="U4">
        <f>'Re-integration sort'!AM4</f>
        <v>154050</v>
      </c>
      <c r="V4">
        <f>'Re-integration sort'!AN4</f>
        <v>0</v>
      </c>
      <c r="W4">
        <f>'Re-integration sort'!AO4</f>
        <v>0</v>
      </c>
      <c r="X4">
        <f>'Re-integration sort'!AQ4</f>
        <v>0</v>
      </c>
      <c r="Y4">
        <f>'Re-integration sort'!AR4</f>
        <v>0</v>
      </c>
      <c r="Z4">
        <f>'Re-integration sort'!AS4</f>
        <v>0</v>
      </c>
      <c r="AA4">
        <f>'Re-integration sort'!AT4</f>
        <v>0</v>
      </c>
      <c r="AB4">
        <f>'Re-integration sort'!AV4</f>
        <v>0</v>
      </c>
      <c r="AC4">
        <f>'Re-integration sort'!AX4</f>
        <v>0</v>
      </c>
      <c r="AD4">
        <f>'Re-integration sort'!AY4</f>
        <v>636171</v>
      </c>
      <c r="AE4">
        <f>'Re-integration sort'!BA4</f>
        <v>10976</v>
      </c>
      <c r="AF4">
        <f>'Re-integration sort'!BC4</f>
        <v>191730</v>
      </c>
      <c r="AG4">
        <f>'Re-integration sort'!BD4</f>
        <v>26003</v>
      </c>
      <c r="AH4">
        <f>'Re-integration sort'!BE4</f>
        <v>0</v>
      </c>
      <c r="AI4">
        <f>'Re-integration sort'!BF4</f>
        <v>0</v>
      </c>
      <c r="AJ4">
        <f>'Re-integration sort'!BH4</f>
        <v>0</v>
      </c>
      <c r="AK4">
        <f>'Re-integration sort'!BI4</f>
        <v>0</v>
      </c>
      <c r="AL4">
        <f>'Re-integration sort'!BK4</f>
        <v>124083</v>
      </c>
      <c r="AM4">
        <f>'Re-integration sort'!BO4</f>
        <v>0</v>
      </c>
      <c r="AN4">
        <f>'Re-integration sort'!BP4</f>
        <v>0</v>
      </c>
      <c r="AO4">
        <f>'Re-integration sort'!BQ4</f>
        <v>0</v>
      </c>
      <c r="AP4">
        <f>'Re-integration sort'!BR4</f>
        <v>0</v>
      </c>
      <c r="AQ4">
        <f>'Re-integration sort'!BS4</f>
        <v>0</v>
      </c>
      <c r="AR4">
        <f>'Re-integration sort'!BT4</f>
        <v>0</v>
      </c>
      <c r="AS4">
        <f>'Re-integration sort'!BU4</f>
        <v>0</v>
      </c>
      <c r="AT4">
        <f>'Re-integration sort'!BV4</f>
        <v>0</v>
      </c>
      <c r="AU4">
        <f>'Re-integration sort'!BY4</f>
        <v>403370</v>
      </c>
      <c r="AV4">
        <f>'Re-integration sort'!BZ4</f>
        <v>61873</v>
      </c>
      <c r="AW4">
        <f>'Re-integration sort'!CA4</f>
        <v>226876</v>
      </c>
    </row>
    <row r="5" spans="1:49" x14ac:dyDescent="0.3">
      <c r="A5" t="str">
        <f>'Re-integration sort'!A5</f>
        <v>treatment_time_12-CON-3~01.txt</v>
      </c>
      <c r="B5">
        <f>'Re-integration sort'!D5</f>
        <v>12</v>
      </c>
      <c r="C5" t="str">
        <f>'Re-integration sort'!E5</f>
        <v>CON</v>
      </c>
      <c r="D5">
        <f>'Re-integration sort'!F5</f>
        <v>3</v>
      </c>
      <c r="E5">
        <f>'Re-integration sort'!S5</f>
        <v>0</v>
      </c>
      <c r="F5">
        <f>'Re-integration sort'!T5</f>
        <v>76698</v>
      </c>
      <c r="G5">
        <f>'Re-integration sort'!U5</f>
        <v>0</v>
      </c>
      <c r="H5">
        <f>'Re-integration sort'!V5</f>
        <v>0</v>
      </c>
      <c r="I5">
        <f>'Re-integration sort'!W5</f>
        <v>0</v>
      </c>
      <c r="J5">
        <f>'Re-integration sort'!X5</f>
        <v>295517</v>
      </c>
      <c r="K5">
        <f>'Re-integration sort'!Y5</f>
        <v>0</v>
      </c>
      <c r="L5">
        <f>'Re-integration sort'!AA5</f>
        <v>0</v>
      </c>
      <c r="M5">
        <f>'Re-integration sort'!AB5</f>
        <v>214346</v>
      </c>
      <c r="N5">
        <f>'Re-integration sort'!AC5</f>
        <v>0</v>
      </c>
      <c r="O5">
        <f>'Re-integration sort'!AD5</f>
        <v>0</v>
      </c>
      <c r="P5">
        <f>'Re-integration sort'!AF5</f>
        <v>0</v>
      </c>
      <c r="Q5">
        <f>'Re-integration sort'!AG5</f>
        <v>88161</v>
      </c>
      <c r="R5">
        <f>'Re-integration sort'!AI5</f>
        <v>0</v>
      </c>
      <c r="S5">
        <f>'Re-integration sort'!AJ5</f>
        <v>20632</v>
      </c>
      <c r="T5">
        <f>'Re-integration sort'!AL5</f>
        <v>0</v>
      </c>
      <c r="U5">
        <f>'Re-integration sort'!AM5</f>
        <v>74914</v>
      </c>
      <c r="V5">
        <f>'Re-integration sort'!AN5</f>
        <v>123268</v>
      </c>
      <c r="W5">
        <f>'Re-integration sort'!AO5</f>
        <v>0</v>
      </c>
      <c r="X5">
        <f>'Re-integration sort'!AQ5</f>
        <v>0</v>
      </c>
      <c r="Y5">
        <f>'Re-integration sort'!AR5</f>
        <v>0</v>
      </c>
      <c r="Z5">
        <f>'Re-integration sort'!AS5</f>
        <v>55656</v>
      </c>
      <c r="AA5">
        <f>'Re-integration sort'!AT5</f>
        <v>0</v>
      </c>
      <c r="AB5">
        <f>'Re-integration sort'!AV5</f>
        <v>0</v>
      </c>
      <c r="AC5">
        <f>'Re-integration sort'!AX5</f>
        <v>0</v>
      </c>
      <c r="AD5">
        <f>'Re-integration sort'!AY5</f>
        <v>254092</v>
      </c>
      <c r="AE5">
        <f>'Re-integration sort'!BA5</f>
        <v>0</v>
      </c>
      <c r="AF5">
        <f>'Re-integration sort'!BC5</f>
        <v>75009</v>
      </c>
      <c r="AG5">
        <f>'Re-integration sort'!BD5</f>
        <v>0</v>
      </c>
      <c r="AH5">
        <f>'Re-integration sort'!BE5</f>
        <v>0</v>
      </c>
      <c r="AI5">
        <f>'Re-integration sort'!BF5</f>
        <v>0</v>
      </c>
      <c r="AJ5">
        <f>'Re-integration sort'!BH5</f>
        <v>0</v>
      </c>
      <c r="AK5">
        <f>'Re-integration sort'!BI5</f>
        <v>0</v>
      </c>
      <c r="AL5">
        <f>'Re-integration sort'!BK5</f>
        <v>52010</v>
      </c>
      <c r="AM5">
        <f>'Re-integration sort'!BO5</f>
        <v>0</v>
      </c>
      <c r="AN5">
        <f>'Re-integration sort'!BP5</f>
        <v>0</v>
      </c>
      <c r="AO5">
        <f>'Re-integration sort'!BQ5</f>
        <v>0</v>
      </c>
      <c r="AP5">
        <f>'Re-integration sort'!BR5</f>
        <v>0</v>
      </c>
      <c r="AQ5">
        <f>'Re-integration sort'!BS5</f>
        <v>0</v>
      </c>
      <c r="AR5">
        <f>'Re-integration sort'!BT5</f>
        <v>0</v>
      </c>
      <c r="AS5">
        <f>'Re-integration sort'!BU5</f>
        <v>0</v>
      </c>
      <c r="AT5">
        <f>'Re-integration sort'!BV5</f>
        <v>0</v>
      </c>
      <c r="AU5">
        <f>'Re-integration sort'!BY5</f>
        <v>121324</v>
      </c>
      <c r="AV5">
        <f>'Re-integration sort'!BZ5</f>
        <v>27861</v>
      </c>
      <c r="AW5">
        <f>'Re-integration sort'!CA5</f>
        <v>230733</v>
      </c>
    </row>
    <row r="6" spans="1:49" x14ac:dyDescent="0.3">
      <c r="A6" t="str">
        <f>'Re-integration sort'!A6</f>
        <v>treatment_time_12-CON-4~01.txt</v>
      </c>
      <c r="B6">
        <f>'Re-integration sort'!D6</f>
        <v>12</v>
      </c>
      <c r="C6" t="str">
        <f>'Re-integration sort'!E6</f>
        <v>CON</v>
      </c>
      <c r="D6">
        <f>'Re-integration sort'!F6</f>
        <v>4</v>
      </c>
      <c r="E6">
        <f>'Re-integration sort'!S6</f>
        <v>0</v>
      </c>
      <c r="F6">
        <f>'Re-integration sort'!T6</f>
        <v>114810</v>
      </c>
      <c r="G6">
        <f>'Re-integration sort'!U6</f>
        <v>0</v>
      </c>
      <c r="H6">
        <f>'Re-integration sort'!V6</f>
        <v>0</v>
      </c>
      <c r="I6">
        <f>'Re-integration sort'!W6</f>
        <v>60311</v>
      </c>
      <c r="J6">
        <f>'Re-integration sort'!X6</f>
        <v>0</v>
      </c>
      <c r="K6">
        <f>'Re-integration sort'!Y6</f>
        <v>0</v>
      </c>
      <c r="L6">
        <f>'Re-integration sort'!AA6</f>
        <v>13902</v>
      </c>
      <c r="M6">
        <f>'Re-integration sort'!AB6</f>
        <v>136490</v>
      </c>
      <c r="N6">
        <f>'Re-integration sort'!AC6</f>
        <v>0</v>
      </c>
      <c r="O6">
        <f>'Re-integration sort'!AD6</f>
        <v>0</v>
      </c>
      <c r="P6">
        <f>'Re-integration sort'!AF6</f>
        <v>0</v>
      </c>
      <c r="Q6">
        <f>'Re-integration sort'!AG6</f>
        <v>0</v>
      </c>
      <c r="R6">
        <f>'Re-integration sort'!AI6</f>
        <v>0</v>
      </c>
      <c r="S6">
        <f>'Re-integration sort'!AJ6</f>
        <v>19768</v>
      </c>
      <c r="T6">
        <f>'Re-integration sort'!AL6</f>
        <v>0</v>
      </c>
      <c r="U6">
        <f>'Re-integration sort'!AM6</f>
        <v>102625</v>
      </c>
      <c r="V6">
        <f>'Re-integration sort'!AN6</f>
        <v>0</v>
      </c>
      <c r="W6">
        <f>'Re-integration sort'!AO6</f>
        <v>0</v>
      </c>
      <c r="X6">
        <f>'Re-integration sort'!AQ6</f>
        <v>0</v>
      </c>
      <c r="Y6">
        <f>'Re-integration sort'!AR6</f>
        <v>0</v>
      </c>
      <c r="Z6">
        <f>'Re-integration sort'!AS6</f>
        <v>0</v>
      </c>
      <c r="AA6">
        <f>'Re-integration sort'!AT6</f>
        <v>0</v>
      </c>
      <c r="AB6">
        <f>'Re-integration sort'!AV6</f>
        <v>0</v>
      </c>
      <c r="AC6">
        <f>'Re-integration sort'!AX6</f>
        <v>0</v>
      </c>
      <c r="AD6">
        <f>'Re-integration sort'!AY6</f>
        <v>403319</v>
      </c>
      <c r="AE6">
        <f>'Re-integration sort'!BA6</f>
        <v>0</v>
      </c>
      <c r="AF6">
        <f>'Re-integration sort'!BC6</f>
        <v>148811</v>
      </c>
      <c r="AG6">
        <f>'Re-integration sort'!BD6</f>
        <v>0</v>
      </c>
      <c r="AH6">
        <f>'Re-integration sort'!BE6</f>
        <v>0</v>
      </c>
      <c r="AI6">
        <f>'Re-integration sort'!BF6</f>
        <v>0</v>
      </c>
      <c r="AJ6">
        <f>'Re-integration sort'!BH6</f>
        <v>0</v>
      </c>
      <c r="AK6">
        <f>'Re-integration sort'!BI6</f>
        <v>0</v>
      </c>
      <c r="AL6">
        <f>'Re-integration sort'!BK6</f>
        <v>84704</v>
      </c>
      <c r="AM6">
        <f>'Re-integration sort'!BO6</f>
        <v>0</v>
      </c>
      <c r="AN6">
        <f>'Re-integration sort'!BP6</f>
        <v>0</v>
      </c>
      <c r="AO6">
        <f>'Re-integration sort'!BQ6</f>
        <v>0</v>
      </c>
      <c r="AP6">
        <f>'Re-integration sort'!BR6</f>
        <v>0</v>
      </c>
      <c r="AQ6">
        <f>'Re-integration sort'!BS6</f>
        <v>0</v>
      </c>
      <c r="AR6">
        <f>'Re-integration sort'!BT6</f>
        <v>0</v>
      </c>
      <c r="AS6">
        <f>'Re-integration sort'!BU6</f>
        <v>0</v>
      </c>
      <c r="AT6">
        <f>'Re-integration sort'!BV6</f>
        <v>0</v>
      </c>
      <c r="AU6">
        <f>'Re-integration sort'!BY6</f>
        <v>266016</v>
      </c>
      <c r="AV6">
        <f>'Re-integration sort'!BZ6</f>
        <v>55889</v>
      </c>
      <c r="AW6">
        <f>'Re-integration sort'!CA6</f>
        <v>220693</v>
      </c>
    </row>
    <row r="7" spans="1:49" x14ac:dyDescent="0.3">
      <c r="A7" t="str">
        <f>'Re-integration sort'!A7</f>
        <v>treatment_time_12-CON-5~01.txt</v>
      </c>
      <c r="B7">
        <f>'Re-integration sort'!D7</f>
        <v>12</v>
      </c>
      <c r="C7" t="str">
        <f>'Re-integration sort'!E7</f>
        <v>CON</v>
      </c>
      <c r="D7">
        <f>'Re-integration sort'!F7</f>
        <v>5</v>
      </c>
      <c r="E7">
        <f>'Re-integration sort'!S7</f>
        <v>0</v>
      </c>
      <c r="F7">
        <f>'Re-integration sort'!T7</f>
        <v>119175</v>
      </c>
      <c r="G7">
        <f>'Re-integration sort'!U7</f>
        <v>0</v>
      </c>
      <c r="H7">
        <f>'Re-integration sort'!V7</f>
        <v>0</v>
      </c>
      <c r="I7">
        <f>'Re-integration sort'!W7</f>
        <v>1019403</v>
      </c>
      <c r="J7">
        <f>'Re-integration sort'!X7</f>
        <v>0</v>
      </c>
      <c r="K7">
        <f>'Re-integration sort'!Y7</f>
        <v>14397</v>
      </c>
      <c r="L7">
        <f>'Re-integration sort'!AA7</f>
        <v>0</v>
      </c>
      <c r="M7">
        <f>'Re-integration sort'!AB7</f>
        <v>227219</v>
      </c>
      <c r="N7">
        <f>'Re-integration sort'!AC7</f>
        <v>0</v>
      </c>
      <c r="O7">
        <f>'Re-integration sort'!AD7</f>
        <v>0</v>
      </c>
      <c r="P7">
        <f>'Re-integration sort'!AF7</f>
        <v>0</v>
      </c>
      <c r="Q7">
        <f>'Re-integration sort'!AG7</f>
        <v>156592</v>
      </c>
      <c r="R7">
        <f>'Re-integration sort'!AI7</f>
        <v>0</v>
      </c>
      <c r="S7">
        <f>'Re-integration sort'!AJ7</f>
        <v>0</v>
      </c>
      <c r="T7">
        <f>'Re-integration sort'!AL7</f>
        <v>0</v>
      </c>
      <c r="U7">
        <f>'Re-integration sort'!AM7</f>
        <v>125552</v>
      </c>
      <c r="V7">
        <f>'Re-integration sort'!AN7</f>
        <v>0</v>
      </c>
      <c r="W7">
        <f>'Re-integration sort'!AO7</f>
        <v>0</v>
      </c>
      <c r="X7">
        <f>'Re-integration sort'!AQ7</f>
        <v>147798</v>
      </c>
      <c r="Y7">
        <f>'Re-integration sort'!AR7</f>
        <v>0</v>
      </c>
      <c r="Z7">
        <f>'Re-integration sort'!AS7</f>
        <v>0</v>
      </c>
      <c r="AA7">
        <f>'Re-integration sort'!AT7</f>
        <v>0</v>
      </c>
      <c r="AB7">
        <f>'Re-integration sort'!AV7</f>
        <v>0</v>
      </c>
      <c r="AC7">
        <f>'Re-integration sort'!AX7</f>
        <v>0</v>
      </c>
      <c r="AD7">
        <f>'Re-integration sort'!AY7</f>
        <v>4250103</v>
      </c>
      <c r="AE7">
        <f>'Re-integration sort'!BA7</f>
        <v>0</v>
      </c>
      <c r="AF7">
        <f>'Re-integration sort'!BC7</f>
        <v>184138</v>
      </c>
      <c r="AG7">
        <f>'Re-integration sort'!BD7</f>
        <v>19302</v>
      </c>
      <c r="AH7">
        <f>'Re-integration sort'!BE7</f>
        <v>0</v>
      </c>
      <c r="AI7">
        <f>'Re-integration sort'!BF7</f>
        <v>0</v>
      </c>
      <c r="AJ7">
        <f>'Re-integration sort'!BH7</f>
        <v>0</v>
      </c>
      <c r="AK7">
        <f>'Re-integration sort'!BI7</f>
        <v>0</v>
      </c>
      <c r="AL7">
        <f>'Re-integration sort'!BK7</f>
        <v>90246</v>
      </c>
      <c r="AM7">
        <f>'Re-integration sort'!BO7</f>
        <v>0</v>
      </c>
      <c r="AN7">
        <f>'Re-integration sort'!BP7</f>
        <v>15210</v>
      </c>
      <c r="AO7">
        <f>'Re-integration sort'!BQ7</f>
        <v>0</v>
      </c>
      <c r="AP7">
        <f>'Re-integration sort'!BR7</f>
        <v>0</v>
      </c>
      <c r="AQ7">
        <f>'Re-integration sort'!BS7</f>
        <v>0</v>
      </c>
      <c r="AR7">
        <f>'Re-integration sort'!BT7</f>
        <v>0</v>
      </c>
      <c r="AS7">
        <f>'Re-integration sort'!BU7</f>
        <v>0</v>
      </c>
      <c r="AT7">
        <f>'Re-integration sort'!BV7</f>
        <v>0</v>
      </c>
      <c r="AU7">
        <f>'Re-integration sort'!BY7</f>
        <v>277470</v>
      </c>
      <c r="AV7">
        <f>'Re-integration sort'!BZ7</f>
        <v>69085</v>
      </c>
      <c r="AW7">
        <f>'Re-integration sort'!CA7</f>
        <v>191882</v>
      </c>
    </row>
    <row r="8" spans="1:49" x14ac:dyDescent="0.3">
      <c r="A8" t="str">
        <f>'Re-integration sort'!A8</f>
        <v>treatment_time_12-WT14-1~01.txt</v>
      </c>
      <c r="B8">
        <f>'Re-integration sort'!D8</f>
        <v>12</v>
      </c>
      <c r="C8" t="str">
        <f>'Re-integration sort'!E8</f>
        <v>WT14</v>
      </c>
      <c r="D8">
        <f>'Re-integration sort'!F8</f>
        <v>1</v>
      </c>
      <c r="E8">
        <f>'Re-integration sort'!S8</f>
        <v>27753</v>
      </c>
      <c r="F8">
        <f>'Re-integration sort'!T8</f>
        <v>1789846</v>
      </c>
      <c r="G8">
        <f>'Re-integration sort'!U8</f>
        <v>508461</v>
      </c>
      <c r="H8">
        <f>'Re-integration sort'!V8</f>
        <v>0</v>
      </c>
      <c r="I8">
        <f>'Re-integration sort'!W8</f>
        <v>0</v>
      </c>
      <c r="J8">
        <f>'Re-integration sort'!X8</f>
        <v>0</v>
      </c>
      <c r="K8">
        <f>'Re-integration sort'!Y8</f>
        <v>0</v>
      </c>
      <c r="L8">
        <f>'Re-integration sort'!AA8</f>
        <v>495114</v>
      </c>
      <c r="M8">
        <f>'Re-integration sort'!AB8</f>
        <v>591765</v>
      </c>
      <c r="N8">
        <f>'Re-integration sort'!AC8</f>
        <v>0</v>
      </c>
      <c r="O8">
        <f>'Re-integration sort'!AD8</f>
        <v>0</v>
      </c>
      <c r="P8">
        <f>'Re-integration sort'!AF8</f>
        <v>0</v>
      </c>
      <c r="Q8">
        <f>'Re-integration sort'!AG8</f>
        <v>219906</v>
      </c>
      <c r="R8">
        <f>'Re-integration sort'!AI8</f>
        <v>0</v>
      </c>
      <c r="S8">
        <f>'Re-integration sort'!AJ8</f>
        <v>4356833</v>
      </c>
      <c r="T8">
        <f>'Re-integration sort'!AL8</f>
        <v>3498552</v>
      </c>
      <c r="U8">
        <f>'Re-integration sort'!AM8</f>
        <v>62730</v>
      </c>
      <c r="V8">
        <f>'Re-integration sort'!AN8</f>
        <v>0</v>
      </c>
      <c r="W8">
        <f>'Re-integration sort'!AO8</f>
        <v>0</v>
      </c>
      <c r="X8">
        <f>'Re-integration sort'!AQ8</f>
        <v>1664619</v>
      </c>
      <c r="Y8">
        <f>'Re-integration sort'!AR8</f>
        <v>334970</v>
      </c>
      <c r="Z8">
        <f>'Re-integration sort'!AS8</f>
        <v>0</v>
      </c>
      <c r="AA8">
        <f>'Re-integration sort'!AT8</f>
        <v>0</v>
      </c>
      <c r="AB8">
        <f>'Re-integration sort'!AV8</f>
        <v>1306621</v>
      </c>
      <c r="AC8">
        <f>'Re-integration sort'!AX8</f>
        <v>1034966</v>
      </c>
      <c r="AD8">
        <f>'Re-integration sort'!AY8</f>
        <v>1880154</v>
      </c>
      <c r="AE8">
        <f>'Re-integration sort'!BA8</f>
        <v>42065</v>
      </c>
      <c r="AF8">
        <f>'Re-integration sort'!BC8</f>
        <v>130884</v>
      </c>
      <c r="AG8">
        <f>'Re-integration sort'!BD8</f>
        <v>104728</v>
      </c>
      <c r="AH8">
        <f>'Re-integration sort'!BE8</f>
        <v>0</v>
      </c>
      <c r="AI8">
        <f>'Re-integration sort'!BF8</f>
        <v>160675</v>
      </c>
      <c r="AJ8">
        <f>'Re-integration sort'!BH8</f>
        <v>0</v>
      </c>
      <c r="AK8">
        <f>'Re-integration sort'!BI8</f>
        <v>0</v>
      </c>
      <c r="AL8">
        <f>'Re-integration sort'!BK8</f>
        <v>0</v>
      </c>
      <c r="AM8">
        <f>'Re-integration sort'!BO8</f>
        <v>0</v>
      </c>
      <c r="AN8">
        <f>'Re-integration sort'!BP8</f>
        <v>0</v>
      </c>
      <c r="AO8">
        <f>'Re-integration sort'!BQ8</f>
        <v>0</v>
      </c>
      <c r="AP8">
        <f>'Re-integration sort'!BR8</f>
        <v>490281</v>
      </c>
      <c r="AQ8">
        <f>'Re-integration sort'!BS8</f>
        <v>0</v>
      </c>
      <c r="AR8">
        <f>'Re-integration sort'!BT8</f>
        <v>0</v>
      </c>
      <c r="AS8">
        <f>'Re-integration sort'!BU8</f>
        <v>0</v>
      </c>
      <c r="AT8">
        <f>'Re-integration sort'!BV8</f>
        <v>49755</v>
      </c>
      <c r="AU8">
        <f>'Re-integration sort'!BY8</f>
        <v>141216</v>
      </c>
      <c r="AV8">
        <f>'Re-integration sort'!BZ8</f>
        <v>24950</v>
      </c>
      <c r="AW8">
        <f>'Re-integration sort'!CA8</f>
        <v>938935</v>
      </c>
    </row>
    <row r="9" spans="1:49" x14ac:dyDescent="0.3">
      <c r="A9" t="str">
        <f>'Re-integration sort'!A9</f>
        <v>treatment_time_12-WT14-2~01.txt</v>
      </c>
      <c r="B9">
        <f>'Re-integration sort'!D9</f>
        <v>12</v>
      </c>
      <c r="C9" t="str">
        <f>'Re-integration sort'!E9</f>
        <v>WT14</v>
      </c>
      <c r="D9">
        <f>'Re-integration sort'!F9</f>
        <v>2</v>
      </c>
      <c r="E9">
        <f>'Re-integration sort'!S9</f>
        <v>0</v>
      </c>
      <c r="F9">
        <f>'Re-integration sort'!T9</f>
        <v>1128464</v>
      </c>
      <c r="G9">
        <f>'Re-integration sort'!U9</f>
        <v>401171</v>
      </c>
      <c r="H9">
        <f>'Re-integration sort'!V9</f>
        <v>0</v>
      </c>
      <c r="I9">
        <f>'Re-integration sort'!W9</f>
        <v>249526</v>
      </c>
      <c r="J9">
        <f>'Re-integration sort'!X9</f>
        <v>0</v>
      </c>
      <c r="K9">
        <f>'Re-integration sort'!Y9</f>
        <v>0</v>
      </c>
      <c r="L9">
        <f>'Re-integration sort'!AA9</f>
        <v>281777</v>
      </c>
      <c r="M9">
        <f>'Re-integration sort'!AB9</f>
        <v>451156</v>
      </c>
      <c r="N9">
        <f>'Re-integration sort'!AC9</f>
        <v>0</v>
      </c>
      <c r="O9">
        <f>'Re-integration sort'!AD9</f>
        <v>0</v>
      </c>
      <c r="P9">
        <f>'Re-integration sort'!AF9</f>
        <v>0</v>
      </c>
      <c r="Q9">
        <f>'Re-integration sort'!AG9</f>
        <v>272721</v>
      </c>
      <c r="R9">
        <f>'Re-integration sort'!AI9</f>
        <v>0</v>
      </c>
      <c r="S9">
        <f>'Re-integration sort'!AJ9</f>
        <v>4301199</v>
      </c>
      <c r="T9">
        <f>'Re-integration sort'!AL9</f>
        <v>2704872</v>
      </c>
      <c r="U9">
        <f>'Re-integration sort'!AM9</f>
        <v>85934</v>
      </c>
      <c r="V9">
        <f>'Re-integration sort'!AN9</f>
        <v>0</v>
      </c>
      <c r="W9">
        <f>'Re-integration sort'!AO9</f>
        <v>0</v>
      </c>
      <c r="X9">
        <f>'Re-integration sort'!AQ9</f>
        <v>1883754</v>
      </c>
      <c r="Y9">
        <f>'Re-integration sort'!AR9</f>
        <v>365626</v>
      </c>
      <c r="Z9">
        <f>'Re-integration sort'!AS9</f>
        <v>0</v>
      </c>
      <c r="AA9">
        <f>'Re-integration sort'!AT9</f>
        <v>0</v>
      </c>
      <c r="AB9">
        <f>'Re-integration sort'!AV9</f>
        <v>1596143</v>
      </c>
      <c r="AC9">
        <f>'Re-integration sort'!AX9</f>
        <v>960598</v>
      </c>
      <c r="AD9">
        <f>'Re-integration sort'!AY9</f>
        <v>2727264</v>
      </c>
      <c r="AE9">
        <f>'Re-integration sort'!BA9</f>
        <v>26710</v>
      </c>
      <c r="AF9">
        <f>'Re-integration sort'!BC9</f>
        <v>113854</v>
      </c>
      <c r="AG9">
        <f>'Re-integration sort'!BD9</f>
        <v>67804</v>
      </c>
      <c r="AH9">
        <f>'Re-integration sort'!BE9</f>
        <v>0</v>
      </c>
      <c r="AI9">
        <f>'Re-integration sort'!BF9</f>
        <v>107408</v>
      </c>
      <c r="AJ9">
        <f>'Re-integration sort'!BH9</f>
        <v>0</v>
      </c>
      <c r="AK9">
        <f>'Re-integration sort'!BI9</f>
        <v>0</v>
      </c>
      <c r="AL9">
        <f>'Re-integration sort'!BK9</f>
        <v>0</v>
      </c>
      <c r="AM9">
        <f>'Re-integration sort'!BO9</f>
        <v>0</v>
      </c>
      <c r="AN9">
        <f>'Re-integration sort'!BP9</f>
        <v>0</v>
      </c>
      <c r="AO9">
        <f>'Re-integration sort'!BQ9</f>
        <v>16531</v>
      </c>
      <c r="AP9">
        <f>'Re-integration sort'!BR9</f>
        <v>328591</v>
      </c>
      <c r="AQ9">
        <f>'Re-integration sort'!BS9</f>
        <v>0</v>
      </c>
      <c r="AR9">
        <f>'Re-integration sort'!BT9</f>
        <v>0</v>
      </c>
      <c r="AS9">
        <f>'Re-integration sort'!BU9</f>
        <v>0</v>
      </c>
      <c r="AT9">
        <f>'Re-integration sort'!BV9</f>
        <v>0</v>
      </c>
      <c r="AU9">
        <f>'Re-integration sort'!BY9</f>
        <v>136871</v>
      </c>
      <c r="AV9">
        <f>'Re-integration sort'!BZ9</f>
        <v>53061</v>
      </c>
      <c r="AW9">
        <f>'Re-integration sort'!CA9</f>
        <v>808306</v>
      </c>
    </row>
    <row r="10" spans="1:49" x14ac:dyDescent="0.3">
      <c r="A10" t="str">
        <f>'Re-integration sort'!A10</f>
        <v>treatment_time_12-WT14-3~01.txt</v>
      </c>
      <c r="B10">
        <f>'Re-integration sort'!D10</f>
        <v>12</v>
      </c>
      <c r="C10" t="str">
        <f>'Re-integration sort'!E10</f>
        <v>WT14</v>
      </c>
      <c r="D10">
        <f>'Re-integration sort'!F10</f>
        <v>3</v>
      </c>
      <c r="E10">
        <f>'Re-integration sort'!S10</f>
        <v>21397</v>
      </c>
      <c r="F10">
        <f>'Re-integration sort'!T10</f>
        <v>1482738</v>
      </c>
      <c r="G10">
        <f>'Re-integration sort'!U10</f>
        <v>407326</v>
      </c>
      <c r="H10">
        <f>'Re-integration sort'!V10</f>
        <v>0</v>
      </c>
      <c r="I10">
        <f>'Re-integration sort'!W10</f>
        <v>0</v>
      </c>
      <c r="J10">
        <f>'Re-integration sort'!X10</f>
        <v>347449</v>
      </c>
      <c r="K10">
        <f>'Re-integration sort'!Y10</f>
        <v>0</v>
      </c>
      <c r="L10">
        <f>'Re-integration sort'!AA10</f>
        <v>356632</v>
      </c>
      <c r="M10">
        <f>'Re-integration sort'!AB10</f>
        <v>432833</v>
      </c>
      <c r="N10">
        <f>'Re-integration sort'!AC10</f>
        <v>0</v>
      </c>
      <c r="O10">
        <f>'Re-integration sort'!AD10</f>
        <v>0</v>
      </c>
      <c r="P10">
        <f>'Re-integration sort'!AF10</f>
        <v>10683</v>
      </c>
      <c r="Q10">
        <f>'Re-integration sort'!AG10</f>
        <v>250229</v>
      </c>
      <c r="R10">
        <f>'Re-integration sort'!AI10</f>
        <v>0</v>
      </c>
      <c r="S10">
        <f>'Re-integration sort'!AJ10</f>
        <v>7309608</v>
      </c>
      <c r="T10">
        <f>'Re-integration sort'!AL10</f>
        <v>5193001</v>
      </c>
      <c r="U10">
        <f>'Re-integration sort'!AM10</f>
        <v>102939</v>
      </c>
      <c r="V10">
        <f>'Re-integration sort'!AN10</f>
        <v>0</v>
      </c>
      <c r="W10">
        <f>'Re-integration sort'!AO10</f>
        <v>0</v>
      </c>
      <c r="X10">
        <f>'Re-integration sort'!AQ10</f>
        <v>2810500</v>
      </c>
      <c r="Y10">
        <f>'Re-integration sort'!AR10</f>
        <v>649783</v>
      </c>
      <c r="Z10">
        <f>'Re-integration sort'!AS10</f>
        <v>0</v>
      </c>
      <c r="AA10">
        <f>'Re-integration sort'!AT10</f>
        <v>35168</v>
      </c>
      <c r="AB10">
        <f>'Re-integration sort'!AV10</f>
        <v>2214551</v>
      </c>
      <c r="AC10">
        <f>'Re-integration sort'!AX10</f>
        <v>2000096</v>
      </c>
      <c r="AD10">
        <f>'Re-integration sort'!AY10</f>
        <v>1752040</v>
      </c>
      <c r="AE10">
        <f>'Re-integration sort'!BA10</f>
        <v>42529</v>
      </c>
      <c r="AF10">
        <f>'Re-integration sort'!BC10</f>
        <v>136167</v>
      </c>
      <c r="AG10">
        <f>'Re-integration sort'!BD10</f>
        <v>80853</v>
      </c>
      <c r="AH10">
        <f>'Re-integration sort'!BE10</f>
        <v>15450</v>
      </c>
      <c r="AI10">
        <f>'Re-integration sort'!BF10</f>
        <v>111265</v>
      </c>
      <c r="AJ10">
        <f>'Re-integration sort'!BH10</f>
        <v>40525</v>
      </c>
      <c r="AK10">
        <f>'Re-integration sort'!BI10</f>
        <v>0</v>
      </c>
      <c r="AL10">
        <f>'Re-integration sort'!BK10</f>
        <v>0</v>
      </c>
      <c r="AM10">
        <f>'Re-integration sort'!BO10</f>
        <v>0</v>
      </c>
      <c r="AN10">
        <f>'Re-integration sort'!BP10</f>
        <v>0</v>
      </c>
      <c r="AO10">
        <f>'Re-integration sort'!BQ10</f>
        <v>0</v>
      </c>
      <c r="AP10">
        <f>'Re-integration sort'!BR10</f>
        <v>412348</v>
      </c>
      <c r="AQ10">
        <f>'Re-integration sort'!BS10</f>
        <v>0</v>
      </c>
      <c r="AR10">
        <f>'Re-integration sort'!BT10</f>
        <v>0</v>
      </c>
      <c r="AS10">
        <f>'Re-integration sort'!BU10</f>
        <v>0</v>
      </c>
      <c r="AT10">
        <f>'Re-integration sort'!BV10</f>
        <v>0</v>
      </c>
      <c r="AU10">
        <f>'Re-integration sort'!BY10</f>
        <v>140346</v>
      </c>
      <c r="AV10">
        <f>'Re-integration sort'!BZ10</f>
        <v>32349</v>
      </c>
      <c r="AW10">
        <f>'Re-integration sort'!CA10</f>
        <v>824166</v>
      </c>
    </row>
    <row r="11" spans="1:49" x14ac:dyDescent="0.3">
      <c r="A11" t="str">
        <f>'Re-integration sort'!A11</f>
        <v>treatment_time_12-WT14-4~01.txt</v>
      </c>
      <c r="B11">
        <f>'Re-integration sort'!D11</f>
        <v>12</v>
      </c>
      <c r="C11" t="str">
        <f>'Re-integration sort'!E11</f>
        <v>WT14</v>
      </c>
      <c r="D11">
        <f>'Re-integration sort'!F11</f>
        <v>4</v>
      </c>
      <c r="E11">
        <f>'Re-integration sort'!S11</f>
        <v>31623</v>
      </c>
      <c r="F11">
        <f>'Re-integration sort'!T11</f>
        <v>1192219</v>
      </c>
      <c r="G11">
        <f>'Re-integration sort'!U11</f>
        <v>510238</v>
      </c>
      <c r="H11">
        <f>'Re-integration sort'!V11</f>
        <v>0</v>
      </c>
      <c r="I11">
        <f>'Re-integration sort'!W11</f>
        <v>455199</v>
      </c>
      <c r="J11">
        <f>'Re-integration sort'!X11</f>
        <v>515673</v>
      </c>
      <c r="K11">
        <f>'Re-integration sort'!Y11</f>
        <v>0</v>
      </c>
      <c r="L11">
        <f>'Re-integration sort'!AA11</f>
        <v>240408</v>
      </c>
      <c r="M11">
        <f>'Re-integration sort'!AB11</f>
        <v>384276</v>
      </c>
      <c r="N11">
        <f>'Re-integration sort'!AC11</f>
        <v>0</v>
      </c>
      <c r="O11">
        <f>'Re-integration sort'!AD11</f>
        <v>0</v>
      </c>
      <c r="P11">
        <f>'Re-integration sort'!AF11</f>
        <v>0</v>
      </c>
      <c r="Q11">
        <f>'Re-integration sort'!AG11</f>
        <v>169420</v>
      </c>
      <c r="R11">
        <f>'Re-integration sort'!AI11</f>
        <v>0</v>
      </c>
      <c r="S11">
        <f>'Re-integration sort'!AJ11</f>
        <v>3615671</v>
      </c>
      <c r="T11">
        <f>'Re-integration sort'!AL11</f>
        <v>2086758</v>
      </c>
      <c r="U11">
        <f>'Re-integration sort'!AM11</f>
        <v>35204</v>
      </c>
      <c r="V11">
        <f>'Re-integration sort'!AN11</f>
        <v>0</v>
      </c>
      <c r="W11">
        <f>'Re-integration sort'!AO11</f>
        <v>0</v>
      </c>
      <c r="X11">
        <f>'Re-integration sort'!AQ11</f>
        <v>1318289</v>
      </c>
      <c r="Y11">
        <f>'Re-integration sort'!AR11</f>
        <v>1258338</v>
      </c>
      <c r="Z11">
        <f>'Re-integration sort'!AS11</f>
        <v>0</v>
      </c>
      <c r="AA11">
        <f>'Re-integration sort'!AT11</f>
        <v>0</v>
      </c>
      <c r="AB11">
        <f>'Re-integration sort'!AV11</f>
        <v>815861</v>
      </c>
      <c r="AC11">
        <f>'Re-integration sort'!AX11</f>
        <v>586581</v>
      </c>
      <c r="AD11">
        <f>'Re-integration sort'!AY11</f>
        <v>1928276</v>
      </c>
      <c r="AE11">
        <f>'Re-integration sort'!BA11</f>
        <v>0</v>
      </c>
      <c r="AF11">
        <f>'Re-integration sort'!BC11</f>
        <v>70952</v>
      </c>
      <c r="AG11">
        <f>'Re-integration sort'!BD11</f>
        <v>39388</v>
      </c>
      <c r="AH11">
        <f>'Re-integration sort'!BE11</f>
        <v>0</v>
      </c>
      <c r="AI11">
        <f>'Re-integration sort'!BF11</f>
        <v>65237</v>
      </c>
      <c r="AJ11">
        <f>'Re-integration sort'!BH11</f>
        <v>0</v>
      </c>
      <c r="AK11">
        <f>'Re-integration sort'!BI11</f>
        <v>0</v>
      </c>
      <c r="AL11">
        <f>'Re-integration sort'!BK11</f>
        <v>0</v>
      </c>
      <c r="AM11">
        <f>'Re-integration sort'!BO11</f>
        <v>0</v>
      </c>
      <c r="AN11">
        <f>'Re-integration sort'!BP11</f>
        <v>0</v>
      </c>
      <c r="AO11">
        <f>'Re-integration sort'!BQ11</f>
        <v>0</v>
      </c>
      <c r="AP11">
        <f>'Re-integration sort'!BR11</f>
        <v>220284</v>
      </c>
      <c r="AQ11">
        <f>'Re-integration sort'!BS11</f>
        <v>0</v>
      </c>
      <c r="AR11">
        <f>'Re-integration sort'!BT11</f>
        <v>0</v>
      </c>
      <c r="AS11">
        <f>'Re-integration sort'!BU11</f>
        <v>13340</v>
      </c>
      <c r="AT11">
        <f>'Re-integration sort'!BV11</f>
        <v>0</v>
      </c>
      <c r="AU11">
        <f>'Re-integration sort'!BY11</f>
        <v>78647</v>
      </c>
      <c r="AV11">
        <f>'Re-integration sort'!BZ11</f>
        <v>13131</v>
      </c>
      <c r="AW11">
        <f>'Re-integration sort'!CA11</f>
        <v>716418</v>
      </c>
    </row>
    <row r="12" spans="1:49" x14ac:dyDescent="0.3">
      <c r="A12" t="str">
        <f>'Re-integration sort'!A12</f>
        <v>treatment_time_12-WT14-5~01.txt</v>
      </c>
      <c r="B12">
        <f>'Re-integration sort'!D12</f>
        <v>12</v>
      </c>
      <c r="C12" t="str">
        <f>'Re-integration sort'!E12</f>
        <v>WT14</v>
      </c>
      <c r="D12">
        <f>'Re-integration sort'!F12</f>
        <v>5</v>
      </c>
      <c r="E12">
        <f>'Re-integration sort'!S12</f>
        <v>13819</v>
      </c>
      <c r="F12">
        <f>'Re-integration sort'!T12</f>
        <v>1146608</v>
      </c>
      <c r="G12">
        <f>'Re-integration sort'!U12</f>
        <v>266046</v>
      </c>
      <c r="H12">
        <f>'Re-integration sort'!V12</f>
        <v>0</v>
      </c>
      <c r="I12">
        <f>'Re-integration sort'!W12</f>
        <v>480428</v>
      </c>
      <c r="J12">
        <f>'Re-integration sort'!X12</f>
        <v>0</v>
      </c>
      <c r="K12">
        <f>'Re-integration sort'!Y12</f>
        <v>0</v>
      </c>
      <c r="L12">
        <f>'Re-integration sort'!AA12</f>
        <v>330001</v>
      </c>
      <c r="M12">
        <f>'Re-integration sort'!AB12</f>
        <v>412158</v>
      </c>
      <c r="N12">
        <f>'Re-integration sort'!AC12</f>
        <v>0</v>
      </c>
      <c r="O12">
        <f>'Re-integration sort'!AD12</f>
        <v>0</v>
      </c>
      <c r="P12">
        <f>'Re-integration sort'!AF12</f>
        <v>0</v>
      </c>
      <c r="Q12">
        <f>'Re-integration sort'!AG12</f>
        <v>317202</v>
      </c>
      <c r="R12">
        <f>'Re-integration sort'!AI12</f>
        <v>0</v>
      </c>
      <c r="S12">
        <f>'Re-integration sort'!AJ12</f>
        <v>7095305</v>
      </c>
      <c r="T12">
        <f>'Re-integration sort'!AL12</f>
        <v>4449316</v>
      </c>
      <c r="U12">
        <f>'Re-integration sort'!AM12</f>
        <v>0</v>
      </c>
      <c r="V12">
        <f>'Re-integration sort'!AN12</f>
        <v>101493</v>
      </c>
      <c r="W12">
        <f>'Re-integration sort'!AO12</f>
        <v>0</v>
      </c>
      <c r="X12">
        <f>'Re-integration sort'!AQ12</f>
        <v>2861080</v>
      </c>
      <c r="Y12">
        <f>'Re-integration sort'!AR12</f>
        <v>2794641</v>
      </c>
      <c r="Z12">
        <f>'Re-integration sort'!AS12</f>
        <v>0</v>
      </c>
      <c r="AA12">
        <f>'Re-integration sort'!AT12</f>
        <v>0</v>
      </c>
      <c r="AB12">
        <f>'Re-integration sort'!AV12</f>
        <v>2203716</v>
      </c>
      <c r="AC12">
        <f>'Re-integration sort'!AX12</f>
        <v>1707605</v>
      </c>
      <c r="AD12">
        <f>'Re-integration sort'!AY12</f>
        <v>1710316</v>
      </c>
      <c r="AE12">
        <f>'Re-integration sort'!BA12</f>
        <v>30992</v>
      </c>
      <c r="AF12">
        <f>'Re-integration sort'!BC12</f>
        <v>125906</v>
      </c>
      <c r="AG12">
        <f>'Re-integration sort'!BD12</f>
        <v>92776</v>
      </c>
      <c r="AH12">
        <f>'Re-integration sort'!BE12</f>
        <v>0</v>
      </c>
      <c r="AI12">
        <f>'Re-integration sort'!BF12</f>
        <v>160631</v>
      </c>
      <c r="AJ12">
        <f>'Re-integration sort'!BH12</f>
        <v>0</v>
      </c>
      <c r="AK12">
        <f>'Re-integration sort'!BI12</f>
        <v>0</v>
      </c>
      <c r="AL12">
        <f>'Re-integration sort'!BK12</f>
        <v>0</v>
      </c>
      <c r="AM12">
        <f>'Re-integration sort'!BO12</f>
        <v>0</v>
      </c>
      <c r="AN12">
        <f>'Re-integration sort'!BP12</f>
        <v>0</v>
      </c>
      <c r="AO12">
        <f>'Re-integration sort'!BQ12</f>
        <v>24099</v>
      </c>
      <c r="AP12">
        <f>'Re-integration sort'!BR12</f>
        <v>518077</v>
      </c>
      <c r="AQ12">
        <f>'Re-integration sort'!BS12</f>
        <v>48316</v>
      </c>
      <c r="AR12">
        <f>'Re-integration sort'!BT12</f>
        <v>0</v>
      </c>
      <c r="AS12">
        <f>'Re-integration sort'!BU12</f>
        <v>0</v>
      </c>
      <c r="AT12">
        <f>'Re-integration sort'!BV12</f>
        <v>0</v>
      </c>
      <c r="AU12">
        <f>'Re-integration sort'!BY12</f>
        <v>0</v>
      </c>
      <c r="AV12">
        <f>'Re-integration sort'!BZ12</f>
        <v>67232</v>
      </c>
      <c r="AW12">
        <f>'Re-integration sort'!CA12</f>
        <v>656360</v>
      </c>
    </row>
    <row r="13" spans="1:49" x14ac:dyDescent="0.3">
      <c r="A13" t="str">
        <f>'Re-integration sort'!A13</f>
        <v>treatment_time_12-WT6-1~01.txt</v>
      </c>
      <c r="B13">
        <f>'Re-integration sort'!D13</f>
        <v>12</v>
      </c>
      <c r="C13" t="str">
        <f>'Re-integration sort'!E13</f>
        <v>WT6</v>
      </c>
      <c r="D13">
        <f>'Re-integration sort'!F13</f>
        <v>1</v>
      </c>
      <c r="E13">
        <f>'Re-integration sort'!S13</f>
        <v>0</v>
      </c>
      <c r="F13">
        <f>'Re-integration sort'!T13</f>
        <v>0</v>
      </c>
      <c r="G13">
        <f>'Re-integration sort'!U13</f>
        <v>0</v>
      </c>
      <c r="H13">
        <f>'Re-integration sort'!V13</f>
        <v>0</v>
      </c>
      <c r="I13">
        <f>'Re-integration sort'!W13</f>
        <v>0</v>
      </c>
      <c r="J13">
        <f>'Re-integration sort'!X13</f>
        <v>103556</v>
      </c>
      <c r="K13">
        <f>'Re-integration sort'!Y13</f>
        <v>0</v>
      </c>
      <c r="L13">
        <f>'Re-integration sort'!AA13</f>
        <v>0</v>
      </c>
      <c r="M13">
        <f>'Re-integration sort'!AB13</f>
        <v>119956</v>
      </c>
      <c r="N13">
        <f>'Re-integration sort'!AC13</f>
        <v>0</v>
      </c>
      <c r="O13">
        <f>'Re-integration sort'!AD13</f>
        <v>0</v>
      </c>
      <c r="P13">
        <f>'Re-integration sort'!AF13</f>
        <v>0</v>
      </c>
      <c r="Q13">
        <f>'Re-integration sort'!AG13</f>
        <v>30320</v>
      </c>
      <c r="R13">
        <f>'Re-integration sort'!AI13</f>
        <v>0</v>
      </c>
      <c r="S13">
        <f>'Re-integration sort'!AJ13</f>
        <v>69020</v>
      </c>
      <c r="T13">
        <f>'Re-integration sort'!AL13</f>
        <v>46229</v>
      </c>
      <c r="U13">
        <f>'Re-integration sort'!AM13</f>
        <v>107319</v>
      </c>
      <c r="V13">
        <f>'Re-integration sort'!AN13</f>
        <v>0</v>
      </c>
      <c r="W13">
        <f>'Re-integration sort'!AO13</f>
        <v>0</v>
      </c>
      <c r="X13">
        <f>'Re-integration sort'!AQ13</f>
        <v>0</v>
      </c>
      <c r="Y13">
        <f>'Re-integration sort'!AR13</f>
        <v>0</v>
      </c>
      <c r="Z13">
        <f>'Re-integration sort'!AS13</f>
        <v>0</v>
      </c>
      <c r="AA13">
        <f>'Re-integration sort'!AT13</f>
        <v>0</v>
      </c>
      <c r="AB13">
        <f>'Re-integration sort'!AV13</f>
        <v>0</v>
      </c>
      <c r="AC13">
        <f>'Re-integration sort'!AX13</f>
        <v>0</v>
      </c>
      <c r="AD13">
        <f>'Re-integration sort'!AY13</f>
        <v>263451</v>
      </c>
      <c r="AE13">
        <f>'Re-integration sort'!BA13</f>
        <v>0</v>
      </c>
      <c r="AF13">
        <f>'Re-integration sort'!BC13</f>
        <v>92666</v>
      </c>
      <c r="AG13">
        <f>'Re-integration sort'!BD13</f>
        <v>207684</v>
      </c>
      <c r="AH13">
        <f>'Re-integration sort'!BE13</f>
        <v>0</v>
      </c>
      <c r="AI13">
        <f>'Re-integration sort'!BF13</f>
        <v>0</v>
      </c>
      <c r="AJ13">
        <f>'Re-integration sort'!BH13</f>
        <v>0</v>
      </c>
      <c r="AK13">
        <f>'Re-integration sort'!BI13</f>
        <v>0</v>
      </c>
      <c r="AL13">
        <f>'Re-integration sort'!BK13</f>
        <v>43629</v>
      </c>
      <c r="AM13">
        <f>'Re-integration sort'!BO13</f>
        <v>0</v>
      </c>
      <c r="AN13">
        <f>'Re-integration sort'!BP13</f>
        <v>0</v>
      </c>
      <c r="AO13">
        <f>'Re-integration sort'!BQ13</f>
        <v>0</v>
      </c>
      <c r="AP13">
        <f>'Re-integration sort'!BR13</f>
        <v>66485</v>
      </c>
      <c r="AQ13">
        <f>'Re-integration sort'!BS13</f>
        <v>0</v>
      </c>
      <c r="AR13">
        <f>'Re-integration sort'!BT13</f>
        <v>0</v>
      </c>
      <c r="AS13">
        <f>'Re-integration sort'!BU13</f>
        <v>0</v>
      </c>
      <c r="AT13">
        <f>'Re-integration sort'!BV13</f>
        <v>0</v>
      </c>
      <c r="AU13">
        <f>'Re-integration sort'!BY13</f>
        <v>140085</v>
      </c>
      <c r="AV13">
        <f>'Re-integration sort'!BZ13</f>
        <v>15663</v>
      </c>
      <c r="AW13">
        <f>'Re-integration sort'!CA13</f>
        <v>87764</v>
      </c>
    </row>
    <row r="14" spans="1:49" x14ac:dyDescent="0.3">
      <c r="A14" t="str">
        <f>'Re-integration sort'!A14</f>
        <v>treatment_time_12-WT6-2~01.txt</v>
      </c>
      <c r="B14">
        <f>'Re-integration sort'!D14</f>
        <v>12</v>
      </c>
      <c r="C14" t="str">
        <f>'Re-integration sort'!E14</f>
        <v>WT6</v>
      </c>
      <c r="D14">
        <f>'Re-integration sort'!F14</f>
        <v>2</v>
      </c>
      <c r="E14">
        <f>'Re-integration sort'!S14</f>
        <v>0</v>
      </c>
      <c r="F14">
        <f>'Re-integration sort'!T14</f>
        <v>72640</v>
      </c>
      <c r="G14">
        <f>'Re-integration sort'!U14</f>
        <v>54182</v>
      </c>
      <c r="H14">
        <f>'Re-integration sort'!V14</f>
        <v>0</v>
      </c>
      <c r="I14">
        <f>'Re-integration sort'!W14</f>
        <v>44799</v>
      </c>
      <c r="J14">
        <f>'Re-integration sort'!X14</f>
        <v>0</v>
      </c>
      <c r="K14">
        <f>'Re-integration sort'!Y14</f>
        <v>0</v>
      </c>
      <c r="L14">
        <f>'Re-integration sort'!AA14</f>
        <v>0</v>
      </c>
      <c r="M14">
        <f>'Re-integration sort'!AB14</f>
        <v>149678</v>
      </c>
      <c r="N14">
        <f>'Re-integration sort'!AC14</f>
        <v>0</v>
      </c>
      <c r="O14">
        <f>'Re-integration sort'!AD14</f>
        <v>0</v>
      </c>
      <c r="P14">
        <f>'Re-integration sort'!AF14</f>
        <v>0</v>
      </c>
      <c r="Q14">
        <f>'Re-integration sort'!AG14</f>
        <v>37890</v>
      </c>
      <c r="R14">
        <f>'Re-integration sort'!AI14</f>
        <v>0</v>
      </c>
      <c r="S14">
        <f>'Re-integration sort'!AJ14</f>
        <v>52240</v>
      </c>
      <c r="T14">
        <f>'Re-integration sort'!AL14</f>
        <v>39057</v>
      </c>
      <c r="U14">
        <f>'Re-integration sort'!AM14</f>
        <v>60792</v>
      </c>
      <c r="V14">
        <f>'Re-integration sort'!AN14</f>
        <v>0</v>
      </c>
      <c r="W14">
        <f>'Re-integration sort'!AO14</f>
        <v>0</v>
      </c>
      <c r="X14">
        <f>'Re-integration sort'!AQ14</f>
        <v>0</v>
      </c>
      <c r="Y14">
        <f>'Re-integration sort'!AR14</f>
        <v>0</v>
      </c>
      <c r="Z14">
        <f>'Re-integration sort'!AS14</f>
        <v>0</v>
      </c>
      <c r="AA14">
        <f>'Re-integration sort'!AT14</f>
        <v>0</v>
      </c>
      <c r="AB14">
        <f>'Re-integration sort'!AV14</f>
        <v>21403</v>
      </c>
      <c r="AC14">
        <f>'Re-integration sort'!AX14</f>
        <v>13970</v>
      </c>
      <c r="AD14">
        <f>'Re-integration sort'!AY14</f>
        <v>510186</v>
      </c>
      <c r="AE14">
        <f>'Re-integration sort'!BA14</f>
        <v>22058</v>
      </c>
      <c r="AF14">
        <f>'Re-integration sort'!BC14</f>
        <v>91644</v>
      </c>
      <c r="AG14">
        <f>'Re-integration sort'!BD14</f>
        <v>214208</v>
      </c>
      <c r="AH14">
        <f>'Re-integration sort'!BE14</f>
        <v>0</v>
      </c>
      <c r="AI14">
        <f>'Re-integration sort'!BF14</f>
        <v>0</v>
      </c>
      <c r="AJ14">
        <f>'Re-integration sort'!BH14</f>
        <v>22325</v>
      </c>
      <c r="AK14">
        <f>'Re-integration sort'!BI14</f>
        <v>0</v>
      </c>
      <c r="AL14">
        <f>'Re-integration sort'!BK14</f>
        <v>48083</v>
      </c>
      <c r="AM14">
        <f>'Re-integration sort'!BO14</f>
        <v>0</v>
      </c>
      <c r="AN14">
        <f>'Re-integration sort'!BP14</f>
        <v>0</v>
      </c>
      <c r="AO14">
        <f>'Re-integration sort'!BQ14</f>
        <v>0</v>
      </c>
      <c r="AP14">
        <f>'Re-integration sort'!BR14</f>
        <v>87006</v>
      </c>
      <c r="AQ14">
        <f>'Re-integration sort'!BS14</f>
        <v>12659</v>
      </c>
      <c r="AR14">
        <f>'Re-integration sort'!BT14</f>
        <v>0</v>
      </c>
      <c r="AS14">
        <f>'Re-integration sort'!BU14</f>
        <v>0</v>
      </c>
      <c r="AT14">
        <f>'Re-integration sort'!BV14</f>
        <v>0</v>
      </c>
      <c r="AU14">
        <f>'Re-integration sort'!BY14</f>
        <v>156530</v>
      </c>
      <c r="AV14">
        <f>'Re-integration sort'!BZ14</f>
        <v>75990</v>
      </c>
      <c r="AW14">
        <f>'Re-integration sort'!CA14</f>
        <v>137628</v>
      </c>
    </row>
    <row r="15" spans="1:49" x14ac:dyDescent="0.3">
      <c r="A15" t="str">
        <f>'Re-integration sort'!A15</f>
        <v>treatment_time_12-WT6-3~01.txt</v>
      </c>
      <c r="B15">
        <f>'Re-integration sort'!D15</f>
        <v>12</v>
      </c>
      <c r="C15" t="str">
        <f>'Re-integration sort'!E15</f>
        <v>WT6</v>
      </c>
      <c r="D15">
        <f>'Re-integration sort'!F15</f>
        <v>3</v>
      </c>
      <c r="E15">
        <f>'Re-integration sort'!S15</f>
        <v>0</v>
      </c>
      <c r="F15">
        <f>'Re-integration sort'!T15</f>
        <v>42134</v>
      </c>
      <c r="G15">
        <f>'Re-integration sort'!U15</f>
        <v>33907</v>
      </c>
      <c r="H15">
        <f>'Re-integration sort'!V15</f>
        <v>0</v>
      </c>
      <c r="I15">
        <f>'Re-integration sort'!W15</f>
        <v>0</v>
      </c>
      <c r="J15">
        <f>'Re-integration sort'!X15</f>
        <v>304802</v>
      </c>
      <c r="K15">
        <f>'Re-integration sort'!Y15</f>
        <v>0</v>
      </c>
      <c r="L15">
        <f>'Re-integration sort'!AA15</f>
        <v>0</v>
      </c>
      <c r="M15">
        <f>'Re-integration sort'!AB15</f>
        <v>126278</v>
      </c>
      <c r="N15">
        <f>'Re-integration sort'!AC15</f>
        <v>0</v>
      </c>
      <c r="O15">
        <f>'Re-integration sort'!AD15</f>
        <v>0</v>
      </c>
      <c r="P15">
        <f>'Re-integration sort'!AF15</f>
        <v>0</v>
      </c>
      <c r="Q15">
        <f>'Re-integration sort'!AG15</f>
        <v>0</v>
      </c>
      <c r="R15">
        <f>'Re-integration sort'!AI15</f>
        <v>0</v>
      </c>
      <c r="S15">
        <f>'Re-integration sort'!AJ15</f>
        <v>49012</v>
      </c>
      <c r="T15">
        <f>'Re-integration sort'!AL15</f>
        <v>44379</v>
      </c>
      <c r="U15">
        <f>'Re-integration sort'!AM15</f>
        <v>76218</v>
      </c>
      <c r="V15">
        <f>'Re-integration sort'!AN15</f>
        <v>313755</v>
      </c>
      <c r="W15">
        <f>'Re-integration sort'!AO15</f>
        <v>0</v>
      </c>
      <c r="X15">
        <f>'Re-integration sort'!AQ15</f>
        <v>0</v>
      </c>
      <c r="Y15">
        <f>'Re-integration sort'!AR15</f>
        <v>0</v>
      </c>
      <c r="Z15">
        <f>'Re-integration sort'!AS15</f>
        <v>0</v>
      </c>
      <c r="AA15">
        <f>'Re-integration sort'!AT15</f>
        <v>0</v>
      </c>
      <c r="AB15">
        <f>'Re-integration sort'!AV15</f>
        <v>0</v>
      </c>
      <c r="AC15">
        <f>'Re-integration sort'!AX15</f>
        <v>0</v>
      </c>
      <c r="AD15">
        <f>'Re-integration sort'!AY15</f>
        <v>217695</v>
      </c>
      <c r="AE15">
        <f>'Re-integration sort'!BA15</f>
        <v>0</v>
      </c>
      <c r="AF15">
        <f>'Re-integration sort'!BC15</f>
        <v>95774</v>
      </c>
      <c r="AG15">
        <f>'Re-integration sort'!BD15</f>
        <v>95691</v>
      </c>
      <c r="AH15">
        <f>'Re-integration sort'!BE15</f>
        <v>0</v>
      </c>
      <c r="AI15">
        <f>'Re-integration sort'!BF15</f>
        <v>0</v>
      </c>
      <c r="AJ15">
        <f>'Re-integration sort'!BH15</f>
        <v>0</v>
      </c>
      <c r="AK15">
        <f>'Re-integration sort'!BI15</f>
        <v>0</v>
      </c>
      <c r="AL15">
        <f>'Re-integration sort'!BK15</f>
        <v>37937</v>
      </c>
      <c r="AM15">
        <f>'Re-integration sort'!BO15</f>
        <v>0</v>
      </c>
      <c r="AN15">
        <f>'Re-integration sort'!BP15</f>
        <v>0</v>
      </c>
      <c r="AO15">
        <f>'Re-integration sort'!BQ15</f>
        <v>0</v>
      </c>
      <c r="AP15">
        <f>'Re-integration sort'!BR15</f>
        <v>0</v>
      </c>
      <c r="AQ15">
        <f>'Re-integration sort'!BS15</f>
        <v>0</v>
      </c>
      <c r="AR15">
        <f>'Re-integration sort'!BT15</f>
        <v>0</v>
      </c>
      <c r="AS15">
        <f>'Re-integration sort'!BU15</f>
        <v>0</v>
      </c>
      <c r="AT15">
        <f>'Re-integration sort'!BV15</f>
        <v>0</v>
      </c>
      <c r="AU15">
        <f>'Re-integration sort'!BY15</f>
        <v>121715</v>
      </c>
      <c r="AV15">
        <f>'Re-integration sort'!BZ15</f>
        <v>9728</v>
      </c>
      <c r="AW15">
        <f>'Re-integration sort'!CA15</f>
        <v>80157</v>
      </c>
    </row>
    <row r="16" spans="1:49" x14ac:dyDescent="0.3">
      <c r="A16" t="str">
        <f>'Re-integration sort'!A16</f>
        <v>treatment_time_12-WT6-4~01.txt</v>
      </c>
      <c r="B16">
        <f>'Re-integration sort'!D16</f>
        <v>12</v>
      </c>
      <c r="C16" t="str">
        <f>'Re-integration sort'!E16</f>
        <v>WT6</v>
      </c>
      <c r="D16">
        <f>'Re-integration sort'!F16</f>
        <v>4</v>
      </c>
      <c r="E16">
        <f>'Re-integration sort'!S16</f>
        <v>0</v>
      </c>
      <c r="F16">
        <f>'Re-integration sort'!T16</f>
        <v>66036</v>
      </c>
      <c r="G16">
        <f>'Re-integration sort'!U16</f>
        <v>59856</v>
      </c>
      <c r="H16">
        <f>'Re-integration sort'!V16</f>
        <v>0</v>
      </c>
      <c r="I16">
        <f>'Re-integration sort'!W16</f>
        <v>94278</v>
      </c>
      <c r="J16">
        <f>'Re-integration sort'!X16</f>
        <v>0</v>
      </c>
      <c r="K16">
        <f>'Re-integration sort'!Y16</f>
        <v>0</v>
      </c>
      <c r="L16">
        <f>'Re-integration sort'!AA16</f>
        <v>0</v>
      </c>
      <c r="M16">
        <f>'Re-integration sort'!AB16</f>
        <v>93463</v>
      </c>
      <c r="N16">
        <f>'Re-integration sort'!AC16</f>
        <v>0</v>
      </c>
      <c r="O16">
        <f>'Re-integration sort'!AD16</f>
        <v>0</v>
      </c>
      <c r="P16">
        <f>'Re-integration sort'!AF16</f>
        <v>0</v>
      </c>
      <c r="Q16">
        <f>'Re-integration sort'!AG16</f>
        <v>39652</v>
      </c>
      <c r="R16">
        <f>'Re-integration sort'!AI16</f>
        <v>0</v>
      </c>
      <c r="S16">
        <f>'Re-integration sort'!AJ16</f>
        <v>56359</v>
      </c>
      <c r="T16">
        <f>'Re-integration sort'!AL16</f>
        <v>0</v>
      </c>
      <c r="U16">
        <f>'Re-integration sort'!AM16</f>
        <v>100459</v>
      </c>
      <c r="V16">
        <f>'Re-integration sort'!AN16</f>
        <v>0</v>
      </c>
      <c r="W16">
        <f>'Re-integration sort'!AO16</f>
        <v>0</v>
      </c>
      <c r="X16">
        <f>'Re-integration sort'!AQ16</f>
        <v>0</v>
      </c>
      <c r="Y16">
        <f>'Re-integration sort'!AR16</f>
        <v>0</v>
      </c>
      <c r="Z16">
        <f>'Re-integration sort'!AS16</f>
        <v>0</v>
      </c>
      <c r="AA16">
        <f>'Re-integration sort'!AT16</f>
        <v>0</v>
      </c>
      <c r="AB16">
        <f>'Re-integration sort'!AV16</f>
        <v>0</v>
      </c>
      <c r="AC16">
        <f>'Re-integration sort'!AX16</f>
        <v>0</v>
      </c>
      <c r="AD16">
        <f>'Re-integration sort'!AY16</f>
        <v>366930</v>
      </c>
      <c r="AE16">
        <f>'Re-integration sort'!BA16</f>
        <v>34328</v>
      </c>
      <c r="AF16">
        <f>'Re-integration sort'!BC16</f>
        <v>82097</v>
      </c>
      <c r="AG16">
        <f>'Re-integration sort'!BD16</f>
        <v>327629</v>
      </c>
      <c r="AH16">
        <f>'Re-integration sort'!BE16</f>
        <v>0</v>
      </c>
      <c r="AI16">
        <f>'Re-integration sort'!BF16</f>
        <v>54920</v>
      </c>
      <c r="AJ16">
        <f>'Re-integration sort'!BH16</f>
        <v>36553</v>
      </c>
      <c r="AK16">
        <f>'Re-integration sort'!BI16</f>
        <v>0</v>
      </c>
      <c r="AL16">
        <f>'Re-integration sort'!BK16</f>
        <v>45858</v>
      </c>
      <c r="AM16">
        <f>'Re-integration sort'!BO16</f>
        <v>0</v>
      </c>
      <c r="AN16">
        <f>'Re-integration sort'!BP16</f>
        <v>0</v>
      </c>
      <c r="AO16">
        <f>'Re-integration sort'!BQ16</f>
        <v>0</v>
      </c>
      <c r="AP16">
        <f>'Re-integration sort'!BR16</f>
        <v>110823</v>
      </c>
      <c r="AQ16">
        <f>'Re-integration sort'!BS16</f>
        <v>0</v>
      </c>
      <c r="AR16">
        <f>'Re-integration sort'!BT16</f>
        <v>0</v>
      </c>
      <c r="AS16">
        <f>'Re-integration sort'!BU16</f>
        <v>0</v>
      </c>
      <c r="AT16">
        <f>'Re-integration sort'!BV16</f>
        <v>0</v>
      </c>
      <c r="AU16">
        <f>'Re-integration sort'!BY16</f>
        <v>147147</v>
      </c>
      <c r="AV16">
        <f>'Re-integration sort'!BZ16</f>
        <v>97300</v>
      </c>
      <c r="AW16">
        <f>'Re-integration sort'!CA16</f>
        <v>67340</v>
      </c>
    </row>
    <row r="17" spans="1:49" x14ac:dyDescent="0.3">
      <c r="A17" t="str">
        <f>'Re-integration sort'!A17</f>
        <v>treatment_time_12-WT6-5~01.txt</v>
      </c>
      <c r="B17">
        <f>'Re-integration sort'!D17</f>
        <v>12</v>
      </c>
      <c r="C17" t="str">
        <f>'Re-integration sort'!E17</f>
        <v>WT6</v>
      </c>
      <c r="D17">
        <f>'Re-integration sort'!F17</f>
        <v>5</v>
      </c>
      <c r="E17">
        <f>'Re-integration sort'!S17</f>
        <v>0</v>
      </c>
      <c r="F17">
        <f>'Re-integration sort'!T17</f>
        <v>35564</v>
      </c>
      <c r="G17">
        <f>'Re-integration sort'!U17</f>
        <v>22650</v>
      </c>
      <c r="H17">
        <f>'Re-integration sort'!V17</f>
        <v>0</v>
      </c>
      <c r="I17">
        <f>'Re-integration sort'!W17</f>
        <v>0</v>
      </c>
      <c r="J17">
        <f>'Re-integration sort'!X17</f>
        <v>0</v>
      </c>
      <c r="K17">
        <f>'Re-integration sort'!Y17</f>
        <v>0</v>
      </c>
      <c r="L17">
        <f>'Re-integration sort'!AA17</f>
        <v>0</v>
      </c>
      <c r="M17">
        <f>'Re-integration sort'!AB17</f>
        <v>182233</v>
      </c>
      <c r="N17">
        <f>'Re-integration sort'!AC17</f>
        <v>0</v>
      </c>
      <c r="O17">
        <f>'Re-integration sort'!AD17</f>
        <v>0</v>
      </c>
      <c r="P17">
        <f>'Re-integration sort'!AF17</f>
        <v>0</v>
      </c>
      <c r="Q17">
        <f>'Re-integration sort'!AG17</f>
        <v>0</v>
      </c>
      <c r="R17">
        <f>'Re-integration sort'!AI17</f>
        <v>0</v>
      </c>
      <c r="S17">
        <f>'Re-integration sort'!AJ17</f>
        <v>48000</v>
      </c>
      <c r="T17">
        <f>'Re-integration sort'!AL17</f>
        <v>45325</v>
      </c>
      <c r="U17">
        <f>'Re-integration sort'!AM17</f>
        <v>64768</v>
      </c>
      <c r="V17">
        <f>'Re-integration sort'!AN17</f>
        <v>124837</v>
      </c>
      <c r="W17">
        <f>'Re-integration sort'!AO17</f>
        <v>0</v>
      </c>
      <c r="X17">
        <f>'Re-integration sort'!AQ17</f>
        <v>51742</v>
      </c>
      <c r="Y17">
        <f>'Re-integration sort'!AR17</f>
        <v>0</v>
      </c>
      <c r="Z17">
        <f>'Re-integration sort'!AS17</f>
        <v>0</v>
      </c>
      <c r="AA17">
        <f>'Re-integration sort'!AT17</f>
        <v>0</v>
      </c>
      <c r="AB17">
        <f>'Re-integration sort'!AV17</f>
        <v>0</v>
      </c>
      <c r="AC17">
        <f>'Re-integration sort'!AX17</f>
        <v>0</v>
      </c>
      <c r="AD17">
        <f>'Re-integration sort'!AY17</f>
        <v>903064</v>
      </c>
      <c r="AE17">
        <f>'Re-integration sort'!BA17</f>
        <v>24880</v>
      </c>
      <c r="AF17">
        <f>'Re-integration sort'!BC17</f>
        <v>89625</v>
      </c>
      <c r="AG17">
        <f>'Re-integration sort'!BD17</f>
        <v>307641</v>
      </c>
      <c r="AH17">
        <f>'Re-integration sort'!BE17</f>
        <v>0</v>
      </c>
      <c r="AI17">
        <f>'Re-integration sort'!BF17</f>
        <v>64921</v>
      </c>
      <c r="AJ17">
        <f>'Re-integration sort'!BH17</f>
        <v>35832</v>
      </c>
      <c r="AK17">
        <f>'Re-integration sort'!BI17</f>
        <v>0</v>
      </c>
      <c r="AL17">
        <f>'Re-integration sort'!BK17</f>
        <v>0</v>
      </c>
      <c r="AM17">
        <f>'Re-integration sort'!BO17</f>
        <v>0</v>
      </c>
      <c r="AN17">
        <f>'Re-integration sort'!BP17</f>
        <v>0</v>
      </c>
      <c r="AO17">
        <f>'Re-integration sort'!BQ17</f>
        <v>0</v>
      </c>
      <c r="AP17">
        <f>'Re-integration sort'!BR17</f>
        <v>95279</v>
      </c>
      <c r="AQ17">
        <f>'Re-integration sort'!BS17</f>
        <v>0</v>
      </c>
      <c r="AR17">
        <f>'Re-integration sort'!BT17</f>
        <v>0</v>
      </c>
      <c r="AS17">
        <f>'Re-integration sort'!BU17</f>
        <v>0</v>
      </c>
      <c r="AT17">
        <f>'Re-integration sort'!BV17</f>
        <v>0</v>
      </c>
      <c r="AU17">
        <f>'Re-integration sort'!BY17</f>
        <v>109153</v>
      </c>
      <c r="AV17">
        <f>'Re-integration sort'!BZ17</f>
        <v>4561</v>
      </c>
      <c r="AW17">
        <f>'Re-integration sort'!CA17</f>
        <v>79970</v>
      </c>
    </row>
    <row r="18" spans="1:49" x14ac:dyDescent="0.3">
      <c r="A18" t="str">
        <f>'Re-integration sort'!A18</f>
        <v>treatment_time_16-B-1~01.txt</v>
      </c>
      <c r="B18">
        <f>'Re-integration sort'!D18</f>
        <v>16</v>
      </c>
      <c r="C18" t="str">
        <f>'Re-integration sort'!E18</f>
        <v>B</v>
      </c>
      <c r="D18">
        <f>'Re-integration sort'!F18</f>
        <v>1</v>
      </c>
      <c r="E18">
        <f>'Re-integration sort'!S18</f>
        <v>0</v>
      </c>
      <c r="F18">
        <f>'Re-integration sort'!T18</f>
        <v>0</v>
      </c>
      <c r="G18">
        <f>'Re-integration sort'!U18</f>
        <v>0</v>
      </c>
      <c r="H18">
        <f>'Re-integration sort'!V18</f>
        <v>0</v>
      </c>
      <c r="I18">
        <f>'Re-integration sort'!W18</f>
        <v>63403</v>
      </c>
      <c r="J18">
        <f>'Re-integration sort'!X18</f>
        <v>150840</v>
      </c>
      <c r="K18">
        <f>'Re-integration sort'!Y18</f>
        <v>0</v>
      </c>
      <c r="L18">
        <f>'Re-integration sort'!AA18</f>
        <v>0</v>
      </c>
      <c r="M18">
        <f>'Re-integration sort'!AB18</f>
        <v>248086</v>
      </c>
      <c r="N18">
        <f>'Re-integration sort'!AC18</f>
        <v>0</v>
      </c>
      <c r="O18">
        <f>'Re-integration sort'!AD18</f>
        <v>0</v>
      </c>
      <c r="P18">
        <f>'Re-integration sort'!AF18</f>
        <v>0</v>
      </c>
      <c r="Q18">
        <f>'Re-integration sort'!AG18</f>
        <v>29136</v>
      </c>
      <c r="R18">
        <f>'Re-integration sort'!AI18</f>
        <v>0</v>
      </c>
      <c r="S18">
        <f>'Re-integration sort'!AJ18</f>
        <v>0</v>
      </c>
      <c r="T18">
        <f>'Re-integration sort'!AL18</f>
        <v>0</v>
      </c>
      <c r="U18">
        <f>'Re-integration sort'!AM18</f>
        <v>0</v>
      </c>
      <c r="V18">
        <f>'Re-integration sort'!AN18</f>
        <v>0</v>
      </c>
      <c r="W18">
        <f>'Re-integration sort'!AO18</f>
        <v>0</v>
      </c>
      <c r="X18">
        <f>'Re-integration sort'!AQ18</f>
        <v>0</v>
      </c>
      <c r="Y18">
        <f>'Re-integration sort'!AR18</f>
        <v>0</v>
      </c>
      <c r="Z18">
        <f>'Re-integration sort'!AS18</f>
        <v>0</v>
      </c>
      <c r="AA18">
        <f>'Re-integration sort'!AT18</f>
        <v>0</v>
      </c>
      <c r="AB18">
        <f>'Re-integration sort'!AV18</f>
        <v>0</v>
      </c>
      <c r="AC18">
        <f>'Re-integration sort'!AX18</f>
        <v>0</v>
      </c>
      <c r="AD18">
        <f>'Re-integration sort'!AY18</f>
        <v>0</v>
      </c>
      <c r="AE18">
        <f>'Re-integration sort'!BA18</f>
        <v>0</v>
      </c>
      <c r="AF18">
        <f>'Re-integration sort'!BC18</f>
        <v>0</v>
      </c>
      <c r="AG18">
        <f>'Re-integration sort'!BD18</f>
        <v>0</v>
      </c>
      <c r="AH18">
        <f>'Re-integration sort'!BE18</f>
        <v>0</v>
      </c>
      <c r="AI18">
        <f>'Re-integration sort'!BF18</f>
        <v>0</v>
      </c>
      <c r="AJ18">
        <f>'Re-integration sort'!BH18</f>
        <v>0</v>
      </c>
      <c r="AK18">
        <f>'Re-integration sort'!BI18</f>
        <v>0</v>
      </c>
      <c r="AL18">
        <f>'Re-integration sort'!BK18</f>
        <v>0</v>
      </c>
      <c r="AM18">
        <f>'Re-integration sort'!BO18</f>
        <v>0</v>
      </c>
      <c r="AN18">
        <f>'Re-integration sort'!BP18</f>
        <v>0</v>
      </c>
      <c r="AO18">
        <f>'Re-integration sort'!BQ18</f>
        <v>0</v>
      </c>
      <c r="AP18">
        <f>'Re-integration sort'!BR18</f>
        <v>0</v>
      </c>
      <c r="AQ18">
        <f>'Re-integration sort'!BS18</f>
        <v>0</v>
      </c>
      <c r="AR18">
        <f>'Re-integration sort'!BT18</f>
        <v>0</v>
      </c>
      <c r="AS18">
        <f>'Re-integration sort'!BU18</f>
        <v>0</v>
      </c>
      <c r="AT18">
        <f>'Re-integration sort'!BV18</f>
        <v>0</v>
      </c>
      <c r="AU18">
        <f>'Re-integration sort'!BY18</f>
        <v>0</v>
      </c>
      <c r="AV18">
        <f>'Re-integration sort'!BZ18</f>
        <v>0</v>
      </c>
      <c r="AW18">
        <f>'Re-integration sort'!CA18</f>
        <v>50761</v>
      </c>
    </row>
    <row r="19" spans="1:49" x14ac:dyDescent="0.3">
      <c r="A19" t="str">
        <f>'Re-integration sort'!A19</f>
        <v>treatment_time_16-B-2~01.txt</v>
      </c>
      <c r="B19">
        <f>'Re-integration sort'!D19</f>
        <v>16</v>
      </c>
      <c r="C19" t="str">
        <f>'Re-integration sort'!E19</f>
        <v>B</v>
      </c>
      <c r="D19">
        <f>'Re-integration sort'!F19</f>
        <v>2</v>
      </c>
      <c r="E19">
        <f>'Re-integration sort'!S19</f>
        <v>0</v>
      </c>
      <c r="F19">
        <f>'Re-integration sort'!T19</f>
        <v>0</v>
      </c>
      <c r="G19">
        <f>'Re-integration sort'!U19</f>
        <v>0</v>
      </c>
      <c r="H19">
        <f>'Re-integration sort'!V19</f>
        <v>0</v>
      </c>
      <c r="I19">
        <f>'Re-integration sort'!W19</f>
        <v>57113</v>
      </c>
      <c r="J19">
        <f>'Re-integration sort'!X19</f>
        <v>0</v>
      </c>
      <c r="K19">
        <f>'Re-integration sort'!Y19</f>
        <v>0</v>
      </c>
      <c r="L19">
        <f>'Re-integration sort'!AA19</f>
        <v>0</v>
      </c>
      <c r="M19">
        <f>'Re-integration sort'!AB19</f>
        <v>281037</v>
      </c>
      <c r="N19">
        <f>'Re-integration sort'!AC19</f>
        <v>0</v>
      </c>
      <c r="O19">
        <f>'Re-integration sort'!AD19</f>
        <v>0</v>
      </c>
      <c r="P19">
        <f>'Re-integration sort'!AF19</f>
        <v>0</v>
      </c>
      <c r="Q19">
        <f>'Re-integration sort'!AG19</f>
        <v>0</v>
      </c>
      <c r="R19">
        <f>'Re-integration sort'!AI19</f>
        <v>0</v>
      </c>
      <c r="S19">
        <f>'Re-integration sort'!AJ19</f>
        <v>0</v>
      </c>
      <c r="T19">
        <f>'Re-integration sort'!AL19</f>
        <v>0</v>
      </c>
      <c r="U19">
        <f>'Re-integration sort'!AM19</f>
        <v>0</v>
      </c>
      <c r="V19">
        <f>'Re-integration sort'!AN19</f>
        <v>0</v>
      </c>
      <c r="W19">
        <f>'Re-integration sort'!AO19</f>
        <v>0</v>
      </c>
      <c r="X19">
        <f>'Re-integration sort'!AQ19</f>
        <v>0</v>
      </c>
      <c r="Y19">
        <f>'Re-integration sort'!AR19</f>
        <v>0</v>
      </c>
      <c r="Z19">
        <f>'Re-integration sort'!AS19</f>
        <v>0</v>
      </c>
      <c r="AA19">
        <f>'Re-integration sort'!AT19</f>
        <v>0</v>
      </c>
      <c r="AB19">
        <f>'Re-integration sort'!AV19</f>
        <v>0</v>
      </c>
      <c r="AC19">
        <f>'Re-integration sort'!AX19</f>
        <v>0</v>
      </c>
      <c r="AD19">
        <f>'Re-integration sort'!AY19</f>
        <v>70787</v>
      </c>
      <c r="AE19">
        <f>'Re-integration sort'!BA19</f>
        <v>0</v>
      </c>
      <c r="AF19">
        <f>'Re-integration sort'!BC19</f>
        <v>0</v>
      </c>
      <c r="AG19">
        <f>'Re-integration sort'!BD19</f>
        <v>0</v>
      </c>
      <c r="AH19">
        <f>'Re-integration sort'!BE19</f>
        <v>0</v>
      </c>
      <c r="AI19">
        <f>'Re-integration sort'!BF19</f>
        <v>0</v>
      </c>
      <c r="AJ19">
        <f>'Re-integration sort'!BH19</f>
        <v>0</v>
      </c>
      <c r="AK19">
        <f>'Re-integration sort'!BI19</f>
        <v>0</v>
      </c>
      <c r="AL19">
        <f>'Re-integration sort'!BK19</f>
        <v>0</v>
      </c>
      <c r="AM19">
        <f>'Re-integration sort'!BO19</f>
        <v>0</v>
      </c>
      <c r="AN19">
        <f>'Re-integration sort'!BP19</f>
        <v>0</v>
      </c>
      <c r="AO19">
        <f>'Re-integration sort'!BQ19</f>
        <v>0</v>
      </c>
      <c r="AP19">
        <f>'Re-integration sort'!BR19</f>
        <v>0</v>
      </c>
      <c r="AQ19">
        <f>'Re-integration sort'!BS19</f>
        <v>0</v>
      </c>
      <c r="AR19">
        <f>'Re-integration sort'!BT19</f>
        <v>0</v>
      </c>
      <c r="AS19">
        <f>'Re-integration sort'!BU19</f>
        <v>0</v>
      </c>
      <c r="AT19">
        <f>'Re-integration sort'!BV19</f>
        <v>0</v>
      </c>
      <c r="AU19">
        <f>'Re-integration sort'!BY19</f>
        <v>0</v>
      </c>
      <c r="AV19">
        <f>'Re-integration sort'!BZ19</f>
        <v>0</v>
      </c>
      <c r="AW19">
        <f>'Re-integration sort'!CA19</f>
        <v>0</v>
      </c>
    </row>
    <row r="20" spans="1:49" x14ac:dyDescent="0.3">
      <c r="A20" t="str">
        <f>'Re-integration sort'!A20</f>
        <v>treatment_time_16-CON-1~01.txt</v>
      </c>
      <c r="B20">
        <f>'Re-integration sort'!D20</f>
        <v>16</v>
      </c>
      <c r="C20" t="str">
        <f>'Re-integration sort'!E20</f>
        <v>CON</v>
      </c>
      <c r="D20">
        <f>'Re-integration sort'!F20</f>
        <v>1</v>
      </c>
      <c r="E20">
        <f>'Re-integration sort'!S20</f>
        <v>0</v>
      </c>
      <c r="F20">
        <f>'Re-integration sort'!T20</f>
        <v>67438</v>
      </c>
      <c r="G20">
        <f>'Re-integration sort'!U20</f>
        <v>0</v>
      </c>
      <c r="H20">
        <f>'Re-integration sort'!V20</f>
        <v>0</v>
      </c>
      <c r="I20">
        <f>'Re-integration sort'!W20</f>
        <v>18354</v>
      </c>
      <c r="J20">
        <f>'Re-integration sort'!X20</f>
        <v>0</v>
      </c>
      <c r="K20">
        <f>'Re-integration sort'!Y20</f>
        <v>0</v>
      </c>
      <c r="L20">
        <f>'Re-integration sort'!AA20</f>
        <v>0</v>
      </c>
      <c r="M20">
        <f>'Re-integration sort'!AB20</f>
        <v>141159</v>
      </c>
      <c r="N20">
        <f>'Re-integration sort'!AC20</f>
        <v>0</v>
      </c>
      <c r="O20">
        <f>'Re-integration sort'!AD20</f>
        <v>0</v>
      </c>
      <c r="P20">
        <f>'Re-integration sort'!AF20</f>
        <v>0</v>
      </c>
      <c r="Q20">
        <f>'Re-integration sort'!AG20</f>
        <v>79701</v>
      </c>
      <c r="R20">
        <f>'Re-integration sort'!AI20</f>
        <v>0</v>
      </c>
      <c r="S20">
        <f>'Re-integration sort'!AJ20</f>
        <v>0</v>
      </c>
      <c r="T20">
        <f>'Re-integration sort'!AL20</f>
        <v>0</v>
      </c>
      <c r="U20">
        <f>'Re-integration sort'!AM20</f>
        <v>60154</v>
      </c>
      <c r="V20">
        <f>'Re-integration sort'!AN20</f>
        <v>75993</v>
      </c>
      <c r="W20">
        <f>'Re-integration sort'!AO20</f>
        <v>0</v>
      </c>
      <c r="X20">
        <f>'Re-integration sort'!AQ20</f>
        <v>0</v>
      </c>
      <c r="Y20">
        <f>'Re-integration sort'!AR20</f>
        <v>0</v>
      </c>
      <c r="Z20">
        <f>'Re-integration sort'!AS20</f>
        <v>0</v>
      </c>
      <c r="AA20">
        <f>'Re-integration sort'!AT20</f>
        <v>0</v>
      </c>
      <c r="AB20">
        <f>'Re-integration sort'!AV20</f>
        <v>0</v>
      </c>
      <c r="AC20">
        <f>'Re-integration sort'!AX20</f>
        <v>0</v>
      </c>
      <c r="AD20">
        <f>'Re-integration sort'!AY20</f>
        <v>484198</v>
      </c>
      <c r="AE20">
        <f>'Re-integration sort'!BA20</f>
        <v>0</v>
      </c>
      <c r="AF20">
        <f>'Re-integration sort'!BC20</f>
        <v>85521</v>
      </c>
      <c r="AG20">
        <f>'Re-integration sort'!BD20</f>
        <v>21443</v>
      </c>
      <c r="AH20">
        <f>'Re-integration sort'!BE20</f>
        <v>0</v>
      </c>
      <c r="AI20">
        <f>'Re-integration sort'!BF20</f>
        <v>0</v>
      </c>
      <c r="AJ20">
        <f>'Re-integration sort'!BH20</f>
        <v>0</v>
      </c>
      <c r="AK20">
        <f>'Re-integration sort'!BI20</f>
        <v>0</v>
      </c>
      <c r="AL20">
        <f>'Re-integration sort'!BK20</f>
        <v>64323</v>
      </c>
      <c r="AM20">
        <f>'Re-integration sort'!BO20</f>
        <v>0</v>
      </c>
      <c r="AN20">
        <f>'Re-integration sort'!BP20</f>
        <v>0</v>
      </c>
      <c r="AO20">
        <f>'Re-integration sort'!BQ20</f>
        <v>0</v>
      </c>
      <c r="AP20">
        <f>'Re-integration sort'!BR20</f>
        <v>0</v>
      </c>
      <c r="AQ20">
        <f>'Re-integration sort'!BS20</f>
        <v>0</v>
      </c>
      <c r="AR20">
        <f>'Re-integration sort'!BT20</f>
        <v>0</v>
      </c>
      <c r="AS20">
        <f>'Re-integration sort'!BU20</f>
        <v>0</v>
      </c>
      <c r="AT20">
        <f>'Re-integration sort'!BV20</f>
        <v>0</v>
      </c>
      <c r="AU20">
        <f>'Re-integration sort'!BY20</f>
        <v>190171</v>
      </c>
      <c r="AV20">
        <f>'Re-integration sort'!BZ20</f>
        <v>41137</v>
      </c>
      <c r="AW20">
        <f>'Re-integration sort'!CA20</f>
        <v>53181</v>
      </c>
    </row>
    <row r="21" spans="1:49" x14ac:dyDescent="0.3">
      <c r="A21" t="str">
        <f>'Re-integration sort'!A21</f>
        <v>treatment_time_16-CON-2~01.txt</v>
      </c>
      <c r="B21">
        <f>'Re-integration sort'!D21</f>
        <v>16</v>
      </c>
      <c r="C21" t="str">
        <f>'Re-integration sort'!E21</f>
        <v>CON</v>
      </c>
      <c r="D21">
        <f>'Re-integration sort'!F21</f>
        <v>2</v>
      </c>
      <c r="E21">
        <f>'Re-integration sort'!S21</f>
        <v>0</v>
      </c>
      <c r="F21">
        <f>'Re-integration sort'!T21</f>
        <v>76046</v>
      </c>
      <c r="G21">
        <f>'Re-integration sort'!U21</f>
        <v>0</v>
      </c>
      <c r="H21">
        <f>'Re-integration sort'!V21</f>
        <v>0</v>
      </c>
      <c r="I21">
        <f>'Re-integration sort'!W21</f>
        <v>479801</v>
      </c>
      <c r="J21">
        <f>'Re-integration sort'!X21</f>
        <v>0</v>
      </c>
      <c r="K21">
        <f>'Re-integration sort'!Y21</f>
        <v>0</v>
      </c>
      <c r="L21">
        <f>'Re-integration sort'!AA21</f>
        <v>0</v>
      </c>
      <c r="M21">
        <f>'Re-integration sort'!AB21</f>
        <v>172075</v>
      </c>
      <c r="N21">
        <f>'Re-integration sort'!AC21</f>
        <v>0</v>
      </c>
      <c r="O21">
        <f>'Re-integration sort'!AD21</f>
        <v>0</v>
      </c>
      <c r="P21">
        <f>'Re-integration sort'!AF21</f>
        <v>0</v>
      </c>
      <c r="Q21">
        <f>'Re-integration sort'!AG21</f>
        <v>61807</v>
      </c>
      <c r="R21">
        <f>'Re-integration sort'!AI21</f>
        <v>0</v>
      </c>
      <c r="S21">
        <f>'Re-integration sort'!AJ21</f>
        <v>0</v>
      </c>
      <c r="T21">
        <f>'Re-integration sort'!AL21</f>
        <v>0</v>
      </c>
      <c r="U21">
        <f>'Re-integration sort'!AM21</f>
        <v>73083</v>
      </c>
      <c r="V21">
        <f>'Re-integration sort'!AN21</f>
        <v>110258</v>
      </c>
      <c r="W21">
        <f>'Re-integration sort'!AO21</f>
        <v>0</v>
      </c>
      <c r="X21">
        <f>'Re-integration sort'!AQ21</f>
        <v>0</v>
      </c>
      <c r="Y21">
        <f>'Re-integration sort'!AR21</f>
        <v>0</v>
      </c>
      <c r="Z21">
        <f>'Re-integration sort'!AS21</f>
        <v>0</v>
      </c>
      <c r="AA21">
        <f>'Re-integration sort'!AT21</f>
        <v>0</v>
      </c>
      <c r="AB21">
        <f>'Re-integration sort'!AV21</f>
        <v>0</v>
      </c>
      <c r="AC21">
        <f>'Re-integration sort'!AX21</f>
        <v>0</v>
      </c>
      <c r="AD21">
        <f>'Re-integration sort'!AY21</f>
        <v>402145</v>
      </c>
      <c r="AE21">
        <f>'Re-integration sort'!BA21</f>
        <v>0</v>
      </c>
      <c r="AF21">
        <f>'Re-integration sort'!BC21</f>
        <v>108799</v>
      </c>
      <c r="AG21">
        <f>'Re-integration sort'!BD21</f>
        <v>0</v>
      </c>
      <c r="AH21">
        <f>'Re-integration sort'!BE21</f>
        <v>0</v>
      </c>
      <c r="AI21">
        <f>'Re-integration sort'!BF21</f>
        <v>0</v>
      </c>
      <c r="AJ21">
        <f>'Re-integration sort'!BH21</f>
        <v>0</v>
      </c>
      <c r="AK21">
        <f>'Re-integration sort'!BI21</f>
        <v>0</v>
      </c>
      <c r="AL21">
        <f>'Re-integration sort'!BK21</f>
        <v>56498</v>
      </c>
      <c r="AM21">
        <f>'Re-integration sort'!BO21</f>
        <v>0</v>
      </c>
      <c r="AN21">
        <f>'Re-integration sort'!BP21</f>
        <v>0</v>
      </c>
      <c r="AO21">
        <f>'Re-integration sort'!BQ21</f>
        <v>0</v>
      </c>
      <c r="AP21">
        <f>'Re-integration sort'!BR21</f>
        <v>0</v>
      </c>
      <c r="AQ21">
        <f>'Re-integration sort'!BS21</f>
        <v>0</v>
      </c>
      <c r="AR21">
        <f>'Re-integration sort'!BT21</f>
        <v>0</v>
      </c>
      <c r="AS21">
        <f>'Re-integration sort'!BU21</f>
        <v>0</v>
      </c>
      <c r="AT21">
        <f>'Re-integration sort'!BV21</f>
        <v>0</v>
      </c>
      <c r="AU21">
        <f>'Re-integration sort'!BY21</f>
        <v>197581</v>
      </c>
      <c r="AV21">
        <f>'Re-integration sort'!BZ21</f>
        <v>36971</v>
      </c>
      <c r="AW21">
        <f>'Re-integration sort'!CA21</f>
        <v>57416</v>
      </c>
    </row>
    <row r="22" spans="1:49" x14ac:dyDescent="0.3">
      <c r="A22" t="str">
        <f>'Re-integration sort'!A22</f>
        <v>treatment_time_16-CON-3~01.txt</v>
      </c>
      <c r="B22">
        <f>'Re-integration sort'!D22</f>
        <v>16</v>
      </c>
      <c r="C22" t="str">
        <f>'Re-integration sort'!E22</f>
        <v>CON</v>
      </c>
      <c r="D22">
        <f>'Re-integration sort'!F22</f>
        <v>3</v>
      </c>
      <c r="E22">
        <f>'Re-integration sort'!S22</f>
        <v>0</v>
      </c>
      <c r="F22">
        <f>'Re-integration sort'!T22</f>
        <v>76212</v>
      </c>
      <c r="G22">
        <f>'Re-integration sort'!U22</f>
        <v>0</v>
      </c>
      <c r="H22">
        <f>'Re-integration sort'!V22</f>
        <v>0</v>
      </c>
      <c r="I22">
        <f>'Re-integration sort'!W22</f>
        <v>27811</v>
      </c>
      <c r="J22">
        <f>'Re-integration sort'!X22</f>
        <v>0</v>
      </c>
      <c r="K22">
        <f>'Re-integration sort'!Y22</f>
        <v>0</v>
      </c>
      <c r="L22">
        <f>'Re-integration sort'!AA22</f>
        <v>0</v>
      </c>
      <c r="M22">
        <f>'Re-integration sort'!AB22</f>
        <v>156045</v>
      </c>
      <c r="N22">
        <f>'Re-integration sort'!AC22</f>
        <v>0</v>
      </c>
      <c r="O22">
        <f>'Re-integration sort'!AD22</f>
        <v>0</v>
      </c>
      <c r="P22">
        <f>'Re-integration sort'!AF22</f>
        <v>0</v>
      </c>
      <c r="Q22">
        <f>'Re-integration sort'!AG22</f>
        <v>112028</v>
      </c>
      <c r="R22">
        <f>'Re-integration sort'!AI22</f>
        <v>0</v>
      </c>
      <c r="S22">
        <f>'Re-integration sort'!AJ22</f>
        <v>0</v>
      </c>
      <c r="T22">
        <f>'Re-integration sort'!AL22</f>
        <v>0</v>
      </c>
      <c r="U22">
        <f>'Re-integration sort'!AM22</f>
        <v>87241</v>
      </c>
      <c r="V22">
        <f>'Re-integration sort'!AN22</f>
        <v>80205</v>
      </c>
      <c r="W22">
        <f>'Re-integration sort'!AO22</f>
        <v>0</v>
      </c>
      <c r="X22">
        <f>'Re-integration sort'!AQ22</f>
        <v>0</v>
      </c>
      <c r="Y22">
        <f>'Re-integration sort'!AR22</f>
        <v>0</v>
      </c>
      <c r="Z22">
        <f>'Re-integration sort'!AS22</f>
        <v>0</v>
      </c>
      <c r="AA22">
        <f>'Re-integration sort'!AT22</f>
        <v>0</v>
      </c>
      <c r="AB22">
        <f>'Re-integration sort'!AV22</f>
        <v>0</v>
      </c>
      <c r="AC22">
        <f>'Re-integration sort'!AX22</f>
        <v>0</v>
      </c>
      <c r="AD22">
        <f>'Re-integration sort'!AY22</f>
        <v>0</v>
      </c>
      <c r="AE22">
        <f>'Re-integration sort'!BA22</f>
        <v>0</v>
      </c>
      <c r="AF22">
        <f>'Re-integration sort'!BC22</f>
        <v>85339</v>
      </c>
      <c r="AG22">
        <f>'Re-integration sort'!BD22</f>
        <v>0</v>
      </c>
      <c r="AH22">
        <f>'Re-integration sort'!BE22</f>
        <v>0</v>
      </c>
      <c r="AI22">
        <f>'Re-integration sort'!BF22</f>
        <v>0</v>
      </c>
      <c r="AJ22">
        <f>'Re-integration sort'!BH22</f>
        <v>0</v>
      </c>
      <c r="AK22">
        <f>'Re-integration sort'!BI22</f>
        <v>0</v>
      </c>
      <c r="AL22">
        <f>'Re-integration sort'!BK22</f>
        <v>64430</v>
      </c>
      <c r="AM22">
        <f>'Re-integration sort'!BO22</f>
        <v>0</v>
      </c>
      <c r="AN22">
        <f>'Re-integration sort'!BP22</f>
        <v>0</v>
      </c>
      <c r="AO22">
        <f>'Re-integration sort'!BQ22</f>
        <v>0</v>
      </c>
      <c r="AP22">
        <f>'Re-integration sort'!BR22</f>
        <v>0</v>
      </c>
      <c r="AQ22">
        <f>'Re-integration sort'!BS22</f>
        <v>0</v>
      </c>
      <c r="AR22">
        <f>'Re-integration sort'!BT22</f>
        <v>0</v>
      </c>
      <c r="AS22">
        <f>'Re-integration sort'!BU22</f>
        <v>0</v>
      </c>
      <c r="AT22">
        <f>'Re-integration sort'!BV22</f>
        <v>0</v>
      </c>
      <c r="AU22">
        <f>'Re-integration sort'!BY22</f>
        <v>162691</v>
      </c>
      <c r="AV22">
        <f>'Re-integration sort'!BZ22</f>
        <v>36943</v>
      </c>
      <c r="AW22">
        <f>'Re-integration sort'!CA22</f>
        <v>48249</v>
      </c>
    </row>
    <row r="23" spans="1:49" x14ac:dyDescent="0.3">
      <c r="A23" t="str">
        <f>'Re-integration sort'!A23</f>
        <v>treatment_time_16-CON-4~01.txt</v>
      </c>
      <c r="B23">
        <f>'Re-integration sort'!D23</f>
        <v>16</v>
      </c>
      <c r="C23" t="str">
        <f>'Re-integration sort'!E23</f>
        <v>CON</v>
      </c>
      <c r="D23">
        <f>'Re-integration sort'!F23</f>
        <v>4</v>
      </c>
      <c r="E23">
        <f>'Re-integration sort'!S23</f>
        <v>0</v>
      </c>
      <c r="F23">
        <f>'Re-integration sort'!T23</f>
        <v>103657</v>
      </c>
      <c r="G23">
        <f>'Re-integration sort'!U23</f>
        <v>0</v>
      </c>
      <c r="H23">
        <f>'Re-integration sort'!V23</f>
        <v>0</v>
      </c>
      <c r="I23">
        <f>'Re-integration sort'!W23</f>
        <v>0</v>
      </c>
      <c r="J23">
        <f>'Re-integration sort'!X23</f>
        <v>0</v>
      </c>
      <c r="K23">
        <f>'Re-integration sort'!Y23</f>
        <v>0</v>
      </c>
      <c r="L23">
        <f>'Re-integration sort'!AA23</f>
        <v>0</v>
      </c>
      <c r="M23">
        <f>'Re-integration sort'!AB23</f>
        <v>171342</v>
      </c>
      <c r="N23">
        <f>'Re-integration sort'!AC23</f>
        <v>0</v>
      </c>
      <c r="O23">
        <f>'Re-integration sort'!AD23</f>
        <v>0</v>
      </c>
      <c r="P23">
        <f>'Re-integration sort'!AF23</f>
        <v>0</v>
      </c>
      <c r="Q23">
        <f>'Re-integration sort'!AG23</f>
        <v>117187</v>
      </c>
      <c r="R23">
        <f>'Re-integration sort'!AI23</f>
        <v>0</v>
      </c>
      <c r="S23">
        <f>'Re-integration sort'!AJ23</f>
        <v>0</v>
      </c>
      <c r="T23">
        <f>'Re-integration sort'!AL23</f>
        <v>0</v>
      </c>
      <c r="U23">
        <f>'Re-integration sort'!AM23</f>
        <v>156432</v>
      </c>
      <c r="V23">
        <f>'Re-integration sort'!AN23</f>
        <v>0</v>
      </c>
      <c r="W23">
        <f>'Re-integration sort'!AO23</f>
        <v>0</v>
      </c>
      <c r="X23">
        <f>'Re-integration sort'!AQ23</f>
        <v>0</v>
      </c>
      <c r="Y23">
        <f>'Re-integration sort'!AR23</f>
        <v>0</v>
      </c>
      <c r="Z23">
        <f>'Re-integration sort'!AS23</f>
        <v>0</v>
      </c>
      <c r="AA23">
        <f>'Re-integration sort'!AT23</f>
        <v>0</v>
      </c>
      <c r="AB23">
        <f>'Re-integration sort'!AV23</f>
        <v>0</v>
      </c>
      <c r="AC23">
        <f>'Re-integration sort'!AX23</f>
        <v>0</v>
      </c>
      <c r="AD23">
        <f>'Re-integration sort'!AY23</f>
        <v>0</v>
      </c>
      <c r="AE23">
        <f>'Re-integration sort'!BA23</f>
        <v>0</v>
      </c>
      <c r="AF23">
        <f>'Re-integration sort'!BC23</f>
        <v>213061</v>
      </c>
      <c r="AG23">
        <f>'Re-integration sort'!BD23</f>
        <v>0</v>
      </c>
      <c r="AH23">
        <f>'Re-integration sort'!BE23</f>
        <v>0</v>
      </c>
      <c r="AI23">
        <f>'Re-integration sort'!BF23</f>
        <v>0</v>
      </c>
      <c r="AJ23">
        <f>'Re-integration sort'!BH23</f>
        <v>0</v>
      </c>
      <c r="AK23">
        <f>'Re-integration sort'!BI23</f>
        <v>0</v>
      </c>
      <c r="AL23">
        <f>'Re-integration sort'!BK23</f>
        <v>127381</v>
      </c>
      <c r="AM23">
        <f>'Re-integration sort'!BO23</f>
        <v>0</v>
      </c>
      <c r="AN23">
        <f>'Re-integration sort'!BP23</f>
        <v>0</v>
      </c>
      <c r="AO23">
        <f>'Re-integration sort'!BQ23</f>
        <v>0</v>
      </c>
      <c r="AP23">
        <f>'Re-integration sort'!BR23</f>
        <v>0</v>
      </c>
      <c r="AQ23">
        <f>'Re-integration sort'!BS23</f>
        <v>0</v>
      </c>
      <c r="AR23">
        <f>'Re-integration sort'!BT23</f>
        <v>0</v>
      </c>
      <c r="AS23">
        <f>'Re-integration sort'!BU23</f>
        <v>0</v>
      </c>
      <c r="AT23">
        <f>'Re-integration sort'!BV23</f>
        <v>0</v>
      </c>
      <c r="AU23">
        <f>'Re-integration sort'!BY23</f>
        <v>384014</v>
      </c>
      <c r="AV23">
        <f>'Re-integration sort'!BZ23</f>
        <v>116303</v>
      </c>
      <c r="AW23">
        <f>'Re-integration sort'!CA23</f>
        <v>42464</v>
      </c>
    </row>
    <row r="24" spans="1:49" x14ac:dyDescent="0.3">
      <c r="A24" t="str">
        <f>'Re-integration sort'!A24</f>
        <v>treatment_time_16-CON-5~01.txt</v>
      </c>
      <c r="B24">
        <f>'Re-integration sort'!D24</f>
        <v>16</v>
      </c>
      <c r="C24" t="str">
        <f>'Re-integration sort'!E24</f>
        <v>CON</v>
      </c>
      <c r="D24">
        <f>'Re-integration sort'!F24</f>
        <v>5</v>
      </c>
      <c r="E24">
        <f>'Re-integration sort'!S24</f>
        <v>0</v>
      </c>
      <c r="F24">
        <f>'Re-integration sort'!T24</f>
        <v>124175</v>
      </c>
      <c r="G24">
        <f>'Re-integration sort'!U24</f>
        <v>0</v>
      </c>
      <c r="H24">
        <f>'Re-integration sort'!V24</f>
        <v>0</v>
      </c>
      <c r="I24">
        <f>'Re-integration sort'!W24</f>
        <v>0</v>
      </c>
      <c r="J24">
        <f>'Re-integration sort'!X24</f>
        <v>0</v>
      </c>
      <c r="K24">
        <f>'Re-integration sort'!Y24</f>
        <v>0</v>
      </c>
      <c r="L24">
        <f>'Re-integration sort'!AA24</f>
        <v>0</v>
      </c>
      <c r="M24">
        <f>'Re-integration sort'!AB24</f>
        <v>207692</v>
      </c>
      <c r="N24">
        <f>'Re-integration sort'!AC24</f>
        <v>0</v>
      </c>
      <c r="O24">
        <f>'Re-integration sort'!AD24</f>
        <v>0</v>
      </c>
      <c r="P24">
        <f>'Re-integration sort'!AF24</f>
        <v>0</v>
      </c>
      <c r="Q24">
        <f>'Re-integration sort'!AG24</f>
        <v>119056</v>
      </c>
      <c r="R24">
        <f>'Re-integration sort'!AI24</f>
        <v>0</v>
      </c>
      <c r="S24">
        <f>'Re-integration sort'!AJ24</f>
        <v>0</v>
      </c>
      <c r="T24">
        <f>'Re-integration sort'!AL24</f>
        <v>0</v>
      </c>
      <c r="U24">
        <f>'Re-integration sort'!AM24</f>
        <v>101910</v>
      </c>
      <c r="V24">
        <f>'Re-integration sort'!AN24</f>
        <v>0</v>
      </c>
      <c r="W24">
        <f>'Re-integration sort'!AO24</f>
        <v>0</v>
      </c>
      <c r="X24">
        <f>'Re-integration sort'!AQ24</f>
        <v>0</v>
      </c>
      <c r="Y24">
        <f>'Re-integration sort'!AR24</f>
        <v>47790</v>
      </c>
      <c r="Z24">
        <f>'Re-integration sort'!AS24</f>
        <v>0</v>
      </c>
      <c r="AA24">
        <f>'Re-integration sort'!AT24</f>
        <v>0</v>
      </c>
      <c r="AB24">
        <f>'Re-integration sort'!AV24</f>
        <v>0</v>
      </c>
      <c r="AC24">
        <f>'Re-integration sort'!AX24</f>
        <v>0</v>
      </c>
      <c r="AD24">
        <f>'Re-integration sort'!AY24</f>
        <v>569819</v>
      </c>
      <c r="AE24">
        <f>'Re-integration sort'!BA24</f>
        <v>0</v>
      </c>
      <c r="AF24">
        <f>'Re-integration sort'!BC24</f>
        <v>142725</v>
      </c>
      <c r="AG24">
        <f>'Re-integration sort'!BD24</f>
        <v>10516</v>
      </c>
      <c r="AH24">
        <f>'Re-integration sort'!BE24</f>
        <v>0</v>
      </c>
      <c r="AI24">
        <f>'Re-integration sort'!BF24</f>
        <v>0</v>
      </c>
      <c r="AJ24">
        <f>'Re-integration sort'!BH24</f>
        <v>0</v>
      </c>
      <c r="AK24">
        <f>'Re-integration sort'!BI24</f>
        <v>0</v>
      </c>
      <c r="AL24">
        <f>'Re-integration sort'!BK24</f>
        <v>69604</v>
      </c>
      <c r="AM24">
        <f>'Re-integration sort'!BO24</f>
        <v>0</v>
      </c>
      <c r="AN24">
        <f>'Re-integration sort'!BP24</f>
        <v>18186</v>
      </c>
      <c r="AO24">
        <f>'Re-integration sort'!BQ24</f>
        <v>0</v>
      </c>
      <c r="AP24">
        <f>'Re-integration sort'!BR24</f>
        <v>0</v>
      </c>
      <c r="AQ24">
        <f>'Re-integration sort'!BS24</f>
        <v>0</v>
      </c>
      <c r="AR24">
        <f>'Re-integration sort'!BT24</f>
        <v>0</v>
      </c>
      <c r="AS24">
        <f>'Re-integration sort'!BU24</f>
        <v>0</v>
      </c>
      <c r="AT24">
        <f>'Re-integration sort'!BV24</f>
        <v>0</v>
      </c>
      <c r="AU24">
        <f>'Re-integration sort'!BY24</f>
        <v>233619</v>
      </c>
      <c r="AV24">
        <f>'Re-integration sort'!BZ24</f>
        <v>64809</v>
      </c>
      <c r="AW24">
        <f>'Re-integration sort'!CA24</f>
        <v>68558</v>
      </c>
    </row>
    <row r="25" spans="1:49" x14ac:dyDescent="0.3">
      <c r="A25" t="str">
        <f>'Re-integration sort'!A25</f>
        <v>treatment_time_16-WT14-1~01.txt</v>
      </c>
      <c r="B25">
        <f>'Re-integration sort'!D25</f>
        <v>16</v>
      </c>
      <c r="C25" t="str">
        <f>'Re-integration sort'!E25</f>
        <v>WT14</v>
      </c>
      <c r="D25">
        <f>'Re-integration sort'!F25</f>
        <v>1</v>
      </c>
      <c r="E25">
        <f>'Re-integration sort'!S25</f>
        <v>0</v>
      </c>
      <c r="F25">
        <f>'Re-integration sort'!T25</f>
        <v>123891</v>
      </c>
      <c r="G25">
        <f>'Re-integration sort'!U25</f>
        <v>0</v>
      </c>
      <c r="H25">
        <f>'Re-integration sort'!V25</f>
        <v>0</v>
      </c>
      <c r="I25">
        <f>'Re-integration sort'!W25</f>
        <v>94525</v>
      </c>
      <c r="J25">
        <f>'Re-integration sort'!X25</f>
        <v>0</v>
      </c>
      <c r="K25">
        <f>'Re-integration sort'!Y25</f>
        <v>0</v>
      </c>
      <c r="L25">
        <f>'Re-integration sort'!AA25</f>
        <v>0</v>
      </c>
      <c r="M25">
        <f>'Re-integration sort'!AB25</f>
        <v>267174</v>
      </c>
      <c r="N25">
        <f>'Re-integration sort'!AC25</f>
        <v>0</v>
      </c>
      <c r="O25">
        <f>'Re-integration sort'!AD25</f>
        <v>0</v>
      </c>
      <c r="P25">
        <f>'Re-integration sort'!AF25</f>
        <v>0</v>
      </c>
      <c r="Q25">
        <f>'Re-integration sort'!AG25</f>
        <v>64351</v>
      </c>
      <c r="R25">
        <f>'Re-integration sort'!AI25</f>
        <v>0</v>
      </c>
      <c r="S25">
        <f>'Re-integration sort'!AJ25</f>
        <v>81245</v>
      </c>
      <c r="T25">
        <f>'Re-integration sort'!AL25</f>
        <v>134002</v>
      </c>
      <c r="U25">
        <f>'Re-integration sort'!AM25</f>
        <v>40364</v>
      </c>
      <c r="V25">
        <f>'Re-integration sort'!AN25</f>
        <v>0</v>
      </c>
      <c r="W25">
        <f>'Re-integration sort'!AO25</f>
        <v>0</v>
      </c>
      <c r="X25">
        <f>'Re-integration sort'!AQ25</f>
        <v>54799</v>
      </c>
      <c r="Y25">
        <f>'Re-integration sort'!AR25</f>
        <v>0</v>
      </c>
      <c r="Z25">
        <f>'Re-integration sort'!AS25</f>
        <v>0</v>
      </c>
      <c r="AA25">
        <f>'Re-integration sort'!AT25</f>
        <v>0</v>
      </c>
      <c r="AB25">
        <f>'Re-integration sort'!AV25</f>
        <v>103915</v>
      </c>
      <c r="AC25">
        <f>'Re-integration sort'!AX25</f>
        <v>57677</v>
      </c>
      <c r="AD25">
        <f>'Re-integration sort'!AY25</f>
        <v>768692</v>
      </c>
      <c r="AE25">
        <f>'Re-integration sort'!BA25</f>
        <v>54767</v>
      </c>
      <c r="AF25">
        <f>'Re-integration sort'!BC25</f>
        <v>85194</v>
      </c>
      <c r="AG25">
        <f>'Re-integration sort'!BD25</f>
        <v>224570</v>
      </c>
      <c r="AH25">
        <f>'Re-integration sort'!BE25</f>
        <v>0</v>
      </c>
      <c r="AI25">
        <f>'Re-integration sort'!BF25</f>
        <v>102600</v>
      </c>
      <c r="AJ25">
        <f>'Re-integration sort'!BH25</f>
        <v>35411</v>
      </c>
      <c r="AK25">
        <f>'Re-integration sort'!BI25</f>
        <v>0</v>
      </c>
      <c r="AL25">
        <f>'Re-integration sort'!BK25</f>
        <v>33629</v>
      </c>
      <c r="AM25">
        <f>'Re-integration sort'!BO25</f>
        <v>0</v>
      </c>
      <c r="AN25">
        <f>'Re-integration sort'!BP25</f>
        <v>0</v>
      </c>
      <c r="AO25">
        <f>'Re-integration sort'!BQ25</f>
        <v>0</v>
      </c>
      <c r="AP25">
        <f>'Re-integration sort'!BR25</f>
        <v>248348</v>
      </c>
      <c r="AQ25">
        <f>'Re-integration sort'!BS25</f>
        <v>17293</v>
      </c>
      <c r="AR25">
        <f>'Re-integration sort'!BT25</f>
        <v>0</v>
      </c>
      <c r="AS25">
        <f>'Re-integration sort'!BU25</f>
        <v>0</v>
      </c>
      <c r="AT25">
        <f>'Re-integration sort'!BV25</f>
        <v>33413</v>
      </c>
      <c r="AU25">
        <f>'Re-integration sort'!BY25</f>
        <v>108015</v>
      </c>
      <c r="AV25">
        <f>'Re-integration sort'!BZ25</f>
        <v>10721</v>
      </c>
      <c r="AW25">
        <f>'Re-integration sort'!CA25</f>
        <v>47509</v>
      </c>
    </row>
    <row r="26" spans="1:49" x14ac:dyDescent="0.3">
      <c r="A26" t="str">
        <f>'Re-integration sort'!A26</f>
        <v>treatment_time_16-WT14-2~01.txt</v>
      </c>
      <c r="B26">
        <f>'Re-integration sort'!D26</f>
        <v>16</v>
      </c>
      <c r="C26" t="str">
        <f>'Re-integration sort'!E26</f>
        <v>WT14</v>
      </c>
      <c r="D26">
        <f>'Re-integration sort'!F26</f>
        <v>2</v>
      </c>
      <c r="E26">
        <f>'Re-integration sort'!S26</f>
        <v>0</v>
      </c>
      <c r="F26">
        <f>'Re-integration sort'!T26</f>
        <v>84080</v>
      </c>
      <c r="G26">
        <f>'Re-integration sort'!U26</f>
        <v>0</v>
      </c>
      <c r="H26">
        <f>'Re-integration sort'!V26</f>
        <v>0</v>
      </c>
      <c r="I26">
        <f>'Re-integration sort'!W26</f>
        <v>48952</v>
      </c>
      <c r="J26">
        <f>'Re-integration sort'!X26</f>
        <v>0</v>
      </c>
      <c r="K26">
        <f>'Re-integration sort'!Y26</f>
        <v>0</v>
      </c>
      <c r="L26">
        <f>'Re-integration sort'!AA26</f>
        <v>0</v>
      </c>
      <c r="M26">
        <f>'Re-integration sort'!AB26</f>
        <v>189753</v>
      </c>
      <c r="N26">
        <f>'Re-integration sort'!AC26</f>
        <v>0</v>
      </c>
      <c r="O26">
        <f>'Re-integration sort'!AD26</f>
        <v>0</v>
      </c>
      <c r="P26">
        <f>'Re-integration sort'!AF26</f>
        <v>0</v>
      </c>
      <c r="Q26">
        <f>'Re-integration sort'!AG26</f>
        <v>42991</v>
      </c>
      <c r="R26">
        <f>'Re-integration sort'!AI26</f>
        <v>0</v>
      </c>
      <c r="S26">
        <f>'Re-integration sort'!AJ26</f>
        <v>52488</v>
      </c>
      <c r="T26">
        <f>'Re-integration sort'!AL26</f>
        <v>57878</v>
      </c>
      <c r="U26">
        <f>'Re-integration sort'!AM26</f>
        <v>67069</v>
      </c>
      <c r="V26">
        <f>'Re-integration sort'!AN26</f>
        <v>0</v>
      </c>
      <c r="W26">
        <f>'Re-integration sort'!AO26</f>
        <v>0</v>
      </c>
      <c r="X26">
        <f>'Re-integration sort'!AQ26</f>
        <v>36846</v>
      </c>
      <c r="Y26">
        <f>'Re-integration sort'!AR26</f>
        <v>144486</v>
      </c>
      <c r="Z26">
        <f>'Re-integration sort'!AS26</f>
        <v>0</v>
      </c>
      <c r="AA26">
        <f>'Re-integration sort'!AT26</f>
        <v>0</v>
      </c>
      <c r="AB26">
        <f>'Re-integration sort'!AV26</f>
        <v>64893</v>
      </c>
      <c r="AC26">
        <f>'Re-integration sort'!AX26</f>
        <v>28715</v>
      </c>
      <c r="AD26">
        <f>'Re-integration sort'!AY26</f>
        <v>715557</v>
      </c>
      <c r="AE26">
        <f>'Re-integration sort'!BA26</f>
        <v>61107</v>
      </c>
      <c r="AF26">
        <f>'Re-integration sort'!BC26</f>
        <v>111421</v>
      </c>
      <c r="AG26">
        <f>'Re-integration sort'!BD26</f>
        <v>347657</v>
      </c>
      <c r="AH26">
        <f>'Re-integration sort'!BE26</f>
        <v>0</v>
      </c>
      <c r="AI26">
        <f>'Re-integration sort'!BF26</f>
        <v>109681</v>
      </c>
      <c r="AJ26">
        <f>'Re-integration sort'!BH26</f>
        <v>43109</v>
      </c>
      <c r="AK26">
        <f>'Re-integration sort'!BI26</f>
        <v>30260</v>
      </c>
      <c r="AL26">
        <f>'Re-integration sort'!BK26</f>
        <v>46244</v>
      </c>
      <c r="AM26">
        <f>'Re-integration sort'!BO26</f>
        <v>0</v>
      </c>
      <c r="AN26">
        <f>'Re-integration sort'!BP26</f>
        <v>19984</v>
      </c>
      <c r="AO26">
        <f>'Re-integration sort'!BQ26</f>
        <v>0</v>
      </c>
      <c r="AP26">
        <f>'Re-integration sort'!BR26</f>
        <v>249535</v>
      </c>
      <c r="AQ26">
        <f>'Re-integration sort'!BS26</f>
        <v>0</v>
      </c>
      <c r="AR26">
        <f>'Re-integration sort'!BT26</f>
        <v>0</v>
      </c>
      <c r="AS26">
        <f>'Re-integration sort'!BU26</f>
        <v>0</v>
      </c>
      <c r="AT26">
        <f>'Re-integration sort'!BV26</f>
        <v>0</v>
      </c>
      <c r="AU26">
        <f>'Re-integration sort'!BY26</f>
        <v>145257</v>
      </c>
      <c r="AV26">
        <f>'Re-integration sort'!BZ26</f>
        <v>104751</v>
      </c>
      <c r="AW26">
        <f>'Re-integration sort'!CA26</f>
        <v>38070</v>
      </c>
    </row>
    <row r="27" spans="1:49" x14ac:dyDescent="0.3">
      <c r="A27" t="str">
        <f>'Re-integration sort'!A27</f>
        <v>treatment_time_16-WT14-3~01.txt</v>
      </c>
      <c r="B27">
        <f>'Re-integration sort'!D27</f>
        <v>16</v>
      </c>
      <c r="C27" t="str">
        <f>'Re-integration sort'!E27</f>
        <v>WT14</v>
      </c>
      <c r="D27">
        <f>'Re-integration sort'!F27</f>
        <v>3</v>
      </c>
      <c r="E27">
        <f>'Re-integration sort'!S27</f>
        <v>0</v>
      </c>
      <c r="F27">
        <f>'Re-integration sort'!T27</f>
        <v>162003</v>
      </c>
      <c r="G27">
        <f>'Re-integration sort'!U27</f>
        <v>48922</v>
      </c>
      <c r="H27">
        <f>'Re-integration sort'!V27</f>
        <v>0</v>
      </c>
      <c r="I27">
        <f>'Re-integration sort'!W27</f>
        <v>101136</v>
      </c>
      <c r="J27">
        <f>'Re-integration sort'!X27</f>
        <v>295551</v>
      </c>
      <c r="K27">
        <f>'Re-integration sort'!Y27</f>
        <v>0</v>
      </c>
      <c r="L27">
        <f>'Re-integration sort'!AA27</f>
        <v>36116</v>
      </c>
      <c r="M27">
        <f>'Re-integration sort'!AB27</f>
        <v>259949</v>
      </c>
      <c r="N27">
        <f>'Re-integration sort'!AC27</f>
        <v>0</v>
      </c>
      <c r="O27">
        <f>'Re-integration sort'!AD27</f>
        <v>0</v>
      </c>
      <c r="P27">
        <f>'Re-integration sort'!AF27</f>
        <v>0</v>
      </c>
      <c r="Q27">
        <f>'Re-integration sort'!AG27</f>
        <v>0</v>
      </c>
      <c r="R27">
        <f>'Re-integration sort'!AI27</f>
        <v>0</v>
      </c>
      <c r="S27">
        <f>'Re-integration sort'!AJ27</f>
        <v>266564</v>
      </c>
      <c r="T27">
        <f>'Re-integration sort'!AL27</f>
        <v>325640</v>
      </c>
      <c r="U27">
        <f>'Re-integration sort'!AM27</f>
        <v>111298</v>
      </c>
      <c r="V27">
        <f>'Re-integration sort'!AN27</f>
        <v>352510</v>
      </c>
      <c r="W27">
        <f>'Re-integration sort'!AO27</f>
        <v>100752</v>
      </c>
      <c r="X27">
        <f>'Re-integration sort'!AQ27</f>
        <v>179983</v>
      </c>
      <c r="Y27">
        <f>'Re-integration sort'!AR27</f>
        <v>150943</v>
      </c>
      <c r="Z27">
        <f>'Re-integration sort'!AS27</f>
        <v>0</v>
      </c>
      <c r="AA27">
        <f>'Re-integration sort'!AT27</f>
        <v>0</v>
      </c>
      <c r="AB27">
        <f>'Re-integration sort'!AV27</f>
        <v>312233</v>
      </c>
      <c r="AC27">
        <f>'Re-integration sort'!AX27</f>
        <v>202637</v>
      </c>
      <c r="AD27">
        <f>'Re-integration sort'!AY27</f>
        <v>1086517</v>
      </c>
      <c r="AE27">
        <f>'Re-integration sort'!BA27</f>
        <v>85229</v>
      </c>
      <c r="AF27">
        <f>'Re-integration sort'!BC27</f>
        <v>175831</v>
      </c>
      <c r="AG27">
        <f>'Re-integration sort'!BD27</f>
        <v>291967</v>
      </c>
      <c r="AH27">
        <f>'Re-integration sort'!BE27</f>
        <v>0</v>
      </c>
      <c r="AI27">
        <f>'Re-integration sort'!BF27</f>
        <v>129629</v>
      </c>
      <c r="AJ27">
        <f>'Re-integration sort'!BH27</f>
        <v>55069</v>
      </c>
      <c r="AK27">
        <f>'Re-integration sort'!BI27</f>
        <v>43573</v>
      </c>
      <c r="AL27">
        <f>'Re-integration sort'!BK27</f>
        <v>47924</v>
      </c>
      <c r="AM27">
        <f>'Re-integration sort'!BO27</f>
        <v>0</v>
      </c>
      <c r="AN27">
        <f>'Re-integration sort'!BP27</f>
        <v>24298</v>
      </c>
      <c r="AO27">
        <f>'Re-integration sort'!BQ27</f>
        <v>20183</v>
      </c>
      <c r="AP27">
        <f>'Re-integration sort'!BR27</f>
        <v>370762</v>
      </c>
      <c r="AQ27">
        <f>'Re-integration sort'!BS27</f>
        <v>0</v>
      </c>
      <c r="AR27">
        <f>'Re-integration sort'!BT27</f>
        <v>0</v>
      </c>
      <c r="AS27">
        <f>'Re-integration sort'!BU27</f>
        <v>0</v>
      </c>
      <c r="AT27">
        <f>'Re-integration sort'!BV27</f>
        <v>0</v>
      </c>
      <c r="AU27">
        <f>'Re-integration sort'!BY27</f>
        <v>169583</v>
      </c>
      <c r="AV27">
        <f>'Re-integration sort'!BZ27</f>
        <v>30950</v>
      </c>
      <c r="AW27">
        <f>'Re-integration sort'!CA27</f>
        <v>77639</v>
      </c>
    </row>
    <row r="28" spans="1:49" x14ac:dyDescent="0.3">
      <c r="A28" t="str">
        <f>'Re-integration sort'!A28</f>
        <v>treatment_time_16-WT14-4~01.txt</v>
      </c>
      <c r="B28">
        <f>'Re-integration sort'!D28</f>
        <v>16</v>
      </c>
      <c r="C28" t="str">
        <f>'Re-integration sort'!E28</f>
        <v>WT14</v>
      </c>
      <c r="D28">
        <f>'Re-integration sort'!F28</f>
        <v>4</v>
      </c>
      <c r="E28">
        <f>'Re-integration sort'!S28</f>
        <v>0</v>
      </c>
      <c r="F28">
        <f>'Re-integration sort'!T28</f>
        <v>90456</v>
      </c>
      <c r="G28">
        <f>'Re-integration sort'!U28</f>
        <v>41403</v>
      </c>
      <c r="H28">
        <f>'Re-integration sort'!V28</f>
        <v>0</v>
      </c>
      <c r="I28">
        <f>'Re-integration sort'!W28</f>
        <v>0</v>
      </c>
      <c r="J28">
        <f>'Re-integration sort'!X28</f>
        <v>555813</v>
      </c>
      <c r="K28">
        <f>'Re-integration sort'!Y28</f>
        <v>0</v>
      </c>
      <c r="L28">
        <f>'Re-integration sort'!AA28</f>
        <v>0</v>
      </c>
      <c r="M28">
        <f>'Re-integration sort'!AB28</f>
        <v>318749</v>
      </c>
      <c r="N28">
        <f>'Re-integration sort'!AC28</f>
        <v>0</v>
      </c>
      <c r="O28">
        <f>'Re-integration sort'!AD28</f>
        <v>0</v>
      </c>
      <c r="P28">
        <f>'Re-integration sort'!AF28</f>
        <v>0</v>
      </c>
      <c r="Q28">
        <f>'Re-integration sort'!AG28</f>
        <v>115144</v>
      </c>
      <c r="R28">
        <f>'Re-integration sort'!AI28</f>
        <v>0</v>
      </c>
      <c r="S28">
        <f>'Re-integration sort'!AJ28</f>
        <v>127116</v>
      </c>
      <c r="T28">
        <f>'Re-integration sort'!AL28</f>
        <v>191512</v>
      </c>
      <c r="U28">
        <f>'Re-integration sort'!AM28</f>
        <v>60524</v>
      </c>
      <c r="V28">
        <f>'Re-integration sort'!AN28</f>
        <v>0</v>
      </c>
      <c r="W28">
        <f>'Re-integration sort'!AO28</f>
        <v>0</v>
      </c>
      <c r="X28">
        <f>'Re-integration sort'!AQ28</f>
        <v>274908</v>
      </c>
      <c r="Y28">
        <f>'Re-integration sort'!AR28</f>
        <v>0</v>
      </c>
      <c r="Z28">
        <f>'Re-integration sort'!AS28</f>
        <v>0</v>
      </c>
      <c r="AA28">
        <f>'Re-integration sort'!AT28</f>
        <v>0</v>
      </c>
      <c r="AB28">
        <f>'Re-integration sort'!AV28</f>
        <v>216916</v>
      </c>
      <c r="AC28">
        <f>'Re-integration sort'!AX28</f>
        <v>153135</v>
      </c>
      <c r="AD28">
        <f>'Re-integration sort'!AY28</f>
        <v>1244775</v>
      </c>
      <c r="AE28">
        <f>'Re-integration sort'!BA28</f>
        <v>24961</v>
      </c>
      <c r="AF28">
        <f>'Re-integration sort'!BC28</f>
        <v>92921</v>
      </c>
      <c r="AG28">
        <f>'Re-integration sort'!BD28</f>
        <v>174884</v>
      </c>
      <c r="AH28">
        <f>'Re-integration sort'!BE28</f>
        <v>0</v>
      </c>
      <c r="AI28">
        <f>'Re-integration sort'!BF28</f>
        <v>63285</v>
      </c>
      <c r="AJ28">
        <f>'Re-integration sort'!BH28</f>
        <v>0</v>
      </c>
      <c r="AK28">
        <f>'Re-integration sort'!BI28</f>
        <v>0</v>
      </c>
      <c r="AL28">
        <f>'Re-integration sort'!BK28</f>
        <v>45560</v>
      </c>
      <c r="AM28">
        <f>'Re-integration sort'!BO28</f>
        <v>0</v>
      </c>
      <c r="AN28">
        <f>'Re-integration sort'!BP28</f>
        <v>0</v>
      </c>
      <c r="AO28">
        <f>'Re-integration sort'!BQ28</f>
        <v>0</v>
      </c>
      <c r="AP28">
        <f>'Re-integration sort'!BR28</f>
        <v>217013</v>
      </c>
      <c r="AQ28">
        <f>'Re-integration sort'!BS28</f>
        <v>0</v>
      </c>
      <c r="AR28">
        <f>'Re-integration sort'!BT28</f>
        <v>0</v>
      </c>
      <c r="AS28">
        <f>'Re-integration sort'!BU28</f>
        <v>0</v>
      </c>
      <c r="AT28">
        <f>'Re-integration sort'!BV28</f>
        <v>0</v>
      </c>
      <c r="AU28">
        <f>'Re-integration sort'!BY28</f>
        <v>114676</v>
      </c>
      <c r="AV28">
        <f>'Re-integration sort'!BZ28</f>
        <v>68423</v>
      </c>
      <c r="AW28">
        <f>'Re-integration sort'!CA28</f>
        <v>39057</v>
      </c>
    </row>
    <row r="29" spans="1:49" x14ac:dyDescent="0.3">
      <c r="A29" t="str">
        <f>'Re-integration sort'!A29</f>
        <v>treatment_time_16-WT14-5~01.txt</v>
      </c>
      <c r="B29">
        <f>'Re-integration sort'!D29</f>
        <v>16</v>
      </c>
      <c r="C29" t="str">
        <f>'Re-integration sort'!E29</f>
        <v>WT14</v>
      </c>
      <c r="D29">
        <f>'Re-integration sort'!F29</f>
        <v>5</v>
      </c>
      <c r="E29">
        <f>'Re-integration sort'!S29</f>
        <v>0</v>
      </c>
      <c r="F29">
        <f>'Re-integration sort'!T29</f>
        <v>120030</v>
      </c>
      <c r="G29">
        <f>'Re-integration sort'!U29</f>
        <v>0</v>
      </c>
      <c r="H29">
        <f>'Re-integration sort'!V29</f>
        <v>0</v>
      </c>
      <c r="I29">
        <f>'Re-integration sort'!W29</f>
        <v>85886</v>
      </c>
      <c r="J29">
        <f>'Re-integration sort'!X29</f>
        <v>0</v>
      </c>
      <c r="K29">
        <f>'Re-integration sort'!Y29</f>
        <v>0</v>
      </c>
      <c r="L29">
        <f>'Re-integration sort'!AA29</f>
        <v>0</v>
      </c>
      <c r="M29">
        <f>'Re-integration sort'!AB29</f>
        <v>179226</v>
      </c>
      <c r="N29">
        <f>'Re-integration sort'!AC29</f>
        <v>0</v>
      </c>
      <c r="O29">
        <f>'Re-integration sort'!AD29</f>
        <v>0</v>
      </c>
      <c r="P29">
        <f>'Re-integration sort'!AF29</f>
        <v>0</v>
      </c>
      <c r="Q29">
        <f>'Re-integration sort'!AG29</f>
        <v>69592</v>
      </c>
      <c r="R29">
        <f>'Re-integration sort'!AI29</f>
        <v>0</v>
      </c>
      <c r="S29">
        <f>'Re-integration sort'!AJ29</f>
        <v>212591</v>
      </c>
      <c r="T29">
        <f>'Re-integration sort'!AL29</f>
        <v>192263</v>
      </c>
      <c r="U29">
        <f>'Re-integration sort'!AM29</f>
        <v>110528</v>
      </c>
      <c r="V29">
        <f>'Re-integration sort'!AN29</f>
        <v>116191</v>
      </c>
      <c r="W29">
        <f>'Re-integration sort'!AO29</f>
        <v>0</v>
      </c>
      <c r="X29">
        <f>'Re-integration sort'!AQ29</f>
        <v>144009</v>
      </c>
      <c r="Y29">
        <f>'Re-integration sort'!AR29</f>
        <v>309172</v>
      </c>
      <c r="Z29">
        <f>'Re-integration sort'!AS29</f>
        <v>0</v>
      </c>
      <c r="AA29">
        <f>'Re-integration sort'!AT29</f>
        <v>0</v>
      </c>
      <c r="AB29">
        <f>'Re-integration sort'!AV29</f>
        <v>191324</v>
      </c>
      <c r="AC29">
        <f>'Re-integration sort'!AX29</f>
        <v>114667</v>
      </c>
      <c r="AD29">
        <f>'Re-integration sort'!AY29</f>
        <v>862963</v>
      </c>
      <c r="AE29">
        <f>'Re-integration sort'!BA29</f>
        <v>63063</v>
      </c>
      <c r="AF29">
        <f>'Re-integration sort'!BC29</f>
        <v>143933</v>
      </c>
      <c r="AG29">
        <f>'Re-integration sort'!BD29</f>
        <v>231704</v>
      </c>
      <c r="AH29">
        <f>'Re-integration sort'!BE29</f>
        <v>0</v>
      </c>
      <c r="AI29">
        <f>'Re-integration sort'!BF29</f>
        <v>158737</v>
      </c>
      <c r="AJ29">
        <f>'Re-integration sort'!BH29</f>
        <v>55433</v>
      </c>
      <c r="AK29">
        <f>'Re-integration sort'!BI29</f>
        <v>0</v>
      </c>
      <c r="AL29">
        <f>'Re-integration sort'!BK29</f>
        <v>48362</v>
      </c>
      <c r="AM29">
        <f>'Re-integration sort'!BO29</f>
        <v>0</v>
      </c>
      <c r="AN29">
        <f>'Re-integration sort'!BP29</f>
        <v>0</v>
      </c>
      <c r="AO29">
        <f>'Re-integration sort'!BQ29</f>
        <v>20895</v>
      </c>
      <c r="AP29">
        <f>'Re-integration sort'!BR29</f>
        <v>355659</v>
      </c>
      <c r="AQ29">
        <f>'Re-integration sort'!BS29</f>
        <v>60767</v>
      </c>
      <c r="AR29">
        <f>'Re-integration sort'!BT29</f>
        <v>0</v>
      </c>
      <c r="AS29">
        <f>'Re-integration sort'!BU29</f>
        <v>0</v>
      </c>
      <c r="AT29">
        <f>'Re-integration sort'!BV29</f>
        <v>0</v>
      </c>
      <c r="AU29">
        <f>'Re-integration sort'!BY29</f>
        <v>169837</v>
      </c>
      <c r="AV29">
        <f>'Re-integration sort'!BZ29</f>
        <v>21562</v>
      </c>
      <c r="AW29">
        <f>'Re-integration sort'!CA29</f>
        <v>42764</v>
      </c>
    </row>
    <row r="30" spans="1:49" x14ac:dyDescent="0.3">
      <c r="A30" t="str">
        <f>'Re-integration sort'!A30</f>
        <v>treatment_time_16-WT6-1~01.txt</v>
      </c>
      <c r="B30">
        <f>'Re-integration sort'!D30</f>
        <v>16</v>
      </c>
      <c r="C30" t="str">
        <f>'Re-integration sort'!E30</f>
        <v>WT6</v>
      </c>
      <c r="D30">
        <f>'Re-integration sort'!F30</f>
        <v>1</v>
      </c>
      <c r="E30">
        <f>'Re-integration sort'!S30</f>
        <v>0</v>
      </c>
      <c r="F30">
        <f>'Re-integration sort'!T30</f>
        <v>0</v>
      </c>
      <c r="G30">
        <f>'Re-integration sort'!U30</f>
        <v>0</v>
      </c>
      <c r="H30">
        <f>'Re-integration sort'!V30</f>
        <v>0</v>
      </c>
      <c r="I30">
        <f>'Re-integration sort'!W30</f>
        <v>44732</v>
      </c>
      <c r="J30">
        <f>'Re-integration sort'!X30</f>
        <v>0</v>
      </c>
      <c r="K30">
        <f>'Re-integration sort'!Y30</f>
        <v>0</v>
      </c>
      <c r="L30">
        <f>'Re-integration sort'!AA30</f>
        <v>0</v>
      </c>
      <c r="M30">
        <f>'Re-integration sort'!AB30</f>
        <v>120874</v>
      </c>
      <c r="N30">
        <f>'Re-integration sort'!AC30</f>
        <v>0</v>
      </c>
      <c r="O30">
        <f>'Re-integration sort'!AD30</f>
        <v>0</v>
      </c>
      <c r="P30">
        <f>'Re-integration sort'!AF30</f>
        <v>0</v>
      </c>
      <c r="Q30">
        <f>'Re-integration sort'!AG30</f>
        <v>0</v>
      </c>
      <c r="R30">
        <f>'Re-integration sort'!AI30</f>
        <v>0</v>
      </c>
      <c r="S30">
        <f>'Re-integration sort'!AJ30</f>
        <v>25548</v>
      </c>
      <c r="T30">
        <f>'Re-integration sort'!AL30</f>
        <v>21348</v>
      </c>
      <c r="U30">
        <f>'Re-integration sort'!AM30</f>
        <v>54656</v>
      </c>
      <c r="V30">
        <f>'Re-integration sort'!AN30</f>
        <v>0</v>
      </c>
      <c r="W30">
        <f>'Re-integration sort'!AO30</f>
        <v>0</v>
      </c>
      <c r="X30">
        <f>'Re-integration sort'!AQ30</f>
        <v>0</v>
      </c>
      <c r="Y30">
        <f>'Re-integration sort'!AR30</f>
        <v>0</v>
      </c>
      <c r="Z30">
        <f>'Re-integration sort'!AS30</f>
        <v>0</v>
      </c>
      <c r="AA30">
        <f>'Re-integration sort'!AT30</f>
        <v>0</v>
      </c>
      <c r="AB30">
        <f>'Re-integration sort'!AV30</f>
        <v>0</v>
      </c>
      <c r="AC30">
        <f>'Re-integration sort'!AX30</f>
        <v>0</v>
      </c>
      <c r="AD30">
        <f>'Re-integration sort'!AY30</f>
        <v>223774</v>
      </c>
      <c r="AE30">
        <f>'Re-integration sort'!BA30</f>
        <v>0</v>
      </c>
      <c r="AF30">
        <f>'Re-integration sort'!BC30</f>
        <v>72166</v>
      </c>
      <c r="AG30">
        <f>'Re-integration sort'!BD30</f>
        <v>116215</v>
      </c>
      <c r="AH30">
        <f>'Re-integration sort'!BE30</f>
        <v>0</v>
      </c>
      <c r="AI30">
        <f>'Re-integration sort'!BF30</f>
        <v>0</v>
      </c>
      <c r="AJ30">
        <f>'Re-integration sort'!BH30</f>
        <v>0</v>
      </c>
      <c r="AK30">
        <f>'Re-integration sort'!BI30</f>
        <v>0</v>
      </c>
      <c r="AL30">
        <f>'Re-integration sort'!BK30</f>
        <v>30073</v>
      </c>
      <c r="AM30">
        <f>'Re-integration sort'!BO30</f>
        <v>0</v>
      </c>
      <c r="AN30">
        <f>'Re-integration sort'!BP30</f>
        <v>0</v>
      </c>
      <c r="AO30">
        <f>'Re-integration sort'!BQ30</f>
        <v>0</v>
      </c>
      <c r="AP30">
        <f>'Re-integration sort'!BR30</f>
        <v>0</v>
      </c>
      <c r="AQ30">
        <f>'Re-integration sort'!BS30</f>
        <v>0</v>
      </c>
      <c r="AR30">
        <f>'Re-integration sort'!BT30</f>
        <v>0</v>
      </c>
      <c r="AS30">
        <f>'Re-integration sort'!BU30</f>
        <v>0</v>
      </c>
      <c r="AT30">
        <f>'Re-integration sort'!BV30</f>
        <v>0</v>
      </c>
      <c r="AU30">
        <f>'Re-integration sort'!BY30</f>
        <v>101012</v>
      </c>
      <c r="AV30">
        <f>'Re-integration sort'!BZ30</f>
        <v>7436</v>
      </c>
      <c r="AW30">
        <f>'Re-integration sort'!CA30</f>
        <v>11458</v>
      </c>
    </row>
    <row r="31" spans="1:49" x14ac:dyDescent="0.3">
      <c r="A31" t="str">
        <f>'Re-integration sort'!A31</f>
        <v>treatment_time_16-WT6-2~01.txt</v>
      </c>
      <c r="B31">
        <f>'Re-integration sort'!D31</f>
        <v>16</v>
      </c>
      <c r="C31" t="str">
        <f>'Re-integration sort'!E31</f>
        <v>WT6</v>
      </c>
      <c r="D31">
        <f>'Re-integration sort'!F31</f>
        <v>2</v>
      </c>
      <c r="E31">
        <f>'Re-integration sort'!S31</f>
        <v>0</v>
      </c>
      <c r="F31">
        <f>'Re-integration sort'!T31</f>
        <v>22798</v>
      </c>
      <c r="G31">
        <f>'Re-integration sort'!U31</f>
        <v>0</v>
      </c>
      <c r="H31">
        <f>'Re-integration sort'!V31</f>
        <v>0</v>
      </c>
      <c r="I31">
        <f>'Re-integration sort'!W31</f>
        <v>0</v>
      </c>
      <c r="J31">
        <f>'Re-integration sort'!X31</f>
        <v>0</v>
      </c>
      <c r="K31">
        <f>'Re-integration sort'!Y31</f>
        <v>0</v>
      </c>
      <c r="L31">
        <f>'Re-integration sort'!AA31</f>
        <v>0</v>
      </c>
      <c r="M31">
        <f>'Re-integration sort'!AB31</f>
        <v>83415</v>
      </c>
      <c r="N31">
        <f>'Re-integration sort'!AC31</f>
        <v>0</v>
      </c>
      <c r="O31">
        <f>'Re-integration sort'!AD31</f>
        <v>0</v>
      </c>
      <c r="P31">
        <f>'Re-integration sort'!AF31</f>
        <v>0</v>
      </c>
      <c r="Q31">
        <f>'Re-integration sort'!AG31</f>
        <v>0</v>
      </c>
      <c r="R31">
        <f>'Re-integration sort'!AI31</f>
        <v>0</v>
      </c>
      <c r="S31">
        <f>'Re-integration sort'!AJ31</f>
        <v>8684</v>
      </c>
      <c r="T31">
        <f>'Re-integration sort'!AL31</f>
        <v>0</v>
      </c>
      <c r="U31">
        <f>'Re-integration sort'!AM31</f>
        <v>42206</v>
      </c>
      <c r="V31">
        <f>'Re-integration sort'!AN31</f>
        <v>0</v>
      </c>
      <c r="W31">
        <f>'Re-integration sort'!AO31</f>
        <v>0</v>
      </c>
      <c r="X31">
        <f>'Re-integration sort'!AQ31</f>
        <v>0</v>
      </c>
      <c r="Y31">
        <f>'Re-integration sort'!AR31</f>
        <v>0</v>
      </c>
      <c r="Z31">
        <f>'Re-integration sort'!AS31</f>
        <v>0</v>
      </c>
      <c r="AA31">
        <f>'Re-integration sort'!AT31</f>
        <v>0</v>
      </c>
      <c r="AB31">
        <f>'Re-integration sort'!AV31</f>
        <v>0</v>
      </c>
      <c r="AC31">
        <f>'Re-integration sort'!AX31</f>
        <v>0</v>
      </c>
      <c r="AD31">
        <f>'Re-integration sort'!AY31</f>
        <v>316250</v>
      </c>
      <c r="AE31">
        <f>'Re-integration sort'!BA31</f>
        <v>0</v>
      </c>
      <c r="AF31">
        <f>'Re-integration sort'!BC31</f>
        <v>67894</v>
      </c>
      <c r="AG31">
        <f>'Re-integration sort'!BD31</f>
        <v>134069</v>
      </c>
      <c r="AH31">
        <f>'Re-integration sort'!BE31</f>
        <v>0</v>
      </c>
      <c r="AI31">
        <f>'Re-integration sort'!BF31</f>
        <v>0</v>
      </c>
      <c r="AJ31">
        <f>'Re-integration sort'!BH31</f>
        <v>0</v>
      </c>
      <c r="AK31">
        <f>'Re-integration sort'!BI31</f>
        <v>0</v>
      </c>
      <c r="AL31">
        <f>'Re-integration sort'!BK31</f>
        <v>37592</v>
      </c>
      <c r="AM31">
        <f>'Re-integration sort'!BO31</f>
        <v>0</v>
      </c>
      <c r="AN31">
        <f>'Re-integration sort'!BP31</f>
        <v>0</v>
      </c>
      <c r="AO31">
        <f>'Re-integration sort'!BQ31</f>
        <v>0</v>
      </c>
      <c r="AP31">
        <f>'Re-integration sort'!BR31</f>
        <v>0</v>
      </c>
      <c r="AQ31">
        <f>'Re-integration sort'!BS31</f>
        <v>0</v>
      </c>
      <c r="AR31">
        <f>'Re-integration sort'!BT31</f>
        <v>0</v>
      </c>
      <c r="AS31">
        <f>'Re-integration sort'!BU31</f>
        <v>0</v>
      </c>
      <c r="AT31">
        <f>'Re-integration sort'!BV31</f>
        <v>0</v>
      </c>
      <c r="AU31">
        <f>'Re-integration sort'!BY31</f>
        <v>114515</v>
      </c>
      <c r="AV31">
        <f>'Re-integration sort'!BZ31</f>
        <v>12396</v>
      </c>
      <c r="AW31">
        <f>'Re-integration sort'!CA31</f>
        <v>21944</v>
      </c>
    </row>
    <row r="32" spans="1:49" x14ac:dyDescent="0.3">
      <c r="A32" t="str">
        <f>'Re-integration sort'!A32</f>
        <v>treatment_time_16-WT6-3~01.txt</v>
      </c>
      <c r="B32">
        <f>'Re-integration sort'!D32</f>
        <v>16</v>
      </c>
      <c r="C32" t="str">
        <f>'Re-integration sort'!E32</f>
        <v>WT6</v>
      </c>
      <c r="D32">
        <f>'Re-integration sort'!F32</f>
        <v>3</v>
      </c>
      <c r="E32">
        <f>'Re-integration sort'!S32</f>
        <v>0</v>
      </c>
      <c r="F32">
        <f>'Re-integration sort'!T32</f>
        <v>0</v>
      </c>
      <c r="G32">
        <f>'Re-integration sort'!U32</f>
        <v>0</v>
      </c>
      <c r="H32">
        <f>'Re-integration sort'!V32</f>
        <v>0</v>
      </c>
      <c r="I32">
        <f>'Re-integration sort'!W32</f>
        <v>0</v>
      </c>
      <c r="J32">
        <f>'Re-integration sort'!X32</f>
        <v>267046</v>
      </c>
      <c r="K32">
        <f>'Re-integration sort'!Y32</f>
        <v>0</v>
      </c>
      <c r="L32">
        <f>'Re-integration sort'!AA32</f>
        <v>0</v>
      </c>
      <c r="M32">
        <f>'Re-integration sort'!AB32</f>
        <v>126184</v>
      </c>
      <c r="N32">
        <f>'Re-integration sort'!AC32</f>
        <v>0</v>
      </c>
      <c r="O32">
        <f>'Re-integration sort'!AD32</f>
        <v>0</v>
      </c>
      <c r="P32">
        <f>'Re-integration sort'!AF32</f>
        <v>0</v>
      </c>
      <c r="Q32">
        <f>'Re-integration sort'!AG32</f>
        <v>48704</v>
      </c>
      <c r="R32">
        <f>'Re-integration sort'!AI32</f>
        <v>0</v>
      </c>
      <c r="S32">
        <f>'Re-integration sort'!AJ32</f>
        <v>32919</v>
      </c>
      <c r="T32">
        <f>'Re-integration sort'!AL32</f>
        <v>0</v>
      </c>
      <c r="U32">
        <f>'Re-integration sort'!AM32</f>
        <v>109430</v>
      </c>
      <c r="V32">
        <f>'Re-integration sort'!AN32</f>
        <v>0</v>
      </c>
      <c r="W32">
        <f>'Re-integration sort'!AO32</f>
        <v>0</v>
      </c>
      <c r="X32">
        <f>'Re-integration sort'!AQ32</f>
        <v>0</v>
      </c>
      <c r="Y32">
        <f>'Re-integration sort'!AR32</f>
        <v>0</v>
      </c>
      <c r="Z32">
        <f>'Re-integration sort'!AS32</f>
        <v>0</v>
      </c>
      <c r="AA32">
        <f>'Re-integration sort'!AT32</f>
        <v>0</v>
      </c>
      <c r="AB32">
        <f>'Re-integration sort'!AV32</f>
        <v>26307</v>
      </c>
      <c r="AC32">
        <f>'Re-integration sort'!AX32</f>
        <v>0</v>
      </c>
      <c r="AD32">
        <f>'Re-integration sort'!AY32</f>
        <v>450574</v>
      </c>
      <c r="AE32">
        <f>'Re-integration sort'!BA32</f>
        <v>0</v>
      </c>
      <c r="AF32">
        <f>'Re-integration sort'!BC32</f>
        <v>125420</v>
      </c>
      <c r="AG32">
        <f>'Re-integration sort'!BD32</f>
        <v>149364</v>
      </c>
      <c r="AH32">
        <f>'Re-integration sort'!BE32</f>
        <v>0</v>
      </c>
      <c r="AI32">
        <f>'Re-integration sort'!BF32</f>
        <v>0</v>
      </c>
      <c r="AJ32">
        <f>'Re-integration sort'!BH32</f>
        <v>0</v>
      </c>
      <c r="AK32">
        <f>'Re-integration sort'!BI32</f>
        <v>0</v>
      </c>
      <c r="AL32">
        <f>'Re-integration sort'!BK32</f>
        <v>46451</v>
      </c>
      <c r="AM32">
        <f>'Re-integration sort'!BO32</f>
        <v>0</v>
      </c>
      <c r="AN32">
        <f>'Re-integration sort'!BP32</f>
        <v>13329</v>
      </c>
      <c r="AO32">
        <f>'Re-integration sort'!BQ32</f>
        <v>0</v>
      </c>
      <c r="AP32">
        <f>'Re-integration sort'!BR32</f>
        <v>0</v>
      </c>
      <c r="AQ32">
        <f>'Re-integration sort'!BS32</f>
        <v>0</v>
      </c>
      <c r="AR32">
        <f>'Re-integration sort'!BT32</f>
        <v>0</v>
      </c>
      <c r="AS32">
        <f>'Re-integration sort'!BU32</f>
        <v>0</v>
      </c>
      <c r="AT32">
        <f>'Re-integration sort'!BV32</f>
        <v>0</v>
      </c>
      <c r="AU32">
        <f>'Re-integration sort'!BY32</f>
        <v>184298</v>
      </c>
      <c r="AV32">
        <f>'Re-integration sort'!BZ32</f>
        <v>61829</v>
      </c>
      <c r="AW32">
        <f>'Re-integration sort'!CA32</f>
        <v>22965</v>
      </c>
    </row>
    <row r="33" spans="1:49" x14ac:dyDescent="0.3">
      <c r="A33" t="str">
        <f>'Re-integration sort'!A33</f>
        <v>treatment_time_16-WT6-4~01.txt</v>
      </c>
      <c r="B33">
        <f>'Re-integration sort'!D33</f>
        <v>16</v>
      </c>
      <c r="C33" t="str">
        <f>'Re-integration sort'!E33</f>
        <v>WT6</v>
      </c>
      <c r="D33">
        <f>'Re-integration sort'!F33</f>
        <v>4</v>
      </c>
      <c r="E33">
        <f>'Re-integration sort'!S33</f>
        <v>0</v>
      </c>
      <c r="F33">
        <f>'Re-integration sort'!T33</f>
        <v>60983</v>
      </c>
      <c r="G33">
        <f>'Re-integration sort'!U33</f>
        <v>0</v>
      </c>
      <c r="H33">
        <f>'Re-integration sort'!V33</f>
        <v>0</v>
      </c>
      <c r="I33">
        <f>'Re-integration sort'!W33</f>
        <v>116115</v>
      </c>
      <c r="J33">
        <f>'Re-integration sort'!X33</f>
        <v>0</v>
      </c>
      <c r="K33">
        <f>'Re-integration sort'!Y33</f>
        <v>0</v>
      </c>
      <c r="L33">
        <f>'Re-integration sort'!AA33</f>
        <v>0</v>
      </c>
      <c r="M33">
        <f>'Re-integration sort'!AB33</f>
        <v>148990</v>
      </c>
      <c r="N33">
        <f>'Re-integration sort'!AC33</f>
        <v>0</v>
      </c>
      <c r="O33">
        <f>'Re-integration sort'!AD33</f>
        <v>0</v>
      </c>
      <c r="P33">
        <f>'Re-integration sort'!AF33</f>
        <v>0</v>
      </c>
      <c r="Q33">
        <f>'Re-integration sort'!AG33</f>
        <v>41503</v>
      </c>
      <c r="R33">
        <f>'Re-integration sort'!AI33</f>
        <v>0</v>
      </c>
      <c r="S33">
        <f>'Re-integration sort'!AJ33</f>
        <v>34465</v>
      </c>
      <c r="T33">
        <f>'Re-integration sort'!AL33</f>
        <v>0</v>
      </c>
      <c r="U33">
        <f>'Re-integration sort'!AM33</f>
        <v>122459</v>
      </c>
      <c r="V33">
        <f>'Re-integration sort'!AN33</f>
        <v>0</v>
      </c>
      <c r="W33">
        <f>'Re-integration sort'!AO33</f>
        <v>0</v>
      </c>
      <c r="X33">
        <f>'Re-integration sort'!AQ33</f>
        <v>0</v>
      </c>
      <c r="Y33">
        <f>'Re-integration sort'!AR33</f>
        <v>112629</v>
      </c>
      <c r="Z33">
        <f>'Re-integration sort'!AS33</f>
        <v>0</v>
      </c>
      <c r="AA33">
        <f>'Re-integration sort'!AT33</f>
        <v>0</v>
      </c>
      <c r="AB33">
        <f>'Re-integration sort'!AV33</f>
        <v>0</v>
      </c>
      <c r="AC33">
        <f>'Re-integration sort'!AX33</f>
        <v>0</v>
      </c>
      <c r="AD33">
        <f>'Re-integration sort'!AY33</f>
        <v>502920</v>
      </c>
      <c r="AE33">
        <f>'Re-integration sort'!BA33</f>
        <v>75447</v>
      </c>
      <c r="AF33">
        <f>'Re-integration sort'!BC33</f>
        <v>127204</v>
      </c>
      <c r="AG33">
        <f>'Re-integration sort'!BD33</f>
        <v>733838</v>
      </c>
      <c r="AH33">
        <f>'Re-integration sort'!BE33</f>
        <v>0</v>
      </c>
      <c r="AI33">
        <f>'Re-integration sort'!BF33</f>
        <v>61050</v>
      </c>
      <c r="AJ33">
        <f>'Re-integration sort'!BH33</f>
        <v>47906</v>
      </c>
      <c r="AK33">
        <f>'Re-integration sort'!BI33</f>
        <v>50222</v>
      </c>
      <c r="AL33">
        <f>'Re-integration sort'!BK33</f>
        <v>62765</v>
      </c>
      <c r="AM33">
        <f>'Re-integration sort'!BO33</f>
        <v>0</v>
      </c>
      <c r="AN33">
        <f>'Re-integration sort'!BP33</f>
        <v>0</v>
      </c>
      <c r="AO33">
        <f>'Re-integration sort'!BQ33</f>
        <v>0</v>
      </c>
      <c r="AP33">
        <f>'Re-integration sort'!BR33</f>
        <v>144594</v>
      </c>
      <c r="AQ33">
        <f>'Re-integration sort'!BS33</f>
        <v>0</v>
      </c>
      <c r="AR33">
        <f>'Re-integration sort'!BT33</f>
        <v>0</v>
      </c>
      <c r="AS33">
        <f>'Re-integration sort'!BU33</f>
        <v>15587</v>
      </c>
      <c r="AT33">
        <f>'Re-integration sort'!BV33</f>
        <v>0</v>
      </c>
      <c r="AU33">
        <f>'Re-integration sort'!BY33</f>
        <v>197038</v>
      </c>
      <c r="AV33">
        <f>'Re-integration sort'!BZ33</f>
        <v>33477</v>
      </c>
      <c r="AW33">
        <f>'Re-integration sort'!CA33</f>
        <v>35395</v>
      </c>
    </row>
    <row r="34" spans="1:49" x14ac:dyDescent="0.3">
      <c r="A34" t="str">
        <f>'Re-integration sort'!A34</f>
        <v>treatment_time_16-WT6-5~01.txt</v>
      </c>
      <c r="B34">
        <f>'Re-integration sort'!D34</f>
        <v>16</v>
      </c>
      <c r="C34" t="str">
        <f>'Re-integration sort'!E34</f>
        <v>WT6</v>
      </c>
      <c r="D34">
        <f>'Re-integration sort'!F34</f>
        <v>5</v>
      </c>
      <c r="E34">
        <f>'Re-integration sort'!S34</f>
        <v>0</v>
      </c>
      <c r="F34">
        <f>'Re-integration sort'!T34</f>
        <v>39563</v>
      </c>
      <c r="G34">
        <f>'Re-integration sort'!U34</f>
        <v>0</v>
      </c>
      <c r="H34">
        <f>'Re-integration sort'!V34</f>
        <v>17321</v>
      </c>
      <c r="I34">
        <f>'Re-integration sort'!W34</f>
        <v>0</v>
      </c>
      <c r="J34">
        <f>'Re-integration sort'!X34</f>
        <v>0</v>
      </c>
      <c r="K34">
        <f>'Re-integration sort'!Y34</f>
        <v>0</v>
      </c>
      <c r="L34">
        <f>'Re-integration sort'!AA34</f>
        <v>0</v>
      </c>
      <c r="M34">
        <f>'Re-integration sort'!AB34</f>
        <v>178760</v>
      </c>
      <c r="N34">
        <f>'Re-integration sort'!AC34</f>
        <v>0</v>
      </c>
      <c r="O34">
        <f>'Re-integration sort'!AD34</f>
        <v>0</v>
      </c>
      <c r="P34">
        <f>'Re-integration sort'!AF34</f>
        <v>0</v>
      </c>
      <c r="Q34">
        <f>'Re-integration sort'!AG34</f>
        <v>34651</v>
      </c>
      <c r="R34">
        <f>'Re-integration sort'!AI34</f>
        <v>0</v>
      </c>
      <c r="S34">
        <f>'Re-integration sort'!AJ34</f>
        <v>21665</v>
      </c>
      <c r="T34">
        <f>'Re-integration sort'!AL34</f>
        <v>0</v>
      </c>
      <c r="U34">
        <f>'Re-integration sort'!AM34</f>
        <v>86078</v>
      </c>
      <c r="V34">
        <f>'Re-integration sort'!AN34</f>
        <v>104322</v>
      </c>
      <c r="W34">
        <f>'Re-integration sort'!AO34</f>
        <v>0</v>
      </c>
      <c r="X34">
        <f>'Re-integration sort'!AQ34</f>
        <v>0</v>
      </c>
      <c r="Y34">
        <f>'Re-integration sort'!AR34</f>
        <v>0</v>
      </c>
      <c r="Z34">
        <f>'Re-integration sort'!AS34</f>
        <v>0</v>
      </c>
      <c r="AA34">
        <f>'Re-integration sort'!AT34</f>
        <v>0</v>
      </c>
      <c r="AB34">
        <f>'Re-integration sort'!AV34</f>
        <v>0</v>
      </c>
      <c r="AC34">
        <f>'Re-integration sort'!AX34</f>
        <v>0</v>
      </c>
      <c r="AD34">
        <f>'Re-integration sort'!AY34</f>
        <v>764957</v>
      </c>
      <c r="AE34">
        <f>'Re-integration sort'!BA34</f>
        <v>76431</v>
      </c>
      <c r="AF34">
        <f>'Re-integration sort'!BC34</f>
        <v>110451</v>
      </c>
      <c r="AG34">
        <f>'Re-integration sort'!BD34</f>
        <v>603361</v>
      </c>
      <c r="AH34">
        <f>'Re-integration sort'!BE34</f>
        <v>0</v>
      </c>
      <c r="AI34">
        <f>'Re-integration sort'!BF34</f>
        <v>72031</v>
      </c>
      <c r="AJ34">
        <f>'Re-integration sort'!BH34</f>
        <v>51278</v>
      </c>
      <c r="AK34">
        <f>'Re-integration sort'!BI34</f>
        <v>48726</v>
      </c>
      <c r="AL34">
        <f>'Re-integration sort'!BK34</f>
        <v>57922</v>
      </c>
      <c r="AM34">
        <f>'Re-integration sort'!BO34</f>
        <v>0</v>
      </c>
      <c r="AN34">
        <f>'Re-integration sort'!BP34</f>
        <v>19506</v>
      </c>
      <c r="AO34">
        <f>'Re-integration sort'!BQ34</f>
        <v>0</v>
      </c>
      <c r="AP34">
        <f>'Re-integration sort'!BR34</f>
        <v>117733</v>
      </c>
      <c r="AQ34">
        <f>'Re-integration sort'!BS34</f>
        <v>0</v>
      </c>
      <c r="AR34">
        <f>'Re-integration sort'!BT34</f>
        <v>0</v>
      </c>
      <c r="AS34">
        <f>'Re-integration sort'!BU34</f>
        <v>12609</v>
      </c>
      <c r="AT34">
        <f>'Re-integration sort'!BV34</f>
        <v>0</v>
      </c>
      <c r="AU34">
        <f>'Re-integration sort'!BY34</f>
        <v>167857</v>
      </c>
      <c r="AV34">
        <f>'Re-integration sort'!BZ34</f>
        <v>20433</v>
      </c>
      <c r="AW34">
        <f>'Re-integration sort'!CA34</f>
        <v>27874</v>
      </c>
    </row>
    <row r="35" spans="1:49" x14ac:dyDescent="0.3">
      <c r="A35" t="str">
        <f>'Re-integration sort'!A35</f>
        <v>treatment_time_20-B-1~01.txt</v>
      </c>
      <c r="B35">
        <f>'Re-integration sort'!D35</f>
        <v>20</v>
      </c>
      <c r="C35" t="str">
        <f>'Re-integration sort'!E35</f>
        <v>B</v>
      </c>
      <c r="D35">
        <f>'Re-integration sort'!F35</f>
        <v>1</v>
      </c>
      <c r="E35">
        <f>'Re-integration sort'!S35</f>
        <v>0</v>
      </c>
      <c r="F35">
        <f>'Re-integration sort'!T35</f>
        <v>0</v>
      </c>
      <c r="G35">
        <f>'Re-integration sort'!U35</f>
        <v>0</v>
      </c>
      <c r="H35">
        <f>'Re-integration sort'!V35</f>
        <v>0</v>
      </c>
      <c r="I35">
        <f>'Re-integration sort'!W35</f>
        <v>204950</v>
      </c>
      <c r="J35">
        <f>'Re-integration sort'!X35</f>
        <v>75136</v>
      </c>
      <c r="K35">
        <f>'Re-integration sort'!Y35</f>
        <v>0</v>
      </c>
      <c r="L35">
        <f>'Re-integration sort'!AA35</f>
        <v>0</v>
      </c>
      <c r="M35">
        <f>'Re-integration sort'!AB35</f>
        <v>163694</v>
      </c>
      <c r="N35">
        <f>'Re-integration sort'!AC35</f>
        <v>0</v>
      </c>
      <c r="O35">
        <f>'Re-integration sort'!AD35</f>
        <v>0</v>
      </c>
      <c r="P35">
        <f>'Re-integration sort'!AF35</f>
        <v>0</v>
      </c>
      <c r="Q35">
        <f>'Re-integration sort'!AG35</f>
        <v>0</v>
      </c>
      <c r="R35">
        <f>'Re-integration sort'!AI35</f>
        <v>0</v>
      </c>
      <c r="S35">
        <f>'Re-integration sort'!AJ35</f>
        <v>31597</v>
      </c>
      <c r="T35">
        <f>'Re-integration sort'!AL35</f>
        <v>43457</v>
      </c>
      <c r="U35">
        <f>'Re-integration sort'!AM35</f>
        <v>0</v>
      </c>
      <c r="V35">
        <f>'Re-integration sort'!AN35</f>
        <v>0</v>
      </c>
      <c r="W35">
        <f>'Re-integration sort'!AO35</f>
        <v>0</v>
      </c>
      <c r="X35">
        <f>'Re-integration sort'!AQ35</f>
        <v>51671</v>
      </c>
      <c r="Y35">
        <f>'Re-integration sort'!AR35</f>
        <v>59903</v>
      </c>
      <c r="Z35">
        <f>'Re-integration sort'!AS35</f>
        <v>17383</v>
      </c>
      <c r="AA35">
        <f>'Re-integration sort'!AT35</f>
        <v>0</v>
      </c>
      <c r="AB35">
        <f>'Re-integration sort'!AV35</f>
        <v>0</v>
      </c>
      <c r="AC35">
        <f>'Re-integration sort'!AX35</f>
        <v>0</v>
      </c>
      <c r="AD35">
        <f>'Re-integration sort'!AY35</f>
        <v>0</v>
      </c>
      <c r="AE35">
        <f>'Re-integration sort'!BA35</f>
        <v>0</v>
      </c>
      <c r="AF35">
        <f>'Re-integration sort'!BC35</f>
        <v>0</v>
      </c>
      <c r="AG35">
        <f>'Re-integration sort'!BD35</f>
        <v>0</v>
      </c>
      <c r="AH35">
        <f>'Re-integration sort'!BE35</f>
        <v>0</v>
      </c>
      <c r="AI35">
        <f>'Re-integration sort'!BF35</f>
        <v>0</v>
      </c>
      <c r="AJ35">
        <f>'Re-integration sort'!BH35</f>
        <v>0</v>
      </c>
      <c r="AK35">
        <f>'Re-integration sort'!BI35</f>
        <v>0</v>
      </c>
      <c r="AL35">
        <f>'Re-integration sort'!BK35</f>
        <v>0</v>
      </c>
      <c r="AM35">
        <f>'Re-integration sort'!BO35</f>
        <v>0</v>
      </c>
      <c r="AN35">
        <f>'Re-integration sort'!BP35</f>
        <v>0</v>
      </c>
      <c r="AO35">
        <f>'Re-integration sort'!BQ35</f>
        <v>0</v>
      </c>
      <c r="AP35">
        <f>'Re-integration sort'!BR35</f>
        <v>0</v>
      </c>
      <c r="AQ35">
        <f>'Re-integration sort'!BS35</f>
        <v>0</v>
      </c>
      <c r="AR35">
        <f>'Re-integration sort'!BT35</f>
        <v>0</v>
      </c>
      <c r="AS35">
        <f>'Re-integration sort'!BU35</f>
        <v>0</v>
      </c>
      <c r="AT35">
        <f>'Re-integration sort'!BV35</f>
        <v>0</v>
      </c>
      <c r="AU35">
        <f>'Re-integration sort'!BY35</f>
        <v>0</v>
      </c>
      <c r="AV35">
        <f>'Re-integration sort'!BZ35</f>
        <v>0</v>
      </c>
      <c r="AW35">
        <f>'Re-integration sort'!CA35</f>
        <v>29972</v>
      </c>
    </row>
    <row r="36" spans="1:49" x14ac:dyDescent="0.3">
      <c r="A36" t="str">
        <f>'Re-integration sort'!A36</f>
        <v>treatment_time_20-B-2~01.txt</v>
      </c>
      <c r="B36">
        <f>'Re-integration sort'!D36</f>
        <v>20</v>
      </c>
      <c r="C36" t="str">
        <f>'Re-integration sort'!E36</f>
        <v>B</v>
      </c>
      <c r="D36">
        <f>'Re-integration sort'!F36</f>
        <v>2</v>
      </c>
      <c r="E36">
        <f>'Re-integration sort'!S36</f>
        <v>0</v>
      </c>
      <c r="F36">
        <f>'Re-integration sort'!T36</f>
        <v>0</v>
      </c>
      <c r="G36">
        <f>'Re-integration sort'!U36</f>
        <v>0</v>
      </c>
      <c r="H36">
        <f>'Re-integration sort'!V36</f>
        <v>0</v>
      </c>
      <c r="I36">
        <f>'Re-integration sort'!W36</f>
        <v>44057</v>
      </c>
      <c r="J36">
        <f>'Re-integration sort'!X36</f>
        <v>0</v>
      </c>
      <c r="K36">
        <f>'Re-integration sort'!Y36</f>
        <v>0</v>
      </c>
      <c r="L36">
        <f>'Re-integration sort'!AA36</f>
        <v>0</v>
      </c>
      <c r="M36">
        <f>'Re-integration sort'!AB36</f>
        <v>274014</v>
      </c>
      <c r="N36">
        <f>'Re-integration sort'!AC36</f>
        <v>0</v>
      </c>
      <c r="O36">
        <f>'Re-integration sort'!AD36</f>
        <v>0</v>
      </c>
      <c r="P36">
        <f>'Re-integration sort'!AF36</f>
        <v>0</v>
      </c>
      <c r="Q36">
        <f>'Re-integration sort'!AG36</f>
        <v>0</v>
      </c>
      <c r="R36">
        <f>'Re-integration sort'!AI36</f>
        <v>0</v>
      </c>
      <c r="S36">
        <f>'Re-integration sort'!AJ36</f>
        <v>0</v>
      </c>
      <c r="T36">
        <f>'Re-integration sort'!AL36</f>
        <v>0</v>
      </c>
      <c r="U36">
        <f>'Re-integration sort'!AM36</f>
        <v>0</v>
      </c>
      <c r="V36">
        <f>'Re-integration sort'!AN36</f>
        <v>0</v>
      </c>
      <c r="W36">
        <f>'Re-integration sort'!AO36</f>
        <v>0</v>
      </c>
      <c r="X36">
        <f>'Re-integration sort'!AQ36</f>
        <v>51159</v>
      </c>
      <c r="Y36">
        <f>'Re-integration sort'!AR36</f>
        <v>0</v>
      </c>
      <c r="Z36">
        <f>'Re-integration sort'!AS36</f>
        <v>0</v>
      </c>
      <c r="AA36">
        <f>'Re-integration sort'!AT36</f>
        <v>0</v>
      </c>
      <c r="AB36">
        <f>'Re-integration sort'!AV36</f>
        <v>0</v>
      </c>
      <c r="AC36">
        <f>'Re-integration sort'!AX36</f>
        <v>0</v>
      </c>
      <c r="AD36">
        <f>'Re-integration sort'!AY36</f>
        <v>65752</v>
      </c>
      <c r="AE36">
        <f>'Re-integration sort'!BA36</f>
        <v>0</v>
      </c>
      <c r="AF36">
        <f>'Re-integration sort'!BC36</f>
        <v>0</v>
      </c>
      <c r="AG36">
        <f>'Re-integration sort'!BD36</f>
        <v>0</v>
      </c>
      <c r="AH36">
        <f>'Re-integration sort'!BE36</f>
        <v>0</v>
      </c>
      <c r="AI36">
        <f>'Re-integration sort'!BF36</f>
        <v>0</v>
      </c>
      <c r="AJ36">
        <f>'Re-integration sort'!BH36</f>
        <v>0</v>
      </c>
      <c r="AK36">
        <f>'Re-integration sort'!BI36</f>
        <v>0</v>
      </c>
      <c r="AL36">
        <f>'Re-integration sort'!BK36</f>
        <v>0</v>
      </c>
      <c r="AM36">
        <f>'Re-integration sort'!BO36</f>
        <v>0</v>
      </c>
      <c r="AN36">
        <f>'Re-integration sort'!BP36</f>
        <v>5191</v>
      </c>
      <c r="AO36">
        <f>'Re-integration sort'!BQ36</f>
        <v>0</v>
      </c>
      <c r="AP36">
        <f>'Re-integration sort'!BR36</f>
        <v>0</v>
      </c>
      <c r="AQ36">
        <f>'Re-integration sort'!BS36</f>
        <v>0</v>
      </c>
      <c r="AR36">
        <f>'Re-integration sort'!BT36</f>
        <v>0</v>
      </c>
      <c r="AS36">
        <f>'Re-integration sort'!BU36</f>
        <v>0</v>
      </c>
      <c r="AT36">
        <f>'Re-integration sort'!BV36</f>
        <v>0</v>
      </c>
      <c r="AU36">
        <f>'Re-integration sort'!BY36</f>
        <v>0</v>
      </c>
      <c r="AV36">
        <f>'Re-integration sort'!BZ36</f>
        <v>0</v>
      </c>
      <c r="AW36">
        <f>'Re-integration sort'!CA36</f>
        <v>26654</v>
      </c>
    </row>
    <row r="37" spans="1:49" x14ac:dyDescent="0.3">
      <c r="A37" t="str">
        <f>'Re-integration sort'!A37</f>
        <v>treatment_time_20-CON-1~01.txt</v>
      </c>
      <c r="B37">
        <f>'Re-integration sort'!D37</f>
        <v>20</v>
      </c>
      <c r="C37" t="str">
        <f>'Re-integration sort'!E37</f>
        <v>CON</v>
      </c>
      <c r="D37">
        <f>'Re-integration sort'!F37</f>
        <v>1</v>
      </c>
      <c r="E37">
        <f>'Re-integration sort'!S37</f>
        <v>0</v>
      </c>
      <c r="F37">
        <f>'Re-integration sort'!T37</f>
        <v>86829</v>
      </c>
      <c r="G37">
        <f>'Re-integration sort'!U37</f>
        <v>0</v>
      </c>
      <c r="H37">
        <f>'Re-integration sort'!V37</f>
        <v>0</v>
      </c>
      <c r="I37">
        <f>'Re-integration sort'!W37</f>
        <v>0</v>
      </c>
      <c r="J37">
        <f>'Re-integration sort'!X37</f>
        <v>0</v>
      </c>
      <c r="K37">
        <f>'Re-integration sort'!Y37</f>
        <v>0</v>
      </c>
      <c r="L37">
        <f>'Re-integration sort'!AA37</f>
        <v>0</v>
      </c>
      <c r="M37">
        <f>'Re-integration sort'!AB37</f>
        <v>164444</v>
      </c>
      <c r="N37">
        <f>'Re-integration sort'!AC37</f>
        <v>0</v>
      </c>
      <c r="O37">
        <f>'Re-integration sort'!AD37</f>
        <v>0</v>
      </c>
      <c r="P37">
        <f>'Re-integration sort'!AF37</f>
        <v>0</v>
      </c>
      <c r="Q37">
        <f>'Re-integration sort'!AG37</f>
        <v>0</v>
      </c>
      <c r="R37">
        <f>'Re-integration sort'!AI37</f>
        <v>0</v>
      </c>
      <c r="S37">
        <f>'Re-integration sort'!AJ37</f>
        <v>0</v>
      </c>
      <c r="T37">
        <f>'Re-integration sort'!AL37</f>
        <v>0</v>
      </c>
      <c r="U37">
        <f>'Re-integration sort'!AM37</f>
        <v>0</v>
      </c>
      <c r="V37">
        <f>'Re-integration sort'!AN37</f>
        <v>0</v>
      </c>
      <c r="W37">
        <f>'Re-integration sort'!AO37</f>
        <v>0</v>
      </c>
      <c r="X37">
        <f>'Re-integration sort'!AQ37</f>
        <v>0</v>
      </c>
      <c r="Y37">
        <f>'Re-integration sort'!AR37</f>
        <v>0</v>
      </c>
      <c r="Z37">
        <f>'Re-integration sort'!AS37</f>
        <v>0</v>
      </c>
      <c r="AA37">
        <f>'Re-integration sort'!AT37</f>
        <v>0</v>
      </c>
      <c r="AB37">
        <f>'Re-integration sort'!AV37</f>
        <v>0</v>
      </c>
      <c r="AC37">
        <f>'Re-integration sort'!AX37</f>
        <v>0</v>
      </c>
      <c r="AD37">
        <f>'Re-integration sort'!AY37</f>
        <v>156762</v>
      </c>
      <c r="AE37">
        <f>'Re-integration sort'!BA37</f>
        <v>0</v>
      </c>
      <c r="AF37">
        <f>'Re-integration sort'!BC37</f>
        <v>38024</v>
      </c>
      <c r="AG37">
        <f>'Re-integration sort'!BD37</f>
        <v>7845</v>
      </c>
      <c r="AH37">
        <f>'Re-integration sort'!BE37</f>
        <v>0</v>
      </c>
      <c r="AI37">
        <f>'Re-integration sort'!BF37</f>
        <v>0</v>
      </c>
      <c r="AJ37">
        <f>'Re-integration sort'!BH37</f>
        <v>0</v>
      </c>
      <c r="AK37">
        <f>'Re-integration sort'!BI37</f>
        <v>0</v>
      </c>
      <c r="AL37">
        <f>'Re-integration sort'!BK37</f>
        <v>18111</v>
      </c>
      <c r="AM37">
        <f>'Re-integration sort'!BO37</f>
        <v>0</v>
      </c>
      <c r="AN37">
        <f>'Re-integration sort'!BP37</f>
        <v>0</v>
      </c>
      <c r="AO37">
        <f>'Re-integration sort'!BQ37</f>
        <v>0</v>
      </c>
      <c r="AP37">
        <f>'Re-integration sort'!BR37</f>
        <v>0</v>
      </c>
      <c r="AQ37">
        <f>'Re-integration sort'!BS37</f>
        <v>0</v>
      </c>
      <c r="AR37">
        <f>'Re-integration sort'!BT37</f>
        <v>0</v>
      </c>
      <c r="AS37">
        <f>'Re-integration sort'!BU37</f>
        <v>0</v>
      </c>
      <c r="AT37">
        <f>'Re-integration sort'!BV37</f>
        <v>0</v>
      </c>
      <c r="AU37">
        <f>'Re-integration sort'!BY37</f>
        <v>57879</v>
      </c>
      <c r="AV37">
        <f>'Re-integration sort'!BZ37</f>
        <v>16690</v>
      </c>
      <c r="AW37">
        <f>'Re-integration sort'!CA37</f>
        <v>42957</v>
      </c>
    </row>
    <row r="38" spans="1:49" x14ac:dyDescent="0.3">
      <c r="A38" t="str">
        <f>'Re-integration sort'!A38</f>
        <v>treatment_time_20-CON-2~01.txt</v>
      </c>
      <c r="B38">
        <f>'Re-integration sort'!D38</f>
        <v>20</v>
      </c>
      <c r="C38" t="str">
        <f>'Re-integration sort'!E38</f>
        <v>CON</v>
      </c>
      <c r="D38">
        <f>'Re-integration sort'!F38</f>
        <v>2</v>
      </c>
      <c r="E38">
        <f>'Re-integration sort'!S38</f>
        <v>0</v>
      </c>
      <c r="F38">
        <f>'Re-integration sort'!T38</f>
        <v>61743</v>
      </c>
      <c r="G38">
        <f>'Re-integration sort'!U38</f>
        <v>0</v>
      </c>
      <c r="H38">
        <f>'Re-integration sort'!V38</f>
        <v>0</v>
      </c>
      <c r="I38">
        <f>'Re-integration sort'!W38</f>
        <v>0</v>
      </c>
      <c r="J38">
        <f>'Re-integration sort'!X38</f>
        <v>0</v>
      </c>
      <c r="K38">
        <f>'Re-integration sort'!Y38</f>
        <v>0</v>
      </c>
      <c r="L38">
        <f>'Re-integration sort'!AA38</f>
        <v>0</v>
      </c>
      <c r="M38">
        <f>'Re-integration sort'!AB38</f>
        <v>257412</v>
      </c>
      <c r="N38">
        <f>'Re-integration sort'!AC38</f>
        <v>0</v>
      </c>
      <c r="O38">
        <f>'Re-integration sort'!AD38</f>
        <v>0</v>
      </c>
      <c r="P38">
        <f>'Re-integration sort'!AF38</f>
        <v>0</v>
      </c>
      <c r="Q38">
        <f>'Re-integration sort'!AG38</f>
        <v>0</v>
      </c>
      <c r="R38">
        <f>'Re-integration sort'!AI38</f>
        <v>0</v>
      </c>
      <c r="S38">
        <f>'Re-integration sort'!AJ38</f>
        <v>0</v>
      </c>
      <c r="T38">
        <f>'Re-integration sort'!AL38</f>
        <v>0</v>
      </c>
      <c r="U38">
        <f>'Re-integration sort'!AM38</f>
        <v>17960</v>
      </c>
      <c r="V38">
        <f>'Re-integration sort'!AN38</f>
        <v>52804</v>
      </c>
      <c r="W38">
        <f>'Re-integration sort'!AO38</f>
        <v>0</v>
      </c>
      <c r="X38">
        <f>'Re-integration sort'!AQ38</f>
        <v>0</v>
      </c>
      <c r="Y38">
        <f>'Re-integration sort'!AR38</f>
        <v>0</v>
      </c>
      <c r="Z38">
        <f>'Re-integration sort'!AS38</f>
        <v>0</v>
      </c>
      <c r="AA38">
        <f>'Re-integration sort'!AT38</f>
        <v>0</v>
      </c>
      <c r="AB38">
        <f>'Re-integration sort'!AV38</f>
        <v>0</v>
      </c>
      <c r="AC38">
        <f>'Re-integration sort'!AX38</f>
        <v>0</v>
      </c>
      <c r="AD38">
        <f>'Re-integration sort'!AY38</f>
        <v>0</v>
      </c>
      <c r="AE38">
        <f>'Re-integration sort'!BA38</f>
        <v>0</v>
      </c>
      <c r="AF38">
        <f>'Re-integration sort'!BC38</f>
        <v>39648</v>
      </c>
      <c r="AG38">
        <f>'Re-integration sort'!BD38</f>
        <v>0</v>
      </c>
      <c r="AH38">
        <f>'Re-integration sort'!BE38</f>
        <v>0</v>
      </c>
      <c r="AI38">
        <f>'Re-integration sort'!BF38</f>
        <v>0</v>
      </c>
      <c r="AJ38">
        <f>'Re-integration sort'!BH38</f>
        <v>0</v>
      </c>
      <c r="AK38">
        <f>'Re-integration sort'!BI38</f>
        <v>0</v>
      </c>
      <c r="AL38">
        <f>'Re-integration sort'!BK38</f>
        <v>34939</v>
      </c>
      <c r="AM38">
        <f>'Re-integration sort'!BO38</f>
        <v>0</v>
      </c>
      <c r="AN38">
        <f>'Re-integration sort'!BP38</f>
        <v>0</v>
      </c>
      <c r="AO38">
        <f>'Re-integration sort'!BQ38</f>
        <v>0</v>
      </c>
      <c r="AP38">
        <f>'Re-integration sort'!BR38</f>
        <v>0</v>
      </c>
      <c r="AQ38">
        <f>'Re-integration sort'!BS38</f>
        <v>0</v>
      </c>
      <c r="AR38">
        <f>'Re-integration sort'!BT38</f>
        <v>0</v>
      </c>
      <c r="AS38">
        <f>'Re-integration sort'!BU38</f>
        <v>0</v>
      </c>
      <c r="AT38">
        <f>'Re-integration sort'!BV38</f>
        <v>0</v>
      </c>
      <c r="AU38">
        <f>'Re-integration sort'!BY38</f>
        <v>58004</v>
      </c>
      <c r="AV38">
        <f>'Re-integration sort'!BZ38</f>
        <v>9296</v>
      </c>
      <c r="AW38">
        <f>'Re-integration sort'!CA38</f>
        <v>27261</v>
      </c>
    </row>
    <row r="39" spans="1:49" x14ac:dyDescent="0.3">
      <c r="A39" t="str">
        <f>'Re-integration sort'!A39</f>
        <v>treatment_time_20-CON-3~01.txt</v>
      </c>
      <c r="B39">
        <f>'Re-integration sort'!D39</f>
        <v>20</v>
      </c>
      <c r="C39" t="str">
        <f>'Re-integration sort'!E39</f>
        <v>CON</v>
      </c>
      <c r="D39">
        <f>'Re-integration sort'!F39</f>
        <v>3</v>
      </c>
      <c r="E39">
        <f>'Re-integration sort'!S39</f>
        <v>0</v>
      </c>
      <c r="F39">
        <f>'Re-integration sort'!T39</f>
        <v>87151</v>
      </c>
      <c r="G39">
        <f>'Re-integration sort'!U39</f>
        <v>0</v>
      </c>
      <c r="H39">
        <f>'Re-integration sort'!V39</f>
        <v>0</v>
      </c>
      <c r="I39">
        <f>'Re-integration sort'!W39</f>
        <v>0</v>
      </c>
      <c r="J39">
        <f>'Re-integration sort'!X39</f>
        <v>113752</v>
      </c>
      <c r="K39">
        <f>'Re-integration sort'!Y39</f>
        <v>0</v>
      </c>
      <c r="L39">
        <f>'Re-integration sort'!AA39</f>
        <v>0</v>
      </c>
      <c r="M39">
        <f>'Re-integration sort'!AB39</f>
        <v>119228</v>
      </c>
      <c r="N39">
        <f>'Re-integration sort'!AC39</f>
        <v>0</v>
      </c>
      <c r="O39">
        <f>'Re-integration sort'!AD39</f>
        <v>0</v>
      </c>
      <c r="P39">
        <f>'Re-integration sort'!AF39</f>
        <v>0</v>
      </c>
      <c r="Q39">
        <f>'Re-integration sort'!AG39</f>
        <v>0</v>
      </c>
      <c r="R39">
        <f>'Re-integration sort'!AI39</f>
        <v>0</v>
      </c>
      <c r="S39">
        <f>'Re-integration sort'!AJ39</f>
        <v>0</v>
      </c>
      <c r="T39">
        <f>'Re-integration sort'!AL39</f>
        <v>0</v>
      </c>
      <c r="U39">
        <f>'Re-integration sort'!AM39</f>
        <v>0</v>
      </c>
      <c r="V39">
        <f>'Re-integration sort'!AN39</f>
        <v>0</v>
      </c>
      <c r="W39">
        <f>'Re-integration sort'!AO39</f>
        <v>0</v>
      </c>
      <c r="X39">
        <f>'Re-integration sort'!AQ39</f>
        <v>0</v>
      </c>
      <c r="Y39">
        <f>'Re-integration sort'!AR39</f>
        <v>0</v>
      </c>
      <c r="Z39">
        <f>'Re-integration sort'!AS39</f>
        <v>17396</v>
      </c>
      <c r="AA39">
        <f>'Re-integration sort'!AT39</f>
        <v>0</v>
      </c>
      <c r="AB39">
        <f>'Re-integration sort'!AV39</f>
        <v>0</v>
      </c>
      <c r="AC39">
        <f>'Re-integration sort'!AX39</f>
        <v>0</v>
      </c>
      <c r="AD39">
        <f>'Re-integration sort'!AY39</f>
        <v>85614</v>
      </c>
      <c r="AE39">
        <f>'Re-integration sort'!BA39</f>
        <v>0</v>
      </c>
      <c r="AF39">
        <f>'Re-integration sort'!BC39</f>
        <v>19163</v>
      </c>
      <c r="AG39">
        <f>'Re-integration sort'!BD39</f>
        <v>0</v>
      </c>
      <c r="AH39">
        <f>'Re-integration sort'!BE39</f>
        <v>0</v>
      </c>
      <c r="AI39">
        <f>'Re-integration sort'!BF39</f>
        <v>0</v>
      </c>
      <c r="AJ39">
        <f>'Re-integration sort'!BH39</f>
        <v>0</v>
      </c>
      <c r="AK39">
        <f>'Re-integration sort'!BI39</f>
        <v>0</v>
      </c>
      <c r="AL39">
        <f>'Re-integration sort'!BK39</f>
        <v>0</v>
      </c>
      <c r="AM39">
        <f>'Re-integration sort'!BO39</f>
        <v>0</v>
      </c>
      <c r="AN39">
        <f>'Re-integration sort'!BP39</f>
        <v>0</v>
      </c>
      <c r="AO39">
        <f>'Re-integration sort'!BQ39</f>
        <v>0</v>
      </c>
      <c r="AP39">
        <f>'Re-integration sort'!BR39</f>
        <v>0</v>
      </c>
      <c r="AQ39">
        <f>'Re-integration sort'!BS39</f>
        <v>0</v>
      </c>
      <c r="AR39">
        <f>'Re-integration sort'!BT39</f>
        <v>0</v>
      </c>
      <c r="AS39">
        <f>'Re-integration sort'!BU39</f>
        <v>0</v>
      </c>
      <c r="AT39">
        <f>'Re-integration sort'!BV39</f>
        <v>0</v>
      </c>
      <c r="AU39">
        <f>'Re-integration sort'!BY39</f>
        <v>23800</v>
      </c>
      <c r="AV39">
        <f>'Re-integration sort'!BZ39</f>
        <v>0</v>
      </c>
      <c r="AW39">
        <f>'Re-integration sort'!CA39</f>
        <v>50202</v>
      </c>
    </row>
    <row r="40" spans="1:49" x14ac:dyDescent="0.3">
      <c r="A40" t="str">
        <f>'Re-integration sort'!A40</f>
        <v>treatment_time_20-CON-4~01.txt</v>
      </c>
      <c r="B40">
        <f>'Re-integration sort'!D40</f>
        <v>20</v>
      </c>
      <c r="C40" t="str">
        <f>'Re-integration sort'!E40</f>
        <v>CON</v>
      </c>
      <c r="D40">
        <f>'Re-integration sort'!F40</f>
        <v>4</v>
      </c>
      <c r="E40">
        <f>'Re-integration sort'!S40</f>
        <v>0</v>
      </c>
      <c r="F40">
        <f>'Re-integration sort'!T40</f>
        <v>117282</v>
      </c>
      <c r="G40">
        <f>'Re-integration sort'!U40</f>
        <v>0</v>
      </c>
      <c r="H40">
        <f>'Re-integration sort'!V40</f>
        <v>0</v>
      </c>
      <c r="I40">
        <f>'Re-integration sort'!W40</f>
        <v>0</v>
      </c>
      <c r="J40">
        <f>'Re-integration sort'!X40</f>
        <v>0</v>
      </c>
      <c r="K40">
        <f>'Re-integration sort'!Y40</f>
        <v>0</v>
      </c>
      <c r="L40">
        <f>'Re-integration sort'!AA40</f>
        <v>0</v>
      </c>
      <c r="M40">
        <f>'Re-integration sort'!AB40</f>
        <v>205142</v>
      </c>
      <c r="N40">
        <f>'Re-integration sort'!AC40</f>
        <v>0</v>
      </c>
      <c r="O40">
        <f>'Re-integration sort'!AD40</f>
        <v>0</v>
      </c>
      <c r="P40">
        <f>'Re-integration sort'!AF40</f>
        <v>0</v>
      </c>
      <c r="Q40">
        <f>'Re-integration sort'!AG40</f>
        <v>58457</v>
      </c>
      <c r="R40">
        <f>'Re-integration sort'!AI40</f>
        <v>0</v>
      </c>
      <c r="S40">
        <f>'Re-integration sort'!AJ40</f>
        <v>0</v>
      </c>
      <c r="T40">
        <f>'Re-integration sort'!AL40</f>
        <v>11393</v>
      </c>
      <c r="U40">
        <f>'Re-integration sort'!AM40</f>
        <v>16605</v>
      </c>
      <c r="V40">
        <f>'Re-integration sort'!AN40</f>
        <v>0</v>
      </c>
      <c r="W40">
        <f>'Re-integration sort'!AO40</f>
        <v>0</v>
      </c>
      <c r="X40">
        <f>'Re-integration sort'!AQ40</f>
        <v>0</v>
      </c>
      <c r="Y40">
        <f>'Re-integration sort'!AR40</f>
        <v>0</v>
      </c>
      <c r="Z40">
        <f>'Re-integration sort'!AS40</f>
        <v>23908</v>
      </c>
      <c r="AA40">
        <f>'Re-integration sort'!AT40</f>
        <v>0</v>
      </c>
      <c r="AB40">
        <f>'Re-integration sort'!AV40</f>
        <v>0</v>
      </c>
      <c r="AC40">
        <f>'Re-integration sort'!AX40</f>
        <v>0</v>
      </c>
      <c r="AD40">
        <f>'Re-integration sort'!AY40</f>
        <v>334774</v>
      </c>
      <c r="AE40">
        <f>'Re-integration sort'!BA40</f>
        <v>0</v>
      </c>
      <c r="AF40">
        <f>'Re-integration sort'!BC40</f>
        <v>54177</v>
      </c>
      <c r="AG40">
        <f>'Re-integration sort'!BD40</f>
        <v>0</v>
      </c>
      <c r="AH40">
        <f>'Re-integration sort'!BE40</f>
        <v>0</v>
      </c>
      <c r="AI40">
        <f>'Re-integration sort'!BF40</f>
        <v>0</v>
      </c>
      <c r="AJ40">
        <f>'Re-integration sort'!BH40</f>
        <v>0</v>
      </c>
      <c r="AK40">
        <f>'Re-integration sort'!BI40</f>
        <v>0</v>
      </c>
      <c r="AL40">
        <f>'Re-integration sort'!BK40</f>
        <v>27980</v>
      </c>
      <c r="AM40">
        <f>'Re-integration sort'!BO40</f>
        <v>0</v>
      </c>
      <c r="AN40">
        <f>'Re-integration sort'!BP40</f>
        <v>0</v>
      </c>
      <c r="AO40">
        <f>'Re-integration sort'!BQ40</f>
        <v>0</v>
      </c>
      <c r="AP40">
        <f>'Re-integration sort'!BR40</f>
        <v>0</v>
      </c>
      <c r="AQ40">
        <f>'Re-integration sort'!BS40</f>
        <v>0</v>
      </c>
      <c r="AR40">
        <f>'Re-integration sort'!BT40</f>
        <v>0</v>
      </c>
      <c r="AS40">
        <f>'Re-integration sort'!BU40</f>
        <v>0</v>
      </c>
      <c r="AT40">
        <f>'Re-integration sort'!BV40</f>
        <v>0</v>
      </c>
      <c r="AU40">
        <f>'Re-integration sort'!BY40</f>
        <v>82901</v>
      </c>
      <c r="AV40">
        <f>'Re-integration sort'!BZ40</f>
        <v>23718</v>
      </c>
      <c r="AW40">
        <f>'Re-integration sort'!CA40</f>
        <v>55346</v>
      </c>
    </row>
    <row r="41" spans="1:49" x14ac:dyDescent="0.3">
      <c r="A41" t="str">
        <f>'Re-integration sort'!A41</f>
        <v>treatment_time_20-CON-5~01.txt</v>
      </c>
      <c r="B41">
        <f>'Re-integration sort'!D41</f>
        <v>20</v>
      </c>
      <c r="C41" t="str">
        <f>'Re-integration sort'!E41</f>
        <v>CON</v>
      </c>
      <c r="D41">
        <f>'Re-integration sort'!F41</f>
        <v>5</v>
      </c>
      <c r="E41">
        <f>'Re-integration sort'!S41</f>
        <v>0</v>
      </c>
      <c r="F41">
        <f>'Re-integration sort'!T41</f>
        <v>136832</v>
      </c>
      <c r="G41">
        <f>'Re-integration sort'!U41</f>
        <v>0</v>
      </c>
      <c r="H41">
        <f>'Re-integration sort'!V41</f>
        <v>0</v>
      </c>
      <c r="I41">
        <f>'Re-integration sort'!W41</f>
        <v>0</v>
      </c>
      <c r="J41">
        <f>'Re-integration sort'!X41</f>
        <v>0</v>
      </c>
      <c r="K41">
        <f>'Re-integration sort'!Y41</f>
        <v>0</v>
      </c>
      <c r="L41">
        <f>'Re-integration sort'!AA41</f>
        <v>0</v>
      </c>
      <c r="M41">
        <f>'Re-integration sort'!AB41</f>
        <v>170017</v>
      </c>
      <c r="N41">
        <f>'Re-integration sort'!AC41</f>
        <v>0</v>
      </c>
      <c r="O41">
        <f>'Re-integration sort'!AD41</f>
        <v>0</v>
      </c>
      <c r="P41">
        <f>'Re-integration sort'!AF41</f>
        <v>0</v>
      </c>
      <c r="Q41">
        <f>'Re-integration sort'!AG41</f>
        <v>66371</v>
      </c>
      <c r="R41">
        <f>'Re-integration sort'!AI41</f>
        <v>0</v>
      </c>
      <c r="S41">
        <f>'Re-integration sort'!AJ41</f>
        <v>0</v>
      </c>
      <c r="T41">
        <f>'Re-integration sort'!AL41</f>
        <v>21549</v>
      </c>
      <c r="U41">
        <f>'Re-integration sort'!AM41</f>
        <v>17306</v>
      </c>
      <c r="V41">
        <f>'Re-integration sort'!AN41</f>
        <v>0</v>
      </c>
      <c r="W41">
        <f>'Re-integration sort'!AO41</f>
        <v>0</v>
      </c>
      <c r="X41">
        <f>'Re-integration sort'!AQ41</f>
        <v>28315</v>
      </c>
      <c r="Y41">
        <f>'Re-integration sort'!AR41</f>
        <v>0</v>
      </c>
      <c r="Z41">
        <f>'Re-integration sort'!AS41</f>
        <v>0</v>
      </c>
      <c r="AA41">
        <f>'Re-integration sort'!AT41</f>
        <v>0</v>
      </c>
      <c r="AB41">
        <f>'Re-integration sort'!AV41</f>
        <v>0</v>
      </c>
      <c r="AC41">
        <f>'Re-integration sort'!AX41</f>
        <v>0</v>
      </c>
      <c r="AD41">
        <f>'Re-integration sort'!AY41</f>
        <v>157140</v>
      </c>
      <c r="AE41">
        <f>'Re-integration sort'!BA41</f>
        <v>0</v>
      </c>
      <c r="AF41">
        <f>'Re-integration sort'!BC41</f>
        <v>37277</v>
      </c>
      <c r="AG41">
        <f>'Re-integration sort'!BD41</f>
        <v>8014</v>
      </c>
      <c r="AH41">
        <f>'Re-integration sort'!BE41</f>
        <v>0</v>
      </c>
      <c r="AI41">
        <f>'Re-integration sort'!BF41</f>
        <v>0</v>
      </c>
      <c r="AJ41">
        <f>'Re-integration sort'!BH41</f>
        <v>0</v>
      </c>
      <c r="AK41">
        <f>'Re-integration sort'!BI41</f>
        <v>0</v>
      </c>
      <c r="AL41">
        <f>'Re-integration sort'!BK41</f>
        <v>0</v>
      </c>
      <c r="AM41">
        <f>'Re-integration sort'!BO41</f>
        <v>0</v>
      </c>
      <c r="AN41">
        <f>'Re-integration sort'!BP41</f>
        <v>0</v>
      </c>
      <c r="AO41">
        <f>'Re-integration sort'!BQ41</f>
        <v>0</v>
      </c>
      <c r="AP41">
        <f>'Re-integration sort'!BR41</f>
        <v>0</v>
      </c>
      <c r="AQ41">
        <f>'Re-integration sort'!BS41</f>
        <v>0</v>
      </c>
      <c r="AR41">
        <f>'Re-integration sort'!BT41</f>
        <v>0</v>
      </c>
      <c r="AS41">
        <f>'Re-integration sort'!BU41</f>
        <v>0</v>
      </c>
      <c r="AT41">
        <f>'Re-integration sort'!BV41</f>
        <v>0</v>
      </c>
      <c r="AU41">
        <f>'Re-integration sort'!BY41</f>
        <v>0</v>
      </c>
      <c r="AV41">
        <f>'Re-integration sort'!BZ41</f>
        <v>0</v>
      </c>
      <c r="AW41">
        <f>'Re-integration sort'!CA41</f>
        <v>35488</v>
      </c>
    </row>
    <row r="42" spans="1:49" x14ac:dyDescent="0.3">
      <c r="A42" t="str">
        <f>'Re-integration sort'!A42</f>
        <v>treatment_time_20-WT14-1~01.txt</v>
      </c>
      <c r="B42">
        <f>'Re-integration sort'!D42</f>
        <v>20</v>
      </c>
      <c r="C42" t="str">
        <f>'Re-integration sort'!E42</f>
        <v>WT14</v>
      </c>
      <c r="D42">
        <f>'Re-integration sort'!F42</f>
        <v>1</v>
      </c>
      <c r="E42">
        <f>'Re-integration sort'!S42</f>
        <v>0</v>
      </c>
      <c r="F42">
        <f>'Re-integration sort'!T42</f>
        <v>100808</v>
      </c>
      <c r="G42">
        <f>'Re-integration sort'!U42</f>
        <v>0</v>
      </c>
      <c r="H42">
        <f>'Re-integration sort'!V42</f>
        <v>0</v>
      </c>
      <c r="I42">
        <f>'Re-integration sort'!W42</f>
        <v>153028</v>
      </c>
      <c r="J42">
        <f>'Re-integration sort'!X42</f>
        <v>0</v>
      </c>
      <c r="K42">
        <f>'Re-integration sort'!Y42</f>
        <v>0</v>
      </c>
      <c r="L42">
        <f>'Re-integration sort'!AA42</f>
        <v>0</v>
      </c>
      <c r="M42">
        <f>'Re-integration sort'!AB42</f>
        <v>212282</v>
      </c>
      <c r="N42">
        <f>'Re-integration sort'!AC42</f>
        <v>0</v>
      </c>
      <c r="O42">
        <f>'Re-integration sort'!AD42</f>
        <v>0</v>
      </c>
      <c r="P42">
        <f>'Re-integration sort'!AF42</f>
        <v>0</v>
      </c>
      <c r="Q42">
        <f>'Re-integration sort'!AG42</f>
        <v>32063</v>
      </c>
      <c r="R42">
        <f>'Re-integration sort'!AI42</f>
        <v>0</v>
      </c>
      <c r="S42">
        <f>'Re-integration sort'!AJ42</f>
        <v>0</v>
      </c>
      <c r="T42">
        <f>'Re-integration sort'!AL42</f>
        <v>59550</v>
      </c>
      <c r="U42">
        <f>'Re-integration sort'!AM42</f>
        <v>0</v>
      </c>
      <c r="V42">
        <f>'Re-integration sort'!AN42</f>
        <v>0</v>
      </c>
      <c r="W42">
        <f>'Re-integration sort'!AO42</f>
        <v>0</v>
      </c>
      <c r="X42">
        <f>'Re-integration sort'!AQ42</f>
        <v>38423</v>
      </c>
      <c r="Y42">
        <f>'Re-integration sort'!AR42</f>
        <v>0</v>
      </c>
      <c r="Z42">
        <f>'Re-integration sort'!AS42</f>
        <v>0</v>
      </c>
      <c r="AA42">
        <f>'Re-integration sort'!AT42</f>
        <v>0</v>
      </c>
      <c r="AB42">
        <f>'Re-integration sort'!AV42</f>
        <v>0</v>
      </c>
      <c r="AC42">
        <f>'Re-integration sort'!AX42</f>
        <v>0</v>
      </c>
      <c r="AD42">
        <f>'Re-integration sort'!AY42</f>
        <v>394489</v>
      </c>
      <c r="AE42">
        <f>'Re-integration sort'!BA42</f>
        <v>0</v>
      </c>
      <c r="AF42">
        <f>'Re-integration sort'!BC42</f>
        <v>25088</v>
      </c>
      <c r="AG42">
        <f>'Re-integration sort'!BD42</f>
        <v>95358</v>
      </c>
      <c r="AH42">
        <f>'Re-integration sort'!BE42</f>
        <v>0</v>
      </c>
      <c r="AI42">
        <f>'Re-integration sort'!BF42</f>
        <v>0</v>
      </c>
      <c r="AJ42">
        <f>'Re-integration sort'!BH42</f>
        <v>0</v>
      </c>
      <c r="AK42">
        <f>'Re-integration sort'!BI42</f>
        <v>0</v>
      </c>
      <c r="AL42">
        <f>'Re-integration sort'!BK42</f>
        <v>13448</v>
      </c>
      <c r="AM42">
        <f>'Re-integration sort'!BO42</f>
        <v>0</v>
      </c>
      <c r="AN42">
        <f>'Re-integration sort'!BP42</f>
        <v>0</v>
      </c>
      <c r="AO42">
        <f>'Re-integration sort'!BQ42</f>
        <v>0</v>
      </c>
      <c r="AP42">
        <f>'Re-integration sort'!BR42</f>
        <v>49359</v>
      </c>
      <c r="AQ42">
        <f>'Re-integration sort'!BS42</f>
        <v>0</v>
      </c>
      <c r="AR42">
        <f>'Re-integration sort'!BT42</f>
        <v>0</v>
      </c>
      <c r="AS42">
        <f>'Re-integration sort'!BU42</f>
        <v>0</v>
      </c>
      <c r="AT42">
        <f>'Re-integration sort'!BV42</f>
        <v>0</v>
      </c>
      <c r="AU42">
        <f>'Re-integration sort'!BY42</f>
        <v>43205</v>
      </c>
      <c r="AV42">
        <f>'Re-integration sort'!BZ42</f>
        <v>26312</v>
      </c>
      <c r="AW42">
        <f>'Re-integration sort'!CA42</f>
        <v>71061</v>
      </c>
    </row>
    <row r="43" spans="1:49" x14ac:dyDescent="0.3">
      <c r="A43" t="str">
        <f>'Re-integration sort'!A43</f>
        <v>treatment_time_20-WT14-2~01.txt</v>
      </c>
      <c r="B43">
        <f>'Re-integration sort'!D43</f>
        <v>20</v>
      </c>
      <c r="C43" t="str">
        <f>'Re-integration sort'!E43</f>
        <v>WT14</v>
      </c>
      <c r="D43">
        <f>'Re-integration sort'!F43</f>
        <v>2</v>
      </c>
      <c r="E43">
        <f>'Re-integration sort'!S43</f>
        <v>0</v>
      </c>
      <c r="F43">
        <f>'Re-integration sort'!T43</f>
        <v>0</v>
      </c>
      <c r="G43">
        <f>'Re-integration sort'!U43</f>
        <v>0</v>
      </c>
      <c r="H43">
        <f>'Re-integration sort'!V43</f>
        <v>0</v>
      </c>
      <c r="I43">
        <f>'Re-integration sort'!W43</f>
        <v>0</v>
      </c>
      <c r="J43">
        <f>'Re-integration sort'!X43</f>
        <v>0</v>
      </c>
      <c r="K43">
        <f>'Re-integration sort'!Y43</f>
        <v>0</v>
      </c>
      <c r="L43">
        <f>'Re-integration sort'!AA43</f>
        <v>0</v>
      </c>
      <c r="M43">
        <f>'Re-integration sort'!AB43</f>
        <v>0</v>
      </c>
      <c r="N43">
        <f>'Re-integration sort'!AC43</f>
        <v>0</v>
      </c>
      <c r="O43">
        <f>'Re-integration sort'!AD43</f>
        <v>0</v>
      </c>
      <c r="P43">
        <f>'Re-integration sort'!AF43</f>
        <v>0</v>
      </c>
      <c r="Q43">
        <f>'Re-integration sort'!AG43</f>
        <v>0</v>
      </c>
      <c r="R43">
        <f>'Re-integration sort'!AI43</f>
        <v>0</v>
      </c>
      <c r="S43">
        <f>'Re-integration sort'!AJ43</f>
        <v>0</v>
      </c>
      <c r="T43">
        <f>'Re-integration sort'!AL43</f>
        <v>0</v>
      </c>
      <c r="U43">
        <f>'Re-integration sort'!AM43</f>
        <v>0</v>
      </c>
      <c r="V43">
        <f>'Re-integration sort'!AN43</f>
        <v>0</v>
      </c>
      <c r="W43">
        <f>'Re-integration sort'!AO43</f>
        <v>0</v>
      </c>
      <c r="X43">
        <f>'Re-integration sort'!AQ43</f>
        <v>0</v>
      </c>
      <c r="Y43">
        <f>'Re-integration sort'!AR43</f>
        <v>0</v>
      </c>
      <c r="Z43">
        <f>'Re-integration sort'!AS43</f>
        <v>0</v>
      </c>
      <c r="AA43">
        <f>'Re-integration sort'!AT43</f>
        <v>0</v>
      </c>
      <c r="AB43">
        <f>'Re-integration sort'!AV43</f>
        <v>0</v>
      </c>
      <c r="AC43">
        <f>'Re-integration sort'!AX43</f>
        <v>0</v>
      </c>
      <c r="AD43">
        <f>'Re-integration sort'!AY43</f>
        <v>0</v>
      </c>
      <c r="AE43">
        <f>'Re-integration sort'!BA43</f>
        <v>0</v>
      </c>
      <c r="AF43">
        <f>'Re-integration sort'!BC43</f>
        <v>0</v>
      </c>
      <c r="AG43">
        <f>'Re-integration sort'!BD43</f>
        <v>0</v>
      </c>
      <c r="AH43">
        <f>'Re-integration sort'!BE43</f>
        <v>0</v>
      </c>
      <c r="AI43">
        <f>'Re-integration sort'!BF43</f>
        <v>0</v>
      </c>
      <c r="AJ43">
        <f>'Re-integration sort'!BH43</f>
        <v>0</v>
      </c>
      <c r="AK43">
        <f>'Re-integration sort'!BI43</f>
        <v>0</v>
      </c>
      <c r="AL43">
        <f>'Re-integration sort'!BK43</f>
        <v>0</v>
      </c>
      <c r="AM43">
        <f>'Re-integration sort'!BO43</f>
        <v>0</v>
      </c>
      <c r="AN43">
        <f>'Re-integration sort'!BP43</f>
        <v>0</v>
      </c>
      <c r="AO43">
        <f>'Re-integration sort'!BQ43</f>
        <v>0</v>
      </c>
      <c r="AP43">
        <f>'Re-integration sort'!BR43</f>
        <v>0</v>
      </c>
      <c r="AQ43">
        <f>'Re-integration sort'!BS43</f>
        <v>0</v>
      </c>
      <c r="AR43">
        <f>'Re-integration sort'!BT43</f>
        <v>0</v>
      </c>
      <c r="AS43">
        <f>'Re-integration sort'!BU43</f>
        <v>0</v>
      </c>
      <c r="AT43">
        <f>'Re-integration sort'!BV43</f>
        <v>0</v>
      </c>
      <c r="AU43">
        <f>'Re-integration sort'!BY43</f>
        <v>0</v>
      </c>
      <c r="AV43">
        <f>'Re-integration sort'!BZ43</f>
        <v>0</v>
      </c>
      <c r="AW43">
        <f>'Re-integration sort'!CA43</f>
        <v>0</v>
      </c>
    </row>
    <row r="44" spans="1:49" x14ac:dyDescent="0.3">
      <c r="A44" t="str">
        <f>'Re-integration sort'!A44</f>
        <v>treatment_time_20-WT14-3~01.txt</v>
      </c>
      <c r="B44">
        <f>'Re-integration sort'!D44</f>
        <v>20</v>
      </c>
      <c r="C44" t="str">
        <f>'Re-integration sort'!E44</f>
        <v>WT14</v>
      </c>
      <c r="D44">
        <f>'Re-integration sort'!F44</f>
        <v>3</v>
      </c>
      <c r="E44">
        <f>'Re-integration sort'!S44</f>
        <v>0</v>
      </c>
      <c r="F44">
        <f>'Re-integration sort'!T44</f>
        <v>82122</v>
      </c>
      <c r="G44">
        <f>'Re-integration sort'!U44</f>
        <v>0</v>
      </c>
      <c r="H44">
        <f>'Re-integration sort'!V44</f>
        <v>0</v>
      </c>
      <c r="I44">
        <f>'Re-integration sort'!W44</f>
        <v>0</v>
      </c>
      <c r="J44">
        <f>'Re-integration sort'!X44</f>
        <v>156157</v>
      </c>
      <c r="K44">
        <f>'Re-integration sort'!Y44</f>
        <v>0</v>
      </c>
      <c r="L44">
        <f>'Re-integration sort'!AA44</f>
        <v>0</v>
      </c>
      <c r="M44">
        <f>'Re-integration sort'!AB44</f>
        <v>123163</v>
      </c>
      <c r="N44">
        <f>'Re-integration sort'!AC44</f>
        <v>0</v>
      </c>
      <c r="O44">
        <f>'Re-integration sort'!AD44</f>
        <v>0</v>
      </c>
      <c r="P44">
        <f>'Re-integration sort'!AF44</f>
        <v>0</v>
      </c>
      <c r="Q44">
        <f>'Re-integration sort'!AG44</f>
        <v>36500</v>
      </c>
      <c r="R44">
        <f>'Re-integration sort'!AI44</f>
        <v>0</v>
      </c>
      <c r="S44">
        <f>'Re-integration sort'!AJ44</f>
        <v>51087</v>
      </c>
      <c r="T44">
        <f>'Re-integration sort'!AL44</f>
        <v>59688</v>
      </c>
      <c r="U44">
        <f>'Re-integration sort'!AM44</f>
        <v>20581</v>
      </c>
      <c r="V44">
        <f>'Re-integration sort'!AN44</f>
        <v>132133</v>
      </c>
      <c r="W44">
        <f>'Re-integration sort'!AO44</f>
        <v>0</v>
      </c>
      <c r="X44">
        <f>'Re-integration sort'!AQ44</f>
        <v>0</v>
      </c>
      <c r="Y44">
        <f>'Re-integration sort'!AR44</f>
        <v>0</v>
      </c>
      <c r="Z44">
        <f>'Re-integration sort'!AS44</f>
        <v>0</v>
      </c>
      <c r="AA44">
        <f>'Re-integration sort'!AT44</f>
        <v>0</v>
      </c>
      <c r="AB44">
        <f>'Re-integration sort'!AV44</f>
        <v>43473</v>
      </c>
      <c r="AC44">
        <f>'Re-integration sort'!AX44</f>
        <v>30409</v>
      </c>
      <c r="AD44">
        <f>'Re-integration sort'!AY44</f>
        <v>296952</v>
      </c>
      <c r="AE44">
        <f>'Re-integration sort'!BA44</f>
        <v>0</v>
      </c>
      <c r="AF44">
        <f>'Re-integration sort'!BC44</f>
        <v>31245</v>
      </c>
      <c r="AG44">
        <f>'Re-integration sort'!BD44</f>
        <v>45414</v>
      </c>
      <c r="AH44">
        <f>'Re-integration sort'!BE44</f>
        <v>0</v>
      </c>
      <c r="AI44">
        <f>'Re-integration sort'!BF44</f>
        <v>18791</v>
      </c>
      <c r="AJ44">
        <f>'Re-integration sort'!BH44</f>
        <v>0</v>
      </c>
      <c r="AK44">
        <f>'Re-integration sort'!BI44</f>
        <v>0</v>
      </c>
      <c r="AL44">
        <f>'Re-integration sort'!BK44</f>
        <v>0</v>
      </c>
      <c r="AM44">
        <f>'Re-integration sort'!BO44</f>
        <v>0</v>
      </c>
      <c r="AN44">
        <f>'Re-integration sort'!BP44</f>
        <v>0</v>
      </c>
      <c r="AO44">
        <f>'Re-integration sort'!BQ44</f>
        <v>0</v>
      </c>
      <c r="AP44">
        <f>'Re-integration sort'!BR44</f>
        <v>46127</v>
      </c>
      <c r="AQ44">
        <f>'Re-integration sort'!BS44</f>
        <v>0</v>
      </c>
      <c r="AR44">
        <f>'Re-integration sort'!BT44</f>
        <v>0</v>
      </c>
      <c r="AS44">
        <f>'Re-integration sort'!BU44</f>
        <v>0</v>
      </c>
      <c r="AT44">
        <f>'Re-integration sort'!BV44</f>
        <v>0</v>
      </c>
      <c r="AU44">
        <f>'Re-integration sort'!BY44</f>
        <v>0</v>
      </c>
      <c r="AV44">
        <f>'Re-integration sort'!BZ44</f>
        <v>2013</v>
      </c>
      <c r="AW44">
        <f>'Re-integration sort'!CA44</f>
        <v>50657</v>
      </c>
    </row>
    <row r="45" spans="1:49" x14ac:dyDescent="0.3">
      <c r="A45" t="str">
        <f>'Re-integration sort'!A45</f>
        <v>treatment_time_20-WT14-4~01.txt</v>
      </c>
      <c r="B45">
        <f>'Re-integration sort'!D45</f>
        <v>20</v>
      </c>
      <c r="C45" t="str">
        <f>'Re-integration sort'!E45</f>
        <v>WT14</v>
      </c>
      <c r="D45">
        <f>'Re-integration sort'!F45</f>
        <v>4</v>
      </c>
      <c r="E45">
        <f>'Re-integration sort'!S45</f>
        <v>0</v>
      </c>
      <c r="F45">
        <f>'Re-integration sort'!T45</f>
        <v>39326</v>
      </c>
      <c r="G45">
        <f>'Re-integration sort'!U45</f>
        <v>23482</v>
      </c>
      <c r="H45">
        <f>'Re-integration sort'!V45</f>
        <v>0</v>
      </c>
      <c r="I45">
        <f>'Re-integration sort'!W45</f>
        <v>174865</v>
      </c>
      <c r="J45">
        <f>'Re-integration sort'!X45</f>
        <v>338783</v>
      </c>
      <c r="K45">
        <f>'Re-integration sort'!Y45</f>
        <v>0</v>
      </c>
      <c r="L45">
        <f>'Re-integration sort'!AA45</f>
        <v>0</v>
      </c>
      <c r="M45">
        <f>'Re-integration sort'!AB45</f>
        <v>176230</v>
      </c>
      <c r="N45">
        <f>'Re-integration sort'!AC45</f>
        <v>0</v>
      </c>
      <c r="O45">
        <f>'Re-integration sort'!AD45</f>
        <v>0</v>
      </c>
      <c r="P45">
        <f>'Re-integration sort'!AF45</f>
        <v>0</v>
      </c>
      <c r="Q45">
        <f>'Re-integration sort'!AG45</f>
        <v>0</v>
      </c>
      <c r="R45">
        <f>'Re-integration sort'!AI45</f>
        <v>0</v>
      </c>
      <c r="S45">
        <f>'Re-integration sort'!AJ45</f>
        <v>25660</v>
      </c>
      <c r="T45">
        <f>'Re-integration sort'!AL45</f>
        <v>0</v>
      </c>
      <c r="U45">
        <f>'Re-integration sort'!AM45</f>
        <v>0</v>
      </c>
      <c r="V45">
        <f>'Re-integration sort'!AN45</f>
        <v>0</v>
      </c>
      <c r="W45">
        <f>'Re-integration sort'!AO45</f>
        <v>0</v>
      </c>
      <c r="X45">
        <f>'Re-integration sort'!AQ45</f>
        <v>35169</v>
      </c>
      <c r="Y45">
        <f>'Re-integration sort'!AR45</f>
        <v>0</v>
      </c>
      <c r="Z45">
        <f>'Re-integration sort'!AS45</f>
        <v>18097</v>
      </c>
      <c r="AA45">
        <f>'Re-integration sort'!AT45</f>
        <v>0</v>
      </c>
      <c r="AB45">
        <f>'Re-integration sort'!AV45</f>
        <v>38710</v>
      </c>
      <c r="AC45">
        <f>'Re-integration sort'!AX45</f>
        <v>0</v>
      </c>
      <c r="AD45">
        <f>'Re-integration sort'!AY45</f>
        <v>443833</v>
      </c>
      <c r="AE45">
        <f>'Re-integration sort'!BA45</f>
        <v>0</v>
      </c>
      <c r="AF45">
        <f>'Re-integration sort'!BC45</f>
        <v>31329</v>
      </c>
      <c r="AG45">
        <f>'Re-integration sort'!BD45</f>
        <v>45279</v>
      </c>
      <c r="AH45">
        <f>'Re-integration sort'!BE45</f>
        <v>0</v>
      </c>
      <c r="AI45">
        <f>'Re-integration sort'!BF45</f>
        <v>0</v>
      </c>
      <c r="AJ45">
        <f>'Re-integration sort'!BH45</f>
        <v>0</v>
      </c>
      <c r="AK45">
        <f>'Re-integration sort'!BI45</f>
        <v>0</v>
      </c>
      <c r="AL45">
        <f>'Re-integration sort'!BK45</f>
        <v>20988</v>
      </c>
      <c r="AM45">
        <f>'Re-integration sort'!BO45</f>
        <v>0</v>
      </c>
      <c r="AN45">
        <f>'Re-integration sort'!BP45</f>
        <v>0</v>
      </c>
      <c r="AO45">
        <f>'Re-integration sort'!BQ45</f>
        <v>0</v>
      </c>
      <c r="AP45">
        <f>'Re-integration sort'!BR45</f>
        <v>0</v>
      </c>
      <c r="AQ45">
        <f>'Re-integration sort'!BS45</f>
        <v>0</v>
      </c>
      <c r="AR45">
        <f>'Re-integration sort'!BT45</f>
        <v>0</v>
      </c>
      <c r="AS45">
        <f>'Re-integration sort'!BU45</f>
        <v>0</v>
      </c>
      <c r="AT45">
        <f>'Re-integration sort'!BV45</f>
        <v>0</v>
      </c>
      <c r="AU45">
        <f>'Re-integration sort'!BY45</f>
        <v>35225</v>
      </c>
      <c r="AV45">
        <f>'Re-integration sort'!BZ45</f>
        <v>0</v>
      </c>
      <c r="AW45">
        <f>'Re-integration sort'!CA45</f>
        <v>62527</v>
      </c>
    </row>
    <row r="46" spans="1:49" x14ac:dyDescent="0.3">
      <c r="A46" t="str">
        <f>'Re-integration sort'!A46</f>
        <v>treatment_time_20-WT14-5~01.txt</v>
      </c>
      <c r="B46">
        <f>'Re-integration sort'!D46</f>
        <v>20</v>
      </c>
      <c r="C46" t="str">
        <f>'Re-integration sort'!E46</f>
        <v>WT14</v>
      </c>
      <c r="D46">
        <f>'Re-integration sort'!F46</f>
        <v>5</v>
      </c>
      <c r="E46">
        <f>'Re-integration sort'!S46</f>
        <v>0</v>
      </c>
      <c r="F46">
        <f>'Re-integration sort'!T46</f>
        <v>90998</v>
      </c>
      <c r="G46">
        <f>'Re-integration sort'!U46</f>
        <v>0</v>
      </c>
      <c r="H46">
        <f>'Re-integration sort'!V46</f>
        <v>0</v>
      </c>
      <c r="I46">
        <f>'Re-integration sort'!W46</f>
        <v>172227</v>
      </c>
      <c r="J46">
        <f>'Re-integration sort'!X46</f>
        <v>0</v>
      </c>
      <c r="K46">
        <f>'Re-integration sort'!Y46</f>
        <v>0</v>
      </c>
      <c r="L46">
        <f>'Re-integration sort'!AA46</f>
        <v>0</v>
      </c>
      <c r="M46">
        <f>'Re-integration sort'!AB46</f>
        <v>217635</v>
      </c>
      <c r="N46">
        <f>'Re-integration sort'!AC46</f>
        <v>0</v>
      </c>
      <c r="O46">
        <f>'Re-integration sort'!AD46</f>
        <v>0</v>
      </c>
      <c r="P46">
        <f>'Re-integration sort'!AF46</f>
        <v>0</v>
      </c>
      <c r="Q46">
        <f>'Re-integration sort'!AG46</f>
        <v>48671</v>
      </c>
      <c r="R46">
        <f>'Re-integration sort'!AI46</f>
        <v>0</v>
      </c>
      <c r="S46">
        <f>'Re-integration sort'!AJ46</f>
        <v>0</v>
      </c>
      <c r="T46">
        <f>'Re-integration sort'!AL46</f>
        <v>94180</v>
      </c>
      <c r="U46">
        <f>'Re-integration sort'!AM46</f>
        <v>21812</v>
      </c>
      <c r="V46">
        <f>'Re-integration sort'!AN46</f>
        <v>0</v>
      </c>
      <c r="W46">
        <f>'Re-integration sort'!AO46</f>
        <v>0</v>
      </c>
      <c r="X46">
        <f>'Re-integration sort'!AQ46</f>
        <v>79505</v>
      </c>
      <c r="Y46">
        <f>'Re-integration sort'!AR46</f>
        <v>0</v>
      </c>
      <c r="Z46">
        <f>'Re-integration sort'!AS46</f>
        <v>0</v>
      </c>
      <c r="AA46">
        <f>'Re-integration sort'!AT46</f>
        <v>0</v>
      </c>
      <c r="AB46">
        <f>'Re-integration sort'!AV46</f>
        <v>53734</v>
      </c>
      <c r="AC46">
        <f>'Re-integration sort'!AX46</f>
        <v>0</v>
      </c>
      <c r="AD46">
        <f>'Re-integration sort'!AY46</f>
        <v>447436</v>
      </c>
      <c r="AE46">
        <f>'Re-integration sort'!BA46</f>
        <v>0</v>
      </c>
      <c r="AF46">
        <f>'Re-integration sort'!BC46</f>
        <v>52888</v>
      </c>
      <c r="AG46">
        <f>'Re-integration sort'!BD46</f>
        <v>57893</v>
      </c>
      <c r="AH46">
        <f>'Re-integration sort'!BE46</f>
        <v>0</v>
      </c>
      <c r="AI46">
        <f>'Re-integration sort'!BF46</f>
        <v>13112</v>
      </c>
      <c r="AJ46">
        <f>'Re-integration sort'!BH46</f>
        <v>0</v>
      </c>
      <c r="AK46">
        <f>'Re-integration sort'!BI46</f>
        <v>0</v>
      </c>
      <c r="AL46">
        <f>'Re-integration sort'!BK46</f>
        <v>24282</v>
      </c>
      <c r="AM46">
        <f>'Re-integration sort'!BO46</f>
        <v>0</v>
      </c>
      <c r="AN46">
        <f>'Re-integration sort'!BP46</f>
        <v>15442</v>
      </c>
      <c r="AO46">
        <f>'Re-integration sort'!BQ46</f>
        <v>0</v>
      </c>
      <c r="AP46">
        <f>'Re-integration sort'!BR46</f>
        <v>0</v>
      </c>
      <c r="AQ46">
        <f>'Re-integration sort'!BS46</f>
        <v>0</v>
      </c>
      <c r="AR46">
        <f>'Re-integration sort'!BT46</f>
        <v>0</v>
      </c>
      <c r="AS46">
        <f>'Re-integration sort'!BU46</f>
        <v>0</v>
      </c>
      <c r="AT46">
        <f>'Re-integration sort'!BV46</f>
        <v>0</v>
      </c>
      <c r="AU46">
        <f>'Re-integration sort'!BY46</f>
        <v>58504</v>
      </c>
      <c r="AV46">
        <f>'Re-integration sort'!BZ46</f>
        <v>8443</v>
      </c>
      <c r="AW46">
        <f>'Re-integration sort'!CA46</f>
        <v>48198</v>
      </c>
    </row>
    <row r="47" spans="1:49" x14ac:dyDescent="0.3">
      <c r="A47" t="str">
        <f>'Re-integration sort'!A47</f>
        <v>treatment_time_20-WT22-1~01.txt</v>
      </c>
      <c r="B47">
        <f>'Re-integration sort'!D47</f>
        <v>20</v>
      </c>
      <c r="C47" t="str">
        <f>'Re-integration sort'!E47</f>
        <v>WT22</v>
      </c>
      <c r="D47">
        <f>'Re-integration sort'!F47</f>
        <v>1</v>
      </c>
      <c r="E47">
        <f>'Re-integration sort'!S47</f>
        <v>395468</v>
      </c>
      <c r="F47">
        <f>'Re-integration sort'!T47</f>
        <v>7738204</v>
      </c>
      <c r="G47">
        <f>'Re-integration sort'!U47</f>
        <v>5045926</v>
      </c>
      <c r="H47">
        <f>'Re-integration sort'!V47</f>
        <v>0</v>
      </c>
      <c r="I47">
        <f>'Re-integration sort'!W47</f>
        <v>300634</v>
      </c>
      <c r="J47">
        <f>'Re-integration sort'!X47</f>
        <v>0</v>
      </c>
      <c r="K47">
        <f>'Re-integration sort'!Y47</f>
        <v>0</v>
      </c>
      <c r="L47">
        <f>'Re-integration sort'!AA47</f>
        <v>498612</v>
      </c>
      <c r="M47">
        <f>'Re-integration sort'!AB47</f>
        <v>341259</v>
      </c>
      <c r="N47">
        <f>'Re-integration sort'!AC47</f>
        <v>0</v>
      </c>
      <c r="O47">
        <f>'Re-integration sort'!AD47</f>
        <v>0</v>
      </c>
      <c r="P47">
        <f>'Re-integration sort'!AF47</f>
        <v>0</v>
      </c>
      <c r="Q47">
        <f>'Re-integration sort'!AG47</f>
        <v>198657</v>
      </c>
      <c r="R47">
        <f>'Re-integration sort'!AI47</f>
        <v>0</v>
      </c>
      <c r="S47">
        <f>'Re-integration sort'!AJ47</f>
        <v>3838454</v>
      </c>
      <c r="T47">
        <f>'Re-integration sort'!AL47</f>
        <v>753884</v>
      </c>
      <c r="U47">
        <f>'Re-integration sort'!AM47</f>
        <v>0</v>
      </c>
      <c r="V47">
        <f>'Re-integration sort'!AN47</f>
        <v>0</v>
      </c>
      <c r="W47">
        <f>'Re-integration sort'!AO47</f>
        <v>0</v>
      </c>
      <c r="X47">
        <f>'Re-integration sort'!AQ47</f>
        <v>1276407</v>
      </c>
      <c r="Y47">
        <f>'Re-integration sort'!AR47</f>
        <v>1268288</v>
      </c>
      <c r="Z47">
        <f>'Re-integration sort'!AS47</f>
        <v>0</v>
      </c>
      <c r="AA47">
        <f>'Re-integration sort'!AT47</f>
        <v>0</v>
      </c>
      <c r="AB47">
        <f>'Re-integration sort'!AV47</f>
        <v>196408</v>
      </c>
      <c r="AC47">
        <f>'Re-integration sort'!AX47</f>
        <v>232520</v>
      </c>
      <c r="AD47">
        <f>'Re-integration sort'!AY47</f>
        <v>1357293</v>
      </c>
      <c r="AE47">
        <f>'Re-integration sort'!BA47</f>
        <v>0</v>
      </c>
      <c r="AF47">
        <f>'Re-integration sort'!BC47</f>
        <v>19058</v>
      </c>
      <c r="AG47">
        <f>'Re-integration sort'!BD47</f>
        <v>0</v>
      </c>
      <c r="AH47">
        <f>'Re-integration sort'!BE47</f>
        <v>0</v>
      </c>
      <c r="AI47">
        <f>'Re-integration sort'!BF47</f>
        <v>0</v>
      </c>
      <c r="AJ47">
        <f>'Re-integration sort'!BH47</f>
        <v>0</v>
      </c>
      <c r="AK47">
        <f>'Re-integration sort'!BI47</f>
        <v>0</v>
      </c>
      <c r="AL47">
        <f>'Re-integration sort'!BK47</f>
        <v>0</v>
      </c>
      <c r="AM47">
        <f>'Re-integration sort'!BO47</f>
        <v>0</v>
      </c>
      <c r="AN47">
        <f>'Re-integration sort'!BP47</f>
        <v>0</v>
      </c>
      <c r="AO47">
        <f>'Re-integration sort'!BQ47</f>
        <v>0</v>
      </c>
      <c r="AP47">
        <f>'Re-integration sort'!BR47</f>
        <v>0</v>
      </c>
      <c r="AQ47">
        <f>'Re-integration sort'!BS47</f>
        <v>0</v>
      </c>
      <c r="AR47">
        <f>'Re-integration sort'!BT47</f>
        <v>0</v>
      </c>
      <c r="AS47">
        <f>'Re-integration sort'!BU47</f>
        <v>0</v>
      </c>
      <c r="AT47">
        <f>'Re-integration sort'!BV47</f>
        <v>0</v>
      </c>
      <c r="AU47">
        <f>'Re-integration sort'!BY47</f>
        <v>32568</v>
      </c>
      <c r="AV47">
        <f>'Re-integration sort'!BZ47</f>
        <v>0</v>
      </c>
      <c r="AW47">
        <f>'Re-integration sort'!CA47</f>
        <v>4602862</v>
      </c>
    </row>
    <row r="48" spans="1:49" x14ac:dyDescent="0.3">
      <c r="A48" t="str">
        <f>'Re-integration sort'!A48</f>
        <v>treatment_time_20-WT22-2~01.txt</v>
      </c>
      <c r="B48">
        <f>'Re-integration sort'!D48</f>
        <v>20</v>
      </c>
      <c r="C48" t="str">
        <f>'Re-integration sort'!E48</f>
        <v>WT22</v>
      </c>
      <c r="D48">
        <f>'Re-integration sort'!F48</f>
        <v>2</v>
      </c>
      <c r="E48">
        <f>'Re-integration sort'!S48</f>
        <v>274623</v>
      </c>
      <c r="F48">
        <f>'Re-integration sort'!T48</f>
        <v>6065964</v>
      </c>
      <c r="G48">
        <f>'Re-integration sort'!U48</f>
        <v>4273314</v>
      </c>
      <c r="H48">
        <f>'Re-integration sort'!V48</f>
        <v>0</v>
      </c>
      <c r="I48">
        <f>'Re-integration sort'!W48</f>
        <v>294680</v>
      </c>
      <c r="J48">
        <f>'Re-integration sort'!X48</f>
        <v>0</v>
      </c>
      <c r="K48">
        <f>'Re-integration sort'!Y48</f>
        <v>0</v>
      </c>
      <c r="L48">
        <f>'Re-integration sort'!AA48</f>
        <v>408339</v>
      </c>
      <c r="M48">
        <f>'Re-integration sort'!AB48</f>
        <v>375117</v>
      </c>
      <c r="N48">
        <f>'Re-integration sort'!AC48</f>
        <v>0</v>
      </c>
      <c r="O48">
        <f>'Re-integration sort'!AD48</f>
        <v>0</v>
      </c>
      <c r="P48">
        <f>'Re-integration sort'!AF48</f>
        <v>0</v>
      </c>
      <c r="Q48">
        <f>'Re-integration sort'!AG48</f>
        <v>259013</v>
      </c>
      <c r="R48">
        <f>'Re-integration sort'!AI48</f>
        <v>0</v>
      </c>
      <c r="S48">
        <f>'Re-integration sort'!AJ48</f>
        <v>5171171</v>
      </c>
      <c r="T48">
        <f>'Re-integration sort'!AL48</f>
        <v>855538</v>
      </c>
      <c r="U48">
        <f>'Re-integration sort'!AM48</f>
        <v>0</v>
      </c>
      <c r="V48">
        <f>'Re-integration sort'!AN48</f>
        <v>47191</v>
      </c>
      <c r="W48">
        <f>'Re-integration sort'!AO48</f>
        <v>0</v>
      </c>
      <c r="X48">
        <f>'Re-integration sort'!AQ48</f>
        <v>1706726</v>
      </c>
      <c r="Y48">
        <f>'Re-integration sort'!AR48</f>
        <v>1700134</v>
      </c>
      <c r="Z48">
        <f>'Re-integration sort'!AS48</f>
        <v>0</v>
      </c>
      <c r="AA48">
        <f>'Re-integration sort'!AT48</f>
        <v>0</v>
      </c>
      <c r="AB48">
        <f>'Re-integration sort'!AV48</f>
        <v>260493</v>
      </c>
      <c r="AC48">
        <f>'Re-integration sort'!AX48</f>
        <v>274853</v>
      </c>
      <c r="AD48">
        <f>'Re-integration sort'!AY48</f>
        <v>4237674</v>
      </c>
      <c r="AE48">
        <f>'Re-integration sort'!BA48</f>
        <v>0</v>
      </c>
      <c r="AF48">
        <f>'Re-integration sort'!BC48</f>
        <v>0</v>
      </c>
      <c r="AG48">
        <f>'Re-integration sort'!BD48</f>
        <v>0</v>
      </c>
      <c r="AH48">
        <f>'Re-integration sort'!BE48</f>
        <v>0</v>
      </c>
      <c r="AI48">
        <f>'Re-integration sort'!BF48</f>
        <v>0</v>
      </c>
      <c r="AJ48">
        <f>'Re-integration sort'!BH48</f>
        <v>0</v>
      </c>
      <c r="AK48">
        <f>'Re-integration sort'!BI48</f>
        <v>0</v>
      </c>
      <c r="AL48">
        <f>'Re-integration sort'!BK48</f>
        <v>0</v>
      </c>
      <c r="AM48">
        <f>'Re-integration sort'!BO48</f>
        <v>0</v>
      </c>
      <c r="AN48">
        <f>'Re-integration sort'!BP48</f>
        <v>0</v>
      </c>
      <c r="AO48">
        <f>'Re-integration sort'!BQ48</f>
        <v>0</v>
      </c>
      <c r="AP48">
        <f>'Re-integration sort'!BR48</f>
        <v>0</v>
      </c>
      <c r="AQ48">
        <f>'Re-integration sort'!BS48</f>
        <v>0</v>
      </c>
      <c r="AR48">
        <f>'Re-integration sort'!BT48</f>
        <v>0</v>
      </c>
      <c r="AS48">
        <f>'Re-integration sort'!BU48</f>
        <v>0</v>
      </c>
      <c r="AT48">
        <f>'Re-integration sort'!BV48</f>
        <v>0</v>
      </c>
      <c r="AU48">
        <f>'Re-integration sort'!BY48</f>
        <v>49658</v>
      </c>
      <c r="AV48">
        <f>'Re-integration sort'!BZ48</f>
        <v>0</v>
      </c>
      <c r="AW48">
        <f>'Re-integration sort'!CA48</f>
        <v>3968187</v>
      </c>
    </row>
    <row r="49" spans="1:49" x14ac:dyDescent="0.3">
      <c r="A49" t="str">
        <f>'Re-integration sort'!A49</f>
        <v>treatment_time_20-WT22-3~01.txt</v>
      </c>
      <c r="B49">
        <f>'Re-integration sort'!D49</f>
        <v>20</v>
      </c>
      <c r="C49" t="str">
        <f>'Re-integration sort'!E49</f>
        <v>WT22</v>
      </c>
      <c r="D49">
        <f>'Re-integration sort'!F49</f>
        <v>3</v>
      </c>
      <c r="E49">
        <f>'Re-integration sort'!S49</f>
        <v>456508</v>
      </c>
      <c r="F49">
        <f>'Re-integration sort'!T49</f>
        <v>13444099</v>
      </c>
      <c r="G49">
        <f>'Re-integration sort'!U49</f>
        <v>7711110</v>
      </c>
      <c r="H49">
        <f>'Re-integration sort'!V49</f>
        <v>0</v>
      </c>
      <c r="I49">
        <f>'Re-integration sort'!W49</f>
        <v>390467</v>
      </c>
      <c r="J49">
        <f>'Re-integration sort'!X49</f>
        <v>0</v>
      </c>
      <c r="K49">
        <f>'Re-integration sort'!Y49</f>
        <v>0</v>
      </c>
      <c r="L49">
        <f>'Re-integration sort'!AA49</f>
        <v>960362</v>
      </c>
      <c r="M49">
        <f>'Re-integration sort'!AB49</f>
        <v>450183</v>
      </c>
      <c r="N49">
        <f>'Re-integration sort'!AC49</f>
        <v>0</v>
      </c>
      <c r="O49">
        <f>'Re-integration sort'!AD49</f>
        <v>0</v>
      </c>
      <c r="P49">
        <f>'Re-integration sort'!AF49</f>
        <v>0</v>
      </c>
      <c r="Q49">
        <f>'Re-integration sort'!AG49</f>
        <v>300495</v>
      </c>
      <c r="R49">
        <f>'Re-integration sort'!AI49</f>
        <v>0</v>
      </c>
      <c r="S49">
        <f>'Re-integration sort'!AJ49</f>
        <v>9602298</v>
      </c>
      <c r="T49">
        <f>'Re-integration sort'!AL49</f>
        <v>1524800</v>
      </c>
      <c r="U49">
        <f>'Re-integration sort'!AM49</f>
        <v>0</v>
      </c>
      <c r="V49">
        <f>'Re-integration sort'!AN49</f>
        <v>0</v>
      </c>
      <c r="W49">
        <f>'Re-integration sort'!AO49</f>
        <v>0</v>
      </c>
      <c r="X49">
        <f>'Re-integration sort'!AQ49</f>
        <v>2738839</v>
      </c>
      <c r="Y49">
        <f>'Re-integration sort'!AR49</f>
        <v>0</v>
      </c>
      <c r="Z49">
        <f>'Re-integration sort'!AS49</f>
        <v>36016</v>
      </c>
      <c r="AA49">
        <f>'Re-integration sort'!AT49</f>
        <v>0</v>
      </c>
      <c r="AB49">
        <f>'Re-integration sort'!AV49</f>
        <v>441748</v>
      </c>
      <c r="AC49">
        <f>'Re-integration sort'!AX49</f>
        <v>518787</v>
      </c>
      <c r="AD49">
        <f>'Re-integration sort'!AY49</f>
        <v>1460775</v>
      </c>
      <c r="AE49">
        <f>'Re-integration sort'!BA49</f>
        <v>0</v>
      </c>
      <c r="AF49">
        <f>'Re-integration sort'!BC49</f>
        <v>25563</v>
      </c>
      <c r="AG49">
        <f>'Re-integration sort'!BD49</f>
        <v>0</v>
      </c>
      <c r="AH49">
        <f>'Re-integration sort'!BE49</f>
        <v>0</v>
      </c>
      <c r="AI49">
        <f>'Re-integration sort'!BF49</f>
        <v>0</v>
      </c>
      <c r="AJ49">
        <f>'Re-integration sort'!BH49</f>
        <v>0</v>
      </c>
      <c r="AK49">
        <f>'Re-integration sort'!BI49</f>
        <v>0</v>
      </c>
      <c r="AL49">
        <f>'Re-integration sort'!BK49</f>
        <v>0</v>
      </c>
      <c r="AM49">
        <f>'Re-integration sort'!BO49</f>
        <v>0</v>
      </c>
      <c r="AN49">
        <f>'Re-integration sort'!BP49</f>
        <v>0</v>
      </c>
      <c r="AO49">
        <f>'Re-integration sort'!BQ49</f>
        <v>0</v>
      </c>
      <c r="AP49">
        <f>'Re-integration sort'!BR49</f>
        <v>0</v>
      </c>
      <c r="AQ49">
        <f>'Re-integration sort'!BS49</f>
        <v>0</v>
      </c>
      <c r="AR49">
        <f>'Re-integration sort'!BT49</f>
        <v>0</v>
      </c>
      <c r="AS49">
        <f>'Re-integration sort'!BU49</f>
        <v>0</v>
      </c>
      <c r="AT49">
        <f>'Re-integration sort'!BV49</f>
        <v>0</v>
      </c>
      <c r="AU49">
        <f>'Re-integration sort'!BY49</f>
        <v>47086</v>
      </c>
      <c r="AV49">
        <f>'Re-integration sort'!BZ49</f>
        <v>0</v>
      </c>
      <c r="AW49">
        <f>'Re-integration sort'!CA49</f>
        <v>7330866</v>
      </c>
    </row>
    <row r="50" spans="1:49" x14ac:dyDescent="0.3">
      <c r="A50" t="str">
        <f>'Re-integration sort'!A50</f>
        <v>treatment_time_20-WT22-4~01.txt</v>
      </c>
      <c r="B50">
        <f>'Re-integration sort'!D50</f>
        <v>20</v>
      </c>
      <c r="C50" t="str">
        <f>'Re-integration sort'!E50</f>
        <v>WT22</v>
      </c>
      <c r="D50">
        <f>'Re-integration sort'!F50</f>
        <v>4</v>
      </c>
      <c r="E50">
        <f>'Re-integration sort'!S50</f>
        <v>363423</v>
      </c>
      <c r="F50">
        <f>'Re-integration sort'!T50</f>
        <v>7533090</v>
      </c>
      <c r="G50">
        <f>'Re-integration sort'!U50</f>
        <v>4382526</v>
      </c>
      <c r="H50">
        <f>'Re-integration sort'!V50</f>
        <v>0</v>
      </c>
      <c r="I50">
        <f>'Re-integration sort'!W50</f>
        <v>0</v>
      </c>
      <c r="J50">
        <f>'Re-integration sort'!X50</f>
        <v>0</v>
      </c>
      <c r="K50">
        <f>'Re-integration sort'!Y50</f>
        <v>0</v>
      </c>
      <c r="L50">
        <f>'Re-integration sort'!AA50</f>
        <v>497601</v>
      </c>
      <c r="M50">
        <f>'Re-integration sort'!AB50</f>
        <v>404570</v>
      </c>
      <c r="N50">
        <f>'Re-integration sort'!AC50</f>
        <v>0</v>
      </c>
      <c r="O50">
        <f>'Re-integration sort'!AD50</f>
        <v>0</v>
      </c>
      <c r="P50">
        <f>'Re-integration sort'!AF50</f>
        <v>0</v>
      </c>
      <c r="Q50">
        <f>'Re-integration sort'!AG50</f>
        <v>306982</v>
      </c>
      <c r="R50">
        <f>'Re-integration sort'!AI50</f>
        <v>0</v>
      </c>
      <c r="S50">
        <f>'Re-integration sort'!AJ50</f>
        <v>7826551</v>
      </c>
      <c r="T50">
        <f>'Re-integration sort'!AL50</f>
        <v>1115984</v>
      </c>
      <c r="U50">
        <f>'Re-integration sort'!AM50</f>
        <v>0</v>
      </c>
      <c r="V50">
        <f>'Re-integration sort'!AN50</f>
        <v>66153</v>
      </c>
      <c r="W50">
        <f>'Re-integration sort'!AO50</f>
        <v>0</v>
      </c>
      <c r="X50">
        <f>'Re-integration sort'!AQ50</f>
        <v>2541491</v>
      </c>
      <c r="Y50">
        <f>'Re-integration sort'!AR50</f>
        <v>0</v>
      </c>
      <c r="Z50">
        <f>'Re-integration sort'!AS50</f>
        <v>40772</v>
      </c>
      <c r="AA50">
        <f>'Re-integration sort'!AT50</f>
        <v>0</v>
      </c>
      <c r="AB50">
        <f>'Re-integration sort'!AV50</f>
        <v>403942</v>
      </c>
      <c r="AC50">
        <f>'Re-integration sort'!AX50</f>
        <v>633659</v>
      </c>
      <c r="AD50">
        <f>'Re-integration sort'!AY50</f>
        <v>3319753</v>
      </c>
      <c r="AE50">
        <f>'Re-integration sort'!BA50</f>
        <v>0</v>
      </c>
      <c r="AF50">
        <f>'Re-integration sort'!BC50</f>
        <v>39067</v>
      </c>
      <c r="AG50">
        <f>'Re-integration sort'!BD50</f>
        <v>0</v>
      </c>
      <c r="AH50">
        <f>'Re-integration sort'!BE50</f>
        <v>0</v>
      </c>
      <c r="AI50">
        <f>'Re-integration sort'!BF50</f>
        <v>0</v>
      </c>
      <c r="AJ50">
        <f>'Re-integration sort'!BH50</f>
        <v>0</v>
      </c>
      <c r="AK50">
        <f>'Re-integration sort'!BI50</f>
        <v>0</v>
      </c>
      <c r="AL50">
        <f>'Re-integration sort'!BK50</f>
        <v>0</v>
      </c>
      <c r="AM50">
        <f>'Re-integration sort'!BO50</f>
        <v>0</v>
      </c>
      <c r="AN50">
        <f>'Re-integration sort'!BP50</f>
        <v>0</v>
      </c>
      <c r="AO50">
        <f>'Re-integration sort'!BQ50</f>
        <v>0</v>
      </c>
      <c r="AP50">
        <f>'Re-integration sort'!BR50</f>
        <v>0</v>
      </c>
      <c r="AQ50">
        <f>'Re-integration sort'!BS50</f>
        <v>0</v>
      </c>
      <c r="AR50">
        <f>'Re-integration sort'!BT50</f>
        <v>0</v>
      </c>
      <c r="AS50">
        <f>'Re-integration sort'!BU50</f>
        <v>0</v>
      </c>
      <c r="AT50">
        <f>'Re-integration sort'!BV50</f>
        <v>0</v>
      </c>
      <c r="AU50">
        <f>'Re-integration sort'!BY50</f>
        <v>55442</v>
      </c>
      <c r="AV50">
        <f>'Re-integration sort'!BZ50</f>
        <v>0</v>
      </c>
      <c r="AW50">
        <f>'Re-integration sort'!CA50</f>
        <v>4713008</v>
      </c>
    </row>
    <row r="51" spans="1:49" x14ac:dyDescent="0.3">
      <c r="A51" t="str">
        <f>'Re-integration sort'!A51</f>
        <v>treatment_time_20-WT22-5~01.txt</v>
      </c>
      <c r="B51">
        <f>'Re-integration sort'!D51</f>
        <v>20</v>
      </c>
      <c r="C51" t="str">
        <f>'Re-integration sort'!E51</f>
        <v>WT22</v>
      </c>
      <c r="D51">
        <f>'Re-integration sort'!F51</f>
        <v>5</v>
      </c>
      <c r="E51">
        <f>'Re-integration sort'!S51</f>
        <v>461144</v>
      </c>
      <c r="F51">
        <f>'Re-integration sort'!T51</f>
        <v>5230311</v>
      </c>
      <c r="G51">
        <f>'Re-integration sort'!U51</f>
        <v>5121689</v>
      </c>
      <c r="H51">
        <f>'Re-integration sort'!V51</f>
        <v>0</v>
      </c>
      <c r="I51">
        <f>'Re-integration sort'!W51</f>
        <v>1109212</v>
      </c>
      <c r="J51">
        <f>'Re-integration sort'!X51</f>
        <v>0</v>
      </c>
      <c r="K51">
        <f>'Re-integration sort'!Y51</f>
        <v>0</v>
      </c>
      <c r="L51">
        <f>'Re-integration sort'!AA51</f>
        <v>213158</v>
      </c>
      <c r="M51">
        <f>'Re-integration sort'!AB51</f>
        <v>281222</v>
      </c>
      <c r="N51">
        <f>'Re-integration sort'!AC51</f>
        <v>0</v>
      </c>
      <c r="O51">
        <f>'Re-integration sort'!AD51</f>
        <v>0</v>
      </c>
      <c r="P51">
        <f>'Re-integration sort'!AF51</f>
        <v>0</v>
      </c>
      <c r="Q51">
        <f>'Re-integration sort'!AG51</f>
        <v>122585</v>
      </c>
      <c r="R51">
        <f>'Re-integration sort'!AI51</f>
        <v>0</v>
      </c>
      <c r="S51">
        <f>'Re-integration sort'!AJ51</f>
        <v>3133980</v>
      </c>
      <c r="T51">
        <f>'Re-integration sort'!AL51</f>
        <v>462940</v>
      </c>
      <c r="U51">
        <f>'Re-integration sort'!AM51</f>
        <v>0</v>
      </c>
      <c r="V51">
        <f>'Re-integration sort'!AN51</f>
        <v>0</v>
      </c>
      <c r="W51">
        <f>'Re-integration sort'!AO51</f>
        <v>0</v>
      </c>
      <c r="X51">
        <f>'Re-integration sort'!AQ51</f>
        <v>912945</v>
      </c>
      <c r="Y51">
        <f>'Re-integration sort'!AR51</f>
        <v>0</v>
      </c>
      <c r="Z51">
        <f>'Re-integration sort'!AS51</f>
        <v>27275</v>
      </c>
      <c r="AA51">
        <f>'Re-integration sort'!AT51</f>
        <v>0</v>
      </c>
      <c r="AB51">
        <f>'Re-integration sort'!AV51</f>
        <v>112958</v>
      </c>
      <c r="AC51">
        <f>'Re-integration sort'!AX51</f>
        <v>108583</v>
      </c>
      <c r="AD51">
        <f>'Re-integration sort'!AY51</f>
        <v>4021787</v>
      </c>
      <c r="AE51">
        <f>'Re-integration sort'!BA51</f>
        <v>0</v>
      </c>
      <c r="AF51">
        <f>'Re-integration sort'!BC51</f>
        <v>0</v>
      </c>
      <c r="AG51">
        <f>'Re-integration sort'!BD51</f>
        <v>0</v>
      </c>
      <c r="AH51">
        <f>'Re-integration sort'!BE51</f>
        <v>0</v>
      </c>
      <c r="AI51">
        <f>'Re-integration sort'!BF51</f>
        <v>0</v>
      </c>
      <c r="AJ51">
        <f>'Re-integration sort'!BH51</f>
        <v>0</v>
      </c>
      <c r="AK51">
        <f>'Re-integration sort'!BI51</f>
        <v>0</v>
      </c>
      <c r="AL51">
        <f>'Re-integration sort'!BK51</f>
        <v>0</v>
      </c>
      <c r="AM51">
        <f>'Re-integration sort'!BO51</f>
        <v>0</v>
      </c>
      <c r="AN51">
        <f>'Re-integration sort'!BP51</f>
        <v>9844</v>
      </c>
      <c r="AO51">
        <f>'Re-integration sort'!BQ51</f>
        <v>0</v>
      </c>
      <c r="AP51">
        <f>'Re-integration sort'!BR51</f>
        <v>0</v>
      </c>
      <c r="AQ51">
        <f>'Re-integration sort'!BS51</f>
        <v>0</v>
      </c>
      <c r="AR51">
        <f>'Re-integration sort'!BT51</f>
        <v>0</v>
      </c>
      <c r="AS51">
        <f>'Re-integration sort'!BU51</f>
        <v>0</v>
      </c>
      <c r="AT51">
        <f>'Re-integration sort'!BV51</f>
        <v>0</v>
      </c>
      <c r="AU51">
        <f>'Re-integration sort'!BY51</f>
        <v>33248</v>
      </c>
      <c r="AV51">
        <f>'Re-integration sort'!BZ51</f>
        <v>0</v>
      </c>
      <c r="AW51">
        <f>'Re-integration sort'!CA51</f>
        <v>3015207</v>
      </c>
    </row>
    <row r="52" spans="1:49" x14ac:dyDescent="0.3">
      <c r="A52" t="str">
        <f>'Re-integration sort'!A52</f>
        <v>treatment_time_20-WT6-1~01.txt</v>
      </c>
      <c r="B52">
        <f>'Re-integration sort'!D52</f>
        <v>20</v>
      </c>
      <c r="C52" t="str">
        <f>'Re-integration sort'!E52</f>
        <v>WT6</v>
      </c>
      <c r="D52">
        <f>'Re-integration sort'!F52</f>
        <v>1</v>
      </c>
      <c r="E52">
        <f>'Re-integration sort'!S52</f>
        <v>9578</v>
      </c>
      <c r="F52">
        <f>'Re-integration sort'!T52</f>
        <v>39156</v>
      </c>
      <c r="G52">
        <f>'Re-integration sort'!U52</f>
        <v>0</v>
      </c>
      <c r="H52">
        <f>'Re-integration sort'!V52</f>
        <v>0</v>
      </c>
      <c r="I52">
        <f>'Re-integration sort'!W52</f>
        <v>48064</v>
      </c>
      <c r="J52">
        <f>'Re-integration sort'!X52</f>
        <v>0</v>
      </c>
      <c r="K52">
        <f>'Re-integration sort'!Y52</f>
        <v>0</v>
      </c>
      <c r="L52">
        <f>'Re-integration sort'!AA52</f>
        <v>0</v>
      </c>
      <c r="M52">
        <f>'Re-integration sort'!AB52</f>
        <v>181747</v>
      </c>
      <c r="N52">
        <f>'Re-integration sort'!AC52</f>
        <v>0</v>
      </c>
      <c r="O52">
        <f>'Re-integration sort'!AD52</f>
        <v>0</v>
      </c>
      <c r="P52">
        <f>'Re-integration sort'!AF52</f>
        <v>0</v>
      </c>
      <c r="Q52">
        <f>'Re-integration sort'!AG52</f>
        <v>0</v>
      </c>
      <c r="R52">
        <f>'Re-integration sort'!AI52</f>
        <v>0</v>
      </c>
      <c r="S52">
        <f>'Re-integration sort'!AJ52</f>
        <v>39800</v>
      </c>
      <c r="T52">
        <f>'Re-integration sort'!AL52</f>
        <v>0</v>
      </c>
      <c r="U52">
        <f>'Re-integration sort'!AM52</f>
        <v>27722</v>
      </c>
      <c r="V52">
        <f>'Re-integration sort'!AN52</f>
        <v>0</v>
      </c>
      <c r="W52">
        <f>'Re-integration sort'!AO52</f>
        <v>0</v>
      </c>
      <c r="X52">
        <f>'Re-integration sort'!AQ52</f>
        <v>37006</v>
      </c>
      <c r="Y52">
        <f>'Re-integration sort'!AR52</f>
        <v>0</v>
      </c>
      <c r="Z52">
        <f>'Re-integration sort'!AS52</f>
        <v>0</v>
      </c>
      <c r="AA52">
        <f>'Re-integration sort'!AT52</f>
        <v>0</v>
      </c>
      <c r="AB52">
        <f>'Re-integration sort'!AV52</f>
        <v>0</v>
      </c>
      <c r="AC52">
        <f>'Re-integration sort'!AX52</f>
        <v>0</v>
      </c>
      <c r="AD52">
        <f>'Re-integration sort'!AY52</f>
        <v>134142</v>
      </c>
      <c r="AE52">
        <f>'Re-integration sort'!BA52</f>
        <v>0</v>
      </c>
      <c r="AF52">
        <f>'Re-integration sort'!BC52</f>
        <v>52524</v>
      </c>
      <c r="AG52">
        <f>'Re-integration sort'!BD52</f>
        <v>52737</v>
      </c>
      <c r="AH52">
        <f>'Re-integration sort'!BE52</f>
        <v>0</v>
      </c>
      <c r="AI52">
        <f>'Re-integration sort'!BF52</f>
        <v>0</v>
      </c>
      <c r="AJ52">
        <f>'Re-integration sort'!BH52</f>
        <v>0</v>
      </c>
      <c r="AK52">
        <f>'Re-integration sort'!BI52</f>
        <v>0</v>
      </c>
      <c r="AL52">
        <f>'Re-integration sort'!BK52</f>
        <v>0</v>
      </c>
      <c r="AM52">
        <f>'Re-integration sort'!BO52</f>
        <v>0</v>
      </c>
      <c r="AN52">
        <f>'Re-integration sort'!BP52</f>
        <v>0</v>
      </c>
      <c r="AO52">
        <f>'Re-integration sort'!BQ52</f>
        <v>0</v>
      </c>
      <c r="AP52">
        <f>'Re-integration sort'!BR52</f>
        <v>0</v>
      </c>
      <c r="AQ52">
        <f>'Re-integration sort'!BS52</f>
        <v>0</v>
      </c>
      <c r="AR52">
        <f>'Re-integration sort'!BT52</f>
        <v>0</v>
      </c>
      <c r="AS52">
        <f>'Re-integration sort'!BU52</f>
        <v>0</v>
      </c>
      <c r="AT52">
        <f>'Re-integration sort'!BV52</f>
        <v>0</v>
      </c>
      <c r="AU52">
        <f>'Re-integration sort'!BY52</f>
        <v>0</v>
      </c>
      <c r="AV52">
        <f>'Re-integration sort'!BZ52</f>
        <v>9856</v>
      </c>
      <c r="AW52">
        <f>'Re-integration sort'!CA52</f>
        <v>30703</v>
      </c>
    </row>
    <row r="53" spans="1:49" x14ac:dyDescent="0.3">
      <c r="A53" t="str">
        <f>'Re-integration sort'!A53</f>
        <v>treatment_time_20-WT6-2~01.txt</v>
      </c>
      <c r="B53">
        <f>'Re-integration sort'!D53</f>
        <v>20</v>
      </c>
      <c r="C53" t="str">
        <f>'Re-integration sort'!E53</f>
        <v>WT6</v>
      </c>
      <c r="D53">
        <f>'Re-integration sort'!F53</f>
        <v>2</v>
      </c>
      <c r="E53">
        <f>'Re-integration sort'!S53</f>
        <v>0</v>
      </c>
      <c r="F53">
        <f>'Re-integration sort'!T53</f>
        <v>0</v>
      </c>
      <c r="G53">
        <f>'Re-integration sort'!U53</f>
        <v>0</v>
      </c>
      <c r="H53">
        <f>'Re-integration sort'!V53</f>
        <v>0</v>
      </c>
      <c r="I53">
        <f>'Re-integration sort'!W53</f>
        <v>107825</v>
      </c>
      <c r="J53">
        <f>'Re-integration sort'!X53</f>
        <v>0</v>
      </c>
      <c r="K53">
        <f>'Re-integration sort'!Y53</f>
        <v>0</v>
      </c>
      <c r="L53">
        <f>'Re-integration sort'!AA53</f>
        <v>0</v>
      </c>
      <c r="M53">
        <f>'Re-integration sort'!AB53</f>
        <v>105157</v>
      </c>
      <c r="N53">
        <f>'Re-integration sort'!AC53</f>
        <v>0</v>
      </c>
      <c r="O53">
        <f>'Re-integration sort'!AD53</f>
        <v>0</v>
      </c>
      <c r="P53">
        <f>'Re-integration sort'!AF53</f>
        <v>0</v>
      </c>
      <c r="Q53">
        <f>'Re-integration sort'!AG53</f>
        <v>0</v>
      </c>
      <c r="R53">
        <f>'Re-integration sort'!AI53</f>
        <v>0</v>
      </c>
      <c r="S53">
        <f>'Re-integration sort'!AJ53</f>
        <v>0</v>
      </c>
      <c r="T53">
        <f>'Re-integration sort'!AL53</f>
        <v>21942</v>
      </c>
      <c r="U53">
        <f>'Re-integration sort'!AM53</f>
        <v>0</v>
      </c>
      <c r="V53">
        <f>'Re-integration sort'!AN53</f>
        <v>25784</v>
      </c>
      <c r="W53">
        <f>'Re-integration sort'!AO53</f>
        <v>0</v>
      </c>
      <c r="X53">
        <f>'Re-integration sort'!AQ53</f>
        <v>42400</v>
      </c>
      <c r="Y53">
        <f>'Re-integration sort'!AR53</f>
        <v>0</v>
      </c>
      <c r="Z53">
        <f>'Re-integration sort'!AS53</f>
        <v>22639</v>
      </c>
      <c r="AA53">
        <f>'Re-integration sort'!AT53</f>
        <v>0</v>
      </c>
      <c r="AB53">
        <f>'Re-integration sort'!AV53</f>
        <v>17021</v>
      </c>
      <c r="AC53">
        <f>'Re-integration sort'!AX53</f>
        <v>0</v>
      </c>
      <c r="AD53">
        <f>'Re-integration sort'!AY53</f>
        <v>263049</v>
      </c>
      <c r="AE53">
        <f>'Re-integration sort'!BA53</f>
        <v>15373</v>
      </c>
      <c r="AF53">
        <f>'Re-integration sort'!BC53</f>
        <v>28400</v>
      </c>
      <c r="AG53">
        <f>'Re-integration sort'!BD53</f>
        <v>85153</v>
      </c>
      <c r="AH53">
        <f>'Re-integration sort'!BE53</f>
        <v>0</v>
      </c>
      <c r="AI53">
        <f>'Re-integration sort'!BF53</f>
        <v>0</v>
      </c>
      <c r="AJ53">
        <f>'Re-integration sort'!BH53</f>
        <v>14210</v>
      </c>
      <c r="AK53">
        <f>'Re-integration sort'!BI53</f>
        <v>0</v>
      </c>
      <c r="AL53">
        <f>'Re-integration sort'!BK53</f>
        <v>0</v>
      </c>
      <c r="AM53">
        <f>'Re-integration sort'!BO53</f>
        <v>0</v>
      </c>
      <c r="AN53">
        <f>'Re-integration sort'!BP53</f>
        <v>0</v>
      </c>
      <c r="AO53">
        <f>'Re-integration sort'!BQ53</f>
        <v>0</v>
      </c>
      <c r="AP53">
        <f>'Re-integration sort'!BR53</f>
        <v>0</v>
      </c>
      <c r="AQ53">
        <f>'Re-integration sort'!BS53</f>
        <v>0</v>
      </c>
      <c r="AR53">
        <f>'Re-integration sort'!BT53</f>
        <v>0</v>
      </c>
      <c r="AS53">
        <f>'Re-integration sort'!BU53</f>
        <v>0</v>
      </c>
      <c r="AT53">
        <f>'Re-integration sort'!BV53</f>
        <v>0</v>
      </c>
      <c r="AU53">
        <f>'Re-integration sort'!BY53</f>
        <v>48611</v>
      </c>
      <c r="AV53">
        <f>'Re-integration sort'!BZ53</f>
        <v>39198</v>
      </c>
      <c r="AW53">
        <f>'Re-integration sort'!CA53</f>
        <v>29252</v>
      </c>
    </row>
    <row r="54" spans="1:49" x14ac:dyDescent="0.3">
      <c r="A54" t="str">
        <f>'Re-integration sort'!A54</f>
        <v>treatment_time_20-WT6-3~01.txt</v>
      </c>
      <c r="B54">
        <f>'Re-integration sort'!D54</f>
        <v>20</v>
      </c>
      <c r="C54" t="str">
        <f>'Re-integration sort'!E54</f>
        <v>WT6</v>
      </c>
      <c r="D54">
        <f>'Re-integration sort'!F54</f>
        <v>3</v>
      </c>
      <c r="E54">
        <f>'Re-integration sort'!S54</f>
        <v>0</v>
      </c>
      <c r="F54">
        <f>'Re-integration sort'!T54</f>
        <v>40374</v>
      </c>
      <c r="G54">
        <f>'Re-integration sort'!U54</f>
        <v>0</v>
      </c>
      <c r="H54">
        <f>'Re-integration sort'!V54</f>
        <v>0</v>
      </c>
      <c r="I54">
        <f>'Re-integration sort'!W54</f>
        <v>0</v>
      </c>
      <c r="J54">
        <f>'Re-integration sort'!X54</f>
        <v>154763</v>
      </c>
      <c r="K54">
        <f>'Re-integration sort'!Y54</f>
        <v>0</v>
      </c>
      <c r="L54">
        <f>'Re-integration sort'!AA54</f>
        <v>0</v>
      </c>
      <c r="M54">
        <f>'Re-integration sort'!AB54</f>
        <v>109880</v>
      </c>
      <c r="N54">
        <f>'Re-integration sort'!AC54</f>
        <v>0</v>
      </c>
      <c r="O54">
        <f>'Re-integration sort'!AD54</f>
        <v>0</v>
      </c>
      <c r="P54">
        <f>'Re-integration sort'!AF54</f>
        <v>0</v>
      </c>
      <c r="Q54">
        <f>'Re-integration sort'!AG54</f>
        <v>0</v>
      </c>
      <c r="R54">
        <f>'Re-integration sort'!AI54</f>
        <v>0</v>
      </c>
      <c r="S54">
        <f>'Re-integration sort'!AJ54</f>
        <v>0</v>
      </c>
      <c r="T54">
        <f>'Re-integration sort'!AL54</f>
        <v>0</v>
      </c>
      <c r="U54">
        <f>'Re-integration sort'!AM54</f>
        <v>19606</v>
      </c>
      <c r="V54">
        <f>'Re-integration sort'!AN54</f>
        <v>0</v>
      </c>
      <c r="W54">
        <f>'Re-integration sort'!AO54</f>
        <v>0</v>
      </c>
      <c r="X54">
        <f>'Re-integration sort'!AQ54</f>
        <v>0</v>
      </c>
      <c r="Y54">
        <f>'Re-integration sort'!AR54</f>
        <v>0</v>
      </c>
      <c r="Z54">
        <f>'Re-integration sort'!AS54</f>
        <v>0</v>
      </c>
      <c r="AA54">
        <f>'Re-integration sort'!AT54</f>
        <v>0</v>
      </c>
      <c r="AB54">
        <f>'Re-integration sort'!AV54</f>
        <v>0</v>
      </c>
      <c r="AC54">
        <f>'Re-integration sort'!AX54</f>
        <v>0</v>
      </c>
      <c r="AD54">
        <f>'Re-integration sort'!AY54</f>
        <v>96153</v>
      </c>
      <c r="AE54">
        <f>'Re-integration sort'!BA54</f>
        <v>0</v>
      </c>
      <c r="AF54">
        <f>'Re-integration sort'!BC54</f>
        <v>30422</v>
      </c>
      <c r="AG54">
        <f>'Re-integration sort'!BD54</f>
        <v>23438</v>
      </c>
      <c r="AH54">
        <f>'Re-integration sort'!BE54</f>
        <v>0</v>
      </c>
      <c r="AI54">
        <f>'Re-integration sort'!BF54</f>
        <v>0</v>
      </c>
      <c r="AJ54">
        <f>'Re-integration sort'!BH54</f>
        <v>0</v>
      </c>
      <c r="AK54">
        <f>'Re-integration sort'!BI54</f>
        <v>0</v>
      </c>
      <c r="AL54">
        <f>'Re-integration sort'!BK54</f>
        <v>16523</v>
      </c>
      <c r="AM54">
        <f>'Re-integration sort'!BO54</f>
        <v>0</v>
      </c>
      <c r="AN54">
        <f>'Re-integration sort'!BP54</f>
        <v>0</v>
      </c>
      <c r="AO54">
        <f>'Re-integration sort'!BQ54</f>
        <v>0</v>
      </c>
      <c r="AP54">
        <f>'Re-integration sort'!BR54</f>
        <v>0</v>
      </c>
      <c r="AQ54">
        <f>'Re-integration sort'!BS54</f>
        <v>0</v>
      </c>
      <c r="AR54">
        <f>'Re-integration sort'!BT54</f>
        <v>0</v>
      </c>
      <c r="AS54">
        <f>'Re-integration sort'!BU54</f>
        <v>0</v>
      </c>
      <c r="AT54">
        <f>'Re-integration sort'!BV54</f>
        <v>0</v>
      </c>
      <c r="AU54">
        <f>'Re-integration sort'!BY54</f>
        <v>30605</v>
      </c>
      <c r="AV54">
        <f>'Re-integration sort'!BZ54</f>
        <v>0</v>
      </c>
      <c r="AW54">
        <f>'Re-integration sort'!CA54</f>
        <v>21836</v>
      </c>
    </row>
    <row r="55" spans="1:49" x14ac:dyDescent="0.3">
      <c r="A55" t="str">
        <f>'Re-integration sort'!A55</f>
        <v>treatment_time_20-WT6-4~01.txt</v>
      </c>
      <c r="B55">
        <f>'Re-integration sort'!D55</f>
        <v>20</v>
      </c>
      <c r="C55" t="str">
        <f>'Re-integration sort'!E55</f>
        <v>WT6</v>
      </c>
      <c r="D55">
        <f>'Re-integration sort'!F55</f>
        <v>4</v>
      </c>
      <c r="E55">
        <f>'Re-integration sort'!S55</f>
        <v>0</v>
      </c>
      <c r="F55">
        <f>'Re-integration sort'!T55</f>
        <v>40994</v>
      </c>
      <c r="G55">
        <f>'Re-integration sort'!U55</f>
        <v>0</v>
      </c>
      <c r="H55">
        <f>'Re-integration sort'!V55</f>
        <v>0</v>
      </c>
      <c r="I55">
        <f>'Re-integration sort'!W55</f>
        <v>0</v>
      </c>
      <c r="J55">
        <f>'Re-integration sort'!X55</f>
        <v>0</v>
      </c>
      <c r="K55">
        <f>'Re-integration sort'!Y55</f>
        <v>0</v>
      </c>
      <c r="L55">
        <f>'Re-integration sort'!AA55</f>
        <v>0</v>
      </c>
      <c r="M55">
        <f>'Re-integration sort'!AB55</f>
        <v>113596</v>
      </c>
      <c r="N55">
        <f>'Re-integration sort'!AC55</f>
        <v>0</v>
      </c>
      <c r="O55">
        <f>'Re-integration sort'!AD55</f>
        <v>0</v>
      </c>
      <c r="P55">
        <f>'Re-integration sort'!AF55</f>
        <v>0</v>
      </c>
      <c r="Q55">
        <f>'Re-integration sort'!AG55</f>
        <v>23685</v>
      </c>
      <c r="R55">
        <f>'Re-integration sort'!AI55</f>
        <v>0</v>
      </c>
      <c r="S55">
        <f>'Re-integration sort'!AJ55</f>
        <v>17339</v>
      </c>
      <c r="T55">
        <f>'Re-integration sort'!AL55</f>
        <v>0</v>
      </c>
      <c r="U55">
        <f>'Re-integration sort'!AM55</f>
        <v>0</v>
      </c>
      <c r="V55">
        <f>'Re-integration sort'!AN55</f>
        <v>0</v>
      </c>
      <c r="W55">
        <f>'Re-integration sort'!AO55</f>
        <v>0</v>
      </c>
      <c r="X55">
        <f>'Re-integration sort'!AQ55</f>
        <v>0</v>
      </c>
      <c r="Y55">
        <f>'Re-integration sort'!AR55</f>
        <v>0</v>
      </c>
      <c r="Z55">
        <f>'Re-integration sort'!AS55</f>
        <v>0</v>
      </c>
      <c r="AA55">
        <f>'Re-integration sort'!AT55</f>
        <v>0</v>
      </c>
      <c r="AB55">
        <f>'Re-integration sort'!AV55</f>
        <v>0</v>
      </c>
      <c r="AC55">
        <f>'Re-integration sort'!AX55</f>
        <v>0</v>
      </c>
      <c r="AD55">
        <f>'Re-integration sort'!AY55</f>
        <v>186806</v>
      </c>
      <c r="AE55">
        <f>'Re-integration sort'!BA55</f>
        <v>0</v>
      </c>
      <c r="AF55">
        <f>'Re-integration sort'!BC55</f>
        <v>36830</v>
      </c>
      <c r="AG55">
        <f>'Re-integration sort'!BD55</f>
        <v>115047</v>
      </c>
      <c r="AH55">
        <f>'Re-integration sort'!BE55</f>
        <v>0</v>
      </c>
      <c r="AI55">
        <f>'Re-integration sort'!BF55</f>
        <v>0</v>
      </c>
      <c r="AJ55">
        <f>'Re-integration sort'!BH55</f>
        <v>0</v>
      </c>
      <c r="AK55">
        <f>'Re-integration sort'!BI55</f>
        <v>0</v>
      </c>
      <c r="AL55">
        <f>'Re-integration sort'!BK55</f>
        <v>0</v>
      </c>
      <c r="AM55">
        <f>'Re-integration sort'!BO55</f>
        <v>0</v>
      </c>
      <c r="AN55">
        <f>'Re-integration sort'!BP55</f>
        <v>0</v>
      </c>
      <c r="AO55">
        <f>'Re-integration sort'!BQ55</f>
        <v>0</v>
      </c>
      <c r="AP55">
        <f>'Re-integration sort'!BR55</f>
        <v>0</v>
      </c>
      <c r="AQ55">
        <f>'Re-integration sort'!BS55</f>
        <v>0</v>
      </c>
      <c r="AR55">
        <f>'Re-integration sort'!BT55</f>
        <v>0</v>
      </c>
      <c r="AS55">
        <f>'Re-integration sort'!BU55</f>
        <v>0</v>
      </c>
      <c r="AT55">
        <f>'Re-integration sort'!BV55</f>
        <v>0</v>
      </c>
      <c r="AU55">
        <f>'Re-integration sort'!BY55</f>
        <v>39811</v>
      </c>
      <c r="AV55">
        <f>'Re-integration sort'!BZ55</f>
        <v>10460</v>
      </c>
      <c r="AW55">
        <f>'Re-integration sort'!CA55</f>
        <v>0</v>
      </c>
    </row>
    <row r="56" spans="1:49" x14ac:dyDescent="0.3">
      <c r="A56" t="str">
        <f>'Re-integration sort'!A56</f>
        <v>treatment_time_20-WT6-5~01.txt</v>
      </c>
      <c r="B56">
        <f>'Re-integration sort'!D56</f>
        <v>20</v>
      </c>
      <c r="C56" t="str">
        <f>'Re-integration sort'!E56</f>
        <v>WT6</v>
      </c>
      <c r="D56">
        <f>'Re-integration sort'!F56</f>
        <v>5</v>
      </c>
      <c r="E56">
        <f>'Re-integration sort'!S56</f>
        <v>13904</v>
      </c>
      <c r="F56">
        <f>'Re-integration sort'!T56</f>
        <v>0</v>
      </c>
      <c r="G56">
        <f>'Re-integration sort'!U56</f>
        <v>0</v>
      </c>
      <c r="H56">
        <f>'Re-integration sort'!V56</f>
        <v>27711</v>
      </c>
      <c r="I56">
        <f>'Re-integration sort'!W56</f>
        <v>0</v>
      </c>
      <c r="J56">
        <f>'Re-integration sort'!X56</f>
        <v>0</v>
      </c>
      <c r="K56">
        <f>'Re-integration sort'!Y56</f>
        <v>0</v>
      </c>
      <c r="L56">
        <f>'Re-integration sort'!AA56</f>
        <v>0</v>
      </c>
      <c r="M56">
        <f>'Re-integration sort'!AB56</f>
        <v>209088</v>
      </c>
      <c r="N56">
        <f>'Re-integration sort'!AC56</f>
        <v>0</v>
      </c>
      <c r="O56">
        <f>'Re-integration sort'!AD56</f>
        <v>0</v>
      </c>
      <c r="P56">
        <f>'Re-integration sort'!AF56</f>
        <v>0</v>
      </c>
      <c r="Q56">
        <f>'Re-integration sort'!AG56</f>
        <v>45308</v>
      </c>
      <c r="R56">
        <f>'Re-integration sort'!AI56</f>
        <v>0</v>
      </c>
      <c r="S56">
        <f>'Re-integration sort'!AJ56</f>
        <v>20686</v>
      </c>
      <c r="T56">
        <f>'Re-integration sort'!AL56</f>
        <v>0</v>
      </c>
      <c r="U56">
        <f>'Re-integration sort'!AM56</f>
        <v>18411</v>
      </c>
      <c r="V56">
        <f>'Re-integration sort'!AN56</f>
        <v>81405</v>
      </c>
      <c r="W56">
        <f>'Re-integration sort'!AO56</f>
        <v>0</v>
      </c>
      <c r="X56">
        <f>'Re-integration sort'!AQ56</f>
        <v>0</v>
      </c>
      <c r="Y56">
        <f>'Re-integration sort'!AR56</f>
        <v>0</v>
      </c>
      <c r="Z56">
        <f>'Re-integration sort'!AS56</f>
        <v>0</v>
      </c>
      <c r="AA56">
        <f>'Re-integration sort'!AT56</f>
        <v>0</v>
      </c>
      <c r="AB56">
        <f>'Re-integration sort'!AV56</f>
        <v>0</v>
      </c>
      <c r="AC56">
        <f>'Re-integration sort'!AX56</f>
        <v>0</v>
      </c>
      <c r="AD56">
        <f>'Re-integration sort'!AY56</f>
        <v>13255617</v>
      </c>
      <c r="AE56">
        <f>'Re-integration sort'!BA56</f>
        <v>28523</v>
      </c>
      <c r="AF56">
        <f>'Re-integration sort'!BC56</f>
        <v>74836</v>
      </c>
      <c r="AG56">
        <f>'Re-integration sort'!BD56</f>
        <v>251724</v>
      </c>
      <c r="AH56">
        <f>'Re-integration sort'!BE56</f>
        <v>0</v>
      </c>
      <c r="AI56">
        <f>'Re-integration sort'!BF56</f>
        <v>0</v>
      </c>
      <c r="AJ56">
        <f>'Re-integration sort'!BH56</f>
        <v>0</v>
      </c>
      <c r="AK56">
        <f>'Re-integration sort'!BI56</f>
        <v>0</v>
      </c>
      <c r="AL56">
        <f>'Re-integration sort'!BK56</f>
        <v>25274</v>
      </c>
      <c r="AM56">
        <f>'Re-integration sort'!BO56</f>
        <v>0</v>
      </c>
      <c r="AN56">
        <f>'Re-integration sort'!BP56</f>
        <v>0</v>
      </c>
      <c r="AO56">
        <f>'Re-integration sort'!BQ56</f>
        <v>0</v>
      </c>
      <c r="AP56">
        <f>'Re-integration sort'!BR56</f>
        <v>0</v>
      </c>
      <c r="AQ56">
        <f>'Re-integration sort'!BS56</f>
        <v>0</v>
      </c>
      <c r="AR56">
        <f>'Re-integration sort'!BT56</f>
        <v>0</v>
      </c>
      <c r="AS56">
        <f>'Re-integration sort'!BU56</f>
        <v>0</v>
      </c>
      <c r="AT56">
        <f>'Re-integration sort'!BV56</f>
        <v>0</v>
      </c>
      <c r="AU56">
        <f>'Re-integration sort'!BY56</f>
        <v>98409</v>
      </c>
      <c r="AV56">
        <f>'Re-integration sort'!BZ56</f>
        <v>10945</v>
      </c>
      <c r="AW56">
        <f>'Re-integration sort'!CA56</f>
        <v>26299</v>
      </c>
    </row>
    <row r="57" spans="1:49" x14ac:dyDescent="0.3">
      <c r="A57" t="str">
        <f>'Re-integration sort'!A57</f>
        <v>treatment_time_24-B-1~01.txt</v>
      </c>
      <c r="B57">
        <f>'Re-integration sort'!D57</f>
        <v>24</v>
      </c>
      <c r="C57" t="str">
        <f>'Re-integration sort'!E57</f>
        <v>B</v>
      </c>
      <c r="D57">
        <f>'Re-integration sort'!F57</f>
        <v>1</v>
      </c>
      <c r="E57">
        <f>'Re-integration sort'!S57</f>
        <v>0</v>
      </c>
      <c r="F57">
        <f>'Re-integration sort'!T57</f>
        <v>25844</v>
      </c>
      <c r="G57">
        <f>'Re-integration sort'!U57</f>
        <v>0</v>
      </c>
      <c r="H57">
        <f>'Re-integration sort'!V57</f>
        <v>0</v>
      </c>
      <c r="I57">
        <f>'Re-integration sort'!W57</f>
        <v>0</v>
      </c>
      <c r="J57">
        <f>'Re-integration sort'!X57</f>
        <v>0</v>
      </c>
      <c r="K57">
        <f>'Re-integration sort'!Y57</f>
        <v>0</v>
      </c>
      <c r="L57">
        <f>'Re-integration sort'!AA57</f>
        <v>0</v>
      </c>
      <c r="M57">
        <f>'Re-integration sort'!AB57</f>
        <v>341951</v>
      </c>
      <c r="N57">
        <f>'Re-integration sort'!AC57</f>
        <v>0</v>
      </c>
      <c r="O57">
        <f>'Re-integration sort'!AD57</f>
        <v>0</v>
      </c>
      <c r="P57">
        <f>'Re-integration sort'!AF57</f>
        <v>0</v>
      </c>
      <c r="Q57">
        <f>'Re-integration sort'!AG57</f>
        <v>43551</v>
      </c>
      <c r="R57">
        <f>'Re-integration sort'!AI57</f>
        <v>0</v>
      </c>
      <c r="S57">
        <f>'Re-integration sort'!AJ57</f>
        <v>0</v>
      </c>
      <c r="T57">
        <f>'Re-integration sort'!AL57</f>
        <v>0</v>
      </c>
      <c r="U57">
        <f>'Re-integration sort'!AM57</f>
        <v>0</v>
      </c>
      <c r="V57">
        <f>'Re-integration sort'!AN57</f>
        <v>148168</v>
      </c>
      <c r="W57">
        <f>'Re-integration sort'!AO57</f>
        <v>23191</v>
      </c>
      <c r="X57">
        <f>'Re-integration sort'!AQ57</f>
        <v>0</v>
      </c>
      <c r="Y57">
        <f>'Re-integration sort'!AR57</f>
        <v>0</v>
      </c>
      <c r="Z57">
        <f>'Re-integration sort'!AS57</f>
        <v>38797</v>
      </c>
      <c r="AA57">
        <f>'Re-integration sort'!AT57</f>
        <v>0</v>
      </c>
      <c r="AB57">
        <f>'Re-integration sort'!AV57</f>
        <v>0</v>
      </c>
      <c r="AC57">
        <f>'Re-integration sort'!AX57</f>
        <v>0</v>
      </c>
      <c r="AD57">
        <f>'Re-integration sort'!AY57</f>
        <v>0</v>
      </c>
      <c r="AE57">
        <f>'Re-integration sort'!BA57</f>
        <v>0</v>
      </c>
      <c r="AF57">
        <f>'Re-integration sort'!BC57</f>
        <v>0</v>
      </c>
      <c r="AG57">
        <f>'Re-integration sort'!BD57</f>
        <v>0</v>
      </c>
      <c r="AH57">
        <f>'Re-integration sort'!BE57</f>
        <v>0</v>
      </c>
      <c r="AI57">
        <f>'Re-integration sort'!BF57</f>
        <v>0</v>
      </c>
      <c r="AJ57">
        <f>'Re-integration sort'!BH57</f>
        <v>0</v>
      </c>
      <c r="AK57">
        <f>'Re-integration sort'!BI57</f>
        <v>0</v>
      </c>
      <c r="AL57">
        <f>'Re-integration sort'!BK57</f>
        <v>0</v>
      </c>
      <c r="AM57">
        <f>'Re-integration sort'!BO57</f>
        <v>0</v>
      </c>
      <c r="AN57">
        <f>'Re-integration sort'!BP57</f>
        <v>0</v>
      </c>
      <c r="AO57">
        <f>'Re-integration sort'!BQ57</f>
        <v>0</v>
      </c>
      <c r="AP57">
        <f>'Re-integration sort'!BR57</f>
        <v>0</v>
      </c>
      <c r="AQ57">
        <f>'Re-integration sort'!BS57</f>
        <v>0</v>
      </c>
      <c r="AR57">
        <f>'Re-integration sort'!BT57</f>
        <v>0</v>
      </c>
      <c r="AS57">
        <f>'Re-integration sort'!BU57</f>
        <v>0</v>
      </c>
      <c r="AT57">
        <f>'Re-integration sort'!BV57</f>
        <v>0</v>
      </c>
      <c r="AU57">
        <f>'Re-integration sort'!BY57</f>
        <v>0</v>
      </c>
      <c r="AV57">
        <f>'Re-integration sort'!BZ57</f>
        <v>0</v>
      </c>
      <c r="AW57">
        <f>'Re-integration sort'!CA57</f>
        <v>42192</v>
      </c>
    </row>
    <row r="58" spans="1:49" x14ac:dyDescent="0.3">
      <c r="A58" t="str">
        <f>'Re-integration sort'!A58</f>
        <v>treatment_time_24-B-2~01.txt</v>
      </c>
      <c r="B58">
        <f>'Re-integration sort'!D58</f>
        <v>24</v>
      </c>
      <c r="C58" t="str">
        <f>'Re-integration sort'!E58</f>
        <v>B</v>
      </c>
      <c r="D58">
        <f>'Re-integration sort'!F58</f>
        <v>2</v>
      </c>
      <c r="E58">
        <f>'Re-integration sort'!S58</f>
        <v>0</v>
      </c>
      <c r="F58">
        <f>'Re-integration sort'!T58</f>
        <v>0</v>
      </c>
      <c r="G58">
        <f>'Re-integration sort'!U58</f>
        <v>0</v>
      </c>
      <c r="H58">
        <f>'Re-integration sort'!V58</f>
        <v>0</v>
      </c>
      <c r="I58">
        <f>'Re-integration sort'!W58</f>
        <v>78226</v>
      </c>
      <c r="J58">
        <f>'Re-integration sort'!X58</f>
        <v>0</v>
      </c>
      <c r="K58">
        <f>'Re-integration sort'!Y58</f>
        <v>0</v>
      </c>
      <c r="L58">
        <f>'Re-integration sort'!AA58</f>
        <v>0</v>
      </c>
      <c r="M58">
        <f>'Re-integration sort'!AB58</f>
        <v>356073</v>
      </c>
      <c r="N58">
        <f>'Re-integration sort'!AC58</f>
        <v>0</v>
      </c>
      <c r="O58">
        <f>'Re-integration sort'!AD58</f>
        <v>0</v>
      </c>
      <c r="P58">
        <f>'Re-integration sort'!AF58</f>
        <v>0</v>
      </c>
      <c r="Q58">
        <f>'Re-integration sort'!AG58</f>
        <v>37993</v>
      </c>
      <c r="R58">
        <f>'Re-integration sort'!AI58</f>
        <v>0</v>
      </c>
      <c r="S58">
        <f>'Re-integration sort'!AJ58</f>
        <v>0</v>
      </c>
      <c r="T58">
        <f>'Re-integration sort'!AL58</f>
        <v>0</v>
      </c>
      <c r="U58">
        <f>'Re-integration sort'!AM58</f>
        <v>0</v>
      </c>
      <c r="V58">
        <f>'Re-integration sort'!AN58</f>
        <v>0</v>
      </c>
      <c r="W58">
        <f>'Re-integration sort'!AO58</f>
        <v>0</v>
      </c>
      <c r="X58">
        <f>'Re-integration sort'!AQ58</f>
        <v>43380</v>
      </c>
      <c r="Y58">
        <f>'Re-integration sort'!AR58</f>
        <v>0</v>
      </c>
      <c r="Z58">
        <f>'Re-integration sort'!AS58</f>
        <v>47567</v>
      </c>
      <c r="AA58">
        <f>'Re-integration sort'!AT58</f>
        <v>0</v>
      </c>
      <c r="AB58">
        <f>'Re-integration sort'!AV58</f>
        <v>0</v>
      </c>
      <c r="AC58">
        <f>'Re-integration sort'!AX58</f>
        <v>0</v>
      </c>
      <c r="AD58">
        <f>'Re-integration sort'!AY58</f>
        <v>0</v>
      </c>
      <c r="AE58">
        <f>'Re-integration sort'!BA58</f>
        <v>0</v>
      </c>
      <c r="AF58">
        <f>'Re-integration sort'!BC58</f>
        <v>0</v>
      </c>
      <c r="AG58">
        <f>'Re-integration sort'!BD58</f>
        <v>0</v>
      </c>
      <c r="AH58">
        <f>'Re-integration sort'!BE58</f>
        <v>0</v>
      </c>
      <c r="AI58">
        <f>'Re-integration sort'!BF58</f>
        <v>0</v>
      </c>
      <c r="AJ58">
        <f>'Re-integration sort'!BH58</f>
        <v>0</v>
      </c>
      <c r="AK58">
        <f>'Re-integration sort'!BI58</f>
        <v>0</v>
      </c>
      <c r="AL58">
        <f>'Re-integration sort'!BK58</f>
        <v>0</v>
      </c>
      <c r="AM58">
        <f>'Re-integration sort'!BO58</f>
        <v>0</v>
      </c>
      <c r="AN58">
        <f>'Re-integration sort'!BP58</f>
        <v>0</v>
      </c>
      <c r="AO58">
        <f>'Re-integration sort'!BQ58</f>
        <v>0</v>
      </c>
      <c r="AP58">
        <f>'Re-integration sort'!BR58</f>
        <v>0</v>
      </c>
      <c r="AQ58">
        <f>'Re-integration sort'!BS58</f>
        <v>0</v>
      </c>
      <c r="AR58">
        <f>'Re-integration sort'!BT58</f>
        <v>0</v>
      </c>
      <c r="AS58">
        <f>'Re-integration sort'!BU58</f>
        <v>0</v>
      </c>
      <c r="AT58">
        <f>'Re-integration sort'!BV58</f>
        <v>0</v>
      </c>
      <c r="AU58">
        <f>'Re-integration sort'!BY58</f>
        <v>0</v>
      </c>
      <c r="AV58">
        <f>'Re-integration sort'!BZ58</f>
        <v>0</v>
      </c>
      <c r="AW58">
        <f>'Re-integration sort'!CA58</f>
        <v>21712</v>
      </c>
    </row>
    <row r="59" spans="1:49" x14ac:dyDescent="0.3">
      <c r="A59" t="str">
        <f>'Re-integration sort'!A59</f>
        <v>treatment_time_24-CON-1~01.txt</v>
      </c>
      <c r="B59">
        <f>'Re-integration sort'!D59</f>
        <v>24</v>
      </c>
      <c r="C59" t="str">
        <f>'Re-integration sort'!E59</f>
        <v>CON</v>
      </c>
      <c r="D59">
        <f>'Re-integration sort'!F59</f>
        <v>1</v>
      </c>
      <c r="E59">
        <f>'Re-integration sort'!S59</f>
        <v>0</v>
      </c>
      <c r="F59">
        <f>'Re-integration sort'!T59</f>
        <v>216901</v>
      </c>
      <c r="G59">
        <f>'Re-integration sort'!U59</f>
        <v>0</v>
      </c>
      <c r="H59">
        <f>'Re-integration sort'!V59</f>
        <v>0</v>
      </c>
      <c r="I59">
        <f>'Re-integration sort'!W59</f>
        <v>59330</v>
      </c>
      <c r="J59">
        <f>'Re-integration sort'!X59</f>
        <v>0</v>
      </c>
      <c r="K59">
        <f>'Re-integration sort'!Y59</f>
        <v>0</v>
      </c>
      <c r="L59">
        <f>'Re-integration sort'!AA59</f>
        <v>0</v>
      </c>
      <c r="M59">
        <f>'Re-integration sort'!AB59</f>
        <v>300172</v>
      </c>
      <c r="N59">
        <f>'Re-integration sort'!AC59</f>
        <v>0</v>
      </c>
      <c r="O59">
        <f>'Re-integration sort'!AD59</f>
        <v>0</v>
      </c>
      <c r="P59">
        <f>'Re-integration sort'!AF59</f>
        <v>0</v>
      </c>
      <c r="Q59">
        <f>'Re-integration sort'!AG59</f>
        <v>75551</v>
      </c>
      <c r="R59">
        <f>'Re-integration sort'!AI59</f>
        <v>0</v>
      </c>
      <c r="S59">
        <f>'Re-integration sort'!AJ59</f>
        <v>42071</v>
      </c>
      <c r="T59">
        <f>'Re-integration sort'!AL59</f>
        <v>0</v>
      </c>
      <c r="U59">
        <f>'Re-integration sort'!AM59</f>
        <v>0</v>
      </c>
      <c r="V59">
        <f>'Re-integration sort'!AN59</f>
        <v>43211</v>
      </c>
      <c r="W59">
        <f>'Re-integration sort'!AO59</f>
        <v>0</v>
      </c>
      <c r="X59">
        <f>'Re-integration sort'!AQ59</f>
        <v>25901</v>
      </c>
      <c r="Y59">
        <f>'Re-integration sort'!AR59</f>
        <v>0</v>
      </c>
      <c r="Z59">
        <f>'Re-integration sort'!AS59</f>
        <v>44804</v>
      </c>
      <c r="AA59">
        <f>'Re-integration sort'!AT59</f>
        <v>0</v>
      </c>
      <c r="AB59">
        <f>'Re-integration sort'!AV59</f>
        <v>0</v>
      </c>
      <c r="AC59">
        <f>'Re-integration sort'!AX59</f>
        <v>0</v>
      </c>
      <c r="AD59">
        <f>'Re-integration sort'!AY59</f>
        <v>491304</v>
      </c>
      <c r="AE59">
        <f>'Re-integration sort'!BA59</f>
        <v>0</v>
      </c>
      <c r="AF59">
        <f>'Re-integration sort'!BC59</f>
        <v>54457</v>
      </c>
      <c r="AG59">
        <f>'Re-integration sort'!BD59</f>
        <v>0</v>
      </c>
      <c r="AH59">
        <f>'Re-integration sort'!BE59</f>
        <v>0</v>
      </c>
      <c r="AI59">
        <f>'Re-integration sort'!BF59</f>
        <v>0</v>
      </c>
      <c r="AJ59">
        <f>'Re-integration sort'!BH59</f>
        <v>0</v>
      </c>
      <c r="AK59">
        <f>'Re-integration sort'!BI59</f>
        <v>0</v>
      </c>
      <c r="AL59">
        <f>'Re-integration sort'!BK59</f>
        <v>26375</v>
      </c>
      <c r="AM59">
        <f>'Re-integration sort'!BO59</f>
        <v>0</v>
      </c>
      <c r="AN59">
        <f>'Re-integration sort'!BP59</f>
        <v>0</v>
      </c>
      <c r="AO59">
        <f>'Re-integration sort'!BQ59</f>
        <v>0</v>
      </c>
      <c r="AP59">
        <f>'Re-integration sort'!BR59</f>
        <v>0</v>
      </c>
      <c r="AQ59">
        <f>'Re-integration sort'!BS59</f>
        <v>0</v>
      </c>
      <c r="AR59">
        <f>'Re-integration sort'!BT59</f>
        <v>0</v>
      </c>
      <c r="AS59">
        <f>'Re-integration sort'!BU59</f>
        <v>0</v>
      </c>
      <c r="AT59">
        <f>'Re-integration sort'!BV59</f>
        <v>0</v>
      </c>
      <c r="AU59">
        <f>'Re-integration sort'!BY59</f>
        <v>73430</v>
      </c>
      <c r="AV59">
        <f>'Re-integration sort'!BZ59</f>
        <v>0</v>
      </c>
      <c r="AW59">
        <f>'Re-integration sort'!CA59</f>
        <v>79263</v>
      </c>
    </row>
    <row r="60" spans="1:49" x14ac:dyDescent="0.3">
      <c r="A60" t="str">
        <f>'Re-integration sort'!A60</f>
        <v>treatment_time_24-CON-2~01.txt</v>
      </c>
      <c r="B60">
        <f>'Re-integration sort'!D60</f>
        <v>24</v>
      </c>
      <c r="C60" t="str">
        <f>'Re-integration sort'!E60</f>
        <v>CON</v>
      </c>
      <c r="D60">
        <f>'Re-integration sort'!F60</f>
        <v>2</v>
      </c>
      <c r="E60">
        <f>'Re-integration sort'!S60</f>
        <v>27551</v>
      </c>
      <c r="F60">
        <f>'Re-integration sort'!T60</f>
        <v>201463</v>
      </c>
      <c r="G60">
        <f>'Re-integration sort'!U60</f>
        <v>34087</v>
      </c>
      <c r="H60">
        <f>'Re-integration sort'!V60</f>
        <v>0</v>
      </c>
      <c r="I60">
        <f>'Re-integration sort'!W60</f>
        <v>0</v>
      </c>
      <c r="J60">
        <f>'Re-integration sort'!X60</f>
        <v>0</v>
      </c>
      <c r="K60">
        <f>'Re-integration sort'!Y60</f>
        <v>0</v>
      </c>
      <c r="L60">
        <f>'Re-integration sort'!AA60</f>
        <v>0</v>
      </c>
      <c r="M60">
        <f>'Re-integration sort'!AB60</f>
        <v>277705</v>
      </c>
      <c r="N60">
        <f>'Re-integration sort'!AC60</f>
        <v>0</v>
      </c>
      <c r="O60">
        <f>'Re-integration sort'!AD60</f>
        <v>0</v>
      </c>
      <c r="P60">
        <f>'Re-integration sort'!AF60</f>
        <v>0</v>
      </c>
      <c r="Q60">
        <f>'Re-integration sort'!AG60</f>
        <v>0</v>
      </c>
      <c r="R60">
        <f>'Re-integration sort'!AI60</f>
        <v>0</v>
      </c>
      <c r="S60">
        <f>'Re-integration sort'!AJ60</f>
        <v>26929</v>
      </c>
      <c r="T60">
        <f>'Re-integration sort'!AL60</f>
        <v>0</v>
      </c>
      <c r="U60">
        <f>'Re-integration sort'!AM60</f>
        <v>0</v>
      </c>
      <c r="V60">
        <f>'Re-integration sort'!AN60</f>
        <v>50499</v>
      </c>
      <c r="W60">
        <f>'Re-integration sort'!AO60</f>
        <v>0</v>
      </c>
      <c r="X60">
        <f>'Re-integration sort'!AQ60</f>
        <v>50107</v>
      </c>
      <c r="Y60">
        <f>'Re-integration sort'!AR60</f>
        <v>0</v>
      </c>
      <c r="Z60">
        <f>'Re-integration sort'!AS60</f>
        <v>56136</v>
      </c>
      <c r="AA60">
        <f>'Re-integration sort'!AT60</f>
        <v>0</v>
      </c>
      <c r="AB60">
        <f>'Re-integration sort'!AV60</f>
        <v>0</v>
      </c>
      <c r="AC60">
        <f>'Re-integration sort'!AX60</f>
        <v>0</v>
      </c>
      <c r="AD60">
        <f>'Re-integration sort'!AY60</f>
        <v>1092143</v>
      </c>
      <c r="AE60">
        <f>'Re-integration sort'!BA60</f>
        <v>0</v>
      </c>
      <c r="AF60">
        <f>'Re-integration sort'!BC60</f>
        <v>35538</v>
      </c>
      <c r="AG60">
        <f>'Re-integration sort'!BD60</f>
        <v>0</v>
      </c>
      <c r="AH60">
        <f>'Re-integration sort'!BE60</f>
        <v>0</v>
      </c>
      <c r="AI60">
        <f>'Re-integration sort'!BF60</f>
        <v>0</v>
      </c>
      <c r="AJ60">
        <f>'Re-integration sort'!BH60</f>
        <v>0</v>
      </c>
      <c r="AK60">
        <f>'Re-integration sort'!BI60</f>
        <v>0</v>
      </c>
      <c r="AL60">
        <f>'Re-integration sort'!BK60</f>
        <v>25692</v>
      </c>
      <c r="AM60">
        <f>'Re-integration sort'!BO60</f>
        <v>0</v>
      </c>
      <c r="AN60">
        <f>'Re-integration sort'!BP60</f>
        <v>0</v>
      </c>
      <c r="AO60">
        <f>'Re-integration sort'!BQ60</f>
        <v>0</v>
      </c>
      <c r="AP60">
        <f>'Re-integration sort'!BR60</f>
        <v>0</v>
      </c>
      <c r="AQ60">
        <f>'Re-integration sort'!BS60</f>
        <v>0</v>
      </c>
      <c r="AR60">
        <f>'Re-integration sort'!BT60</f>
        <v>0</v>
      </c>
      <c r="AS60">
        <f>'Re-integration sort'!BU60</f>
        <v>0</v>
      </c>
      <c r="AT60">
        <f>'Re-integration sort'!BV60</f>
        <v>0</v>
      </c>
      <c r="AU60">
        <f>'Re-integration sort'!BY60</f>
        <v>60805</v>
      </c>
      <c r="AV60">
        <f>'Re-integration sort'!BZ60</f>
        <v>0</v>
      </c>
      <c r="AW60">
        <f>'Re-integration sort'!CA60</f>
        <v>64857</v>
      </c>
    </row>
    <row r="61" spans="1:49" x14ac:dyDescent="0.3">
      <c r="A61" t="str">
        <f>'Re-integration sort'!A61</f>
        <v>treatment_time_24-CON-3~01.txt</v>
      </c>
      <c r="B61">
        <f>'Re-integration sort'!D61</f>
        <v>24</v>
      </c>
      <c r="C61" t="str">
        <f>'Re-integration sort'!E61</f>
        <v>CON</v>
      </c>
      <c r="D61">
        <f>'Re-integration sort'!F61</f>
        <v>3</v>
      </c>
      <c r="E61">
        <f>'Re-integration sort'!S61</f>
        <v>0</v>
      </c>
      <c r="F61">
        <f>'Re-integration sort'!T61</f>
        <v>60537</v>
      </c>
      <c r="G61">
        <f>'Re-integration sort'!U61</f>
        <v>0</v>
      </c>
      <c r="H61">
        <f>'Re-integration sort'!V61</f>
        <v>0</v>
      </c>
      <c r="I61">
        <f>'Re-integration sort'!W61</f>
        <v>63816</v>
      </c>
      <c r="J61">
        <f>'Re-integration sort'!X61</f>
        <v>148789</v>
      </c>
      <c r="K61">
        <f>'Re-integration sort'!Y61</f>
        <v>0</v>
      </c>
      <c r="L61">
        <f>'Re-integration sort'!AA61</f>
        <v>0</v>
      </c>
      <c r="M61">
        <f>'Re-integration sort'!AB61</f>
        <v>133969</v>
      </c>
      <c r="N61">
        <f>'Re-integration sort'!AC61</f>
        <v>0</v>
      </c>
      <c r="O61">
        <f>'Re-integration sort'!AD61</f>
        <v>0</v>
      </c>
      <c r="P61">
        <f>'Re-integration sort'!AF61</f>
        <v>0</v>
      </c>
      <c r="Q61">
        <f>'Re-integration sort'!AG61</f>
        <v>0</v>
      </c>
      <c r="R61">
        <f>'Re-integration sort'!AI61</f>
        <v>0</v>
      </c>
      <c r="S61">
        <f>'Re-integration sort'!AJ61</f>
        <v>0</v>
      </c>
      <c r="T61">
        <f>'Re-integration sort'!AL61</f>
        <v>0</v>
      </c>
      <c r="U61">
        <f>'Re-integration sort'!AM61</f>
        <v>0</v>
      </c>
      <c r="V61">
        <f>'Re-integration sort'!AN61</f>
        <v>0</v>
      </c>
      <c r="W61">
        <f>'Re-integration sort'!AO61</f>
        <v>0</v>
      </c>
      <c r="X61">
        <f>'Re-integration sort'!AQ61</f>
        <v>0</v>
      </c>
      <c r="Y61">
        <f>'Re-integration sort'!AR61</f>
        <v>21464</v>
      </c>
      <c r="Z61">
        <f>'Re-integration sort'!AS61</f>
        <v>0</v>
      </c>
      <c r="AA61">
        <f>'Re-integration sort'!AT61</f>
        <v>0</v>
      </c>
      <c r="AB61">
        <f>'Re-integration sort'!AV61</f>
        <v>0</v>
      </c>
      <c r="AC61">
        <f>'Re-integration sort'!AX61</f>
        <v>0</v>
      </c>
      <c r="AD61">
        <f>'Re-integration sort'!AY61</f>
        <v>167245</v>
      </c>
      <c r="AE61">
        <f>'Re-integration sort'!BA61</f>
        <v>0</v>
      </c>
      <c r="AF61">
        <f>'Re-integration sort'!BC61</f>
        <v>30420</v>
      </c>
      <c r="AG61">
        <f>'Re-integration sort'!BD61</f>
        <v>5299</v>
      </c>
      <c r="AH61">
        <f>'Re-integration sort'!BE61</f>
        <v>0</v>
      </c>
      <c r="AI61">
        <f>'Re-integration sort'!BF61</f>
        <v>0</v>
      </c>
      <c r="AJ61">
        <f>'Re-integration sort'!BH61</f>
        <v>0</v>
      </c>
      <c r="AK61">
        <f>'Re-integration sort'!BI61</f>
        <v>0</v>
      </c>
      <c r="AL61">
        <f>'Re-integration sort'!BK61</f>
        <v>0</v>
      </c>
      <c r="AM61">
        <f>'Re-integration sort'!BO61</f>
        <v>0</v>
      </c>
      <c r="AN61">
        <f>'Re-integration sort'!BP61</f>
        <v>0</v>
      </c>
      <c r="AO61">
        <f>'Re-integration sort'!BQ61</f>
        <v>0</v>
      </c>
      <c r="AP61">
        <f>'Re-integration sort'!BR61</f>
        <v>0</v>
      </c>
      <c r="AQ61">
        <f>'Re-integration sort'!BS61</f>
        <v>0</v>
      </c>
      <c r="AR61">
        <f>'Re-integration sort'!BT61</f>
        <v>0</v>
      </c>
      <c r="AS61">
        <f>'Re-integration sort'!BU61</f>
        <v>0</v>
      </c>
      <c r="AT61">
        <f>'Re-integration sort'!BV61</f>
        <v>0</v>
      </c>
      <c r="AU61">
        <f>'Re-integration sort'!BY61</f>
        <v>34650</v>
      </c>
      <c r="AV61">
        <f>'Re-integration sort'!BZ61</f>
        <v>0</v>
      </c>
      <c r="AW61">
        <f>'Re-integration sort'!CA61</f>
        <v>37835</v>
      </c>
    </row>
    <row r="62" spans="1:49" x14ac:dyDescent="0.3">
      <c r="A62" t="str">
        <f>'Re-integration sort'!A62</f>
        <v>treatment_time_24-CON-4~01.txt</v>
      </c>
      <c r="B62">
        <f>'Re-integration sort'!D62</f>
        <v>24</v>
      </c>
      <c r="C62" t="str">
        <f>'Re-integration sort'!E62</f>
        <v>CON</v>
      </c>
      <c r="D62">
        <f>'Re-integration sort'!F62</f>
        <v>4</v>
      </c>
      <c r="E62">
        <f>'Re-integration sort'!S62</f>
        <v>0</v>
      </c>
      <c r="F62">
        <f>'Re-integration sort'!T62</f>
        <v>116393</v>
      </c>
      <c r="G62">
        <f>'Re-integration sort'!U62</f>
        <v>0</v>
      </c>
      <c r="H62">
        <f>'Re-integration sort'!V62</f>
        <v>0</v>
      </c>
      <c r="I62">
        <f>'Re-integration sort'!W62</f>
        <v>33963</v>
      </c>
      <c r="J62">
        <f>'Re-integration sort'!X62</f>
        <v>0</v>
      </c>
      <c r="K62">
        <f>'Re-integration sort'!Y62</f>
        <v>0</v>
      </c>
      <c r="L62">
        <f>'Re-integration sort'!AA62</f>
        <v>0</v>
      </c>
      <c r="M62">
        <f>'Re-integration sort'!AB62</f>
        <v>185754</v>
      </c>
      <c r="N62">
        <f>'Re-integration sort'!AC62</f>
        <v>0</v>
      </c>
      <c r="O62">
        <f>'Re-integration sort'!AD62</f>
        <v>0</v>
      </c>
      <c r="P62">
        <f>'Re-integration sort'!AF62</f>
        <v>0</v>
      </c>
      <c r="Q62">
        <f>'Re-integration sort'!AG62</f>
        <v>0</v>
      </c>
      <c r="R62">
        <f>'Re-integration sort'!AI62</f>
        <v>0</v>
      </c>
      <c r="S62">
        <f>'Re-integration sort'!AJ62</f>
        <v>0</v>
      </c>
      <c r="T62">
        <f>'Re-integration sort'!AL62</f>
        <v>0</v>
      </c>
      <c r="U62">
        <f>'Re-integration sort'!AM62</f>
        <v>10304</v>
      </c>
      <c r="V62">
        <f>'Re-integration sort'!AN62</f>
        <v>0</v>
      </c>
      <c r="W62">
        <f>'Re-integration sort'!AO62</f>
        <v>0</v>
      </c>
      <c r="X62">
        <f>'Re-integration sort'!AQ62</f>
        <v>0</v>
      </c>
      <c r="Y62">
        <f>'Re-integration sort'!AR62</f>
        <v>0</v>
      </c>
      <c r="Z62">
        <f>'Re-integration sort'!AS62</f>
        <v>16775</v>
      </c>
      <c r="AA62">
        <f>'Re-integration sort'!AT62</f>
        <v>0</v>
      </c>
      <c r="AB62">
        <f>'Re-integration sort'!AV62</f>
        <v>0</v>
      </c>
      <c r="AC62">
        <f>'Re-integration sort'!AX62</f>
        <v>0</v>
      </c>
      <c r="AD62">
        <f>'Re-integration sort'!AY62</f>
        <v>399250</v>
      </c>
      <c r="AE62">
        <f>'Re-integration sort'!BA62</f>
        <v>0</v>
      </c>
      <c r="AF62">
        <f>'Re-integration sort'!BC62</f>
        <v>35496</v>
      </c>
      <c r="AG62">
        <f>'Re-integration sort'!BD62</f>
        <v>0</v>
      </c>
      <c r="AH62">
        <f>'Re-integration sort'!BE62</f>
        <v>0</v>
      </c>
      <c r="AI62">
        <f>'Re-integration sort'!BF62</f>
        <v>0</v>
      </c>
      <c r="AJ62">
        <f>'Re-integration sort'!BH62</f>
        <v>0</v>
      </c>
      <c r="AK62">
        <f>'Re-integration sort'!BI62</f>
        <v>0</v>
      </c>
      <c r="AL62">
        <f>'Re-integration sort'!BK62</f>
        <v>25871</v>
      </c>
      <c r="AM62">
        <f>'Re-integration sort'!BO62</f>
        <v>0</v>
      </c>
      <c r="AN62">
        <f>'Re-integration sort'!BP62</f>
        <v>0</v>
      </c>
      <c r="AO62">
        <f>'Re-integration sort'!BQ62</f>
        <v>0</v>
      </c>
      <c r="AP62">
        <f>'Re-integration sort'!BR62</f>
        <v>0</v>
      </c>
      <c r="AQ62">
        <f>'Re-integration sort'!BS62</f>
        <v>0</v>
      </c>
      <c r="AR62">
        <f>'Re-integration sort'!BT62</f>
        <v>0</v>
      </c>
      <c r="AS62">
        <f>'Re-integration sort'!BU62</f>
        <v>0</v>
      </c>
      <c r="AT62">
        <f>'Re-integration sort'!BV62</f>
        <v>0</v>
      </c>
      <c r="AU62">
        <f>'Re-integration sort'!BY62</f>
        <v>63506</v>
      </c>
      <c r="AV62">
        <f>'Re-integration sort'!BZ62</f>
        <v>8767</v>
      </c>
      <c r="AW62">
        <f>'Re-integration sort'!CA62</f>
        <v>31420</v>
      </c>
    </row>
    <row r="63" spans="1:49" x14ac:dyDescent="0.3">
      <c r="A63" t="str">
        <f>'Re-integration sort'!A63</f>
        <v>treatment_time_24-CON-5~01.txt</v>
      </c>
      <c r="B63">
        <f>'Re-integration sort'!D63</f>
        <v>24</v>
      </c>
      <c r="C63" t="str">
        <f>'Re-integration sort'!E63</f>
        <v>CON</v>
      </c>
      <c r="D63">
        <f>'Re-integration sort'!F63</f>
        <v>5</v>
      </c>
      <c r="E63">
        <f>'Re-integration sort'!S63</f>
        <v>0</v>
      </c>
      <c r="F63">
        <f>'Re-integration sort'!T63</f>
        <v>165881</v>
      </c>
      <c r="G63">
        <f>'Re-integration sort'!U63</f>
        <v>0</v>
      </c>
      <c r="H63">
        <f>'Re-integration sort'!V63</f>
        <v>0</v>
      </c>
      <c r="I63">
        <f>'Re-integration sort'!W63</f>
        <v>0</v>
      </c>
      <c r="J63">
        <f>'Re-integration sort'!X63</f>
        <v>0</v>
      </c>
      <c r="K63">
        <f>'Re-integration sort'!Y63</f>
        <v>0</v>
      </c>
      <c r="L63">
        <f>'Re-integration sort'!AA63</f>
        <v>0</v>
      </c>
      <c r="M63">
        <f>'Re-integration sort'!AB63</f>
        <v>212115</v>
      </c>
      <c r="N63">
        <f>'Re-integration sort'!AC63</f>
        <v>0</v>
      </c>
      <c r="O63">
        <f>'Re-integration sort'!AD63</f>
        <v>0</v>
      </c>
      <c r="P63">
        <f>'Re-integration sort'!AF63</f>
        <v>0</v>
      </c>
      <c r="Q63">
        <f>'Re-integration sort'!AG63</f>
        <v>0</v>
      </c>
      <c r="R63">
        <f>'Re-integration sort'!AI63</f>
        <v>0</v>
      </c>
      <c r="S63">
        <f>'Re-integration sort'!AJ63</f>
        <v>0</v>
      </c>
      <c r="T63">
        <f>'Re-integration sort'!AL63</f>
        <v>0</v>
      </c>
      <c r="U63">
        <f>'Re-integration sort'!AM63</f>
        <v>0</v>
      </c>
      <c r="V63">
        <f>'Re-integration sort'!AN63</f>
        <v>0</v>
      </c>
      <c r="W63">
        <f>'Re-integration sort'!AO63</f>
        <v>0</v>
      </c>
      <c r="X63">
        <f>'Re-integration sort'!AQ63</f>
        <v>0</v>
      </c>
      <c r="Y63">
        <f>'Re-integration sort'!AR63</f>
        <v>82536</v>
      </c>
      <c r="Z63">
        <f>'Re-integration sort'!AS63</f>
        <v>36399</v>
      </c>
      <c r="AA63">
        <f>'Re-integration sort'!AT63</f>
        <v>0</v>
      </c>
      <c r="AB63">
        <f>'Re-integration sort'!AV63</f>
        <v>0</v>
      </c>
      <c r="AC63">
        <f>'Re-integration sort'!AX63</f>
        <v>0</v>
      </c>
      <c r="AD63">
        <f>'Re-integration sort'!AY63</f>
        <v>253535</v>
      </c>
      <c r="AE63">
        <f>'Re-integration sort'!BA63</f>
        <v>0</v>
      </c>
      <c r="AF63">
        <f>'Re-integration sort'!BC63</f>
        <v>25592</v>
      </c>
      <c r="AG63">
        <f>'Re-integration sort'!BD63</f>
        <v>0</v>
      </c>
      <c r="AH63">
        <f>'Re-integration sort'!BE63</f>
        <v>0</v>
      </c>
      <c r="AI63">
        <f>'Re-integration sort'!BF63</f>
        <v>0</v>
      </c>
      <c r="AJ63">
        <f>'Re-integration sort'!BH63</f>
        <v>0</v>
      </c>
      <c r="AK63">
        <f>'Re-integration sort'!BI63</f>
        <v>0</v>
      </c>
      <c r="AL63">
        <f>'Re-integration sort'!BK63</f>
        <v>0</v>
      </c>
      <c r="AM63">
        <f>'Re-integration sort'!BO63</f>
        <v>0</v>
      </c>
      <c r="AN63">
        <f>'Re-integration sort'!BP63</f>
        <v>0</v>
      </c>
      <c r="AO63">
        <f>'Re-integration sort'!BQ63</f>
        <v>0</v>
      </c>
      <c r="AP63">
        <f>'Re-integration sort'!BR63</f>
        <v>0</v>
      </c>
      <c r="AQ63">
        <f>'Re-integration sort'!BS63</f>
        <v>0</v>
      </c>
      <c r="AR63">
        <f>'Re-integration sort'!BT63</f>
        <v>0</v>
      </c>
      <c r="AS63">
        <f>'Re-integration sort'!BU63</f>
        <v>0</v>
      </c>
      <c r="AT63">
        <f>'Re-integration sort'!BV63</f>
        <v>0</v>
      </c>
      <c r="AU63">
        <f>'Re-integration sort'!BY63</f>
        <v>40538</v>
      </c>
      <c r="AV63">
        <f>'Re-integration sort'!BZ63</f>
        <v>0</v>
      </c>
      <c r="AW63">
        <f>'Re-integration sort'!CA63</f>
        <v>36544</v>
      </c>
    </row>
    <row r="64" spans="1:49" x14ac:dyDescent="0.3">
      <c r="A64" t="str">
        <f>'Re-integration sort'!A64</f>
        <v>treatment_time_24-WT14-1~01.txt</v>
      </c>
      <c r="B64">
        <f>'Re-integration sort'!D64</f>
        <v>24</v>
      </c>
      <c r="C64" t="str">
        <f>'Re-integration sort'!E64</f>
        <v>WT14</v>
      </c>
      <c r="D64">
        <f>'Re-integration sort'!F64</f>
        <v>1</v>
      </c>
      <c r="E64">
        <f>'Re-integration sort'!S64</f>
        <v>19456</v>
      </c>
      <c r="F64">
        <f>'Re-integration sort'!T64</f>
        <v>148510</v>
      </c>
      <c r="G64">
        <f>'Re-integration sort'!U64</f>
        <v>41785</v>
      </c>
      <c r="H64">
        <f>'Re-integration sort'!V64</f>
        <v>0</v>
      </c>
      <c r="I64">
        <f>'Re-integration sort'!W64</f>
        <v>0</v>
      </c>
      <c r="J64">
        <f>'Re-integration sort'!X64</f>
        <v>0</v>
      </c>
      <c r="K64">
        <f>'Re-integration sort'!Y64</f>
        <v>0</v>
      </c>
      <c r="L64">
        <f>'Re-integration sort'!AA64</f>
        <v>0</v>
      </c>
      <c r="M64">
        <f>'Re-integration sort'!AB64</f>
        <v>196792</v>
      </c>
      <c r="N64">
        <f>'Re-integration sort'!AC64</f>
        <v>0</v>
      </c>
      <c r="O64">
        <f>'Re-integration sort'!AD64</f>
        <v>0</v>
      </c>
      <c r="P64">
        <f>'Re-integration sort'!AF64</f>
        <v>0</v>
      </c>
      <c r="Q64">
        <f>'Re-integration sort'!AG64</f>
        <v>0</v>
      </c>
      <c r="R64">
        <f>'Re-integration sort'!AI64</f>
        <v>0</v>
      </c>
      <c r="S64">
        <f>'Re-integration sort'!AJ64</f>
        <v>34065</v>
      </c>
      <c r="T64">
        <f>'Re-integration sort'!AL64</f>
        <v>38427</v>
      </c>
      <c r="U64">
        <f>'Re-integration sort'!AM64</f>
        <v>0</v>
      </c>
      <c r="V64">
        <f>'Re-integration sort'!AN64</f>
        <v>0</v>
      </c>
      <c r="W64">
        <f>'Re-integration sort'!AO64</f>
        <v>0</v>
      </c>
      <c r="X64">
        <f>'Re-integration sort'!AQ64</f>
        <v>46271</v>
      </c>
      <c r="Y64">
        <f>'Re-integration sort'!AR64</f>
        <v>0</v>
      </c>
      <c r="Z64">
        <f>'Re-integration sort'!AS64</f>
        <v>0</v>
      </c>
      <c r="AA64">
        <f>'Re-integration sort'!AT64</f>
        <v>0</v>
      </c>
      <c r="AB64">
        <f>'Re-integration sort'!AV64</f>
        <v>25373</v>
      </c>
      <c r="AC64">
        <f>'Re-integration sort'!AX64</f>
        <v>0</v>
      </c>
      <c r="AD64">
        <f>'Re-integration sort'!AY64</f>
        <v>244305</v>
      </c>
      <c r="AE64">
        <f>'Re-integration sort'!BA64</f>
        <v>24274</v>
      </c>
      <c r="AF64">
        <f>'Re-integration sort'!BC64</f>
        <v>22889</v>
      </c>
      <c r="AG64">
        <f>'Re-integration sort'!BD64</f>
        <v>83127</v>
      </c>
      <c r="AH64">
        <f>'Re-integration sort'!BE64</f>
        <v>0</v>
      </c>
      <c r="AI64">
        <f>'Re-integration sort'!BF64</f>
        <v>0</v>
      </c>
      <c r="AJ64">
        <f>'Re-integration sort'!BH64</f>
        <v>15850</v>
      </c>
      <c r="AK64">
        <f>'Re-integration sort'!BI64</f>
        <v>0</v>
      </c>
      <c r="AL64">
        <f>'Re-integration sort'!BK64</f>
        <v>0</v>
      </c>
      <c r="AM64">
        <f>'Re-integration sort'!BO64</f>
        <v>0</v>
      </c>
      <c r="AN64">
        <f>'Re-integration sort'!BP64</f>
        <v>0</v>
      </c>
      <c r="AO64">
        <f>'Re-integration sort'!BQ64</f>
        <v>0</v>
      </c>
      <c r="AP64">
        <f>'Re-integration sort'!BR64</f>
        <v>0</v>
      </c>
      <c r="AQ64">
        <f>'Re-integration sort'!BS64</f>
        <v>12132</v>
      </c>
      <c r="AR64">
        <f>'Re-integration sort'!BT64</f>
        <v>0</v>
      </c>
      <c r="AS64">
        <f>'Re-integration sort'!BU64</f>
        <v>0</v>
      </c>
      <c r="AT64">
        <f>'Re-integration sort'!BV64</f>
        <v>0</v>
      </c>
      <c r="AU64">
        <f>'Re-integration sort'!BY64</f>
        <v>38362</v>
      </c>
      <c r="AV64">
        <f>'Re-integration sort'!BZ64</f>
        <v>33910</v>
      </c>
      <c r="AW64">
        <f>'Re-integration sort'!CA64</f>
        <v>55125</v>
      </c>
    </row>
    <row r="65" spans="1:49" x14ac:dyDescent="0.3">
      <c r="A65" t="str">
        <f>'Re-integration sort'!A65</f>
        <v>treatment_time_24-WT14-2~01.txt</v>
      </c>
      <c r="B65">
        <f>'Re-integration sort'!D65</f>
        <v>24</v>
      </c>
      <c r="C65" t="str">
        <f>'Re-integration sort'!E65</f>
        <v>WT14</v>
      </c>
      <c r="D65">
        <f>'Re-integration sort'!F65</f>
        <v>2</v>
      </c>
      <c r="E65">
        <f>'Re-integration sort'!S65</f>
        <v>0</v>
      </c>
      <c r="F65">
        <f>'Re-integration sort'!T65</f>
        <v>47880</v>
      </c>
      <c r="G65">
        <f>'Re-integration sort'!U65</f>
        <v>13754</v>
      </c>
      <c r="H65">
        <f>'Re-integration sort'!V65</f>
        <v>0</v>
      </c>
      <c r="I65">
        <f>'Re-integration sort'!W65</f>
        <v>258309</v>
      </c>
      <c r="J65">
        <f>'Re-integration sort'!X65</f>
        <v>0</v>
      </c>
      <c r="K65">
        <f>'Re-integration sort'!Y65</f>
        <v>0</v>
      </c>
      <c r="L65">
        <f>'Re-integration sort'!AA65</f>
        <v>0</v>
      </c>
      <c r="M65">
        <f>'Re-integration sort'!AB65</f>
        <v>238496</v>
      </c>
      <c r="N65">
        <f>'Re-integration sort'!AC65</f>
        <v>0</v>
      </c>
      <c r="O65">
        <f>'Re-integration sort'!AD65</f>
        <v>0</v>
      </c>
      <c r="P65">
        <f>'Re-integration sort'!AF65</f>
        <v>0</v>
      </c>
      <c r="Q65">
        <f>'Re-integration sort'!AG65</f>
        <v>36222</v>
      </c>
      <c r="R65">
        <f>'Re-integration sort'!AI65</f>
        <v>0</v>
      </c>
      <c r="S65">
        <f>'Re-integration sort'!AJ65</f>
        <v>0</v>
      </c>
      <c r="T65">
        <f>'Re-integration sort'!AL65</f>
        <v>25039</v>
      </c>
      <c r="U65">
        <f>'Re-integration sort'!AM65</f>
        <v>0</v>
      </c>
      <c r="V65">
        <f>'Re-integration sort'!AN65</f>
        <v>0</v>
      </c>
      <c r="W65">
        <f>'Re-integration sort'!AO65</f>
        <v>0</v>
      </c>
      <c r="X65">
        <f>'Re-integration sort'!AQ65</f>
        <v>40023</v>
      </c>
      <c r="Y65">
        <f>'Re-integration sort'!AR65</f>
        <v>0</v>
      </c>
      <c r="Z65">
        <f>'Re-integration sort'!AS65</f>
        <v>37980</v>
      </c>
      <c r="AA65">
        <f>'Re-integration sort'!AT65</f>
        <v>0</v>
      </c>
      <c r="AB65">
        <f>'Re-integration sort'!AV65</f>
        <v>11240</v>
      </c>
      <c r="AC65">
        <f>'Re-integration sort'!AX65</f>
        <v>0</v>
      </c>
      <c r="AD65">
        <f>'Re-integration sort'!AY65</f>
        <v>896909</v>
      </c>
      <c r="AE65">
        <f>'Re-integration sort'!BA65</f>
        <v>0</v>
      </c>
      <c r="AF65">
        <f>'Re-integration sort'!BC65</f>
        <v>32710</v>
      </c>
      <c r="AG65">
        <f>'Re-integration sort'!BD65</f>
        <v>68726</v>
      </c>
      <c r="AH65">
        <f>'Re-integration sort'!BE65</f>
        <v>0</v>
      </c>
      <c r="AI65">
        <f>'Re-integration sort'!BF65</f>
        <v>0</v>
      </c>
      <c r="AJ65">
        <f>'Re-integration sort'!BH65</f>
        <v>0</v>
      </c>
      <c r="AK65">
        <f>'Re-integration sort'!BI65</f>
        <v>0</v>
      </c>
      <c r="AL65">
        <f>'Re-integration sort'!BK65</f>
        <v>0</v>
      </c>
      <c r="AM65">
        <f>'Re-integration sort'!BO65</f>
        <v>0</v>
      </c>
      <c r="AN65">
        <f>'Re-integration sort'!BP65</f>
        <v>0</v>
      </c>
      <c r="AO65">
        <f>'Re-integration sort'!BQ65</f>
        <v>0</v>
      </c>
      <c r="AP65">
        <f>'Re-integration sort'!BR65</f>
        <v>0</v>
      </c>
      <c r="AQ65">
        <f>'Re-integration sort'!BS65</f>
        <v>0</v>
      </c>
      <c r="AR65">
        <f>'Re-integration sort'!BT65</f>
        <v>0</v>
      </c>
      <c r="AS65">
        <f>'Re-integration sort'!BU65</f>
        <v>0</v>
      </c>
      <c r="AT65">
        <f>'Re-integration sort'!BV65</f>
        <v>0</v>
      </c>
      <c r="AU65">
        <f>'Re-integration sort'!BY65</f>
        <v>43733</v>
      </c>
      <c r="AV65">
        <f>'Re-integration sort'!BZ65</f>
        <v>0</v>
      </c>
      <c r="AW65">
        <f>'Re-integration sort'!CA65</f>
        <v>33951</v>
      </c>
    </row>
    <row r="66" spans="1:49" x14ac:dyDescent="0.3">
      <c r="A66" t="str">
        <f>'Re-integration sort'!A66</f>
        <v>treatment_time_24-WT14-3~01.txt</v>
      </c>
      <c r="B66">
        <f>'Re-integration sort'!D66</f>
        <v>24</v>
      </c>
      <c r="C66" t="str">
        <f>'Re-integration sort'!E66</f>
        <v>WT14</v>
      </c>
      <c r="D66">
        <f>'Re-integration sort'!F66</f>
        <v>3</v>
      </c>
      <c r="E66">
        <f>'Re-integration sort'!S66</f>
        <v>13164</v>
      </c>
      <c r="F66">
        <f>'Re-integration sort'!T66</f>
        <v>51209</v>
      </c>
      <c r="G66">
        <f>'Re-integration sort'!U66</f>
        <v>0</v>
      </c>
      <c r="H66">
        <f>'Re-integration sort'!V66</f>
        <v>0</v>
      </c>
      <c r="I66">
        <f>'Re-integration sort'!W66</f>
        <v>0</v>
      </c>
      <c r="J66">
        <f>'Re-integration sort'!X66</f>
        <v>0</v>
      </c>
      <c r="K66">
        <f>'Re-integration sort'!Y66</f>
        <v>0</v>
      </c>
      <c r="L66">
        <f>'Re-integration sort'!AA66</f>
        <v>0</v>
      </c>
      <c r="M66">
        <f>'Re-integration sort'!AB66</f>
        <v>97727</v>
      </c>
      <c r="N66">
        <f>'Re-integration sort'!AC66</f>
        <v>0</v>
      </c>
      <c r="O66">
        <f>'Re-integration sort'!AD66</f>
        <v>0</v>
      </c>
      <c r="P66">
        <f>'Re-integration sort'!AF66</f>
        <v>0</v>
      </c>
      <c r="Q66">
        <f>'Re-integration sort'!AG66</f>
        <v>0</v>
      </c>
      <c r="R66">
        <f>'Re-integration sort'!AI66</f>
        <v>0</v>
      </c>
      <c r="S66">
        <f>'Re-integration sort'!AJ66</f>
        <v>34160</v>
      </c>
      <c r="T66">
        <f>'Re-integration sort'!AL66</f>
        <v>33029</v>
      </c>
      <c r="U66">
        <f>'Re-integration sort'!AM66</f>
        <v>0</v>
      </c>
      <c r="V66">
        <f>'Re-integration sort'!AN66</f>
        <v>68291</v>
      </c>
      <c r="W66">
        <f>'Re-integration sort'!AO66</f>
        <v>0</v>
      </c>
      <c r="X66">
        <f>'Re-integration sort'!AQ66</f>
        <v>45219</v>
      </c>
      <c r="Y66">
        <f>'Re-integration sort'!AR66</f>
        <v>0</v>
      </c>
      <c r="Z66">
        <f>'Re-integration sort'!AS66</f>
        <v>0</v>
      </c>
      <c r="AA66">
        <f>'Re-integration sort'!AT66</f>
        <v>0</v>
      </c>
      <c r="AB66">
        <f>'Re-integration sort'!AV66</f>
        <v>26422</v>
      </c>
      <c r="AC66">
        <f>'Re-integration sort'!AX66</f>
        <v>0</v>
      </c>
      <c r="AD66">
        <f>'Re-integration sort'!AY66</f>
        <v>186514</v>
      </c>
      <c r="AE66">
        <f>'Re-integration sort'!BA66</f>
        <v>0</v>
      </c>
      <c r="AF66">
        <f>'Re-integration sort'!BC66</f>
        <v>37328</v>
      </c>
      <c r="AG66">
        <f>'Re-integration sort'!BD66</f>
        <v>46492</v>
      </c>
      <c r="AH66">
        <f>'Re-integration sort'!BE66</f>
        <v>0</v>
      </c>
      <c r="AI66">
        <f>'Re-integration sort'!BF66</f>
        <v>0</v>
      </c>
      <c r="AJ66">
        <f>'Re-integration sort'!BH66</f>
        <v>0</v>
      </c>
      <c r="AK66">
        <f>'Re-integration sort'!BI66</f>
        <v>0</v>
      </c>
      <c r="AL66">
        <f>'Re-integration sort'!BK66</f>
        <v>0</v>
      </c>
      <c r="AM66">
        <f>'Re-integration sort'!BO66</f>
        <v>0</v>
      </c>
      <c r="AN66">
        <f>'Re-integration sort'!BP66</f>
        <v>0</v>
      </c>
      <c r="AO66">
        <f>'Re-integration sort'!BQ66</f>
        <v>0</v>
      </c>
      <c r="AP66">
        <f>'Re-integration sort'!BR66</f>
        <v>38163</v>
      </c>
      <c r="AQ66">
        <f>'Re-integration sort'!BS66</f>
        <v>0</v>
      </c>
      <c r="AR66">
        <f>'Re-integration sort'!BT66</f>
        <v>0</v>
      </c>
      <c r="AS66">
        <f>'Re-integration sort'!BU66</f>
        <v>0</v>
      </c>
      <c r="AT66">
        <f>'Re-integration sort'!BV66</f>
        <v>0</v>
      </c>
      <c r="AU66">
        <f>'Re-integration sort'!BY66</f>
        <v>0</v>
      </c>
      <c r="AV66">
        <f>'Re-integration sort'!BZ66</f>
        <v>6147</v>
      </c>
      <c r="AW66">
        <f>'Re-integration sort'!CA66</f>
        <v>26215</v>
      </c>
    </row>
    <row r="67" spans="1:49" x14ac:dyDescent="0.3">
      <c r="A67" t="str">
        <f>'Re-integration sort'!A67</f>
        <v>treatment_time_24-WT14-4~01.txt</v>
      </c>
      <c r="B67">
        <f>'Re-integration sort'!D67</f>
        <v>24</v>
      </c>
      <c r="C67" t="str">
        <f>'Re-integration sort'!E67</f>
        <v>WT14</v>
      </c>
      <c r="D67">
        <f>'Re-integration sort'!F67</f>
        <v>4</v>
      </c>
      <c r="E67">
        <f>'Re-integration sort'!S67</f>
        <v>18144</v>
      </c>
      <c r="F67">
        <f>'Re-integration sort'!T67</f>
        <v>0</v>
      </c>
      <c r="G67">
        <f>'Re-integration sort'!U67</f>
        <v>36364</v>
      </c>
      <c r="H67">
        <f>'Re-integration sort'!V67</f>
        <v>0</v>
      </c>
      <c r="I67">
        <f>'Re-integration sort'!W67</f>
        <v>183412</v>
      </c>
      <c r="J67">
        <f>'Re-integration sort'!X67</f>
        <v>206861</v>
      </c>
      <c r="K67">
        <f>'Re-integration sort'!Y67</f>
        <v>0</v>
      </c>
      <c r="L67">
        <f>'Re-integration sort'!AA67</f>
        <v>0</v>
      </c>
      <c r="M67">
        <f>'Re-integration sort'!AB67</f>
        <v>157547</v>
      </c>
      <c r="N67">
        <f>'Re-integration sort'!AC67</f>
        <v>0</v>
      </c>
      <c r="O67">
        <f>'Re-integration sort'!AD67</f>
        <v>0</v>
      </c>
      <c r="P67">
        <f>'Re-integration sort'!AF67</f>
        <v>0</v>
      </c>
      <c r="Q67">
        <f>'Re-integration sort'!AG67</f>
        <v>0</v>
      </c>
      <c r="R67">
        <f>'Re-integration sort'!AI67</f>
        <v>0</v>
      </c>
      <c r="S67">
        <f>'Re-integration sort'!AJ67</f>
        <v>0</v>
      </c>
      <c r="T67">
        <f>'Re-integration sort'!AL67</f>
        <v>0</v>
      </c>
      <c r="U67">
        <f>'Re-integration sort'!AM67</f>
        <v>0</v>
      </c>
      <c r="V67">
        <f>'Re-integration sort'!AN67</f>
        <v>151277</v>
      </c>
      <c r="W67">
        <f>'Re-integration sort'!AO67</f>
        <v>0</v>
      </c>
      <c r="X67">
        <f>'Re-integration sort'!AQ67</f>
        <v>37625</v>
      </c>
      <c r="Y67">
        <f>'Re-integration sort'!AR67</f>
        <v>0</v>
      </c>
      <c r="Z67">
        <f>'Re-integration sort'!AS67</f>
        <v>22120</v>
      </c>
      <c r="AA67">
        <f>'Re-integration sort'!AT67</f>
        <v>0</v>
      </c>
      <c r="AB67">
        <f>'Re-integration sort'!AV67</f>
        <v>0</v>
      </c>
      <c r="AC67">
        <f>'Re-integration sort'!AX67</f>
        <v>0</v>
      </c>
      <c r="AD67">
        <f>'Re-integration sort'!AY67</f>
        <v>301211</v>
      </c>
      <c r="AE67">
        <f>'Re-integration sort'!BA67</f>
        <v>0</v>
      </c>
      <c r="AF67">
        <f>'Re-integration sort'!BC67</f>
        <v>24739</v>
      </c>
      <c r="AG67">
        <f>'Re-integration sort'!BD67</f>
        <v>0</v>
      </c>
      <c r="AH67">
        <f>'Re-integration sort'!BE67</f>
        <v>0</v>
      </c>
      <c r="AI67">
        <f>'Re-integration sort'!BF67</f>
        <v>0</v>
      </c>
      <c r="AJ67">
        <f>'Re-integration sort'!BH67</f>
        <v>0</v>
      </c>
      <c r="AK67">
        <f>'Re-integration sort'!BI67</f>
        <v>0</v>
      </c>
      <c r="AL67">
        <f>'Re-integration sort'!BK67</f>
        <v>0</v>
      </c>
      <c r="AM67">
        <f>'Re-integration sort'!BO67</f>
        <v>0</v>
      </c>
      <c r="AN67">
        <f>'Re-integration sort'!BP67</f>
        <v>0</v>
      </c>
      <c r="AO67">
        <f>'Re-integration sort'!BQ67</f>
        <v>0</v>
      </c>
      <c r="AP67">
        <f>'Re-integration sort'!BR67</f>
        <v>0</v>
      </c>
      <c r="AQ67">
        <f>'Re-integration sort'!BS67</f>
        <v>0</v>
      </c>
      <c r="AR67">
        <f>'Re-integration sort'!BT67</f>
        <v>0</v>
      </c>
      <c r="AS67">
        <f>'Re-integration sort'!BU67</f>
        <v>0</v>
      </c>
      <c r="AT67">
        <f>'Re-integration sort'!BV67</f>
        <v>0</v>
      </c>
      <c r="AU67">
        <f>'Re-integration sort'!BY67</f>
        <v>30273</v>
      </c>
      <c r="AV67">
        <f>'Re-integration sort'!BZ67</f>
        <v>0</v>
      </c>
      <c r="AW67">
        <f>'Re-integration sort'!CA67</f>
        <v>39715</v>
      </c>
    </row>
    <row r="68" spans="1:49" x14ac:dyDescent="0.3">
      <c r="A68" t="str">
        <f>'Re-integration sort'!A68</f>
        <v>treatment_time_24-WT14-5~01.txt</v>
      </c>
      <c r="B68">
        <f>'Re-integration sort'!D68</f>
        <v>24</v>
      </c>
      <c r="C68" t="str">
        <f>'Re-integration sort'!E68</f>
        <v>WT14</v>
      </c>
      <c r="D68">
        <f>'Re-integration sort'!F68</f>
        <v>5</v>
      </c>
      <c r="E68">
        <f>'Re-integration sort'!S68</f>
        <v>0</v>
      </c>
      <c r="F68">
        <f>'Re-integration sort'!T68</f>
        <v>55016</v>
      </c>
      <c r="G68">
        <f>'Re-integration sort'!U68</f>
        <v>0</v>
      </c>
      <c r="H68">
        <f>'Re-integration sort'!V68</f>
        <v>0</v>
      </c>
      <c r="I68">
        <f>'Re-integration sort'!W68</f>
        <v>0</v>
      </c>
      <c r="J68">
        <f>'Re-integration sort'!X68</f>
        <v>0</v>
      </c>
      <c r="K68">
        <f>'Re-integration sort'!Y68</f>
        <v>0</v>
      </c>
      <c r="L68">
        <f>'Re-integration sort'!AA68</f>
        <v>0</v>
      </c>
      <c r="M68">
        <f>'Re-integration sort'!AB68</f>
        <v>139105</v>
      </c>
      <c r="N68">
        <f>'Re-integration sort'!AC68</f>
        <v>0</v>
      </c>
      <c r="O68">
        <f>'Re-integration sort'!AD68</f>
        <v>0</v>
      </c>
      <c r="P68">
        <f>'Re-integration sort'!AF68</f>
        <v>0</v>
      </c>
      <c r="Q68">
        <f>'Re-integration sort'!AG68</f>
        <v>0</v>
      </c>
      <c r="R68">
        <f>'Re-integration sort'!AI68</f>
        <v>0</v>
      </c>
      <c r="S68">
        <f>'Re-integration sort'!AJ68</f>
        <v>41565</v>
      </c>
      <c r="T68">
        <f>'Re-integration sort'!AL68</f>
        <v>0</v>
      </c>
      <c r="U68">
        <f>'Re-integration sort'!AM68</f>
        <v>0</v>
      </c>
      <c r="V68">
        <f>'Re-integration sort'!AN68</f>
        <v>0</v>
      </c>
      <c r="W68">
        <f>'Re-integration sort'!AO68</f>
        <v>0</v>
      </c>
      <c r="X68">
        <f>'Re-integration sort'!AQ68</f>
        <v>0</v>
      </c>
      <c r="Y68">
        <f>'Re-integration sort'!AR68</f>
        <v>0</v>
      </c>
      <c r="Z68">
        <f>'Re-integration sort'!AS68</f>
        <v>0</v>
      </c>
      <c r="AA68">
        <f>'Re-integration sort'!AT68</f>
        <v>0</v>
      </c>
      <c r="AB68">
        <f>'Re-integration sort'!AV68</f>
        <v>0</v>
      </c>
      <c r="AC68">
        <f>'Re-integration sort'!AX68</f>
        <v>0</v>
      </c>
      <c r="AD68">
        <f>'Re-integration sort'!AY68</f>
        <v>218727</v>
      </c>
      <c r="AE68">
        <f>'Re-integration sort'!BA68</f>
        <v>17749</v>
      </c>
      <c r="AF68">
        <f>'Re-integration sort'!BC68</f>
        <v>0</v>
      </c>
      <c r="AG68">
        <f>'Re-integration sort'!BD68</f>
        <v>57786</v>
      </c>
      <c r="AH68">
        <f>'Re-integration sort'!BE68</f>
        <v>0</v>
      </c>
      <c r="AI68">
        <f>'Re-integration sort'!BF68</f>
        <v>0</v>
      </c>
      <c r="AJ68">
        <f>'Re-integration sort'!BH68</f>
        <v>0</v>
      </c>
      <c r="AK68">
        <f>'Re-integration sort'!BI68</f>
        <v>0</v>
      </c>
      <c r="AL68">
        <f>'Re-integration sort'!BK68</f>
        <v>0</v>
      </c>
      <c r="AM68">
        <f>'Re-integration sort'!BO68</f>
        <v>0</v>
      </c>
      <c r="AN68">
        <f>'Re-integration sort'!BP68</f>
        <v>0</v>
      </c>
      <c r="AO68">
        <f>'Re-integration sort'!BQ68</f>
        <v>0</v>
      </c>
      <c r="AP68">
        <f>'Re-integration sort'!BR68</f>
        <v>0</v>
      </c>
      <c r="AQ68">
        <f>'Re-integration sort'!BS68</f>
        <v>0</v>
      </c>
      <c r="AR68">
        <f>'Re-integration sort'!BT68</f>
        <v>0</v>
      </c>
      <c r="AS68">
        <f>'Re-integration sort'!BU68</f>
        <v>0</v>
      </c>
      <c r="AT68">
        <f>'Re-integration sort'!BV68</f>
        <v>0</v>
      </c>
      <c r="AU68">
        <f>'Re-integration sort'!BY68</f>
        <v>31434</v>
      </c>
      <c r="AV68">
        <f>'Re-integration sort'!BZ68</f>
        <v>0</v>
      </c>
      <c r="AW68">
        <f>'Re-integration sort'!CA68</f>
        <v>39440</v>
      </c>
    </row>
    <row r="69" spans="1:49" x14ac:dyDescent="0.3">
      <c r="A69" t="str">
        <f>'Re-integration sort'!A69</f>
        <v>treatment_time_24-WT2-1~01.txt</v>
      </c>
      <c r="B69">
        <f>'Re-integration sort'!D69</f>
        <v>24</v>
      </c>
      <c r="C69" t="str">
        <f>'Re-integration sort'!E69</f>
        <v>WT2</v>
      </c>
      <c r="D69">
        <f>'Re-integration sort'!F69</f>
        <v>1</v>
      </c>
      <c r="E69">
        <f>'Re-integration sort'!S69</f>
        <v>523310</v>
      </c>
      <c r="F69">
        <f>'Re-integration sort'!T69</f>
        <v>4423346</v>
      </c>
      <c r="G69">
        <f>'Re-integration sort'!U69</f>
        <v>4299343</v>
      </c>
      <c r="H69">
        <f>'Re-integration sort'!V69</f>
        <v>0</v>
      </c>
      <c r="I69">
        <f>'Re-integration sort'!W69</f>
        <v>261089</v>
      </c>
      <c r="J69">
        <f>'Re-integration sort'!X69</f>
        <v>0</v>
      </c>
      <c r="K69">
        <f>'Re-integration sort'!Y69</f>
        <v>0</v>
      </c>
      <c r="L69">
        <f>'Re-integration sort'!AA69</f>
        <v>223758</v>
      </c>
      <c r="M69">
        <f>'Re-integration sort'!AB69</f>
        <v>329382</v>
      </c>
      <c r="N69">
        <f>'Re-integration sort'!AC69</f>
        <v>0</v>
      </c>
      <c r="O69">
        <f>'Re-integration sort'!AD69</f>
        <v>0</v>
      </c>
      <c r="P69">
        <f>'Re-integration sort'!AF69</f>
        <v>0</v>
      </c>
      <c r="Q69">
        <f>'Re-integration sort'!AG69</f>
        <v>101210</v>
      </c>
      <c r="R69">
        <f>'Re-integration sort'!AI69</f>
        <v>0</v>
      </c>
      <c r="S69">
        <f>'Re-integration sort'!AJ69</f>
        <v>2565445</v>
      </c>
      <c r="T69">
        <f>'Re-integration sort'!AL69</f>
        <v>446326</v>
      </c>
      <c r="U69">
        <f>'Re-integration sort'!AM69</f>
        <v>0</v>
      </c>
      <c r="V69">
        <f>'Re-integration sort'!AN69</f>
        <v>0</v>
      </c>
      <c r="W69">
        <f>'Re-integration sort'!AO69</f>
        <v>0</v>
      </c>
      <c r="X69">
        <f>'Re-integration sort'!AQ69</f>
        <v>990370</v>
      </c>
      <c r="Y69">
        <f>'Re-integration sort'!AR69</f>
        <v>969681</v>
      </c>
      <c r="Z69">
        <f>'Re-integration sort'!AS69</f>
        <v>41944</v>
      </c>
      <c r="AA69">
        <f>'Re-integration sort'!AT69</f>
        <v>0</v>
      </c>
      <c r="AB69">
        <f>'Re-integration sort'!AV69</f>
        <v>102492</v>
      </c>
      <c r="AC69">
        <f>'Re-integration sort'!AX69</f>
        <v>154748</v>
      </c>
      <c r="AD69">
        <f>'Re-integration sort'!AY69</f>
        <v>2169287</v>
      </c>
      <c r="AE69">
        <f>'Re-integration sort'!BA69</f>
        <v>0</v>
      </c>
      <c r="AF69">
        <f>'Re-integration sort'!BC69</f>
        <v>19574</v>
      </c>
      <c r="AG69">
        <f>'Re-integration sort'!BD69</f>
        <v>0</v>
      </c>
      <c r="AH69">
        <f>'Re-integration sort'!BE69</f>
        <v>0</v>
      </c>
      <c r="AI69">
        <f>'Re-integration sort'!BF69</f>
        <v>0</v>
      </c>
      <c r="AJ69">
        <f>'Re-integration sort'!BH69</f>
        <v>0</v>
      </c>
      <c r="AK69">
        <f>'Re-integration sort'!BI69</f>
        <v>0</v>
      </c>
      <c r="AL69">
        <f>'Re-integration sort'!BK69</f>
        <v>0</v>
      </c>
      <c r="AM69">
        <f>'Re-integration sort'!BO69</f>
        <v>0</v>
      </c>
      <c r="AN69">
        <f>'Re-integration sort'!BP69</f>
        <v>0</v>
      </c>
      <c r="AO69">
        <f>'Re-integration sort'!BQ69</f>
        <v>0</v>
      </c>
      <c r="AP69">
        <f>'Re-integration sort'!BR69</f>
        <v>0</v>
      </c>
      <c r="AQ69">
        <f>'Re-integration sort'!BS69</f>
        <v>0</v>
      </c>
      <c r="AR69">
        <f>'Re-integration sort'!BT69</f>
        <v>0</v>
      </c>
      <c r="AS69">
        <f>'Re-integration sort'!BU69</f>
        <v>0</v>
      </c>
      <c r="AT69">
        <f>'Re-integration sort'!BV69</f>
        <v>0</v>
      </c>
      <c r="AU69">
        <f>'Re-integration sort'!BY69</f>
        <v>17534</v>
      </c>
      <c r="AV69">
        <f>'Re-integration sort'!BZ69</f>
        <v>0</v>
      </c>
      <c r="AW69">
        <f>'Re-integration sort'!CA69</f>
        <v>2298572</v>
      </c>
    </row>
    <row r="70" spans="1:49" x14ac:dyDescent="0.3">
      <c r="A70" t="str">
        <f>'Re-integration sort'!A70</f>
        <v>treatment_time_24-WT2-2~01.txt</v>
      </c>
      <c r="B70">
        <f>'Re-integration sort'!D70</f>
        <v>24</v>
      </c>
      <c r="C70" t="str">
        <f>'Re-integration sort'!E70</f>
        <v>WT2</v>
      </c>
      <c r="D70">
        <f>'Re-integration sort'!F70</f>
        <v>2</v>
      </c>
      <c r="E70">
        <f>'Re-integration sort'!S70</f>
        <v>214499</v>
      </c>
      <c r="F70">
        <f>'Re-integration sort'!T70</f>
        <v>4454438</v>
      </c>
      <c r="G70">
        <f>'Re-integration sort'!U70</f>
        <v>4715058</v>
      </c>
      <c r="H70">
        <f>'Re-integration sort'!V70</f>
        <v>0</v>
      </c>
      <c r="I70">
        <f>'Re-integration sort'!W70</f>
        <v>0</v>
      </c>
      <c r="J70">
        <f>'Re-integration sort'!X70</f>
        <v>0</v>
      </c>
      <c r="K70">
        <f>'Re-integration sort'!Y70</f>
        <v>0</v>
      </c>
      <c r="L70">
        <f>'Re-integration sort'!AA70</f>
        <v>241533</v>
      </c>
      <c r="M70">
        <f>'Re-integration sort'!AB70</f>
        <v>453374</v>
      </c>
      <c r="N70">
        <f>'Re-integration sort'!AC70</f>
        <v>0</v>
      </c>
      <c r="O70">
        <f>'Re-integration sort'!AD70</f>
        <v>0</v>
      </c>
      <c r="P70">
        <f>'Re-integration sort'!AF70</f>
        <v>0</v>
      </c>
      <c r="Q70">
        <f>'Re-integration sort'!AG70</f>
        <v>152739</v>
      </c>
      <c r="R70">
        <f>'Re-integration sort'!AI70</f>
        <v>0</v>
      </c>
      <c r="S70">
        <f>'Re-integration sort'!AJ70</f>
        <v>1959105</v>
      </c>
      <c r="T70">
        <f>'Re-integration sort'!AL70</f>
        <v>397262</v>
      </c>
      <c r="U70">
        <f>'Re-integration sort'!AM70</f>
        <v>0</v>
      </c>
      <c r="V70">
        <f>'Re-integration sort'!AN70</f>
        <v>0</v>
      </c>
      <c r="W70">
        <f>'Re-integration sort'!AO70</f>
        <v>0</v>
      </c>
      <c r="X70">
        <f>'Re-integration sort'!AQ70</f>
        <v>666859</v>
      </c>
      <c r="Y70">
        <f>'Re-integration sort'!AR70</f>
        <v>0</v>
      </c>
      <c r="Z70">
        <f>'Re-integration sort'!AS70</f>
        <v>49202</v>
      </c>
      <c r="AA70">
        <f>'Re-integration sort'!AT70</f>
        <v>0</v>
      </c>
      <c r="AB70">
        <f>'Re-integration sort'!AV70</f>
        <v>0</v>
      </c>
      <c r="AC70">
        <f>'Re-integration sort'!AX70</f>
        <v>103555</v>
      </c>
      <c r="AD70">
        <f>'Re-integration sort'!AY70</f>
        <v>2979402</v>
      </c>
      <c r="AE70">
        <f>'Re-integration sort'!BA70</f>
        <v>0</v>
      </c>
      <c r="AF70">
        <f>'Re-integration sort'!BC70</f>
        <v>0</v>
      </c>
      <c r="AG70">
        <f>'Re-integration sort'!BD70</f>
        <v>0</v>
      </c>
      <c r="AH70">
        <f>'Re-integration sort'!BE70</f>
        <v>0</v>
      </c>
      <c r="AI70">
        <f>'Re-integration sort'!BF70</f>
        <v>0</v>
      </c>
      <c r="AJ70">
        <f>'Re-integration sort'!BH70</f>
        <v>0</v>
      </c>
      <c r="AK70">
        <f>'Re-integration sort'!BI70</f>
        <v>0</v>
      </c>
      <c r="AL70">
        <f>'Re-integration sort'!BK70</f>
        <v>0</v>
      </c>
      <c r="AM70">
        <f>'Re-integration sort'!BO70</f>
        <v>0</v>
      </c>
      <c r="AN70">
        <f>'Re-integration sort'!BP70</f>
        <v>0</v>
      </c>
      <c r="AO70">
        <f>'Re-integration sort'!BQ70</f>
        <v>0</v>
      </c>
      <c r="AP70">
        <f>'Re-integration sort'!BR70</f>
        <v>0</v>
      </c>
      <c r="AQ70">
        <f>'Re-integration sort'!BS70</f>
        <v>0</v>
      </c>
      <c r="AR70">
        <f>'Re-integration sort'!BT70</f>
        <v>0</v>
      </c>
      <c r="AS70">
        <f>'Re-integration sort'!BU70</f>
        <v>0</v>
      </c>
      <c r="AT70">
        <f>'Re-integration sort'!BV70</f>
        <v>0</v>
      </c>
      <c r="AU70">
        <f>'Re-integration sort'!BY70</f>
        <v>18706</v>
      </c>
      <c r="AV70">
        <f>'Re-integration sort'!BZ70</f>
        <v>0</v>
      </c>
      <c r="AW70">
        <f>'Re-integration sort'!CA70</f>
        <v>2851704</v>
      </c>
    </row>
    <row r="71" spans="1:49" x14ac:dyDescent="0.3">
      <c r="A71" t="str">
        <f>'Re-integration sort'!A71</f>
        <v>treatment_time_24-WT2-3~01.txt</v>
      </c>
      <c r="B71">
        <f>'Re-integration sort'!D71</f>
        <v>24</v>
      </c>
      <c r="C71" t="str">
        <f>'Re-integration sort'!E71</f>
        <v>WT2</v>
      </c>
      <c r="D71">
        <f>'Re-integration sort'!F71</f>
        <v>3</v>
      </c>
      <c r="E71">
        <f>'Re-integration sort'!S71</f>
        <v>517822</v>
      </c>
      <c r="F71">
        <f>'Re-integration sort'!T71</f>
        <v>6257858</v>
      </c>
      <c r="G71">
        <f>'Re-integration sort'!U71</f>
        <v>5908190</v>
      </c>
      <c r="H71">
        <f>'Re-integration sort'!V71</f>
        <v>0</v>
      </c>
      <c r="I71">
        <f>'Re-integration sort'!W71</f>
        <v>517301</v>
      </c>
      <c r="J71">
        <f>'Re-integration sort'!X71</f>
        <v>0</v>
      </c>
      <c r="K71">
        <f>'Re-integration sort'!Y71</f>
        <v>0</v>
      </c>
      <c r="L71">
        <f>'Re-integration sort'!AA71</f>
        <v>329412</v>
      </c>
      <c r="M71">
        <f>'Re-integration sort'!AB71</f>
        <v>315019</v>
      </c>
      <c r="N71">
        <f>'Re-integration sort'!AC71</f>
        <v>0</v>
      </c>
      <c r="O71">
        <f>'Re-integration sort'!AD71</f>
        <v>0</v>
      </c>
      <c r="P71">
        <f>'Re-integration sort'!AF71</f>
        <v>0</v>
      </c>
      <c r="Q71">
        <f>'Re-integration sort'!AG71</f>
        <v>132188</v>
      </c>
      <c r="R71">
        <f>'Re-integration sort'!AI71</f>
        <v>0</v>
      </c>
      <c r="S71">
        <f>'Re-integration sort'!AJ71</f>
        <v>3440448</v>
      </c>
      <c r="T71">
        <f>'Re-integration sort'!AL71</f>
        <v>610118</v>
      </c>
      <c r="U71">
        <f>'Re-integration sort'!AM71</f>
        <v>12195</v>
      </c>
      <c r="V71">
        <f>'Re-integration sort'!AN71</f>
        <v>0</v>
      </c>
      <c r="W71">
        <f>'Re-integration sort'!AO71</f>
        <v>0</v>
      </c>
      <c r="X71">
        <f>'Re-integration sort'!AQ71</f>
        <v>1253988</v>
      </c>
      <c r="Y71">
        <f>'Re-integration sort'!AR71</f>
        <v>0</v>
      </c>
      <c r="Z71">
        <f>'Re-integration sort'!AS71</f>
        <v>44073</v>
      </c>
      <c r="AA71">
        <f>'Re-integration sort'!AT71</f>
        <v>0</v>
      </c>
      <c r="AB71">
        <f>'Re-integration sort'!AV71</f>
        <v>155556</v>
      </c>
      <c r="AC71">
        <f>'Re-integration sort'!AX71</f>
        <v>223176</v>
      </c>
      <c r="AD71">
        <f>'Re-integration sort'!AY71</f>
        <v>1707237</v>
      </c>
      <c r="AE71">
        <f>'Re-integration sort'!BA71</f>
        <v>0</v>
      </c>
      <c r="AF71">
        <f>'Re-integration sort'!BC71</f>
        <v>23620</v>
      </c>
      <c r="AG71">
        <f>'Re-integration sort'!BD71</f>
        <v>0</v>
      </c>
      <c r="AH71">
        <f>'Re-integration sort'!BE71</f>
        <v>0</v>
      </c>
      <c r="AI71">
        <f>'Re-integration sort'!BF71</f>
        <v>0</v>
      </c>
      <c r="AJ71">
        <f>'Re-integration sort'!BH71</f>
        <v>0</v>
      </c>
      <c r="AK71">
        <f>'Re-integration sort'!BI71</f>
        <v>0</v>
      </c>
      <c r="AL71">
        <f>'Re-integration sort'!BK71</f>
        <v>0</v>
      </c>
      <c r="AM71">
        <f>'Re-integration sort'!BO71</f>
        <v>0</v>
      </c>
      <c r="AN71">
        <f>'Re-integration sort'!BP71</f>
        <v>0</v>
      </c>
      <c r="AO71">
        <f>'Re-integration sort'!BQ71</f>
        <v>0</v>
      </c>
      <c r="AP71">
        <f>'Re-integration sort'!BR71</f>
        <v>0</v>
      </c>
      <c r="AQ71">
        <f>'Re-integration sort'!BS71</f>
        <v>0</v>
      </c>
      <c r="AR71">
        <f>'Re-integration sort'!BT71</f>
        <v>0</v>
      </c>
      <c r="AS71">
        <f>'Re-integration sort'!BU71</f>
        <v>0</v>
      </c>
      <c r="AT71">
        <f>'Re-integration sort'!BV71</f>
        <v>0</v>
      </c>
      <c r="AU71">
        <f>'Re-integration sort'!BY71</f>
        <v>26283</v>
      </c>
      <c r="AV71">
        <f>'Re-integration sort'!BZ71</f>
        <v>0</v>
      </c>
      <c r="AW71">
        <f>'Re-integration sort'!CA71</f>
        <v>3391514</v>
      </c>
    </row>
    <row r="72" spans="1:49" x14ac:dyDescent="0.3">
      <c r="A72" t="str">
        <f>'Re-integration sort'!A72</f>
        <v>treatment_time_24-WT2-4~01.txt</v>
      </c>
      <c r="B72">
        <f>'Re-integration sort'!D72</f>
        <v>24</v>
      </c>
      <c r="C72" t="str">
        <f>'Re-integration sort'!E72</f>
        <v>WT2</v>
      </c>
      <c r="D72">
        <f>'Re-integration sort'!F72</f>
        <v>4</v>
      </c>
      <c r="E72">
        <f>'Re-integration sort'!S72</f>
        <v>385771</v>
      </c>
      <c r="F72">
        <f>'Re-integration sort'!T72</f>
        <v>5501420</v>
      </c>
      <c r="G72">
        <f>'Re-integration sort'!U72</f>
        <v>5279450</v>
      </c>
      <c r="H72">
        <f>'Re-integration sort'!V72</f>
        <v>0</v>
      </c>
      <c r="I72">
        <f>'Re-integration sort'!W72</f>
        <v>479968</v>
      </c>
      <c r="J72">
        <f>'Re-integration sort'!X72</f>
        <v>0</v>
      </c>
      <c r="K72">
        <f>'Re-integration sort'!Y72</f>
        <v>0</v>
      </c>
      <c r="L72">
        <f>'Re-integration sort'!AA72</f>
        <v>368649</v>
      </c>
      <c r="M72">
        <f>'Re-integration sort'!AB72</f>
        <v>338111</v>
      </c>
      <c r="N72">
        <f>'Re-integration sort'!AC72</f>
        <v>0</v>
      </c>
      <c r="O72">
        <f>'Re-integration sort'!AD72</f>
        <v>0</v>
      </c>
      <c r="P72">
        <f>'Re-integration sort'!AF72</f>
        <v>0</v>
      </c>
      <c r="Q72">
        <f>'Re-integration sort'!AG72</f>
        <v>176594</v>
      </c>
      <c r="R72">
        <f>'Re-integration sort'!AI72</f>
        <v>0</v>
      </c>
      <c r="S72">
        <f>'Re-integration sort'!AJ72</f>
        <v>3971333</v>
      </c>
      <c r="T72">
        <f>'Re-integration sort'!AL72</f>
        <v>541392</v>
      </c>
      <c r="U72">
        <f>'Re-integration sort'!AM72</f>
        <v>13582</v>
      </c>
      <c r="V72">
        <f>'Re-integration sort'!AN72</f>
        <v>0</v>
      </c>
      <c r="W72">
        <f>'Re-integration sort'!AO72</f>
        <v>0</v>
      </c>
      <c r="X72">
        <f>'Re-integration sort'!AQ72</f>
        <v>1308456</v>
      </c>
      <c r="Y72">
        <f>'Re-integration sort'!AR72</f>
        <v>0</v>
      </c>
      <c r="Z72">
        <f>'Re-integration sort'!AS72</f>
        <v>0</v>
      </c>
      <c r="AA72">
        <f>'Re-integration sort'!AT72</f>
        <v>0</v>
      </c>
      <c r="AB72">
        <f>'Re-integration sort'!AV72</f>
        <v>133705</v>
      </c>
      <c r="AC72">
        <f>'Re-integration sort'!AX72</f>
        <v>289261</v>
      </c>
      <c r="AD72">
        <f>'Re-integration sort'!AY72</f>
        <v>2386646</v>
      </c>
      <c r="AE72">
        <f>'Re-integration sort'!BA72</f>
        <v>0</v>
      </c>
      <c r="AF72">
        <f>'Re-integration sort'!BC72</f>
        <v>23340</v>
      </c>
      <c r="AG72">
        <f>'Re-integration sort'!BD72</f>
        <v>0</v>
      </c>
      <c r="AH72">
        <f>'Re-integration sort'!BE72</f>
        <v>0</v>
      </c>
      <c r="AI72">
        <f>'Re-integration sort'!BF72</f>
        <v>0</v>
      </c>
      <c r="AJ72">
        <f>'Re-integration sort'!BH72</f>
        <v>0</v>
      </c>
      <c r="AK72">
        <f>'Re-integration sort'!BI72</f>
        <v>0</v>
      </c>
      <c r="AL72">
        <f>'Re-integration sort'!BK72</f>
        <v>0</v>
      </c>
      <c r="AM72">
        <f>'Re-integration sort'!BO72</f>
        <v>0</v>
      </c>
      <c r="AN72">
        <f>'Re-integration sort'!BP72</f>
        <v>0</v>
      </c>
      <c r="AO72">
        <f>'Re-integration sort'!BQ72</f>
        <v>0</v>
      </c>
      <c r="AP72">
        <f>'Re-integration sort'!BR72</f>
        <v>0</v>
      </c>
      <c r="AQ72">
        <f>'Re-integration sort'!BS72</f>
        <v>0</v>
      </c>
      <c r="AR72">
        <f>'Re-integration sort'!BT72</f>
        <v>0</v>
      </c>
      <c r="AS72">
        <f>'Re-integration sort'!BU72</f>
        <v>0</v>
      </c>
      <c r="AT72">
        <f>'Re-integration sort'!BV72</f>
        <v>0</v>
      </c>
      <c r="AU72">
        <f>'Re-integration sort'!BY72</f>
        <v>39505</v>
      </c>
      <c r="AV72">
        <f>'Re-integration sort'!BZ72</f>
        <v>0</v>
      </c>
      <c r="AW72">
        <f>'Re-integration sort'!CA72</f>
        <v>3345801</v>
      </c>
    </row>
    <row r="73" spans="1:49" x14ac:dyDescent="0.3">
      <c r="A73" t="str">
        <f>'Re-integration sort'!A73</f>
        <v>treatment_time_24-WT2-5~01.txt</v>
      </c>
      <c r="B73">
        <f>'Re-integration sort'!D73</f>
        <v>24</v>
      </c>
      <c r="C73" t="str">
        <f>'Re-integration sort'!E73</f>
        <v>WT2</v>
      </c>
      <c r="D73">
        <f>'Re-integration sort'!F73</f>
        <v>5</v>
      </c>
      <c r="E73">
        <f>'Re-integration sort'!S73</f>
        <v>342785</v>
      </c>
      <c r="F73">
        <f>'Re-integration sort'!T73</f>
        <v>4723015</v>
      </c>
      <c r="G73">
        <f>'Re-integration sort'!U73</f>
        <v>5509808</v>
      </c>
      <c r="H73">
        <f>'Re-integration sort'!V73</f>
        <v>0</v>
      </c>
      <c r="I73">
        <f>'Re-integration sort'!W73</f>
        <v>384042</v>
      </c>
      <c r="J73">
        <f>'Re-integration sort'!X73</f>
        <v>43650</v>
      </c>
      <c r="K73">
        <f>'Re-integration sort'!Y73</f>
        <v>0</v>
      </c>
      <c r="L73">
        <f>'Re-integration sort'!AA73</f>
        <v>208607</v>
      </c>
      <c r="M73">
        <f>'Re-integration sort'!AB73</f>
        <v>343427</v>
      </c>
      <c r="N73">
        <f>'Re-integration sort'!AC73</f>
        <v>0</v>
      </c>
      <c r="O73">
        <f>'Re-integration sort'!AD73</f>
        <v>0</v>
      </c>
      <c r="P73">
        <f>'Re-integration sort'!AF73</f>
        <v>0</v>
      </c>
      <c r="Q73">
        <f>'Re-integration sort'!AG73</f>
        <v>138493</v>
      </c>
      <c r="R73">
        <f>'Re-integration sort'!AI73</f>
        <v>0</v>
      </c>
      <c r="S73">
        <f>'Re-integration sort'!AJ73</f>
        <v>3036695</v>
      </c>
      <c r="T73">
        <f>'Re-integration sort'!AL73</f>
        <v>391528</v>
      </c>
      <c r="U73">
        <f>'Re-integration sort'!AM73</f>
        <v>0</v>
      </c>
      <c r="V73">
        <f>'Re-integration sort'!AN73</f>
        <v>0</v>
      </c>
      <c r="W73">
        <f>'Re-integration sort'!AO73</f>
        <v>0</v>
      </c>
      <c r="X73">
        <f>'Re-integration sort'!AQ73</f>
        <v>932330</v>
      </c>
      <c r="Y73">
        <f>'Re-integration sort'!AR73</f>
        <v>0</v>
      </c>
      <c r="Z73">
        <f>'Re-integration sort'!AS73</f>
        <v>44257</v>
      </c>
      <c r="AA73">
        <f>'Re-integration sort'!AT73</f>
        <v>0</v>
      </c>
      <c r="AB73">
        <f>'Re-integration sort'!AV73</f>
        <v>106471</v>
      </c>
      <c r="AC73">
        <f>'Re-integration sort'!AX73</f>
        <v>173113</v>
      </c>
      <c r="AD73">
        <f>'Re-integration sort'!AY73</f>
        <v>1047346</v>
      </c>
      <c r="AE73">
        <f>'Re-integration sort'!BA73</f>
        <v>0</v>
      </c>
      <c r="AF73">
        <f>'Re-integration sort'!BC73</f>
        <v>0</v>
      </c>
      <c r="AG73">
        <f>'Re-integration sort'!BD73</f>
        <v>0</v>
      </c>
      <c r="AH73">
        <f>'Re-integration sort'!BE73</f>
        <v>0</v>
      </c>
      <c r="AI73">
        <f>'Re-integration sort'!BF73</f>
        <v>0</v>
      </c>
      <c r="AJ73">
        <f>'Re-integration sort'!BH73</f>
        <v>0</v>
      </c>
      <c r="AK73">
        <f>'Re-integration sort'!BI73</f>
        <v>0</v>
      </c>
      <c r="AL73">
        <f>'Re-integration sort'!BK73</f>
        <v>0</v>
      </c>
      <c r="AM73">
        <f>'Re-integration sort'!BO73</f>
        <v>0</v>
      </c>
      <c r="AN73">
        <f>'Re-integration sort'!BP73</f>
        <v>0</v>
      </c>
      <c r="AO73">
        <f>'Re-integration sort'!BQ73</f>
        <v>0</v>
      </c>
      <c r="AP73">
        <f>'Re-integration sort'!BR73</f>
        <v>0</v>
      </c>
      <c r="AQ73">
        <f>'Re-integration sort'!BS73</f>
        <v>0</v>
      </c>
      <c r="AR73">
        <f>'Re-integration sort'!BT73</f>
        <v>0</v>
      </c>
      <c r="AS73">
        <f>'Re-integration sort'!BU73</f>
        <v>0</v>
      </c>
      <c r="AT73">
        <f>'Re-integration sort'!BV73</f>
        <v>0</v>
      </c>
      <c r="AU73">
        <f>'Re-integration sort'!BY73</f>
        <v>38199</v>
      </c>
      <c r="AV73">
        <f>'Re-integration sort'!BZ73</f>
        <v>0</v>
      </c>
      <c r="AW73">
        <f>'Re-integration sort'!CA73</f>
        <v>3254879</v>
      </c>
    </row>
    <row r="74" spans="1:49" x14ac:dyDescent="0.3">
      <c r="A74" t="str">
        <f>'Re-integration sort'!A74</f>
        <v>treatment_time_24-WT22-1~01.txt</v>
      </c>
      <c r="B74">
        <f>'Re-integration sort'!D74</f>
        <v>24</v>
      </c>
      <c r="C74" t="str">
        <f>'Re-integration sort'!E74</f>
        <v>WT22</v>
      </c>
      <c r="D74">
        <f>'Re-integration sort'!F74</f>
        <v>1</v>
      </c>
      <c r="E74">
        <f>'Re-integration sort'!S74</f>
        <v>29104</v>
      </c>
      <c r="F74">
        <f>'Re-integration sort'!T74</f>
        <v>1192727</v>
      </c>
      <c r="G74">
        <f>'Re-integration sort'!U74</f>
        <v>222048</v>
      </c>
      <c r="H74">
        <f>'Re-integration sort'!V74</f>
        <v>0</v>
      </c>
      <c r="I74">
        <f>'Re-integration sort'!W74</f>
        <v>129263</v>
      </c>
      <c r="J74">
        <f>'Re-integration sort'!X74</f>
        <v>0</v>
      </c>
      <c r="K74">
        <f>'Re-integration sort'!Y74</f>
        <v>0</v>
      </c>
      <c r="L74">
        <f>'Re-integration sort'!AA74</f>
        <v>72975</v>
      </c>
      <c r="M74">
        <f>'Re-integration sort'!AB74</f>
        <v>253642</v>
      </c>
      <c r="N74">
        <f>'Re-integration sort'!AC74</f>
        <v>0</v>
      </c>
      <c r="O74">
        <f>'Re-integration sort'!AD74</f>
        <v>0</v>
      </c>
      <c r="P74">
        <f>'Re-integration sort'!AF74</f>
        <v>0</v>
      </c>
      <c r="Q74">
        <f>'Re-integration sort'!AG74</f>
        <v>147694</v>
      </c>
      <c r="R74">
        <f>'Re-integration sort'!AI74</f>
        <v>0</v>
      </c>
      <c r="S74">
        <f>'Re-integration sort'!AJ74</f>
        <v>725657</v>
      </c>
      <c r="T74">
        <f>'Re-integration sort'!AL74</f>
        <v>165518</v>
      </c>
      <c r="U74">
        <f>'Re-integration sort'!AM74</f>
        <v>9749</v>
      </c>
      <c r="V74">
        <f>'Re-integration sort'!AN74</f>
        <v>0</v>
      </c>
      <c r="W74">
        <f>'Re-integration sort'!AO74</f>
        <v>0</v>
      </c>
      <c r="X74">
        <f>'Re-integration sort'!AQ74</f>
        <v>427951</v>
      </c>
      <c r="Y74">
        <f>'Re-integration sort'!AR74</f>
        <v>413292</v>
      </c>
      <c r="Z74">
        <f>'Re-integration sort'!AS74</f>
        <v>31043</v>
      </c>
      <c r="AA74">
        <f>'Re-integration sort'!AT74</f>
        <v>0</v>
      </c>
      <c r="AB74">
        <f>'Re-integration sort'!AV74</f>
        <v>134935</v>
      </c>
      <c r="AC74">
        <f>'Re-integration sort'!AX74</f>
        <v>299517</v>
      </c>
      <c r="AD74">
        <f>'Re-integration sort'!AY74</f>
        <v>978351</v>
      </c>
      <c r="AE74">
        <f>'Re-integration sort'!BA74</f>
        <v>0</v>
      </c>
      <c r="AF74">
        <f>'Re-integration sort'!BC74</f>
        <v>58208</v>
      </c>
      <c r="AG74">
        <f>'Re-integration sort'!BD74</f>
        <v>4250</v>
      </c>
      <c r="AH74">
        <f>'Re-integration sort'!BE74</f>
        <v>0</v>
      </c>
      <c r="AI74">
        <f>'Re-integration sort'!BF74</f>
        <v>0</v>
      </c>
      <c r="AJ74">
        <f>'Re-integration sort'!BH74</f>
        <v>0</v>
      </c>
      <c r="AK74">
        <f>'Re-integration sort'!BI74</f>
        <v>0</v>
      </c>
      <c r="AL74">
        <f>'Re-integration sort'!BK74</f>
        <v>19301</v>
      </c>
      <c r="AM74">
        <f>'Re-integration sort'!BO74</f>
        <v>0</v>
      </c>
      <c r="AN74">
        <f>'Re-integration sort'!BP74</f>
        <v>0</v>
      </c>
      <c r="AO74">
        <f>'Re-integration sort'!BQ74</f>
        <v>0</v>
      </c>
      <c r="AP74">
        <f>'Re-integration sort'!BR74</f>
        <v>0</v>
      </c>
      <c r="AQ74">
        <f>'Re-integration sort'!BS74</f>
        <v>0</v>
      </c>
      <c r="AR74">
        <f>'Re-integration sort'!BT74</f>
        <v>0</v>
      </c>
      <c r="AS74">
        <f>'Re-integration sort'!BU74</f>
        <v>0</v>
      </c>
      <c r="AT74">
        <f>'Re-integration sort'!BV74</f>
        <v>0</v>
      </c>
      <c r="AU74">
        <f>'Re-integration sort'!BY74</f>
        <v>61570</v>
      </c>
      <c r="AV74">
        <f>'Re-integration sort'!BZ74</f>
        <v>11295</v>
      </c>
      <c r="AW74">
        <f>'Re-integration sort'!CA74</f>
        <v>641054</v>
      </c>
    </row>
    <row r="75" spans="1:49" x14ac:dyDescent="0.3">
      <c r="A75" t="str">
        <f>'Re-integration sort'!A75</f>
        <v>treatment_time_24-WT22-2~01.txt</v>
      </c>
      <c r="B75">
        <f>'Re-integration sort'!D75</f>
        <v>24</v>
      </c>
      <c r="C75" t="str">
        <f>'Re-integration sort'!E75</f>
        <v>WT22</v>
      </c>
      <c r="D75">
        <f>'Re-integration sort'!F75</f>
        <v>2</v>
      </c>
      <c r="E75">
        <f>'Re-integration sort'!S75</f>
        <v>77024</v>
      </c>
      <c r="F75">
        <f>'Re-integration sort'!T75</f>
        <v>1325564</v>
      </c>
      <c r="G75">
        <f>'Re-integration sort'!U75</f>
        <v>254915</v>
      </c>
      <c r="H75">
        <f>'Re-integration sort'!V75</f>
        <v>0</v>
      </c>
      <c r="I75">
        <f>'Re-integration sort'!W75</f>
        <v>161033</v>
      </c>
      <c r="J75">
        <f>'Re-integration sort'!X75</f>
        <v>0</v>
      </c>
      <c r="K75">
        <f>'Re-integration sort'!Y75</f>
        <v>0</v>
      </c>
      <c r="L75">
        <f>'Re-integration sort'!AA75</f>
        <v>81167</v>
      </c>
      <c r="M75">
        <f>'Re-integration sort'!AB75</f>
        <v>386215</v>
      </c>
      <c r="N75">
        <f>'Re-integration sort'!AC75</f>
        <v>0</v>
      </c>
      <c r="O75">
        <f>'Re-integration sort'!AD75</f>
        <v>0</v>
      </c>
      <c r="P75">
        <f>'Re-integration sort'!AF75</f>
        <v>0</v>
      </c>
      <c r="Q75">
        <f>'Re-integration sort'!AG75</f>
        <v>209300</v>
      </c>
      <c r="R75">
        <f>'Re-integration sort'!AI75</f>
        <v>0</v>
      </c>
      <c r="S75">
        <f>'Re-integration sort'!AJ75</f>
        <v>940519</v>
      </c>
      <c r="T75">
        <f>'Re-integration sort'!AL75</f>
        <v>204062</v>
      </c>
      <c r="U75">
        <f>'Re-integration sort'!AM75</f>
        <v>20856</v>
      </c>
      <c r="V75">
        <f>'Re-integration sort'!AN75</f>
        <v>0</v>
      </c>
      <c r="W75">
        <f>'Re-integration sort'!AO75</f>
        <v>0</v>
      </c>
      <c r="X75">
        <f>'Re-integration sort'!AQ75</f>
        <v>591277</v>
      </c>
      <c r="Y75">
        <f>'Re-integration sort'!AR75</f>
        <v>0</v>
      </c>
      <c r="Z75">
        <f>'Re-integration sort'!AS75</f>
        <v>45793</v>
      </c>
      <c r="AA75">
        <f>'Re-integration sort'!AT75</f>
        <v>0</v>
      </c>
      <c r="AB75">
        <f>'Re-integration sort'!AV75</f>
        <v>188543</v>
      </c>
      <c r="AC75">
        <f>'Re-integration sort'!AX75</f>
        <v>461022</v>
      </c>
      <c r="AD75">
        <f>'Re-integration sort'!AY75</f>
        <v>1600561</v>
      </c>
      <c r="AE75">
        <f>'Re-integration sort'!BA75</f>
        <v>0</v>
      </c>
      <c r="AF75">
        <f>'Re-integration sort'!BC75</f>
        <v>51481</v>
      </c>
      <c r="AG75">
        <f>'Re-integration sort'!BD75</f>
        <v>19521</v>
      </c>
      <c r="AH75">
        <f>'Re-integration sort'!BE75</f>
        <v>0</v>
      </c>
      <c r="AI75">
        <f>'Re-integration sort'!BF75</f>
        <v>0</v>
      </c>
      <c r="AJ75">
        <f>'Re-integration sort'!BH75</f>
        <v>0</v>
      </c>
      <c r="AK75">
        <f>'Re-integration sort'!BI75</f>
        <v>0</v>
      </c>
      <c r="AL75">
        <f>'Re-integration sort'!BK75</f>
        <v>18349</v>
      </c>
      <c r="AM75">
        <f>'Re-integration sort'!BO75</f>
        <v>0</v>
      </c>
      <c r="AN75">
        <f>'Re-integration sort'!BP75</f>
        <v>0</v>
      </c>
      <c r="AO75">
        <f>'Re-integration sort'!BQ75</f>
        <v>0</v>
      </c>
      <c r="AP75">
        <f>'Re-integration sort'!BR75</f>
        <v>0</v>
      </c>
      <c r="AQ75">
        <f>'Re-integration sort'!BS75</f>
        <v>0</v>
      </c>
      <c r="AR75">
        <f>'Re-integration sort'!BT75</f>
        <v>0</v>
      </c>
      <c r="AS75">
        <f>'Re-integration sort'!BU75</f>
        <v>0</v>
      </c>
      <c r="AT75">
        <f>'Re-integration sort'!BV75</f>
        <v>0</v>
      </c>
      <c r="AU75">
        <f>'Re-integration sort'!BY75</f>
        <v>63285</v>
      </c>
      <c r="AV75">
        <f>'Re-integration sort'!BZ75</f>
        <v>16715</v>
      </c>
      <c r="AW75">
        <f>'Re-integration sort'!CA75</f>
        <v>685196</v>
      </c>
    </row>
    <row r="76" spans="1:49" x14ac:dyDescent="0.3">
      <c r="A76" t="str">
        <f>'Re-integration sort'!A76</f>
        <v>treatment_time_24-WT22-3~01.txt</v>
      </c>
      <c r="B76">
        <f>'Re-integration sort'!D76</f>
        <v>24</v>
      </c>
      <c r="C76" t="str">
        <f>'Re-integration sort'!E76</f>
        <v>WT22</v>
      </c>
      <c r="D76">
        <f>'Re-integration sort'!F76</f>
        <v>3</v>
      </c>
      <c r="E76">
        <f>'Re-integration sort'!S76</f>
        <v>107613</v>
      </c>
      <c r="F76">
        <f>'Re-integration sort'!T76</f>
        <v>1809859</v>
      </c>
      <c r="G76">
        <f>'Re-integration sort'!U76</f>
        <v>311131</v>
      </c>
      <c r="H76">
        <f>'Re-integration sort'!V76</f>
        <v>0</v>
      </c>
      <c r="I76">
        <f>'Re-integration sort'!W76</f>
        <v>125216</v>
      </c>
      <c r="J76">
        <f>'Re-integration sort'!X76</f>
        <v>0</v>
      </c>
      <c r="K76">
        <f>'Re-integration sort'!Y76</f>
        <v>0</v>
      </c>
      <c r="L76">
        <f>'Re-integration sort'!AA76</f>
        <v>75362</v>
      </c>
      <c r="M76">
        <f>'Re-integration sort'!AB76</f>
        <v>239748</v>
      </c>
      <c r="N76">
        <f>'Re-integration sort'!AC76</f>
        <v>0</v>
      </c>
      <c r="O76">
        <f>'Re-integration sort'!AD76</f>
        <v>0</v>
      </c>
      <c r="P76">
        <f>'Re-integration sort'!AF76</f>
        <v>0</v>
      </c>
      <c r="Q76">
        <f>'Re-integration sort'!AG76</f>
        <v>166345</v>
      </c>
      <c r="R76">
        <f>'Re-integration sort'!AI76</f>
        <v>0</v>
      </c>
      <c r="S76">
        <f>'Re-integration sort'!AJ76</f>
        <v>988364</v>
      </c>
      <c r="T76">
        <f>'Re-integration sort'!AL76</f>
        <v>188969</v>
      </c>
      <c r="U76">
        <f>'Re-integration sort'!AM76</f>
        <v>0</v>
      </c>
      <c r="V76">
        <f>'Re-integration sort'!AN76</f>
        <v>0</v>
      </c>
      <c r="W76">
        <f>'Re-integration sort'!AO76</f>
        <v>0</v>
      </c>
      <c r="X76">
        <f>'Re-integration sort'!AQ76</f>
        <v>608970</v>
      </c>
      <c r="Y76">
        <f>'Re-integration sort'!AR76</f>
        <v>0</v>
      </c>
      <c r="Z76">
        <f>'Re-integration sort'!AS76</f>
        <v>0</v>
      </c>
      <c r="AA76">
        <f>'Re-integration sort'!AT76</f>
        <v>0</v>
      </c>
      <c r="AB76">
        <f>'Re-integration sort'!AV76</f>
        <v>156123</v>
      </c>
      <c r="AC76">
        <f>'Re-integration sort'!AX76</f>
        <v>337410</v>
      </c>
      <c r="AD76">
        <f>'Re-integration sort'!AY76</f>
        <v>480978</v>
      </c>
      <c r="AE76">
        <f>'Re-integration sort'!BA76</f>
        <v>0</v>
      </c>
      <c r="AF76">
        <f>'Re-integration sort'!BC76</f>
        <v>36419</v>
      </c>
      <c r="AG76">
        <f>'Re-integration sort'!BD76</f>
        <v>0</v>
      </c>
      <c r="AH76">
        <f>'Re-integration sort'!BE76</f>
        <v>0</v>
      </c>
      <c r="AI76">
        <f>'Re-integration sort'!BF76</f>
        <v>0</v>
      </c>
      <c r="AJ76">
        <f>'Re-integration sort'!BH76</f>
        <v>0</v>
      </c>
      <c r="AK76">
        <f>'Re-integration sort'!BI76</f>
        <v>0</v>
      </c>
      <c r="AL76">
        <f>'Re-integration sort'!BK76</f>
        <v>0</v>
      </c>
      <c r="AM76">
        <f>'Re-integration sort'!BO76</f>
        <v>0</v>
      </c>
      <c r="AN76">
        <f>'Re-integration sort'!BP76</f>
        <v>0</v>
      </c>
      <c r="AO76">
        <f>'Re-integration sort'!BQ76</f>
        <v>0</v>
      </c>
      <c r="AP76">
        <f>'Re-integration sort'!BR76</f>
        <v>0</v>
      </c>
      <c r="AQ76">
        <f>'Re-integration sort'!BS76</f>
        <v>0</v>
      </c>
      <c r="AR76">
        <f>'Re-integration sort'!BT76</f>
        <v>0</v>
      </c>
      <c r="AS76">
        <f>'Re-integration sort'!BU76</f>
        <v>0</v>
      </c>
      <c r="AT76">
        <f>'Re-integration sort'!BV76</f>
        <v>0</v>
      </c>
      <c r="AU76">
        <f>'Re-integration sort'!BY76</f>
        <v>0</v>
      </c>
      <c r="AV76">
        <f>'Re-integration sort'!BZ76</f>
        <v>0</v>
      </c>
      <c r="AW76">
        <f>'Re-integration sort'!CA76</f>
        <v>853464</v>
      </c>
    </row>
    <row r="77" spans="1:49" x14ac:dyDescent="0.3">
      <c r="A77" t="str">
        <f>'Re-integration sort'!A77</f>
        <v>treatment_time_24-WT22-4~01.txt</v>
      </c>
      <c r="B77">
        <f>'Re-integration sort'!D77</f>
        <v>24</v>
      </c>
      <c r="C77" t="str">
        <f>'Re-integration sort'!E77</f>
        <v>WT22</v>
      </c>
      <c r="D77">
        <f>'Re-integration sort'!F77</f>
        <v>4</v>
      </c>
      <c r="E77">
        <f>'Re-integration sort'!S77</f>
        <v>27486</v>
      </c>
      <c r="F77">
        <f>'Re-integration sort'!T77</f>
        <v>1459918</v>
      </c>
      <c r="G77">
        <f>'Re-integration sort'!U77</f>
        <v>461847</v>
      </c>
      <c r="H77">
        <f>'Re-integration sort'!V77</f>
        <v>0</v>
      </c>
      <c r="I77">
        <f>'Re-integration sort'!W77</f>
        <v>171004</v>
      </c>
      <c r="J77">
        <f>'Re-integration sort'!X77</f>
        <v>0</v>
      </c>
      <c r="K77">
        <f>'Re-integration sort'!Y77</f>
        <v>0</v>
      </c>
      <c r="L77">
        <f>'Re-integration sort'!AA77</f>
        <v>57669</v>
      </c>
      <c r="M77">
        <f>'Re-integration sort'!AB77</f>
        <v>286256</v>
      </c>
      <c r="N77">
        <f>'Re-integration sort'!AC77</f>
        <v>0</v>
      </c>
      <c r="O77">
        <f>'Re-integration sort'!AD77</f>
        <v>0</v>
      </c>
      <c r="P77">
        <f>'Re-integration sort'!AF77</f>
        <v>0</v>
      </c>
      <c r="Q77">
        <f>'Re-integration sort'!AG77</f>
        <v>142769</v>
      </c>
      <c r="R77">
        <f>'Re-integration sort'!AI77</f>
        <v>0</v>
      </c>
      <c r="S77">
        <f>'Re-integration sort'!AJ77</f>
        <v>823210</v>
      </c>
      <c r="T77">
        <f>'Re-integration sort'!AL77</f>
        <v>160940</v>
      </c>
      <c r="U77">
        <f>'Re-integration sort'!AM77</f>
        <v>7674</v>
      </c>
      <c r="V77">
        <f>'Re-integration sort'!AN77</f>
        <v>0</v>
      </c>
      <c r="W77">
        <f>'Re-integration sort'!AO77</f>
        <v>0</v>
      </c>
      <c r="X77">
        <f>'Re-integration sort'!AQ77</f>
        <v>502836</v>
      </c>
      <c r="Y77">
        <f>'Re-integration sort'!AR77</f>
        <v>0</v>
      </c>
      <c r="Z77">
        <f>'Re-integration sort'!AS77</f>
        <v>29599</v>
      </c>
      <c r="AA77">
        <f>'Re-integration sort'!AT77</f>
        <v>0</v>
      </c>
      <c r="AB77">
        <f>'Re-integration sort'!AV77</f>
        <v>157145</v>
      </c>
      <c r="AC77">
        <f>'Re-integration sort'!AX77</f>
        <v>410668</v>
      </c>
      <c r="AD77">
        <f>'Re-integration sort'!AY77</f>
        <v>652535</v>
      </c>
      <c r="AE77">
        <f>'Re-integration sort'!BA77</f>
        <v>0</v>
      </c>
      <c r="AF77">
        <f>'Re-integration sort'!BC77</f>
        <v>49308</v>
      </c>
      <c r="AG77">
        <f>'Re-integration sort'!BD77</f>
        <v>0</v>
      </c>
      <c r="AH77">
        <f>'Re-integration sort'!BE77</f>
        <v>0</v>
      </c>
      <c r="AI77">
        <f>'Re-integration sort'!BF77</f>
        <v>0</v>
      </c>
      <c r="AJ77">
        <f>'Re-integration sort'!BH77</f>
        <v>0</v>
      </c>
      <c r="AK77">
        <f>'Re-integration sort'!BI77</f>
        <v>0</v>
      </c>
      <c r="AL77">
        <f>'Re-integration sort'!BK77</f>
        <v>20185</v>
      </c>
      <c r="AM77">
        <f>'Re-integration sort'!BO77</f>
        <v>0</v>
      </c>
      <c r="AN77">
        <f>'Re-integration sort'!BP77</f>
        <v>0</v>
      </c>
      <c r="AO77">
        <f>'Re-integration sort'!BQ77</f>
        <v>0</v>
      </c>
      <c r="AP77">
        <f>'Re-integration sort'!BR77</f>
        <v>0</v>
      </c>
      <c r="AQ77">
        <f>'Re-integration sort'!BS77</f>
        <v>0</v>
      </c>
      <c r="AR77">
        <f>'Re-integration sort'!BT77</f>
        <v>0</v>
      </c>
      <c r="AS77">
        <f>'Re-integration sort'!BU77</f>
        <v>0</v>
      </c>
      <c r="AT77">
        <f>'Re-integration sort'!BV77</f>
        <v>0</v>
      </c>
      <c r="AU77">
        <f>'Re-integration sort'!BY77</f>
        <v>63716</v>
      </c>
      <c r="AV77">
        <f>'Re-integration sort'!BZ77</f>
        <v>0</v>
      </c>
      <c r="AW77">
        <f>'Re-integration sort'!CA77</f>
        <v>774028</v>
      </c>
    </row>
    <row r="78" spans="1:49" x14ac:dyDescent="0.3">
      <c r="A78" t="str">
        <f>'Re-integration sort'!A78</f>
        <v>treatment_time_24-WT22-5~01.txt</v>
      </c>
      <c r="B78">
        <f>'Re-integration sort'!D78</f>
        <v>24</v>
      </c>
      <c r="C78" t="str">
        <f>'Re-integration sort'!E78</f>
        <v>WT22</v>
      </c>
      <c r="D78">
        <f>'Re-integration sort'!F78</f>
        <v>5</v>
      </c>
      <c r="E78">
        <f>'Re-integration sort'!S78</f>
        <v>54737</v>
      </c>
      <c r="F78">
        <f>'Re-integration sort'!T78</f>
        <v>1112731</v>
      </c>
      <c r="G78">
        <f>'Re-integration sort'!U78</f>
        <v>454147</v>
      </c>
      <c r="H78">
        <f>'Re-integration sort'!V78</f>
        <v>0</v>
      </c>
      <c r="I78">
        <f>'Re-integration sort'!W78</f>
        <v>121455</v>
      </c>
      <c r="J78">
        <f>'Re-integration sort'!X78</f>
        <v>0</v>
      </c>
      <c r="K78">
        <f>'Re-integration sort'!Y78</f>
        <v>0</v>
      </c>
      <c r="L78">
        <f>'Re-integration sort'!AA78</f>
        <v>56343</v>
      </c>
      <c r="M78">
        <f>'Re-integration sort'!AB78</f>
        <v>243336</v>
      </c>
      <c r="N78">
        <f>'Re-integration sort'!AC78</f>
        <v>0</v>
      </c>
      <c r="O78">
        <f>'Re-integration sort'!AD78</f>
        <v>0</v>
      </c>
      <c r="P78">
        <f>'Re-integration sort'!AF78</f>
        <v>0</v>
      </c>
      <c r="Q78">
        <f>'Re-integration sort'!AG78</f>
        <v>82460</v>
      </c>
      <c r="R78">
        <f>'Re-integration sort'!AI78</f>
        <v>0</v>
      </c>
      <c r="S78">
        <f>'Re-integration sort'!AJ78</f>
        <v>1130390</v>
      </c>
      <c r="T78">
        <f>'Re-integration sort'!AL78</f>
        <v>197570</v>
      </c>
      <c r="U78">
        <f>'Re-integration sort'!AM78</f>
        <v>0</v>
      </c>
      <c r="V78">
        <f>'Re-integration sort'!AN78</f>
        <v>0</v>
      </c>
      <c r="W78">
        <f>'Re-integration sort'!AO78</f>
        <v>0</v>
      </c>
      <c r="X78">
        <f>'Re-integration sort'!AQ78</f>
        <v>500276</v>
      </c>
      <c r="Y78">
        <f>'Re-integration sort'!AR78</f>
        <v>0</v>
      </c>
      <c r="Z78">
        <f>'Re-integration sort'!AS78</f>
        <v>30085</v>
      </c>
      <c r="AA78">
        <f>'Re-integration sort'!AT78</f>
        <v>0</v>
      </c>
      <c r="AB78">
        <f>'Re-integration sort'!AV78</f>
        <v>99210</v>
      </c>
      <c r="AC78">
        <f>'Re-integration sort'!AX78</f>
        <v>184093</v>
      </c>
      <c r="AD78">
        <f>'Re-integration sort'!AY78</f>
        <v>2044847</v>
      </c>
      <c r="AE78">
        <f>'Re-integration sort'!BA78</f>
        <v>0</v>
      </c>
      <c r="AF78">
        <f>'Re-integration sort'!BC78</f>
        <v>66662</v>
      </c>
      <c r="AG78">
        <f>'Re-integration sort'!BD78</f>
        <v>0</v>
      </c>
      <c r="AH78">
        <f>'Re-integration sort'!BE78</f>
        <v>0</v>
      </c>
      <c r="AI78">
        <f>'Re-integration sort'!BF78</f>
        <v>0</v>
      </c>
      <c r="AJ78">
        <f>'Re-integration sort'!BH78</f>
        <v>0</v>
      </c>
      <c r="AK78">
        <f>'Re-integration sort'!BI78</f>
        <v>0</v>
      </c>
      <c r="AL78">
        <f>'Re-integration sort'!BK78</f>
        <v>0</v>
      </c>
      <c r="AM78">
        <f>'Re-integration sort'!BO78</f>
        <v>0</v>
      </c>
      <c r="AN78">
        <f>'Re-integration sort'!BP78</f>
        <v>0</v>
      </c>
      <c r="AO78">
        <f>'Re-integration sort'!BQ78</f>
        <v>0</v>
      </c>
      <c r="AP78">
        <f>'Re-integration sort'!BR78</f>
        <v>0</v>
      </c>
      <c r="AQ78">
        <f>'Re-integration sort'!BS78</f>
        <v>0</v>
      </c>
      <c r="AR78">
        <f>'Re-integration sort'!BT78</f>
        <v>0</v>
      </c>
      <c r="AS78">
        <f>'Re-integration sort'!BU78</f>
        <v>0</v>
      </c>
      <c r="AT78">
        <f>'Re-integration sort'!BV78</f>
        <v>0</v>
      </c>
      <c r="AU78">
        <f>'Re-integration sort'!BY78</f>
        <v>72133</v>
      </c>
      <c r="AV78">
        <f>'Re-integration sort'!BZ78</f>
        <v>19187</v>
      </c>
      <c r="AW78">
        <f>'Re-integration sort'!CA78</f>
        <v>590088</v>
      </c>
    </row>
    <row r="79" spans="1:49" x14ac:dyDescent="0.3">
      <c r="A79" t="str">
        <f>'Re-integration sort'!A79</f>
        <v>treatment_time_24-WT6-1~01.txt</v>
      </c>
      <c r="B79">
        <f>'Re-integration sort'!D79</f>
        <v>24</v>
      </c>
      <c r="C79" t="str">
        <f>'Re-integration sort'!E79</f>
        <v>WT6</v>
      </c>
      <c r="D79">
        <f>'Re-integration sort'!F79</f>
        <v>1</v>
      </c>
      <c r="E79">
        <f>'Re-integration sort'!S79</f>
        <v>0</v>
      </c>
      <c r="F79">
        <f>'Re-integration sort'!T79</f>
        <v>187276</v>
      </c>
      <c r="G79">
        <f>'Re-integration sort'!U79</f>
        <v>0</v>
      </c>
      <c r="H79">
        <f>'Re-integration sort'!V79</f>
        <v>0</v>
      </c>
      <c r="I79">
        <f>'Re-integration sort'!W79</f>
        <v>0</v>
      </c>
      <c r="J79">
        <f>'Re-integration sort'!X79</f>
        <v>0</v>
      </c>
      <c r="K79">
        <f>'Re-integration sort'!Y79</f>
        <v>0</v>
      </c>
      <c r="L79">
        <f>'Re-integration sort'!AA79</f>
        <v>0</v>
      </c>
      <c r="M79">
        <f>'Re-integration sort'!AB79</f>
        <v>242219</v>
      </c>
      <c r="N79">
        <f>'Re-integration sort'!AC79</f>
        <v>0</v>
      </c>
      <c r="O79">
        <f>'Re-integration sort'!AD79</f>
        <v>0</v>
      </c>
      <c r="P79">
        <f>'Re-integration sort'!AF79</f>
        <v>0</v>
      </c>
      <c r="Q79">
        <f>'Re-integration sort'!AG79</f>
        <v>36745</v>
      </c>
      <c r="R79">
        <f>'Re-integration sort'!AI79</f>
        <v>0</v>
      </c>
      <c r="S79">
        <f>'Re-integration sort'!AJ79</f>
        <v>28593</v>
      </c>
      <c r="T79">
        <f>'Re-integration sort'!AL79</f>
        <v>51826</v>
      </c>
      <c r="U79">
        <f>'Re-integration sort'!AM79</f>
        <v>0</v>
      </c>
      <c r="V79">
        <f>'Re-integration sort'!AN79</f>
        <v>0</v>
      </c>
      <c r="W79">
        <f>'Re-integration sort'!AO79</f>
        <v>0</v>
      </c>
      <c r="X79">
        <f>'Re-integration sort'!AQ79</f>
        <v>0</v>
      </c>
      <c r="Y79">
        <f>'Re-integration sort'!AR79</f>
        <v>0</v>
      </c>
      <c r="Z79">
        <f>'Re-integration sort'!AS79</f>
        <v>0</v>
      </c>
      <c r="AA79">
        <f>'Re-integration sort'!AT79</f>
        <v>0</v>
      </c>
      <c r="AB79">
        <f>'Re-integration sort'!AV79</f>
        <v>0</v>
      </c>
      <c r="AC79">
        <f>'Re-integration sort'!AX79</f>
        <v>0</v>
      </c>
      <c r="AD79">
        <f>'Re-integration sort'!AY79</f>
        <v>126659</v>
      </c>
      <c r="AE79">
        <f>'Re-integration sort'!BA79</f>
        <v>0</v>
      </c>
      <c r="AF79">
        <f>'Re-integration sort'!BC79</f>
        <v>39648</v>
      </c>
      <c r="AG79">
        <f>'Re-integration sort'!BD79</f>
        <v>62696</v>
      </c>
      <c r="AH79">
        <f>'Re-integration sort'!BE79</f>
        <v>0</v>
      </c>
      <c r="AI79">
        <f>'Re-integration sort'!BF79</f>
        <v>0</v>
      </c>
      <c r="AJ79">
        <f>'Re-integration sort'!BH79</f>
        <v>0</v>
      </c>
      <c r="AK79">
        <f>'Re-integration sort'!BI79</f>
        <v>0</v>
      </c>
      <c r="AL79">
        <f>'Re-integration sort'!BK79</f>
        <v>18565</v>
      </c>
      <c r="AM79">
        <f>'Re-integration sort'!BO79</f>
        <v>0</v>
      </c>
      <c r="AN79">
        <f>'Re-integration sort'!BP79</f>
        <v>0</v>
      </c>
      <c r="AO79">
        <f>'Re-integration sort'!BQ79</f>
        <v>0</v>
      </c>
      <c r="AP79">
        <f>'Re-integration sort'!BR79</f>
        <v>0</v>
      </c>
      <c r="AQ79">
        <f>'Re-integration sort'!BS79</f>
        <v>0</v>
      </c>
      <c r="AR79">
        <f>'Re-integration sort'!BT79</f>
        <v>0</v>
      </c>
      <c r="AS79">
        <f>'Re-integration sort'!BU79</f>
        <v>0</v>
      </c>
      <c r="AT79">
        <f>'Re-integration sort'!BV79</f>
        <v>0</v>
      </c>
      <c r="AU79">
        <f>'Re-integration sort'!BY79</f>
        <v>46088</v>
      </c>
      <c r="AV79">
        <f>'Re-integration sort'!BZ79</f>
        <v>0</v>
      </c>
      <c r="AW79">
        <f>'Re-integration sort'!CA79</f>
        <v>51032</v>
      </c>
    </row>
    <row r="80" spans="1:49" x14ac:dyDescent="0.3">
      <c r="A80" t="str">
        <f>'Re-integration sort'!A80</f>
        <v>treatment_time_24-WT6-2~01.txt</v>
      </c>
      <c r="B80">
        <f>'Re-integration sort'!D80</f>
        <v>24</v>
      </c>
      <c r="C80" t="str">
        <f>'Re-integration sort'!E80</f>
        <v>WT6</v>
      </c>
      <c r="D80">
        <f>'Re-integration sort'!F80</f>
        <v>2</v>
      </c>
      <c r="E80">
        <f>'Re-integration sort'!S80</f>
        <v>0</v>
      </c>
      <c r="F80">
        <f>'Re-integration sort'!T80</f>
        <v>82923</v>
      </c>
      <c r="G80">
        <f>'Re-integration sort'!U80</f>
        <v>0</v>
      </c>
      <c r="H80">
        <f>'Re-integration sort'!V80</f>
        <v>0</v>
      </c>
      <c r="I80">
        <f>'Re-integration sort'!W80</f>
        <v>0</v>
      </c>
      <c r="J80">
        <f>'Re-integration sort'!X80</f>
        <v>0</v>
      </c>
      <c r="K80">
        <f>'Re-integration sort'!Y80</f>
        <v>0</v>
      </c>
      <c r="L80">
        <f>'Re-integration sort'!AA80</f>
        <v>0</v>
      </c>
      <c r="M80">
        <f>'Re-integration sort'!AB80</f>
        <v>208297</v>
      </c>
      <c r="N80">
        <f>'Re-integration sort'!AC80</f>
        <v>0</v>
      </c>
      <c r="O80">
        <f>'Re-integration sort'!AD80</f>
        <v>0</v>
      </c>
      <c r="P80">
        <f>'Re-integration sort'!AF80</f>
        <v>0</v>
      </c>
      <c r="Q80">
        <f>'Re-integration sort'!AG80</f>
        <v>41212</v>
      </c>
      <c r="R80">
        <f>'Re-integration sort'!AI80</f>
        <v>0</v>
      </c>
      <c r="S80">
        <f>'Re-integration sort'!AJ80</f>
        <v>19802</v>
      </c>
      <c r="T80">
        <f>'Re-integration sort'!AL80</f>
        <v>0</v>
      </c>
      <c r="U80">
        <f>'Re-integration sort'!AM80</f>
        <v>0</v>
      </c>
      <c r="V80">
        <f>'Re-integration sort'!AN80</f>
        <v>0</v>
      </c>
      <c r="W80">
        <f>'Re-integration sort'!AO80</f>
        <v>0</v>
      </c>
      <c r="X80">
        <f>'Re-integration sort'!AQ80</f>
        <v>31742</v>
      </c>
      <c r="Y80">
        <f>'Re-integration sort'!AR80</f>
        <v>0</v>
      </c>
      <c r="Z80">
        <f>'Re-integration sort'!AS80</f>
        <v>0</v>
      </c>
      <c r="AA80">
        <f>'Re-integration sort'!AT80</f>
        <v>0</v>
      </c>
      <c r="AB80">
        <f>'Re-integration sort'!AV80</f>
        <v>0</v>
      </c>
      <c r="AC80">
        <f>'Re-integration sort'!AX80</f>
        <v>0</v>
      </c>
      <c r="AD80">
        <f>'Re-integration sort'!AY80</f>
        <v>277463</v>
      </c>
      <c r="AE80">
        <f>'Re-integration sort'!BA80</f>
        <v>0</v>
      </c>
      <c r="AF80">
        <f>'Re-integration sort'!BC80</f>
        <v>32683</v>
      </c>
      <c r="AG80">
        <f>'Re-integration sort'!BD80</f>
        <v>33960</v>
      </c>
      <c r="AH80">
        <f>'Re-integration sort'!BE80</f>
        <v>0</v>
      </c>
      <c r="AI80">
        <f>'Re-integration sort'!BF80</f>
        <v>0</v>
      </c>
      <c r="AJ80">
        <f>'Re-integration sort'!BH80</f>
        <v>0</v>
      </c>
      <c r="AK80">
        <f>'Re-integration sort'!BI80</f>
        <v>0</v>
      </c>
      <c r="AL80">
        <f>'Re-integration sort'!BK80</f>
        <v>0</v>
      </c>
      <c r="AM80">
        <f>'Re-integration sort'!BO80</f>
        <v>0</v>
      </c>
      <c r="AN80">
        <f>'Re-integration sort'!BP80</f>
        <v>0</v>
      </c>
      <c r="AO80">
        <f>'Re-integration sort'!BQ80</f>
        <v>0</v>
      </c>
      <c r="AP80">
        <f>'Re-integration sort'!BR80</f>
        <v>0</v>
      </c>
      <c r="AQ80">
        <f>'Re-integration sort'!BS80</f>
        <v>0</v>
      </c>
      <c r="AR80">
        <f>'Re-integration sort'!BT80</f>
        <v>0</v>
      </c>
      <c r="AS80">
        <f>'Re-integration sort'!BU80</f>
        <v>0</v>
      </c>
      <c r="AT80">
        <f>'Re-integration sort'!BV80</f>
        <v>0</v>
      </c>
      <c r="AU80">
        <f>'Re-integration sort'!BY80</f>
        <v>44984</v>
      </c>
      <c r="AV80">
        <f>'Re-integration sort'!BZ80</f>
        <v>0</v>
      </c>
      <c r="AW80">
        <f>'Re-integration sort'!CA80</f>
        <v>35438</v>
      </c>
    </row>
    <row r="81" spans="1:49" x14ac:dyDescent="0.3">
      <c r="A81" t="str">
        <f>'Re-integration sort'!A81</f>
        <v>treatment_time_24-WT6-3~01.txt</v>
      </c>
      <c r="B81">
        <f>'Re-integration sort'!D81</f>
        <v>24</v>
      </c>
      <c r="C81" t="str">
        <f>'Re-integration sort'!E81</f>
        <v>WT6</v>
      </c>
      <c r="D81">
        <f>'Re-integration sort'!F81</f>
        <v>3</v>
      </c>
      <c r="E81">
        <f>'Re-integration sort'!S81</f>
        <v>21199</v>
      </c>
      <c r="F81">
        <f>'Re-integration sort'!T81</f>
        <v>81494</v>
      </c>
      <c r="G81">
        <f>'Re-integration sort'!U81</f>
        <v>0</v>
      </c>
      <c r="H81">
        <f>'Re-integration sort'!V81</f>
        <v>0</v>
      </c>
      <c r="I81">
        <f>'Re-integration sort'!W81</f>
        <v>0</v>
      </c>
      <c r="J81">
        <f>'Re-integration sort'!X81</f>
        <v>102770</v>
      </c>
      <c r="K81">
        <f>'Re-integration sort'!Y81</f>
        <v>0</v>
      </c>
      <c r="L81">
        <f>'Re-integration sort'!AA81</f>
        <v>0</v>
      </c>
      <c r="M81">
        <f>'Re-integration sort'!AB81</f>
        <v>151722</v>
      </c>
      <c r="N81">
        <f>'Re-integration sort'!AC81</f>
        <v>0</v>
      </c>
      <c r="O81">
        <f>'Re-integration sort'!AD81</f>
        <v>0</v>
      </c>
      <c r="P81">
        <f>'Re-integration sort'!AF81</f>
        <v>0</v>
      </c>
      <c r="Q81">
        <f>'Re-integration sort'!AG81</f>
        <v>33052</v>
      </c>
      <c r="R81">
        <f>'Re-integration sort'!AI81</f>
        <v>0</v>
      </c>
      <c r="S81">
        <f>'Re-integration sort'!AJ81</f>
        <v>0</v>
      </c>
      <c r="T81">
        <f>'Re-integration sort'!AL81</f>
        <v>0</v>
      </c>
      <c r="U81">
        <f>'Re-integration sort'!AM81</f>
        <v>14048</v>
      </c>
      <c r="V81">
        <f>'Re-integration sort'!AN81</f>
        <v>0</v>
      </c>
      <c r="W81">
        <f>'Re-integration sort'!AO81</f>
        <v>0</v>
      </c>
      <c r="X81">
        <f>'Re-integration sort'!AQ81</f>
        <v>0</v>
      </c>
      <c r="Y81">
        <f>'Re-integration sort'!AR81</f>
        <v>0</v>
      </c>
      <c r="Z81">
        <f>'Re-integration sort'!AS81</f>
        <v>0</v>
      </c>
      <c r="AA81">
        <f>'Re-integration sort'!AT81</f>
        <v>0</v>
      </c>
      <c r="AB81">
        <f>'Re-integration sort'!AV81</f>
        <v>12720</v>
      </c>
      <c r="AC81">
        <f>'Re-integration sort'!AX81</f>
        <v>0</v>
      </c>
      <c r="AD81">
        <f>'Re-integration sort'!AY81</f>
        <v>98712</v>
      </c>
      <c r="AE81">
        <f>'Re-integration sort'!BA81</f>
        <v>0</v>
      </c>
      <c r="AF81">
        <f>'Re-integration sort'!BC81</f>
        <v>0</v>
      </c>
      <c r="AG81">
        <f>'Re-integration sort'!BD81</f>
        <v>12508</v>
      </c>
      <c r="AH81">
        <f>'Re-integration sort'!BE81</f>
        <v>0</v>
      </c>
      <c r="AI81">
        <f>'Re-integration sort'!BF81</f>
        <v>0</v>
      </c>
      <c r="AJ81">
        <f>'Re-integration sort'!BH81</f>
        <v>0</v>
      </c>
      <c r="AK81">
        <f>'Re-integration sort'!BI81</f>
        <v>0</v>
      </c>
      <c r="AL81">
        <f>'Re-integration sort'!BK81</f>
        <v>0</v>
      </c>
      <c r="AM81">
        <f>'Re-integration sort'!BO81</f>
        <v>0</v>
      </c>
      <c r="AN81">
        <f>'Re-integration sort'!BP81</f>
        <v>0</v>
      </c>
      <c r="AO81">
        <f>'Re-integration sort'!BQ81</f>
        <v>0</v>
      </c>
      <c r="AP81">
        <f>'Re-integration sort'!BR81</f>
        <v>0</v>
      </c>
      <c r="AQ81">
        <f>'Re-integration sort'!BS81</f>
        <v>0</v>
      </c>
      <c r="AR81">
        <f>'Re-integration sort'!BT81</f>
        <v>0</v>
      </c>
      <c r="AS81">
        <f>'Re-integration sort'!BU81</f>
        <v>0</v>
      </c>
      <c r="AT81">
        <f>'Re-integration sort'!BV81</f>
        <v>0</v>
      </c>
      <c r="AU81">
        <f>'Re-integration sort'!BY81</f>
        <v>28301</v>
      </c>
      <c r="AV81">
        <f>'Re-integration sort'!BZ81</f>
        <v>0</v>
      </c>
      <c r="AW81">
        <f>'Re-integration sort'!CA81</f>
        <v>31959</v>
      </c>
    </row>
    <row r="82" spans="1:49" x14ac:dyDescent="0.3">
      <c r="A82" t="str">
        <f>'Re-integration sort'!A82</f>
        <v>treatment_time_24-WT6-4~01.txt</v>
      </c>
      <c r="B82">
        <f>'Re-integration sort'!D82</f>
        <v>24</v>
      </c>
      <c r="C82" t="str">
        <f>'Re-integration sort'!E82</f>
        <v>WT6</v>
      </c>
      <c r="D82">
        <f>'Re-integration sort'!F82</f>
        <v>4</v>
      </c>
      <c r="E82">
        <f>'Re-integration sort'!S82</f>
        <v>0</v>
      </c>
      <c r="F82">
        <f>'Re-integration sort'!T82</f>
        <v>165699</v>
      </c>
      <c r="G82">
        <f>'Re-integration sort'!U82</f>
        <v>35846</v>
      </c>
      <c r="H82">
        <f>'Re-integration sort'!V82</f>
        <v>0</v>
      </c>
      <c r="I82">
        <f>'Re-integration sort'!W82</f>
        <v>40133</v>
      </c>
      <c r="J82">
        <f>'Re-integration sort'!X82</f>
        <v>0</v>
      </c>
      <c r="K82">
        <f>'Re-integration sort'!Y82</f>
        <v>0</v>
      </c>
      <c r="L82">
        <f>'Re-integration sort'!AA82</f>
        <v>0</v>
      </c>
      <c r="M82">
        <f>'Re-integration sort'!AB82</f>
        <v>169552</v>
      </c>
      <c r="N82">
        <f>'Re-integration sort'!AC82</f>
        <v>0</v>
      </c>
      <c r="O82">
        <f>'Re-integration sort'!AD82</f>
        <v>0</v>
      </c>
      <c r="P82">
        <f>'Re-integration sort'!AF82</f>
        <v>0</v>
      </c>
      <c r="Q82">
        <f>'Re-integration sort'!AG82</f>
        <v>0</v>
      </c>
      <c r="R82">
        <f>'Re-integration sort'!AI82</f>
        <v>0</v>
      </c>
      <c r="S82">
        <f>'Re-integration sort'!AJ82</f>
        <v>25684</v>
      </c>
      <c r="T82">
        <f>'Re-integration sort'!AL82</f>
        <v>44571</v>
      </c>
      <c r="U82">
        <f>'Re-integration sort'!AM82</f>
        <v>15343</v>
      </c>
      <c r="V82">
        <f>'Re-integration sort'!AN82</f>
        <v>0</v>
      </c>
      <c r="W82">
        <f>'Re-integration sort'!AO82</f>
        <v>0</v>
      </c>
      <c r="X82">
        <f>'Re-integration sort'!AQ82</f>
        <v>0</v>
      </c>
      <c r="Y82">
        <f>'Re-integration sort'!AR82</f>
        <v>0</v>
      </c>
      <c r="Z82">
        <f>'Re-integration sort'!AS82</f>
        <v>28521</v>
      </c>
      <c r="AA82">
        <f>'Re-integration sort'!AT82</f>
        <v>0</v>
      </c>
      <c r="AB82">
        <f>'Re-integration sort'!AV82</f>
        <v>36539</v>
      </c>
      <c r="AC82">
        <f>'Re-integration sort'!AX82</f>
        <v>0</v>
      </c>
      <c r="AD82">
        <f>'Re-integration sort'!AY82</f>
        <v>142848</v>
      </c>
      <c r="AE82">
        <f>'Re-integration sort'!BA82</f>
        <v>0</v>
      </c>
      <c r="AF82">
        <f>'Re-integration sort'!BC82</f>
        <v>27027</v>
      </c>
      <c r="AG82">
        <f>'Re-integration sort'!BD82</f>
        <v>79015</v>
      </c>
      <c r="AH82">
        <f>'Re-integration sort'!BE82</f>
        <v>0</v>
      </c>
      <c r="AI82">
        <f>'Re-integration sort'!BF82</f>
        <v>0</v>
      </c>
      <c r="AJ82">
        <f>'Re-integration sort'!BH82</f>
        <v>0</v>
      </c>
      <c r="AK82">
        <f>'Re-integration sort'!BI82</f>
        <v>0</v>
      </c>
      <c r="AL82">
        <f>'Re-integration sort'!BK82</f>
        <v>0</v>
      </c>
      <c r="AM82">
        <f>'Re-integration sort'!BO82</f>
        <v>0</v>
      </c>
      <c r="AN82">
        <f>'Re-integration sort'!BP82</f>
        <v>0</v>
      </c>
      <c r="AO82">
        <f>'Re-integration sort'!BQ82</f>
        <v>0</v>
      </c>
      <c r="AP82">
        <f>'Re-integration sort'!BR82</f>
        <v>0</v>
      </c>
      <c r="AQ82">
        <f>'Re-integration sort'!BS82</f>
        <v>0</v>
      </c>
      <c r="AR82">
        <f>'Re-integration sort'!BT82</f>
        <v>0</v>
      </c>
      <c r="AS82">
        <f>'Re-integration sort'!BU82</f>
        <v>0</v>
      </c>
      <c r="AT82">
        <f>'Re-integration sort'!BV82</f>
        <v>0</v>
      </c>
      <c r="AU82">
        <f>'Re-integration sort'!BY82</f>
        <v>0</v>
      </c>
      <c r="AV82">
        <f>'Re-integration sort'!BZ82</f>
        <v>0</v>
      </c>
      <c r="AW82">
        <f>'Re-integration sort'!CA82</f>
        <v>29205</v>
      </c>
    </row>
    <row r="83" spans="1:49" x14ac:dyDescent="0.3">
      <c r="A83" t="str">
        <f>'Re-integration sort'!A83</f>
        <v>treatment_time_24-WT6-5~01.txt</v>
      </c>
      <c r="B83">
        <f>'Re-integration sort'!D83</f>
        <v>24</v>
      </c>
      <c r="C83" t="str">
        <f>'Re-integration sort'!E83</f>
        <v>WT6</v>
      </c>
      <c r="D83">
        <f>'Re-integration sort'!F83</f>
        <v>5</v>
      </c>
      <c r="E83">
        <f>'Re-integration sort'!S83</f>
        <v>0</v>
      </c>
      <c r="F83">
        <f>'Re-integration sort'!T83</f>
        <v>92418</v>
      </c>
      <c r="G83">
        <f>'Re-integration sort'!U83</f>
        <v>0</v>
      </c>
      <c r="H83">
        <f>'Re-integration sort'!V83</f>
        <v>0</v>
      </c>
      <c r="I83">
        <f>'Re-integration sort'!W83</f>
        <v>120235</v>
      </c>
      <c r="J83">
        <f>'Re-integration sort'!X83</f>
        <v>0</v>
      </c>
      <c r="K83">
        <f>'Re-integration sort'!Y83</f>
        <v>0</v>
      </c>
      <c r="L83">
        <f>'Re-integration sort'!AA83</f>
        <v>0</v>
      </c>
      <c r="M83">
        <f>'Re-integration sort'!AB83</f>
        <v>121263</v>
      </c>
      <c r="N83">
        <f>'Re-integration sort'!AC83</f>
        <v>0</v>
      </c>
      <c r="O83">
        <f>'Re-integration sort'!AD83</f>
        <v>0</v>
      </c>
      <c r="P83">
        <f>'Re-integration sort'!AF83</f>
        <v>0</v>
      </c>
      <c r="Q83">
        <f>'Re-integration sort'!AG83</f>
        <v>0</v>
      </c>
      <c r="R83">
        <f>'Re-integration sort'!AI83</f>
        <v>0</v>
      </c>
      <c r="S83">
        <f>'Re-integration sort'!AJ83</f>
        <v>19064</v>
      </c>
      <c r="T83">
        <f>'Re-integration sort'!AL83</f>
        <v>0</v>
      </c>
      <c r="U83">
        <f>'Re-integration sort'!AM83</f>
        <v>0</v>
      </c>
      <c r="V83">
        <f>'Re-integration sort'!AN83</f>
        <v>0</v>
      </c>
      <c r="W83">
        <f>'Re-integration sort'!AO83</f>
        <v>0</v>
      </c>
      <c r="X83">
        <f>'Re-integration sort'!AQ83</f>
        <v>37121</v>
      </c>
      <c r="Y83">
        <f>'Re-integration sort'!AR83</f>
        <v>0</v>
      </c>
      <c r="Z83">
        <f>'Re-integration sort'!AS83</f>
        <v>0</v>
      </c>
      <c r="AA83">
        <f>'Re-integration sort'!AT83</f>
        <v>0</v>
      </c>
      <c r="AB83">
        <f>'Re-integration sort'!AV83</f>
        <v>0</v>
      </c>
      <c r="AC83">
        <f>'Re-integration sort'!AX83</f>
        <v>0</v>
      </c>
      <c r="AD83">
        <f>'Re-integration sort'!AY83</f>
        <v>243130</v>
      </c>
      <c r="AE83">
        <f>'Re-integration sort'!BA83</f>
        <v>18161</v>
      </c>
      <c r="AF83">
        <f>'Re-integration sort'!BC83</f>
        <v>38033</v>
      </c>
      <c r="AG83">
        <f>'Re-integration sort'!BD83</f>
        <v>102204</v>
      </c>
      <c r="AH83">
        <f>'Re-integration sort'!BE83</f>
        <v>0</v>
      </c>
      <c r="AI83">
        <f>'Re-integration sort'!BF83</f>
        <v>0</v>
      </c>
      <c r="AJ83">
        <f>'Re-integration sort'!BH83</f>
        <v>0</v>
      </c>
      <c r="AK83">
        <f>'Re-integration sort'!BI83</f>
        <v>0</v>
      </c>
      <c r="AL83">
        <f>'Re-integration sort'!BK83</f>
        <v>22625</v>
      </c>
      <c r="AM83">
        <f>'Re-integration sort'!BO83</f>
        <v>0</v>
      </c>
      <c r="AN83">
        <f>'Re-integration sort'!BP83</f>
        <v>0</v>
      </c>
      <c r="AO83">
        <f>'Re-integration sort'!BQ83</f>
        <v>0</v>
      </c>
      <c r="AP83">
        <f>'Re-integration sort'!BR83</f>
        <v>0</v>
      </c>
      <c r="AQ83">
        <f>'Re-integration sort'!BS83</f>
        <v>0</v>
      </c>
      <c r="AR83">
        <f>'Re-integration sort'!BT83</f>
        <v>0</v>
      </c>
      <c r="AS83">
        <f>'Re-integration sort'!BU83</f>
        <v>0</v>
      </c>
      <c r="AT83">
        <f>'Re-integration sort'!BV83</f>
        <v>0</v>
      </c>
      <c r="AU83">
        <f>'Re-integration sort'!BY83</f>
        <v>59477</v>
      </c>
      <c r="AV83">
        <f>'Re-integration sort'!BZ83</f>
        <v>0</v>
      </c>
      <c r="AW83">
        <f>'Re-integration sort'!CA83</f>
        <v>27635</v>
      </c>
    </row>
    <row r="84" spans="1:49" x14ac:dyDescent="0.3">
      <c r="A84" t="str">
        <f>'Re-integration sort'!A84</f>
        <v>treatment_time_28-B-1~01.txt</v>
      </c>
      <c r="B84">
        <f>'Re-integration sort'!D84</f>
        <v>28</v>
      </c>
      <c r="C84" t="str">
        <f>'Re-integration sort'!E84</f>
        <v>B</v>
      </c>
      <c r="D84">
        <f>'Re-integration sort'!F84</f>
        <v>1</v>
      </c>
      <c r="E84">
        <f>'Re-integration sort'!S84</f>
        <v>17274</v>
      </c>
      <c r="F84">
        <f>'Re-integration sort'!T84</f>
        <v>95281</v>
      </c>
      <c r="G84">
        <f>'Re-integration sort'!U84</f>
        <v>103189</v>
      </c>
      <c r="H84">
        <f>'Re-integration sort'!V84</f>
        <v>0</v>
      </c>
      <c r="I84">
        <f>'Re-integration sort'!W84</f>
        <v>0</v>
      </c>
      <c r="J84">
        <f>'Re-integration sort'!X84</f>
        <v>184562</v>
      </c>
      <c r="K84">
        <f>'Re-integration sort'!Y84</f>
        <v>0</v>
      </c>
      <c r="L84">
        <f>'Re-integration sort'!AA84</f>
        <v>0</v>
      </c>
      <c r="M84">
        <f>'Re-integration sort'!AB84</f>
        <v>575484</v>
      </c>
      <c r="N84">
        <f>'Re-integration sort'!AC84</f>
        <v>0</v>
      </c>
      <c r="O84">
        <f>'Re-integration sort'!AD84</f>
        <v>0</v>
      </c>
      <c r="P84">
        <f>'Re-integration sort'!AF84</f>
        <v>0</v>
      </c>
      <c r="Q84">
        <f>'Re-integration sort'!AG84</f>
        <v>89918</v>
      </c>
      <c r="R84">
        <f>'Re-integration sort'!AI84</f>
        <v>0</v>
      </c>
      <c r="S84">
        <f>'Re-integration sort'!AJ84</f>
        <v>60602</v>
      </c>
      <c r="T84">
        <f>'Re-integration sort'!AL84</f>
        <v>42301</v>
      </c>
      <c r="U84">
        <f>'Re-integration sort'!AM84</f>
        <v>0</v>
      </c>
      <c r="V84">
        <f>'Re-integration sort'!AN84</f>
        <v>438102</v>
      </c>
      <c r="W84">
        <f>'Re-integration sort'!AO84</f>
        <v>0</v>
      </c>
      <c r="X84">
        <f>'Re-integration sort'!AQ84</f>
        <v>59422</v>
      </c>
      <c r="Y84">
        <f>'Re-integration sort'!AR84</f>
        <v>0</v>
      </c>
      <c r="Z84">
        <f>'Re-integration sort'!AS84</f>
        <v>0</v>
      </c>
      <c r="AA84">
        <f>'Re-integration sort'!AT84</f>
        <v>0</v>
      </c>
      <c r="AB84">
        <f>'Re-integration sort'!AV84</f>
        <v>0</v>
      </c>
      <c r="AC84">
        <f>'Re-integration sort'!AX84</f>
        <v>0</v>
      </c>
      <c r="AD84">
        <f>'Re-integration sort'!AY84</f>
        <v>0</v>
      </c>
      <c r="AE84">
        <f>'Re-integration sort'!BA84</f>
        <v>0</v>
      </c>
      <c r="AF84">
        <f>'Re-integration sort'!BC84</f>
        <v>0</v>
      </c>
      <c r="AG84">
        <f>'Re-integration sort'!BD84</f>
        <v>0</v>
      </c>
      <c r="AH84">
        <f>'Re-integration sort'!BE84</f>
        <v>0</v>
      </c>
      <c r="AI84">
        <f>'Re-integration sort'!BF84</f>
        <v>0</v>
      </c>
      <c r="AJ84">
        <f>'Re-integration sort'!BH84</f>
        <v>0</v>
      </c>
      <c r="AK84">
        <f>'Re-integration sort'!BI84</f>
        <v>0</v>
      </c>
      <c r="AL84">
        <f>'Re-integration sort'!BK84</f>
        <v>0</v>
      </c>
      <c r="AM84">
        <f>'Re-integration sort'!BO84</f>
        <v>0</v>
      </c>
      <c r="AN84">
        <f>'Re-integration sort'!BP84</f>
        <v>0</v>
      </c>
      <c r="AO84">
        <f>'Re-integration sort'!BQ84</f>
        <v>0</v>
      </c>
      <c r="AP84">
        <f>'Re-integration sort'!BR84</f>
        <v>0</v>
      </c>
      <c r="AQ84">
        <f>'Re-integration sort'!BS84</f>
        <v>0</v>
      </c>
      <c r="AR84">
        <f>'Re-integration sort'!BT84</f>
        <v>0</v>
      </c>
      <c r="AS84">
        <f>'Re-integration sort'!BU84</f>
        <v>0</v>
      </c>
      <c r="AT84">
        <f>'Re-integration sort'!BV84</f>
        <v>0</v>
      </c>
      <c r="AU84">
        <f>'Re-integration sort'!BY84</f>
        <v>0</v>
      </c>
      <c r="AV84">
        <f>'Re-integration sort'!BZ84</f>
        <v>0</v>
      </c>
      <c r="AW84">
        <f>'Re-integration sort'!CA84</f>
        <v>53422</v>
      </c>
    </row>
    <row r="85" spans="1:49" x14ac:dyDescent="0.3">
      <c r="A85" t="str">
        <f>'Re-integration sort'!A85</f>
        <v>treatment_time_28-B-2_unsure~01.txt</v>
      </c>
      <c r="B85">
        <f>'Re-integration sort'!D85</f>
        <v>28</v>
      </c>
      <c r="C85" t="str">
        <f>'Re-integration sort'!E85</f>
        <v>B</v>
      </c>
      <c r="D85">
        <f>'Re-integration sort'!F85</f>
        <v>2</v>
      </c>
      <c r="E85">
        <f>'Re-integration sort'!S85</f>
        <v>0</v>
      </c>
      <c r="F85">
        <f>'Re-integration sort'!T85</f>
        <v>0</v>
      </c>
      <c r="G85">
        <f>'Re-integration sort'!U85</f>
        <v>0</v>
      </c>
      <c r="H85">
        <f>'Re-integration sort'!V85</f>
        <v>0</v>
      </c>
      <c r="I85">
        <f>'Re-integration sort'!W85</f>
        <v>0</v>
      </c>
      <c r="J85">
        <f>'Re-integration sort'!X85</f>
        <v>0</v>
      </c>
      <c r="K85">
        <f>'Re-integration sort'!Y85</f>
        <v>0</v>
      </c>
      <c r="L85">
        <f>'Re-integration sort'!AA85</f>
        <v>0</v>
      </c>
      <c r="M85">
        <f>'Re-integration sort'!AB85</f>
        <v>623238</v>
      </c>
      <c r="N85">
        <f>'Re-integration sort'!AC85</f>
        <v>0</v>
      </c>
      <c r="O85">
        <f>'Re-integration sort'!AD85</f>
        <v>0</v>
      </c>
      <c r="P85">
        <f>'Re-integration sort'!AF85</f>
        <v>0</v>
      </c>
      <c r="Q85">
        <f>'Re-integration sort'!AG85</f>
        <v>120805</v>
      </c>
      <c r="R85">
        <f>'Re-integration sort'!AI85</f>
        <v>0</v>
      </c>
      <c r="S85">
        <f>'Re-integration sort'!AJ85</f>
        <v>0</v>
      </c>
      <c r="T85">
        <f>'Re-integration sort'!AL85</f>
        <v>28123</v>
      </c>
      <c r="U85">
        <f>'Re-integration sort'!AM85</f>
        <v>0</v>
      </c>
      <c r="V85">
        <f>'Re-integration sort'!AN85</f>
        <v>158219</v>
      </c>
      <c r="W85">
        <f>'Re-integration sort'!AO85</f>
        <v>0</v>
      </c>
      <c r="X85">
        <f>'Re-integration sort'!AQ85</f>
        <v>72706</v>
      </c>
      <c r="Y85">
        <f>'Re-integration sort'!AR85</f>
        <v>0</v>
      </c>
      <c r="Z85">
        <f>'Re-integration sort'!AS85</f>
        <v>77171</v>
      </c>
      <c r="AA85">
        <f>'Re-integration sort'!AT85</f>
        <v>0</v>
      </c>
      <c r="AB85">
        <f>'Re-integration sort'!AV85</f>
        <v>0</v>
      </c>
      <c r="AC85">
        <f>'Re-integration sort'!AX85</f>
        <v>0</v>
      </c>
      <c r="AD85">
        <f>'Re-integration sort'!AY85</f>
        <v>0</v>
      </c>
      <c r="AE85">
        <f>'Re-integration sort'!BA85</f>
        <v>0</v>
      </c>
      <c r="AF85">
        <f>'Re-integration sort'!BC85</f>
        <v>0</v>
      </c>
      <c r="AG85">
        <f>'Re-integration sort'!BD85</f>
        <v>0</v>
      </c>
      <c r="AH85">
        <f>'Re-integration sort'!BE85</f>
        <v>0</v>
      </c>
      <c r="AI85">
        <f>'Re-integration sort'!BF85</f>
        <v>0</v>
      </c>
      <c r="AJ85">
        <f>'Re-integration sort'!BH85</f>
        <v>0</v>
      </c>
      <c r="AK85">
        <f>'Re-integration sort'!BI85</f>
        <v>0</v>
      </c>
      <c r="AL85">
        <f>'Re-integration sort'!BK85</f>
        <v>0</v>
      </c>
      <c r="AM85">
        <f>'Re-integration sort'!BO85</f>
        <v>0</v>
      </c>
      <c r="AN85">
        <f>'Re-integration sort'!BP85</f>
        <v>0</v>
      </c>
      <c r="AO85">
        <f>'Re-integration sort'!BQ85</f>
        <v>0</v>
      </c>
      <c r="AP85">
        <f>'Re-integration sort'!BR85</f>
        <v>0</v>
      </c>
      <c r="AQ85">
        <f>'Re-integration sort'!BS85</f>
        <v>0</v>
      </c>
      <c r="AR85">
        <f>'Re-integration sort'!BT85</f>
        <v>0</v>
      </c>
      <c r="AS85">
        <f>'Re-integration sort'!BU85</f>
        <v>0</v>
      </c>
      <c r="AT85">
        <f>'Re-integration sort'!BV85</f>
        <v>0</v>
      </c>
      <c r="AU85">
        <f>'Re-integration sort'!BY85</f>
        <v>0</v>
      </c>
      <c r="AV85">
        <f>'Re-integration sort'!BZ85</f>
        <v>0</v>
      </c>
      <c r="AW85">
        <f>'Re-integration sort'!CA85</f>
        <v>0</v>
      </c>
    </row>
    <row r="86" spans="1:49" x14ac:dyDescent="0.3">
      <c r="A86" t="str">
        <f>'Re-integration sort'!A86</f>
        <v>treatment_time_28-CON-1~01.txt</v>
      </c>
      <c r="B86">
        <f>'Re-integration sort'!D86</f>
        <v>28</v>
      </c>
      <c r="C86" t="str">
        <f>'Re-integration sort'!E86</f>
        <v>CON</v>
      </c>
      <c r="D86">
        <f>'Re-integration sort'!F86</f>
        <v>1</v>
      </c>
      <c r="E86">
        <f>'Re-integration sort'!S86</f>
        <v>0</v>
      </c>
      <c r="F86">
        <f>'Re-integration sort'!T86</f>
        <v>114542</v>
      </c>
      <c r="G86">
        <f>'Re-integration sort'!U86</f>
        <v>0</v>
      </c>
      <c r="H86">
        <f>'Re-integration sort'!V86</f>
        <v>0</v>
      </c>
      <c r="I86">
        <f>'Re-integration sort'!W86</f>
        <v>0</v>
      </c>
      <c r="J86">
        <f>'Re-integration sort'!X86</f>
        <v>0</v>
      </c>
      <c r="K86">
        <f>'Re-integration sort'!Y86</f>
        <v>0</v>
      </c>
      <c r="L86">
        <f>'Re-integration sort'!AA86</f>
        <v>0</v>
      </c>
      <c r="M86">
        <f>'Re-integration sort'!AB86</f>
        <v>266311</v>
      </c>
      <c r="N86">
        <f>'Re-integration sort'!AC86</f>
        <v>0</v>
      </c>
      <c r="O86">
        <f>'Re-integration sort'!AD86</f>
        <v>0</v>
      </c>
      <c r="P86">
        <f>'Re-integration sort'!AF86</f>
        <v>0</v>
      </c>
      <c r="Q86">
        <f>'Re-integration sort'!AG86</f>
        <v>93606</v>
      </c>
      <c r="R86">
        <f>'Re-integration sort'!AI86</f>
        <v>0</v>
      </c>
      <c r="S86">
        <f>'Re-integration sort'!AJ86</f>
        <v>0</v>
      </c>
      <c r="T86">
        <f>'Re-integration sort'!AL86</f>
        <v>0</v>
      </c>
      <c r="U86">
        <f>'Re-integration sort'!AM86</f>
        <v>54145</v>
      </c>
      <c r="V86">
        <f>'Re-integration sort'!AN86</f>
        <v>0</v>
      </c>
      <c r="W86">
        <f>'Re-integration sort'!AO86</f>
        <v>0</v>
      </c>
      <c r="X86">
        <f>'Re-integration sort'!AQ86</f>
        <v>0</v>
      </c>
      <c r="Y86">
        <f>'Re-integration sort'!AR86</f>
        <v>0</v>
      </c>
      <c r="Z86">
        <f>'Re-integration sort'!AS86</f>
        <v>28256</v>
      </c>
      <c r="AA86">
        <f>'Re-integration sort'!AT86</f>
        <v>0</v>
      </c>
      <c r="AB86">
        <f>'Re-integration sort'!AV86</f>
        <v>9079</v>
      </c>
      <c r="AC86">
        <f>'Re-integration sort'!AX86</f>
        <v>0</v>
      </c>
      <c r="AD86">
        <f>'Re-integration sort'!AY86</f>
        <v>855057</v>
      </c>
      <c r="AE86">
        <f>'Re-integration sort'!BA86</f>
        <v>0</v>
      </c>
      <c r="AF86">
        <f>'Re-integration sort'!BC86</f>
        <v>77175</v>
      </c>
      <c r="AG86">
        <f>'Re-integration sort'!BD86</f>
        <v>27179</v>
      </c>
      <c r="AH86">
        <f>'Re-integration sort'!BE86</f>
        <v>0</v>
      </c>
      <c r="AI86">
        <f>'Re-integration sort'!BF86</f>
        <v>0</v>
      </c>
      <c r="AJ86">
        <f>'Re-integration sort'!BH86</f>
        <v>0</v>
      </c>
      <c r="AK86">
        <f>'Re-integration sort'!BI86</f>
        <v>0</v>
      </c>
      <c r="AL86">
        <f>'Re-integration sort'!BK86</f>
        <v>44633</v>
      </c>
      <c r="AM86">
        <f>'Re-integration sort'!BO86</f>
        <v>0</v>
      </c>
      <c r="AN86">
        <f>'Re-integration sort'!BP86</f>
        <v>0</v>
      </c>
      <c r="AO86">
        <f>'Re-integration sort'!BQ86</f>
        <v>0</v>
      </c>
      <c r="AP86">
        <f>'Re-integration sort'!BR86</f>
        <v>0</v>
      </c>
      <c r="AQ86">
        <f>'Re-integration sort'!BS86</f>
        <v>0</v>
      </c>
      <c r="AR86">
        <f>'Re-integration sort'!BT86</f>
        <v>0</v>
      </c>
      <c r="AS86">
        <f>'Re-integration sort'!BU86</f>
        <v>0</v>
      </c>
      <c r="AT86">
        <f>'Re-integration sort'!BV86</f>
        <v>0</v>
      </c>
      <c r="AU86">
        <f>'Re-integration sort'!BY86</f>
        <v>138810</v>
      </c>
      <c r="AV86">
        <f>'Re-integration sort'!BZ86</f>
        <v>32766</v>
      </c>
      <c r="AW86">
        <f>'Re-integration sort'!CA86</f>
        <v>56317</v>
      </c>
    </row>
    <row r="87" spans="1:49" x14ac:dyDescent="0.3">
      <c r="A87" t="str">
        <f>'Re-integration sort'!A87</f>
        <v>treatment_time_28-CON-2~01.txt</v>
      </c>
      <c r="B87">
        <f>'Re-integration sort'!D87</f>
        <v>28</v>
      </c>
      <c r="C87" t="str">
        <f>'Re-integration sort'!E87</f>
        <v>CON</v>
      </c>
      <c r="D87">
        <f>'Re-integration sort'!F87</f>
        <v>2</v>
      </c>
      <c r="E87">
        <f>'Re-integration sort'!S87</f>
        <v>16241</v>
      </c>
      <c r="F87">
        <f>'Re-integration sort'!T87</f>
        <v>122781</v>
      </c>
      <c r="G87">
        <f>'Re-integration sort'!U87</f>
        <v>0</v>
      </c>
      <c r="H87">
        <f>'Re-integration sort'!V87</f>
        <v>0</v>
      </c>
      <c r="I87">
        <f>'Re-integration sort'!W87</f>
        <v>0</v>
      </c>
      <c r="J87">
        <f>'Re-integration sort'!X87</f>
        <v>0</v>
      </c>
      <c r="K87">
        <f>'Re-integration sort'!Y87</f>
        <v>0</v>
      </c>
      <c r="L87">
        <f>'Re-integration sort'!AA87</f>
        <v>0</v>
      </c>
      <c r="M87">
        <f>'Re-integration sort'!AB87</f>
        <v>299684</v>
      </c>
      <c r="N87">
        <f>'Re-integration sort'!AC87</f>
        <v>0</v>
      </c>
      <c r="O87">
        <f>'Re-integration sort'!AD87</f>
        <v>0</v>
      </c>
      <c r="P87">
        <f>'Re-integration sort'!AF87</f>
        <v>0</v>
      </c>
      <c r="Q87">
        <f>'Re-integration sort'!AG87</f>
        <v>100291</v>
      </c>
      <c r="R87">
        <f>'Re-integration sort'!AI87</f>
        <v>0</v>
      </c>
      <c r="S87">
        <f>'Re-integration sort'!AJ87</f>
        <v>0</v>
      </c>
      <c r="T87">
        <f>'Re-integration sort'!AL87</f>
        <v>0</v>
      </c>
      <c r="U87">
        <f>'Re-integration sort'!AM87</f>
        <v>60081</v>
      </c>
      <c r="V87">
        <f>'Re-integration sort'!AN87</f>
        <v>93518</v>
      </c>
      <c r="W87">
        <f>'Re-integration sort'!AO87</f>
        <v>0</v>
      </c>
      <c r="X87">
        <f>'Re-integration sort'!AQ87</f>
        <v>0</v>
      </c>
      <c r="Y87">
        <f>'Re-integration sort'!AR87</f>
        <v>0</v>
      </c>
      <c r="Z87">
        <f>'Re-integration sort'!AS87</f>
        <v>39000</v>
      </c>
      <c r="AA87">
        <f>'Re-integration sort'!AT87</f>
        <v>0</v>
      </c>
      <c r="AB87">
        <f>'Re-integration sort'!AV87</f>
        <v>0</v>
      </c>
      <c r="AC87">
        <f>'Re-integration sort'!AX87</f>
        <v>0</v>
      </c>
      <c r="AD87">
        <f>'Re-integration sort'!AY87</f>
        <v>645638</v>
      </c>
      <c r="AE87">
        <f>'Re-integration sort'!BA87</f>
        <v>0</v>
      </c>
      <c r="AF87">
        <f>'Re-integration sort'!BC87</f>
        <v>102775</v>
      </c>
      <c r="AG87">
        <f>'Re-integration sort'!BD87</f>
        <v>0</v>
      </c>
      <c r="AH87">
        <f>'Re-integration sort'!BE87</f>
        <v>0</v>
      </c>
      <c r="AI87">
        <f>'Re-integration sort'!BF87</f>
        <v>0</v>
      </c>
      <c r="AJ87">
        <f>'Re-integration sort'!BH87</f>
        <v>0</v>
      </c>
      <c r="AK87">
        <f>'Re-integration sort'!BI87</f>
        <v>0</v>
      </c>
      <c r="AL87">
        <f>'Re-integration sort'!BK87</f>
        <v>64085</v>
      </c>
      <c r="AM87">
        <f>'Re-integration sort'!BO87</f>
        <v>0</v>
      </c>
      <c r="AN87">
        <f>'Re-integration sort'!BP87</f>
        <v>0</v>
      </c>
      <c r="AO87">
        <f>'Re-integration sort'!BQ87</f>
        <v>0</v>
      </c>
      <c r="AP87">
        <f>'Re-integration sort'!BR87</f>
        <v>0</v>
      </c>
      <c r="AQ87">
        <f>'Re-integration sort'!BS87</f>
        <v>0</v>
      </c>
      <c r="AR87">
        <f>'Re-integration sort'!BT87</f>
        <v>0</v>
      </c>
      <c r="AS87">
        <f>'Re-integration sort'!BU87</f>
        <v>0</v>
      </c>
      <c r="AT87">
        <f>'Re-integration sort'!BV87</f>
        <v>0</v>
      </c>
      <c r="AU87">
        <f>'Re-integration sort'!BY87</f>
        <v>164043</v>
      </c>
      <c r="AV87">
        <f>'Re-integration sort'!BZ87</f>
        <v>45604</v>
      </c>
      <c r="AW87">
        <f>'Re-integration sort'!CA87</f>
        <v>41075</v>
      </c>
    </row>
    <row r="88" spans="1:49" x14ac:dyDescent="0.3">
      <c r="A88" t="str">
        <f>'Re-integration sort'!A88</f>
        <v>treatment_time_28-CON-3~01.txt</v>
      </c>
      <c r="B88">
        <f>'Re-integration sort'!D88</f>
        <v>28</v>
      </c>
      <c r="C88" t="str">
        <f>'Re-integration sort'!E88</f>
        <v>CON</v>
      </c>
      <c r="D88">
        <f>'Re-integration sort'!F88</f>
        <v>3</v>
      </c>
      <c r="E88">
        <f>'Re-integration sort'!S88</f>
        <v>9827</v>
      </c>
      <c r="F88">
        <f>'Re-integration sort'!T88</f>
        <v>70723</v>
      </c>
      <c r="G88">
        <f>'Re-integration sort'!U88</f>
        <v>0</v>
      </c>
      <c r="H88">
        <f>'Re-integration sort'!V88</f>
        <v>0</v>
      </c>
      <c r="I88">
        <f>'Re-integration sort'!W88</f>
        <v>0</v>
      </c>
      <c r="J88">
        <f>'Re-integration sort'!X88</f>
        <v>149432</v>
      </c>
      <c r="K88">
        <f>'Re-integration sort'!Y88</f>
        <v>0</v>
      </c>
      <c r="L88">
        <f>'Re-integration sort'!AA88</f>
        <v>0</v>
      </c>
      <c r="M88">
        <f>'Re-integration sort'!AB88</f>
        <v>180464</v>
      </c>
      <c r="N88">
        <f>'Re-integration sort'!AC88</f>
        <v>0</v>
      </c>
      <c r="O88">
        <f>'Re-integration sort'!AD88</f>
        <v>0</v>
      </c>
      <c r="P88">
        <f>'Re-integration sort'!AF88</f>
        <v>0</v>
      </c>
      <c r="Q88">
        <f>'Re-integration sort'!AG88</f>
        <v>88198</v>
      </c>
      <c r="R88">
        <f>'Re-integration sort'!AI88</f>
        <v>0</v>
      </c>
      <c r="S88">
        <f>'Re-integration sort'!AJ88</f>
        <v>0</v>
      </c>
      <c r="T88">
        <f>'Re-integration sort'!AL88</f>
        <v>0</v>
      </c>
      <c r="U88">
        <f>'Re-integration sort'!AM88</f>
        <v>34394</v>
      </c>
      <c r="V88">
        <f>'Re-integration sort'!AN88</f>
        <v>0</v>
      </c>
      <c r="W88">
        <f>'Re-integration sort'!AO88</f>
        <v>0</v>
      </c>
      <c r="X88">
        <f>'Re-integration sort'!AQ88</f>
        <v>0</v>
      </c>
      <c r="Y88">
        <f>'Re-integration sort'!AR88</f>
        <v>0</v>
      </c>
      <c r="Z88">
        <f>'Re-integration sort'!AS88</f>
        <v>17717</v>
      </c>
      <c r="AA88">
        <f>'Re-integration sort'!AT88</f>
        <v>0</v>
      </c>
      <c r="AB88">
        <f>'Re-integration sort'!AV88</f>
        <v>0</v>
      </c>
      <c r="AC88">
        <f>'Re-integration sort'!AX88</f>
        <v>0</v>
      </c>
      <c r="AD88">
        <f>'Re-integration sort'!AY88</f>
        <v>238851</v>
      </c>
      <c r="AE88">
        <f>'Re-integration sort'!BA88</f>
        <v>0</v>
      </c>
      <c r="AF88">
        <f>'Re-integration sort'!BC88</f>
        <v>52136</v>
      </c>
      <c r="AG88">
        <f>'Re-integration sort'!BD88</f>
        <v>0</v>
      </c>
      <c r="AH88">
        <f>'Re-integration sort'!BE88</f>
        <v>0</v>
      </c>
      <c r="AI88">
        <f>'Re-integration sort'!BF88</f>
        <v>0</v>
      </c>
      <c r="AJ88">
        <f>'Re-integration sort'!BH88</f>
        <v>0</v>
      </c>
      <c r="AK88">
        <f>'Re-integration sort'!BI88</f>
        <v>0</v>
      </c>
      <c r="AL88">
        <f>'Re-integration sort'!BK88</f>
        <v>0</v>
      </c>
      <c r="AM88">
        <f>'Re-integration sort'!BO88</f>
        <v>0</v>
      </c>
      <c r="AN88">
        <f>'Re-integration sort'!BP88</f>
        <v>0</v>
      </c>
      <c r="AO88">
        <f>'Re-integration sort'!BQ88</f>
        <v>0</v>
      </c>
      <c r="AP88">
        <f>'Re-integration sort'!BR88</f>
        <v>0</v>
      </c>
      <c r="AQ88">
        <f>'Re-integration sort'!BS88</f>
        <v>0</v>
      </c>
      <c r="AR88">
        <f>'Re-integration sort'!BT88</f>
        <v>0</v>
      </c>
      <c r="AS88">
        <f>'Re-integration sort'!BU88</f>
        <v>0</v>
      </c>
      <c r="AT88">
        <f>'Re-integration sort'!BV88</f>
        <v>0</v>
      </c>
      <c r="AU88">
        <f>'Re-integration sort'!BY88</f>
        <v>0</v>
      </c>
      <c r="AV88">
        <f>'Re-integration sort'!BZ88</f>
        <v>15973</v>
      </c>
      <c r="AW88">
        <f>'Re-integration sort'!CA88</f>
        <v>25242</v>
      </c>
    </row>
    <row r="89" spans="1:49" x14ac:dyDescent="0.3">
      <c r="A89" t="str">
        <f>'Re-integration sort'!A89</f>
        <v>treatment_time_28-CON-4~01.txt</v>
      </c>
      <c r="B89">
        <f>'Re-integration sort'!D89</f>
        <v>28</v>
      </c>
      <c r="C89" t="str">
        <f>'Re-integration sort'!E89</f>
        <v>CON</v>
      </c>
      <c r="D89">
        <f>'Re-integration sort'!F89</f>
        <v>4</v>
      </c>
      <c r="E89">
        <f>'Re-integration sort'!S89</f>
        <v>0</v>
      </c>
      <c r="F89">
        <f>'Re-integration sort'!T89</f>
        <v>107666</v>
      </c>
      <c r="G89">
        <f>'Re-integration sort'!U89</f>
        <v>0</v>
      </c>
      <c r="H89">
        <f>'Re-integration sort'!V89</f>
        <v>32960</v>
      </c>
      <c r="I89">
        <f>'Re-integration sort'!W89</f>
        <v>0</v>
      </c>
      <c r="J89">
        <f>'Re-integration sort'!X89</f>
        <v>0</v>
      </c>
      <c r="K89">
        <f>'Re-integration sort'!Y89</f>
        <v>0</v>
      </c>
      <c r="L89">
        <f>'Re-integration sort'!AA89</f>
        <v>0</v>
      </c>
      <c r="M89">
        <f>'Re-integration sort'!AB89</f>
        <v>228555</v>
      </c>
      <c r="N89">
        <f>'Re-integration sort'!AC89</f>
        <v>0</v>
      </c>
      <c r="O89">
        <f>'Re-integration sort'!AD89</f>
        <v>0</v>
      </c>
      <c r="P89">
        <f>'Re-integration sort'!AF89</f>
        <v>0</v>
      </c>
      <c r="Q89">
        <f>'Re-integration sort'!AG89</f>
        <v>79520</v>
      </c>
      <c r="R89">
        <f>'Re-integration sort'!AI89</f>
        <v>0</v>
      </c>
      <c r="S89">
        <f>'Re-integration sort'!AJ89</f>
        <v>0</v>
      </c>
      <c r="T89">
        <f>'Re-integration sort'!AL89</f>
        <v>0</v>
      </c>
      <c r="U89">
        <f>'Re-integration sort'!AM89</f>
        <v>54204</v>
      </c>
      <c r="V89">
        <f>'Re-integration sort'!AN89</f>
        <v>0</v>
      </c>
      <c r="W89">
        <f>'Re-integration sort'!AO89</f>
        <v>0</v>
      </c>
      <c r="X89">
        <f>'Re-integration sort'!AQ89</f>
        <v>30210</v>
      </c>
      <c r="Y89">
        <f>'Re-integration sort'!AR89</f>
        <v>44881</v>
      </c>
      <c r="Z89">
        <f>'Re-integration sort'!AS89</f>
        <v>0</v>
      </c>
      <c r="AA89">
        <f>'Re-integration sort'!AT89</f>
        <v>0</v>
      </c>
      <c r="AB89">
        <f>'Re-integration sort'!AV89</f>
        <v>0</v>
      </c>
      <c r="AC89">
        <f>'Re-integration sort'!AX89</f>
        <v>0</v>
      </c>
      <c r="AD89">
        <f>'Re-integration sort'!AY89</f>
        <v>312868</v>
      </c>
      <c r="AE89">
        <f>'Re-integration sort'!BA89</f>
        <v>0</v>
      </c>
      <c r="AF89">
        <f>'Re-integration sort'!BC89</f>
        <v>87907</v>
      </c>
      <c r="AG89">
        <f>'Re-integration sort'!BD89</f>
        <v>0</v>
      </c>
      <c r="AH89">
        <f>'Re-integration sort'!BE89</f>
        <v>0</v>
      </c>
      <c r="AI89">
        <f>'Re-integration sort'!BF89</f>
        <v>0</v>
      </c>
      <c r="AJ89">
        <f>'Re-integration sort'!BH89</f>
        <v>0</v>
      </c>
      <c r="AK89">
        <f>'Re-integration sort'!BI89</f>
        <v>0</v>
      </c>
      <c r="AL89">
        <f>'Re-integration sort'!BK89</f>
        <v>49462</v>
      </c>
      <c r="AM89">
        <f>'Re-integration sort'!BO89</f>
        <v>0</v>
      </c>
      <c r="AN89">
        <f>'Re-integration sort'!BP89</f>
        <v>0</v>
      </c>
      <c r="AO89">
        <f>'Re-integration sort'!BQ89</f>
        <v>0</v>
      </c>
      <c r="AP89">
        <f>'Re-integration sort'!BR89</f>
        <v>0</v>
      </c>
      <c r="AQ89">
        <f>'Re-integration sort'!BS89</f>
        <v>0</v>
      </c>
      <c r="AR89">
        <f>'Re-integration sort'!BT89</f>
        <v>0</v>
      </c>
      <c r="AS89">
        <f>'Re-integration sort'!BU89</f>
        <v>0</v>
      </c>
      <c r="AT89">
        <f>'Re-integration sort'!BV89</f>
        <v>0</v>
      </c>
      <c r="AU89">
        <f>'Re-integration sort'!BY89</f>
        <v>139905</v>
      </c>
      <c r="AV89">
        <f>'Re-integration sort'!BZ89</f>
        <v>35423</v>
      </c>
      <c r="AW89">
        <f>'Re-integration sort'!CA89</f>
        <v>38454</v>
      </c>
    </row>
    <row r="90" spans="1:49" x14ac:dyDescent="0.3">
      <c r="A90" t="str">
        <f>'Re-integration sort'!A90</f>
        <v>treatment_time_28-CON-5~01.txt</v>
      </c>
      <c r="B90">
        <f>'Re-integration sort'!D90</f>
        <v>28</v>
      </c>
      <c r="C90" t="str">
        <f>'Re-integration sort'!E90</f>
        <v>CON</v>
      </c>
      <c r="D90">
        <f>'Re-integration sort'!F90</f>
        <v>5</v>
      </c>
      <c r="E90">
        <f>'Re-integration sort'!S90</f>
        <v>0</v>
      </c>
      <c r="F90">
        <f>'Re-integration sort'!T90</f>
        <v>168355</v>
      </c>
      <c r="G90">
        <f>'Re-integration sort'!U90</f>
        <v>0</v>
      </c>
      <c r="H90">
        <f>'Re-integration sort'!V90</f>
        <v>0</v>
      </c>
      <c r="I90">
        <f>'Re-integration sort'!W90</f>
        <v>0</v>
      </c>
      <c r="J90">
        <f>'Re-integration sort'!X90</f>
        <v>0</v>
      </c>
      <c r="K90">
        <f>'Re-integration sort'!Y90</f>
        <v>16286</v>
      </c>
      <c r="L90">
        <f>'Re-integration sort'!AA90</f>
        <v>24772</v>
      </c>
      <c r="M90">
        <f>'Re-integration sort'!AB90</f>
        <v>317178</v>
      </c>
      <c r="N90">
        <f>'Re-integration sort'!AC90</f>
        <v>0</v>
      </c>
      <c r="O90">
        <f>'Re-integration sort'!AD90</f>
        <v>0</v>
      </c>
      <c r="P90">
        <f>'Re-integration sort'!AF90</f>
        <v>0</v>
      </c>
      <c r="Q90">
        <f>'Re-integration sort'!AG90</f>
        <v>157242</v>
      </c>
      <c r="R90">
        <f>'Re-integration sort'!AI90</f>
        <v>0</v>
      </c>
      <c r="S90">
        <f>'Re-integration sort'!AJ90</f>
        <v>0</v>
      </c>
      <c r="T90">
        <f>'Re-integration sort'!AL90</f>
        <v>0</v>
      </c>
      <c r="U90">
        <f>'Re-integration sort'!AM90</f>
        <v>68866</v>
      </c>
      <c r="V90">
        <f>'Re-integration sort'!AN90</f>
        <v>78312</v>
      </c>
      <c r="W90">
        <f>'Re-integration sort'!AO90</f>
        <v>0</v>
      </c>
      <c r="X90">
        <f>'Re-integration sort'!AQ90</f>
        <v>0</v>
      </c>
      <c r="Y90">
        <f>'Re-integration sort'!AR90</f>
        <v>0</v>
      </c>
      <c r="Z90">
        <f>'Re-integration sort'!AS90</f>
        <v>41416</v>
      </c>
      <c r="AA90">
        <f>'Re-integration sort'!AT90</f>
        <v>0</v>
      </c>
      <c r="AB90">
        <f>'Re-integration sort'!AV90</f>
        <v>0</v>
      </c>
      <c r="AC90">
        <f>'Re-integration sort'!AX90</f>
        <v>0</v>
      </c>
      <c r="AD90">
        <f>'Re-integration sort'!AY90</f>
        <v>696694</v>
      </c>
      <c r="AE90">
        <f>'Re-integration sort'!BA90</f>
        <v>0</v>
      </c>
      <c r="AF90">
        <f>'Re-integration sort'!BC90</f>
        <v>131052</v>
      </c>
      <c r="AG90">
        <f>'Re-integration sort'!BD90</f>
        <v>0</v>
      </c>
      <c r="AH90">
        <f>'Re-integration sort'!BE90</f>
        <v>0</v>
      </c>
      <c r="AI90">
        <f>'Re-integration sort'!BF90</f>
        <v>0</v>
      </c>
      <c r="AJ90">
        <f>'Re-integration sort'!BH90</f>
        <v>0</v>
      </c>
      <c r="AK90">
        <f>'Re-integration sort'!BI90</f>
        <v>0</v>
      </c>
      <c r="AL90">
        <f>'Re-integration sort'!BK90</f>
        <v>0</v>
      </c>
      <c r="AM90">
        <f>'Re-integration sort'!BO90</f>
        <v>0</v>
      </c>
      <c r="AN90">
        <f>'Re-integration sort'!BP90</f>
        <v>0</v>
      </c>
      <c r="AO90">
        <f>'Re-integration sort'!BQ90</f>
        <v>0</v>
      </c>
      <c r="AP90">
        <f>'Re-integration sort'!BR90</f>
        <v>0</v>
      </c>
      <c r="AQ90">
        <f>'Re-integration sort'!BS90</f>
        <v>0</v>
      </c>
      <c r="AR90">
        <f>'Re-integration sort'!BT90</f>
        <v>0</v>
      </c>
      <c r="AS90">
        <f>'Re-integration sort'!BU90</f>
        <v>0</v>
      </c>
      <c r="AT90">
        <f>'Re-integration sort'!BV90</f>
        <v>0</v>
      </c>
      <c r="AU90">
        <f>'Re-integration sort'!BY90</f>
        <v>209295</v>
      </c>
      <c r="AV90">
        <f>'Re-integration sort'!BZ90</f>
        <v>44601</v>
      </c>
      <c r="AW90">
        <f>'Re-integration sort'!CA90</f>
        <v>52541</v>
      </c>
    </row>
    <row r="91" spans="1:49" x14ac:dyDescent="0.3">
      <c r="A91" t="str">
        <f>'Re-integration sort'!A91</f>
        <v>treatment_time_28-WT14-1~01.txt</v>
      </c>
      <c r="B91">
        <f>'Re-integration sort'!D91</f>
        <v>28</v>
      </c>
      <c r="C91" t="str">
        <f>'Re-integration sort'!E91</f>
        <v>WT14</v>
      </c>
      <c r="D91">
        <f>'Re-integration sort'!F91</f>
        <v>1</v>
      </c>
      <c r="E91">
        <f>'Re-integration sort'!S91</f>
        <v>0</v>
      </c>
      <c r="F91">
        <f>'Re-integration sort'!T91</f>
        <v>40167</v>
      </c>
      <c r="G91">
        <f>'Re-integration sort'!U91</f>
        <v>0</v>
      </c>
      <c r="H91">
        <f>'Re-integration sort'!V91</f>
        <v>0</v>
      </c>
      <c r="I91">
        <f>'Re-integration sort'!W91</f>
        <v>0</v>
      </c>
      <c r="J91">
        <f>'Re-integration sort'!X91</f>
        <v>0</v>
      </c>
      <c r="K91">
        <f>'Re-integration sort'!Y91</f>
        <v>0</v>
      </c>
      <c r="L91">
        <f>'Re-integration sort'!AA91</f>
        <v>0</v>
      </c>
      <c r="M91">
        <f>'Re-integration sort'!AB91</f>
        <v>280685</v>
      </c>
      <c r="N91">
        <f>'Re-integration sort'!AC91</f>
        <v>0</v>
      </c>
      <c r="O91">
        <f>'Re-integration sort'!AD91</f>
        <v>0</v>
      </c>
      <c r="P91">
        <f>'Re-integration sort'!AF91</f>
        <v>0</v>
      </c>
      <c r="Q91">
        <f>'Re-integration sort'!AG91</f>
        <v>48999</v>
      </c>
      <c r="R91">
        <f>'Re-integration sort'!AI91</f>
        <v>0</v>
      </c>
      <c r="S91">
        <f>'Re-integration sort'!AJ91</f>
        <v>31023</v>
      </c>
      <c r="T91">
        <f>'Re-integration sort'!AL91</f>
        <v>51501</v>
      </c>
      <c r="U91">
        <f>'Re-integration sort'!AM91</f>
        <v>43503</v>
      </c>
      <c r="V91">
        <f>'Re-integration sort'!AN91</f>
        <v>0</v>
      </c>
      <c r="W91">
        <f>'Re-integration sort'!AO91</f>
        <v>0</v>
      </c>
      <c r="X91">
        <f>'Re-integration sort'!AQ91</f>
        <v>60729</v>
      </c>
      <c r="Y91">
        <f>'Re-integration sort'!AR91</f>
        <v>0</v>
      </c>
      <c r="Z91">
        <f>'Re-integration sort'!AS91</f>
        <v>41255</v>
      </c>
      <c r="AA91">
        <f>'Re-integration sort'!AT91</f>
        <v>0</v>
      </c>
      <c r="AB91">
        <f>'Re-integration sort'!AV91</f>
        <v>0</v>
      </c>
      <c r="AC91">
        <f>'Re-integration sort'!AX91</f>
        <v>0</v>
      </c>
      <c r="AD91">
        <f>'Re-integration sort'!AY91</f>
        <v>772232</v>
      </c>
      <c r="AE91">
        <f>'Re-integration sort'!BA91</f>
        <v>0</v>
      </c>
      <c r="AF91">
        <f>'Re-integration sort'!BC91</f>
        <v>72744</v>
      </c>
      <c r="AG91">
        <f>'Re-integration sort'!BD91</f>
        <v>138924</v>
      </c>
      <c r="AH91">
        <f>'Re-integration sort'!BE91</f>
        <v>0</v>
      </c>
      <c r="AI91">
        <f>'Re-integration sort'!BF91</f>
        <v>59071</v>
      </c>
      <c r="AJ91">
        <f>'Re-integration sort'!BH91</f>
        <v>17245</v>
      </c>
      <c r="AK91">
        <f>'Re-integration sort'!BI91</f>
        <v>0</v>
      </c>
      <c r="AL91">
        <f>'Re-integration sort'!BK91</f>
        <v>33120</v>
      </c>
      <c r="AM91">
        <f>'Re-integration sort'!BO91</f>
        <v>0</v>
      </c>
      <c r="AN91">
        <f>'Re-integration sort'!BP91</f>
        <v>0</v>
      </c>
      <c r="AO91">
        <f>'Re-integration sort'!BQ91</f>
        <v>0</v>
      </c>
      <c r="AP91">
        <f>'Re-integration sort'!BR91</f>
        <v>135834</v>
      </c>
      <c r="AQ91">
        <f>'Re-integration sort'!BS91</f>
        <v>0</v>
      </c>
      <c r="AR91">
        <f>'Re-integration sort'!BT91</f>
        <v>0</v>
      </c>
      <c r="AS91">
        <f>'Re-integration sort'!BU91</f>
        <v>0</v>
      </c>
      <c r="AT91">
        <f>'Re-integration sort'!BV91</f>
        <v>0</v>
      </c>
      <c r="AU91">
        <f>'Re-integration sort'!BY91</f>
        <v>94535</v>
      </c>
      <c r="AV91">
        <f>'Re-integration sort'!BZ91</f>
        <v>0</v>
      </c>
      <c r="AW91">
        <f>'Re-integration sort'!CA91</f>
        <v>24545</v>
      </c>
    </row>
    <row r="92" spans="1:49" x14ac:dyDescent="0.3">
      <c r="A92" t="str">
        <f>'Re-integration sort'!A92</f>
        <v>treatment_time_28-WT14-2~01.txt</v>
      </c>
      <c r="B92">
        <f>'Re-integration sort'!D92</f>
        <v>28</v>
      </c>
      <c r="C92" t="str">
        <f>'Re-integration sort'!E92</f>
        <v>WT14</v>
      </c>
      <c r="D92">
        <f>'Re-integration sort'!F92</f>
        <v>2</v>
      </c>
      <c r="E92">
        <f>'Re-integration sort'!S92</f>
        <v>0</v>
      </c>
      <c r="F92">
        <f>'Re-integration sort'!T92</f>
        <v>0</v>
      </c>
      <c r="G92">
        <f>'Re-integration sort'!U92</f>
        <v>0</v>
      </c>
      <c r="H92">
        <f>'Re-integration sort'!V92</f>
        <v>0</v>
      </c>
      <c r="I92">
        <f>'Re-integration sort'!W92</f>
        <v>88449</v>
      </c>
      <c r="J92">
        <f>'Re-integration sort'!X92</f>
        <v>0</v>
      </c>
      <c r="K92">
        <f>'Re-integration sort'!Y92</f>
        <v>0</v>
      </c>
      <c r="L92">
        <f>'Re-integration sort'!AA92</f>
        <v>0</v>
      </c>
      <c r="M92">
        <f>'Re-integration sort'!AB92</f>
        <v>227400</v>
      </c>
      <c r="N92">
        <f>'Re-integration sort'!AC92</f>
        <v>0</v>
      </c>
      <c r="O92">
        <f>'Re-integration sort'!AD92</f>
        <v>0</v>
      </c>
      <c r="P92">
        <f>'Re-integration sort'!AF92</f>
        <v>0</v>
      </c>
      <c r="Q92">
        <f>'Re-integration sort'!AG92</f>
        <v>0</v>
      </c>
      <c r="R92">
        <f>'Re-integration sort'!AI92</f>
        <v>0</v>
      </c>
      <c r="S92">
        <f>'Re-integration sort'!AJ92</f>
        <v>0</v>
      </c>
      <c r="T92">
        <f>'Re-integration sort'!AL92</f>
        <v>15377</v>
      </c>
      <c r="U92">
        <f>'Re-integration sort'!AM92</f>
        <v>0</v>
      </c>
      <c r="V92">
        <f>'Re-integration sort'!AN92</f>
        <v>0</v>
      </c>
      <c r="W92">
        <f>'Re-integration sort'!AO92</f>
        <v>0</v>
      </c>
      <c r="X92">
        <f>'Re-integration sort'!AQ92</f>
        <v>0</v>
      </c>
      <c r="Y92">
        <f>'Re-integration sort'!AR92</f>
        <v>0</v>
      </c>
      <c r="Z92">
        <f>'Re-integration sort'!AS92</f>
        <v>0</v>
      </c>
      <c r="AA92">
        <f>'Re-integration sort'!AT92</f>
        <v>0</v>
      </c>
      <c r="AB92">
        <f>'Re-integration sort'!AV92</f>
        <v>10695</v>
      </c>
      <c r="AC92">
        <f>'Re-integration sort'!AX92</f>
        <v>0</v>
      </c>
      <c r="AD92">
        <f>'Re-integration sort'!AY92</f>
        <v>984800</v>
      </c>
      <c r="AE92">
        <f>'Re-integration sort'!BA92</f>
        <v>14587</v>
      </c>
      <c r="AF92">
        <f>'Re-integration sort'!BC92</f>
        <v>72914</v>
      </c>
      <c r="AG92">
        <f>'Re-integration sort'!BD92</f>
        <v>120685</v>
      </c>
      <c r="AH92">
        <f>'Re-integration sort'!BE92</f>
        <v>0</v>
      </c>
      <c r="AI92">
        <f>'Re-integration sort'!BF92</f>
        <v>0</v>
      </c>
      <c r="AJ92">
        <f>'Re-integration sort'!BH92</f>
        <v>21866</v>
      </c>
      <c r="AK92">
        <f>'Re-integration sort'!BI92</f>
        <v>15474</v>
      </c>
      <c r="AL92">
        <f>'Re-integration sort'!BK92</f>
        <v>38960</v>
      </c>
      <c r="AM92">
        <f>'Re-integration sort'!BO92</f>
        <v>0</v>
      </c>
      <c r="AN92">
        <f>'Re-integration sort'!BP92</f>
        <v>0</v>
      </c>
      <c r="AO92">
        <f>'Re-integration sort'!BQ92</f>
        <v>0</v>
      </c>
      <c r="AP92">
        <f>'Re-integration sort'!BR92</f>
        <v>67630</v>
      </c>
      <c r="AQ92">
        <f>'Re-integration sort'!BS92</f>
        <v>0</v>
      </c>
      <c r="AR92">
        <f>'Re-integration sort'!BT92</f>
        <v>0</v>
      </c>
      <c r="AS92">
        <f>'Re-integration sort'!BU92</f>
        <v>0</v>
      </c>
      <c r="AT92">
        <f>'Re-integration sort'!BV92</f>
        <v>0</v>
      </c>
      <c r="AU92">
        <f>'Re-integration sort'!BY92</f>
        <v>87438</v>
      </c>
      <c r="AV92">
        <f>'Re-integration sort'!BZ92</f>
        <v>9978</v>
      </c>
      <c r="AW92">
        <f>'Re-integration sort'!CA92</f>
        <v>0</v>
      </c>
    </row>
    <row r="93" spans="1:49" x14ac:dyDescent="0.3">
      <c r="A93" t="str">
        <f>'Re-integration sort'!A93</f>
        <v>treatment_time_28-WT14-3~01.txt</v>
      </c>
      <c r="B93">
        <f>'Re-integration sort'!D93</f>
        <v>28</v>
      </c>
      <c r="C93" t="str">
        <f>'Re-integration sort'!E93</f>
        <v>WT14</v>
      </c>
      <c r="D93">
        <f>'Re-integration sort'!F93</f>
        <v>3</v>
      </c>
      <c r="E93">
        <f>'Re-integration sort'!S93</f>
        <v>0</v>
      </c>
      <c r="F93">
        <f>'Re-integration sort'!T93</f>
        <v>36236</v>
      </c>
      <c r="G93">
        <f>'Re-integration sort'!U93</f>
        <v>0</v>
      </c>
      <c r="H93">
        <f>'Re-integration sort'!V93</f>
        <v>0</v>
      </c>
      <c r="I93">
        <f>'Re-integration sort'!W93</f>
        <v>0</v>
      </c>
      <c r="J93">
        <f>'Re-integration sort'!X93</f>
        <v>200657</v>
      </c>
      <c r="K93">
        <f>'Re-integration sort'!Y93</f>
        <v>8907</v>
      </c>
      <c r="L93">
        <f>'Re-integration sort'!AA93</f>
        <v>0</v>
      </c>
      <c r="M93">
        <f>'Re-integration sort'!AB93</f>
        <v>134077</v>
      </c>
      <c r="N93">
        <f>'Re-integration sort'!AC93</f>
        <v>0</v>
      </c>
      <c r="O93">
        <f>'Re-integration sort'!AD93</f>
        <v>0</v>
      </c>
      <c r="P93">
        <f>'Re-integration sort'!AF93</f>
        <v>0</v>
      </c>
      <c r="Q93">
        <f>'Re-integration sort'!AG93</f>
        <v>41590</v>
      </c>
      <c r="R93">
        <f>'Re-integration sort'!AI93</f>
        <v>0</v>
      </c>
      <c r="S93">
        <f>'Re-integration sort'!AJ93</f>
        <v>56229</v>
      </c>
      <c r="T93">
        <f>'Re-integration sort'!AL93</f>
        <v>44922</v>
      </c>
      <c r="U93">
        <f>'Re-integration sort'!AM93</f>
        <v>67639</v>
      </c>
      <c r="V93">
        <f>'Re-integration sort'!AN93</f>
        <v>0</v>
      </c>
      <c r="W93">
        <f>'Re-integration sort'!AO93</f>
        <v>0</v>
      </c>
      <c r="X93">
        <f>'Re-integration sort'!AQ93</f>
        <v>66852</v>
      </c>
      <c r="Y93">
        <f>'Re-integration sort'!AR93</f>
        <v>0</v>
      </c>
      <c r="Z93">
        <f>'Re-integration sort'!AS93</f>
        <v>0</v>
      </c>
      <c r="AA93">
        <f>'Re-integration sort'!AT93</f>
        <v>0</v>
      </c>
      <c r="AB93">
        <f>'Re-integration sort'!AV93</f>
        <v>0</v>
      </c>
      <c r="AC93">
        <f>'Re-integration sort'!AX93</f>
        <v>35237</v>
      </c>
      <c r="AD93">
        <f>'Re-integration sort'!AY93</f>
        <v>418711</v>
      </c>
      <c r="AE93">
        <f>'Re-integration sort'!BA93</f>
        <v>22841</v>
      </c>
      <c r="AF93">
        <f>'Re-integration sort'!BC93</f>
        <v>113182</v>
      </c>
      <c r="AG93">
        <f>'Re-integration sort'!BD93</f>
        <v>186013</v>
      </c>
      <c r="AH93">
        <f>'Re-integration sort'!BE93</f>
        <v>0</v>
      </c>
      <c r="AI93">
        <f>'Re-integration sort'!BF93</f>
        <v>49877</v>
      </c>
      <c r="AJ93">
        <f>'Re-integration sort'!BH93</f>
        <v>27221</v>
      </c>
      <c r="AK93">
        <f>'Re-integration sort'!BI93</f>
        <v>13712</v>
      </c>
      <c r="AL93">
        <f>'Re-integration sort'!BK93</f>
        <v>40404</v>
      </c>
      <c r="AM93">
        <f>'Re-integration sort'!BO93</f>
        <v>0</v>
      </c>
      <c r="AN93">
        <f>'Re-integration sort'!BP93</f>
        <v>0</v>
      </c>
      <c r="AO93">
        <f>'Re-integration sort'!BQ93</f>
        <v>0</v>
      </c>
      <c r="AP93">
        <f>'Re-integration sort'!BR93</f>
        <v>121911</v>
      </c>
      <c r="AQ93">
        <f>'Re-integration sort'!BS93</f>
        <v>0</v>
      </c>
      <c r="AR93">
        <f>'Re-integration sort'!BT93</f>
        <v>0</v>
      </c>
      <c r="AS93">
        <f>'Re-integration sort'!BU93</f>
        <v>0</v>
      </c>
      <c r="AT93">
        <f>'Re-integration sort'!BV93</f>
        <v>0</v>
      </c>
      <c r="AU93">
        <f>'Re-integration sort'!BY93</f>
        <v>0</v>
      </c>
      <c r="AV93">
        <f>'Re-integration sort'!BZ93</f>
        <v>84528</v>
      </c>
      <c r="AW93">
        <f>'Re-integration sort'!CA93</f>
        <v>0</v>
      </c>
    </row>
    <row r="94" spans="1:49" x14ac:dyDescent="0.3">
      <c r="A94" t="str">
        <f>'Re-integration sort'!A94</f>
        <v>treatment_time_28-WT14-4~01.txt</v>
      </c>
      <c r="B94">
        <f>'Re-integration sort'!D94</f>
        <v>28</v>
      </c>
      <c r="C94" t="str">
        <f>'Re-integration sort'!E94</f>
        <v>WT14</v>
      </c>
      <c r="D94">
        <f>'Re-integration sort'!F94</f>
        <v>4</v>
      </c>
      <c r="E94">
        <f>'Re-integration sort'!S94</f>
        <v>0</v>
      </c>
      <c r="F94">
        <f>'Re-integration sort'!T94</f>
        <v>28979</v>
      </c>
      <c r="G94">
        <f>'Re-integration sort'!U94</f>
        <v>0</v>
      </c>
      <c r="H94">
        <f>'Re-integration sort'!V94</f>
        <v>0</v>
      </c>
      <c r="I94">
        <f>'Re-integration sort'!W94</f>
        <v>190746</v>
      </c>
      <c r="J94">
        <f>'Re-integration sort'!X94</f>
        <v>199568</v>
      </c>
      <c r="K94">
        <f>'Re-integration sort'!Y94</f>
        <v>0</v>
      </c>
      <c r="L94">
        <f>'Re-integration sort'!AA94</f>
        <v>0</v>
      </c>
      <c r="M94">
        <f>'Re-integration sort'!AB94</f>
        <v>131849</v>
      </c>
      <c r="N94">
        <f>'Re-integration sort'!AC94</f>
        <v>0</v>
      </c>
      <c r="O94">
        <f>'Re-integration sort'!AD94</f>
        <v>0</v>
      </c>
      <c r="P94">
        <f>'Re-integration sort'!AF94</f>
        <v>0</v>
      </c>
      <c r="Q94">
        <f>'Re-integration sort'!AG94</f>
        <v>45720</v>
      </c>
      <c r="R94">
        <f>'Re-integration sort'!AI94</f>
        <v>0</v>
      </c>
      <c r="S94">
        <f>'Re-integration sort'!AJ94</f>
        <v>0</v>
      </c>
      <c r="T94">
        <f>'Re-integration sort'!AL94</f>
        <v>0</v>
      </c>
      <c r="U94">
        <f>'Re-integration sort'!AM94</f>
        <v>47937</v>
      </c>
      <c r="V94">
        <f>'Re-integration sort'!AN94</f>
        <v>0</v>
      </c>
      <c r="W94">
        <f>'Re-integration sort'!AO94</f>
        <v>0</v>
      </c>
      <c r="X94">
        <f>'Re-integration sort'!AQ94</f>
        <v>57587</v>
      </c>
      <c r="Y94">
        <f>'Re-integration sort'!AR94</f>
        <v>0</v>
      </c>
      <c r="Z94">
        <f>'Re-integration sort'!AS94</f>
        <v>0</v>
      </c>
      <c r="AA94">
        <f>'Re-integration sort'!AT94</f>
        <v>0</v>
      </c>
      <c r="AB94">
        <f>'Re-integration sort'!AV94</f>
        <v>29367</v>
      </c>
      <c r="AC94">
        <f>'Re-integration sort'!AX94</f>
        <v>0</v>
      </c>
      <c r="AD94">
        <f>'Re-integration sort'!AY94</f>
        <v>1192428</v>
      </c>
      <c r="AE94">
        <f>'Re-integration sort'!BA94</f>
        <v>0</v>
      </c>
      <c r="AF94">
        <f>'Re-integration sort'!BC94</f>
        <v>51648</v>
      </c>
      <c r="AG94">
        <f>'Re-integration sort'!BD94</f>
        <v>89113</v>
      </c>
      <c r="AH94">
        <f>'Re-integration sort'!BE94</f>
        <v>0</v>
      </c>
      <c r="AI94">
        <f>'Re-integration sort'!BF94</f>
        <v>48949</v>
      </c>
      <c r="AJ94">
        <f>'Re-integration sort'!BH94</f>
        <v>0</v>
      </c>
      <c r="AK94">
        <f>'Re-integration sort'!BI94</f>
        <v>11130</v>
      </c>
      <c r="AL94">
        <f>'Re-integration sort'!BK94</f>
        <v>0</v>
      </c>
      <c r="AM94">
        <f>'Re-integration sort'!BO94</f>
        <v>0</v>
      </c>
      <c r="AN94">
        <f>'Re-integration sort'!BP94</f>
        <v>0</v>
      </c>
      <c r="AO94">
        <f>'Re-integration sort'!BQ94</f>
        <v>0</v>
      </c>
      <c r="AP94">
        <f>'Re-integration sort'!BR94</f>
        <v>97953</v>
      </c>
      <c r="AQ94">
        <f>'Re-integration sort'!BS94</f>
        <v>0</v>
      </c>
      <c r="AR94">
        <f>'Re-integration sort'!BT94</f>
        <v>0</v>
      </c>
      <c r="AS94">
        <f>'Re-integration sort'!BU94</f>
        <v>0</v>
      </c>
      <c r="AT94">
        <f>'Re-integration sort'!BV94</f>
        <v>0</v>
      </c>
      <c r="AU94">
        <f>'Re-integration sort'!BY94</f>
        <v>84095</v>
      </c>
      <c r="AV94">
        <f>'Re-integration sort'!BZ94</f>
        <v>26772</v>
      </c>
      <c r="AW94">
        <f>'Re-integration sort'!CA94</f>
        <v>0</v>
      </c>
    </row>
    <row r="95" spans="1:49" x14ac:dyDescent="0.3">
      <c r="A95" t="str">
        <f>'Re-integration sort'!A95</f>
        <v>treatment_time_28-WT14-5~01.txt</v>
      </c>
      <c r="B95">
        <f>'Re-integration sort'!D95</f>
        <v>28</v>
      </c>
      <c r="C95" t="str">
        <f>'Re-integration sort'!E95</f>
        <v>WT14</v>
      </c>
      <c r="D95">
        <f>'Re-integration sort'!F95</f>
        <v>5</v>
      </c>
      <c r="E95">
        <f>'Re-integration sort'!S95</f>
        <v>0</v>
      </c>
      <c r="F95">
        <f>'Re-integration sort'!T95</f>
        <v>27858</v>
      </c>
      <c r="G95">
        <f>'Re-integration sort'!U95</f>
        <v>0</v>
      </c>
      <c r="H95">
        <f>'Re-integration sort'!V95</f>
        <v>0</v>
      </c>
      <c r="I95">
        <f>'Re-integration sort'!W95</f>
        <v>617114</v>
      </c>
      <c r="J95">
        <f>'Re-integration sort'!X95</f>
        <v>0</v>
      </c>
      <c r="K95">
        <f>'Re-integration sort'!Y95</f>
        <v>0</v>
      </c>
      <c r="L95">
        <f>'Re-integration sort'!AA95</f>
        <v>0</v>
      </c>
      <c r="M95">
        <f>'Re-integration sort'!AB95</f>
        <v>168096</v>
      </c>
      <c r="N95">
        <f>'Re-integration sort'!AC95</f>
        <v>0</v>
      </c>
      <c r="O95">
        <f>'Re-integration sort'!AD95</f>
        <v>0</v>
      </c>
      <c r="P95">
        <f>'Re-integration sort'!AF95</f>
        <v>0</v>
      </c>
      <c r="Q95">
        <f>'Re-integration sort'!AG95</f>
        <v>39128</v>
      </c>
      <c r="R95">
        <f>'Re-integration sort'!AI95</f>
        <v>0</v>
      </c>
      <c r="S95">
        <f>'Re-integration sort'!AJ95</f>
        <v>49114</v>
      </c>
      <c r="T95">
        <f>'Re-integration sort'!AL95</f>
        <v>42109</v>
      </c>
      <c r="U95">
        <f>'Re-integration sort'!AM95</f>
        <v>48846</v>
      </c>
      <c r="V95">
        <f>'Re-integration sort'!AN95</f>
        <v>0</v>
      </c>
      <c r="W95">
        <f>'Re-integration sort'!AO95</f>
        <v>0</v>
      </c>
      <c r="X95">
        <f>'Re-integration sort'!AQ95</f>
        <v>62445</v>
      </c>
      <c r="Y95">
        <f>'Re-integration sort'!AR95</f>
        <v>0</v>
      </c>
      <c r="Z95">
        <f>'Re-integration sort'!AS95</f>
        <v>0</v>
      </c>
      <c r="AA95">
        <f>'Re-integration sort'!AT95</f>
        <v>0</v>
      </c>
      <c r="AB95">
        <f>'Re-integration sort'!AV95</f>
        <v>0</v>
      </c>
      <c r="AC95">
        <f>'Re-integration sort'!AX95</f>
        <v>0</v>
      </c>
      <c r="AD95">
        <f>'Re-integration sort'!AY95</f>
        <v>0</v>
      </c>
      <c r="AE95">
        <f>'Re-integration sort'!BA95</f>
        <v>0</v>
      </c>
      <c r="AF95">
        <f>'Re-integration sort'!BC95</f>
        <v>82340</v>
      </c>
      <c r="AG95">
        <f>'Re-integration sort'!BD95</f>
        <v>133230</v>
      </c>
      <c r="AH95">
        <f>'Re-integration sort'!BE95</f>
        <v>0</v>
      </c>
      <c r="AI95">
        <f>'Re-integration sort'!BF95</f>
        <v>50928</v>
      </c>
      <c r="AJ95">
        <f>'Re-integration sort'!BH95</f>
        <v>0</v>
      </c>
      <c r="AK95">
        <f>'Re-integration sort'!BI95</f>
        <v>0</v>
      </c>
      <c r="AL95">
        <f>'Re-integration sort'!BK95</f>
        <v>31686</v>
      </c>
      <c r="AM95">
        <f>'Re-integration sort'!BO95</f>
        <v>0</v>
      </c>
      <c r="AN95">
        <f>'Re-integration sort'!BP95</f>
        <v>0</v>
      </c>
      <c r="AO95">
        <f>'Re-integration sort'!BQ95</f>
        <v>0</v>
      </c>
      <c r="AP95">
        <f>'Re-integration sort'!BR95</f>
        <v>116753</v>
      </c>
      <c r="AQ95">
        <f>'Re-integration sort'!BS95</f>
        <v>0</v>
      </c>
      <c r="AR95">
        <f>'Re-integration sort'!BT95</f>
        <v>0</v>
      </c>
      <c r="AS95">
        <f>'Re-integration sort'!BU95</f>
        <v>0</v>
      </c>
      <c r="AT95">
        <f>'Re-integration sort'!BV95</f>
        <v>0</v>
      </c>
      <c r="AU95">
        <f>'Re-integration sort'!BY95</f>
        <v>93594</v>
      </c>
      <c r="AV95">
        <f>'Re-integration sort'!BZ95</f>
        <v>59799</v>
      </c>
      <c r="AW95">
        <f>'Re-integration sort'!CA95</f>
        <v>0</v>
      </c>
    </row>
    <row r="96" spans="1:49" x14ac:dyDescent="0.3">
      <c r="A96" t="str">
        <f>'Re-integration sort'!A96</f>
        <v>treatment_time_28-WT2-1~01.txt</v>
      </c>
      <c r="B96">
        <f>'Re-integration sort'!D96</f>
        <v>28</v>
      </c>
      <c r="C96" t="str">
        <f>'Re-integration sort'!E96</f>
        <v>WT2</v>
      </c>
      <c r="D96">
        <f>'Re-integration sort'!F96</f>
        <v>1</v>
      </c>
      <c r="E96">
        <f>'Re-integration sort'!S96</f>
        <v>0</v>
      </c>
      <c r="F96">
        <f>'Re-integration sort'!T96</f>
        <v>290413</v>
      </c>
      <c r="G96">
        <f>'Re-integration sort'!U96</f>
        <v>64349</v>
      </c>
      <c r="H96">
        <f>'Re-integration sort'!V96</f>
        <v>0</v>
      </c>
      <c r="I96">
        <f>'Re-integration sort'!W96</f>
        <v>0</v>
      </c>
      <c r="J96">
        <f>'Re-integration sort'!X96</f>
        <v>0</v>
      </c>
      <c r="K96">
        <f>'Re-integration sort'!Y96</f>
        <v>0</v>
      </c>
      <c r="L96">
        <f>'Re-integration sort'!AA96</f>
        <v>0</v>
      </c>
      <c r="M96">
        <f>'Re-integration sort'!AB96</f>
        <v>335903</v>
      </c>
      <c r="N96">
        <f>'Re-integration sort'!AC96</f>
        <v>0</v>
      </c>
      <c r="O96">
        <f>'Re-integration sort'!AD96</f>
        <v>0</v>
      </c>
      <c r="P96">
        <f>'Re-integration sort'!AF96</f>
        <v>0</v>
      </c>
      <c r="Q96">
        <f>'Re-integration sort'!AG96</f>
        <v>179856</v>
      </c>
      <c r="R96">
        <f>'Re-integration sort'!AI96</f>
        <v>0</v>
      </c>
      <c r="S96">
        <f>'Re-integration sort'!AJ96</f>
        <v>340346</v>
      </c>
      <c r="T96">
        <f>'Re-integration sort'!AL96</f>
        <v>274515</v>
      </c>
      <c r="U96">
        <f>'Re-integration sort'!AM96</f>
        <v>62870</v>
      </c>
      <c r="V96">
        <f>'Re-integration sort'!AN96</f>
        <v>93574</v>
      </c>
      <c r="W96">
        <f>'Re-integration sort'!AO96</f>
        <v>0</v>
      </c>
      <c r="X96">
        <f>'Re-integration sort'!AQ96</f>
        <v>388209</v>
      </c>
      <c r="Y96">
        <f>'Re-integration sort'!AR96</f>
        <v>0</v>
      </c>
      <c r="Z96">
        <f>'Re-integration sort'!AS96</f>
        <v>77461</v>
      </c>
      <c r="AA96">
        <f>'Re-integration sort'!AT96</f>
        <v>0</v>
      </c>
      <c r="AB96">
        <f>'Re-integration sort'!AV96</f>
        <v>265608</v>
      </c>
      <c r="AC96">
        <f>'Re-integration sort'!AX96</f>
        <v>306523</v>
      </c>
      <c r="AD96">
        <f>'Re-integration sort'!AY96</f>
        <v>1767762</v>
      </c>
      <c r="AE96">
        <f>'Re-integration sort'!BA96</f>
        <v>0</v>
      </c>
      <c r="AF96">
        <f>'Re-integration sort'!BC96</f>
        <v>126771</v>
      </c>
      <c r="AG96">
        <f>'Re-integration sort'!BD96</f>
        <v>62772</v>
      </c>
      <c r="AH96">
        <f>'Re-integration sort'!BE96</f>
        <v>0</v>
      </c>
      <c r="AI96">
        <f>'Re-integration sort'!BF96</f>
        <v>49458</v>
      </c>
      <c r="AJ96">
        <f>'Re-integration sort'!BH96</f>
        <v>0</v>
      </c>
      <c r="AK96">
        <f>'Re-integration sort'!BI96</f>
        <v>0</v>
      </c>
      <c r="AL96">
        <f>'Re-integration sort'!BK96</f>
        <v>49367</v>
      </c>
      <c r="AM96">
        <f>'Re-integration sort'!BO96</f>
        <v>0</v>
      </c>
      <c r="AN96">
        <f>'Re-integration sort'!BP96</f>
        <v>0</v>
      </c>
      <c r="AO96">
        <f>'Re-integration sort'!BQ96</f>
        <v>0</v>
      </c>
      <c r="AP96">
        <f>'Re-integration sort'!BR96</f>
        <v>122823</v>
      </c>
      <c r="AQ96">
        <f>'Re-integration sort'!BS96</f>
        <v>0</v>
      </c>
      <c r="AR96">
        <f>'Re-integration sort'!BT96</f>
        <v>0</v>
      </c>
      <c r="AS96">
        <f>'Re-integration sort'!BU96</f>
        <v>0</v>
      </c>
      <c r="AT96">
        <f>'Re-integration sort'!BV96</f>
        <v>36026</v>
      </c>
      <c r="AU96">
        <f>'Re-integration sort'!BY96</f>
        <v>166110</v>
      </c>
      <c r="AV96">
        <f>'Re-integration sort'!BZ96</f>
        <v>0</v>
      </c>
      <c r="AW96">
        <f>'Re-integration sort'!CA96</f>
        <v>128276</v>
      </c>
    </row>
    <row r="97" spans="1:49" x14ac:dyDescent="0.3">
      <c r="A97" t="str">
        <f>'Re-integration sort'!A97</f>
        <v>treatment_time_28-WT2-2~01.txt</v>
      </c>
      <c r="B97">
        <f>'Re-integration sort'!D97</f>
        <v>28</v>
      </c>
      <c r="C97" t="str">
        <f>'Re-integration sort'!E97</f>
        <v>WT2</v>
      </c>
      <c r="D97">
        <f>'Re-integration sort'!F97</f>
        <v>2</v>
      </c>
      <c r="E97">
        <f>'Re-integration sort'!S97</f>
        <v>25431</v>
      </c>
      <c r="F97">
        <f>'Re-integration sort'!T97</f>
        <v>311571</v>
      </c>
      <c r="G97">
        <f>'Re-integration sort'!U97</f>
        <v>69669</v>
      </c>
      <c r="H97">
        <f>'Re-integration sort'!V97</f>
        <v>0</v>
      </c>
      <c r="I97">
        <f>'Re-integration sort'!W97</f>
        <v>0</v>
      </c>
      <c r="J97">
        <f>'Re-integration sort'!X97</f>
        <v>0</v>
      </c>
      <c r="K97">
        <f>'Re-integration sort'!Y97</f>
        <v>0</v>
      </c>
      <c r="L97">
        <f>'Re-integration sort'!AA97</f>
        <v>66345</v>
      </c>
      <c r="M97">
        <f>'Re-integration sort'!AB97</f>
        <v>319497</v>
      </c>
      <c r="N97">
        <f>'Re-integration sort'!AC97</f>
        <v>0</v>
      </c>
      <c r="O97">
        <f>'Re-integration sort'!AD97</f>
        <v>0</v>
      </c>
      <c r="P97">
        <f>'Re-integration sort'!AF97</f>
        <v>143542</v>
      </c>
      <c r="Q97">
        <f>'Re-integration sort'!AG97</f>
        <v>158774</v>
      </c>
      <c r="R97">
        <f>'Re-integration sort'!AI97</f>
        <v>0</v>
      </c>
      <c r="S97">
        <f>'Re-integration sort'!AJ97</f>
        <v>289866</v>
      </c>
      <c r="T97">
        <f>'Re-integration sort'!AL97</f>
        <v>236031</v>
      </c>
      <c r="U97">
        <f>'Re-integration sort'!AM97</f>
        <v>107108</v>
      </c>
      <c r="V97">
        <f>'Re-integration sort'!AN97</f>
        <v>0</v>
      </c>
      <c r="W97">
        <f>'Re-integration sort'!AO97</f>
        <v>0</v>
      </c>
      <c r="X97">
        <f>'Re-integration sort'!AQ97</f>
        <v>416175</v>
      </c>
      <c r="Y97">
        <f>'Re-integration sort'!AR97</f>
        <v>0</v>
      </c>
      <c r="Z97">
        <f>'Re-integration sort'!AS97</f>
        <v>35709</v>
      </c>
      <c r="AA97">
        <f>'Re-integration sort'!AT97</f>
        <v>142428</v>
      </c>
      <c r="AB97">
        <f>'Re-integration sort'!AV97</f>
        <v>169185</v>
      </c>
      <c r="AC97">
        <f>'Re-integration sort'!AX97</f>
        <v>225546</v>
      </c>
      <c r="AD97">
        <f>'Re-integration sort'!AY97</f>
        <v>1138840</v>
      </c>
      <c r="AE97">
        <f>'Re-integration sort'!BA97</f>
        <v>0</v>
      </c>
      <c r="AF97">
        <f>'Re-integration sort'!BC97</f>
        <v>98167</v>
      </c>
      <c r="AG97">
        <f>'Re-integration sort'!BD97</f>
        <v>40670</v>
      </c>
      <c r="AH97">
        <f>'Re-integration sort'!BE97</f>
        <v>0</v>
      </c>
      <c r="AI97">
        <f>'Re-integration sort'!BF97</f>
        <v>0</v>
      </c>
      <c r="AJ97">
        <f>'Re-integration sort'!BH97</f>
        <v>0</v>
      </c>
      <c r="AK97">
        <f>'Re-integration sort'!BI97</f>
        <v>0</v>
      </c>
      <c r="AL97">
        <f>'Re-integration sort'!BK97</f>
        <v>0</v>
      </c>
      <c r="AM97">
        <f>'Re-integration sort'!BO97</f>
        <v>0</v>
      </c>
      <c r="AN97">
        <f>'Re-integration sort'!BP97</f>
        <v>0</v>
      </c>
      <c r="AO97">
        <f>'Re-integration sort'!BQ97</f>
        <v>0</v>
      </c>
      <c r="AP97">
        <f>'Re-integration sort'!BR97</f>
        <v>92869</v>
      </c>
      <c r="AQ97">
        <f>'Re-integration sort'!BS97</f>
        <v>0</v>
      </c>
      <c r="AR97">
        <f>'Re-integration sort'!BT97</f>
        <v>0</v>
      </c>
      <c r="AS97">
        <f>'Re-integration sort'!BU97</f>
        <v>0</v>
      </c>
      <c r="AT97">
        <f>'Re-integration sort'!BV97</f>
        <v>0</v>
      </c>
      <c r="AU97">
        <f>'Re-integration sort'!BY97</f>
        <v>128463</v>
      </c>
      <c r="AV97">
        <f>'Re-integration sort'!BZ97</f>
        <v>20596</v>
      </c>
      <c r="AW97">
        <f>'Re-integration sort'!CA97</f>
        <v>180155</v>
      </c>
    </row>
    <row r="98" spans="1:49" x14ac:dyDescent="0.3">
      <c r="A98" t="str">
        <f>'Re-integration sort'!A98</f>
        <v>treatment_time_28-WT2-3~01.txt</v>
      </c>
      <c r="B98">
        <f>'Re-integration sort'!D98</f>
        <v>28</v>
      </c>
      <c r="C98" t="str">
        <f>'Re-integration sort'!E98</f>
        <v>WT2</v>
      </c>
      <c r="D98">
        <f>'Re-integration sort'!F98</f>
        <v>3</v>
      </c>
      <c r="E98">
        <f>'Re-integration sort'!S98</f>
        <v>9504</v>
      </c>
      <c r="F98">
        <f>'Re-integration sort'!T98</f>
        <v>405742</v>
      </c>
      <c r="G98">
        <f>'Re-integration sort'!U98</f>
        <v>110379</v>
      </c>
      <c r="H98">
        <f>'Re-integration sort'!V98</f>
        <v>0</v>
      </c>
      <c r="I98">
        <f>'Re-integration sort'!W98</f>
        <v>1624395</v>
      </c>
      <c r="J98">
        <f>'Re-integration sort'!X98</f>
        <v>0</v>
      </c>
      <c r="K98">
        <f>'Re-integration sort'!Y98</f>
        <v>0</v>
      </c>
      <c r="L98">
        <f>'Re-integration sort'!AA98</f>
        <v>70905</v>
      </c>
      <c r="M98">
        <f>'Re-integration sort'!AB98</f>
        <v>379833</v>
      </c>
      <c r="N98">
        <f>'Re-integration sort'!AC98</f>
        <v>0</v>
      </c>
      <c r="O98">
        <f>'Re-integration sort'!AD98</f>
        <v>0</v>
      </c>
      <c r="P98">
        <f>'Re-integration sort'!AF98</f>
        <v>0</v>
      </c>
      <c r="Q98">
        <f>'Re-integration sort'!AG98</f>
        <v>149519</v>
      </c>
      <c r="R98">
        <f>'Re-integration sort'!AI98</f>
        <v>0</v>
      </c>
      <c r="S98">
        <f>'Re-integration sort'!AJ98</f>
        <v>388225</v>
      </c>
      <c r="T98">
        <f>'Re-integration sort'!AL98</f>
        <v>287176</v>
      </c>
      <c r="U98">
        <f>'Re-integration sort'!AM98</f>
        <v>43408</v>
      </c>
      <c r="V98">
        <f>'Re-integration sort'!AN98</f>
        <v>63824</v>
      </c>
      <c r="W98">
        <f>'Re-integration sort'!AO98</f>
        <v>0</v>
      </c>
      <c r="X98">
        <f>'Re-integration sort'!AQ98</f>
        <v>441514</v>
      </c>
      <c r="Y98">
        <f>'Re-integration sort'!AR98</f>
        <v>0</v>
      </c>
      <c r="Z98">
        <f>'Re-integration sort'!AS98</f>
        <v>0</v>
      </c>
      <c r="AA98">
        <f>'Re-integration sort'!AT98</f>
        <v>0</v>
      </c>
      <c r="AB98">
        <f>'Re-integration sort'!AV98</f>
        <v>187066</v>
      </c>
      <c r="AC98">
        <f>'Re-integration sort'!AX98</f>
        <v>272918</v>
      </c>
      <c r="AD98">
        <f>'Re-integration sort'!AY98</f>
        <v>2102103</v>
      </c>
      <c r="AE98">
        <f>'Re-integration sort'!BA98</f>
        <v>0</v>
      </c>
      <c r="AF98">
        <f>'Re-integration sort'!BC98</f>
        <v>117783</v>
      </c>
      <c r="AG98">
        <f>'Re-integration sort'!BD98</f>
        <v>37478</v>
      </c>
      <c r="AH98">
        <f>'Re-integration sort'!BE98</f>
        <v>0</v>
      </c>
      <c r="AI98">
        <f>'Re-integration sort'!BF98</f>
        <v>0</v>
      </c>
      <c r="AJ98">
        <f>'Re-integration sort'!BH98</f>
        <v>19809</v>
      </c>
      <c r="AK98">
        <f>'Re-integration sort'!BI98</f>
        <v>0</v>
      </c>
      <c r="AL98">
        <f>'Re-integration sort'!BK98</f>
        <v>0</v>
      </c>
      <c r="AM98">
        <f>'Re-integration sort'!BO98</f>
        <v>0</v>
      </c>
      <c r="AN98">
        <f>'Re-integration sort'!BP98</f>
        <v>0</v>
      </c>
      <c r="AO98">
        <f>'Re-integration sort'!BQ98</f>
        <v>0</v>
      </c>
      <c r="AP98">
        <f>'Re-integration sort'!BR98</f>
        <v>96622</v>
      </c>
      <c r="AQ98">
        <f>'Re-integration sort'!BS98</f>
        <v>0</v>
      </c>
      <c r="AR98">
        <f>'Re-integration sort'!BT98</f>
        <v>0</v>
      </c>
      <c r="AS98">
        <f>'Re-integration sort'!BU98</f>
        <v>0</v>
      </c>
      <c r="AT98">
        <f>'Re-integration sort'!BV98</f>
        <v>0</v>
      </c>
      <c r="AU98">
        <f>'Re-integration sort'!BY98</f>
        <v>0</v>
      </c>
      <c r="AV98">
        <f>'Re-integration sort'!BZ98</f>
        <v>19696</v>
      </c>
      <c r="AW98">
        <f>'Re-integration sort'!CA98</f>
        <v>171275</v>
      </c>
    </row>
    <row r="99" spans="1:49" x14ac:dyDescent="0.3">
      <c r="A99" t="str">
        <f>'Re-integration sort'!A99</f>
        <v>treatment_time_28-WT2-4~01.txt</v>
      </c>
      <c r="B99">
        <f>'Re-integration sort'!D99</f>
        <v>28</v>
      </c>
      <c r="C99" t="str">
        <f>'Re-integration sort'!E99</f>
        <v>WT2</v>
      </c>
      <c r="D99">
        <f>'Re-integration sort'!F99</f>
        <v>4</v>
      </c>
      <c r="E99">
        <f>'Re-integration sort'!S99</f>
        <v>12060</v>
      </c>
      <c r="F99">
        <f>'Re-integration sort'!T99</f>
        <v>155687</v>
      </c>
      <c r="G99">
        <f>'Re-integration sort'!U99</f>
        <v>0</v>
      </c>
      <c r="H99">
        <f>'Re-integration sort'!V99</f>
        <v>0</v>
      </c>
      <c r="I99">
        <f>'Re-integration sort'!W99</f>
        <v>40018</v>
      </c>
      <c r="J99">
        <f>'Re-integration sort'!X99</f>
        <v>0</v>
      </c>
      <c r="K99">
        <f>'Re-integration sort'!Y99</f>
        <v>0</v>
      </c>
      <c r="L99">
        <f>'Re-integration sort'!AA99</f>
        <v>26436</v>
      </c>
      <c r="M99">
        <f>'Re-integration sort'!AB99</f>
        <v>362742</v>
      </c>
      <c r="N99">
        <f>'Re-integration sort'!AC99</f>
        <v>0</v>
      </c>
      <c r="O99">
        <f>'Re-integration sort'!AD99</f>
        <v>0</v>
      </c>
      <c r="P99">
        <f>'Re-integration sort'!AF99</f>
        <v>0</v>
      </c>
      <c r="Q99">
        <f>'Re-integration sort'!AG99</f>
        <v>136890</v>
      </c>
      <c r="R99">
        <f>'Re-integration sort'!AI99</f>
        <v>0</v>
      </c>
      <c r="S99">
        <f>'Re-integration sort'!AJ99</f>
        <v>181784</v>
      </c>
      <c r="T99">
        <f>'Re-integration sort'!AL99</f>
        <v>97538</v>
      </c>
      <c r="U99">
        <f>'Re-integration sort'!AM99</f>
        <v>36903</v>
      </c>
      <c r="V99">
        <f>'Re-integration sort'!AN99</f>
        <v>0</v>
      </c>
      <c r="W99">
        <f>'Re-integration sort'!AO99</f>
        <v>0</v>
      </c>
      <c r="X99">
        <f>'Re-integration sort'!AQ99</f>
        <v>283812</v>
      </c>
      <c r="Y99">
        <f>'Re-integration sort'!AR99</f>
        <v>0</v>
      </c>
      <c r="Z99">
        <f>'Re-integration sort'!AS99</f>
        <v>50524</v>
      </c>
      <c r="AA99">
        <f>'Re-integration sort'!AT99</f>
        <v>0</v>
      </c>
      <c r="AB99">
        <f>'Re-integration sort'!AV99</f>
        <v>99031</v>
      </c>
      <c r="AC99">
        <f>'Re-integration sort'!AX99</f>
        <v>192295</v>
      </c>
      <c r="AD99">
        <f>'Re-integration sort'!AY99</f>
        <v>1801931</v>
      </c>
      <c r="AE99">
        <f>'Re-integration sort'!BA99</f>
        <v>0</v>
      </c>
      <c r="AF99">
        <f>'Re-integration sort'!BC99</f>
        <v>44249</v>
      </c>
      <c r="AG99">
        <f>'Re-integration sort'!BD99</f>
        <v>21319</v>
      </c>
      <c r="AH99">
        <f>'Re-integration sort'!BE99</f>
        <v>0</v>
      </c>
      <c r="AI99">
        <f>'Re-integration sort'!BF99</f>
        <v>26179</v>
      </c>
      <c r="AJ99">
        <f>'Re-integration sort'!BH99</f>
        <v>0</v>
      </c>
      <c r="AK99">
        <f>'Re-integration sort'!BI99</f>
        <v>0</v>
      </c>
      <c r="AL99">
        <f>'Re-integration sort'!BK99</f>
        <v>27014</v>
      </c>
      <c r="AM99">
        <f>'Re-integration sort'!BO99</f>
        <v>0</v>
      </c>
      <c r="AN99">
        <f>'Re-integration sort'!BP99</f>
        <v>0</v>
      </c>
      <c r="AO99">
        <f>'Re-integration sort'!BQ99</f>
        <v>0</v>
      </c>
      <c r="AP99">
        <f>'Re-integration sort'!BR99</f>
        <v>0</v>
      </c>
      <c r="AQ99">
        <f>'Re-integration sort'!BS99</f>
        <v>0</v>
      </c>
      <c r="AR99">
        <f>'Re-integration sort'!BT99</f>
        <v>0</v>
      </c>
      <c r="AS99">
        <f>'Re-integration sort'!BU99</f>
        <v>0</v>
      </c>
      <c r="AT99">
        <f>'Re-integration sort'!BV99</f>
        <v>0</v>
      </c>
      <c r="AU99">
        <f>'Re-integration sort'!BY99</f>
        <v>67163</v>
      </c>
      <c r="AV99">
        <f>'Re-integration sort'!BZ99</f>
        <v>0</v>
      </c>
      <c r="AW99">
        <f>'Re-integration sort'!CA99</f>
        <v>88977</v>
      </c>
    </row>
    <row r="100" spans="1:49" x14ac:dyDescent="0.3">
      <c r="A100" t="str">
        <f>'Re-integration sort'!A100</f>
        <v>treatment_time_28-WT2-5~01.txt</v>
      </c>
      <c r="B100">
        <f>'Re-integration sort'!D100</f>
        <v>28</v>
      </c>
      <c r="C100" t="str">
        <f>'Re-integration sort'!E100</f>
        <v>WT2</v>
      </c>
      <c r="D100">
        <f>'Re-integration sort'!F100</f>
        <v>5</v>
      </c>
      <c r="E100">
        <f>'Re-integration sort'!S100</f>
        <v>11710</v>
      </c>
      <c r="F100">
        <f>'Re-integration sort'!T100</f>
        <v>374583</v>
      </c>
      <c r="G100">
        <f>'Re-integration sort'!U100</f>
        <v>150472</v>
      </c>
      <c r="H100">
        <f>'Re-integration sort'!V100</f>
        <v>0</v>
      </c>
      <c r="I100">
        <f>'Re-integration sort'!W100</f>
        <v>61133</v>
      </c>
      <c r="J100">
        <f>'Re-integration sort'!X100</f>
        <v>92355</v>
      </c>
      <c r="K100">
        <f>'Re-integration sort'!Y100</f>
        <v>0</v>
      </c>
      <c r="L100">
        <f>'Re-integration sort'!AA100</f>
        <v>43616</v>
      </c>
      <c r="M100">
        <f>'Re-integration sort'!AB100</f>
        <v>388264</v>
      </c>
      <c r="N100">
        <f>'Re-integration sort'!AC100</f>
        <v>0</v>
      </c>
      <c r="O100">
        <f>'Re-integration sort'!AD100</f>
        <v>0</v>
      </c>
      <c r="P100">
        <f>'Re-integration sort'!AF100</f>
        <v>0</v>
      </c>
      <c r="Q100">
        <f>'Re-integration sort'!AG100</f>
        <v>220683</v>
      </c>
      <c r="R100">
        <f>'Re-integration sort'!AI100</f>
        <v>0</v>
      </c>
      <c r="S100">
        <f>'Re-integration sort'!AJ100</f>
        <v>561682</v>
      </c>
      <c r="T100">
        <f>'Re-integration sort'!AL100</f>
        <v>250147</v>
      </c>
      <c r="U100">
        <f>'Re-integration sort'!AM100</f>
        <v>54900</v>
      </c>
      <c r="V100">
        <f>'Re-integration sort'!AN100</f>
        <v>0</v>
      </c>
      <c r="W100">
        <f>'Re-integration sort'!AO100</f>
        <v>0</v>
      </c>
      <c r="X100">
        <f>'Re-integration sort'!AQ100</f>
        <v>573771</v>
      </c>
      <c r="Y100">
        <f>'Re-integration sort'!AR100</f>
        <v>0</v>
      </c>
      <c r="Z100">
        <f>'Re-integration sort'!AS100</f>
        <v>0</v>
      </c>
      <c r="AA100">
        <f>'Re-integration sort'!AT100</f>
        <v>0</v>
      </c>
      <c r="AB100">
        <f>'Re-integration sort'!AV100</f>
        <v>196533</v>
      </c>
      <c r="AC100">
        <f>'Re-integration sort'!AX100</f>
        <v>320478</v>
      </c>
      <c r="AD100">
        <f>'Re-integration sort'!AY100</f>
        <v>2231900</v>
      </c>
      <c r="AE100">
        <f>'Re-integration sort'!BA100</f>
        <v>0</v>
      </c>
      <c r="AF100">
        <f>'Re-integration sort'!BC100</f>
        <v>89704</v>
      </c>
      <c r="AG100">
        <f>'Re-integration sort'!BD100</f>
        <v>23350</v>
      </c>
      <c r="AH100">
        <f>'Re-integration sort'!BE100</f>
        <v>0</v>
      </c>
      <c r="AI100">
        <f>'Re-integration sort'!BF100</f>
        <v>0</v>
      </c>
      <c r="AJ100">
        <f>'Re-integration sort'!BH100</f>
        <v>0</v>
      </c>
      <c r="AK100">
        <f>'Re-integration sort'!BI100</f>
        <v>0</v>
      </c>
      <c r="AL100">
        <f>'Re-integration sort'!BK100</f>
        <v>0</v>
      </c>
      <c r="AM100">
        <f>'Re-integration sort'!BO100</f>
        <v>0</v>
      </c>
      <c r="AN100">
        <f>'Re-integration sort'!BP100</f>
        <v>0</v>
      </c>
      <c r="AO100">
        <f>'Re-integration sort'!BQ100</f>
        <v>0</v>
      </c>
      <c r="AP100">
        <f>'Re-integration sort'!BR100</f>
        <v>0</v>
      </c>
      <c r="AQ100">
        <f>'Re-integration sort'!BS100</f>
        <v>0</v>
      </c>
      <c r="AR100">
        <f>'Re-integration sort'!BT100</f>
        <v>0</v>
      </c>
      <c r="AS100">
        <f>'Re-integration sort'!BU100</f>
        <v>0</v>
      </c>
      <c r="AT100">
        <f>'Re-integration sort'!BV100</f>
        <v>0</v>
      </c>
      <c r="AU100">
        <f>'Re-integration sort'!BY100</f>
        <v>109682</v>
      </c>
      <c r="AV100">
        <f>'Re-integration sort'!BZ100</f>
        <v>18421</v>
      </c>
      <c r="AW100">
        <f>'Re-integration sort'!CA100</f>
        <v>181243</v>
      </c>
    </row>
    <row r="101" spans="1:49" x14ac:dyDescent="0.3">
      <c r="A101" t="str">
        <f>'Re-integration sort'!A101</f>
        <v>treatment_time_28-WT22-1~01.txt</v>
      </c>
      <c r="B101">
        <f>'Re-integration sort'!D101</f>
        <v>28</v>
      </c>
      <c r="C101" t="str">
        <f>'Re-integration sort'!E101</f>
        <v>WT22</v>
      </c>
      <c r="D101">
        <f>'Re-integration sort'!F101</f>
        <v>1</v>
      </c>
      <c r="E101">
        <f>'Re-integration sort'!S101</f>
        <v>0</v>
      </c>
      <c r="F101">
        <f>'Re-integration sort'!T101</f>
        <v>71490</v>
      </c>
      <c r="G101">
        <f>'Re-integration sort'!U101</f>
        <v>35728</v>
      </c>
      <c r="H101">
        <f>'Re-integration sort'!V101</f>
        <v>0</v>
      </c>
      <c r="I101">
        <f>'Re-integration sort'!W101</f>
        <v>27979</v>
      </c>
      <c r="J101">
        <f>'Re-integration sort'!X101</f>
        <v>0</v>
      </c>
      <c r="K101">
        <f>'Re-integration sort'!Y101</f>
        <v>0</v>
      </c>
      <c r="L101">
        <f>'Re-integration sort'!AA101</f>
        <v>31177</v>
      </c>
      <c r="M101">
        <f>'Re-integration sort'!AB101</f>
        <v>139022</v>
      </c>
      <c r="N101">
        <f>'Re-integration sort'!AC101</f>
        <v>0</v>
      </c>
      <c r="O101">
        <f>'Re-integration sort'!AD101</f>
        <v>0</v>
      </c>
      <c r="P101">
        <f>'Re-integration sort'!AF101</f>
        <v>0</v>
      </c>
      <c r="Q101">
        <f>'Re-integration sort'!AG101</f>
        <v>71662</v>
      </c>
      <c r="R101">
        <f>'Re-integration sort'!AI101</f>
        <v>0</v>
      </c>
      <c r="S101">
        <f>'Re-integration sort'!AJ101</f>
        <v>90608</v>
      </c>
      <c r="T101">
        <f>'Re-integration sort'!AL101</f>
        <v>48043</v>
      </c>
      <c r="U101">
        <f>'Re-integration sort'!AM101</f>
        <v>76526</v>
      </c>
      <c r="V101">
        <f>'Re-integration sort'!AN101</f>
        <v>0</v>
      </c>
      <c r="W101">
        <f>'Re-integration sort'!AO101</f>
        <v>0</v>
      </c>
      <c r="X101">
        <f>'Re-integration sort'!AQ101</f>
        <v>76053</v>
      </c>
      <c r="Y101">
        <f>'Re-integration sort'!AR101</f>
        <v>67020</v>
      </c>
      <c r="Z101">
        <f>'Re-integration sort'!AS101</f>
        <v>0</v>
      </c>
      <c r="AA101">
        <f>'Re-integration sort'!AT101</f>
        <v>0</v>
      </c>
      <c r="AB101">
        <f>'Re-integration sort'!AV101</f>
        <v>0</v>
      </c>
      <c r="AC101">
        <f>'Re-integration sort'!AX101</f>
        <v>56211</v>
      </c>
      <c r="AD101">
        <f>'Re-integration sort'!AY101</f>
        <v>879335</v>
      </c>
      <c r="AE101">
        <f>'Re-integration sort'!BA101</f>
        <v>0</v>
      </c>
      <c r="AF101">
        <f>'Re-integration sort'!BC101</f>
        <v>147971</v>
      </c>
      <c r="AG101">
        <f>'Re-integration sort'!BD101</f>
        <v>37884</v>
      </c>
      <c r="AH101">
        <f>'Re-integration sort'!BE101</f>
        <v>0</v>
      </c>
      <c r="AI101">
        <f>'Re-integration sort'!BF101</f>
        <v>0</v>
      </c>
      <c r="AJ101">
        <f>'Re-integration sort'!BH101</f>
        <v>0</v>
      </c>
      <c r="AK101">
        <f>'Re-integration sort'!BI101</f>
        <v>0</v>
      </c>
      <c r="AL101">
        <f>'Re-integration sort'!BK101</f>
        <v>54874</v>
      </c>
      <c r="AM101">
        <f>'Re-integration sort'!BO101</f>
        <v>0</v>
      </c>
      <c r="AN101">
        <f>'Re-integration sort'!BP101</f>
        <v>0</v>
      </c>
      <c r="AO101">
        <f>'Re-integration sort'!BQ101</f>
        <v>0</v>
      </c>
      <c r="AP101">
        <f>'Re-integration sort'!BR101</f>
        <v>62310</v>
      </c>
      <c r="AQ101">
        <f>'Re-integration sort'!BS101</f>
        <v>0</v>
      </c>
      <c r="AR101">
        <f>'Re-integration sort'!BT101</f>
        <v>0</v>
      </c>
      <c r="AS101">
        <f>'Re-integration sort'!BU101</f>
        <v>0</v>
      </c>
      <c r="AT101">
        <f>'Re-integration sort'!BV101</f>
        <v>0</v>
      </c>
      <c r="AU101">
        <f>'Re-integration sort'!BY101</f>
        <v>196065</v>
      </c>
      <c r="AV101">
        <f>'Re-integration sort'!BZ101</f>
        <v>49201</v>
      </c>
      <c r="AW101">
        <f>'Re-integration sort'!CA101</f>
        <v>35903</v>
      </c>
    </row>
    <row r="102" spans="1:49" x14ac:dyDescent="0.3">
      <c r="A102" t="str">
        <f>'Re-integration sort'!A102</f>
        <v>treatment_time_28-WT22-2~01.txt</v>
      </c>
      <c r="B102">
        <f>'Re-integration sort'!D102</f>
        <v>28</v>
      </c>
      <c r="C102" t="str">
        <f>'Re-integration sort'!E102</f>
        <v>WT22</v>
      </c>
      <c r="D102">
        <f>'Re-integration sort'!F102</f>
        <v>2</v>
      </c>
      <c r="E102">
        <f>'Re-integration sort'!S102</f>
        <v>0</v>
      </c>
      <c r="F102">
        <f>'Re-integration sort'!T102</f>
        <v>105365</v>
      </c>
      <c r="G102">
        <f>'Re-integration sort'!U102</f>
        <v>0</v>
      </c>
      <c r="H102">
        <f>'Re-integration sort'!V102</f>
        <v>0</v>
      </c>
      <c r="I102">
        <f>'Re-integration sort'!W102</f>
        <v>227356</v>
      </c>
      <c r="J102">
        <f>'Re-integration sort'!X102</f>
        <v>0</v>
      </c>
      <c r="K102">
        <f>'Re-integration sort'!Y102</f>
        <v>0</v>
      </c>
      <c r="L102">
        <f>'Re-integration sort'!AA102</f>
        <v>35326</v>
      </c>
      <c r="M102">
        <f>'Re-integration sort'!AB102</f>
        <v>67717</v>
      </c>
      <c r="N102">
        <f>'Re-integration sort'!AC102</f>
        <v>0</v>
      </c>
      <c r="O102">
        <f>'Re-integration sort'!AD102</f>
        <v>0</v>
      </c>
      <c r="P102">
        <f>'Re-integration sort'!AF102</f>
        <v>0</v>
      </c>
      <c r="Q102">
        <f>'Re-integration sort'!AG102</f>
        <v>105161</v>
      </c>
      <c r="R102">
        <f>'Re-integration sort'!AI102</f>
        <v>0</v>
      </c>
      <c r="S102">
        <f>'Re-integration sort'!AJ102</f>
        <v>61852</v>
      </c>
      <c r="T102">
        <f>'Re-integration sort'!AL102</f>
        <v>60736</v>
      </c>
      <c r="U102">
        <f>'Re-integration sort'!AM102</f>
        <v>94226</v>
      </c>
      <c r="V102">
        <f>'Re-integration sort'!AN102</f>
        <v>0</v>
      </c>
      <c r="W102">
        <f>'Re-integration sort'!AO102</f>
        <v>0</v>
      </c>
      <c r="X102">
        <f>'Re-integration sort'!AQ102</f>
        <v>65289</v>
      </c>
      <c r="Y102">
        <f>'Re-integration sort'!AR102</f>
        <v>0</v>
      </c>
      <c r="Z102">
        <f>'Re-integration sort'!AS102</f>
        <v>0</v>
      </c>
      <c r="AA102">
        <f>'Re-integration sort'!AT102</f>
        <v>0</v>
      </c>
      <c r="AB102">
        <f>'Re-integration sort'!AV102</f>
        <v>49039</v>
      </c>
      <c r="AC102">
        <f>'Re-integration sort'!AX102</f>
        <v>41496</v>
      </c>
      <c r="AD102">
        <f>'Re-integration sort'!AY102</f>
        <v>1134827</v>
      </c>
      <c r="AE102">
        <f>'Re-integration sort'!BA102</f>
        <v>0</v>
      </c>
      <c r="AF102">
        <f>'Re-integration sort'!BC102</f>
        <v>197692</v>
      </c>
      <c r="AG102">
        <f>'Re-integration sort'!BD102</f>
        <v>43609</v>
      </c>
      <c r="AH102">
        <f>'Re-integration sort'!BE102</f>
        <v>0</v>
      </c>
      <c r="AI102">
        <f>'Re-integration sort'!BF102</f>
        <v>42789</v>
      </c>
      <c r="AJ102">
        <f>'Re-integration sort'!BH102</f>
        <v>8774</v>
      </c>
      <c r="AK102">
        <f>'Re-integration sort'!BI102</f>
        <v>0</v>
      </c>
      <c r="AL102">
        <f>'Re-integration sort'!BK102</f>
        <v>87989</v>
      </c>
      <c r="AM102">
        <f>'Re-integration sort'!BO102</f>
        <v>0</v>
      </c>
      <c r="AN102">
        <f>'Re-integration sort'!BP102</f>
        <v>0</v>
      </c>
      <c r="AO102">
        <f>'Re-integration sort'!BQ102</f>
        <v>0</v>
      </c>
      <c r="AP102">
        <f>'Re-integration sort'!BR102</f>
        <v>111776</v>
      </c>
      <c r="AQ102">
        <f>'Re-integration sort'!BS102</f>
        <v>0</v>
      </c>
      <c r="AR102">
        <f>'Re-integration sort'!BT102</f>
        <v>0</v>
      </c>
      <c r="AS102">
        <f>'Re-integration sort'!BU102</f>
        <v>0</v>
      </c>
      <c r="AT102">
        <f>'Re-integration sort'!BV102</f>
        <v>0</v>
      </c>
      <c r="AU102">
        <f>'Re-integration sort'!BY102</f>
        <v>319501</v>
      </c>
      <c r="AV102">
        <f>'Re-integration sort'!BZ102</f>
        <v>43228</v>
      </c>
      <c r="AW102">
        <f>'Re-integration sort'!CA102</f>
        <v>74597</v>
      </c>
    </row>
    <row r="103" spans="1:49" x14ac:dyDescent="0.3">
      <c r="A103" t="str">
        <f>'Re-integration sort'!A103</f>
        <v>treatment_time_28-WT22-3~01.txt</v>
      </c>
      <c r="B103">
        <f>'Re-integration sort'!D103</f>
        <v>28</v>
      </c>
      <c r="C103" t="str">
        <f>'Re-integration sort'!E103</f>
        <v>WT22</v>
      </c>
      <c r="D103">
        <f>'Re-integration sort'!F103</f>
        <v>3</v>
      </c>
      <c r="E103">
        <f>'Re-integration sort'!S103</f>
        <v>0</v>
      </c>
      <c r="F103">
        <f>'Re-integration sort'!T103</f>
        <v>150286</v>
      </c>
      <c r="G103">
        <f>'Re-integration sort'!U103</f>
        <v>34369</v>
      </c>
      <c r="H103">
        <f>'Re-integration sort'!V103</f>
        <v>0</v>
      </c>
      <c r="I103">
        <f>'Re-integration sort'!W103</f>
        <v>188408</v>
      </c>
      <c r="J103">
        <f>'Re-integration sort'!X103</f>
        <v>0</v>
      </c>
      <c r="K103">
        <f>'Re-integration sort'!Y103</f>
        <v>0</v>
      </c>
      <c r="L103">
        <f>'Re-integration sort'!AA103</f>
        <v>0</v>
      </c>
      <c r="M103">
        <f>'Re-integration sort'!AB103</f>
        <v>151460</v>
      </c>
      <c r="N103">
        <f>'Re-integration sort'!AC103</f>
        <v>0</v>
      </c>
      <c r="O103">
        <f>'Re-integration sort'!AD103</f>
        <v>0</v>
      </c>
      <c r="P103">
        <f>'Re-integration sort'!AF103</f>
        <v>0</v>
      </c>
      <c r="Q103">
        <f>'Re-integration sort'!AG103</f>
        <v>74515</v>
      </c>
      <c r="R103">
        <f>'Re-integration sort'!AI103</f>
        <v>0</v>
      </c>
      <c r="S103">
        <f>'Re-integration sort'!AJ103</f>
        <v>86677</v>
      </c>
      <c r="T103">
        <f>'Re-integration sort'!AL103</f>
        <v>0</v>
      </c>
      <c r="U103">
        <f>'Re-integration sort'!AM103</f>
        <v>39477</v>
      </c>
      <c r="V103">
        <f>'Re-integration sort'!AN103</f>
        <v>0</v>
      </c>
      <c r="W103">
        <f>'Re-integration sort'!AO103</f>
        <v>0</v>
      </c>
      <c r="X103">
        <f>'Re-integration sort'!AQ103</f>
        <v>91862</v>
      </c>
      <c r="Y103">
        <f>'Re-integration sort'!AR103</f>
        <v>0</v>
      </c>
      <c r="Z103">
        <f>'Re-integration sort'!AS103</f>
        <v>0</v>
      </c>
      <c r="AA103">
        <f>'Re-integration sort'!AT103</f>
        <v>0</v>
      </c>
      <c r="AB103">
        <f>'Re-integration sort'!AV103</f>
        <v>0</v>
      </c>
      <c r="AC103">
        <f>'Re-integration sort'!AX103</f>
        <v>0</v>
      </c>
      <c r="AD103">
        <f>'Re-integration sort'!AY103</f>
        <v>727622</v>
      </c>
      <c r="AE103">
        <f>'Re-integration sort'!BA103</f>
        <v>0</v>
      </c>
      <c r="AF103">
        <f>'Re-integration sort'!BC103</f>
        <v>79071</v>
      </c>
      <c r="AG103">
        <f>'Re-integration sort'!BD103</f>
        <v>0</v>
      </c>
      <c r="AH103">
        <f>'Re-integration sort'!BE103</f>
        <v>0</v>
      </c>
      <c r="AI103">
        <f>'Re-integration sort'!BF103</f>
        <v>0</v>
      </c>
      <c r="AJ103">
        <f>'Re-integration sort'!BH103</f>
        <v>0</v>
      </c>
      <c r="AK103">
        <f>'Re-integration sort'!BI103</f>
        <v>0</v>
      </c>
      <c r="AL103">
        <f>'Re-integration sort'!BK103</f>
        <v>37074</v>
      </c>
      <c r="AM103">
        <f>'Re-integration sort'!BO103</f>
        <v>0</v>
      </c>
      <c r="AN103">
        <f>'Re-integration sort'!BP103</f>
        <v>0</v>
      </c>
      <c r="AO103">
        <f>'Re-integration sort'!BQ103</f>
        <v>0</v>
      </c>
      <c r="AP103">
        <f>'Re-integration sort'!BR103</f>
        <v>0</v>
      </c>
      <c r="AQ103">
        <f>'Re-integration sort'!BS103</f>
        <v>0</v>
      </c>
      <c r="AR103">
        <f>'Re-integration sort'!BT103</f>
        <v>0</v>
      </c>
      <c r="AS103">
        <f>'Re-integration sort'!BU103</f>
        <v>0</v>
      </c>
      <c r="AT103">
        <f>'Re-integration sort'!BV103</f>
        <v>0</v>
      </c>
      <c r="AU103">
        <f>'Re-integration sort'!BY103</f>
        <v>95515</v>
      </c>
      <c r="AV103">
        <f>'Re-integration sort'!BZ103</f>
        <v>26587</v>
      </c>
      <c r="AW103">
        <f>'Re-integration sort'!CA103</f>
        <v>69852</v>
      </c>
    </row>
    <row r="104" spans="1:49" x14ac:dyDescent="0.3">
      <c r="A104" t="str">
        <f>'Re-integration sort'!A104</f>
        <v>treatment_time_28-WT22-4~01.txt</v>
      </c>
      <c r="B104">
        <f>'Re-integration sort'!D104</f>
        <v>28</v>
      </c>
      <c r="C104" t="str">
        <f>'Re-integration sort'!E104</f>
        <v>WT22</v>
      </c>
      <c r="D104">
        <f>'Re-integration sort'!F104</f>
        <v>4</v>
      </c>
      <c r="E104">
        <f>'Re-integration sort'!S104</f>
        <v>0</v>
      </c>
      <c r="F104">
        <f>'Re-integration sort'!T104</f>
        <v>70446</v>
      </c>
      <c r="G104">
        <f>'Re-integration sort'!U104</f>
        <v>0</v>
      </c>
      <c r="H104">
        <f>'Re-integration sort'!V104</f>
        <v>0</v>
      </c>
      <c r="I104">
        <f>'Re-integration sort'!W104</f>
        <v>0</v>
      </c>
      <c r="J104">
        <f>'Re-integration sort'!X104</f>
        <v>0</v>
      </c>
      <c r="K104">
        <f>'Re-integration sort'!Y104</f>
        <v>15236</v>
      </c>
      <c r="L104">
        <f>'Re-integration sort'!AA104</f>
        <v>0</v>
      </c>
      <c r="M104">
        <f>'Re-integration sort'!AB104</f>
        <v>114371</v>
      </c>
      <c r="N104">
        <f>'Re-integration sort'!AC104</f>
        <v>0</v>
      </c>
      <c r="O104">
        <f>'Re-integration sort'!AD104</f>
        <v>0</v>
      </c>
      <c r="P104">
        <f>'Re-integration sort'!AF104</f>
        <v>0</v>
      </c>
      <c r="Q104">
        <f>'Re-integration sort'!AG104</f>
        <v>60376</v>
      </c>
      <c r="R104">
        <f>'Re-integration sort'!AI104</f>
        <v>0</v>
      </c>
      <c r="S104">
        <f>'Re-integration sort'!AJ104</f>
        <v>82572</v>
      </c>
      <c r="T104">
        <f>'Re-integration sort'!AL104</f>
        <v>0</v>
      </c>
      <c r="U104">
        <f>'Re-integration sort'!AM104</f>
        <v>67863</v>
      </c>
      <c r="V104">
        <f>'Re-integration sort'!AN104</f>
        <v>53396</v>
      </c>
      <c r="W104">
        <f>'Re-integration sort'!AO104</f>
        <v>0</v>
      </c>
      <c r="X104">
        <f>'Re-integration sort'!AQ104</f>
        <v>102988</v>
      </c>
      <c r="Y104">
        <f>'Re-integration sort'!AR104</f>
        <v>0</v>
      </c>
      <c r="Z104">
        <f>'Re-integration sort'!AS104</f>
        <v>0</v>
      </c>
      <c r="AA104">
        <f>'Re-integration sort'!AT104</f>
        <v>0</v>
      </c>
      <c r="AB104">
        <f>'Re-integration sort'!AV104</f>
        <v>41975</v>
      </c>
      <c r="AC104">
        <f>'Re-integration sort'!AX104</f>
        <v>50488</v>
      </c>
      <c r="AD104">
        <f>'Re-integration sort'!AY104</f>
        <v>604687</v>
      </c>
      <c r="AE104">
        <f>'Re-integration sort'!BA104</f>
        <v>0</v>
      </c>
      <c r="AF104">
        <f>'Re-integration sort'!BC104</f>
        <v>119569</v>
      </c>
      <c r="AG104">
        <f>'Re-integration sort'!BD104</f>
        <v>29293</v>
      </c>
      <c r="AH104">
        <f>'Re-integration sort'!BE104</f>
        <v>0</v>
      </c>
      <c r="AI104">
        <f>'Re-integration sort'!BF104</f>
        <v>0</v>
      </c>
      <c r="AJ104">
        <f>'Re-integration sort'!BH104</f>
        <v>0</v>
      </c>
      <c r="AK104">
        <f>'Re-integration sort'!BI104</f>
        <v>0</v>
      </c>
      <c r="AL104">
        <f>'Re-integration sort'!BK104</f>
        <v>51306</v>
      </c>
      <c r="AM104">
        <f>'Re-integration sort'!BO104</f>
        <v>0</v>
      </c>
      <c r="AN104">
        <f>'Re-integration sort'!BP104</f>
        <v>0</v>
      </c>
      <c r="AO104">
        <f>'Re-integration sort'!BQ104</f>
        <v>0</v>
      </c>
      <c r="AP104">
        <f>'Re-integration sort'!BR104</f>
        <v>0</v>
      </c>
      <c r="AQ104">
        <f>'Re-integration sort'!BS104</f>
        <v>0</v>
      </c>
      <c r="AR104">
        <f>'Re-integration sort'!BT104</f>
        <v>0</v>
      </c>
      <c r="AS104">
        <f>'Re-integration sort'!BU104</f>
        <v>0</v>
      </c>
      <c r="AT104">
        <f>'Re-integration sort'!BV104</f>
        <v>0</v>
      </c>
      <c r="AU104">
        <f>'Re-integration sort'!BY104</f>
        <v>163066</v>
      </c>
      <c r="AV104">
        <f>'Re-integration sort'!BZ104</f>
        <v>17628</v>
      </c>
      <c r="AW104">
        <f>'Re-integration sort'!CA104</f>
        <v>44550</v>
      </c>
    </row>
    <row r="105" spans="1:49" x14ac:dyDescent="0.3">
      <c r="A105" t="str">
        <f>'Re-integration sort'!A105</f>
        <v>treatment_time_28-WT22-5~01.txt</v>
      </c>
      <c r="B105">
        <f>'Re-integration sort'!D105</f>
        <v>28</v>
      </c>
      <c r="C105" t="str">
        <f>'Re-integration sort'!E105</f>
        <v>WT22</v>
      </c>
      <c r="D105">
        <f>'Re-integration sort'!F105</f>
        <v>5</v>
      </c>
      <c r="E105">
        <f>'Re-integration sort'!S105</f>
        <v>0</v>
      </c>
      <c r="F105">
        <f>'Re-integration sort'!T105</f>
        <v>100997</v>
      </c>
      <c r="G105">
        <f>'Re-integration sort'!U105</f>
        <v>43203</v>
      </c>
      <c r="H105">
        <f>'Re-integration sort'!V105</f>
        <v>0</v>
      </c>
      <c r="I105">
        <f>'Re-integration sort'!W105</f>
        <v>0</v>
      </c>
      <c r="J105">
        <f>'Re-integration sort'!X105</f>
        <v>73428</v>
      </c>
      <c r="K105">
        <f>'Re-integration sort'!Y105</f>
        <v>0</v>
      </c>
      <c r="L105">
        <f>'Re-integration sort'!AA105</f>
        <v>0</v>
      </c>
      <c r="M105">
        <f>'Re-integration sort'!AB105</f>
        <v>174390</v>
      </c>
      <c r="N105">
        <f>'Re-integration sort'!AC105</f>
        <v>0</v>
      </c>
      <c r="O105">
        <f>'Re-integration sort'!AD105</f>
        <v>0</v>
      </c>
      <c r="P105">
        <f>'Re-integration sort'!AF105</f>
        <v>6882</v>
      </c>
      <c r="Q105">
        <f>'Re-integration sort'!AG105</f>
        <v>66122</v>
      </c>
      <c r="R105">
        <f>'Re-integration sort'!AI105</f>
        <v>0</v>
      </c>
      <c r="S105">
        <f>'Re-integration sort'!AJ105</f>
        <v>97446</v>
      </c>
      <c r="T105">
        <f>'Re-integration sort'!AL105</f>
        <v>0</v>
      </c>
      <c r="U105">
        <f>'Re-integration sort'!AM105</f>
        <v>35661</v>
      </c>
      <c r="V105">
        <f>'Re-integration sort'!AN105</f>
        <v>0</v>
      </c>
      <c r="W105">
        <f>'Re-integration sort'!AO105</f>
        <v>0</v>
      </c>
      <c r="X105">
        <f>'Re-integration sort'!AQ105</f>
        <v>156026</v>
      </c>
      <c r="Y105">
        <f>'Re-integration sort'!AR105</f>
        <v>0</v>
      </c>
      <c r="Z105">
        <f>'Re-integration sort'!AS105</f>
        <v>38005</v>
      </c>
      <c r="AA105">
        <f>'Re-integration sort'!AT105</f>
        <v>0</v>
      </c>
      <c r="AB105">
        <f>'Re-integration sort'!AV105</f>
        <v>47034</v>
      </c>
      <c r="AC105">
        <f>'Re-integration sort'!AX105</f>
        <v>41959</v>
      </c>
      <c r="AD105">
        <f>'Re-integration sort'!AY105</f>
        <v>2931863</v>
      </c>
      <c r="AE105">
        <f>'Re-integration sort'!BA105</f>
        <v>0</v>
      </c>
      <c r="AF105">
        <f>'Re-integration sort'!BC105</f>
        <v>124402</v>
      </c>
      <c r="AG105">
        <f>'Re-integration sort'!BD105</f>
        <v>80311</v>
      </c>
      <c r="AH105">
        <f>'Re-integration sort'!BE105</f>
        <v>0</v>
      </c>
      <c r="AI105">
        <f>'Re-integration sort'!BF105</f>
        <v>0</v>
      </c>
      <c r="AJ105">
        <f>'Re-integration sort'!BH105</f>
        <v>0</v>
      </c>
      <c r="AK105">
        <f>'Re-integration sort'!BI105</f>
        <v>0</v>
      </c>
      <c r="AL105">
        <f>'Re-integration sort'!BK105</f>
        <v>56732</v>
      </c>
      <c r="AM105">
        <f>'Re-integration sort'!BO105</f>
        <v>0</v>
      </c>
      <c r="AN105">
        <f>'Re-integration sort'!BP105</f>
        <v>0</v>
      </c>
      <c r="AO105">
        <f>'Re-integration sort'!BQ105</f>
        <v>0</v>
      </c>
      <c r="AP105">
        <f>'Re-integration sort'!BR105</f>
        <v>0</v>
      </c>
      <c r="AQ105">
        <f>'Re-integration sort'!BS105</f>
        <v>0</v>
      </c>
      <c r="AR105">
        <f>'Re-integration sort'!BT105</f>
        <v>0</v>
      </c>
      <c r="AS105">
        <f>'Re-integration sort'!BU105</f>
        <v>0</v>
      </c>
      <c r="AT105">
        <f>'Re-integration sort'!BV105</f>
        <v>0</v>
      </c>
      <c r="AU105">
        <f>'Re-integration sort'!BY105</f>
        <v>170195</v>
      </c>
      <c r="AV105">
        <f>'Re-integration sort'!BZ105</f>
        <v>16844</v>
      </c>
      <c r="AW105">
        <f>'Re-integration sort'!CA105</f>
        <v>54936</v>
      </c>
    </row>
    <row r="106" spans="1:49" x14ac:dyDescent="0.3">
      <c r="A106" t="str">
        <f>'Re-integration sort'!A106</f>
        <v>treatment_time_28-WT6-1~01.txt</v>
      </c>
      <c r="B106">
        <f>'Re-integration sort'!D106</f>
        <v>28</v>
      </c>
      <c r="C106" t="str">
        <f>'Re-integration sort'!E106</f>
        <v>WT6</v>
      </c>
      <c r="D106">
        <f>'Re-integration sort'!F106</f>
        <v>1</v>
      </c>
      <c r="E106">
        <f>'Re-integration sort'!S106</f>
        <v>0</v>
      </c>
      <c r="F106">
        <f>'Re-integration sort'!T106</f>
        <v>49128</v>
      </c>
      <c r="G106">
        <f>'Re-integration sort'!U106</f>
        <v>0</v>
      </c>
      <c r="H106">
        <f>'Re-integration sort'!V106</f>
        <v>0</v>
      </c>
      <c r="I106">
        <f>'Re-integration sort'!W106</f>
        <v>0</v>
      </c>
      <c r="J106">
        <f>'Re-integration sort'!X106</f>
        <v>0</v>
      </c>
      <c r="K106">
        <f>'Re-integration sort'!Y106</f>
        <v>0</v>
      </c>
      <c r="L106">
        <f>'Re-integration sort'!AA106</f>
        <v>0</v>
      </c>
      <c r="M106">
        <f>'Re-integration sort'!AB106</f>
        <v>246092</v>
      </c>
      <c r="N106">
        <f>'Re-integration sort'!AC106</f>
        <v>0</v>
      </c>
      <c r="O106">
        <f>'Re-integration sort'!AD106</f>
        <v>0</v>
      </c>
      <c r="P106">
        <f>'Re-integration sort'!AF106</f>
        <v>0</v>
      </c>
      <c r="Q106">
        <f>'Re-integration sort'!AG106</f>
        <v>0</v>
      </c>
      <c r="R106">
        <f>'Re-integration sort'!AI106</f>
        <v>0</v>
      </c>
      <c r="S106">
        <f>'Re-integration sort'!AJ106</f>
        <v>22587</v>
      </c>
      <c r="T106">
        <f>'Re-integration sort'!AL106</f>
        <v>0</v>
      </c>
      <c r="U106">
        <f>'Re-integration sort'!AM106</f>
        <v>48441</v>
      </c>
      <c r="V106">
        <f>'Re-integration sort'!AN106</f>
        <v>44280</v>
      </c>
      <c r="W106">
        <f>'Re-integration sort'!AO106</f>
        <v>0</v>
      </c>
      <c r="X106">
        <f>'Re-integration sort'!AQ106</f>
        <v>29653</v>
      </c>
      <c r="Y106">
        <f>'Re-integration sort'!AR106</f>
        <v>34197</v>
      </c>
      <c r="Z106">
        <f>'Re-integration sort'!AS106</f>
        <v>23076</v>
      </c>
      <c r="AA106">
        <f>'Re-integration sort'!AT106</f>
        <v>0</v>
      </c>
      <c r="AB106">
        <f>'Re-integration sort'!AV106</f>
        <v>0</v>
      </c>
      <c r="AC106">
        <f>'Re-integration sort'!AX106</f>
        <v>0</v>
      </c>
      <c r="AD106">
        <f>'Re-integration sort'!AY106</f>
        <v>433628</v>
      </c>
      <c r="AE106">
        <f>'Re-integration sort'!BA106</f>
        <v>0</v>
      </c>
      <c r="AF106">
        <f>'Re-integration sort'!BC106</f>
        <v>63851</v>
      </c>
      <c r="AG106">
        <f>'Re-integration sort'!BD106</f>
        <v>80393</v>
      </c>
      <c r="AH106">
        <f>'Re-integration sort'!BE106</f>
        <v>0</v>
      </c>
      <c r="AI106">
        <f>'Re-integration sort'!BF106</f>
        <v>0</v>
      </c>
      <c r="AJ106">
        <f>'Re-integration sort'!BH106</f>
        <v>0</v>
      </c>
      <c r="AK106">
        <f>'Re-integration sort'!BI106</f>
        <v>0</v>
      </c>
      <c r="AL106">
        <f>'Re-integration sort'!BK106</f>
        <v>30589</v>
      </c>
      <c r="AM106">
        <f>'Re-integration sort'!BO106</f>
        <v>0</v>
      </c>
      <c r="AN106">
        <f>'Re-integration sort'!BP106</f>
        <v>0</v>
      </c>
      <c r="AO106">
        <f>'Re-integration sort'!BQ106</f>
        <v>0</v>
      </c>
      <c r="AP106">
        <f>'Re-integration sort'!BR106</f>
        <v>0</v>
      </c>
      <c r="AQ106">
        <f>'Re-integration sort'!BS106</f>
        <v>0</v>
      </c>
      <c r="AR106">
        <f>'Re-integration sort'!BT106</f>
        <v>0</v>
      </c>
      <c r="AS106">
        <f>'Re-integration sort'!BU106</f>
        <v>0</v>
      </c>
      <c r="AT106">
        <f>'Re-integration sort'!BV106</f>
        <v>0</v>
      </c>
      <c r="AU106">
        <f>'Re-integration sort'!BY106</f>
        <v>97146</v>
      </c>
      <c r="AV106">
        <f>'Re-integration sort'!BZ106</f>
        <v>0</v>
      </c>
      <c r="AW106">
        <f>'Re-integration sort'!CA106</f>
        <v>23365</v>
      </c>
    </row>
    <row r="107" spans="1:49" x14ac:dyDescent="0.3">
      <c r="A107" t="str">
        <f>'Re-integration sort'!A107</f>
        <v>treatment_time_28-WT6-2~01.txt</v>
      </c>
      <c r="B107">
        <f>'Re-integration sort'!D107</f>
        <v>28</v>
      </c>
      <c r="C107" t="str">
        <f>'Re-integration sort'!E107</f>
        <v>WT6</v>
      </c>
      <c r="D107">
        <f>'Re-integration sort'!F107</f>
        <v>2</v>
      </c>
      <c r="E107">
        <f>'Re-integration sort'!S107</f>
        <v>0</v>
      </c>
      <c r="F107">
        <f>'Re-integration sort'!T107</f>
        <v>28752</v>
      </c>
      <c r="G107">
        <f>'Re-integration sort'!U107</f>
        <v>0</v>
      </c>
      <c r="H107">
        <f>'Re-integration sort'!V107</f>
        <v>0</v>
      </c>
      <c r="I107">
        <f>'Re-integration sort'!W107</f>
        <v>65661</v>
      </c>
      <c r="J107">
        <f>'Re-integration sort'!X107</f>
        <v>0</v>
      </c>
      <c r="K107">
        <f>'Re-integration sort'!Y107</f>
        <v>0</v>
      </c>
      <c r="L107">
        <f>'Re-integration sort'!AA107</f>
        <v>0</v>
      </c>
      <c r="M107">
        <f>'Re-integration sort'!AB107</f>
        <v>196541</v>
      </c>
      <c r="N107">
        <f>'Re-integration sort'!AC107</f>
        <v>0</v>
      </c>
      <c r="O107">
        <f>'Re-integration sort'!AD107</f>
        <v>0</v>
      </c>
      <c r="P107">
        <f>'Re-integration sort'!AF107</f>
        <v>0</v>
      </c>
      <c r="Q107">
        <f>'Re-integration sort'!AG107</f>
        <v>0</v>
      </c>
      <c r="R107">
        <f>'Re-integration sort'!AI107</f>
        <v>0</v>
      </c>
      <c r="S107">
        <f>'Re-integration sort'!AJ107</f>
        <v>20952</v>
      </c>
      <c r="T107">
        <f>'Re-integration sort'!AL107</f>
        <v>0</v>
      </c>
      <c r="U107">
        <f>'Re-integration sort'!AM107</f>
        <v>34859</v>
      </c>
      <c r="V107">
        <f>'Re-integration sort'!AN107</f>
        <v>43959</v>
      </c>
      <c r="W107">
        <f>'Re-integration sort'!AO107</f>
        <v>0</v>
      </c>
      <c r="X107">
        <f>'Re-integration sort'!AQ107</f>
        <v>0</v>
      </c>
      <c r="Y107">
        <f>'Re-integration sort'!AR107</f>
        <v>79408</v>
      </c>
      <c r="Z107">
        <f>'Re-integration sort'!AS107</f>
        <v>0</v>
      </c>
      <c r="AA107">
        <f>'Re-integration sort'!AT107</f>
        <v>0</v>
      </c>
      <c r="AB107">
        <f>'Re-integration sort'!AV107</f>
        <v>0</v>
      </c>
      <c r="AC107">
        <f>'Re-integration sort'!AX107</f>
        <v>0</v>
      </c>
      <c r="AD107">
        <f>'Re-integration sort'!AY107</f>
        <v>447565</v>
      </c>
      <c r="AE107">
        <f>'Re-integration sort'!BA107</f>
        <v>0</v>
      </c>
      <c r="AF107">
        <f>'Re-integration sort'!BC107</f>
        <v>67041</v>
      </c>
      <c r="AG107">
        <f>'Re-integration sort'!BD107</f>
        <v>55314</v>
      </c>
      <c r="AH107">
        <f>'Re-integration sort'!BE107</f>
        <v>0</v>
      </c>
      <c r="AI107">
        <f>'Re-integration sort'!BF107</f>
        <v>0</v>
      </c>
      <c r="AJ107">
        <f>'Re-integration sort'!BH107</f>
        <v>0</v>
      </c>
      <c r="AK107">
        <f>'Re-integration sort'!BI107</f>
        <v>0</v>
      </c>
      <c r="AL107">
        <f>'Re-integration sort'!BK107</f>
        <v>0</v>
      </c>
      <c r="AM107">
        <f>'Re-integration sort'!BO107</f>
        <v>0</v>
      </c>
      <c r="AN107">
        <f>'Re-integration sort'!BP107</f>
        <v>0</v>
      </c>
      <c r="AO107">
        <f>'Re-integration sort'!BQ107</f>
        <v>0</v>
      </c>
      <c r="AP107">
        <f>'Re-integration sort'!BR107</f>
        <v>0</v>
      </c>
      <c r="AQ107">
        <f>'Re-integration sort'!BS107</f>
        <v>8046</v>
      </c>
      <c r="AR107">
        <f>'Re-integration sort'!BT107</f>
        <v>0</v>
      </c>
      <c r="AS107">
        <f>'Re-integration sort'!BU107</f>
        <v>0</v>
      </c>
      <c r="AT107">
        <f>'Re-integration sort'!BV107</f>
        <v>0</v>
      </c>
      <c r="AU107">
        <f>'Re-integration sort'!BY107</f>
        <v>79756</v>
      </c>
      <c r="AV107">
        <f>'Re-integration sort'!BZ107</f>
        <v>12214</v>
      </c>
      <c r="AW107">
        <f>'Re-integration sort'!CA107</f>
        <v>19763</v>
      </c>
    </row>
    <row r="108" spans="1:49" x14ac:dyDescent="0.3">
      <c r="A108" t="str">
        <f>'Re-integration sort'!A108</f>
        <v>treatment_time_28-WT6-3~01.txt</v>
      </c>
      <c r="B108">
        <f>'Re-integration sort'!D108</f>
        <v>28</v>
      </c>
      <c r="C108" t="str">
        <f>'Re-integration sort'!E108</f>
        <v>WT6</v>
      </c>
      <c r="D108">
        <f>'Re-integration sort'!F108</f>
        <v>3</v>
      </c>
      <c r="E108">
        <f>'Re-integration sort'!S108</f>
        <v>0</v>
      </c>
      <c r="F108">
        <f>'Re-integration sort'!T108</f>
        <v>34349</v>
      </c>
      <c r="G108">
        <f>'Re-integration sort'!U108</f>
        <v>0</v>
      </c>
      <c r="H108">
        <f>'Re-integration sort'!V108</f>
        <v>0</v>
      </c>
      <c r="I108">
        <f>'Re-integration sort'!W108</f>
        <v>0</v>
      </c>
      <c r="J108">
        <f>'Re-integration sort'!X108</f>
        <v>208614</v>
      </c>
      <c r="K108">
        <f>'Re-integration sort'!Y108</f>
        <v>0</v>
      </c>
      <c r="L108">
        <f>'Re-integration sort'!AA108</f>
        <v>0</v>
      </c>
      <c r="M108">
        <f>'Re-integration sort'!AB108</f>
        <v>139431</v>
      </c>
      <c r="N108">
        <f>'Re-integration sort'!AC108</f>
        <v>0</v>
      </c>
      <c r="O108">
        <f>'Re-integration sort'!AD108</f>
        <v>0</v>
      </c>
      <c r="P108">
        <f>'Re-integration sort'!AF108</f>
        <v>0</v>
      </c>
      <c r="Q108">
        <f>'Re-integration sort'!AG108</f>
        <v>0</v>
      </c>
      <c r="R108">
        <f>'Re-integration sort'!AI108</f>
        <v>0</v>
      </c>
      <c r="S108">
        <f>'Re-integration sort'!AJ108</f>
        <v>0</v>
      </c>
      <c r="T108">
        <f>'Re-integration sort'!AL108</f>
        <v>0</v>
      </c>
      <c r="U108">
        <f>'Re-integration sort'!AM108</f>
        <v>41849</v>
      </c>
      <c r="V108">
        <f>'Re-integration sort'!AN108</f>
        <v>291123</v>
      </c>
      <c r="W108">
        <f>'Re-integration sort'!AO108</f>
        <v>0</v>
      </c>
      <c r="X108">
        <f>'Re-integration sort'!AQ108</f>
        <v>47307</v>
      </c>
      <c r="Y108">
        <f>'Re-integration sort'!AR108</f>
        <v>0</v>
      </c>
      <c r="Z108">
        <f>'Re-integration sort'!AS108</f>
        <v>0</v>
      </c>
      <c r="AA108">
        <f>'Re-integration sort'!AT108</f>
        <v>0</v>
      </c>
      <c r="AB108">
        <f>'Re-integration sort'!AV108</f>
        <v>22966</v>
      </c>
      <c r="AC108">
        <f>'Re-integration sort'!AX108</f>
        <v>0</v>
      </c>
      <c r="AD108">
        <f>'Re-integration sort'!AY108</f>
        <v>277419</v>
      </c>
      <c r="AE108">
        <f>'Re-integration sort'!BA108</f>
        <v>0</v>
      </c>
      <c r="AF108">
        <f>'Re-integration sort'!BC108</f>
        <v>68748</v>
      </c>
      <c r="AG108">
        <f>'Re-integration sort'!BD108</f>
        <v>50423</v>
      </c>
      <c r="AH108">
        <f>'Re-integration sort'!BE108</f>
        <v>0</v>
      </c>
      <c r="AI108">
        <f>'Re-integration sort'!BF108</f>
        <v>0</v>
      </c>
      <c r="AJ108">
        <f>'Re-integration sort'!BH108</f>
        <v>0</v>
      </c>
      <c r="AK108">
        <f>'Re-integration sort'!BI108</f>
        <v>0</v>
      </c>
      <c r="AL108">
        <f>'Re-integration sort'!BK108</f>
        <v>27207</v>
      </c>
      <c r="AM108">
        <f>'Re-integration sort'!BO108</f>
        <v>0</v>
      </c>
      <c r="AN108">
        <f>'Re-integration sort'!BP108</f>
        <v>0</v>
      </c>
      <c r="AO108">
        <f>'Re-integration sort'!BQ108</f>
        <v>0</v>
      </c>
      <c r="AP108">
        <f>'Re-integration sort'!BR108</f>
        <v>0</v>
      </c>
      <c r="AQ108">
        <f>'Re-integration sort'!BS108</f>
        <v>0</v>
      </c>
      <c r="AR108">
        <f>'Re-integration sort'!BT108</f>
        <v>0</v>
      </c>
      <c r="AS108">
        <f>'Re-integration sort'!BU108</f>
        <v>0</v>
      </c>
      <c r="AT108">
        <f>'Re-integration sort'!BV108</f>
        <v>0</v>
      </c>
      <c r="AU108">
        <f>'Re-integration sort'!BY108</f>
        <v>82317</v>
      </c>
      <c r="AV108">
        <f>'Re-integration sort'!BZ108</f>
        <v>0</v>
      </c>
      <c r="AW108">
        <f>'Re-integration sort'!CA108</f>
        <v>19584</v>
      </c>
    </row>
    <row r="109" spans="1:49" x14ac:dyDescent="0.3">
      <c r="A109" t="str">
        <f>'Re-integration sort'!A109</f>
        <v>treatment_time_28-WT6-4~01.txt</v>
      </c>
      <c r="B109">
        <f>'Re-integration sort'!D109</f>
        <v>28</v>
      </c>
      <c r="C109" t="str">
        <f>'Re-integration sort'!E109</f>
        <v>WT6</v>
      </c>
      <c r="D109">
        <f>'Re-integration sort'!F109</f>
        <v>4</v>
      </c>
      <c r="E109">
        <f>'Re-integration sort'!S109</f>
        <v>0</v>
      </c>
      <c r="F109">
        <f>'Re-integration sort'!T109</f>
        <v>78452</v>
      </c>
      <c r="G109">
        <f>'Re-integration sort'!U109</f>
        <v>30341</v>
      </c>
      <c r="H109">
        <f>'Re-integration sort'!V109</f>
        <v>0</v>
      </c>
      <c r="I109">
        <f>'Re-integration sort'!W109</f>
        <v>0</v>
      </c>
      <c r="J109">
        <f>'Re-integration sort'!X109</f>
        <v>0</v>
      </c>
      <c r="K109">
        <f>'Re-integration sort'!Y109</f>
        <v>0</v>
      </c>
      <c r="L109">
        <f>'Re-integration sort'!AA109</f>
        <v>0</v>
      </c>
      <c r="M109">
        <f>'Re-integration sort'!AB109</f>
        <v>141884</v>
      </c>
      <c r="N109">
        <f>'Re-integration sort'!AC109</f>
        <v>0</v>
      </c>
      <c r="O109">
        <f>'Re-integration sort'!AD109</f>
        <v>0</v>
      </c>
      <c r="P109">
        <f>'Re-integration sort'!AF109</f>
        <v>0</v>
      </c>
      <c r="Q109">
        <f>'Re-integration sort'!AG109</f>
        <v>0</v>
      </c>
      <c r="R109">
        <f>'Re-integration sort'!AI109</f>
        <v>0</v>
      </c>
      <c r="S109">
        <f>'Re-integration sort'!AJ109</f>
        <v>30404</v>
      </c>
      <c r="T109">
        <f>'Re-integration sort'!AL109</f>
        <v>38618</v>
      </c>
      <c r="U109">
        <f>'Re-integration sort'!AM109</f>
        <v>97952</v>
      </c>
      <c r="V109">
        <f>'Re-integration sort'!AN109</f>
        <v>0</v>
      </c>
      <c r="W109">
        <f>'Re-integration sort'!AO109</f>
        <v>0</v>
      </c>
      <c r="X109">
        <f>'Re-integration sort'!AQ109</f>
        <v>0</v>
      </c>
      <c r="Y109">
        <f>'Re-integration sort'!AR109</f>
        <v>0</v>
      </c>
      <c r="Z109">
        <f>'Re-integration sort'!AS109</f>
        <v>0</v>
      </c>
      <c r="AA109">
        <f>'Re-integration sort'!AT109</f>
        <v>0</v>
      </c>
      <c r="AB109">
        <f>'Re-integration sort'!AV109</f>
        <v>0</v>
      </c>
      <c r="AC109">
        <f>'Re-integration sort'!AX109</f>
        <v>0</v>
      </c>
      <c r="AD109">
        <f>'Re-integration sort'!AY109</f>
        <v>368423</v>
      </c>
      <c r="AE109">
        <f>'Re-integration sort'!BA109</f>
        <v>0</v>
      </c>
      <c r="AF109">
        <f>'Re-integration sort'!BC109</f>
        <v>99566</v>
      </c>
      <c r="AG109">
        <f>'Re-integration sort'!BD109</f>
        <v>280843</v>
      </c>
      <c r="AH109">
        <f>'Re-integration sort'!BE109</f>
        <v>0</v>
      </c>
      <c r="AI109">
        <f>'Re-integration sort'!BF109</f>
        <v>40223</v>
      </c>
      <c r="AJ109">
        <f>'Re-integration sort'!BH109</f>
        <v>27347</v>
      </c>
      <c r="AK109">
        <f>'Re-integration sort'!BI109</f>
        <v>0</v>
      </c>
      <c r="AL109">
        <f>'Re-integration sort'!BK109</f>
        <v>52750</v>
      </c>
      <c r="AM109">
        <f>'Re-integration sort'!BO109</f>
        <v>0</v>
      </c>
      <c r="AN109">
        <f>'Re-integration sort'!BP109</f>
        <v>0</v>
      </c>
      <c r="AO109">
        <f>'Re-integration sort'!BQ109</f>
        <v>0</v>
      </c>
      <c r="AP109">
        <f>'Re-integration sort'!BR109</f>
        <v>82183</v>
      </c>
      <c r="AQ109">
        <f>'Re-integration sort'!BS109</f>
        <v>0</v>
      </c>
      <c r="AR109">
        <f>'Re-integration sort'!BT109</f>
        <v>0</v>
      </c>
      <c r="AS109">
        <f>'Re-integration sort'!BU109</f>
        <v>0</v>
      </c>
      <c r="AT109">
        <f>'Re-integration sort'!BV109</f>
        <v>0</v>
      </c>
      <c r="AU109">
        <f>'Re-integration sort'!BY109</f>
        <v>138153</v>
      </c>
      <c r="AV109">
        <f>'Re-integration sort'!BZ109</f>
        <v>106474</v>
      </c>
      <c r="AW109">
        <f>'Re-integration sort'!CA109</f>
        <v>23572</v>
      </c>
    </row>
    <row r="110" spans="1:49" x14ac:dyDescent="0.3">
      <c r="A110" t="str">
        <f>'Re-integration sort'!A110</f>
        <v>treatment_time_28-WT6-5~01.txt</v>
      </c>
      <c r="B110">
        <f>'Re-integration sort'!D110</f>
        <v>28</v>
      </c>
      <c r="C110" t="str">
        <f>'Re-integration sort'!E110</f>
        <v>WT6</v>
      </c>
      <c r="D110">
        <f>'Re-integration sort'!F110</f>
        <v>5</v>
      </c>
      <c r="E110">
        <f>'Re-integration sort'!S110</f>
        <v>0</v>
      </c>
      <c r="F110">
        <f>'Re-integration sort'!T110</f>
        <v>30980</v>
      </c>
      <c r="G110">
        <f>'Re-integration sort'!U110</f>
        <v>0</v>
      </c>
      <c r="H110">
        <f>'Re-integration sort'!V110</f>
        <v>0</v>
      </c>
      <c r="I110">
        <f>'Re-integration sort'!W110</f>
        <v>0</v>
      </c>
      <c r="J110">
        <f>'Re-integration sort'!X110</f>
        <v>0</v>
      </c>
      <c r="K110">
        <f>'Re-integration sort'!Y110</f>
        <v>0</v>
      </c>
      <c r="L110">
        <f>'Re-integration sort'!AA110</f>
        <v>0</v>
      </c>
      <c r="M110">
        <f>'Re-integration sort'!AB110</f>
        <v>0</v>
      </c>
      <c r="N110">
        <f>'Re-integration sort'!AC110</f>
        <v>0</v>
      </c>
      <c r="O110">
        <f>'Re-integration sort'!AD110</f>
        <v>0</v>
      </c>
      <c r="P110">
        <f>'Re-integration sort'!AF110</f>
        <v>0</v>
      </c>
      <c r="Q110">
        <f>'Re-integration sort'!AG110</f>
        <v>33793</v>
      </c>
      <c r="R110">
        <f>'Re-integration sort'!AI110</f>
        <v>0</v>
      </c>
      <c r="S110">
        <f>'Re-integration sort'!AJ110</f>
        <v>0</v>
      </c>
      <c r="T110">
        <f>'Re-integration sort'!AL110</f>
        <v>0</v>
      </c>
      <c r="U110">
        <f>'Re-integration sort'!AM110</f>
        <v>61546</v>
      </c>
      <c r="V110">
        <f>'Re-integration sort'!AN110</f>
        <v>69781</v>
      </c>
      <c r="W110">
        <f>'Re-integration sort'!AO110</f>
        <v>0</v>
      </c>
      <c r="X110">
        <f>'Re-integration sort'!AQ110</f>
        <v>0</v>
      </c>
      <c r="Y110">
        <f>'Re-integration sort'!AR110</f>
        <v>0</v>
      </c>
      <c r="Z110">
        <f>'Re-integration sort'!AS110</f>
        <v>21561</v>
      </c>
      <c r="AA110">
        <f>'Re-integration sort'!AT110</f>
        <v>0</v>
      </c>
      <c r="AB110">
        <f>'Re-integration sort'!AV110</f>
        <v>0</v>
      </c>
      <c r="AC110">
        <f>'Re-integration sort'!AX110</f>
        <v>0</v>
      </c>
      <c r="AD110">
        <f>'Re-integration sort'!AY110</f>
        <v>1073913</v>
      </c>
      <c r="AE110">
        <f>'Re-integration sort'!BA110</f>
        <v>30425</v>
      </c>
      <c r="AF110">
        <f>'Re-integration sort'!BC110</f>
        <v>106967</v>
      </c>
      <c r="AG110">
        <f>'Re-integration sort'!BD110</f>
        <v>359796</v>
      </c>
      <c r="AH110">
        <f>'Re-integration sort'!BE110</f>
        <v>0</v>
      </c>
      <c r="AI110">
        <f>'Re-integration sort'!BF110</f>
        <v>64206</v>
      </c>
      <c r="AJ110">
        <f>'Re-integration sort'!BH110</f>
        <v>43392</v>
      </c>
      <c r="AK110">
        <f>'Re-integration sort'!BI110</f>
        <v>0</v>
      </c>
      <c r="AL110">
        <f>'Re-integration sort'!BK110</f>
        <v>47448</v>
      </c>
      <c r="AM110">
        <f>'Re-integration sort'!BO110</f>
        <v>0</v>
      </c>
      <c r="AN110">
        <f>'Re-integration sort'!BP110</f>
        <v>22087</v>
      </c>
      <c r="AO110">
        <f>'Re-integration sort'!BQ110</f>
        <v>0</v>
      </c>
      <c r="AP110">
        <f>'Re-integration sort'!BR110</f>
        <v>82635</v>
      </c>
      <c r="AQ110">
        <f>'Re-integration sort'!BS110</f>
        <v>0</v>
      </c>
      <c r="AR110">
        <f>'Re-integration sort'!BT110</f>
        <v>0</v>
      </c>
      <c r="AS110">
        <f>'Re-integration sort'!BU110</f>
        <v>0</v>
      </c>
      <c r="AT110">
        <f>'Re-integration sort'!BV110</f>
        <v>0</v>
      </c>
      <c r="AU110">
        <f>'Re-integration sort'!BY110</f>
        <v>143122</v>
      </c>
      <c r="AV110">
        <f>'Re-integration sort'!BZ110</f>
        <v>15597</v>
      </c>
      <c r="AW110">
        <f>'Re-integration sort'!CA110</f>
        <v>0</v>
      </c>
    </row>
    <row r="111" spans="1:49" x14ac:dyDescent="0.3">
      <c r="A111" t="str">
        <f>'Re-integration sort'!A111</f>
        <v>treatment_time_32-B-1~01.txt</v>
      </c>
      <c r="B111">
        <f>'Re-integration sort'!D111</f>
        <v>32</v>
      </c>
      <c r="C111" t="str">
        <f>'Re-integration sort'!E111</f>
        <v>B</v>
      </c>
      <c r="D111">
        <f>'Re-integration sort'!F111</f>
        <v>1</v>
      </c>
      <c r="E111">
        <f>'Re-integration sort'!S111</f>
        <v>0</v>
      </c>
      <c r="F111">
        <f>'Re-integration sort'!T111</f>
        <v>0</v>
      </c>
      <c r="G111">
        <f>'Re-integration sort'!U111</f>
        <v>0</v>
      </c>
      <c r="H111">
        <f>'Re-integration sort'!V111</f>
        <v>0</v>
      </c>
      <c r="I111">
        <f>'Re-integration sort'!W111</f>
        <v>0</v>
      </c>
      <c r="J111">
        <f>'Re-integration sort'!X111</f>
        <v>0</v>
      </c>
      <c r="K111">
        <f>'Re-integration sort'!Y111</f>
        <v>0</v>
      </c>
      <c r="L111">
        <f>'Re-integration sort'!AA111</f>
        <v>0</v>
      </c>
      <c r="M111">
        <f>'Re-integration sort'!AB111</f>
        <v>593345</v>
      </c>
      <c r="N111">
        <f>'Re-integration sort'!AC111</f>
        <v>0</v>
      </c>
      <c r="O111">
        <f>'Re-integration sort'!AD111</f>
        <v>0</v>
      </c>
      <c r="P111">
        <f>'Re-integration sort'!AF111</f>
        <v>0</v>
      </c>
      <c r="Q111">
        <f>'Re-integration sort'!AG111</f>
        <v>0</v>
      </c>
      <c r="R111">
        <f>'Re-integration sort'!AI111</f>
        <v>0</v>
      </c>
      <c r="S111">
        <f>'Re-integration sort'!AJ111</f>
        <v>0</v>
      </c>
      <c r="T111">
        <f>'Re-integration sort'!AL111</f>
        <v>0</v>
      </c>
      <c r="U111">
        <f>'Re-integration sort'!AM111</f>
        <v>0</v>
      </c>
      <c r="V111">
        <f>'Re-integration sort'!AN111</f>
        <v>288758</v>
      </c>
      <c r="W111">
        <f>'Re-integration sort'!AO111</f>
        <v>0</v>
      </c>
      <c r="X111">
        <f>'Re-integration sort'!AQ111</f>
        <v>0</v>
      </c>
      <c r="Y111">
        <f>'Re-integration sort'!AR111</f>
        <v>0</v>
      </c>
      <c r="Z111">
        <f>'Re-integration sort'!AS111</f>
        <v>50026</v>
      </c>
      <c r="AA111">
        <f>'Re-integration sort'!AT111</f>
        <v>0</v>
      </c>
      <c r="AB111">
        <f>'Re-integration sort'!AV111</f>
        <v>0</v>
      </c>
      <c r="AC111">
        <f>'Re-integration sort'!AX111</f>
        <v>0</v>
      </c>
      <c r="AD111">
        <f>'Re-integration sort'!AY111</f>
        <v>25148</v>
      </c>
      <c r="AE111">
        <f>'Re-integration sort'!BA111</f>
        <v>0</v>
      </c>
      <c r="AF111">
        <f>'Re-integration sort'!BC111</f>
        <v>8781</v>
      </c>
      <c r="AG111">
        <f>'Re-integration sort'!BD111</f>
        <v>0</v>
      </c>
      <c r="AH111">
        <f>'Re-integration sort'!BE111</f>
        <v>0</v>
      </c>
      <c r="AI111">
        <f>'Re-integration sort'!BF111</f>
        <v>0</v>
      </c>
      <c r="AJ111">
        <f>'Re-integration sort'!BH111</f>
        <v>0</v>
      </c>
      <c r="AK111">
        <f>'Re-integration sort'!BI111</f>
        <v>0</v>
      </c>
      <c r="AL111">
        <f>'Re-integration sort'!BK111</f>
        <v>0</v>
      </c>
      <c r="AM111">
        <f>'Re-integration sort'!BO111</f>
        <v>0</v>
      </c>
      <c r="AN111">
        <f>'Re-integration sort'!BP111</f>
        <v>0</v>
      </c>
      <c r="AO111">
        <f>'Re-integration sort'!BQ111</f>
        <v>0</v>
      </c>
      <c r="AP111">
        <f>'Re-integration sort'!BR111</f>
        <v>0</v>
      </c>
      <c r="AQ111">
        <f>'Re-integration sort'!BS111</f>
        <v>0</v>
      </c>
      <c r="AR111">
        <f>'Re-integration sort'!BT111</f>
        <v>0</v>
      </c>
      <c r="AS111">
        <f>'Re-integration sort'!BU111</f>
        <v>0</v>
      </c>
      <c r="AT111">
        <f>'Re-integration sort'!BV111</f>
        <v>0</v>
      </c>
      <c r="AU111">
        <f>'Re-integration sort'!BY111</f>
        <v>18836</v>
      </c>
      <c r="AV111">
        <f>'Re-integration sort'!BZ111</f>
        <v>0</v>
      </c>
      <c r="AW111">
        <f>'Re-integration sort'!CA111</f>
        <v>0</v>
      </c>
    </row>
    <row r="112" spans="1:49" x14ac:dyDescent="0.3">
      <c r="A112" t="str">
        <f>'Re-integration sort'!A112</f>
        <v>treatment_time_32-B-2~01.txt</v>
      </c>
      <c r="B112">
        <f>'Re-integration sort'!D112</f>
        <v>32</v>
      </c>
      <c r="C112" t="str">
        <f>'Re-integration sort'!E112</f>
        <v>B</v>
      </c>
      <c r="D112">
        <f>'Re-integration sort'!F112</f>
        <v>2</v>
      </c>
      <c r="E112">
        <f>'Re-integration sort'!S112</f>
        <v>0</v>
      </c>
      <c r="F112">
        <f>'Re-integration sort'!T112</f>
        <v>0</v>
      </c>
      <c r="G112">
        <f>'Re-integration sort'!U112</f>
        <v>0</v>
      </c>
      <c r="H112">
        <f>'Re-integration sort'!V112</f>
        <v>0</v>
      </c>
      <c r="I112">
        <f>'Re-integration sort'!W112</f>
        <v>0</v>
      </c>
      <c r="J112">
        <f>'Re-integration sort'!X112</f>
        <v>0</v>
      </c>
      <c r="K112">
        <f>'Re-integration sort'!Y112</f>
        <v>0</v>
      </c>
      <c r="L112">
        <f>'Re-integration sort'!AA112</f>
        <v>0</v>
      </c>
      <c r="M112">
        <f>'Re-integration sort'!AB112</f>
        <v>442074</v>
      </c>
      <c r="N112">
        <f>'Re-integration sort'!AC112</f>
        <v>0</v>
      </c>
      <c r="O112">
        <f>'Re-integration sort'!AD112</f>
        <v>0</v>
      </c>
      <c r="P112">
        <f>'Re-integration sort'!AF112</f>
        <v>0</v>
      </c>
      <c r="Q112">
        <f>'Re-integration sort'!AG112</f>
        <v>60218</v>
      </c>
      <c r="R112">
        <f>'Re-integration sort'!AI112</f>
        <v>0</v>
      </c>
      <c r="S112">
        <f>'Re-integration sort'!AJ112</f>
        <v>0</v>
      </c>
      <c r="T112">
        <f>'Re-integration sort'!AL112</f>
        <v>0</v>
      </c>
      <c r="U112">
        <f>'Re-integration sort'!AM112</f>
        <v>0</v>
      </c>
      <c r="V112">
        <f>'Re-integration sort'!AN112</f>
        <v>0</v>
      </c>
      <c r="W112">
        <f>'Re-integration sort'!AO112</f>
        <v>0</v>
      </c>
      <c r="X112">
        <f>'Re-integration sort'!AQ112</f>
        <v>0</v>
      </c>
      <c r="Y112">
        <f>'Re-integration sort'!AR112</f>
        <v>0</v>
      </c>
      <c r="Z112">
        <f>'Re-integration sort'!AS112</f>
        <v>0</v>
      </c>
      <c r="AA112">
        <f>'Re-integration sort'!AT112</f>
        <v>0</v>
      </c>
      <c r="AB112">
        <f>'Re-integration sort'!AV112</f>
        <v>0</v>
      </c>
      <c r="AC112">
        <f>'Re-integration sort'!AX112</f>
        <v>0</v>
      </c>
      <c r="AD112">
        <f>'Re-integration sort'!AY112</f>
        <v>0</v>
      </c>
      <c r="AE112">
        <f>'Re-integration sort'!BA112</f>
        <v>0</v>
      </c>
      <c r="AF112">
        <f>'Re-integration sort'!BC112</f>
        <v>0</v>
      </c>
      <c r="AG112">
        <f>'Re-integration sort'!BD112</f>
        <v>0</v>
      </c>
      <c r="AH112">
        <f>'Re-integration sort'!BE112</f>
        <v>0</v>
      </c>
      <c r="AI112">
        <f>'Re-integration sort'!BF112</f>
        <v>0</v>
      </c>
      <c r="AJ112">
        <f>'Re-integration sort'!BH112</f>
        <v>0</v>
      </c>
      <c r="AK112">
        <f>'Re-integration sort'!BI112</f>
        <v>0</v>
      </c>
      <c r="AL112">
        <f>'Re-integration sort'!BK112</f>
        <v>0</v>
      </c>
      <c r="AM112">
        <f>'Re-integration sort'!BO112</f>
        <v>0</v>
      </c>
      <c r="AN112">
        <f>'Re-integration sort'!BP112</f>
        <v>0</v>
      </c>
      <c r="AO112">
        <f>'Re-integration sort'!BQ112</f>
        <v>0</v>
      </c>
      <c r="AP112">
        <f>'Re-integration sort'!BR112</f>
        <v>0</v>
      </c>
      <c r="AQ112">
        <f>'Re-integration sort'!BS112</f>
        <v>0</v>
      </c>
      <c r="AR112">
        <f>'Re-integration sort'!BT112</f>
        <v>0</v>
      </c>
      <c r="AS112">
        <f>'Re-integration sort'!BU112</f>
        <v>0</v>
      </c>
      <c r="AT112">
        <f>'Re-integration sort'!BV112</f>
        <v>0</v>
      </c>
      <c r="AU112">
        <f>'Re-integration sort'!BY112</f>
        <v>0</v>
      </c>
      <c r="AV112">
        <f>'Re-integration sort'!BZ112</f>
        <v>0</v>
      </c>
      <c r="AW112">
        <f>'Re-integration sort'!CA112</f>
        <v>0</v>
      </c>
    </row>
    <row r="113" spans="1:49" x14ac:dyDescent="0.3">
      <c r="A113" t="str">
        <f>'Re-integration sort'!A113</f>
        <v>treatment_time_32-CON-1~01.txt</v>
      </c>
      <c r="B113">
        <f>'Re-integration sort'!D113</f>
        <v>32</v>
      </c>
      <c r="C113" t="str">
        <f>'Re-integration sort'!E113</f>
        <v>CON</v>
      </c>
      <c r="D113">
        <f>'Re-integration sort'!F113</f>
        <v>1</v>
      </c>
      <c r="E113">
        <f>'Re-integration sort'!S113</f>
        <v>0</v>
      </c>
      <c r="F113">
        <f>'Re-integration sort'!T113</f>
        <v>0</v>
      </c>
      <c r="G113">
        <f>'Re-integration sort'!U113</f>
        <v>0</v>
      </c>
      <c r="H113">
        <f>'Re-integration sort'!V113</f>
        <v>0</v>
      </c>
      <c r="I113">
        <f>'Re-integration sort'!W113</f>
        <v>26904</v>
      </c>
      <c r="J113">
        <f>'Re-integration sort'!X113</f>
        <v>0</v>
      </c>
      <c r="K113">
        <f>'Re-integration sort'!Y113</f>
        <v>0</v>
      </c>
      <c r="L113">
        <f>'Re-integration sort'!AA113</f>
        <v>0</v>
      </c>
      <c r="M113">
        <f>'Re-integration sort'!AB113</f>
        <v>294039</v>
      </c>
      <c r="N113">
        <f>'Re-integration sort'!AC113</f>
        <v>0</v>
      </c>
      <c r="O113">
        <f>'Re-integration sort'!AD113</f>
        <v>0</v>
      </c>
      <c r="P113">
        <f>'Re-integration sort'!AF113</f>
        <v>0</v>
      </c>
      <c r="Q113">
        <f>'Re-integration sort'!AG113</f>
        <v>50054</v>
      </c>
      <c r="R113">
        <f>'Re-integration sort'!AI113</f>
        <v>0</v>
      </c>
      <c r="S113">
        <f>'Re-integration sort'!AJ113</f>
        <v>0</v>
      </c>
      <c r="T113">
        <f>'Re-integration sort'!AL113</f>
        <v>0</v>
      </c>
      <c r="U113">
        <f>'Re-integration sort'!AM113</f>
        <v>14209</v>
      </c>
      <c r="V113">
        <f>'Re-integration sort'!AN113</f>
        <v>0</v>
      </c>
      <c r="W113">
        <f>'Re-integration sort'!AO113</f>
        <v>0</v>
      </c>
      <c r="X113">
        <f>'Re-integration sort'!AQ113</f>
        <v>0</v>
      </c>
      <c r="Y113">
        <f>'Re-integration sort'!AR113</f>
        <v>0</v>
      </c>
      <c r="Z113">
        <f>'Re-integration sort'!AS113</f>
        <v>0</v>
      </c>
      <c r="AA113">
        <f>'Re-integration sort'!AT113</f>
        <v>0</v>
      </c>
      <c r="AB113">
        <f>'Re-integration sort'!AV113</f>
        <v>0</v>
      </c>
      <c r="AC113">
        <f>'Re-integration sort'!AX113</f>
        <v>0</v>
      </c>
      <c r="AD113">
        <f>'Re-integration sort'!AY113</f>
        <v>903758</v>
      </c>
      <c r="AE113">
        <f>'Re-integration sort'!BA113</f>
        <v>0</v>
      </c>
      <c r="AF113">
        <f>'Re-integration sort'!BC113</f>
        <v>29896</v>
      </c>
      <c r="AG113">
        <f>'Re-integration sort'!BD113</f>
        <v>8338</v>
      </c>
      <c r="AH113">
        <f>'Re-integration sort'!BE113</f>
        <v>0</v>
      </c>
      <c r="AI113">
        <f>'Re-integration sort'!BF113</f>
        <v>0</v>
      </c>
      <c r="AJ113">
        <f>'Re-integration sort'!BH113</f>
        <v>0</v>
      </c>
      <c r="AK113">
        <f>'Re-integration sort'!BI113</f>
        <v>0</v>
      </c>
      <c r="AL113">
        <f>'Re-integration sort'!BK113</f>
        <v>23439</v>
      </c>
      <c r="AM113">
        <f>'Re-integration sort'!BO113</f>
        <v>0</v>
      </c>
      <c r="AN113">
        <f>'Re-integration sort'!BP113</f>
        <v>0</v>
      </c>
      <c r="AO113">
        <f>'Re-integration sort'!BQ113</f>
        <v>0</v>
      </c>
      <c r="AP113">
        <f>'Re-integration sort'!BR113</f>
        <v>0</v>
      </c>
      <c r="AQ113">
        <f>'Re-integration sort'!BS113</f>
        <v>0</v>
      </c>
      <c r="AR113">
        <f>'Re-integration sort'!BT113</f>
        <v>0</v>
      </c>
      <c r="AS113">
        <f>'Re-integration sort'!BU113</f>
        <v>0</v>
      </c>
      <c r="AT113">
        <f>'Re-integration sort'!BV113</f>
        <v>0</v>
      </c>
      <c r="AU113">
        <f>'Re-integration sort'!BY113</f>
        <v>60089</v>
      </c>
      <c r="AV113">
        <f>'Re-integration sort'!BZ113</f>
        <v>8606</v>
      </c>
      <c r="AW113">
        <f>'Re-integration sort'!CA113</f>
        <v>0</v>
      </c>
    </row>
    <row r="114" spans="1:49" x14ac:dyDescent="0.3">
      <c r="A114" t="str">
        <f>'Re-integration sort'!A114</f>
        <v>treatment_time_32-CON-2~01.txt</v>
      </c>
      <c r="B114">
        <f>'Re-integration sort'!D114</f>
        <v>32</v>
      </c>
      <c r="C114" t="str">
        <f>'Re-integration sort'!E114</f>
        <v>CON</v>
      </c>
      <c r="D114">
        <f>'Re-integration sort'!F114</f>
        <v>2</v>
      </c>
      <c r="E114">
        <f>'Re-integration sort'!S114</f>
        <v>0</v>
      </c>
      <c r="F114">
        <f>'Re-integration sort'!T114</f>
        <v>128147</v>
      </c>
      <c r="G114">
        <f>'Re-integration sort'!U114</f>
        <v>0</v>
      </c>
      <c r="H114">
        <f>'Re-integration sort'!V114</f>
        <v>0</v>
      </c>
      <c r="I114">
        <f>'Re-integration sort'!W114</f>
        <v>0</v>
      </c>
      <c r="J114">
        <f>'Re-integration sort'!X114</f>
        <v>0</v>
      </c>
      <c r="K114">
        <f>'Re-integration sort'!Y114</f>
        <v>0</v>
      </c>
      <c r="L114">
        <f>'Re-integration sort'!AA114</f>
        <v>0</v>
      </c>
      <c r="M114">
        <f>'Re-integration sort'!AB114</f>
        <v>242455</v>
      </c>
      <c r="N114">
        <f>'Re-integration sort'!AC114</f>
        <v>0</v>
      </c>
      <c r="O114">
        <f>'Re-integration sort'!AD114</f>
        <v>0</v>
      </c>
      <c r="P114">
        <f>'Re-integration sort'!AF114</f>
        <v>0</v>
      </c>
      <c r="Q114">
        <f>'Re-integration sort'!AG114</f>
        <v>67311</v>
      </c>
      <c r="R114">
        <f>'Re-integration sort'!AI114</f>
        <v>0</v>
      </c>
      <c r="S114">
        <f>'Re-integration sort'!AJ114</f>
        <v>0</v>
      </c>
      <c r="T114">
        <f>'Re-integration sort'!AL114</f>
        <v>0</v>
      </c>
      <c r="U114">
        <f>'Re-integration sort'!AM114</f>
        <v>74329</v>
      </c>
      <c r="V114">
        <f>'Re-integration sort'!AN114</f>
        <v>56534</v>
      </c>
      <c r="W114">
        <f>'Re-integration sort'!AO114</f>
        <v>0</v>
      </c>
      <c r="X114">
        <f>'Re-integration sort'!AQ114</f>
        <v>0</v>
      </c>
      <c r="Y114">
        <f>'Re-integration sort'!AR114</f>
        <v>0</v>
      </c>
      <c r="Z114">
        <f>'Re-integration sort'!AS114</f>
        <v>0</v>
      </c>
      <c r="AA114">
        <f>'Re-integration sort'!AT114</f>
        <v>0</v>
      </c>
      <c r="AB114">
        <f>'Re-integration sort'!AV114</f>
        <v>0</v>
      </c>
      <c r="AC114">
        <f>'Re-integration sort'!AX114</f>
        <v>0</v>
      </c>
      <c r="AD114">
        <f>'Re-integration sort'!AY114</f>
        <v>1037385</v>
      </c>
      <c r="AE114">
        <f>'Re-integration sort'!BA114</f>
        <v>0</v>
      </c>
      <c r="AF114">
        <f>'Re-integration sort'!BC114</f>
        <v>82376</v>
      </c>
      <c r="AG114">
        <f>'Re-integration sort'!BD114</f>
        <v>0</v>
      </c>
      <c r="AH114">
        <f>'Re-integration sort'!BE114</f>
        <v>0</v>
      </c>
      <c r="AI114">
        <f>'Re-integration sort'!BF114</f>
        <v>0</v>
      </c>
      <c r="AJ114">
        <f>'Re-integration sort'!BH114</f>
        <v>0</v>
      </c>
      <c r="AK114">
        <f>'Re-integration sort'!BI114</f>
        <v>0</v>
      </c>
      <c r="AL114">
        <f>'Re-integration sort'!BK114</f>
        <v>49704</v>
      </c>
      <c r="AM114">
        <f>'Re-integration sort'!BO114</f>
        <v>0</v>
      </c>
      <c r="AN114">
        <f>'Re-integration sort'!BP114</f>
        <v>0</v>
      </c>
      <c r="AO114">
        <f>'Re-integration sort'!BQ114</f>
        <v>0</v>
      </c>
      <c r="AP114">
        <f>'Re-integration sort'!BR114</f>
        <v>0</v>
      </c>
      <c r="AQ114">
        <f>'Re-integration sort'!BS114</f>
        <v>0</v>
      </c>
      <c r="AR114">
        <f>'Re-integration sort'!BT114</f>
        <v>0</v>
      </c>
      <c r="AS114">
        <f>'Re-integration sort'!BU114</f>
        <v>0</v>
      </c>
      <c r="AT114">
        <f>'Re-integration sort'!BV114</f>
        <v>0</v>
      </c>
      <c r="AU114">
        <f>'Re-integration sort'!BY114</f>
        <v>159987</v>
      </c>
      <c r="AV114">
        <f>'Re-integration sort'!BZ114</f>
        <v>36636</v>
      </c>
      <c r="AW114">
        <f>'Re-integration sort'!CA114</f>
        <v>36335</v>
      </c>
    </row>
    <row r="115" spans="1:49" x14ac:dyDescent="0.3">
      <c r="A115" t="str">
        <f>'Re-integration sort'!A115</f>
        <v>treatment_time_32-CON-3~01.txt</v>
      </c>
      <c r="B115">
        <f>'Re-integration sort'!D115</f>
        <v>32</v>
      </c>
      <c r="C115" t="str">
        <f>'Re-integration sort'!E115</f>
        <v>CON</v>
      </c>
      <c r="D115">
        <f>'Re-integration sort'!F115</f>
        <v>3</v>
      </c>
      <c r="E115">
        <f>'Re-integration sort'!S115</f>
        <v>0</v>
      </c>
      <c r="F115">
        <f>'Re-integration sort'!T115</f>
        <v>64391</v>
      </c>
      <c r="G115">
        <f>'Re-integration sort'!U115</f>
        <v>0</v>
      </c>
      <c r="H115">
        <f>'Re-integration sort'!V115</f>
        <v>0</v>
      </c>
      <c r="I115">
        <f>'Re-integration sort'!W115</f>
        <v>0</v>
      </c>
      <c r="J115">
        <f>'Re-integration sort'!X115</f>
        <v>241357</v>
      </c>
      <c r="K115">
        <f>'Re-integration sort'!Y115</f>
        <v>0</v>
      </c>
      <c r="L115">
        <f>'Re-integration sort'!AA115</f>
        <v>0</v>
      </c>
      <c r="M115">
        <f>'Re-integration sort'!AB115</f>
        <v>239435</v>
      </c>
      <c r="N115">
        <f>'Re-integration sort'!AC115</f>
        <v>0</v>
      </c>
      <c r="O115">
        <f>'Re-integration sort'!AD115</f>
        <v>0</v>
      </c>
      <c r="P115">
        <f>'Re-integration sort'!AF115</f>
        <v>0</v>
      </c>
      <c r="Q115">
        <f>'Re-integration sort'!AG115</f>
        <v>97770</v>
      </c>
      <c r="R115">
        <f>'Re-integration sort'!AI115</f>
        <v>0</v>
      </c>
      <c r="S115">
        <f>'Re-integration sort'!AJ115</f>
        <v>0</v>
      </c>
      <c r="T115">
        <f>'Re-integration sort'!AL115</f>
        <v>0</v>
      </c>
      <c r="U115">
        <f>'Re-integration sort'!AM115</f>
        <v>68993</v>
      </c>
      <c r="V115">
        <f>'Re-integration sort'!AN115</f>
        <v>0</v>
      </c>
      <c r="W115">
        <f>'Re-integration sort'!AO115</f>
        <v>0</v>
      </c>
      <c r="X115">
        <f>'Re-integration sort'!AQ115</f>
        <v>0</v>
      </c>
      <c r="Y115">
        <f>'Re-integration sort'!AR115</f>
        <v>0</v>
      </c>
      <c r="Z115">
        <f>'Re-integration sort'!AS115</f>
        <v>0</v>
      </c>
      <c r="AA115">
        <f>'Re-integration sort'!AT115</f>
        <v>0</v>
      </c>
      <c r="AB115">
        <f>'Re-integration sort'!AV115</f>
        <v>0</v>
      </c>
      <c r="AC115">
        <f>'Re-integration sort'!AX115</f>
        <v>0</v>
      </c>
      <c r="AD115">
        <f>'Re-integration sort'!AY115</f>
        <v>518492</v>
      </c>
      <c r="AE115">
        <f>'Re-integration sort'!BA115</f>
        <v>0</v>
      </c>
      <c r="AF115">
        <f>'Re-integration sort'!BC115</f>
        <v>68728</v>
      </c>
      <c r="AG115">
        <f>'Re-integration sort'!BD115</f>
        <v>2119</v>
      </c>
      <c r="AH115">
        <f>'Re-integration sort'!BE115</f>
        <v>0</v>
      </c>
      <c r="AI115">
        <f>'Re-integration sort'!BF115</f>
        <v>0</v>
      </c>
      <c r="AJ115">
        <f>'Re-integration sort'!BH115</f>
        <v>0</v>
      </c>
      <c r="AK115">
        <f>'Re-integration sort'!BI115</f>
        <v>0</v>
      </c>
      <c r="AL115">
        <f>'Re-integration sort'!BK115</f>
        <v>43501</v>
      </c>
      <c r="AM115">
        <f>'Re-integration sort'!BO115</f>
        <v>0</v>
      </c>
      <c r="AN115">
        <f>'Re-integration sort'!BP115</f>
        <v>0</v>
      </c>
      <c r="AO115">
        <f>'Re-integration sort'!BQ115</f>
        <v>0</v>
      </c>
      <c r="AP115">
        <f>'Re-integration sort'!BR115</f>
        <v>0</v>
      </c>
      <c r="AQ115">
        <f>'Re-integration sort'!BS115</f>
        <v>0</v>
      </c>
      <c r="AR115">
        <f>'Re-integration sort'!BT115</f>
        <v>0</v>
      </c>
      <c r="AS115">
        <f>'Re-integration sort'!BU115</f>
        <v>0</v>
      </c>
      <c r="AT115">
        <f>'Re-integration sort'!BV115</f>
        <v>0</v>
      </c>
      <c r="AU115">
        <f>'Re-integration sort'!BY115</f>
        <v>131255</v>
      </c>
      <c r="AV115">
        <f>'Re-integration sort'!BZ115</f>
        <v>28565</v>
      </c>
      <c r="AW115">
        <f>'Re-integration sort'!CA115</f>
        <v>30779</v>
      </c>
    </row>
    <row r="116" spans="1:49" x14ac:dyDescent="0.3">
      <c r="A116" t="str">
        <f>'Re-integration sort'!A116</f>
        <v>treatment_time_32-CON-4~01.txt</v>
      </c>
      <c r="B116">
        <f>'Re-integration sort'!D116</f>
        <v>32</v>
      </c>
      <c r="C116" t="str">
        <f>'Re-integration sort'!E116</f>
        <v>CON</v>
      </c>
      <c r="D116">
        <f>'Re-integration sort'!F116</f>
        <v>4</v>
      </c>
      <c r="E116">
        <f>'Re-integration sort'!S116</f>
        <v>0</v>
      </c>
      <c r="F116">
        <f>'Re-integration sort'!T116</f>
        <v>92369</v>
      </c>
      <c r="G116">
        <f>'Re-integration sort'!U116</f>
        <v>0</v>
      </c>
      <c r="H116">
        <f>'Re-integration sort'!V116</f>
        <v>0</v>
      </c>
      <c r="I116">
        <f>'Re-integration sort'!W116</f>
        <v>0</v>
      </c>
      <c r="J116">
        <f>'Re-integration sort'!X116</f>
        <v>0</v>
      </c>
      <c r="K116">
        <f>'Re-integration sort'!Y116</f>
        <v>0</v>
      </c>
      <c r="L116">
        <f>'Re-integration sort'!AA116</f>
        <v>0</v>
      </c>
      <c r="M116">
        <f>'Re-integration sort'!AB116</f>
        <v>484594</v>
      </c>
      <c r="N116">
        <f>'Re-integration sort'!AC116</f>
        <v>0</v>
      </c>
      <c r="O116">
        <f>'Re-integration sort'!AD116</f>
        <v>0</v>
      </c>
      <c r="P116">
        <f>'Re-integration sort'!AF116</f>
        <v>0</v>
      </c>
      <c r="Q116">
        <f>'Re-integration sort'!AG116</f>
        <v>213274</v>
      </c>
      <c r="R116">
        <f>'Re-integration sort'!AI116</f>
        <v>0</v>
      </c>
      <c r="S116">
        <f>'Re-integration sort'!AJ116</f>
        <v>19051</v>
      </c>
      <c r="T116">
        <f>'Re-integration sort'!AL116</f>
        <v>31440</v>
      </c>
      <c r="U116">
        <f>'Re-integration sort'!AM116</f>
        <v>98873</v>
      </c>
      <c r="V116">
        <f>'Re-integration sort'!AN116</f>
        <v>0</v>
      </c>
      <c r="W116">
        <f>'Re-integration sort'!AO116</f>
        <v>0</v>
      </c>
      <c r="X116">
        <f>'Re-integration sort'!AQ116</f>
        <v>41658</v>
      </c>
      <c r="Y116">
        <f>'Re-integration sort'!AR116</f>
        <v>0</v>
      </c>
      <c r="Z116">
        <f>'Re-integration sort'!AS116</f>
        <v>121625</v>
      </c>
      <c r="AA116">
        <f>'Re-integration sort'!AT116</f>
        <v>0</v>
      </c>
      <c r="AB116">
        <f>'Re-integration sort'!AV116</f>
        <v>21739</v>
      </c>
      <c r="AC116">
        <f>'Re-integration sort'!AX116</f>
        <v>0</v>
      </c>
      <c r="AD116">
        <f>'Re-integration sort'!AY116</f>
        <v>153473</v>
      </c>
      <c r="AE116">
        <f>'Re-integration sort'!BA116</f>
        <v>0</v>
      </c>
      <c r="AF116">
        <f>'Re-integration sort'!BC116</f>
        <v>123391</v>
      </c>
      <c r="AG116">
        <f>'Re-integration sort'!BD116</f>
        <v>20610</v>
      </c>
      <c r="AH116">
        <f>'Re-integration sort'!BE116</f>
        <v>0</v>
      </c>
      <c r="AI116">
        <f>'Re-integration sort'!BF116</f>
        <v>0</v>
      </c>
      <c r="AJ116">
        <f>'Re-integration sort'!BH116</f>
        <v>0</v>
      </c>
      <c r="AK116">
        <f>'Re-integration sort'!BI116</f>
        <v>0</v>
      </c>
      <c r="AL116">
        <f>'Re-integration sort'!BK116</f>
        <v>66744</v>
      </c>
      <c r="AM116">
        <f>'Re-integration sort'!BO116</f>
        <v>0</v>
      </c>
      <c r="AN116">
        <f>'Re-integration sort'!BP116</f>
        <v>0</v>
      </c>
      <c r="AO116">
        <f>'Re-integration sort'!BQ116</f>
        <v>0</v>
      </c>
      <c r="AP116">
        <f>'Re-integration sort'!BR116</f>
        <v>0</v>
      </c>
      <c r="AQ116">
        <f>'Re-integration sort'!BS116</f>
        <v>0</v>
      </c>
      <c r="AR116">
        <f>'Re-integration sort'!BT116</f>
        <v>0</v>
      </c>
      <c r="AS116">
        <f>'Re-integration sort'!BU116</f>
        <v>0</v>
      </c>
      <c r="AT116">
        <f>'Re-integration sort'!BV116</f>
        <v>0</v>
      </c>
      <c r="AU116">
        <f>'Re-integration sort'!BY116</f>
        <v>209294</v>
      </c>
      <c r="AV116">
        <f>'Re-integration sort'!BZ116</f>
        <v>45717</v>
      </c>
      <c r="AW116">
        <f>'Re-integration sort'!CA116</f>
        <v>30284</v>
      </c>
    </row>
    <row r="117" spans="1:49" x14ac:dyDescent="0.3">
      <c r="A117" t="str">
        <f>'Re-integration sort'!A117</f>
        <v>treatment_time_32-CON-5~01.txt</v>
      </c>
      <c r="B117">
        <f>'Re-integration sort'!D117</f>
        <v>32</v>
      </c>
      <c r="C117" t="str">
        <f>'Re-integration sort'!E117</f>
        <v>CON</v>
      </c>
      <c r="D117">
        <f>'Re-integration sort'!F117</f>
        <v>5</v>
      </c>
      <c r="E117">
        <f>'Re-integration sort'!S117</f>
        <v>0</v>
      </c>
      <c r="F117">
        <f>'Re-integration sort'!T117</f>
        <v>121208</v>
      </c>
      <c r="G117">
        <f>'Re-integration sort'!U117</f>
        <v>0</v>
      </c>
      <c r="H117">
        <f>'Re-integration sort'!V117</f>
        <v>0</v>
      </c>
      <c r="I117">
        <f>'Re-integration sort'!W117</f>
        <v>17991</v>
      </c>
      <c r="J117">
        <f>'Re-integration sort'!X117</f>
        <v>0</v>
      </c>
      <c r="K117">
        <f>'Re-integration sort'!Y117</f>
        <v>0</v>
      </c>
      <c r="L117">
        <f>'Re-integration sort'!AA117</f>
        <v>0</v>
      </c>
      <c r="M117">
        <f>'Re-integration sort'!AB117</f>
        <v>209952</v>
      </c>
      <c r="N117">
        <f>'Re-integration sort'!AC117</f>
        <v>0</v>
      </c>
      <c r="O117">
        <f>'Re-integration sort'!AD117</f>
        <v>0</v>
      </c>
      <c r="P117">
        <f>'Re-integration sort'!AF117</f>
        <v>0</v>
      </c>
      <c r="Q117">
        <f>'Re-integration sort'!AG117</f>
        <v>135756</v>
      </c>
      <c r="R117">
        <f>'Re-integration sort'!AI117</f>
        <v>0</v>
      </c>
      <c r="S117">
        <f>'Re-integration sort'!AJ117</f>
        <v>0</v>
      </c>
      <c r="T117">
        <f>'Re-integration sort'!AL117</f>
        <v>0</v>
      </c>
      <c r="U117">
        <f>'Re-integration sort'!AM117</f>
        <v>131234</v>
      </c>
      <c r="V117">
        <f>'Re-integration sort'!AN117</f>
        <v>0</v>
      </c>
      <c r="W117">
        <f>'Re-integration sort'!AO117</f>
        <v>0</v>
      </c>
      <c r="X117">
        <f>'Re-integration sort'!AQ117</f>
        <v>0</v>
      </c>
      <c r="Y117">
        <f>'Re-integration sort'!AR117</f>
        <v>0</v>
      </c>
      <c r="Z117">
        <f>'Re-integration sort'!AS117</f>
        <v>0</v>
      </c>
      <c r="AA117">
        <f>'Re-integration sort'!AT117</f>
        <v>0</v>
      </c>
      <c r="AB117">
        <f>'Re-integration sort'!AV117</f>
        <v>0</v>
      </c>
      <c r="AC117">
        <f>'Re-integration sort'!AX117</f>
        <v>0</v>
      </c>
      <c r="AD117">
        <f>'Re-integration sort'!AY117</f>
        <v>891749</v>
      </c>
      <c r="AE117">
        <f>'Re-integration sort'!BA117</f>
        <v>0</v>
      </c>
      <c r="AF117">
        <f>'Re-integration sort'!BC117</f>
        <v>122432</v>
      </c>
      <c r="AG117">
        <f>'Re-integration sort'!BD117</f>
        <v>19046</v>
      </c>
      <c r="AH117">
        <f>'Re-integration sort'!BE117</f>
        <v>0</v>
      </c>
      <c r="AI117">
        <f>'Re-integration sort'!BF117</f>
        <v>0</v>
      </c>
      <c r="AJ117">
        <f>'Re-integration sort'!BH117</f>
        <v>0</v>
      </c>
      <c r="AK117">
        <f>'Re-integration sort'!BI117</f>
        <v>0</v>
      </c>
      <c r="AL117">
        <f>'Re-integration sort'!BK117</f>
        <v>75164</v>
      </c>
      <c r="AM117">
        <f>'Re-integration sort'!BO117</f>
        <v>0</v>
      </c>
      <c r="AN117">
        <f>'Re-integration sort'!BP117</f>
        <v>14329</v>
      </c>
      <c r="AO117">
        <f>'Re-integration sort'!BQ117</f>
        <v>0</v>
      </c>
      <c r="AP117">
        <f>'Re-integration sort'!BR117</f>
        <v>0</v>
      </c>
      <c r="AQ117">
        <f>'Re-integration sort'!BS117</f>
        <v>0</v>
      </c>
      <c r="AR117">
        <f>'Re-integration sort'!BT117</f>
        <v>0</v>
      </c>
      <c r="AS117">
        <f>'Re-integration sort'!BU117</f>
        <v>0</v>
      </c>
      <c r="AT117">
        <f>'Re-integration sort'!BV117</f>
        <v>0</v>
      </c>
      <c r="AU117">
        <f>'Re-integration sort'!BY117</f>
        <v>227045</v>
      </c>
      <c r="AV117">
        <f>'Re-integration sort'!BZ117</f>
        <v>50223</v>
      </c>
      <c r="AW117">
        <f>'Re-integration sort'!CA117</f>
        <v>49821</v>
      </c>
    </row>
    <row r="118" spans="1:49" x14ac:dyDescent="0.3">
      <c r="A118" t="str">
        <f>'Re-integration sort'!A118</f>
        <v>treatment_time_32-WT14-1~01.txt</v>
      </c>
      <c r="B118">
        <f>'Re-integration sort'!D118</f>
        <v>32</v>
      </c>
      <c r="C118" t="str">
        <f>'Re-integration sort'!E118</f>
        <v>WT14</v>
      </c>
      <c r="D118">
        <f>'Re-integration sort'!F118</f>
        <v>1</v>
      </c>
      <c r="E118">
        <f>'Re-integration sort'!S118</f>
        <v>0</v>
      </c>
      <c r="F118">
        <f>'Re-integration sort'!T118</f>
        <v>30362</v>
      </c>
      <c r="G118">
        <f>'Re-integration sort'!U118</f>
        <v>0</v>
      </c>
      <c r="H118">
        <f>'Re-integration sort'!V118</f>
        <v>0</v>
      </c>
      <c r="I118">
        <f>'Re-integration sort'!W118</f>
        <v>0</v>
      </c>
      <c r="J118">
        <f>'Re-integration sort'!X118</f>
        <v>0</v>
      </c>
      <c r="K118">
        <f>'Re-integration sort'!Y118</f>
        <v>0</v>
      </c>
      <c r="L118">
        <f>'Re-integration sort'!AA118</f>
        <v>0</v>
      </c>
      <c r="M118">
        <f>'Re-integration sort'!AB118</f>
        <v>201557</v>
      </c>
      <c r="N118">
        <f>'Re-integration sort'!AC118</f>
        <v>0</v>
      </c>
      <c r="O118">
        <f>'Re-integration sort'!AD118</f>
        <v>0</v>
      </c>
      <c r="P118">
        <f>'Re-integration sort'!AF118</f>
        <v>0</v>
      </c>
      <c r="Q118">
        <f>'Re-integration sort'!AG118</f>
        <v>0</v>
      </c>
      <c r="R118">
        <f>'Re-integration sort'!AI118</f>
        <v>0</v>
      </c>
      <c r="S118">
        <f>'Re-integration sort'!AJ118</f>
        <v>0</v>
      </c>
      <c r="T118">
        <f>'Re-integration sort'!AL118</f>
        <v>37259</v>
      </c>
      <c r="U118">
        <f>'Re-integration sort'!AM118</f>
        <v>51342</v>
      </c>
      <c r="V118">
        <f>'Re-integration sort'!AN118</f>
        <v>0</v>
      </c>
      <c r="W118">
        <f>'Re-integration sort'!AO118</f>
        <v>0</v>
      </c>
      <c r="X118">
        <f>'Re-integration sort'!AQ118</f>
        <v>0</v>
      </c>
      <c r="Y118">
        <f>'Re-integration sort'!AR118</f>
        <v>0</v>
      </c>
      <c r="Z118">
        <f>'Re-integration sort'!AS118</f>
        <v>0</v>
      </c>
      <c r="AA118">
        <f>'Re-integration sort'!AT118</f>
        <v>0</v>
      </c>
      <c r="AB118">
        <f>'Re-integration sort'!AV118</f>
        <v>0</v>
      </c>
      <c r="AC118">
        <f>'Re-integration sort'!AX118</f>
        <v>0</v>
      </c>
      <c r="AD118">
        <f>'Re-integration sort'!AY118</f>
        <v>710731</v>
      </c>
      <c r="AE118">
        <f>'Re-integration sort'!BA118</f>
        <v>13216</v>
      </c>
      <c r="AF118">
        <f>'Re-integration sort'!BC118</f>
        <v>87164</v>
      </c>
      <c r="AG118">
        <f>'Re-integration sort'!BD118</f>
        <v>117809</v>
      </c>
      <c r="AH118">
        <f>'Re-integration sort'!BE118</f>
        <v>0</v>
      </c>
      <c r="AI118">
        <f>'Re-integration sort'!BF118</f>
        <v>0</v>
      </c>
      <c r="AJ118">
        <f>'Re-integration sort'!BH118</f>
        <v>0</v>
      </c>
      <c r="AK118">
        <f>'Re-integration sort'!BI118</f>
        <v>0</v>
      </c>
      <c r="AL118">
        <f>'Re-integration sort'!BK118</f>
        <v>61456</v>
      </c>
      <c r="AM118">
        <f>'Re-integration sort'!BO118</f>
        <v>0</v>
      </c>
      <c r="AN118">
        <f>'Re-integration sort'!BP118</f>
        <v>0</v>
      </c>
      <c r="AO118">
        <f>'Re-integration sort'!BQ118</f>
        <v>0</v>
      </c>
      <c r="AP118">
        <f>'Re-integration sort'!BR118</f>
        <v>0</v>
      </c>
      <c r="AQ118">
        <f>'Re-integration sort'!BS118</f>
        <v>0</v>
      </c>
      <c r="AR118">
        <f>'Re-integration sort'!BT118</f>
        <v>0</v>
      </c>
      <c r="AS118">
        <f>'Re-integration sort'!BU118</f>
        <v>14081</v>
      </c>
      <c r="AT118">
        <f>'Re-integration sort'!BV118</f>
        <v>0</v>
      </c>
      <c r="AU118">
        <f>'Re-integration sort'!BY118</f>
        <v>117841</v>
      </c>
      <c r="AV118">
        <f>'Re-integration sort'!BZ118</f>
        <v>23589</v>
      </c>
      <c r="AW118">
        <f>'Re-integration sort'!CA118</f>
        <v>0</v>
      </c>
    </row>
    <row r="119" spans="1:49" x14ac:dyDescent="0.3">
      <c r="A119" t="str">
        <f>'Re-integration sort'!A119</f>
        <v>treatment_time_32-WT14-2~01.txt</v>
      </c>
      <c r="B119">
        <f>'Re-integration sort'!D119</f>
        <v>32</v>
      </c>
      <c r="C119" t="str">
        <f>'Re-integration sort'!E119</f>
        <v>WT14</v>
      </c>
      <c r="D119">
        <f>'Re-integration sort'!F119</f>
        <v>2</v>
      </c>
      <c r="E119">
        <f>'Re-integration sort'!S119</f>
        <v>0</v>
      </c>
      <c r="F119">
        <f>'Re-integration sort'!T119</f>
        <v>0</v>
      </c>
      <c r="G119">
        <f>'Re-integration sort'!U119</f>
        <v>0</v>
      </c>
      <c r="H119">
        <f>'Re-integration sort'!V119</f>
        <v>0</v>
      </c>
      <c r="I119">
        <f>'Re-integration sort'!W119</f>
        <v>0</v>
      </c>
      <c r="J119">
        <f>'Re-integration sort'!X119</f>
        <v>0</v>
      </c>
      <c r="K119">
        <f>'Re-integration sort'!Y119</f>
        <v>0</v>
      </c>
      <c r="L119">
        <f>'Re-integration sort'!AA119</f>
        <v>0</v>
      </c>
      <c r="M119">
        <f>'Re-integration sort'!AB119</f>
        <v>148598</v>
      </c>
      <c r="N119">
        <f>'Re-integration sort'!AC119</f>
        <v>0</v>
      </c>
      <c r="O119">
        <f>'Re-integration sort'!AD119</f>
        <v>0</v>
      </c>
      <c r="P119">
        <f>'Re-integration sort'!AF119</f>
        <v>0</v>
      </c>
      <c r="Q119">
        <f>'Re-integration sort'!AG119</f>
        <v>30657</v>
      </c>
      <c r="R119">
        <f>'Re-integration sort'!AI119</f>
        <v>0</v>
      </c>
      <c r="S119">
        <f>'Re-integration sort'!AJ119</f>
        <v>0</v>
      </c>
      <c r="T119">
        <f>'Re-integration sort'!AL119</f>
        <v>0</v>
      </c>
      <c r="U119">
        <f>'Re-integration sort'!AM119</f>
        <v>41353</v>
      </c>
      <c r="V119">
        <f>'Re-integration sort'!AN119</f>
        <v>0</v>
      </c>
      <c r="W119">
        <f>'Re-integration sort'!AO119</f>
        <v>0</v>
      </c>
      <c r="X119">
        <f>'Re-integration sort'!AQ119</f>
        <v>0</v>
      </c>
      <c r="Y119">
        <f>'Re-integration sort'!AR119</f>
        <v>0</v>
      </c>
      <c r="Z119">
        <f>'Re-integration sort'!AS119</f>
        <v>0</v>
      </c>
      <c r="AA119">
        <f>'Re-integration sort'!AT119</f>
        <v>0</v>
      </c>
      <c r="AB119">
        <f>'Re-integration sort'!AV119</f>
        <v>0</v>
      </c>
      <c r="AC119">
        <f>'Re-integration sort'!AX119</f>
        <v>0</v>
      </c>
      <c r="AD119">
        <f>'Re-integration sort'!AY119</f>
        <v>495200</v>
      </c>
      <c r="AE119">
        <f>'Re-integration sort'!BA119</f>
        <v>0</v>
      </c>
      <c r="AF119">
        <f>'Re-integration sort'!BC119</f>
        <v>93539</v>
      </c>
      <c r="AG119">
        <f>'Re-integration sort'!BD119</f>
        <v>106480</v>
      </c>
      <c r="AH119">
        <f>'Re-integration sort'!BE119</f>
        <v>0</v>
      </c>
      <c r="AI119">
        <f>'Re-integration sort'!BF119</f>
        <v>0</v>
      </c>
      <c r="AJ119">
        <f>'Re-integration sort'!BH119</f>
        <v>0</v>
      </c>
      <c r="AK119">
        <f>'Re-integration sort'!BI119</f>
        <v>0</v>
      </c>
      <c r="AL119">
        <f>'Re-integration sort'!BK119</f>
        <v>41976</v>
      </c>
      <c r="AM119">
        <f>'Re-integration sort'!BO119</f>
        <v>0</v>
      </c>
      <c r="AN119">
        <f>'Re-integration sort'!BP119</f>
        <v>0</v>
      </c>
      <c r="AO119">
        <f>'Re-integration sort'!BQ119</f>
        <v>0</v>
      </c>
      <c r="AP119">
        <f>'Re-integration sort'!BR119</f>
        <v>0</v>
      </c>
      <c r="AQ119">
        <f>'Re-integration sort'!BS119</f>
        <v>0</v>
      </c>
      <c r="AR119">
        <f>'Re-integration sort'!BT119</f>
        <v>0</v>
      </c>
      <c r="AS119">
        <f>'Re-integration sort'!BU119</f>
        <v>11351</v>
      </c>
      <c r="AT119">
        <f>'Re-integration sort'!BV119</f>
        <v>0</v>
      </c>
      <c r="AU119">
        <f>'Re-integration sort'!BY119</f>
        <v>119861</v>
      </c>
      <c r="AV119">
        <f>'Re-integration sort'!BZ119</f>
        <v>10888</v>
      </c>
      <c r="AW119">
        <f>'Re-integration sort'!CA119</f>
        <v>15804</v>
      </c>
    </row>
    <row r="120" spans="1:49" x14ac:dyDescent="0.3">
      <c r="A120" t="str">
        <f>'Re-integration sort'!A120</f>
        <v>treatment_time_32-WT14-3~01.txt</v>
      </c>
      <c r="B120">
        <f>'Re-integration sort'!D120</f>
        <v>32</v>
      </c>
      <c r="C120" t="str">
        <f>'Re-integration sort'!E120</f>
        <v>WT14</v>
      </c>
      <c r="D120">
        <f>'Re-integration sort'!F120</f>
        <v>3</v>
      </c>
      <c r="E120">
        <f>'Re-integration sort'!S120</f>
        <v>0</v>
      </c>
      <c r="F120">
        <f>'Re-integration sort'!T120</f>
        <v>31904</v>
      </c>
      <c r="G120">
        <f>'Re-integration sort'!U120</f>
        <v>0</v>
      </c>
      <c r="H120">
        <f>'Re-integration sort'!V120</f>
        <v>21212</v>
      </c>
      <c r="I120">
        <f>'Re-integration sort'!W120</f>
        <v>42467</v>
      </c>
      <c r="J120">
        <f>'Re-integration sort'!X120</f>
        <v>114130</v>
      </c>
      <c r="K120">
        <f>'Re-integration sort'!Y120</f>
        <v>0</v>
      </c>
      <c r="L120">
        <f>'Re-integration sort'!AA120</f>
        <v>0</v>
      </c>
      <c r="M120">
        <f>'Re-integration sort'!AB120</f>
        <v>57314</v>
      </c>
      <c r="N120">
        <f>'Re-integration sort'!AC120</f>
        <v>0</v>
      </c>
      <c r="O120">
        <f>'Re-integration sort'!AD120</f>
        <v>0</v>
      </c>
      <c r="P120">
        <f>'Re-integration sort'!AF120</f>
        <v>0</v>
      </c>
      <c r="Q120">
        <f>'Re-integration sort'!AG120</f>
        <v>0</v>
      </c>
      <c r="R120">
        <f>'Re-integration sort'!AI120</f>
        <v>0</v>
      </c>
      <c r="S120">
        <f>'Re-integration sort'!AJ120</f>
        <v>0</v>
      </c>
      <c r="T120">
        <f>'Re-integration sort'!AL120</f>
        <v>0</v>
      </c>
      <c r="U120">
        <f>'Re-integration sort'!AM120</f>
        <v>113023</v>
      </c>
      <c r="V120">
        <f>'Re-integration sort'!AN120</f>
        <v>0</v>
      </c>
      <c r="W120">
        <f>'Re-integration sort'!AO120</f>
        <v>0</v>
      </c>
      <c r="X120">
        <f>'Re-integration sort'!AQ120</f>
        <v>0</v>
      </c>
      <c r="Y120">
        <f>'Re-integration sort'!AR120</f>
        <v>0</v>
      </c>
      <c r="Z120">
        <f>'Re-integration sort'!AS120</f>
        <v>0</v>
      </c>
      <c r="AA120">
        <f>'Re-integration sort'!AT120</f>
        <v>0</v>
      </c>
      <c r="AB120">
        <f>'Re-integration sort'!AV120</f>
        <v>44973</v>
      </c>
      <c r="AC120">
        <f>'Re-integration sort'!AX120</f>
        <v>25076</v>
      </c>
      <c r="AD120">
        <f>'Re-integration sort'!AY120</f>
        <v>556604</v>
      </c>
      <c r="AE120">
        <f>'Re-integration sort'!BA120</f>
        <v>20059</v>
      </c>
      <c r="AF120">
        <f>'Re-integration sort'!BC120</f>
        <v>155753</v>
      </c>
      <c r="AG120">
        <f>'Re-integration sort'!BD120</f>
        <v>254268</v>
      </c>
      <c r="AH120">
        <f>'Re-integration sort'!BE120</f>
        <v>0</v>
      </c>
      <c r="AI120">
        <f>'Re-integration sort'!BF120</f>
        <v>0</v>
      </c>
      <c r="AJ120">
        <f>'Re-integration sort'!BH120</f>
        <v>0</v>
      </c>
      <c r="AK120">
        <f>'Re-integration sort'!BI120</f>
        <v>0</v>
      </c>
      <c r="AL120">
        <f>'Re-integration sort'!BK120</f>
        <v>49472</v>
      </c>
      <c r="AM120">
        <f>'Re-integration sort'!BO120</f>
        <v>0</v>
      </c>
      <c r="AN120">
        <f>'Re-integration sort'!BP120</f>
        <v>0</v>
      </c>
      <c r="AO120">
        <f>'Re-integration sort'!BQ120</f>
        <v>0</v>
      </c>
      <c r="AP120">
        <f>'Re-integration sort'!BR120</f>
        <v>87608</v>
      </c>
      <c r="AQ120">
        <f>'Re-integration sort'!BS120</f>
        <v>0</v>
      </c>
      <c r="AR120">
        <f>'Re-integration sort'!BT120</f>
        <v>0</v>
      </c>
      <c r="AS120">
        <f>'Re-integration sort'!BU120</f>
        <v>0</v>
      </c>
      <c r="AT120">
        <f>'Re-integration sort'!BV120</f>
        <v>0</v>
      </c>
      <c r="AU120">
        <f>'Re-integration sort'!BY120</f>
        <v>157586</v>
      </c>
      <c r="AV120">
        <f>'Re-integration sort'!BZ120</f>
        <v>29784</v>
      </c>
      <c r="AW120">
        <f>'Re-integration sort'!CA120</f>
        <v>0</v>
      </c>
    </row>
    <row r="121" spans="1:49" x14ac:dyDescent="0.3">
      <c r="A121" t="str">
        <f>'Re-integration sort'!A121</f>
        <v>treatment_time_32-WT14-4~01.txt</v>
      </c>
      <c r="B121">
        <f>'Re-integration sort'!D121</f>
        <v>32</v>
      </c>
      <c r="C121" t="str">
        <f>'Re-integration sort'!E121</f>
        <v>WT14</v>
      </c>
      <c r="D121">
        <f>'Re-integration sort'!F121</f>
        <v>4</v>
      </c>
      <c r="E121">
        <f>'Re-integration sort'!S121</f>
        <v>0</v>
      </c>
      <c r="F121">
        <f>'Re-integration sort'!T121</f>
        <v>0</v>
      </c>
      <c r="G121">
        <f>'Re-integration sort'!U121</f>
        <v>0</v>
      </c>
      <c r="H121">
        <f>'Re-integration sort'!V121</f>
        <v>15872</v>
      </c>
      <c r="I121">
        <f>'Re-integration sort'!W121</f>
        <v>53929</v>
      </c>
      <c r="J121">
        <f>'Re-integration sort'!X121</f>
        <v>401935</v>
      </c>
      <c r="K121">
        <f>'Re-integration sort'!Y121</f>
        <v>0</v>
      </c>
      <c r="L121">
        <f>'Re-integration sort'!AA121</f>
        <v>0</v>
      </c>
      <c r="M121">
        <f>'Re-integration sort'!AB121</f>
        <v>227034</v>
      </c>
      <c r="N121">
        <f>'Re-integration sort'!AC121</f>
        <v>0</v>
      </c>
      <c r="O121">
        <f>'Re-integration sort'!AD121</f>
        <v>0</v>
      </c>
      <c r="P121">
        <f>'Re-integration sort'!AF121</f>
        <v>0</v>
      </c>
      <c r="Q121">
        <f>'Re-integration sort'!AG121</f>
        <v>0</v>
      </c>
      <c r="R121">
        <f>'Re-integration sort'!AI121</f>
        <v>0</v>
      </c>
      <c r="S121">
        <f>'Re-integration sort'!AJ121</f>
        <v>0</v>
      </c>
      <c r="T121">
        <f>'Re-integration sort'!AL121</f>
        <v>0</v>
      </c>
      <c r="U121">
        <f>'Re-integration sort'!AM121</f>
        <v>57797</v>
      </c>
      <c r="V121">
        <f>'Re-integration sort'!AN121</f>
        <v>454586</v>
      </c>
      <c r="W121">
        <f>'Re-integration sort'!AO121</f>
        <v>0</v>
      </c>
      <c r="X121">
        <f>'Re-integration sort'!AQ121</f>
        <v>0</v>
      </c>
      <c r="Y121">
        <f>'Re-integration sort'!AR121</f>
        <v>51148</v>
      </c>
      <c r="Z121">
        <f>'Re-integration sort'!AS121</f>
        <v>28771</v>
      </c>
      <c r="AA121">
        <f>'Re-integration sort'!AT121</f>
        <v>0</v>
      </c>
      <c r="AB121">
        <f>'Re-integration sort'!AV121</f>
        <v>0</v>
      </c>
      <c r="AC121">
        <f>'Re-integration sort'!AX121</f>
        <v>0</v>
      </c>
      <c r="AD121">
        <f>'Re-integration sort'!AY121</f>
        <v>812964</v>
      </c>
      <c r="AE121">
        <f>'Re-integration sort'!BA121</f>
        <v>6630</v>
      </c>
      <c r="AF121">
        <f>'Re-integration sort'!BC121</f>
        <v>96785</v>
      </c>
      <c r="AG121">
        <f>'Re-integration sort'!BD121</f>
        <v>114396</v>
      </c>
      <c r="AH121">
        <f>'Re-integration sort'!BE121</f>
        <v>0</v>
      </c>
      <c r="AI121">
        <f>'Re-integration sort'!BF121</f>
        <v>0</v>
      </c>
      <c r="AJ121">
        <f>'Re-integration sort'!BH121</f>
        <v>0</v>
      </c>
      <c r="AK121">
        <f>'Re-integration sort'!BI121</f>
        <v>0</v>
      </c>
      <c r="AL121">
        <f>'Re-integration sort'!BK121</f>
        <v>66810</v>
      </c>
      <c r="AM121">
        <f>'Re-integration sort'!BO121</f>
        <v>0</v>
      </c>
      <c r="AN121">
        <f>'Re-integration sort'!BP121</f>
        <v>0</v>
      </c>
      <c r="AO121">
        <f>'Re-integration sort'!BQ121</f>
        <v>0</v>
      </c>
      <c r="AP121">
        <f>'Re-integration sort'!BR121</f>
        <v>0</v>
      </c>
      <c r="AQ121">
        <f>'Re-integration sort'!BS121</f>
        <v>0</v>
      </c>
      <c r="AR121">
        <f>'Re-integration sort'!BT121</f>
        <v>0</v>
      </c>
      <c r="AS121">
        <f>'Re-integration sort'!BU121</f>
        <v>0</v>
      </c>
      <c r="AT121">
        <f>'Re-integration sort'!BV121</f>
        <v>0</v>
      </c>
      <c r="AU121">
        <f>'Re-integration sort'!BY121</f>
        <v>153539</v>
      </c>
      <c r="AV121">
        <f>'Re-integration sort'!BZ121</f>
        <v>16224</v>
      </c>
      <c r="AW121">
        <f>'Re-integration sort'!CA121</f>
        <v>0</v>
      </c>
    </row>
    <row r="122" spans="1:49" x14ac:dyDescent="0.3">
      <c r="A122" t="str">
        <f>'Re-integration sort'!A122</f>
        <v>treatment_time_32-WT14-5~01.txt</v>
      </c>
      <c r="B122">
        <f>'Re-integration sort'!D122</f>
        <v>32</v>
      </c>
      <c r="C122" t="str">
        <f>'Re-integration sort'!E122</f>
        <v>WT14</v>
      </c>
      <c r="D122">
        <f>'Re-integration sort'!F122</f>
        <v>5</v>
      </c>
      <c r="E122">
        <f>'Re-integration sort'!S122</f>
        <v>0</v>
      </c>
      <c r="F122">
        <f>'Re-integration sort'!T122</f>
        <v>27527</v>
      </c>
      <c r="G122">
        <f>'Re-integration sort'!U122</f>
        <v>0</v>
      </c>
      <c r="H122">
        <f>'Re-integration sort'!V122</f>
        <v>23953</v>
      </c>
      <c r="I122">
        <f>'Re-integration sort'!W122</f>
        <v>0</v>
      </c>
      <c r="J122">
        <f>'Re-integration sort'!X122</f>
        <v>0</v>
      </c>
      <c r="K122">
        <f>'Re-integration sort'!Y122</f>
        <v>0</v>
      </c>
      <c r="L122">
        <f>'Re-integration sort'!AA122</f>
        <v>0</v>
      </c>
      <c r="M122">
        <f>'Re-integration sort'!AB122</f>
        <v>63467</v>
      </c>
      <c r="N122">
        <f>'Re-integration sort'!AC122</f>
        <v>0</v>
      </c>
      <c r="O122">
        <f>'Re-integration sort'!AD122</f>
        <v>0</v>
      </c>
      <c r="P122">
        <f>'Re-integration sort'!AF122</f>
        <v>0</v>
      </c>
      <c r="Q122">
        <f>'Re-integration sort'!AG122</f>
        <v>0</v>
      </c>
      <c r="R122">
        <f>'Re-integration sort'!AI122</f>
        <v>0</v>
      </c>
      <c r="S122">
        <f>'Re-integration sort'!AJ122</f>
        <v>25206</v>
      </c>
      <c r="T122">
        <f>'Re-integration sort'!AL122</f>
        <v>26885</v>
      </c>
      <c r="U122">
        <f>'Re-integration sort'!AM122</f>
        <v>0</v>
      </c>
      <c r="V122">
        <f>'Re-integration sort'!AN122</f>
        <v>0</v>
      </c>
      <c r="W122">
        <f>'Re-integration sort'!AO122</f>
        <v>0</v>
      </c>
      <c r="X122">
        <f>'Re-integration sort'!AQ122</f>
        <v>0</v>
      </c>
      <c r="Y122">
        <f>'Re-integration sort'!AR122</f>
        <v>0</v>
      </c>
      <c r="Z122">
        <f>'Re-integration sort'!AS122</f>
        <v>0</v>
      </c>
      <c r="AA122">
        <f>'Re-integration sort'!AT122</f>
        <v>0</v>
      </c>
      <c r="AB122">
        <f>'Re-integration sort'!AV122</f>
        <v>0</v>
      </c>
      <c r="AC122">
        <f>'Re-integration sort'!AX122</f>
        <v>0</v>
      </c>
      <c r="AD122">
        <f>'Re-integration sort'!AY122</f>
        <v>188514</v>
      </c>
      <c r="AE122">
        <f>'Re-integration sort'!BA122</f>
        <v>0</v>
      </c>
      <c r="AF122">
        <f>'Re-integration sort'!BC122</f>
        <v>117681</v>
      </c>
      <c r="AG122">
        <f>'Re-integration sort'!BD122</f>
        <v>137474</v>
      </c>
      <c r="AH122">
        <f>'Re-integration sort'!BE122</f>
        <v>0</v>
      </c>
      <c r="AI122">
        <f>'Re-integration sort'!BF122</f>
        <v>28112</v>
      </c>
      <c r="AJ122">
        <f>'Re-integration sort'!BH122</f>
        <v>0</v>
      </c>
      <c r="AK122">
        <f>'Re-integration sort'!BI122</f>
        <v>0</v>
      </c>
      <c r="AL122">
        <f>'Re-integration sort'!BK122</f>
        <v>37223</v>
      </c>
      <c r="AM122">
        <f>'Re-integration sort'!BO122</f>
        <v>0</v>
      </c>
      <c r="AN122">
        <f>'Re-integration sort'!BP122</f>
        <v>0</v>
      </c>
      <c r="AO122">
        <f>'Re-integration sort'!BQ122</f>
        <v>0</v>
      </c>
      <c r="AP122">
        <f>'Re-integration sort'!BR122</f>
        <v>71933</v>
      </c>
      <c r="AQ122">
        <f>'Re-integration sort'!BS122</f>
        <v>0</v>
      </c>
      <c r="AR122">
        <f>'Re-integration sort'!BT122</f>
        <v>0</v>
      </c>
      <c r="AS122">
        <f>'Re-integration sort'!BU122</f>
        <v>0</v>
      </c>
      <c r="AT122">
        <f>'Re-integration sort'!BV122</f>
        <v>0</v>
      </c>
      <c r="AU122">
        <f>'Re-integration sort'!BY122</f>
        <v>119155</v>
      </c>
      <c r="AV122">
        <f>'Re-integration sort'!BZ122</f>
        <v>15554</v>
      </c>
      <c r="AW122">
        <f>'Re-integration sort'!CA122</f>
        <v>0</v>
      </c>
    </row>
    <row r="123" spans="1:49" x14ac:dyDescent="0.3">
      <c r="A123" t="str">
        <f>'Re-integration sort'!A123</f>
        <v>treatment_time_32-WT2-1~01.txt</v>
      </c>
      <c r="B123">
        <f>'Re-integration sort'!D123</f>
        <v>32</v>
      </c>
      <c r="C123" t="str">
        <f>'Re-integration sort'!E123</f>
        <v>WT2</v>
      </c>
      <c r="D123">
        <f>'Re-integration sort'!F123</f>
        <v>1</v>
      </c>
      <c r="E123">
        <f>'Re-integration sort'!S123</f>
        <v>5783</v>
      </c>
      <c r="F123">
        <f>'Re-integration sort'!T123</f>
        <v>59845</v>
      </c>
      <c r="G123">
        <f>'Re-integration sort'!U123</f>
        <v>0</v>
      </c>
      <c r="H123">
        <f>'Re-integration sort'!V123</f>
        <v>0</v>
      </c>
      <c r="I123">
        <f>'Re-integration sort'!W123</f>
        <v>0</v>
      </c>
      <c r="J123">
        <f>'Re-integration sort'!X123</f>
        <v>0</v>
      </c>
      <c r="K123">
        <f>'Re-integration sort'!Y123</f>
        <v>0</v>
      </c>
      <c r="L123">
        <f>'Re-integration sort'!AA123</f>
        <v>0</v>
      </c>
      <c r="M123">
        <f>'Re-integration sort'!AB123</f>
        <v>192135</v>
      </c>
      <c r="N123">
        <f>'Re-integration sort'!AC123</f>
        <v>0</v>
      </c>
      <c r="O123">
        <f>'Re-integration sort'!AD123</f>
        <v>0</v>
      </c>
      <c r="P123">
        <f>'Re-integration sort'!AF123</f>
        <v>0</v>
      </c>
      <c r="Q123">
        <f>'Re-integration sort'!AG123</f>
        <v>66890</v>
      </c>
      <c r="R123">
        <f>'Re-integration sort'!AI123</f>
        <v>0</v>
      </c>
      <c r="S123">
        <f>'Re-integration sort'!AJ123</f>
        <v>0</v>
      </c>
      <c r="T123">
        <f>'Re-integration sort'!AL123</f>
        <v>0</v>
      </c>
      <c r="U123">
        <f>'Re-integration sort'!AM123</f>
        <v>73788</v>
      </c>
      <c r="V123">
        <f>'Re-integration sort'!AN123</f>
        <v>91069</v>
      </c>
      <c r="W123">
        <f>'Re-integration sort'!AO123</f>
        <v>0</v>
      </c>
      <c r="X123">
        <f>'Re-integration sort'!AQ123</f>
        <v>25257</v>
      </c>
      <c r="Y123">
        <f>'Re-integration sort'!AR123</f>
        <v>0</v>
      </c>
      <c r="Z123">
        <f>'Re-integration sort'!AS123</f>
        <v>0</v>
      </c>
      <c r="AA123">
        <f>'Re-integration sort'!AT123</f>
        <v>0</v>
      </c>
      <c r="AB123">
        <f>'Re-integration sort'!AV123</f>
        <v>37727</v>
      </c>
      <c r="AC123">
        <f>'Re-integration sort'!AX123</f>
        <v>0</v>
      </c>
      <c r="AD123">
        <f>'Re-integration sort'!AY123</f>
        <v>770054</v>
      </c>
      <c r="AE123">
        <f>'Re-integration sort'!BA123</f>
        <v>0</v>
      </c>
      <c r="AF123">
        <f>'Re-integration sort'!BC123</f>
        <v>189010</v>
      </c>
      <c r="AG123">
        <f>'Re-integration sort'!BD123</f>
        <v>107130</v>
      </c>
      <c r="AH123">
        <f>'Re-integration sort'!BE123</f>
        <v>0</v>
      </c>
      <c r="AI123">
        <f>'Re-integration sort'!BF123</f>
        <v>0</v>
      </c>
      <c r="AJ123">
        <f>'Re-integration sort'!BH123</f>
        <v>0</v>
      </c>
      <c r="AK123">
        <f>'Re-integration sort'!BI123</f>
        <v>0</v>
      </c>
      <c r="AL123">
        <f>'Re-integration sort'!BK123</f>
        <v>85496</v>
      </c>
      <c r="AM123">
        <f>'Re-integration sort'!BO123</f>
        <v>0</v>
      </c>
      <c r="AN123">
        <f>'Re-integration sort'!BP123</f>
        <v>0</v>
      </c>
      <c r="AO123">
        <f>'Re-integration sort'!BQ123</f>
        <v>0</v>
      </c>
      <c r="AP123">
        <f>'Re-integration sort'!BR123</f>
        <v>99718</v>
      </c>
      <c r="AQ123">
        <f>'Re-integration sort'!BS123</f>
        <v>0</v>
      </c>
      <c r="AR123">
        <f>'Re-integration sort'!BT123</f>
        <v>0</v>
      </c>
      <c r="AS123">
        <f>'Re-integration sort'!BU123</f>
        <v>0</v>
      </c>
      <c r="AT123">
        <f>'Re-integration sort'!BV123</f>
        <v>0</v>
      </c>
      <c r="AU123">
        <f>'Re-integration sort'!BY123</f>
        <v>276209</v>
      </c>
      <c r="AV123">
        <f>'Re-integration sort'!BZ123</f>
        <v>63404</v>
      </c>
      <c r="AW123">
        <f>'Re-integration sort'!CA123</f>
        <v>27241</v>
      </c>
    </row>
    <row r="124" spans="1:49" x14ac:dyDescent="0.3">
      <c r="A124" t="str">
        <f>'Re-integration sort'!A124</f>
        <v>treatment_time_32-WT2-2~01.txt</v>
      </c>
      <c r="B124">
        <f>'Re-integration sort'!D124</f>
        <v>32</v>
      </c>
      <c r="C124" t="str">
        <f>'Re-integration sort'!E124</f>
        <v>WT2</v>
      </c>
      <c r="D124">
        <f>'Re-integration sort'!F124</f>
        <v>2</v>
      </c>
      <c r="E124">
        <f>'Re-integration sort'!S124</f>
        <v>0</v>
      </c>
      <c r="F124">
        <f>'Re-integration sort'!T124</f>
        <v>57046</v>
      </c>
      <c r="G124">
        <f>'Re-integration sort'!U124</f>
        <v>0</v>
      </c>
      <c r="H124">
        <f>'Re-integration sort'!V124</f>
        <v>0</v>
      </c>
      <c r="I124">
        <f>'Re-integration sort'!W124</f>
        <v>0</v>
      </c>
      <c r="J124">
        <f>'Re-integration sort'!X124</f>
        <v>0</v>
      </c>
      <c r="K124">
        <f>'Re-integration sort'!Y124</f>
        <v>0</v>
      </c>
      <c r="L124">
        <f>'Re-integration sort'!AA124</f>
        <v>0</v>
      </c>
      <c r="M124">
        <f>'Re-integration sort'!AB124</f>
        <v>170625</v>
      </c>
      <c r="N124">
        <f>'Re-integration sort'!AC124</f>
        <v>0</v>
      </c>
      <c r="O124">
        <f>'Re-integration sort'!AD124</f>
        <v>0</v>
      </c>
      <c r="P124">
        <f>'Re-integration sort'!AF124</f>
        <v>0</v>
      </c>
      <c r="Q124">
        <f>'Re-integration sort'!AG124</f>
        <v>0</v>
      </c>
      <c r="R124">
        <f>'Re-integration sort'!AI124</f>
        <v>0</v>
      </c>
      <c r="S124">
        <f>'Re-integration sort'!AJ124</f>
        <v>0</v>
      </c>
      <c r="T124">
        <f>'Re-integration sort'!AL124</f>
        <v>0</v>
      </c>
      <c r="U124">
        <f>'Re-integration sort'!AM124</f>
        <v>52307</v>
      </c>
      <c r="V124">
        <f>'Re-integration sort'!AN124</f>
        <v>47727</v>
      </c>
      <c r="W124">
        <f>'Re-integration sort'!AO124</f>
        <v>0</v>
      </c>
      <c r="X124">
        <f>'Re-integration sort'!AQ124</f>
        <v>0</v>
      </c>
      <c r="Y124">
        <f>'Re-integration sort'!AR124</f>
        <v>0</v>
      </c>
      <c r="Z124">
        <f>'Re-integration sort'!AS124</f>
        <v>0</v>
      </c>
      <c r="AA124">
        <f>'Re-integration sort'!AT124</f>
        <v>0</v>
      </c>
      <c r="AB124">
        <f>'Re-integration sort'!AV124</f>
        <v>0</v>
      </c>
      <c r="AC124">
        <f>'Re-integration sort'!AX124</f>
        <v>0</v>
      </c>
      <c r="AD124">
        <f>'Re-integration sort'!AY124</f>
        <v>798825</v>
      </c>
      <c r="AE124">
        <f>'Re-integration sort'!BA124</f>
        <v>0</v>
      </c>
      <c r="AF124">
        <f>'Re-integration sort'!BC124</f>
        <v>61953</v>
      </c>
      <c r="AG124">
        <f>'Re-integration sort'!BD124</f>
        <v>28436</v>
      </c>
      <c r="AH124">
        <f>'Re-integration sort'!BE124</f>
        <v>0</v>
      </c>
      <c r="AI124">
        <f>'Re-integration sort'!BF124</f>
        <v>0</v>
      </c>
      <c r="AJ124">
        <f>'Re-integration sort'!BH124</f>
        <v>0</v>
      </c>
      <c r="AK124">
        <f>'Re-integration sort'!BI124</f>
        <v>0</v>
      </c>
      <c r="AL124">
        <f>'Re-integration sort'!BK124</f>
        <v>0</v>
      </c>
      <c r="AM124">
        <f>'Re-integration sort'!BO124</f>
        <v>0</v>
      </c>
      <c r="AN124">
        <f>'Re-integration sort'!BP124</f>
        <v>0</v>
      </c>
      <c r="AO124">
        <f>'Re-integration sort'!BQ124</f>
        <v>0</v>
      </c>
      <c r="AP124">
        <f>'Re-integration sort'!BR124</f>
        <v>61571</v>
      </c>
      <c r="AQ124">
        <f>'Re-integration sort'!BS124</f>
        <v>0</v>
      </c>
      <c r="AR124">
        <f>'Re-integration sort'!BT124</f>
        <v>0</v>
      </c>
      <c r="AS124">
        <f>'Re-integration sort'!BU124</f>
        <v>0</v>
      </c>
      <c r="AT124">
        <f>'Re-integration sort'!BV124</f>
        <v>0</v>
      </c>
      <c r="AU124">
        <f>'Re-integration sort'!BY124</f>
        <v>0</v>
      </c>
      <c r="AV124">
        <f>'Re-integration sort'!BZ124</f>
        <v>13339</v>
      </c>
      <c r="AW124">
        <f>'Re-integration sort'!CA124</f>
        <v>26550</v>
      </c>
    </row>
    <row r="125" spans="1:49" x14ac:dyDescent="0.3">
      <c r="A125" t="str">
        <f>'Re-integration sort'!A125</f>
        <v>treatment_time_32-WT2-3~01.txt</v>
      </c>
      <c r="B125">
        <f>'Re-integration sort'!D125</f>
        <v>32</v>
      </c>
      <c r="C125" t="str">
        <f>'Re-integration sort'!E125</f>
        <v>WT2</v>
      </c>
      <c r="D125">
        <f>'Re-integration sort'!F125</f>
        <v>3</v>
      </c>
      <c r="E125">
        <f>'Re-integration sort'!S125</f>
        <v>0</v>
      </c>
      <c r="F125">
        <f>'Re-integration sort'!T125</f>
        <v>53140</v>
      </c>
      <c r="G125">
        <f>'Re-integration sort'!U125</f>
        <v>0</v>
      </c>
      <c r="H125">
        <f>'Re-integration sort'!V125</f>
        <v>0</v>
      </c>
      <c r="I125">
        <f>'Re-integration sort'!W125</f>
        <v>571306</v>
      </c>
      <c r="J125">
        <f>'Re-integration sort'!X125</f>
        <v>0</v>
      </c>
      <c r="K125">
        <f>'Re-integration sort'!Y125</f>
        <v>0</v>
      </c>
      <c r="L125">
        <f>'Re-integration sort'!AA125</f>
        <v>0</v>
      </c>
      <c r="M125">
        <f>'Re-integration sort'!AB125</f>
        <v>151196</v>
      </c>
      <c r="N125">
        <f>'Re-integration sort'!AC125</f>
        <v>0</v>
      </c>
      <c r="O125">
        <f>'Re-integration sort'!AD125</f>
        <v>0</v>
      </c>
      <c r="P125">
        <f>'Re-integration sort'!AF125</f>
        <v>0</v>
      </c>
      <c r="Q125">
        <f>'Re-integration sort'!AG125</f>
        <v>49180</v>
      </c>
      <c r="R125">
        <f>'Re-integration sort'!AI125</f>
        <v>0</v>
      </c>
      <c r="S125">
        <f>'Re-integration sort'!AJ125</f>
        <v>0</v>
      </c>
      <c r="T125">
        <f>'Re-integration sort'!AL125</f>
        <v>0</v>
      </c>
      <c r="U125">
        <f>'Re-integration sort'!AM125</f>
        <v>65531</v>
      </c>
      <c r="V125">
        <f>'Re-integration sort'!AN125</f>
        <v>0</v>
      </c>
      <c r="W125">
        <f>'Re-integration sort'!AO125</f>
        <v>0</v>
      </c>
      <c r="X125">
        <f>'Re-integration sort'!AQ125</f>
        <v>0</v>
      </c>
      <c r="Y125">
        <f>'Re-integration sort'!AR125</f>
        <v>0</v>
      </c>
      <c r="Z125">
        <f>'Re-integration sort'!AS125</f>
        <v>0</v>
      </c>
      <c r="AA125">
        <f>'Re-integration sort'!AT125</f>
        <v>0</v>
      </c>
      <c r="AB125">
        <f>'Re-integration sort'!AV125</f>
        <v>0</v>
      </c>
      <c r="AC125">
        <f>'Re-integration sort'!AX125</f>
        <v>0</v>
      </c>
      <c r="AD125">
        <f>'Re-integration sort'!AY125</f>
        <v>1065203</v>
      </c>
      <c r="AE125">
        <f>'Re-integration sort'!BA125</f>
        <v>16125</v>
      </c>
      <c r="AF125">
        <f>'Re-integration sort'!BC125</f>
        <v>128251</v>
      </c>
      <c r="AG125">
        <f>'Re-integration sort'!BD125</f>
        <v>50776</v>
      </c>
      <c r="AH125">
        <f>'Re-integration sort'!BE125</f>
        <v>0</v>
      </c>
      <c r="AI125">
        <f>'Re-integration sort'!BF125</f>
        <v>16815</v>
      </c>
      <c r="AJ125">
        <f>'Re-integration sort'!BH125</f>
        <v>0</v>
      </c>
      <c r="AK125">
        <f>'Re-integration sort'!BI125</f>
        <v>0</v>
      </c>
      <c r="AL125">
        <f>'Re-integration sort'!BK125</f>
        <v>0</v>
      </c>
      <c r="AM125">
        <f>'Re-integration sort'!BO125</f>
        <v>0</v>
      </c>
      <c r="AN125">
        <f>'Re-integration sort'!BP125</f>
        <v>0</v>
      </c>
      <c r="AO125">
        <f>'Re-integration sort'!BQ125</f>
        <v>0</v>
      </c>
      <c r="AP125">
        <f>'Re-integration sort'!BR125</f>
        <v>70882</v>
      </c>
      <c r="AQ125">
        <f>'Re-integration sort'!BS125</f>
        <v>0</v>
      </c>
      <c r="AR125">
        <f>'Re-integration sort'!BT125</f>
        <v>0</v>
      </c>
      <c r="AS125">
        <f>'Re-integration sort'!BU125</f>
        <v>0</v>
      </c>
      <c r="AT125">
        <f>'Re-integration sort'!BV125</f>
        <v>0</v>
      </c>
      <c r="AU125">
        <f>'Re-integration sort'!BY125</f>
        <v>179688</v>
      </c>
      <c r="AV125">
        <f>'Re-integration sort'!BZ125</f>
        <v>22473</v>
      </c>
      <c r="AW125">
        <f>'Re-integration sort'!CA125</f>
        <v>23175</v>
      </c>
    </row>
    <row r="126" spans="1:49" x14ac:dyDescent="0.3">
      <c r="A126" t="str">
        <f>'Re-integration sort'!A126</f>
        <v>treatment_time_32-WT2-4~01.txt</v>
      </c>
      <c r="B126">
        <f>'Re-integration sort'!D126</f>
        <v>32</v>
      </c>
      <c r="C126" t="str">
        <f>'Re-integration sort'!E126</f>
        <v>WT2</v>
      </c>
      <c r="D126">
        <f>'Re-integration sort'!F126</f>
        <v>4</v>
      </c>
      <c r="E126">
        <f>'Re-integration sort'!S126</f>
        <v>0</v>
      </c>
      <c r="F126">
        <f>'Re-integration sort'!T126</f>
        <v>34044</v>
      </c>
      <c r="G126">
        <f>'Re-integration sort'!U126</f>
        <v>0</v>
      </c>
      <c r="H126">
        <f>'Re-integration sort'!V126</f>
        <v>0</v>
      </c>
      <c r="I126">
        <f>'Re-integration sort'!W126</f>
        <v>36134</v>
      </c>
      <c r="J126">
        <f>'Re-integration sort'!X126</f>
        <v>0</v>
      </c>
      <c r="K126">
        <f>'Re-integration sort'!Y126</f>
        <v>0</v>
      </c>
      <c r="L126">
        <f>'Re-integration sort'!AA126</f>
        <v>0</v>
      </c>
      <c r="M126">
        <f>'Re-integration sort'!AB126</f>
        <v>402737</v>
      </c>
      <c r="N126">
        <f>'Re-integration sort'!AC126</f>
        <v>0</v>
      </c>
      <c r="O126">
        <f>'Re-integration sort'!AD126</f>
        <v>0</v>
      </c>
      <c r="P126">
        <f>'Re-integration sort'!AF126</f>
        <v>0</v>
      </c>
      <c r="Q126">
        <f>'Re-integration sort'!AG126</f>
        <v>53894</v>
      </c>
      <c r="R126">
        <f>'Re-integration sort'!AI126</f>
        <v>0</v>
      </c>
      <c r="S126">
        <f>'Re-integration sort'!AJ126</f>
        <v>23431</v>
      </c>
      <c r="T126">
        <f>'Re-integration sort'!AL126</f>
        <v>0</v>
      </c>
      <c r="U126">
        <f>'Re-integration sort'!AM126</f>
        <v>24171</v>
      </c>
      <c r="V126">
        <f>'Re-integration sort'!AN126</f>
        <v>0</v>
      </c>
      <c r="W126">
        <f>'Re-integration sort'!AO126</f>
        <v>0</v>
      </c>
      <c r="X126">
        <f>'Re-integration sort'!AQ126</f>
        <v>41272</v>
      </c>
      <c r="Y126">
        <f>'Re-integration sort'!AR126</f>
        <v>0</v>
      </c>
      <c r="Z126">
        <f>'Re-integration sort'!AS126</f>
        <v>32565</v>
      </c>
      <c r="AA126">
        <f>'Re-integration sort'!AT126</f>
        <v>0</v>
      </c>
      <c r="AB126">
        <f>'Re-integration sort'!AV126</f>
        <v>0</v>
      </c>
      <c r="AC126">
        <f>'Re-integration sort'!AX126</f>
        <v>0</v>
      </c>
      <c r="AD126">
        <f>'Re-integration sort'!AY126</f>
        <v>525051</v>
      </c>
      <c r="AE126">
        <f>'Re-integration sort'!BA126</f>
        <v>0</v>
      </c>
      <c r="AF126">
        <f>'Re-integration sort'!BC126</f>
        <v>32337</v>
      </c>
      <c r="AG126">
        <f>'Re-integration sort'!BD126</f>
        <v>26083</v>
      </c>
      <c r="AH126">
        <f>'Re-integration sort'!BE126</f>
        <v>0</v>
      </c>
      <c r="AI126">
        <f>'Re-integration sort'!BF126</f>
        <v>24100</v>
      </c>
      <c r="AJ126">
        <f>'Re-integration sort'!BH126</f>
        <v>0</v>
      </c>
      <c r="AK126">
        <f>'Re-integration sort'!BI126</f>
        <v>0</v>
      </c>
      <c r="AL126">
        <f>'Re-integration sort'!BK126</f>
        <v>0</v>
      </c>
      <c r="AM126">
        <f>'Re-integration sort'!BO126</f>
        <v>0</v>
      </c>
      <c r="AN126">
        <f>'Re-integration sort'!BP126</f>
        <v>0</v>
      </c>
      <c r="AO126">
        <f>'Re-integration sort'!BQ126</f>
        <v>0</v>
      </c>
      <c r="AP126">
        <f>'Re-integration sort'!BR126</f>
        <v>43276</v>
      </c>
      <c r="AQ126">
        <f>'Re-integration sort'!BS126</f>
        <v>0</v>
      </c>
      <c r="AR126">
        <f>'Re-integration sort'!BT126</f>
        <v>0</v>
      </c>
      <c r="AS126">
        <f>'Re-integration sort'!BU126</f>
        <v>0</v>
      </c>
      <c r="AT126">
        <f>'Re-integration sort'!BV126</f>
        <v>0</v>
      </c>
      <c r="AU126">
        <f>'Re-integration sort'!BY126</f>
        <v>0</v>
      </c>
      <c r="AV126">
        <f>'Re-integration sort'!BZ126</f>
        <v>6739</v>
      </c>
      <c r="AW126">
        <f>'Re-integration sort'!CA126</f>
        <v>20436</v>
      </c>
    </row>
    <row r="127" spans="1:49" x14ac:dyDescent="0.3">
      <c r="A127" t="str">
        <f>'Re-integration sort'!A127</f>
        <v>treatment_time_32-WT2-5~01.txt</v>
      </c>
      <c r="B127">
        <f>'Re-integration sort'!D127</f>
        <v>32</v>
      </c>
      <c r="C127" t="str">
        <f>'Re-integration sort'!E127</f>
        <v>WT2</v>
      </c>
      <c r="D127">
        <f>'Re-integration sort'!F127</f>
        <v>5</v>
      </c>
      <c r="E127">
        <f>'Re-integration sort'!S127</f>
        <v>0</v>
      </c>
      <c r="F127">
        <f>'Re-integration sort'!T127</f>
        <v>51623</v>
      </c>
      <c r="G127">
        <f>'Re-integration sort'!U127</f>
        <v>36557</v>
      </c>
      <c r="H127">
        <f>'Re-integration sort'!V127</f>
        <v>0</v>
      </c>
      <c r="I127">
        <f>'Re-integration sort'!W127</f>
        <v>0</v>
      </c>
      <c r="J127">
        <f>'Re-integration sort'!X127</f>
        <v>0</v>
      </c>
      <c r="K127">
        <f>'Re-integration sort'!Y127</f>
        <v>0</v>
      </c>
      <c r="L127">
        <f>'Re-integration sort'!AA127</f>
        <v>0</v>
      </c>
      <c r="M127">
        <f>'Re-integration sort'!AB127</f>
        <v>161165</v>
      </c>
      <c r="N127">
        <f>'Re-integration sort'!AC127</f>
        <v>0</v>
      </c>
      <c r="O127">
        <f>'Re-integration sort'!AD127</f>
        <v>0</v>
      </c>
      <c r="P127">
        <f>'Re-integration sort'!AF127</f>
        <v>0</v>
      </c>
      <c r="Q127">
        <f>'Re-integration sort'!AG127</f>
        <v>60991</v>
      </c>
      <c r="R127">
        <f>'Re-integration sort'!AI127</f>
        <v>0</v>
      </c>
      <c r="S127">
        <f>'Re-integration sort'!AJ127</f>
        <v>36002</v>
      </c>
      <c r="T127">
        <f>'Re-integration sort'!AL127</f>
        <v>0</v>
      </c>
      <c r="U127">
        <f>'Re-integration sort'!AM127</f>
        <v>61002</v>
      </c>
      <c r="V127">
        <f>'Re-integration sort'!AN127</f>
        <v>68974</v>
      </c>
      <c r="W127">
        <f>'Re-integration sort'!AO127</f>
        <v>0</v>
      </c>
      <c r="X127">
        <f>'Re-integration sort'!AQ127</f>
        <v>0</v>
      </c>
      <c r="Y127">
        <f>'Re-integration sort'!AR127</f>
        <v>0</v>
      </c>
      <c r="Z127">
        <f>'Re-integration sort'!AS127</f>
        <v>0</v>
      </c>
      <c r="AA127">
        <f>'Re-integration sort'!AT127</f>
        <v>0</v>
      </c>
      <c r="AB127">
        <f>'Re-integration sort'!AV127</f>
        <v>0</v>
      </c>
      <c r="AC127">
        <f>'Re-integration sort'!AX127</f>
        <v>0</v>
      </c>
      <c r="AD127">
        <f>'Re-integration sort'!AY127</f>
        <v>599015</v>
      </c>
      <c r="AE127">
        <f>'Re-integration sort'!BA127</f>
        <v>0</v>
      </c>
      <c r="AF127">
        <f>'Re-integration sort'!BC127</f>
        <v>91882</v>
      </c>
      <c r="AG127">
        <f>'Re-integration sort'!BD127</f>
        <v>38226</v>
      </c>
      <c r="AH127">
        <f>'Re-integration sort'!BE127</f>
        <v>0</v>
      </c>
      <c r="AI127">
        <f>'Re-integration sort'!BF127</f>
        <v>0</v>
      </c>
      <c r="AJ127">
        <f>'Re-integration sort'!BH127</f>
        <v>0</v>
      </c>
      <c r="AK127">
        <f>'Re-integration sort'!BI127</f>
        <v>0</v>
      </c>
      <c r="AL127">
        <f>'Re-integration sort'!BK127</f>
        <v>45724</v>
      </c>
      <c r="AM127">
        <f>'Re-integration sort'!BO127</f>
        <v>0</v>
      </c>
      <c r="AN127">
        <f>'Re-integration sort'!BP127</f>
        <v>0</v>
      </c>
      <c r="AO127">
        <f>'Re-integration sort'!BQ127</f>
        <v>0</v>
      </c>
      <c r="AP127">
        <f>'Re-integration sort'!BR127</f>
        <v>66569</v>
      </c>
      <c r="AQ127">
        <f>'Re-integration sort'!BS127</f>
        <v>0</v>
      </c>
      <c r="AR127">
        <f>'Re-integration sort'!BT127</f>
        <v>0</v>
      </c>
      <c r="AS127">
        <f>'Re-integration sort'!BU127</f>
        <v>0</v>
      </c>
      <c r="AT127">
        <f>'Re-integration sort'!BV127</f>
        <v>0</v>
      </c>
      <c r="AU127">
        <f>'Re-integration sort'!BY127</f>
        <v>141383</v>
      </c>
      <c r="AV127">
        <f>'Re-integration sort'!BZ127</f>
        <v>19982</v>
      </c>
      <c r="AW127">
        <f>'Re-integration sort'!CA127</f>
        <v>32698</v>
      </c>
    </row>
    <row r="128" spans="1:49" x14ac:dyDescent="0.3">
      <c r="A128" t="str">
        <f>'Re-integration sort'!A128</f>
        <v>treatment_time_32-WT22-1~01.txt</v>
      </c>
      <c r="B128">
        <f>'Re-integration sort'!D128</f>
        <v>32</v>
      </c>
      <c r="C128" t="str">
        <f>'Re-integration sort'!E128</f>
        <v>WT22</v>
      </c>
      <c r="D128">
        <f>'Re-integration sort'!F128</f>
        <v>1</v>
      </c>
      <c r="E128">
        <f>'Re-integration sort'!S128</f>
        <v>0</v>
      </c>
      <c r="F128">
        <f>'Re-integration sort'!T128</f>
        <v>21643</v>
      </c>
      <c r="G128">
        <f>'Re-integration sort'!U128</f>
        <v>0</v>
      </c>
      <c r="H128">
        <f>'Re-integration sort'!V128</f>
        <v>0</v>
      </c>
      <c r="I128">
        <f>'Re-integration sort'!W128</f>
        <v>37782</v>
      </c>
      <c r="J128">
        <f>'Re-integration sort'!X128</f>
        <v>0</v>
      </c>
      <c r="K128">
        <f>'Re-integration sort'!Y128</f>
        <v>0</v>
      </c>
      <c r="L128">
        <f>'Re-integration sort'!AA128</f>
        <v>0</v>
      </c>
      <c r="M128">
        <f>'Re-integration sort'!AB128</f>
        <v>76129</v>
      </c>
      <c r="N128">
        <f>'Re-integration sort'!AC128</f>
        <v>0</v>
      </c>
      <c r="O128">
        <f>'Re-integration sort'!AD128</f>
        <v>0</v>
      </c>
      <c r="P128">
        <f>'Re-integration sort'!AF128</f>
        <v>0</v>
      </c>
      <c r="Q128">
        <f>'Re-integration sort'!AG128</f>
        <v>0</v>
      </c>
      <c r="R128">
        <f>'Re-integration sort'!AI128</f>
        <v>0</v>
      </c>
      <c r="S128">
        <f>'Re-integration sort'!AJ128</f>
        <v>0</v>
      </c>
      <c r="T128">
        <f>'Re-integration sort'!AL128</f>
        <v>26050</v>
      </c>
      <c r="U128">
        <f>'Re-integration sort'!AM128</f>
        <v>103238</v>
      </c>
      <c r="V128">
        <f>'Re-integration sort'!AN128</f>
        <v>0</v>
      </c>
      <c r="W128">
        <f>'Re-integration sort'!AO128</f>
        <v>0</v>
      </c>
      <c r="X128">
        <f>'Re-integration sort'!AQ128</f>
        <v>36925</v>
      </c>
      <c r="Y128">
        <f>'Re-integration sort'!AR128</f>
        <v>0</v>
      </c>
      <c r="Z128">
        <f>'Re-integration sort'!AS128</f>
        <v>0</v>
      </c>
      <c r="AA128">
        <f>'Re-integration sort'!AT128</f>
        <v>0</v>
      </c>
      <c r="AB128">
        <f>'Re-integration sort'!AV128</f>
        <v>0</v>
      </c>
      <c r="AC128">
        <f>'Re-integration sort'!AX128</f>
        <v>0</v>
      </c>
      <c r="AD128">
        <f>'Re-integration sort'!AY128</f>
        <v>677097</v>
      </c>
      <c r="AE128">
        <f>'Re-integration sort'!BA128</f>
        <v>0</v>
      </c>
      <c r="AF128">
        <f>'Re-integration sort'!BC128</f>
        <v>200055</v>
      </c>
      <c r="AG128">
        <f>'Re-integration sort'!BD128</f>
        <v>68043</v>
      </c>
      <c r="AH128">
        <f>'Re-integration sort'!BE128</f>
        <v>0</v>
      </c>
      <c r="AI128">
        <f>'Re-integration sort'!BF128</f>
        <v>0</v>
      </c>
      <c r="AJ128">
        <f>'Re-integration sort'!BH128</f>
        <v>0</v>
      </c>
      <c r="AK128">
        <f>'Re-integration sort'!BI128</f>
        <v>0</v>
      </c>
      <c r="AL128">
        <f>'Re-integration sort'!BK128</f>
        <v>98758</v>
      </c>
      <c r="AM128">
        <f>'Re-integration sort'!BO128</f>
        <v>0</v>
      </c>
      <c r="AN128">
        <f>'Re-integration sort'!BP128</f>
        <v>0</v>
      </c>
      <c r="AO128">
        <f>'Re-integration sort'!BQ128</f>
        <v>0</v>
      </c>
      <c r="AP128">
        <f>'Re-integration sort'!BR128</f>
        <v>0</v>
      </c>
      <c r="AQ128">
        <f>'Re-integration sort'!BS128</f>
        <v>0</v>
      </c>
      <c r="AR128">
        <f>'Re-integration sort'!BT128</f>
        <v>0</v>
      </c>
      <c r="AS128">
        <f>'Re-integration sort'!BU128</f>
        <v>0</v>
      </c>
      <c r="AT128">
        <f>'Re-integration sort'!BV128</f>
        <v>0</v>
      </c>
      <c r="AU128">
        <f>'Re-integration sort'!BY128</f>
        <v>318576</v>
      </c>
      <c r="AV128">
        <f>'Re-integration sort'!BZ128</f>
        <v>80591</v>
      </c>
      <c r="AW128">
        <f>'Re-integration sort'!CA128</f>
        <v>0</v>
      </c>
    </row>
    <row r="129" spans="1:49" x14ac:dyDescent="0.3">
      <c r="A129" t="str">
        <f>'Re-integration sort'!A129</f>
        <v>treatment_time_32-WT22-2~01.txt</v>
      </c>
      <c r="B129">
        <f>'Re-integration sort'!D129</f>
        <v>32</v>
      </c>
      <c r="C129" t="str">
        <f>'Re-integration sort'!E129</f>
        <v>WT22</v>
      </c>
      <c r="D129">
        <f>'Re-integration sort'!F129</f>
        <v>2</v>
      </c>
      <c r="E129">
        <f>'Re-integration sort'!S129</f>
        <v>0</v>
      </c>
      <c r="F129">
        <f>'Re-integration sort'!T129</f>
        <v>33363</v>
      </c>
      <c r="G129">
        <f>'Re-integration sort'!U129</f>
        <v>0</v>
      </c>
      <c r="H129">
        <f>'Re-integration sort'!V129</f>
        <v>0</v>
      </c>
      <c r="I129">
        <f>'Re-integration sort'!W129</f>
        <v>0</v>
      </c>
      <c r="J129">
        <f>'Re-integration sort'!X129</f>
        <v>0</v>
      </c>
      <c r="K129">
        <f>'Re-integration sort'!Y129</f>
        <v>0</v>
      </c>
      <c r="L129">
        <f>'Re-integration sort'!AA129</f>
        <v>0</v>
      </c>
      <c r="M129">
        <f>'Re-integration sort'!AB129</f>
        <v>110812</v>
      </c>
      <c r="N129">
        <f>'Re-integration sort'!AC129</f>
        <v>0</v>
      </c>
      <c r="O129">
        <f>'Re-integration sort'!AD129</f>
        <v>0</v>
      </c>
      <c r="P129">
        <f>'Re-integration sort'!AF129</f>
        <v>0</v>
      </c>
      <c r="Q129">
        <f>'Re-integration sort'!AG129</f>
        <v>0</v>
      </c>
      <c r="R129">
        <f>'Re-integration sort'!AI129</f>
        <v>0</v>
      </c>
      <c r="S129">
        <f>'Re-integration sort'!AJ129</f>
        <v>22330</v>
      </c>
      <c r="T129">
        <f>'Re-integration sort'!AL129</f>
        <v>0</v>
      </c>
      <c r="U129">
        <f>'Re-integration sort'!AM129</f>
        <v>63892</v>
      </c>
      <c r="V129">
        <f>'Re-integration sort'!AN129</f>
        <v>0</v>
      </c>
      <c r="W129">
        <f>'Re-integration sort'!AO129</f>
        <v>0</v>
      </c>
      <c r="X129">
        <f>'Re-integration sort'!AQ129</f>
        <v>0</v>
      </c>
      <c r="Y129">
        <f>'Re-integration sort'!AR129</f>
        <v>0</v>
      </c>
      <c r="Z129">
        <f>'Re-integration sort'!AS129</f>
        <v>36044</v>
      </c>
      <c r="AA129">
        <f>'Re-integration sort'!AT129</f>
        <v>0</v>
      </c>
      <c r="AB129">
        <f>'Re-integration sort'!AV129</f>
        <v>0</v>
      </c>
      <c r="AC129">
        <f>'Re-integration sort'!AX129</f>
        <v>0</v>
      </c>
      <c r="AD129">
        <f>'Re-integration sort'!AY129</f>
        <v>947272</v>
      </c>
      <c r="AE129">
        <f>'Re-integration sort'!BA129</f>
        <v>0</v>
      </c>
      <c r="AF129">
        <f>'Re-integration sort'!BC129</f>
        <v>168286</v>
      </c>
      <c r="AG129">
        <f>'Re-integration sort'!BD129</f>
        <v>44572</v>
      </c>
      <c r="AH129">
        <f>'Re-integration sort'!BE129</f>
        <v>0</v>
      </c>
      <c r="AI129">
        <f>'Re-integration sort'!BF129</f>
        <v>0</v>
      </c>
      <c r="AJ129">
        <f>'Re-integration sort'!BH129</f>
        <v>0</v>
      </c>
      <c r="AK129">
        <f>'Re-integration sort'!BI129</f>
        <v>0</v>
      </c>
      <c r="AL129">
        <f>'Re-integration sort'!BK129</f>
        <v>82362</v>
      </c>
      <c r="AM129">
        <f>'Re-integration sort'!BO129</f>
        <v>0</v>
      </c>
      <c r="AN129">
        <f>'Re-integration sort'!BP129</f>
        <v>0</v>
      </c>
      <c r="AO129">
        <f>'Re-integration sort'!BQ129</f>
        <v>0</v>
      </c>
      <c r="AP129">
        <f>'Re-integration sort'!BR129</f>
        <v>0</v>
      </c>
      <c r="AQ129">
        <f>'Re-integration sort'!BS129</f>
        <v>0</v>
      </c>
      <c r="AR129">
        <f>'Re-integration sort'!BT129</f>
        <v>0</v>
      </c>
      <c r="AS129">
        <f>'Re-integration sort'!BU129</f>
        <v>0</v>
      </c>
      <c r="AT129">
        <f>'Re-integration sort'!BV129</f>
        <v>0</v>
      </c>
      <c r="AU129">
        <f>'Re-integration sort'!BY129</f>
        <v>231626</v>
      </c>
      <c r="AV129">
        <f>'Re-integration sort'!BZ129</f>
        <v>44972</v>
      </c>
      <c r="AW129">
        <f>'Re-integration sort'!CA129</f>
        <v>0</v>
      </c>
    </row>
    <row r="130" spans="1:49" x14ac:dyDescent="0.3">
      <c r="A130" t="str">
        <f>'Re-integration sort'!A130</f>
        <v>treatment_time_32-WT22-3~01.txt</v>
      </c>
      <c r="B130">
        <f>'Re-integration sort'!D130</f>
        <v>32</v>
      </c>
      <c r="C130" t="str">
        <f>'Re-integration sort'!E130</f>
        <v>WT22</v>
      </c>
      <c r="D130">
        <f>'Re-integration sort'!F130</f>
        <v>3</v>
      </c>
      <c r="E130">
        <f>'Re-integration sort'!S130</f>
        <v>0</v>
      </c>
      <c r="F130">
        <f>'Re-integration sort'!T130</f>
        <v>32000</v>
      </c>
      <c r="G130">
        <f>'Re-integration sort'!U130</f>
        <v>0</v>
      </c>
      <c r="H130">
        <f>'Re-integration sort'!V130</f>
        <v>0</v>
      </c>
      <c r="I130">
        <f>'Re-integration sort'!W130</f>
        <v>0</v>
      </c>
      <c r="J130">
        <f>'Re-integration sort'!X130</f>
        <v>0</v>
      </c>
      <c r="K130">
        <f>'Re-integration sort'!Y130</f>
        <v>0</v>
      </c>
      <c r="L130">
        <f>'Re-integration sort'!AA130</f>
        <v>0</v>
      </c>
      <c r="M130">
        <f>'Re-integration sort'!AB130</f>
        <v>84780</v>
      </c>
      <c r="N130">
        <f>'Re-integration sort'!AC130</f>
        <v>0</v>
      </c>
      <c r="O130">
        <f>'Re-integration sort'!AD130</f>
        <v>0</v>
      </c>
      <c r="P130">
        <f>'Re-integration sort'!AF130</f>
        <v>0</v>
      </c>
      <c r="Q130">
        <f>'Re-integration sort'!AG130</f>
        <v>0</v>
      </c>
      <c r="R130">
        <f>'Re-integration sort'!AI130</f>
        <v>0</v>
      </c>
      <c r="S130">
        <f>'Re-integration sort'!AJ130</f>
        <v>0</v>
      </c>
      <c r="T130">
        <f>'Re-integration sort'!AL130</f>
        <v>0</v>
      </c>
      <c r="U130">
        <f>'Re-integration sort'!AM130</f>
        <v>66143</v>
      </c>
      <c r="V130">
        <f>'Re-integration sort'!AN130</f>
        <v>0</v>
      </c>
      <c r="W130">
        <f>'Re-integration sort'!AO130</f>
        <v>0</v>
      </c>
      <c r="X130">
        <f>'Re-integration sort'!AQ130</f>
        <v>47165</v>
      </c>
      <c r="Y130">
        <f>'Re-integration sort'!AR130</f>
        <v>0</v>
      </c>
      <c r="Z130">
        <f>'Re-integration sort'!AS130</f>
        <v>0</v>
      </c>
      <c r="AA130">
        <f>'Re-integration sort'!AT130</f>
        <v>0</v>
      </c>
      <c r="AB130">
        <f>'Re-integration sort'!AV130</f>
        <v>0</v>
      </c>
      <c r="AC130">
        <f>'Re-integration sort'!AX130</f>
        <v>0</v>
      </c>
      <c r="AD130">
        <f>'Re-integration sort'!AY130</f>
        <v>459952</v>
      </c>
      <c r="AE130">
        <f>'Re-integration sort'!BA130</f>
        <v>0</v>
      </c>
      <c r="AF130">
        <f>'Re-integration sort'!BC130</f>
        <v>163340</v>
      </c>
      <c r="AG130">
        <f>'Re-integration sort'!BD130</f>
        <v>64515</v>
      </c>
      <c r="AH130">
        <f>'Re-integration sort'!BE130</f>
        <v>0</v>
      </c>
      <c r="AI130">
        <f>'Re-integration sort'!BF130</f>
        <v>0</v>
      </c>
      <c r="AJ130">
        <f>'Re-integration sort'!BH130</f>
        <v>0</v>
      </c>
      <c r="AK130">
        <f>'Re-integration sort'!BI130</f>
        <v>0</v>
      </c>
      <c r="AL130">
        <f>'Re-integration sort'!BK130</f>
        <v>68134</v>
      </c>
      <c r="AM130">
        <f>'Re-integration sort'!BO130</f>
        <v>0</v>
      </c>
      <c r="AN130">
        <f>'Re-integration sort'!BP130</f>
        <v>0</v>
      </c>
      <c r="AO130">
        <f>'Re-integration sort'!BQ130</f>
        <v>0</v>
      </c>
      <c r="AP130">
        <f>'Re-integration sort'!BR130</f>
        <v>78329</v>
      </c>
      <c r="AQ130">
        <f>'Re-integration sort'!BS130</f>
        <v>0</v>
      </c>
      <c r="AR130">
        <f>'Re-integration sort'!BT130</f>
        <v>0</v>
      </c>
      <c r="AS130">
        <f>'Re-integration sort'!BU130</f>
        <v>0</v>
      </c>
      <c r="AT130">
        <f>'Re-integration sort'!BV130</f>
        <v>0</v>
      </c>
      <c r="AU130">
        <f>'Re-integration sort'!BY130</f>
        <v>228633</v>
      </c>
      <c r="AV130">
        <f>'Re-integration sort'!BZ130</f>
        <v>33275</v>
      </c>
      <c r="AW130">
        <f>'Re-integration sort'!CA130</f>
        <v>16629</v>
      </c>
    </row>
    <row r="131" spans="1:49" x14ac:dyDescent="0.3">
      <c r="A131" t="str">
        <f>'Re-integration sort'!A131</f>
        <v>treatment_time_32-WT22-4~01.txt</v>
      </c>
      <c r="B131">
        <f>'Re-integration sort'!D131</f>
        <v>32</v>
      </c>
      <c r="C131" t="str">
        <f>'Re-integration sort'!E131</f>
        <v>WT22</v>
      </c>
      <c r="D131">
        <f>'Re-integration sort'!F131</f>
        <v>4</v>
      </c>
      <c r="E131">
        <f>'Re-integration sort'!S131</f>
        <v>0</v>
      </c>
      <c r="F131">
        <f>'Re-integration sort'!T131</f>
        <v>0</v>
      </c>
      <c r="G131">
        <f>'Re-integration sort'!U131</f>
        <v>0</v>
      </c>
      <c r="H131">
        <f>'Re-integration sort'!V131</f>
        <v>0</v>
      </c>
      <c r="I131">
        <f>'Re-integration sort'!W131</f>
        <v>358390</v>
      </c>
      <c r="J131">
        <f>'Re-integration sort'!X131</f>
        <v>0</v>
      </c>
      <c r="K131">
        <f>'Re-integration sort'!Y131</f>
        <v>0</v>
      </c>
      <c r="L131">
        <f>'Re-integration sort'!AA131</f>
        <v>0</v>
      </c>
      <c r="M131">
        <f>'Re-integration sort'!AB131</f>
        <v>0</v>
      </c>
      <c r="N131">
        <f>'Re-integration sort'!AC131</f>
        <v>0</v>
      </c>
      <c r="O131">
        <f>'Re-integration sort'!AD131</f>
        <v>0</v>
      </c>
      <c r="P131">
        <f>'Re-integration sort'!AF131</f>
        <v>0</v>
      </c>
      <c r="Q131">
        <f>'Re-integration sort'!AG131</f>
        <v>0</v>
      </c>
      <c r="R131">
        <f>'Re-integration sort'!AI131</f>
        <v>0</v>
      </c>
      <c r="S131">
        <f>'Re-integration sort'!AJ131</f>
        <v>0</v>
      </c>
      <c r="T131">
        <f>'Re-integration sort'!AL131</f>
        <v>0</v>
      </c>
      <c r="U131">
        <f>'Re-integration sort'!AM131</f>
        <v>151260</v>
      </c>
      <c r="V131">
        <f>'Re-integration sort'!AN131</f>
        <v>0</v>
      </c>
      <c r="W131">
        <f>'Re-integration sort'!AO131</f>
        <v>0</v>
      </c>
      <c r="X131">
        <f>'Re-integration sort'!AQ131</f>
        <v>0</v>
      </c>
      <c r="Y131">
        <f>'Re-integration sort'!AR131</f>
        <v>0</v>
      </c>
      <c r="Z131">
        <f>'Re-integration sort'!AS131</f>
        <v>0</v>
      </c>
      <c r="AA131">
        <f>'Re-integration sort'!AT131</f>
        <v>0</v>
      </c>
      <c r="AB131">
        <f>'Re-integration sort'!AV131</f>
        <v>0</v>
      </c>
      <c r="AC131">
        <f>'Re-integration sort'!AX131</f>
        <v>0</v>
      </c>
      <c r="AD131">
        <f>'Re-integration sort'!AY131</f>
        <v>3999346</v>
      </c>
      <c r="AE131">
        <f>'Re-integration sort'!BA131</f>
        <v>0</v>
      </c>
      <c r="AF131">
        <f>'Re-integration sort'!BC131</f>
        <v>279391</v>
      </c>
      <c r="AG131">
        <f>'Re-integration sort'!BD131</f>
        <v>62027</v>
      </c>
      <c r="AH131">
        <f>'Re-integration sort'!BE131</f>
        <v>0</v>
      </c>
      <c r="AI131">
        <f>'Re-integration sort'!BF131</f>
        <v>0</v>
      </c>
      <c r="AJ131">
        <f>'Re-integration sort'!BH131</f>
        <v>0</v>
      </c>
      <c r="AK131">
        <f>'Re-integration sort'!BI131</f>
        <v>0</v>
      </c>
      <c r="AL131">
        <f>'Re-integration sort'!BK131</f>
        <v>109400</v>
      </c>
      <c r="AM131">
        <f>'Re-integration sort'!BO131</f>
        <v>0</v>
      </c>
      <c r="AN131">
        <f>'Re-integration sort'!BP131</f>
        <v>0</v>
      </c>
      <c r="AO131">
        <f>'Re-integration sort'!BQ131</f>
        <v>0</v>
      </c>
      <c r="AP131">
        <f>'Re-integration sort'!BR131</f>
        <v>91307</v>
      </c>
      <c r="AQ131">
        <f>'Re-integration sort'!BS131</f>
        <v>0</v>
      </c>
      <c r="AR131">
        <f>'Re-integration sort'!BT131</f>
        <v>0</v>
      </c>
      <c r="AS131">
        <f>'Re-integration sort'!BU131</f>
        <v>0</v>
      </c>
      <c r="AT131">
        <f>'Re-integration sort'!BV131</f>
        <v>0</v>
      </c>
      <c r="AU131">
        <f>'Re-integration sort'!BY131</f>
        <v>364521</v>
      </c>
      <c r="AV131">
        <f>'Re-integration sort'!BZ131</f>
        <v>78116</v>
      </c>
      <c r="AW131">
        <f>'Re-integration sort'!CA131</f>
        <v>0</v>
      </c>
    </row>
    <row r="132" spans="1:49" x14ac:dyDescent="0.3">
      <c r="A132" t="str">
        <f>'Re-integration sort'!A132</f>
        <v>treatment_time_32-WT22-5~01.txt</v>
      </c>
      <c r="B132">
        <f>'Re-integration sort'!D132</f>
        <v>32</v>
      </c>
      <c r="C132" t="str">
        <f>'Re-integration sort'!E132</f>
        <v>WT22</v>
      </c>
      <c r="D132">
        <f>'Re-integration sort'!F132</f>
        <v>5</v>
      </c>
      <c r="E132">
        <f>'Re-integration sort'!S132</f>
        <v>0</v>
      </c>
      <c r="F132">
        <f>'Re-integration sort'!T132</f>
        <v>0</v>
      </c>
      <c r="G132">
        <f>'Re-integration sort'!U132</f>
        <v>0</v>
      </c>
      <c r="H132">
        <f>'Re-integration sort'!V132</f>
        <v>0</v>
      </c>
      <c r="I132">
        <f>'Re-integration sort'!W132</f>
        <v>0</v>
      </c>
      <c r="J132">
        <f>'Re-integration sort'!X132</f>
        <v>0</v>
      </c>
      <c r="K132">
        <f>'Re-integration sort'!Y132</f>
        <v>0</v>
      </c>
      <c r="L132">
        <f>'Re-integration sort'!AA132</f>
        <v>0</v>
      </c>
      <c r="M132">
        <f>'Re-integration sort'!AB132</f>
        <v>150196</v>
      </c>
      <c r="N132">
        <f>'Re-integration sort'!AC132</f>
        <v>0</v>
      </c>
      <c r="O132">
        <f>'Re-integration sort'!AD132</f>
        <v>0</v>
      </c>
      <c r="P132">
        <f>'Re-integration sort'!AF132</f>
        <v>0</v>
      </c>
      <c r="Q132">
        <f>'Re-integration sort'!AG132</f>
        <v>0</v>
      </c>
      <c r="R132">
        <f>'Re-integration sort'!AI132</f>
        <v>0</v>
      </c>
      <c r="S132">
        <f>'Re-integration sort'!AJ132</f>
        <v>42382</v>
      </c>
      <c r="T132">
        <f>'Re-integration sort'!AL132</f>
        <v>0</v>
      </c>
      <c r="U132">
        <f>'Re-integration sort'!AM132</f>
        <v>56335</v>
      </c>
      <c r="V132">
        <f>'Re-integration sort'!AN132</f>
        <v>0</v>
      </c>
      <c r="W132">
        <f>'Re-integration sort'!AO132</f>
        <v>0</v>
      </c>
      <c r="X132">
        <f>'Re-integration sort'!AQ132</f>
        <v>59902</v>
      </c>
      <c r="Y132">
        <f>'Re-integration sort'!AR132</f>
        <v>37028</v>
      </c>
      <c r="Z132">
        <f>'Re-integration sort'!AS132</f>
        <v>31434</v>
      </c>
      <c r="AA132">
        <f>'Re-integration sort'!AT132</f>
        <v>0</v>
      </c>
      <c r="AB132">
        <f>'Re-integration sort'!AV132</f>
        <v>0</v>
      </c>
      <c r="AC132">
        <f>'Re-integration sort'!AX132</f>
        <v>0</v>
      </c>
      <c r="AD132">
        <f>'Re-integration sort'!AY132</f>
        <v>1309749</v>
      </c>
      <c r="AE132">
        <f>'Re-integration sort'!BA132</f>
        <v>0</v>
      </c>
      <c r="AF132">
        <f>'Re-integration sort'!BC132</f>
        <v>177160</v>
      </c>
      <c r="AG132">
        <f>'Re-integration sort'!BD132</f>
        <v>131754</v>
      </c>
      <c r="AH132">
        <f>'Re-integration sort'!BE132</f>
        <v>0</v>
      </c>
      <c r="AI132">
        <f>'Re-integration sort'!BF132</f>
        <v>35323</v>
      </c>
      <c r="AJ132">
        <f>'Re-integration sort'!BH132</f>
        <v>0</v>
      </c>
      <c r="AK132">
        <f>'Re-integration sort'!BI132</f>
        <v>0</v>
      </c>
      <c r="AL132">
        <f>'Re-integration sort'!BK132</f>
        <v>80204</v>
      </c>
      <c r="AM132">
        <f>'Re-integration sort'!BO132</f>
        <v>0</v>
      </c>
      <c r="AN132">
        <f>'Re-integration sort'!BP132</f>
        <v>13390</v>
      </c>
      <c r="AO132">
        <f>'Re-integration sort'!BQ132</f>
        <v>0</v>
      </c>
      <c r="AP132">
        <f>'Re-integration sort'!BR132</f>
        <v>79801</v>
      </c>
      <c r="AQ132">
        <f>'Re-integration sort'!BS132</f>
        <v>0</v>
      </c>
      <c r="AR132">
        <f>'Re-integration sort'!BT132</f>
        <v>0</v>
      </c>
      <c r="AS132">
        <f>'Re-integration sort'!BU132</f>
        <v>0</v>
      </c>
      <c r="AT132">
        <f>'Re-integration sort'!BV132</f>
        <v>0</v>
      </c>
      <c r="AU132">
        <f>'Re-integration sort'!BY132</f>
        <v>287525</v>
      </c>
      <c r="AV132">
        <f>'Re-integration sort'!BZ132</f>
        <v>73994</v>
      </c>
      <c r="AW132">
        <f>'Re-integration sort'!CA132</f>
        <v>0</v>
      </c>
    </row>
    <row r="133" spans="1:49" x14ac:dyDescent="0.3">
      <c r="A133" t="str">
        <f>'Re-integration sort'!A133</f>
        <v>treatment_time_32-WT6-1~01.txt</v>
      </c>
      <c r="B133">
        <f>'Re-integration sort'!D133</f>
        <v>32</v>
      </c>
      <c r="C133" t="str">
        <f>'Re-integration sort'!E133</f>
        <v>WT6</v>
      </c>
      <c r="D133">
        <f>'Re-integration sort'!F133</f>
        <v>1</v>
      </c>
      <c r="E133">
        <f>'Re-integration sort'!S133</f>
        <v>0</v>
      </c>
      <c r="F133">
        <f>'Re-integration sort'!T133</f>
        <v>26494</v>
      </c>
      <c r="G133">
        <f>'Re-integration sort'!U133</f>
        <v>0</v>
      </c>
      <c r="H133">
        <f>'Re-integration sort'!V133</f>
        <v>0</v>
      </c>
      <c r="I133">
        <f>'Re-integration sort'!W133</f>
        <v>75069</v>
      </c>
      <c r="J133">
        <f>'Re-integration sort'!X133</f>
        <v>0</v>
      </c>
      <c r="K133">
        <f>'Re-integration sort'!Y133</f>
        <v>0</v>
      </c>
      <c r="L133">
        <f>'Re-integration sort'!AA133</f>
        <v>0</v>
      </c>
      <c r="M133">
        <f>'Re-integration sort'!AB133</f>
        <v>176834</v>
      </c>
      <c r="N133">
        <f>'Re-integration sort'!AC133</f>
        <v>0</v>
      </c>
      <c r="O133">
        <f>'Re-integration sort'!AD133</f>
        <v>0</v>
      </c>
      <c r="P133">
        <f>'Re-integration sort'!AF133</f>
        <v>0</v>
      </c>
      <c r="Q133">
        <f>'Re-integration sort'!AG133</f>
        <v>0</v>
      </c>
      <c r="R133">
        <f>'Re-integration sort'!AI133</f>
        <v>0</v>
      </c>
      <c r="S133">
        <f>'Re-integration sort'!AJ133</f>
        <v>0</v>
      </c>
      <c r="T133">
        <f>'Re-integration sort'!AL133</f>
        <v>0</v>
      </c>
      <c r="U133">
        <f>'Re-integration sort'!AM133</f>
        <v>84926</v>
      </c>
      <c r="V133">
        <f>'Re-integration sort'!AN133</f>
        <v>0</v>
      </c>
      <c r="W133">
        <f>'Re-integration sort'!AO133</f>
        <v>0</v>
      </c>
      <c r="X133">
        <f>'Re-integration sort'!AQ133</f>
        <v>19254</v>
      </c>
      <c r="Y133">
        <f>'Re-integration sort'!AR133</f>
        <v>0</v>
      </c>
      <c r="Z133">
        <f>'Re-integration sort'!AS133</f>
        <v>0</v>
      </c>
      <c r="AA133">
        <f>'Re-integration sort'!AT133</f>
        <v>0</v>
      </c>
      <c r="AB133">
        <f>'Re-integration sort'!AV133</f>
        <v>0</v>
      </c>
      <c r="AC133">
        <f>'Re-integration sort'!AX133</f>
        <v>0</v>
      </c>
      <c r="AD133">
        <f>'Re-integration sort'!AY133</f>
        <v>296845</v>
      </c>
      <c r="AE133">
        <f>'Re-integration sort'!BA133</f>
        <v>0</v>
      </c>
      <c r="AF133">
        <f>'Re-integration sort'!BC133</f>
        <v>105972</v>
      </c>
      <c r="AG133">
        <f>'Re-integration sort'!BD133</f>
        <v>98387</v>
      </c>
      <c r="AH133">
        <f>'Re-integration sort'!BE133</f>
        <v>0</v>
      </c>
      <c r="AI133">
        <f>'Re-integration sort'!BF133</f>
        <v>0</v>
      </c>
      <c r="AJ133">
        <f>'Re-integration sort'!BH133</f>
        <v>0</v>
      </c>
      <c r="AK133">
        <f>'Re-integration sort'!BI133</f>
        <v>0</v>
      </c>
      <c r="AL133">
        <f>'Re-integration sort'!BK133</f>
        <v>55138</v>
      </c>
      <c r="AM133">
        <f>'Re-integration sort'!BO133</f>
        <v>0</v>
      </c>
      <c r="AN133">
        <f>'Re-integration sort'!BP133</f>
        <v>0</v>
      </c>
      <c r="AO133">
        <f>'Re-integration sort'!BQ133</f>
        <v>0</v>
      </c>
      <c r="AP133">
        <f>'Re-integration sort'!BR133</f>
        <v>0</v>
      </c>
      <c r="AQ133">
        <f>'Re-integration sort'!BS133</f>
        <v>0</v>
      </c>
      <c r="AR133">
        <f>'Re-integration sort'!BT133</f>
        <v>0</v>
      </c>
      <c r="AS133">
        <f>'Re-integration sort'!BU133</f>
        <v>0</v>
      </c>
      <c r="AT133">
        <f>'Re-integration sort'!BV133</f>
        <v>0</v>
      </c>
      <c r="AU133">
        <f>'Re-integration sort'!BY133</f>
        <v>161233</v>
      </c>
      <c r="AV133">
        <f>'Re-integration sort'!BZ133</f>
        <v>5442</v>
      </c>
      <c r="AW133">
        <f>'Re-integration sort'!CA133</f>
        <v>0</v>
      </c>
    </row>
    <row r="134" spans="1:49" x14ac:dyDescent="0.3">
      <c r="A134" t="str">
        <f>'Re-integration sort'!A134</f>
        <v>treatment_time_32-WT6-2~01.txt</v>
      </c>
      <c r="B134">
        <f>'Re-integration sort'!D134</f>
        <v>32</v>
      </c>
      <c r="C134" t="str">
        <f>'Re-integration sort'!E134</f>
        <v>WT6</v>
      </c>
      <c r="D134">
        <f>'Re-integration sort'!F134</f>
        <v>2</v>
      </c>
      <c r="E134">
        <f>'Re-integration sort'!S134</f>
        <v>11291</v>
      </c>
      <c r="F134">
        <f>'Re-integration sort'!T134</f>
        <v>25490</v>
      </c>
      <c r="G134">
        <f>'Re-integration sort'!U134</f>
        <v>0</v>
      </c>
      <c r="H134">
        <f>'Re-integration sort'!V134</f>
        <v>0</v>
      </c>
      <c r="I134">
        <f>'Re-integration sort'!W134</f>
        <v>0</v>
      </c>
      <c r="J134">
        <f>'Re-integration sort'!X134</f>
        <v>0</v>
      </c>
      <c r="K134">
        <f>'Re-integration sort'!Y134</f>
        <v>0</v>
      </c>
      <c r="L134">
        <f>'Re-integration sort'!AA134</f>
        <v>0</v>
      </c>
      <c r="M134">
        <f>'Re-integration sort'!AB134</f>
        <v>122113</v>
      </c>
      <c r="N134">
        <f>'Re-integration sort'!AC134</f>
        <v>0</v>
      </c>
      <c r="O134">
        <f>'Re-integration sort'!AD134</f>
        <v>0</v>
      </c>
      <c r="P134">
        <f>'Re-integration sort'!AF134</f>
        <v>0</v>
      </c>
      <c r="Q134">
        <f>'Re-integration sort'!AG134</f>
        <v>0</v>
      </c>
      <c r="R134">
        <f>'Re-integration sort'!AI134</f>
        <v>0</v>
      </c>
      <c r="S134">
        <f>'Re-integration sort'!AJ134</f>
        <v>0</v>
      </c>
      <c r="T134">
        <f>'Re-integration sort'!AL134</f>
        <v>0</v>
      </c>
      <c r="U134">
        <f>'Re-integration sort'!AM134</f>
        <v>86995</v>
      </c>
      <c r="V134">
        <f>'Re-integration sort'!AN134</f>
        <v>58004</v>
      </c>
      <c r="W134">
        <f>'Re-integration sort'!AO134</f>
        <v>0</v>
      </c>
      <c r="X134">
        <f>'Re-integration sort'!AQ134</f>
        <v>0</v>
      </c>
      <c r="Y134">
        <f>'Re-integration sort'!AR134</f>
        <v>0</v>
      </c>
      <c r="Z134">
        <f>'Re-integration sort'!AS134</f>
        <v>0</v>
      </c>
      <c r="AA134">
        <f>'Re-integration sort'!AT134</f>
        <v>0</v>
      </c>
      <c r="AB134">
        <f>'Re-integration sort'!AV134</f>
        <v>0</v>
      </c>
      <c r="AC134">
        <f>'Re-integration sort'!AX134</f>
        <v>0</v>
      </c>
      <c r="AD134">
        <f>'Re-integration sort'!AY134</f>
        <v>684704</v>
      </c>
      <c r="AE134">
        <f>'Re-integration sort'!BA134</f>
        <v>0</v>
      </c>
      <c r="AF134">
        <f>'Re-integration sort'!BC134</f>
        <v>110333</v>
      </c>
      <c r="AG134">
        <f>'Re-integration sort'!BD134</f>
        <v>96290</v>
      </c>
      <c r="AH134">
        <f>'Re-integration sort'!BE134</f>
        <v>0</v>
      </c>
      <c r="AI134">
        <f>'Re-integration sort'!BF134</f>
        <v>0</v>
      </c>
      <c r="AJ134">
        <f>'Re-integration sort'!BH134</f>
        <v>0</v>
      </c>
      <c r="AK134">
        <f>'Re-integration sort'!BI134</f>
        <v>0</v>
      </c>
      <c r="AL134">
        <f>'Re-integration sort'!BK134</f>
        <v>0</v>
      </c>
      <c r="AM134">
        <f>'Re-integration sort'!BO134</f>
        <v>0</v>
      </c>
      <c r="AN134">
        <f>'Re-integration sort'!BP134</f>
        <v>0</v>
      </c>
      <c r="AO134">
        <f>'Re-integration sort'!BQ134</f>
        <v>0</v>
      </c>
      <c r="AP134">
        <f>'Re-integration sort'!BR134</f>
        <v>0</v>
      </c>
      <c r="AQ134">
        <f>'Re-integration sort'!BS134</f>
        <v>0</v>
      </c>
      <c r="AR134">
        <f>'Re-integration sort'!BT134</f>
        <v>0</v>
      </c>
      <c r="AS134">
        <f>'Re-integration sort'!BU134</f>
        <v>0</v>
      </c>
      <c r="AT134">
        <f>'Re-integration sort'!BV134</f>
        <v>0</v>
      </c>
      <c r="AU134">
        <f>'Re-integration sort'!BY134</f>
        <v>184247</v>
      </c>
      <c r="AV134">
        <f>'Re-integration sort'!BZ134</f>
        <v>20482</v>
      </c>
      <c r="AW134">
        <f>'Re-integration sort'!CA134</f>
        <v>0</v>
      </c>
    </row>
    <row r="135" spans="1:49" x14ac:dyDescent="0.3">
      <c r="A135" t="str">
        <f>'Re-integration sort'!A135</f>
        <v>treatment_time_32-WT6-3~01.txt</v>
      </c>
      <c r="B135">
        <f>'Re-integration sort'!D135</f>
        <v>32</v>
      </c>
      <c r="C135" t="str">
        <f>'Re-integration sort'!E135</f>
        <v>WT6</v>
      </c>
      <c r="D135">
        <f>'Re-integration sort'!F135</f>
        <v>3</v>
      </c>
      <c r="E135">
        <f>'Re-integration sort'!S135</f>
        <v>0</v>
      </c>
      <c r="F135">
        <f>'Re-integration sort'!T135</f>
        <v>23596</v>
      </c>
      <c r="G135">
        <f>'Re-integration sort'!U135</f>
        <v>0</v>
      </c>
      <c r="H135">
        <f>'Re-integration sort'!V135</f>
        <v>0</v>
      </c>
      <c r="I135">
        <f>'Re-integration sort'!W135</f>
        <v>0</v>
      </c>
      <c r="J135">
        <f>'Re-integration sort'!X135</f>
        <v>235707</v>
      </c>
      <c r="K135">
        <f>'Re-integration sort'!Y135</f>
        <v>0</v>
      </c>
      <c r="L135">
        <f>'Re-integration sort'!AA135</f>
        <v>0</v>
      </c>
      <c r="M135">
        <f>'Re-integration sort'!AB135</f>
        <v>120184</v>
      </c>
      <c r="N135">
        <f>'Re-integration sort'!AC135</f>
        <v>0</v>
      </c>
      <c r="O135">
        <f>'Re-integration sort'!AD135</f>
        <v>0</v>
      </c>
      <c r="P135">
        <f>'Re-integration sort'!AF135</f>
        <v>0</v>
      </c>
      <c r="Q135">
        <f>'Re-integration sort'!AG135</f>
        <v>0</v>
      </c>
      <c r="R135">
        <f>'Re-integration sort'!AI135</f>
        <v>0</v>
      </c>
      <c r="S135">
        <f>'Re-integration sort'!AJ135</f>
        <v>23159</v>
      </c>
      <c r="T135">
        <f>'Re-integration sort'!AL135</f>
        <v>0</v>
      </c>
      <c r="U135">
        <f>'Re-integration sort'!AM135</f>
        <v>67093</v>
      </c>
      <c r="V135">
        <f>'Re-integration sort'!AN135</f>
        <v>196941</v>
      </c>
      <c r="W135">
        <f>'Re-integration sort'!AO135</f>
        <v>0</v>
      </c>
      <c r="X135">
        <f>'Re-integration sort'!AQ135</f>
        <v>24814</v>
      </c>
      <c r="Y135">
        <f>'Re-integration sort'!AR135</f>
        <v>0</v>
      </c>
      <c r="Z135">
        <f>'Re-integration sort'!AS135</f>
        <v>0</v>
      </c>
      <c r="AA135">
        <f>'Re-integration sort'!AT135</f>
        <v>0</v>
      </c>
      <c r="AB135">
        <f>'Re-integration sort'!AV135</f>
        <v>0</v>
      </c>
      <c r="AC135">
        <f>'Re-integration sort'!AX135</f>
        <v>0</v>
      </c>
      <c r="AD135">
        <f>'Re-integration sort'!AY135</f>
        <v>173023</v>
      </c>
      <c r="AE135">
        <f>'Re-integration sort'!BA135</f>
        <v>0</v>
      </c>
      <c r="AF135">
        <f>'Re-integration sort'!BC135</f>
        <v>62514</v>
      </c>
      <c r="AG135">
        <f>'Re-integration sort'!BD135</f>
        <v>37560</v>
      </c>
      <c r="AH135">
        <f>'Re-integration sort'!BE135</f>
        <v>0</v>
      </c>
      <c r="AI135">
        <f>'Re-integration sort'!BF135</f>
        <v>0</v>
      </c>
      <c r="AJ135">
        <f>'Re-integration sort'!BH135</f>
        <v>0</v>
      </c>
      <c r="AK135">
        <f>'Re-integration sort'!BI135</f>
        <v>0</v>
      </c>
      <c r="AL135">
        <f>'Re-integration sort'!BK135</f>
        <v>21080</v>
      </c>
      <c r="AM135">
        <f>'Re-integration sort'!BO135</f>
        <v>0</v>
      </c>
      <c r="AN135">
        <f>'Re-integration sort'!BP135</f>
        <v>0</v>
      </c>
      <c r="AO135">
        <f>'Re-integration sort'!BQ135</f>
        <v>0</v>
      </c>
      <c r="AP135">
        <f>'Re-integration sort'!BR135</f>
        <v>0</v>
      </c>
      <c r="AQ135">
        <f>'Re-integration sort'!BS135</f>
        <v>0</v>
      </c>
      <c r="AR135">
        <f>'Re-integration sort'!BT135</f>
        <v>0</v>
      </c>
      <c r="AS135">
        <f>'Re-integration sort'!BU135</f>
        <v>0</v>
      </c>
      <c r="AT135">
        <f>'Re-integration sort'!BV135</f>
        <v>0</v>
      </c>
      <c r="AU135">
        <f>'Re-integration sort'!BY135</f>
        <v>0</v>
      </c>
      <c r="AV135">
        <f>'Re-integration sort'!BZ135</f>
        <v>12707</v>
      </c>
      <c r="AW135">
        <f>'Re-integration sort'!CA135</f>
        <v>0</v>
      </c>
    </row>
    <row r="136" spans="1:49" x14ac:dyDescent="0.3">
      <c r="A136" t="str">
        <f>'Re-integration sort'!A136</f>
        <v>treatment_time_32-WT6-4~01.txt</v>
      </c>
      <c r="B136">
        <f>'Re-integration sort'!D136</f>
        <v>32</v>
      </c>
      <c r="C136" t="str">
        <f>'Re-integration sort'!E136</f>
        <v>WT6</v>
      </c>
      <c r="D136">
        <f>'Re-integration sort'!F136</f>
        <v>4</v>
      </c>
      <c r="E136">
        <f>'Re-integration sort'!S136</f>
        <v>0</v>
      </c>
      <c r="F136">
        <f>'Re-integration sort'!T136</f>
        <v>55934</v>
      </c>
      <c r="G136">
        <f>'Re-integration sort'!U136</f>
        <v>0</v>
      </c>
      <c r="H136">
        <f>'Re-integration sort'!V136</f>
        <v>0</v>
      </c>
      <c r="I136">
        <f>'Re-integration sort'!W136</f>
        <v>0</v>
      </c>
      <c r="J136">
        <f>'Re-integration sort'!X136</f>
        <v>0</v>
      </c>
      <c r="K136">
        <f>'Re-integration sort'!Y136</f>
        <v>0</v>
      </c>
      <c r="L136">
        <f>'Re-integration sort'!AA136</f>
        <v>0</v>
      </c>
      <c r="M136">
        <f>'Re-integration sort'!AB136</f>
        <v>100232</v>
      </c>
      <c r="N136">
        <f>'Re-integration sort'!AC136</f>
        <v>0</v>
      </c>
      <c r="O136">
        <f>'Re-integration sort'!AD136</f>
        <v>0</v>
      </c>
      <c r="P136">
        <f>'Re-integration sort'!AF136</f>
        <v>0</v>
      </c>
      <c r="Q136">
        <f>'Re-integration sort'!AG136</f>
        <v>0</v>
      </c>
      <c r="R136">
        <f>'Re-integration sort'!AI136</f>
        <v>0</v>
      </c>
      <c r="S136">
        <f>'Re-integration sort'!AJ136</f>
        <v>28437</v>
      </c>
      <c r="T136">
        <f>'Re-integration sort'!AL136</f>
        <v>0</v>
      </c>
      <c r="U136">
        <f>'Re-integration sort'!AM136</f>
        <v>102567</v>
      </c>
      <c r="V136">
        <f>'Re-integration sort'!AN136</f>
        <v>0</v>
      </c>
      <c r="W136">
        <f>'Re-integration sort'!AO136</f>
        <v>0</v>
      </c>
      <c r="X136">
        <f>'Re-integration sort'!AQ136</f>
        <v>43503</v>
      </c>
      <c r="Y136">
        <f>'Re-integration sort'!AR136</f>
        <v>0</v>
      </c>
      <c r="Z136">
        <f>'Re-integration sort'!AS136</f>
        <v>0</v>
      </c>
      <c r="AA136">
        <f>'Re-integration sort'!AT136</f>
        <v>0</v>
      </c>
      <c r="AB136">
        <f>'Re-integration sort'!AV136</f>
        <v>0</v>
      </c>
      <c r="AC136">
        <f>'Re-integration sort'!AX136</f>
        <v>0</v>
      </c>
      <c r="AD136">
        <f>'Re-integration sort'!AY136</f>
        <v>212583</v>
      </c>
      <c r="AE136">
        <f>'Re-integration sort'!BA136</f>
        <v>0</v>
      </c>
      <c r="AF136">
        <f>'Re-integration sort'!BC136</f>
        <v>93155</v>
      </c>
      <c r="AG136">
        <f>'Re-integration sort'!BD136</f>
        <v>213232</v>
      </c>
      <c r="AH136">
        <f>'Re-integration sort'!BE136</f>
        <v>0</v>
      </c>
      <c r="AI136">
        <f>'Re-integration sort'!BF136</f>
        <v>0</v>
      </c>
      <c r="AJ136">
        <f>'Re-integration sort'!BH136</f>
        <v>26561</v>
      </c>
      <c r="AK136">
        <f>'Re-integration sort'!BI136</f>
        <v>0</v>
      </c>
      <c r="AL136">
        <f>'Re-integration sort'!BK136</f>
        <v>40003</v>
      </c>
      <c r="AM136">
        <f>'Re-integration sort'!BO136</f>
        <v>0</v>
      </c>
      <c r="AN136">
        <f>'Re-integration sort'!BP136</f>
        <v>10299</v>
      </c>
      <c r="AO136">
        <f>'Re-integration sort'!BQ136</f>
        <v>0</v>
      </c>
      <c r="AP136">
        <f>'Re-integration sort'!BR136</f>
        <v>0</v>
      </c>
      <c r="AQ136">
        <f>'Re-integration sort'!BS136</f>
        <v>0</v>
      </c>
      <c r="AR136">
        <f>'Re-integration sort'!BT136</f>
        <v>0</v>
      </c>
      <c r="AS136">
        <f>'Re-integration sort'!BU136</f>
        <v>0</v>
      </c>
      <c r="AT136">
        <f>'Re-integration sort'!BV136</f>
        <v>0</v>
      </c>
      <c r="AU136">
        <f>'Re-integration sort'!BY136</f>
        <v>137063</v>
      </c>
      <c r="AV136">
        <f>'Re-integration sort'!BZ136</f>
        <v>28786</v>
      </c>
      <c r="AW136">
        <f>'Re-integration sort'!CA136</f>
        <v>13820</v>
      </c>
    </row>
    <row r="137" spans="1:49" x14ac:dyDescent="0.3">
      <c r="A137" t="str">
        <f>'Re-integration sort'!A137</f>
        <v>treatment_time_32-WT6-5~01.txt</v>
      </c>
      <c r="B137">
        <f>'Re-integration sort'!D137</f>
        <v>32</v>
      </c>
      <c r="C137" t="str">
        <f>'Re-integration sort'!E137</f>
        <v>WT6</v>
      </c>
      <c r="D137">
        <f>'Re-integration sort'!F137</f>
        <v>5</v>
      </c>
      <c r="E137">
        <f>'Re-integration sort'!S137</f>
        <v>0</v>
      </c>
      <c r="F137">
        <f>'Re-integration sort'!T137</f>
        <v>0</v>
      </c>
      <c r="G137">
        <f>'Re-integration sort'!U137</f>
        <v>0</v>
      </c>
      <c r="H137">
        <f>'Re-integration sort'!V137</f>
        <v>0</v>
      </c>
      <c r="I137">
        <f>'Re-integration sort'!W137</f>
        <v>270389</v>
      </c>
      <c r="J137">
        <f>'Re-integration sort'!X137</f>
        <v>0</v>
      </c>
      <c r="K137">
        <f>'Re-integration sort'!Y137</f>
        <v>0</v>
      </c>
      <c r="L137">
        <f>'Re-integration sort'!AA137</f>
        <v>0</v>
      </c>
      <c r="M137">
        <f>'Re-integration sort'!AB137</f>
        <v>126823</v>
      </c>
      <c r="N137">
        <f>'Re-integration sort'!AC137</f>
        <v>0</v>
      </c>
      <c r="O137">
        <f>'Re-integration sort'!AD137</f>
        <v>0</v>
      </c>
      <c r="P137">
        <f>'Re-integration sort'!AF137</f>
        <v>0</v>
      </c>
      <c r="Q137">
        <f>'Re-integration sort'!AG137</f>
        <v>0</v>
      </c>
      <c r="R137">
        <f>'Re-integration sort'!AI137</f>
        <v>0</v>
      </c>
      <c r="S137">
        <f>'Re-integration sort'!AJ137</f>
        <v>0</v>
      </c>
      <c r="T137">
        <f>'Re-integration sort'!AL137</f>
        <v>0</v>
      </c>
      <c r="U137">
        <f>'Re-integration sort'!AM137</f>
        <v>60179</v>
      </c>
      <c r="V137">
        <f>'Re-integration sort'!AN137</f>
        <v>82836</v>
      </c>
      <c r="W137">
        <f>'Re-integration sort'!AO137</f>
        <v>0</v>
      </c>
      <c r="X137">
        <f>'Re-integration sort'!AQ137</f>
        <v>0</v>
      </c>
      <c r="Y137">
        <f>'Re-integration sort'!AR137</f>
        <v>0</v>
      </c>
      <c r="Z137">
        <f>'Re-integration sort'!AS137</f>
        <v>0</v>
      </c>
      <c r="AA137">
        <f>'Re-integration sort'!AT137</f>
        <v>0</v>
      </c>
      <c r="AB137">
        <f>'Re-integration sort'!AV137</f>
        <v>0</v>
      </c>
      <c r="AC137">
        <f>'Re-integration sort'!AX137</f>
        <v>0</v>
      </c>
      <c r="AD137">
        <f>'Re-integration sort'!AY137</f>
        <v>729123</v>
      </c>
      <c r="AE137">
        <f>'Re-integration sort'!BA137</f>
        <v>0</v>
      </c>
      <c r="AF137">
        <f>'Re-integration sort'!BC137</f>
        <v>69058</v>
      </c>
      <c r="AG137">
        <f>'Re-integration sort'!BD137</f>
        <v>190785</v>
      </c>
      <c r="AH137">
        <f>'Re-integration sort'!BE137</f>
        <v>0</v>
      </c>
      <c r="AI137">
        <f>'Re-integration sort'!BF137</f>
        <v>0</v>
      </c>
      <c r="AJ137">
        <f>'Re-integration sort'!BH137</f>
        <v>17994</v>
      </c>
      <c r="AK137">
        <f>'Re-integration sort'!BI137</f>
        <v>0</v>
      </c>
      <c r="AL137">
        <f>'Re-integration sort'!BK137</f>
        <v>33781</v>
      </c>
      <c r="AM137">
        <f>'Re-integration sort'!BO137</f>
        <v>0</v>
      </c>
      <c r="AN137">
        <f>'Re-integration sort'!BP137</f>
        <v>0</v>
      </c>
      <c r="AO137">
        <f>'Re-integration sort'!BQ137</f>
        <v>0</v>
      </c>
      <c r="AP137">
        <f>'Re-integration sort'!BR137</f>
        <v>0</v>
      </c>
      <c r="AQ137">
        <f>'Re-integration sort'!BS137</f>
        <v>0</v>
      </c>
      <c r="AR137">
        <f>'Re-integration sort'!BT137</f>
        <v>0</v>
      </c>
      <c r="AS137">
        <f>'Re-integration sort'!BU137</f>
        <v>0</v>
      </c>
      <c r="AT137">
        <f>'Re-integration sort'!BV137</f>
        <v>0</v>
      </c>
      <c r="AU137">
        <f>'Re-integration sort'!BY137</f>
        <v>108135</v>
      </c>
      <c r="AV137">
        <f>'Re-integration sort'!BZ137</f>
        <v>13409</v>
      </c>
      <c r="AW137">
        <f>'Re-integration sort'!CA137</f>
        <v>0</v>
      </c>
    </row>
    <row r="138" spans="1:49" x14ac:dyDescent="0.3">
      <c r="A138" t="str">
        <f>'Re-integration sort'!A138</f>
        <v>treatment_time_36-B-1~01.txt</v>
      </c>
      <c r="B138">
        <f>'Re-integration sort'!D138</f>
        <v>36</v>
      </c>
      <c r="C138" t="str">
        <f>'Re-integration sort'!E138</f>
        <v>B</v>
      </c>
      <c r="D138">
        <f>'Re-integration sort'!F138</f>
        <v>1</v>
      </c>
      <c r="E138">
        <f>'Re-integration sort'!S138</f>
        <v>0</v>
      </c>
      <c r="F138">
        <f>'Re-integration sort'!T138</f>
        <v>0</v>
      </c>
      <c r="G138">
        <f>'Re-integration sort'!U138</f>
        <v>0</v>
      </c>
      <c r="H138">
        <f>'Re-integration sort'!V138</f>
        <v>0</v>
      </c>
      <c r="I138">
        <f>'Re-integration sort'!W138</f>
        <v>0</v>
      </c>
      <c r="J138">
        <f>'Re-integration sort'!X138</f>
        <v>119174</v>
      </c>
      <c r="K138">
        <f>'Re-integration sort'!Y138</f>
        <v>0</v>
      </c>
      <c r="L138">
        <f>'Re-integration sort'!AA138</f>
        <v>0</v>
      </c>
      <c r="M138">
        <f>'Re-integration sort'!AB138</f>
        <v>334208</v>
      </c>
      <c r="N138">
        <f>'Re-integration sort'!AC138</f>
        <v>0</v>
      </c>
      <c r="O138">
        <f>'Re-integration sort'!AD138</f>
        <v>0</v>
      </c>
      <c r="P138">
        <f>'Re-integration sort'!AF138</f>
        <v>0</v>
      </c>
      <c r="Q138">
        <f>'Re-integration sort'!AG138</f>
        <v>35829</v>
      </c>
      <c r="R138">
        <f>'Re-integration sort'!AI138</f>
        <v>0</v>
      </c>
      <c r="S138">
        <f>'Re-integration sort'!AJ138</f>
        <v>0</v>
      </c>
      <c r="T138">
        <f>'Re-integration sort'!AL138</f>
        <v>0</v>
      </c>
      <c r="U138">
        <f>'Re-integration sort'!AM138</f>
        <v>0</v>
      </c>
      <c r="V138">
        <f>'Re-integration sort'!AN138</f>
        <v>0</v>
      </c>
      <c r="W138">
        <f>'Re-integration sort'!AO138</f>
        <v>0</v>
      </c>
      <c r="X138">
        <f>'Re-integration sort'!AQ138</f>
        <v>0</v>
      </c>
      <c r="Y138">
        <f>'Re-integration sort'!AR138</f>
        <v>0</v>
      </c>
      <c r="Z138">
        <f>'Re-integration sort'!AS138</f>
        <v>0</v>
      </c>
      <c r="AA138">
        <f>'Re-integration sort'!AT138</f>
        <v>0</v>
      </c>
      <c r="AB138">
        <f>'Re-integration sort'!AV138</f>
        <v>0</v>
      </c>
      <c r="AC138">
        <f>'Re-integration sort'!AX138</f>
        <v>0</v>
      </c>
      <c r="AD138">
        <f>'Re-integration sort'!AY138</f>
        <v>0</v>
      </c>
      <c r="AE138">
        <f>'Re-integration sort'!BA138</f>
        <v>0</v>
      </c>
      <c r="AF138">
        <f>'Re-integration sort'!BC138</f>
        <v>0</v>
      </c>
      <c r="AG138">
        <f>'Re-integration sort'!BD138</f>
        <v>0</v>
      </c>
      <c r="AH138">
        <f>'Re-integration sort'!BE138</f>
        <v>0</v>
      </c>
      <c r="AI138">
        <f>'Re-integration sort'!BF138</f>
        <v>0</v>
      </c>
      <c r="AJ138">
        <f>'Re-integration sort'!BH138</f>
        <v>0</v>
      </c>
      <c r="AK138">
        <f>'Re-integration sort'!BI138</f>
        <v>0</v>
      </c>
      <c r="AL138">
        <f>'Re-integration sort'!BK138</f>
        <v>0</v>
      </c>
      <c r="AM138">
        <f>'Re-integration sort'!BO138</f>
        <v>0</v>
      </c>
      <c r="AN138">
        <f>'Re-integration sort'!BP138</f>
        <v>0</v>
      </c>
      <c r="AO138">
        <f>'Re-integration sort'!BQ138</f>
        <v>0</v>
      </c>
      <c r="AP138">
        <f>'Re-integration sort'!BR138</f>
        <v>0</v>
      </c>
      <c r="AQ138">
        <f>'Re-integration sort'!BS138</f>
        <v>0</v>
      </c>
      <c r="AR138">
        <f>'Re-integration sort'!BT138</f>
        <v>0</v>
      </c>
      <c r="AS138">
        <f>'Re-integration sort'!BU138</f>
        <v>0</v>
      </c>
      <c r="AT138">
        <f>'Re-integration sort'!BV138</f>
        <v>0</v>
      </c>
      <c r="AU138">
        <f>'Re-integration sort'!BY138</f>
        <v>19794</v>
      </c>
      <c r="AV138">
        <f>'Re-integration sort'!BZ138</f>
        <v>0</v>
      </c>
      <c r="AW138">
        <f>'Re-integration sort'!CA138</f>
        <v>0</v>
      </c>
    </row>
    <row r="139" spans="1:49" x14ac:dyDescent="0.3">
      <c r="A139" t="str">
        <f>'Re-integration sort'!A139</f>
        <v>treatment_time_36-B-2~01.txt</v>
      </c>
      <c r="B139">
        <f>'Re-integration sort'!D139</f>
        <v>36</v>
      </c>
      <c r="C139" t="str">
        <f>'Re-integration sort'!E139</f>
        <v>B</v>
      </c>
      <c r="D139">
        <f>'Re-integration sort'!F139</f>
        <v>2</v>
      </c>
      <c r="E139">
        <f>'Re-integration sort'!S139</f>
        <v>0</v>
      </c>
      <c r="F139">
        <f>'Re-integration sort'!T139</f>
        <v>0</v>
      </c>
      <c r="G139">
        <f>'Re-integration sort'!U139</f>
        <v>0</v>
      </c>
      <c r="H139">
        <f>'Re-integration sort'!V139</f>
        <v>0</v>
      </c>
      <c r="I139">
        <f>'Re-integration sort'!W139</f>
        <v>0</v>
      </c>
      <c r="J139">
        <f>'Re-integration sort'!X139</f>
        <v>0</v>
      </c>
      <c r="K139">
        <f>'Re-integration sort'!Y139</f>
        <v>0</v>
      </c>
      <c r="L139">
        <f>'Re-integration sort'!AA139</f>
        <v>0</v>
      </c>
      <c r="M139">
        <f>'Re-integration sort'!AB139</f>
        <v>324558</v>
      </c>
      <c r="N139">
        <f>'Re-integration sort'!AC139</f>
        <v>0</v>
      </c>
      <c r="O139">
        <f>'Re-integration sort'!AD139</f>
        <v>0</v>
      </c>
      <c r="P139">
        <f>'Re-integration sort'!AF139</f>
        <v>0</v>
      </c>
      <c r="Q139">
        <f>'Re-integration sort'!AG139</f>
        <v>29485</v>
      </c>
      <c r="R139">
        <f>'Re-integration sort'!AI139</f>
        <v>0</v>
      </c>
      <c r="S139">
        <f>'Re-integration sort'!AJ139</f>
        <v>0</v>
      </c>
      <c r="T139">
        <f>'Re-integration sort'!AL139</f>
        <v>0</v>
      </c>
      <c r="U139">
        <f>'Re-integration sort'!AM139</f>
        <v>0</v>
      </c>
      <c r="V139">
        <f>'Re-integration sort'!AN139</f>
        <v>114245</v>
      </c>
      <c r="W139">
        <f>'Re-integration sort'!AO139</f>
        <v>0</v>
      </c>
      <c r="X139">
        <f>'Re-integration sort'!AQ139</f>
        <v>62907</v>
      </c>
      <c r="Y139">
        <f>'Re-integration sort'!AR139</f>
        <v>0</v>
      </c>
      <c r="Z139">
        <f>'Re-integration sort'!AS139</f>
        <v>46873</v>
      </c>
      <c r="AA139">
        <f>'Re-integration sort'!AT139</f>
        <v>0</v>
      </c>
      <c r="AB139">
        <f>'Re-integration sort'!AV139</f>
        <v>0</v>
      </c>
      <c r="AC139">
        <f>'Re-integration sort'!AX139</f>
        <v>0</v>
      </c>
      <c r="AD139">
        <f>'Re-integration sort'!AY139</f>
        <v>0</v>
      </c>
      <c r="AE139">
        <f>'Re-integration sort'!BA139</f>
        <v>0</v>
      </c>
      <c r="AF139">
        <f>'Re-integration sort'!BC139</f>
        <v>0</v>
      </c>
      <c r="AG139">
        <f>'Re-integration sort'!BD139</f>
        <v>0</v>
      </c>
      <c r="AH139">
        <f>'Re-integration sort'!BE139</f>
        <v>0</v>
      </c>
      <c r="AI139">
        <f>'Re-integration sort'!BF139</f>
        <v>0</v>
      </c>
      <c r="AJ139">
        <f>'Re-integration sort'!BH139</f>
        <v>0</v>
      </c>
      <c r="AK139">
        <f>'Re-integration sort'!BI139</f>
        <v>0</v>
      </c>
      <c r="AL139">
        <f>'Re-integration sort'!BK139</f>
        <v>0</v>
      </c>
      <c r="AM139">
        <f>'Re-integration sort'!BO139</f>
        <v>0</v>
      </c>
      <c r="AN139">
        <f>'Re-integration sort'!BP139</f>
        <v>0</v>
      </c>
      <c r="AO139">
        <f>'Re-integration sort'!BQ139</f>
        <v>0</v>
      </c>
      <c r="AP139">
        <f>'Re-integration sort'!BR139</f>
        <v>0</v>
      </c>
      <c r="AQ139">
        <f>'Re-integration sort'!BS139</f>
        <v>0</v>
      </c>
      <c r="AR139">
        <f>'Re-integration sort'!BT139</f>
        <v>0</v>
      </c>
      <c r="AS139">
        <f>'Re-integration sort'!BU139</f>
        <v>0</v>
      </c>
      <c r="AT139">
        <f>'Re-integration sort'!BV139</f>
        <v>0</v>
      </c>
      <c r="AU139">
        <f>'Re-integration sort'!BY139</f>
        <v>0</v>
      </c>
      <c r="AV139">
        <f>'Re-integration sort'!BZ139</f>
        <v>0</v>
      </c>
      <c r="AW139">
        <f>'Re-integration sort'!CA139</f>
        <v>0</v>
      </c>
    </row>
    <row r="140" spans="1:49" x14ac:dyDescent="0.3">
      <c r="A140" t="str">
        <f>'Re-integration sort'!A140</f>
        <v>treatment_time_36-CON-2~01.txt</v>
      </c>
      <c r="B140">
        <f>'Re-integration sort'!D140</f>
        <v>36</v>
      </c>
      <c r="C140" t="str">
        <f>'Re-integration sort'!E140</f>
        <v>CON</v>
      </c>
      <c r="D140">
        <f>'Re-integration sort'!F140</f>
        <v>2</v>
      </c>
      <c r="E140">
        <f>'Re-integration sort'!S140</f>
        <v>0</v>
      </c>
      <c r="F140">
        <f>'Re-integration sort'!T140</f>
        <v>99574</v>
      </c>
      <c r="G140">
        <f>'Re-integration sort'!U140</f>
        <v>0</v>
      </c>
      <c r="H140">
        <f>'Re-integration sort'!V140</f>
        <v>0</v>
      </c>
      <c r="I140">
        <f>'Re-integration sort'!W140</f>
        <v>0</v>
      </c>
      <c r="J140">
        <f>'Re-integration sort'!X140</f>
        <v>0</v>
      </c>
      <c r="K140">
        <f>'Re-integration sort'!Y140</f>
        <v>0</v>
      </c>
      <c r="L140">
        <f>'Re-integration sort'!AA140</f>
        <v>0</v>
      </c>
      <c r="M140">
        <f>'Re-integration sort'!AB140</f>
        <v>156804</v>
      </c>
      <c r="N140">
        <f>'Re-integration sort'!AC140</f>
        <v>0</v>
      </c>
      <c r="O140">
        <f>'Re-integration sort'!AD140</f>
        <v>0</v>
      </c>
      <c r="P140">
        <f>'Re-integration sort'!AF140</f>
        <v>0</v>
      </c>
      <c r="Q140">
        <f>'Re-integration sort'!AG140</f>
        <v>59418</v>
      </c>
      <c r="R140">
        <f>'Re-integration sort'!AI140</f>
        <v>0</v>
      </c>
      <c r="S140">
        <f>'Re-integration sort'!AJ140</f>
        <v>0</v>
      </c>
      <c r="T140">
        <f>'Re-integration sort'!AL140</f>
        <v>0</v>
      </c>
      <c r="U140">
        <f>'Re-integration sort'!AM140</f>
        <v>65397</v>
      </c>
      <c r="V140">
        <f>'Re-integration sort'!AN140</f>
        <v>68995</v>
      </c>
      <c r="W140">
        <f>'Re-integration sort'!AO140</f>
        <v>0</v>
      </c>
      <c r="X140">
        <f>'Re-integration sort'!AQ140</f>
        <v>104069</v>
      </c>
      <c r="Y140">
        <f>'Re-integration sort'!AR140</f>
        <v>103404</v>
      </c>
      <c r="Z140">
        <f>'Re-integration sort'!AS140</f>
        <v>0</v>
      </c>
      <c r="AA140">
        <f>'Re-integration sort'!AT140</f>
        <v>0</v>
      </c>
      <c r="AB140">
        <f>'Re-integration sort'!AV140</f>
        <v>0</v>
      </c>
      <c r="AC140">
        <f>'Re-integration sort'!AX140</f>
        <v>0</v>
      </c>
      <c r="AD140">
        <f>'Re-integration sort'!AY140</f>
        <v>589025</v>
      </c>
      <c r="AE140">
        <f>'Re-integration sort'!BA140</f>
        <v>0</v>
      </c>
      <c r="AF140">
        <f>'Re-integration sort'!BC140</f>
        <v>71954</v>
      </c>
      <c r="AG140">
        <f>'Re-integration sort'!BD140</f>
        <v>0</v>
      </c>
      <c r="AH140">
        <f>'Re-integration sort'!BE140</f>
        <v>0</v>
      </c>
      <c r="AI140">
        <f>'Re-integration sort'!BF140</f>
        <v>0</v>
      </c>
      <c r="AJ140">
        <f>'Re-integration sort'!BH140</f>
        <v>0</v>
      </c>
      <c r="AK140">
        <f>'Re-integration sort'!BI140</f>
        <v>0</v>
      </c>
      <c r="AL140">
        <f>'Re-integration sort'!BK140</f>
        <v>65120</v>
      </c>
      <c r="AM140">
        <f>'Re-integration sort'!BO140</f>
        <v>0</v>
      </c>
      <c r="AN140">
        <f>'Re-integration sort'!BP140</f>
        <v>0</v>
      </c>
      <c r="AO140">
        <f>'Re-integration sort'!BQ140</f>
        <v>0</v>
      </c>
      <c r="AP140">
        <f>'Re-integration sort'!BR140</f>
        <v>0</v>
      </c>
      <c r="AQ140">
        <f>'Re-integration sort'!BS140</f>
        <v>0</v>
      </c>
      <c r="AR140">
        <f>'Re-integration sort'!BT140</f>
        <v>0</v>
      </c>
      <c r="AS140">
        <f>'Re-integration sort'!BU140</f>
        <v>0</v>
      </c>
      <c r="AT140">
        <f>'Re-integration sort'!BV140</f>
        <v>0</v>
      </c>
      <c r="AU140">
        <f>'Re-integration sort'!BY140</f>
        <v>191379</v>
      </c>
      <c r="AV140">
        <f>'Re-integration sort'!BZ140</f>
        <v>48092</v>
      </c>
      <c r="AW140">
        <f>'Re-integration sort'!CA140</f>
        <v>16913</v>
      </c>
    </row>
    <row r="141" spans="1:49" x14ac:dyDescent="0.3">
      <c r="A141" t="str">
        <f>'Re-integration sort'!A141</f>
        <v>treatment_time_36-CON-3~01.txt</v>
      </c>
      <c r="B141">
        <f>'Re-integration sort'!D141</f>
        <v>36</v>
      </c>
      <c r="C141" t="str">
        <f>'Re-integration sort'!E141</f>
        <v>CON</v>
      </c>
      <c r="D141">
        <f>'Re-integration sort'!F141</f>
        <v>3</v>
      </c>
      <c r="E141">
        <f>'Re-integration sort'!S141</f>
        <v>0</v>
      </c>
      <c r="F141">
        <f>'Re-integration sort'!T141</f>
        <v>55864</v>
      </c>
      <c r="G141">
        <f>'Re-integration sort'!U141</f>
        <v>0</v>
      </c>
      <c r="H141">
        <f>'Re-integration sort'!V141</f>
        <v>0</v>
      </c>
      <c r="I141">
        <f>'Re-integration sort'!W141</f>
        <v>41079</v>
      </c>
      <c r="J141">
        <f>'Re-integration sort'!X141</f>
        <v>227689</v>
      </c>
      <c r="K141">
        <f>'Re-integration sort'!Y141</f>
        <v>0</v>
      </c>
      <c r="L141">
        <f>'Re-integration sort'!AA141</f>
        <v>0</v>
      </c>
      <c r="M141">
        <f>'Re-integration sort'!AB141</f>
        <v>208258</v>
      </c>
      <c r="N141">
        <f>'Re-integration sort'!AC141</f>
        <v>0</v>
      </c>
      <c r="O141">
        <f>'Re-integration sort'!AD141</f>
        <v>0</v>
      </c>
      <c r="P141">
        <f>'Re-integration sort'!AF141</f>
        <v>0</v>
      </c>
      <c r="Q141">
        <f>'Re-integration sort'!AG141</f>
        <v>75055</v>
      </c>
      <c r="R141">
        <f>'Re-integration sort'!AI141</f>
        <v>0</v>
      </c>
      <c r="S141">
        <f>'Re-integration sort'!AJ141</f>
        <v>0</v>
      </c>
      <c r="T141">
        <f>'Re-integration sort'!AL141</f>
        <v>0</v>
      </c>
      <c r="U141">
        <f>'Re-integration sort'!AM141</f>
        <v>52501</v>
      </c>
      <c r="V141">
        <f>'Re-integration sort'!AN141</f>
        <v>0</v>
      </c>
      <c r="W141">
        <f>'Re-integration sort'!AO141</f>
        <v>0</v>
      </c>
      <c r="X141">
        <f>'Re-integration sort'!AQ141</f>
        <v>0</v>
      </c>
      <c r="Y141">
        <f>'Re-integration sort'!AR141</f>
        <v>0</v>
      </c>
      <c r="Z141">
        <f>'Re-integration sort'!AS141</f>
        <v>0</v>
      </c>
      <c r="AA141">
        <f>'Re-integration sort'!AT141</f>
        <v>0</v>
      </c>
      <c r="AB141">
        <f>'Re-integration sort'!AV141</f>
        <v>0</v>
      </c>
      <c r="AC141">
        <f>'Re-integration sort'!AX141</f>
        <v>0</v>
      </c>
      <c r="AD141">
        <f>'Re-integration sort'!AY141</f>
        <v>0</v>
      </c>
      <c r="AE141">
        <f>'Re-integration sort'!BA141</f>
        <v>0</v>
      </c>
      <c r="AF141">
        <f>'Re-integration sort'!BC141</f>
        <v>49325</v>
      </c>
      <c r="AG141">
        <f>'Re-integration sort'!BD141</f>
        <v>6396</v>
      </c>
      <c r="AH141">
        <f>'Re-integration sort'!BE141</f>
        <v>0</v>
      </c>
      <c r="AI141">
        <f>'Re-integration sort'!BF141</f>
        <v>0</v>
      </c>
      <c r="AJ141">
        <f>'Re-integration sort'!BH141</f>
        <v>0</v>
      </c>
      <c r="AK141">
        <f>'Re-integration sort'!BI141</f>
        <v>0</v>
      </c>
      <c r="AL141">
        <f>'Re-integration sort'!BK141</f>
        <v>22483</v>
      </c>
      <c r="AM141">
        <f>'Re-integration sort'!BO141</f>
        <v>0</v>
      </c>
      <c r="AN141">
        <f>'Re-integration sort'!BP141</f>
        <v>0</v>
      </c>
      <c r="AO141">
        <f>'Re-integration sort'!BQ141</f>
        <v>0</v>
      </c>
      <c r="AP141">
        <f>'Re-integration sort'!BR141</f>
        <v>0</v>
      </c>
      <c r="AQ141">
        <f>'Re-integration sort'!BS141</f>
        <v>0</v>
      </c>
      <c r="AR141">
        <f>'Re-integration sort'!BT141</f>
        <v>0</v>
      </c>
      <c r="AS141">
        <f>'Re-integration sort'!BU141</f>
        <v>0</v>
      </c>
      <c r="AT141">
        <f>'Re-integration sort'!BV141</f>
        <v>0</v>
      </c>
      <c r="AU141">
        <f>'Re-integration sort'!BY141</f>
        <v>92095</v>
      </c>
      <c r="AV141">
        <f>'Re-integration sort'!BZ141</f>
        <v>22980</v>
      </c>
      <c r="AW141">
        <f>'Re-integration sort'!CA141</f>
        <v>36661</v>
      </c>
    </row>
    <row r="142" spans="1:49" x14ac:dyDescent="0.3">
      <c r="A142" t="str">
        <f>'Re-integration sort'!A142</f>
        <v>treatment_time_36-CON-4~01.txt</v>
      </c>
      <c r="B142">
        <f>'Re-integration sort'!D142</f>
        <v>36</v>
      </c>
      <c r="C142" t="str">
        <f>'Re-integration sort'!E142</f>
        <v>CON</v>
      </c>
      <c r="D142">
        <f>'Re-integration sort'!F142</f>
        <v>4</v>
      </c>
      <c r="E142">
        <f>'Re-integration sort'!S142</f>
        <v>0</v>
      </c>
      <c r="F142">
        <f>'Re-integration sort'!T142</f>
        <v>0</v>
      </c>
      <c r="G142">
        <f>'Re-integration sort'!U142</f>
        <v>0</v>
      </c>
      <c r="H142">
        <f>'Re-integration sort'!V142</f>
        <v>0</v>
      </c>
      <c r="I142">
        <f>'Re-integration sort'!W142</f>
        <v>0</v>
      </c>
      <c r="J142">
        <f>'Re-integration sort'!X142</f>
        <v>0</v>
      </c>
      <c r="K142">
        <f>'Re-integration sort'!Y142</f>
        <v>0</v>
      </c>
      <c r="L142">
        <f>'Re-integration sort'!AA142</f>
        <v>15766</v>
      </c>
      <c r="M142">
        <f>'Re-integration sort'!AB142</f>
        <v>126201</v>
      </c>
      <c r="N142">
        <f>'Re-integration sort'!AC142</f>
        <v>0</v>
      </c>
      <c r="O142">
        <f>'Re-integration sort'!AD142</f>
        <v>0</v>
      </c>
      <c r="P142">
        <f>'Re-integration sort'!AF142</f>
        <v>0</v>
      </c>
      <c r="Q142">
        <f>'Re-integration sort'!AG142</f>
        <v>86496</v>
      </c>
      <c r="R142">
        <f>'Re-integration sort'!AI142</f>
        <v>0</v>
      </c>
      <c r="S142">
        <f>'Re-integration sort'!AJ142</f>
        <v>0</v>
      </c>
      <c r="T142">
        <f>'Re-integration sort'!AL142</f>
        <v>0</v>
      </c>
      <c r="U142">
        <f>'Re-integration sort'!AM142</f>
        <v>143804</v>
      </c>
      <c r="V142">
        <f>'Re-integration sort'!AN142</f>
        <v>0</v>
      </c>
      <c r="W142">
        <f>'Re-integration sort'!AO142</f>
        <v>0</v>
      </c>
      <c r="X142">
        <f>'Re-integration sort'!AQ142</f>
        <v>46715</v>
      </c>
      <c r="Y142">
        <f>'Re-integration sort'!AR142</f>
        <v>0</v>
      </c>
      <c r="Z142">
        <f>'Re-integration sort'!AS142</f>
        <v>0</v>
      </c>
      <c r="AA142">
        <f>'Re-integration sort'!AT142</f>
        <v>0</v>
      </c>
      <c r="AB142">
        <f>'Re-integration sort'!AV142</f>
        <v>0</v>
      </c>
      <c r="AC142">
        <f>'Re-integration sort'!AX142</f>
        <v>0</v>
      </c>
      <c r="AD142">
        <f>'Re-integration sort'!AY142</f>
        <v>320880</v>
      </c>
      <c r="AE142">
        <f>'Re-integration sort'!BA142</f>
        <v>0</v>
      </c>
      <c r="AF142">
        <f>'Re-integration sort'!BC142</f>
        <v>176695</v>
      </c>
      <c r="AG142">
        <f>'Re-integration sort'!BD142</f>
        <v>0</v>
      </c>
      <c r="AH142">
        <f>'Re-integration sort'!BE142</f>
        <v>0</v>
      </c>
      <c r="AI142">
        <f>'Re-integration sort'!BF142</f>
        <v>0</v>
      </c>
      <c r="AJ142">
        <f>'Re-integration sort'!BH142</f>
        <v>0</v>
      </c>
      <c r="AK142">
        <f>'Re-integration sort'!BI142</f>
        <v>0</v>
      </c>
      <c r="AL142">
        <f>'Re-integration sort'!BK142</f>
        <v>100246</v>
      </c>
      <c r="AM142">
        <f>'Re-integration sort'!BO142</f>
        <v>0</v>
      </c>
      <c r="AN142">
        <f>'Re-integration sort'!BP142</f>
        <v>0</v>
      </c>
      <c r="AO142">
        <f>'Re-integration sort'!BQ142</f>
        <v>0</v>
      </c>
      <c r="AP142">
        <f>'Re-integration sort'!BR142</f>
        <v>0</v>
      </c>
      <c r="AQ142">
        <f>'Re-integration sort'!BS142</f>
        <v>0</v>
      </c>
      <c r="AR142">
        <f>'Re-integration sort'!BT142</f>
        <v>0</v>
      </c>
      <c r="AS142">
        <f>'Re-integration sort'!BU142</f>
        <v>0</v>
      </c>
      <c r="AT142">
        <f>'Re-integration sort'!BV142</f>
        <v>0</v>
      </c>
      <c r="AU142">
        <f>'Re-integration sort'!BY142</f>
        <v>318885</v>
      </c>
      <c r="AV142">
        <f>'Re-integration sort'!BZ142</f>
        <v>97103</v>
      </c>
      <c r="AW142">
        <f>'Re-integration sort'!CA142</f>
        <v>33185</v>
      </c>
    </row>
    <row r="143" spans="1:49" x14ac:dyDescent="0.3">
      <c r="A143" t="str">
        <f>'Re-integration sort'!A143</f>
        <v>treatment_time_36-CON-5~01.txt</v>
      </c>
      <c r="B143">
        <f>'Re-integration sort'!D143</f>
        <v>36</v>
      </c>
      <c r="C143" t="str">
        <f>'Re-integration sort'!E143</f>
        <v>CON</v>
      </c>
      <c r="D143">
        <f>'Re-integration sort'!F143</f>
        <v>5</v>
      </c>
      <c r="E143">
        <f>'Re-integration sort'!S143</f>
        <v>0</v>
      </c>
      <c r="F143">
        <f>'Re-integration sort'!T143</f>
        <v>142098</v>
      </c>
      <c r="G143">
        <f>'Re-integration sort'!U143</f>
        <v>0</v>
      </c>
      <c r="H143">
        <f>'Re-integration sort'!V143</f>
        <v>0</v>
      </c>
      <c r="I143">
        <f>'Re-integration sort'!W143</f>
        <v>31658</v>
      </c>
      <c r="J143">
        <f>'Re-integration sort'!X143</f>
        <v>0</v>
      </c>
      <c r="K143">
        <f>'Re-integration sort'!Y143</f>
        <v>0</v>
      </c>
      <c r="L143">
        <f>'Re-integration sort'!AA143</f>
        <v>15671</v>
      </c>
      <c r="M143">
        <f>'Re-integration sort'!AB143</f>
        <v>169212</v>
      </c>
      <c r="N143">
        <f>'Re-integration sort'!AC143</f>
        <v>0</v>
      </c>
      <c r="O143">
        <f>'Re-integration sort'!AD143</f>
        <v>0</v>
      </c>
      <c r="P143">
        <f>'Re-integration sort'!AF143</f>
        <v>0</v>
      </c>
      <c r="Q143">
        <f>'Re-integration sort'!AG143</f>
        <v>0</v>
      </c>
      <c r="R143">
        <f>'Re-integration sort'!AI143</f>
        <v>0</v>
      </c>
      <c r="S143">
        <f>'Re-integration sort'!AJ143</f>
        <v>0</v>
      </c>
      <c r="T143">
        <f>'Re-integration sort'!AL143</f>
        <v>20507</v>
      </c>
      <c r="U143">
        <f>'Re-integration sort'!AM143</f>
        <v>138779</v>
      </c>
      <c r="V143">
        <f>'Re-integration sort'!AN143</f>
        <v>57903</v>
      </c>
      <c r="W143">
        <f>'Re-integration sort'!AO143</f>
        <v>0</v>
      </c>
      <c r="X143">
        <f>'Re-integration sort'!AQ143</f>
        <v>0</v>
      </c>
      <c r="Y143">
        <f>'Re-integration sort'!AR143</f>
        <v>0</v>
      </c>
      <c r="Z143">
        <f>'Re-integration sort'!AS143</f>
        <v>0</v>
      </c>
      <c r="AA143">
        <f>'Re-integration sort'!AT143</f>
        <v>0</v>
      </c>
      <c r="AB143">
        <f>'Re-integration sort'!AV143</f>
        <v>0</v>
      </c>
      <c r="AC143">
        <f>'Re-integration sort'!AX143</f>
        <v>0</v>
      </c>
      <c r="AD143">
        <f>'Re-integration sort'!AY143</f>
        <v>502409</v>
      </c>
      <c r="AE143">
        <f>'Re-integration sort'!BA143</f>
        <v>0</v>
      </c>
      <c r="AF143">
        <f>'Re-integration sort'!BC143</f>
        <v>132191</v>
      </c>
      <c r="AG143">
        <f>'Re-integration sort'!BD143</f>
        <v>10772</v>
      </c>
      <c r="AH143">
        <f>'Re-integration sort'!BE143</f>
        <v>0</v>
      </c>
      <c r="AI143">
        <f>'Re-integration sort'!BF143</f>
        <v>0</v>
      </c>
      <c r="AJ143">
        <f>'Re-integration sort'!BH143</f>
        <v>0</v>
      </c>
      <c r="AK143">
        <f>'Re-integration sort'!BI143</f>
        <v>0</v>
      </c>
      <c r="AL143">
        <f>'Re-integration sort'!BK143</f>
        <v>66076</v>
      </c>
      <c r="AM143">
        <f>'Re-integration sort'!BO143</f>
        <v>0</v>
      </c>
      <c r="AN143">
        <f>'Re-integration sort'!BP143</f>
        <v>0</v>
      </c>
      <c r="AO143">
        <f>'Re-integration sort'!BQ143</f>
        <v>0</v>
      </c>
      <c r="AP143">
        <f>'Re-integration sort'!BR143</f>
        <v>0</v>
      </c>
      <c r="AQ143">
        <f>'Re-integration sort'!BS143</f>
        <v>0</v>
      </c>
      <c r="AR143">
        <f>'Re-integration sort'!BT143</f>
        <v>0</v>
      </c>
      <c r="AS143">
        <f>'Re-integration sort'!BU143</f>
        <v>0</v>
      </c>
      <c r="AT143">
        <f>'Re-integration sort'!BV143</f>
        <v>0</v>
      </c>
      <c r="AU143">
        <f>'Re-integration sort'!BY143</f>
        <v>234562</v>
      </c>
      <c r="AV143">
        <f>'Re-integration sort'!BZ143</f>
        <v>48102</v>
      </c>
      <c r="AW143">
        <f>'Re-integration sort'!CA143</f>
        <v>35885</v>
      </c>
    </row>
    <row r="144" spans="1:49" x14ac:dyDescent="0.3">
      <c r="A144" t="str">
        <f>'Re-integration sort'!A144</f>
        <v>treatment_time_36-WT14-2~01.txt</v>
      </c>
      <c r="B144">
        <f>'Re-integration sort'!D144</f>
        <v>36</v>
      </c>
      <c r="C144" t="str">
        <f>'Re-integration sort'!E144</f>
        <v>WT14</v>
      </c>
      <c r="D144">
        <f>'Re-integration sort'!F144</f>
        <v>2</v>
      </c>
      <c r="E144">
        <f>'Re-integration sort'!S144</f>
        <v>0</v>
      </c>
      <c r="F144">
        <f>'Re-integration sort'!T144</f>
        <v>0</v>
      </c>
      <c r="G144">
        <f>'Re-integration sort'!U144</f>
        <v>0</v>
      </c>
      <c r="H144">
        <f>'Re-integration sort'!V144</f>
        <v>0</v>
      </c>
      <c r="I144">
        <f>'Re-integration sort'!W144</f>
        <v>0</v>
      </c>
      <c r="J144">
        <f>'Re-integration sort'!X144</f>
        <v>0</v>
      </c>
      <c r="K144">
        <f>'Re-integration sort'!Y144</f>
        <v>0</v>
      </c>
      <c r="L144">
        <f>'Re-integration sort'!AA144</f>
        <v>0</v>
      </c>
      <c r="M144">
        <f>'Re-integration sort'!AB144</f>
        <v>63109</v>
      </c>
      <c r="N144">
        <f>'Re-integration sort'!AC144</f>
        <v>0</v>
      </c>
      <c r="O144">
        <f>'Re-integration sort'!AD144</f>
        <v>0</v>
      </c>
      <c r="P144">
        <f>'Re-integration sort'!AF144</f>
        <v>0</v>
      </c>
      <c r="Q144">
        <f>'Re-integration sort'!AG144</f>
        <v>0</v>
      </c>
      <c r="R144">
        <f>'Re-integration sort'!AI144</f>
        <v>0</v>
      </c>
      <c r="S144">
        <f>'Re-integration sort'!AJ144</f>
        <v>0</v>
      </c>
      <c r="T144">
        <f>'Re-integration sort'!AL144</f>
        <v>0</v>
      </c>
      <c r="U144">
        <f>'Re-integration sort'!AM144</f>
        <v>52525</v>
      </c>
      <c r="V144">
        <f>'Re-integration sort'!AN144</f>
        <v>42392</v>
      </c>
      <c r="W144">
        <f>'Re-integration sort'!AO144</f>
        <v>0</v>
      </c>
      <c r="X144">
        <f>'Re-integration sort'!AQ144</f>
        <v>25989</v>
      </c>
      <c r="Y144">
        <f>'Re-integration sort'!AR144</f>
        <v>0</v>
      </c>
      <c r="Z144">
        <f>'Re-integration sort'!AS144</f>
        <v>0</v>
      </c>
      <c r="AA144">
        <f>'Re-integration sort'!AT144</f>
        <v>0</v>
      </c>
      <c r="AB144">
        <f>'Re-integration sort'!AV144</f>
        <v>0</v>
      </c>
      <c r="AC144">
        <f>'Re-integration sort'!AX144</f>
        <v>19755</v>
      </c>
      <c r="AD144">
        <f>'Re-integration sort'!AY144</f>
        <v>513413</v>
      </c>
      <c r="AE144">
        <f>'Re-integration sort'!BA144</f>
        <v>0</v>
      </c>
      <c r="AF144">
        <f>'Re-integration sort'!BC144</f>
        <v>114623</v>
      </c>
      <c r="AG144">
        <f>'Re-integration sort'!BD144</f>
        <v>81970</v>
      </c>
      <c r="AH144">
        <f>'Re-integration sort'!BE144</f>
        <v>0</v>
      </c>
      <c r="AI144">
        <f>'Re-integration sort'!BF144</f>
        <v>0</v>
      </c>
      <c r="AJ144">
        <f>'Re-integration sort'!BH144</f>
        <v>0</v>
      </c>
      <c r="AK144">
        <f>'Re-integration sort'!BI144</f>
        <v>0</v>
      </c>
      <c r="AL144">
        <f>'Re-integration sort'!BK144</f>
        <v>69437</v>
      </c>
      <c r="AM144">
        <f>'Re-integration sort'!BO144</f>
        <v>0</v>
      </c>
      <c r="AN144">
        <f>'Re-integration sort'!BP144</f>
        <v>0</v>
      </c>
      <c r="AO144">
        <f>'Re-integration sort'!BQ144</f>
        <v>0</v>
      </c>
      <c r="AP144">
        <f>'Re-integration sort'!BR144</f>
        <v>0</v>
      </c>
      <c r="AQ144">
        <f>'Re-integration sort'!BS144</f>
        <v>0</v>
      </c>
      <c r="AR144">
        <f>'Re-integration sort'!BT144</f>
        <v>0</v>
      </c>
      <c r="AS144">
        <f>'Re-integration sort'!BU144</f>
        <v>0</v>
      </c>
      <c r="AT144">
        <f>'Re-integration sort'!BV144</f>
        <v>0</v>
      </c>
      <c r="AU144">
        <f>'Re-integration sort'!BY144</f>
        <v>183089</v>
      </c>
      <c r="AV144">
        <f>'Re-integration sort'!BZ144</f>
        <v>26569</v>
      </c>
      <c r="AW144">
        <f>'Re-integration sort'!CA144</f>
        <v>0</v>
      </c>
    </row>
    <row r="145" spans="1:49" x14ac:dyDescent="0.3">
      <c r="A145" t="str">
        <f>'Re-integration sort'!A145</f>
        <v>treatment_time_36-WT14-3~01.txt</v>
      </c>
      <c r="B145">
        <f>'Re-integration sort'!D145</f>
        <v>36</v>
      </c>
      <c r="C145" t="str">
        <f>'Re-integration sort'!E145</f>
        <v>WT14</v>
      </c>
      <c r="D145">
        <f>'Re-integration sort'!F145</f>
        <v>3</v>
      </c>
      <c r="E145">
        <f>'Re-integration sort'!S145</f>
        <v>0</v>
      </c>
      <c r="F145">
        <f>'Re-integration sort'!T145</f>
        <v>42481</v>
      </c>
      <c r="G145">
        <f>'Re-integration sort'!U145</f>
        <v>0</v>
      </c>
      <c r="H145">
        <f>'Re-integration sort'!V145</f>
        <v>0</v>
      </c>
      <c r="I145">
        <f>'Re-integration sort'!W145</f>
        <v>0</v>
      </c>
      <c r="J145">
        <f>'Re-integration sort'!X145</f>
        <v>184801</v>
      </c>
      <c r="K145">
        <f>'Re-integration sort'!Y145</f>
        <v>0</v>
      </c>
      <c r="L145">
        <f>'Re-integration sort'!AA145</f>
        <v>0</v>
      </c>
      <c r="M145">
        <f>'Re-integration sort'!AB145</f>
        <v>99620</v>
      </c>
      <c r="N145">
        <f>'Re-integration sort'!AC145</f>
        <v>0</v>
      </c>
      <c r="O145">
        <f>'Re-integration sort'!AD145</f>
        <v>0</v>
      </c>
      <c r="P145">
        <f>'Re-integration sort'!AF145</f>
        <v>0</v>
      </c>
      <c r="Q145">
        <f>'Re-integration sort'!AG145</f>
        <v>0</v>
      </c>
      <c r="R145">
        <f>'Re-integration sort'!AI145</f>
        <v>0</v>
      </c>
      <c r="S145">
        <f>'Re-integration sort'!AJ145</f>
        <v>28793</v>
      </c>
      <c r="T145">
        <f>'Re-integration sort'!AL145</f>
        <v>23539</v>
      </c>
      <c r="U145">
        <f>'Re-integration sort'!AM145</f>
        <v>97667</v>
      </c>
      <c r="V145">
        <f>'Re-integration sort'!AN145</f>
        <v>0</v>
      </c>
      <c r="W145">
        <f>'Re-integration sort'!AO145</f>
        <v>0</v>
      </c>
      <c r="X145">
        <f>'Re-integration sort'!AQ145</f>
        <v>0</v>
      </c>
      <c r="Y145">
        <f>'Re-integration sort'!AR145</f>
        <v>0</v>
      </c>
      <c r="Z145">
        <f>'Re-integration sort'!AS145</f>
        <v>0</v>
      </c>
      <c r="AA145">
        <f>'Re-integration sort'!AT145</f>
        <v>0</v>
      </c>
      <c r="AB145">
        <f>'Re-integration sort'!AV145</f>
        <v>0</v>
      </c>
      <c r="AC145">
        <f>'Re-integration sort'!AX145</f>
        <v>0</v>
      </c>
      <c r="AD145">
        <f>'Re-integration sort'!AY145</f>
        <v>293341</v>
      </c>
      <c r="AE145">
        <f>'Re-integration sort'!BA145</f>
        <v>0</v>
      </c>
      <c r="AF145">
        <f>'Re-integration sort'!BC145</f>
        <v>155433</v>
      </c>
      <c r="AG145">
        <f>'Re-integration sort'!BD145</f>
        <v>175026</v>
      </c>
      <c r="AH145">
        <f>'Re-integration sort'!BE145</f>
        <v>0</v>
      </c>
      <c r="AI145">
        <f>'Re-integration sort'!BF145</f>
        <v>41341</v>
      </c>
      <c r="AJ145">
        <f>'Re-integration sort'!BH145</f>
        <v>19924</v>
      </c>
      <c r="AK145">
        <f>'Re-integration sort'!BI145</f>
        <v>0</v>
      </c>
      <c r="AL145">
        <f>'Re-integration sort'!BK145</f>
        <v>0</v>
      </c>
      <c r="AM145">
        <f>'Re-integration sort'!BO145</f>
        <v>0</v>
      </c>
      <c r="AN145">
        <f>'Re-integration sort'!BP145</f>
        <v>0</v>
      </c>
      <c r="AO145">
        <f>'Re-integration sort'!BQ145</f>
        <v>0</v>
      </c>
      <c r="AP145">
        <f>'Re-integration sort'!BR145</f>
        <v>68191</v>
      </c>
      <c r="AQ145">
        <f>'Re-integration sort'!BS145</f>
        <v>0</v>
      </c>
      <c r="AR145">
        <f>'Re-integration sort'!BT145</f>
        <v>0</v>
      </c>
      <c r="AS145">
        <f>'Re-integration sort'!BU145</f>
        <v>0</v>
      </c>
      <c r="AT145">
        <f>'Re-integration sort'!BV145</f>
        <v>0</v>
      </c>
      <c r="AU145">
        <f>'Re-integration sort'!BY145</f>
        <v>167570</v>
      </c>
      <c r="AV145">
        <f>'Re-integration sort'!BZ145</f>
        <v>37500</v>
      </c>
      <c r="AW145">
        <f>'Re-integration sort'!CA145</f>
        <v>0</v>
      </c>
    </row>
    <row r="146" spans="1:49" x14ac:dyDescent="0.3">
      <c r="A146" t="str">
        <f>'Re-integration sort'!A146</f>
        <v>treatment_time_36-WT14-4~01.txt</v>
      </c>
      <c r="B146">
        <f>'Re-integration sort'!D146</f>
        <v>36</v>
      </c>
      <c r="C146" t="str">
        <f>'Re-integration sort'!E146</f>
        <v>WT14</v>
      </c>
      <c r="D146">
        <f>'Re-integration sort'!F146</f>
        <v>4</v>
      </c>
      <c r="E146">
        <f>'Re-integration sort'!S146</f>
        <v>0</v>
      </c>
      <c r="F146">
        <f>'Re-integration sort'!T146</f>
        <v>0</v>
      </c>
      <c r="G146">
        <f>'Re-integration sort'!U146</f>
        <v>0</v>
      </c>
      <c r="H146">
        <f>'Re-integration sort'!V146</f>
        <v>0</v>
      </c>
      <c r="I146">
        <f>'Re-integration sort'!W146</f>
        <v>0</v>
      </c>
      <c r="J146">
        <f>'Re-integration sort'!X146</f>
        <v>314878</v>
      </c>
      <c r="K146">
        <f>'Re-integration sort'!Y146</f>
        <v>0</v>
      </c>
      <c r="L146">
        <f>'Re-integration sort'!AA146</f>
        <v>0</v>
      </c>
      <c r="M146">
        <f>'Re-integration sort'!AB146</f>
        <v>161463</v>
      </c>
      <c r="N146">
        <f>'Re-integration sort'!AC146</f>
        <v>0</v>
      </c>
      <c r="O146">
        <f>'Re-integration sort'!AD146</f>
        <v>0</v>
      </c>
      <c r="P146">
        <f>'Re-integration sort'!AF146</f>
        <v>0</v>
      </c>
      <c r="Q146">
        <f>'Re-integration sort'!AG146</f>
        <v>45949</v>
      </c>
      <c r="R146">
        <f>'Re-integration sort'!AI146</f>
        <v>0</v>
      </c>
      <c r="S146">
        <f>'Re-integration sort'!AJ146</f>
        <v>0</v>
      </c>
      <c r="T146">
        <f>'Re-integration sort'!AL146</f>
        <v>17531</v>
      </c>
      <c r="U146">
        <f>'Re-integration sort'!AM146</f>
        <v>0</v>
      </c>
      <c r="V146">
        <f>'Re-integration sort'!AN146</f>
        <v>333877</v>
      </c>
      <c r="W146">
        <f>'Re-integration sort'!AO146</f>
        <v>0</v>
      </c>
      <c r="X146">
        <f>'Re-integration sort'!AQ146</f>
        <v>0</v>
      </c>
      <c r="Y146">
        <f>'Re-integration sort'!AR146</f>
        <v>0</v>
      </c>
      <c r="Z146">
        <f>'Re-integration sort'!AS146</f>
        <v>0</v>
      </c>
      <c r="AA146">
        <f>'Re-integration sort'!AT146</f>
        <v>0</v>
      </c>
      <c r="AB146">
        <f>'Re-integration sort'!AV146</f>
        <v>0</v>
      </c>
      <c r="AC146">
        <f>'Re-integration sort'!AX146</f>
        <v>0</v>
      </c>
      <c r="AD146">
        <f>'Re-integration sort'!AY146</f>
        <v>434162</v>
      </c>
      <c r="AE146">
        <f>'Re-integration sort'!BA146</f>
        <v>0</v>
      </c>
      <c r="AF146">
        <f>'Re-integration sort'!BC146</f>
        <v>74157</v>
      </c>
      <c r="AG146">
        <f>'Re-integration sort'!BD146</f>
        <v>0</v>
      </c>
      <c r="AH146">
        <f>'Re-integration sort'!BE146</f>
        <v>0</v>
      </c>
      <c r="AI146">
        <f>'Re-integration sort'!BF146</f>
        <v>0</v>
      </c>
      <c r="AJ146">
        <f>'Re-integration sort'!BH146</f>
        <v>0</v>
      </c>
      <c r="AK146">
        <f>'Re-integration sort'!BI146</f>
        <v>0</v>
      </c>
      <c r="AL146">
        <f>'Re-integration sort'!BK146</f>
        <v>42325</v>
      </c>
      <c r="AM146">
        <f>'Re-integration sort'!BO146</f>
        <v>0</v>
      </c>
      <c r="AN146">
        <f>'Re-integration sort'!BP146</f>
        <v>0</v>
      </c>
      <c r="AO146">
        <f>'Re-integration sort'!BQ146</f>
        <v>0</v>
      </c>
      <c r="AP146">
        <f>'Re-integration sort'!BR146</f>
        <v>0</v>
      </c>
      <c r="AQ146">
        <f>'Re-integration sort'!BS146</f>
        <v>0</v>
      </c>
      <c r="AR146">
        <f>'Re-integration sort'!BT146</f>
        <v>0</v>
      </c>
      <c r="AS146">
        <f>'Re-integration sort'!BU146</f>
        <v>0</v>
      </c>
      <c r="AT146">
        <f>'Re-integration sort'!BV146</f>
        <v>0</v>
      </c>
      <c r="AU146">
        <f>'Re-integration sort'!BY146</f>
        <v>121783</v>
      </c>
      <c r="AV146">
        <f>'Re-integration sort'!BZ146</f>
        <v>37512</v>
      </c>
      <c r="AW146">
        <f>'Re-integration sort'!CA146</f>
        <v>0</v>
      </c>
    </row>
    <row r="147" spans="1:49" x14ac:dyDescent="0.3">
      <c r="A147" t="str">
        <f>'Re-integration sort'!A147</f>
        <v>treatment_time_36-WT14-5~01.txt</v>
      </c>
      <c r="B147">
        <f>'Re-integration sort'!D147</f>
        <v>36</v>
      </c>
      <c r="C147" t="str">
        <f>'Re-integration sort'!E147</f>
        <v>WT14</v>
      </c>
      <c r="D147">
        <f>'Re-integration sort'!F147</f>
        <v>5</v>
      </c>
      <c r="E147">
        <f>'Re-integration sort'!S147</f>
        <v>0</v>
      </c>
      <c r="F147">
        <f>'Re-integration sort'!T147</f>
        <v>0</v>
      </c>
      <c r="G147">
        <f>'Re-integration sort'!U147</f>
        <v>0</v>
      </c>
      <c r="H147">
        <f>'Re-integration sort'!V147</f>
        <v>0</v>
      </c>
      <c r="I147">
        <f>'Re-integration sort'!W147</f>
        <v>37905</v>
      </c>
      <c r="J147">
        <f>'Re-integration sort'!X147</f>
        <v>0</v>
      </c>
      <c r="K147">
        <f>'Re-integration sort'!Y147</f>
        <v>0</v>
      </c>
      <c r="L147">
        <f>'Re-integration sort'!AA147</f>
        <v>0</v>
      </c>
      <c r="M147">
        <f>'Re-integration sort'!AB147</f>
        <v>63548</v>
      </c>
      <c r="N147">
        <f>'Re-integration sort'!AC147</f>
        <v>0</v>
      </c>
      <c r="O147">
        <f>'Re-integration sort'!AD147</f>
        <v>0</v>
      </c>
      <c r="P147">
        <f>'Re-integration sort'!AF147</f>
        <v>0</v>
      </c>
      <c r="Q147">
        <f>'Re-integration sort'!AG147</f>
        <v>0</v>
      </c>
      <c r="R147">
        <f>'Re-integration sort'!AI147</f>
        <v>0</v>
      </c>
      <c r="S147">
        <f>'Re-integration sort'!AJ147</f>
        <v>26295</v>
      </c>
      <c r="T147">
        <f>'Re-integration sort'!AL147</f>
        <v>0</v>
      </c>
      <c r="U147">
        <f>'Re-integration sort'!AM147</f>
        <v>70302</v>
      </c>
      <c r="V147">
        <f>'Re-integration sort'!AN147</f>
        <v>0</v>
      </c>
      <c r="W147">
        <f>'Re-integration sort'!AO147</f>
        <v>0</v>
      </c>
      <c r="X147">
        <f>'Re-integration sort'!AQ147</f>
        <v>62528</v>
      </c>
      <c r="Y147">
        <f>'Re-integration sort'!AR147</f>
        <v>0</v>
      </c>
      <c r="Z147">
        <f>'Re-integration sort'!AS147</f>
        <v>0</v>
      </c>
      <c r="AA147">
        <f>'Re-integration sort'!AT147</f>
        <v>0</v>
      </c>
      <c r="AB147">
        <f>'Re-integration sort'!AV147</f>
        <v>0</v>
      </c>
      <c r="AC147">
        <f>'Re-integration sort'!AX147</f>
        <v>0</v>
      </c>
      <c r="AD147">
        <f>'Re-integration sort'!AY147</f>
        <v>362415</v>
      </c>
      <c r="AE147">
        <f>'Re-integration sort'!BA147</f>
        <v>0</v>
      </c>
      <c r="AF147">
        <f>'Re-integration sort'!BC147</f>
        <v>126417</v>
      </c>
      <c r="AG147">
        <f>'Re-integration sort'!BD147</f>
        <v>105080</v>
      </c>
      <c r="AH147">
        <f>'Re-integration sort'!BE147</f>
        <v>0</v>
      </c>
      <c r="AI147">
        <f>'Re-integration sort'!BF147</f>
        <v>0</v>
      </c>
      <c r="AJ147">
        <f>'Re-integration sort'!BH147</f>
        <v>0</v>
      </c>
      <c r="AK147">
        <f>'Re-integration sort'!BI147</f>
        <v>0</v>
      </c>
      <c r="AL147">
        <f>'Re-integration sort'!BK147</f>
        <v>39596</v>
      </c>
      <c r="AM147">
        <f>'Re-integration sort'!BO147</f>
        <v>0</v>
      </c>
      <c r="AN147">
        <f>'Re-integration sort'!BP147</f>
        <v>0</v>
      </c>
      <c r="AO147">
        <f>'Re-integration sort'!BQ147</f>
        <v>0</v>
      </c>
      <c r="AP147">
        <f>'Re-integration sort'!BR147</f>
        <v>0</v>
      </c>
      <c r="AQ147">
        <f>'Re-integration sort'!BS147</f>
        <v>0</v>
      </c>
      <c r="AR147">
        <f>'Re-integration sort'!BT147</f>
        <v>0</v>
      </c>
      <c r="AS147">
        <f>'Re-integration sort'!BU147</f>
        <v>0</v>
      </c>
      <c r="AT147">
        <f>'Re-integration sort'!BV147</f>
        <v>0</v>
      </c>
      <c r="AU147">
        <f>'Re-integration sort'!BY147</f>
        <v>145524</v>
      </c>
      <c r="AV147">
        <f>'Re-integration sort'!BZ147</f>
        <v>63209</v>
      </c>
      <c r="AW147">
        <f>'Re-integration sort'!CA147</f>
        <v>0</v>
      </c>
    </row>
    <row r="148" spans="1:49" x14ac:dyDescent="0.3">
      <c r="A148" t="str">
        <f>'Re-integration sort'!A148</f>
        <v>treatment_time_36-WT2-2~01.txt</v>
      </c>
      <c r="B148">
        <f>'Re-integration sort'!D148</f>
        <v>36</v>
      </c>
      <c r="C148" t="str">
        <f>'Re-integration sort'!E148</f>
        <v>WT2</v>
      </c>
      <c r="D148">
        <f>'Re-integration sort'!F148</f>
        <v>2</v>
      </c>
      <c r="E148">
        <f>'Re-integration sort'!S148</f>
        <v>0</v>
      </c>
      <c r="F148">
        <f>'Re-integration sort'!T148</f>
        <v>30516</v>
      </c>
      <c r="G148">
        <f>'Re-integration sort'!U148</f>
        <v>0</v>
      </c>
      <c r="H148">
        <f>'Re-integration sort'!V148</f>
        <v>0</v>
      </c>
      <c r="I148">
        <f>'Re-integration sort'!W148</f>
        <v>27610</v>
      </c>
      <c r="J148">
        <f>'Re-integration sort'!X148</f>
        <v>0</v>
      </c>
      <c r="K148">
        <f>'Re-integration sort'!Y148</f>
        <v>0</v>
      </c>
      <c r="L148">
        <f>'Re-integration sort'!AA148</f>
        <v>0</v>
      </c>
      <c r="M148">
        <f>'Re-integration sort'!AB148</f>
        <v>166008</v>
      </c>
      <c r="N148">
        <f>'Re-integration sort'!AC148</f>
        <v>0</v>
      </c>
      <c r="O148">
        <f>'Re-integration sort'!AD148</f>
        <v>0</v>
      </c>
      <c r="P148">
        <f>'Re-integration sort'!AF148</f>
        <v>0</v>
      </c>
      <c r="Q148">
        <f>'Re-integration sort'!AG148</f>
        <v>0</v>
      </c>
      <c r="R148">
        <f>'Re-integration sort'!AI148</f>
        <v>0</v>
      </c>
      <c r="S148">
        <f>'Re-integration sort'!AJ148</f>
        <v>0</v>
      </c>
      <c r="T148">
        <f>'Re-integration sort'!AL148</f>
        <v>0</v>
      </c>
      <c r="U148">
        <f>'Re-integration sort'!AM148</f>
        <v>53900</v>
      </c>
      <c r="V148">
        <f>'Re-integration sort'!AN148</f>
        <v>0</v>
      </c>
      <c r="W148">
        <f>'Re-integration sort'!AO148</f>
        <v>0</v>
      </c>
      <c r="X148">
        <f>'Re-integration sort'!AQ148</f>
        <v>0</v>
      </c>
      <c r="Y148">
        <f>'Re-integration sort'!AR148</f>
        <v>0</v>
      </c>
      <c r="Z148">
        <f>'Re-integration sort'!AS148</f>
        <v>0</v>
      </c>
      <c r="AA148">
        <f>'Re-integration sort'!AT148</f>
        <v>0</v>
      </c>
      <c r="AB148">
        <f>'Re-integration sort'!AV148</f>
        <v>0</v>
      </c>
      <c r="AC148">
        <f>'Re-integration sort'!AX148</f>
        <v>0</v>
      </c>
      <c r="AD148">
        <f>'Re-integration sort'!AY148</f>
        <v>447704</v>
      </c>
      <c r="AE148">
        <f>'Re-integration sort'!BA148</f>
        <v>0</v>
      </c>
      <c r="AF148">
        <f>'Re-integration sort'!BC148</f>
        <v>39004</v>
      </c>
      <c r="AG148">
        <f>'Re-integration sort'!BD148</f>
        <v>14702</v>
      </c>
      <c r="AH148">
        <f>'Re-integration sort'!BE148</f>
        <v>0</v>
      </c>
      <c r="AI148">
        <f>'Re-integration sort'!BF148</f>
        <v>0</v>
      </c>
      <c r="AJ148">
        <f>'Re-integration sort'!BH148</f>
        <v>0</v>
      </c>
      <c r="AK148">
        <f>'Re-integration sort'!BI148</f>
        <v>0</v>
      </c>
      <c r="AL148">
        <f>'Re-integration sort'!BK148</f>
        <v>0</v>
      </c>
      <c r="AM148">
        <f>'Re-integration sort'!BO148</f>
        <v>0</v>
      </c>
      <c r="AN148">
        <f>'Re-integration sort'!BP148</f>
        <v>0</v>
      </c>
      <c r="AO148">
        <f>'Re-integration sort'!BQ148</f>
        <v>0</v>
      </c>
      <c r="AP148">
        <f>'Re-integration sort'!BR148</f>
        <v>0</v>
      </c>
      <c r="AQ148">
        <f>'Re-integration sort'!BS148</f>
        <v>0</v>
      </c>
      <c r="AR148">
        <f>'Re-integration sort'!BT148</f>
        <v>0</v>
      </c>
      <c r="AS148">
        <f>'Re-integration sort'!BU148</f>
        <v>0</v>
      </c>
      <c r="AT148">
        <f>'Re-integration sort'!BV148</f>
        <v>0</v>
      </c>
      <c r="AU148">
        <f>'Re-integration sort'!BY148</f>
        <v>89393</v>
      </c>
      <c r="AV148">
        <f>'Re-integration sort'!BZ148</f>
        <v>16185</v>
      </c>
      <c r="AW148">
        <f>'Re-integration sort'!CA148</f>
        <v>15773</v>
      </c>
    </row>
    <row r="149" spans="1:49" x14ac:dyDescent="0.3">
      <c r="A149" t="str">
        <f>'Re-integration sort'!A149</f>
        <v>treatment_time_36-WT2-3~01.txt</v>
      </c>
      <c r="B149">
        <f>'Re-integration sort'!D149</f>
        <v>36</v>
      </c>
      <c r="C149" t="str">
        <f>'Re-integration sort'!E149</f>
        <v>WT2</v>
      </c>
      <c r="D149">
        <f>'Re-integration sort'!F149</f>
        <v>3</v>
      </c>
      <c r="E149">
        <f>'Re-integration sort'!S149</f>
        <v>0</v>
      </c>
      <c r="F149">
        <f>'Re-integration sort'!T149</f>
        <v>28147</v>
      </c>
      <c r="G149">
        <f>'Re-integration sort'!U149</f>
        <v>0</v>
      </c>
      <c r="H149">
        <f>'Re-integration sort'!V149</f>
        <v>0</v>
      </c>
      <c r="I149">
        <f>'Re-integration sort'!W149</f>
        <v>405567</v>
      </c>
      <c r="J149">
        <f>'Re-integration sort'!X149</f>
        <v>0</v>
      </c>
      <c r="K149">
        <f>'Re-integration sort'!Y149</f>
        <v>0</v>
      </c>
      <c r="L149">
        <f>'Re-integration sort'!AA149</f>
        <v>0</v>
      </c>
      <c r="M149">
        <f>'Re-integration sort'!AB149</f>
        <v>91889</v>
      </c>
      <c r="N149">
        <f>'Re-integration sort'!AC149</f>
        <v>0</v>
      </c>
      <c r="O149">
        <f>'Re-integration sort'!AD149</f>
        <v>0</v>
      </c>
      <c r="P149">
        <f>'Re-integration sort'!AF149</f>
        <v>0</v>
      </c>
      <c r="Q149">
        <f>'Re-integration sort'!AG149</f>
        <v>26976</v>
      </c>
      <c r="R149">
        <f>'Re-integration sort'!AI149</f>
        <v>0</v>
      </c>
      <c r="S149">
        <f>'Re-integration sort'!AJ149</f>
        <v>0</v>
      </c>
      <c r="T149">
        <f>'Re-integration sort'!AL149</f>
        <v>0</v>
      </c>
      <c r="U149">
        <f>'Re-integration sort'!AM149</f>
        <v>49143</v>
      </c>
      <c r="V149">
        <f>'Re-integration sort'!AN149</f>
        <v>0</v>
      </c>
      <c r="W149">
        <f>'Re-integration sort'!AO149</f>
        <v>0</v>
      </c>
      <c r="X149">
        <f>'Re-integration sort'!AQ149</f>
        <v>0</v>
      </c>
      <c r="Y149">
        <f>'Re-integration sort'!AR149</f>
        <v>0</v>
      </c>
      <c r="Z149">
        <f>'Re-integration sort'!AS149</f>
        <v>0</v>
      </c>
      <c r="AA149">
        <f>'Re-integration sort'!AT149</f>
        <v>0</v>
      </c>
      <c r="AB149">
        <f>'Re-integration sort'!AV149</f>
        <v>0</v>
      </c>
      <c r="AC149">
        <f>'Re-integration sort'!AX149</f>
        <v>0</v>
      </c>
      <c r="AD149">
        <f>'Re-integration sort'!AY149</f>
        <v>1209727</v>
      </c>
      <c r="AE149">
        <f>'Re-integration sort'!BA149</f>
        <v>0</v>
      </c>
      <c r="AF149">
        <f>'Re-integration sort'!BC149</f>
        <v>92557</v>
      </c>
      <c r="AG149">
        <f>'Re-integration sort'!BD149</f>
        <v>32342</v>
      </c>
      <c r="AH149">
        <f>'Re-integration sort'!BE149</f>
        <v>0</v>
      </c>
      <c r="AI149">
        <f>'Re-integration sort'!BF149</f>
        <v>0</v>
      </c>
      <c r="AJ149">
        <f>'Re-integration sort'!BH149</f>
        <v>0</v>
      </c>
      <c r="AK149">
        <f>'Re-integration sort'!BI149</f>
        <v>0</v>
      </c>
      <c r="AL149">
        <f>'Re-integration sort'!BK149</f>
        <v>34866</v>
      </c>
      <c r="AM149">
        <f>'Re-integration sort'!BO149</f>
        <v>0</v>
      </c>
      <c r="AN149">
        <f>'Re-integration sort'!BP149</f>
        <v>0</v>
      </c>
      <c r="AO149">
        <f>'Re-integration sort'!BQ149</f>
        <v>0</v>
      </c>
      <c r="AP149">
        <f>'Re-integration sort'!BR149</f>
        <v>0</v>
      </c>
      <c r="AQ149">
        <f>'Re-integration sort'!BS149</f>
        <v>0</v>
      </c>
      <c r="AR149">
        <f>'Re-integration sort'!BT149</f>
        <v>0</v>
      </c>
      <c r="AS149">
        <f>'Re-integration sort'!BU149</f>
        <v>0</v>
      </c>
      <c r="AT149">
        <f>'Re-integration sort'!BV149</f>
        <v>0</v>
      </c>
      <c r="AU149">
        <f>'Re-integration sort'!BY149</f>
        <v>115642</v>
      </c>
      <c r="AV149">
        <f>'Re-integration sort'!BZ149</f>
        <v>13718</v>
      </c>
      <c r="AW149">
        <f>'Re-integration sort'!CA149</f>
        <v>0</v>
      </c>
    </row>
    <row r="150" spans="1:49" x14ac:dyDescent="0.3">
      <c r="A150" t="str">
        <f>'Re-integration sort'!A150</f>
        <v>treatment_time_36-WT2-4~01.txt</v>
      </c>
      <c r="B150">
        <f>'Re-integration sort'!D150</f>
        <v>36</v>
      </c>
      <c r="C150" t="str">
        <f>'Re-integration sort'!E150</f>
        <v>WT2</v>
      </c>
      <c r="D150">
        <f>'Re-integration sort'!F150</f>
        <v>4</v>
      </c>
      <c r="E150">
        <f>'Re-integration sort'!S150</f>
        <v>0</v>
      </c>
      <c r="F150">
        <f>'Re-integration sort'!T150</f>
        <v>22839</v>
      </c>
      <c r="G150">
        <f>'Re-integration sort'!U150</f>
        <v>0</v>
      </c>
      <c r="H150">
        <f>'Re-integration sort'!V150</f>
        <v>0</v>
      </c>
      <c r="I150">
        <f>'Re-integration sort'!W150</f>
        <v>0</v>
      </c>
      <c r="J150">
        <f>'Re-integration sort'!X150</f>
        <v>0</v>
      </c>
      <c r="K150">
        <f>'Re-integration sort'!Y150</f>
        <v>0</v>
      </c>
      <c r="L150">
        <f>'Re-integration sort'!AA150</f>
        <v>0</v>
      </c>
      <c r="M150">
        <f>'Re-integration sort'!AB150</f>
        <v>166599</v>
      </c>
      <c r="N150">
        <f>'Re-integration sort'!AC150</f>
        <v>0</v>
      </c>
      <c r="O150">
        <f>'Re-integration sort'!AD150</f>
        <v>0</v>
      </c>
      <c r="P150">
        <f>'Re-integration sort'!AF150</f>
        <v>0</v>
      </c>
      <c r="Q150">
        <f>'Re-integration sort'!AG150</f>
        <v>26629</v>
      </c>
      <c r="R150">
        <f>'Re-integration sort'!AI150</f>
        <v>0</v>
      </c>
      <c r="S150">
        <f>'Re-integration sort'!AJ150</f>
        <v>0</v>
      </c>
      <c r="T150">
        <f>'Re-integration sort'!AL150</f>
        <v>6418</v>
      </c>
      <c r="U150">
        <f>'Re-integration sort'!AM150</f>
        <v>39053</v>
      </c>
      <c r="V150">
        <f>'Re-integration sort'!AN150</f>
        <v>0</v>
      </c>
      <c r="W150">
        <f>'Re-integration sort'!AO150</f>
        <v>0</v>
      </c>
      <c r="X150">
        <f>'Re-integration sort'!AQ150</f>
        <v>25243</v>
      </c>
      <c r="Y150">
        <f>'Re-integration sort'!AR150</f>
        <v>0</v>
      </c>
      <c r="Z150">
        <f>'Re-integration sort'!AS150</f>
        <v>29560</v>
      </c>
      <c r="AA150">
        <f>'Re-integration sort'!AT150</f>
        <v>0</v>
      </c>
      <c r="AB150">
        <f>'Re-integration sort'!AV150</f>
        <v>0</v>
      </c>
      <c r="AC150">
        <f>'Re-integration sort'!AX150</f>
        <v>0</v>
      </c>
      <c r="AD150">
        <f>'Re-integration sort'!AY150</f>
        <v>1394367</v>
      </c>
      <c r="AE150">
        <f>'Re-integration sort'!BA150</f>
        <v>0</v>
      </c>
      <c r="AF150">
        <f>'Re-integration sort'!BC150</f>
        <v>45161</v>
      </c>
      <c r="AG150">
        <f>'Re-integration sort'!BD150</f>
        <v>14478</v>
      </c>
      <c r="AH150">
        <f>'Re-integration sort'!BE150</f>
        <v>0</v>
      </c>
      <c r="AI150">
        <f>'Re-integration sort'!BF150</f>
        <v>0</v>
      </c>
      <c r="AJ150">
        <f>'Re-integration sort'!BH150</f>
        <v>0</v>
      </c>
      <c r="AK150">
        <f>'Re-integration sort'!BI150</f>
        <v>0</v>
      </c>
      <c r="AL150">
        <f>'Re-integration sort'!BK150</f>
        <v>23478</v>
      </c>
      <c r="AM150">
        <f>'Re-integration sort'!BO150</f>
        <v>0</v>
      </c>
      <c r="AN150">
        <f>'Re-integration sort'!BP150</f>
        <v>0</v>
      </c>
      <c r="AO150">
        <f>'Re-integration sort'!BQ150</f>
        <v>0</v>
      </c>
      <c r="AP150">
        <f>'Re-integration sort'!BR150</f>
        <v>0</v>
      </c>
      <c r="AQ150">
        <f>'Re-integration sort'!BS150</f>
        <v>0</v>
      </c>
      <c r="AR150">
        <f>'Re-integration sort'!BT150</f>
        <v>0</v>
      </c>
      <c r="AS150">
        <f>'Re-integration sort'!BU150</f>
        <v>0</v>
      </c>
      <c r="AT150">
        <f>'Re-integration sort'!BV150</f>
        <v>0</v>
      </c>
      <c r="AU150">
        <f>'Re-integration sort'!BY150</f>
        <v>74261</v>
      </c>
      <c r="AV150">
        <f>'Re-integration sort'!BZ150</f>
        <v>11793</v>
      </c>
      <c r="AW150">
        <f>'Re-integration sort'!CA150</f>
        <v>0</v>
      </c>
    </row>
    <row r="151" spans="1:49" x14ac:dyDescent="0.3">
      <c r="A151" t="str">
        <f>'Re-integration sort'!A151</f>
        <v>treatment_time_36-WT22-2~01.txt</v>
      </c>
      <c r="B151">
        <f>'Re-integration sort'!D151</f>
        <v>36</v>
      </c>
      <c r="C151" t="str">
        <f>'Re-integration sort'!E151</f>
        <v>WT22</v>
      </c>
      <c r="D151">
        <f>'Re-integration sort'!F151</f>
        <v>2</v>
      </c>
      <c r="E151">
        <f>'Re-integration sort'!S151</f>
        <v>0</v>
      </c>
      <c r="F151">
        <f>'Re-integration sort'!T151</f>
        <v>0</v>
      </c>
      <c r="G151">
        <f>'Re-integration sort'!U151</f>
        <v>0</v>
      </c>
      <c r="H151">
        <f>'Re-integration sort'!V151</f>
        <v>0</v>
      </c>
      <c r="I151">
        <f>'Re-integration sort'!W151</f>
        <v>542692</v>
      </c>
      <c r="J151">
        <f>'Re-integration sort'!X151</f>
        <v>0</v>
      </c>
      <c r="K151">
        <f>'Re-integration sort'!Y151</f>
        <v>0</v>
      </c>
      <c r="L151">
        <f>'Re-integration sort'!AA151</f>
        <v>0</v>
      </c>
      <c r="M151">
        <f>'Re-integration sort'!AB151</f>
        <v>94707</v>
      </c>
      <c r="N151">
        <f>'Re-integration sort'!AC151</f>
        <v>0</v>
      </c>
      <c r="O151">
        <f>'Re-integration sort'!AD151</f>
        <v>0</v>
      </c>
      <c r="P151">
        <f>'Re-integration sort'!AF151</f>
        <v>0</v>
      </c>
      <c r="Q151">
        <f>'Re-integration sort'!AG151</f>
        <v>0</v>
      </c>
      <c r="R151">
        <f>'Re-integration sort'!AI151</f>
        <v>0</v>
      </c>
      <c r="S151">
        <f>'Re-integration sort'!AJ151</f>
        <v>0</v>
      </c>
      <c r="T151">
        <f>'Re-integration sort'!AL151</f>
        <v>0</v>
      </c>
      <c r="U151">
        <f>'Re-integration sort'!AM151</f>
        <v>86939</v>
      </c>
      <c r="V151">
        <f>'Re-integration sort'!AN151</f>
        <v>62180</v>
      </c>
      <c r="W151">
        <f>'Re-integration sort'!AO151</f>
        <v>0</v>
      </c>
      <c r="X151">
        <f>'Re-integration sort'!AQ151</f>
        <v>0</v>
      </c>
      <c r="Y151">
        <f>'Re-integration sort'!AR151</f>
        <v>0</v>
      </c>
      <c r="Z151">
        <f>'Re-integration sort'!AS151</f>
        <v>21461</v>
      </c>
      <c r="AA151">
        <f>'Re-integration sort'!AT151</f>
        <v>0</v>
      </c>
      <c r="AB151">
        <f>'Re-integration sort'!AV151</f>
        <v>0</v>
      </c>
      <c r="AC151">
        <f>'Re-integration sort'!AX151</f>
        <v>0</v>
      </c>
      <c r="AD151">
        <f>'Re-integration sort'!AY151</f>
        <v>4915734</v>
      </c>
      <c r="AE151">
        <f>'Re-integration sort'!BA151</f>
        <v>0</v>
      </c>
      <c r="AF151">
        <f>'Re-integration sort'!BC151</f>
        <v>260773</v>
      </c>
      <c r="AG151">
        <f>'Re-integration sort'!BD151</f>
        <v>41988</v>
      </c>
      <c r="AH151">
        <f>'Re-integration sort'!BE151</f>
        <v>0</v>
      </c>
      <c r="AI151">
        <f>'Re-integration sort'!BF151</f>
        <v>0</v>
      </c>
      <c r="AJ151">
        <f>'Re-integration sort'!BH151</f>
        <v>0</v>
      </c>
      <c r="AK151">
        <f>'Re-integration sort'!BI151</f>
        <v>0</v>
      </c>
      <c r="AL151">
        <f>'Re-integration sort'!BK151</f>
        <v>95817</v>
      </c>
      <c r="AM151">
        <f>'Re-integration sort'!BO151</f>
        <v>0</v>
      </c>
      <c r="AN151">
        <f>'Re-integration sort'!BP151</f>
        <v>16050</v>
      </c>
      <c r="AO151">
        <f>'Re-integration sort'!BQ151</f>
        <v>0</v>
      </c>
      <c r="AP151">
        <f>'Re-integration sort'!BR151</f>
        <v>0</v>
      </c>
      <c r="AQ151">
        <f>'Re-integration sort'!BS151</f>
        <v>0</v>
      </c>
      <c r="AR151">
        <f>'Re-integration sort'!BT151</f>
        <v>0</v>
      </c>
      <c r="AS151">
        <f>'Re-integration sort'!BU151</f>
        <v>0</v>
      </c>
      <c r="AT151">
        <f>'Re-integration sort'!BV151</f>
        <v>0</v>
      </c>
      <c r="AU151">
        <f>'Re-integration sort'!BY151</f>
        <v>357990</v>
      </c>
      <c r="AV151">
        <f>'Re-integration sort'!BZ151</f>
        <v>58044</v>
      </c>
      <c r="AW151">
        <f>'Re-integration sort'!CA151</f>
        <v>0</v>
      </c>
    </row>
    <row r="152" spans="1:49" x14ac:dyDescent="0.3">
      <c r="A152" t="str">
        <f>'Re-integration sort'!A152</f>
        <v>treatment_time_36-WT22-3~01.txt</v>
      </c>
      <c r="B152">
        <f>'Re-integration sort'!D152</f>
        <v>36</v>
      </c>
      <c r="C152" t="str">
        <f>'Re-integration sort'!E152</f>
        <v>WT22</v>
      </c>
      <c r="D152">
        <f>'Re-integration sort'!F152</f>
        <v>3</v>
      </c>
      <c r="E152">
        <f>'Re-integration sort'!S152</f>
        <v>0</v>
      </c>
      <c r="F152">
        <f>'Re-integration sort'!T152</f>
        <v>0</v>
      </c>
      <c r="G152">
        <f>'Re-integration sort'!U152</f>
        <v>0</v>
      </c>
      <c r="H152">
        <f>'Re-integration sort'!V152</f>
        <v>0</v>
      </c>
      <c r="I152">
        <f>'Re-integration sort'!W152</f>
        <v>95609</v>
      </c>
      <c r="J152">
        <f>'Re-integration sort'!X152</f>
        <v>0</v>
      </c>
      <c r="K152">
        <f>'Re-integration sort'!Y152</f>
        <v>0</v>
      </c>
      <c r="L152">
        <f>'Re-integration sort'!AA152</f>
        <v>0</v>
      </c>
      <c r="M152">
        <f>'Re-integration sort'!AB152</f>
        <v>64570</v>
      </c>
      <c r="N152">
        <f>'Re-integration sort'!AC152</f>
        <v>0</v>
      </c>
      <c r="O152">
        <f>'Re-integration sort'!AD152</f>
        <v>0</v>
      </c>
      <c r="P152">
        <f>'Re-integration sort'!AF152</f>
        <v>0</v>
      </c>
      <c r="Q152">
        <f>'Re-integration sort'!AG152</f>
        <v>23329</v>
      </c>
      <c r="R152">
        <f>'Re-integration sort'!AI152</f>
        <v>0</v>
      </c>
      <c r="S152">
        <f>'Re-integration sort'!AJ152</f>
        <v>25457</v>
      </c>
      <c r="T152">
        <f>'Re-integration sort'!AL152</f>
        <v>0</v>
      </c>
      <c r="U152">
        <f>'Re-integration sort'!AM152</f>
        <v>83605</v>
      </c>
      <c r="V152">
        <f>'Re-integration sort'!AN152</f>
        <v>0</v>
      </c>
      <c r="W152">
        <f>'Re-integration sort'!AO152</f>
        <v>0</v>
      </c>
      <c r="X152">
        <f>'Re-integration sort'!AQ152</f>
        <v>45926</v>
      </c>
      <c r="Y152">
        <f>'Re-integration sort'!AR152</f>
        <v>0</v>
      </c>
      <c r="Z152">
        <f>'Re-integration sort'!AS152</f>
        <v>0</v>
      </c>
      <c r="AA152">
        <f>'Re-integration sort'!AT152</f>
        <v>0</v>
      </c>
      <c r="AB152">
        <f>'Re-integration sort'!AV152</f>
        <v>0</v>
      </c>
      <c r="AC152">
        <f>'Re-integration sort'!AX152</f>
        <v>0</v>
      </c>
      <c r="AD152">
        <f>'Re-integration sort'!AY152</f>
        <v>467387</v>
      </c>
      <c r="AE152">
        <f>'Re-integration sort'!BA152</f>
        <v>0</v>
      </c>
      <c r="AF152">
        <f>'Re-integration sort'!BC152</f>
        <v>227877</v>
      </c>
      <c r="AG152">
        <f>'Re-integration sort'!BD152</f>
        <v>52724</v>
      </c>
      <c r="AH152">
        <f>'Re-integration sort'!BE152</f>
        <v>0</v>
      </c>
      <c r="AI152">
        <f>'Re-integration sort'!BF152</f>
        <v>0</v>
      </c>
      <c r="AJ152">
        <f>'Re-integration sort'!BH152</f>
        <v>0</v>
      </c>
      <c r="AK152">
        <f>'Re-integration sort'!BI152</f>
        <v>0</v>
      </c>
      <c r="AL152">
        <f>'Re-integration sort'!BK152</f>
        <v>81912</v>
      </c>
      <c r="AM152">
        <f>'Re-integration sort'!BO152</f>
        <v>0</v>
      </c>
      <c r="AN152">
        <f>'Re-integration sort'!BP152</f>
        <v>20885</v>
      </c>
      <c r="AO152">
        <f>'Re-integration sort'!BQ152</f>
        <v>0</v>
      </c>
      <c r="AP152">
        <f>'Re-integration sort'!BR152</f>
        <v>59386</v>
      </c>
      <c r="AQ152">
        <f>'Re-integration sort'!BS152</f>
        <v>0</v>
      </c>
      <c r="AR152">
        <f>'Re-integration sort'!BT152</f>
        <v>0</v>
      </c>
      <c r="AS152">
        <f>'Re-integration sort'!BU152</f>
        <v>0</v>
      </c>
      <c r="AT152">
        <f>'Re-integration sort'!BV152</f>
        <v>0</v>
      </c>
      <c r="AU152">
        <f>'Re-integration sort'!BY152</f>
        <v>274948</v>
      </c>
      <c r="AV152">
        <f>'Re-integration sort'!BZ152</f>
        <v>55025</v>
      </c>
      <c r="AW152">
        <f>'Re-integration sort'!CA152</f>
        <v>0</v>
      </c>
    </row>
    <row r="153" spans="1:49" x14ac:dyDescent="0.3">
      <c r="A153" t="str">
        <f>'Re-integration sort'!A153</f>
        <v>treatment_time_36-WT22-4~01.txt</v>
      </c>
      <c r="B153">
        <f>'Re-integration sort'!D153</f>
        <v>36</v>
      </c>
      <c r="C153" t="str">
        <f>'Re-integration sort'!E153</f>
        <v>WT22</v>
      </c>
      <c r="D153">
        <f>'Re-integration sort'!F153</f>
        <v>4</v>
      </c>
      <c r="E153">
        <f>'Re-integration sort'!S153</f>
        <v>0</v>
      </c>
      <c r="F153">
        <f>'Re-integration sort'!T153</f>
        <v>36810</v>
      </c>
      <c r="G153">
        <f>'Re-integration sort'!U153</f>
        <v>0</v>
      </c>
      <c r="H153">
        <f>'Re-integration sort'!V153</f>
        <v>0</v>
      </c>
      <c r="I153">
        <f>'Re-integration sort'!W153</f>
        <v>0</v>
      </c>
      <c r="J153">
        <f>'Re-integration sort'!X153</f>
        <v>101418</v>
      </c>
      <c r="K153">
        <f>'Re-integration sort'!Y153</f>
        <v>0</v>
      </c>
      <c r="L153">
        <f>'Re-integration sort'!AA153</f>
        <v>0</v>
      </c>
      <c r="M153">
        <f>'Re-integration sort'!AB153</f>
        <v>0</v>
      </c>
      <c r="N153">
        <f>'Re-integration sort'!AC153</f>
        <v>0</v>
      </c>
      <c r="O153">
        <f>'Re-integration sort'!AD153</f>
        <v>0</v>
      </c>
      <c r="P153">
        <f>'Re-integration sort'!AF153</f>
        <v>0</v>
      </c>
      <c r="Q153">
        <f>'Re-integration sort'!AG153</f>
        <v>32836</v>
      </c>
      <c r="R153">
        <f>'Re-integration sort'!AI153</f>
        <v>0</v>
      </c>
      <c r="S153">
        <f>'Re-integration sort'!AJ153</f>
        <v>27813</v>
      </c>
      <c r="T153">
        <f>'Re-integration sort'!AL153</f>
        <v>0</v>
      </c>
      <c r="U153">
        <f>'Re-integration sort'!AM153</f>
        <v>71076</v>
      </c>
      <c r="V153">
        <f>'Re-integration sort'!AN153</f>
        <v>0</v>
      </c>
      <c r="W153">
        <f>'Re-integration sort'!AO153</f>
        <v>0</v>
      </c>
      <c r="X153">
        <f>'Re-integration sort'!AQ153</f>
        <v>0</v>
      </c>
      <c r="Y153">
        <f>'Re-integration sort'!AR153</f>
        <v>0</v>
      </c>
      <c r="Z153">
        <f>'Re-integration sort'!AS153</f>
        <v>0</v>
      </c>
      <c r="AA153">
        <f>'Re-integration sort'!AT153</f>
        <v>0</v>
      </c>
      <c r="AB153">
        <f>'Re-integration sort'!AV153</f>
        <v>0</v>
      </c>
      <c r="AC153">
        <f>'Re-integration sort'!AX153</f>
        <v>0</v>
      </c>
      <c r="AD153">
        <f>'Re-integration sort'!AY153</f>
        <v>966449</v>
      </c>
      <c r="AE153">
        <f>'Re-integration sort'!BA153</f>
        <v>0</v>
      </c>
      <c r="AF153">
        <f>'Re-integration sort'!BC153</f>
        <v>225115</v>
      </c>
      <c r="AG153">
        <f>'Re-integration sort'!BD153</f>
        <v>119188</v>
      </c>
      <c r="AH153">
        <f>'Re-integration sort'!BE153</f>
        <v>0</v>
      </c>
      <c r="AI153">
        <f>'Re-integration sort'!BF153</f>
        <v>0</v>
      </c>
      <c r="AJ153">
        <f>'Re-integration sort'!BH153</f>
        <v>0</v>
      </c>
      <c r="AK153">
        <f>'Re-integration sort'!BI153</f>
        <v>0</v>
      </c>
      <c r="AL153">
        <f>'Re-integration sort'!BK153</f>
        <v>112589</v>
      </c>
      <c r="AM153">
        <f>'Re-integration sort'!BO153</f>
        <v>0</v>
      </c>
      <c r="AN153">
        <f>'Re-integration sort'!BP153</f>
        <v>0</v>
      </c>
      <c r="AO153">
        <f>'Re-integration sort'!BQ153</f>
        <v>0</v>
      </c>
      <c r="AP153">
        <f>'Re-integration sort'!BR153</f>
        <v>0</v>
      </c>
      <c r="AQ153">
        <f>'Re-integration sort'!BS153</f>
        <v>0</v>
      </c>
      <c r="AR153">
        <f>'Re-integration sort'!BT153</f>
        <v>0</v>
      </c>
      <c r="AS153">
        <f>'Re-integration sort'!BU153</f>
        <v>0</v>
      </c>
      <c r="AT153">
        <f>'Re-integration sort'!BV153</f>
        <v>0</v>
      </c>
      <c r="AU153">
        <f>'Re-integration sort'!BY153</f>
        <v>366625</v>
      </c>
      <c r="AV153">
        <f>'Re-integration sort'!BZ153</f>
        <v>81456</v>
      </c>
      <c r="AW153">
        <f>'Re-integration sort'!CA153</f>
        <v>23377</v>
      </c>
    </row>
    <row r="154" spans="1:49" x14ac:dyDescent="0.3">
      <c r="A154" t="str">
        <f>'Re-integration sort'!A154</f>
        <v>treatment_time_36-WT22-5~01.txt</v>
      </c>
      <c r="B154">
        <f>'Re-integration sort'!D154</f>
        <v>36</v>
      </c>
      <c r="C154" t="str">
        <f>'Re-integration sort'!E154</f>
        <v>WT22</v>
      </c>
      <c r="D154">
        <f>'Re-integration sort'!F154</f>
        <v>5</v>
      </c>
      <c r="E154">
        <f>'Re-integration sort'!S154</f>
        <v>0</v>
      </c>
      <c r="F154">
        <f>'Re-integration sort'!T154</f>
        <v>0</v>
      </c>
      <c r="G154">
        <f>'Re-integration sort'!U154</f>
        <v>0</v>
      </c>
      <c r="H154">
        <f>'Re-integration sort'!V154</f>
        <v>0</v>
      </c>
      <c r="I154">
        <f>'Re-integration sort'!W154</f>
        <v>571554</v>
      </c>
      <c r="J154">
        <f>'Re-integration sort'!X154</f>
        <v>0</v>
      </c>
      <c r="K154">
        <f>'Re-integration sort'!Y154</f>
        <v>0</v>
      </c>
      <c r="L154">
        <f>'Re-integration sort'!AA154</f>
        <v>0</v>
      </c>
      <c r="M154">
        <f>'Re-integration sort'!AB154</f>
        <v>124829</v>
      </c>
      <c r="N154">
        <f>'Re-integration sort'!AC154</f>
        <v>0</v>
      </c>
      <c r="O154">
        <f>'Re-integration sort'!AD154</f>
        <v>0</v>
      </c>
      <c r="P154">
        <f>'Re-integration sort'!AF154</f>
        <v>0</v>
      </c>
      <c r="Q154">
        <f>'Re-integration sort'!AG154</f>
        <v>24176</v>
      </c>
      <c r="R154">
        <f>'Re-integration sort'!AI154</f>
        <v>0</v>
      </c>
      <c r="S154">
        <f>'Re-integration sort'!AJ154</f>
        <v>0</v>
      </c>
      <c r="T154">
        <f>'Re-integration sort'!AL154</f>
        <v>0</v>
      </c>
      <c r="U154">
        <f>'Re-integration sort'!AM154</f>
        <v>124376</v>
      </c>
      <c r="V154">
        <f>'Re-integration sort'!AN154</f>
        <v>0</v>
      </c>
      <c r="W154">
        <f>'Re-integration sort'!AO154</f>
        <v>0</v>
      </c>
      <c r="X154">
        <f>'Re-integration sort'!AQ154</f>
        <v>0</v>
      </c>
      <c r="Y154">
        <f>'Re-integration sort'!AR154</f>
        <v>0</v>
      </c>
      <c r="Z154">
        <f>'Re-integration sort'!AS154</f>
        <v>39353</v>
      </c>
      <c r="AA154">
        <f>'Re-integration sort'!AT154</f>
        <v>0</v>
      </c>
      <c r="AB154">
        <f>'Re-integration sort'!AV154</f>
        <v>0</v>
      </c>
      <c r="AC154">
        <f>'Re-integration sort'!AX154</f>
        <v>0</v>
      </c>
      <c r="AD154">
        <f>'Re-integration sort'!AY154</f>
        <v>4742097</v>
      </c>
      <c r="AE154">
        <f>'Re-integration sort'!BA154</f>
        <v>0</v>
      </c>
      <c r="AF154">
        <f>'Re-integration sort'!BC154</f>
        <v>240627</v>
      </c>
      <c r="AG154">
        <f>'Re-integration sort'!BD154</f>
        <v>57451</v>
      </c>
      <c r="AH154">
        <f>'Re-integration sort'!BE154</f>
        <v>0</v>
      </c>
      <c r="AI154">
        <f>'Re-integration sort'!BF154</f>
        <v>0</v>
      </c>
      <c r="AJ154">
        <f>'Re-integration sort'!BH154</f>
        <v>0</v>
      </c>
      <c r="AK154">
        <f>'Re-integration sort'!BI154</f>
        <v>0</v>
      </c>
      <c r="AL154">
        <f>'Re-integration sort'!BK154</f>
        <v>81359</v>
      </c>
      <c r="AM154">
        <f>'Re-integration sort'!BO154</f>
        <v>0</v>
      </c>
      <c r="AN154">
        <f>'Re-integration sort'!BP154</f>
        <v>0</v>
      </c>
      <c r="AO154">
        <f>'Re-integration sort'!BQ154</f>
        <v>0</v>
      </c>
      <c r="AP154">
        <f>'Re-integration sort'!BR154</f>
        <v>0</v>
      </c>
      <c r="AQ154">
        <f>'Re-integration sort'!BS154</f>
        <v>0</v>
      </c>
      <c r="AR154">
        <f>'Re-integration sort'!BT154</f>
        <v>0</v>
      </c>
      <c r="AS154">
        <f>'Re-integration sort'!BU154</f>
        <v>0</v>
      </c>
      <c r="AT154">
        <f>'Re-integration sort'!BV154</f>
        <v>0</v>
      </c>
      <c r="AU154">
        <f>'Re-integration sort'!BY154</f>
        <v>299246</v>
      </c>
      <c r="AV154">
        <f>'Re-integration sort'!BZ154</f>
        <v>69305</v>
      </c>
      <c r="AW154">
        <f>'Re-integration sort'!CA154</f>
        <v>0</v>
      </c>
    </row>
    <row r="155" spans="1:49" x14ac:dyDescent="0.3">
      <c r="A155" t="str">
        <f>'Re-integration sort'!A155</f>
        <v>treatment_time_36-WT6-2~01.txt</v>
      </c>
      <c r="B155">
        <f>'Re-integration sort'!D155</f>
        <v>36</v>
      </c>
      <c r="C155" t="str">
        <f>'Re-integration sort'!E155</f>
        <v>WT6</v>
      </c>
      <c r="D155">
        <f>'Re-integration sort'!F155</f>
        <v>2</v>
      </c>
      <c r="E155">
        <f>'Re-integration sort'!S155</f>
        <v>0</v>
      </c>
      <c r="F155">
        <f>'Re-integration sort'!T155</f>
        <v>47429</v>
      </c>
      <c r="G155">
        <f>'Re-integration sort'!U155</f>
        <v>34257</v>
      </c>
      <c r="H155">
        <f>'Re-integration sort'!V155</f>
        <v>59592</v>
      </c>
      <c r="I155">
        <f>'Re-integration sort'!W155</f>
        <v>139338</v>
      </c>
      <c r="J155">
        <f>'Re-integration sort'!X155</f>
        <v>0</v>
      </c>
      <c r="K155">
        <f>'Re-integration sort'!Y155</f>
        <v>0</v>
      </c>
      <c r="L155">
        <f>'Re-integration sort'!AA155</f>
        <v>0</v>
      </c>
      <c r="M155">
        <f>'Re-integration sort'!AB155</f>
        <v>197988</v>
      </c>
      <c r="N155">
        <f>'Re-integration sort'!AC155</f>
        <v>0</v>
      </c>
      <c r="O155">
        <f>'Re-integration sort'!AD155</f>
        <v>0</v>
      </c>
      <c r="P155">
        <f>'Re-integration sort'!AF155</f>
        <v>0</v>
      </c>
      <c r="Q155">
        <f>'Re-integration sort'!AG155</f>
        <v>0</v>
      </c>
      <c r="R155">
        <f>'Re-integration sort'!AI155</f>
        <v>0</v>
      </c>
      <c r="S155">
        <f>'Re-integration sort'!AJ155</f>
        <v>64542</v>
      </c>
      <c r="T155">
        <f>'Re-integration sort'!AL155</f>
        <v>0</v>
      </c>
      <c r="U155">
        <f>'Re-integration sort'!AM155</f>
        <v>79216</v>
      </c>
      <c r="V155">
        <f>'Re-integration sort'!AN155</f>
        <v>0</v>
      </c>
      <c r="W155">
        <f>'Re-integration sort'!AO155</f>
        <v>0</v>
      </c>
      <c r="X155">
        <f>'Re-integration sort'!AQ155</f>
        <v>26604</v>
      </c>
      <c r="Y155">
        <f>'Re-integration sort'!AR155</f>
        <v>0</v>
      </c>
      <c r="Z155">
        <f>'Re-integration sort'!AS155</f>
        <v>0</v>
      </c>
      <c r="AA155">
        <f>'Re-integration sort'!AT155</f>
        <v>0</v>
      </c>
      <c r="AB155">
        <f>'Re-integration sort'!AV155</f>
        <v>0</v>
      </c>
      <c r="AC155">
        <f>'Re-integration sort'!AX155</f>
        <v>0</v>
      </c>
      <c r="AD155">
        <f>'Re-integration sort'!AY155</f>
        <v>279855</v>
      </c>
      <c r="AE155">
        <f>'Re-integration sort'!BA155</f>
        <v>0</v>
      </c>
      <c r="AF155">
        <f>'Re-integration sort'!BC155</f>
        <v>71518</v>
      </c>
      <c r="AG155">
        <f>'Re-integration sort'!BD155</f>
        <v>46389</v>
      </c>
      <c r="AH155">
        <f>'Re-integration sort'!BE155</f>
        <v>0</v>
      </c>
      <c r="AI155">
        <f>'Re-integration sort'!BF155</f>
        <v>0</v>
      </c>
      <c r="AJ155">
        <f>'Re-integration sort'!BH155</f>
        <v>0</v>
      </c>
      <c r="AK155">
        <f>'Re-integration sort'!BI155</f>
        <v>0</v>
      </c>
      <c r="AL155">
        <f>'Re-integration sort'!BK155</f>
        <v>0</v>
      </c>
      <c r="AM155">
        <f>'Re-integration sort'!BO155</f>
        <v>0</v>
      </c>
      <c r="AN155">
        <f>'Re-integration sort'!BP155</f>
        <v>0</v>
      </c>
      <c r="AO155">
        <f>'Re-integration sort'!BQ155</f>
        <v>0</v>
      </c>
      <c r="AP155">
        <f>'Re-integration sort'!BR155</f>
        <v>0</v>
      </c>
      <c r="AQ155">
        <f>'Re-integration sort'!BS155</f>
        <v>0</v>
      </c>
      <c r="AR155">
        <f>'Re-integration sort'!BT155</f>
        <v>0</v>
      </c>
      <c r="AS155">
        <f>'Re-integration sort'!BU155</f>
        <v>0</v>
      </c>
      <c r="AT155">
        <f>'Re-integration sort'!BV155</f>
        <v>0</v>
      </c>
      <c r="AU155">
        <f>'Re-integration sort'!BY155</f>
        <v>143075</v>
      </c>
      <c r="AV155">
        <f>'Re-integration sort'!BZ155</f>
        <v>19343</v>
      </c>
      <c r="AW155">
        <f>'Re-integration sort'!CA155</f>
        <v>0</v>
      </c>
    </row>
    <row r="156" spans="1:49" x14ac:dyDescent="0.3">
      <c r="A156" t="str">
        <f>'Re-integration sort'!A156</f>
        <v>treatment_time_36-WT6-3~01.txt</v>
      </c>
      <c r="B156">
        <f>'Re-integration sort'!D156</f>
        <v>36</v>
      </c>
      <c r="C156" t="str">
        <f>'Re-integration sort'!E156</f>
        <v>WT6</v>
      </c>
      <c r="D156">
        <f>'Re-integration sort'!F156</f>
        <v>3</v>
      </c>
      <c r="E156">
        <f>'Re-integration sort'!S156</f>
        <v>0</v>
      </c>
      <c r="F156">
        <f>'Re-integration sort'!T156</f>
        <v>33929</v>
      </c>
      <c r="G156">
        <f>'Re-integration sort'!U156</f>
        <v>0</v>
      </c>
      <c r="H156">
        <f>'Re-integration sort'!V156</f>
        <v>0</v>
      </c>
      <c r="I156">
        <f>'Re-integration sort'!W156</f>
        <v>25215</v>
      </c>
      <c r="J156">
        <f>'Re-integration sort'!X156</f>
        <v>250156</v>
      </c>
      <c r="K156">
        <f>'Re-integration sort'!Y156</f>
        <v>0</v>
      </c>
      <c r="L156">
        <f>'Re-integration sort'!AA156</f>
        <v>0</v>
      </c>
      <c r="M156">
        <f>'Re-integration sort'!AB156</f>
        <v>114510</v>
      </c>
      <c r="N156">
        <f>'Re-integration sort'!AC156</f>
        <v>0</v>
      </c>
      <c r="O156">
        <f>'Re-integration sort'!AD156</f>
        <v>0</v>
      </c>
      <c r="P156">
        <f>'Re-integration sort'!AF156</f>
        <v>0</v>
      </c>
      <c r="Q156">
        <f>'Re-integration sort'!AG156</f>
        <v>34813</v>
      </c>
      <c r="R156">
        <f>'Re-integration sort'!AI156</f>
        <v>0</v>
      </c>
      <c r="S156">
        <f>'Re-integration sort'!AJ156</f>
        <v>0</v>
      </c>
      <c r="T156">
        <f>'Re-integration sort'!AL156</f>
        <v>0</v>
      </c>
      <c r="U156">
        <f>'Re-integration sort'!AM156</f>
        <v>107967</v>
      </c>
      <c r="V156">
        <f>'Re-integration sort'!AN156</f>
        <v>0</v>
      </c>
      <c r="W156">
        <f>'Re-integration sort'!AO156</f>
        <v>0</v>
      </c>
      <c r="X156">
        <f>'Re-integration sort'!AQ156</f>
        <v>0</v>
      </c>
      <c r="Y156">
        <f>'Re-integration sort'!AR156</f>
        <v>0</v>
      </c>
      <c r="Z156">
        <f>'Re-integration sort'!AS156</f>
        <v>0</v>
      </c>
      <c r="AA156">
        <f>'Re-integration sort'!AT156</f>
        <v>0</v>
      </c>
      <c r="AB156">
        <f>'Re-integration sort'!AV156</f>
        <v>0</v>
      </c>
      <c r="AC156">
        <f>'Re-integration sort'!AX156</f>
        <v>0</v>
      </c>
      <c r="AD156">
        <f>'Re-integration sort'!AY156</f>
        <v>185255</v>
      </c>
      <c r="AE156">
        <f>'Re-integration sort'!BA156</f>
        <v>0</v>
      </c>
      <c r="AF156">
        <f>'Re-integration sort'!BC156</f>
        <v>104987</v>
      </c>
      <c r="AG156">
        <f>'Re-integration sort'!BD156</f>
        <v>47153</v>
      </c>
      <c r="AH156">
        <f>'Re-integration sort'!BE156</f>
        <v>0</v>
      </c>
      <c r="AI156">
        <f>'Re-integration sort'!BF156</f>
        <v>0</v>
      </c>
      <c r="AJ156">
        <f>'Re-integration sort'!BH156</f>
        <v>0</v>
      </c>
      <c r="AK156">
        <f>'Re-integration sort'!BI156</f>
        <v>0</v>
      </c>
      <c r="AL156">
        <f>'Re-integration sort'!BK156</f>
        <v>37607</v>
      </c>
      <c r="AM156">
        <f>'Re-integration sort'!BO156</f>
        <v>0</v>
      </c>
      <c r="AN156">
        <f>'Re-integration sort'!BP156</f>
        <v>0</v>
      </c>
      <c r="AO156">
        <f>'Re-integration sort'!BQ156</f>
        <v>0</v>
      </c>
      <c r="AP156">
        <f>'Re-integration sort'!BR156</f>
        <v>0</v>
      </c>
      <c r="AQ156">
        <f>'Re-integration sort'!BS156</f>
        <v>0</v>
      </c>
      <c r="AR156">
        <f>'Re-integration sort'!BT156</f>
        <v>0</v>
      </c>
      <c r="AS156">
        <f>'Re-integration sort'!BU156</f>
        <v>0</v>
      </c>
      <c r="AT156">
        <f>'Re-integration sort'!BV156</f>
        <v>0</v>
      </c>
      <c r="AU156">
        <f>'Re-integration sort'!BY156</f>
        <v>142065</v>
      </c>
      <c r="AV156">
        <f>'Re-integration sort'!BZ156</f>
        <v>42189</v>
      </c>
      <c r="AW156">
        <f>'Re-integration sort'!CA156</f>
        <v>0</v>
      </c>
    </row>
    <row r="157" spans="1:49" x14ac:dyDescent="0.3">
      <c r="A157" t="str">
        <f>'Re-integration sort'!A157</f>
        <v>treatment_time_36-WT6-4~01.txt</v>
      </c>
      <c r="B157">
        <f>'Re-integration sort'!D157</f>
        <v>36</v>
      </c>
      <c r="C157" t="str">
        <f>'Re-integration sort'!E157</f>
        <v>WT6</v>
      </c>
      <c r="D157">
        <f>'Re-integration sort'!F157</f>
        <v>4</v>
      </c>
      <c r="E157">
        <f>'Re-integration sort'!S157</f>
        <v>0</v>
      </c>
      <c r="F157">
        <f>'Re-integration sort'!T157</f>
        <v>80242</v>
      </c>
      <c r="G157">
        <f>'Re-integration sort'!U157</f>
        <v>0</v>
      </c>
      <c r="H157">
        <f>'Re-integration sort'!V157</f>
        <v>0</v>
      </c>
      <c r="I157">
        <f>'Re-integration sort'!W157</f>
        <v>0</v>
      </c>
      <c r="J157">
        <f>'Re-integration sort'!X157</f>
        <v>0</v>
      </c>
      <c r="K157">
        <f>'Re-integration sort'!Y157</f>
        <v>0</v>
      </c>
      <c r="L157">
        <f>'Re-integration sort'!AA157</f>
        <v>0</v>
      </c>
      <c r="M157">
        <f>'Re-integration sort'!AB157</f>
        <v>82696</v>
      </c>
      <c r="N157">
        <f>'Re-integration sort'!AC157</f>
        <v>0</v>
      </c>
      <c r="O157">
        <f>'Re-integration sort'!AD157</f>
        <v>0</v>
      </c>
      <c r="P157">
        <f>'Re-integration sort'!AF157</f>
        <v>0</v>
      </c>
      <c r="Q157">
        <f>'Re-integration sort'!AG157</f>
        <v>0</v>
      </c>
      <c r="R157">
        <f>'Re-integration sort'!AI157</f>
        <v>0</v>
      </c>
      <c r="S157">
        <f>'Re-integration sort'!AJ157</f>
        <v>0</v>
      </c>
      <c r="T157">
        <f>'Re-integration sort'!AL157</f>
        <v>0</v>
      </c>
      <c r="U157">
        <f>'Re-integration sort'!AM157</f>
        <v>85931</v>
      </c>
      <c r="V157">
        <f>'Re-integration sort'!AN157</f>
        <v>0</v>
      </c>
      <c r="W157">
        <f>'Re-integration sort'!AO157</f>
        <v>0</v>
      </c>
      <c r="X157">
        <f>'Re-integration sort'!AQ157</f>
        <v>0</v>
      </c>
      <c r="Y157">
        <f>'Re-integration sort'!AR157</f>
        <v>0</v>
      </c>
      <c r="Z157">
        <f>'Re-integration sort'!AS157</f>
        <v>0</v>
      </c>
      <c r="AA157">
        <f>'Re-integration sort'!AT157</f>
        <v>0</v>
      </c>
      <c r="AB157">
        <f>'Re-integration sort'!AV157</f>
        <v>0</v>
      </c>
      <c r="AC157">
        <f>'Re-integration sort'!AX157</f>
        <v>0</v>
      </c>
      <c r="AD157">
        <f>'Re-integration sort'!AY157</f>
        <v>173296</v>
      </c>
      <c r="AE157">
        <f>'Re-integration sort'!BA157</f>
        <v>0</v>
      </c>
      <c r="AF157">
        <f>'Re-integration sort'!BC157</f>
        <v>83903</v>
      </c>
      <c r="AG157">
        <f>'Re-integration sort'!BD157</f>
        <v>180990</v>
      </c>
      <c r="AH157">
        <f>'Re-integration sort'!BE157</f>
        <v>0</v>
      </c>
      <c r="AI157">
        <f>'Re-integration sort'!BF157</f>
        <v>35213</v>
      </c>
      <c r="AJ157">
        <f>'Re-integration sort'!BH157</f>
        <v>21935</v>
      </c>
      <c r="AK157">
        <f>'Re-integration sort'!BI157</f>
        <v>0</v>
      </c>
      <c r="AL157">
        <f>'Re-integration sort'!BK157</f>
        <v>41584</v>
      </c>
      <c r="AM157">
        <f>'Re-integration sort'!BO157</f>
        <v>0</v>
      </c>
      <c r="AN157">
        <f>'Re-integration sort'!BP157</f>
        <v>0</v>
      </c>
      <c r="AO157">
        <f>'Re-integration sort'!BQ157</f>
        <v>0</v>
      </c>
      <c r="AP157">
        <f>'Re-integration sort'!BR157</f>
        <v>65904</v>
      </c>
      <c r="AQ157">
        <f>'Re-integration sort'!BS157</f>
        <v>0</v>
      </c>
      <c r="AR157">
        <f>'Re-integration sort'!BT157</f>
        <v>0</v>
      </c>
      <c r="AS157">
        <f>'Re-integration sort'!BU157</f>
        <v>0</v>
      </c>
      <c r="AT157">
        <f>'Re-integration sort'!BV157</f>
        <v>0</v>
      </c>
      <c r="AU157">
        <f>'Re-integration sort'!BY157</f>
        <v>135254</v>
      </c>
      <c r="AV157">
        <f>'Re-integration sort'!BZ157</f>
        <v>86709</v>
      </c>
      <c r="AW157">
        <f>'Re-integration sort'!CA157</f>
        <v>0</v>
      </c>
    </row>
    <row r="158" spans="1:49" x14ac:dyDescent="0.3">
      <c r="A158" t="str">
        <f>'Re-integration sort'!A158</f>
        <v>treatment_time_36-WT6-5~01.txt</v>
      </c>
      <c r="B158">
        <f>'Re-integration sort'!D158</f>
        <v>36</v>
      </c>
      <c r="C158" t="str">
        <f>'Re-integration sort'!E158</f>
        <v>WT6</v>
      </c>
      <c r="D158">
        <f>'Re-integration sort'!F158</f>
        <v>5</v>
      </c>
      <c r="E158">
        <f>'Re-integration sort'!S158</f>
        <v>0</v>
      </c>
      <c r="F158">
        <f>'Re-integration sort'!T158</f>
        <v>47141</v>
      </c>
      <c r="G158">
        <f>'Re-integration sort'!U158</f>
        <v>0</v>
      </c>
      <c r="H158">
        <f>'Re-integration sort'!V158</f>
        <v>0</v>
      </c>
      <c r="I158">
        <f>'Re-integration sort'!W158</f>
        <v>42671</v>
      </c>
      <c r="J158">
        <f>'Re-integration sort'!X158</f>
        <v>0</v>
      </c>
      <c r="K158">
        <f>'Re-integration sort'!Y158</f>
        <v>0</v>
      </c>
      <c r="L158">
        <f>'Re-integration sort'!AA158</f>
        <v>0</v>
      </c>
      <c r="M158">
        <f>'Re-integration sort'!AB158</f>
        <v>111800</v>
      </c>
      <c r="N158">
        <f>'Re-integration sort'!AC158</f>
        <v>0</v>
      </c>
      <c r="O158">
        <f>'Re-integration sort'!AD158</f>
        <v>0</v>
      </c>
      <c r="P158">
        <f>'Re-integration sort'!AF158</f>
        <v>0</v>
      </c>
      <c r="Q158">
        <f>'Re-integration sort'!AG158</f>
        <v>25272</v>
      </c>
      <c r="R158">
        <f>'Re-integration sort'!AI158</f>
        <v>0</v>
      </c>
      <c r="S158">
        <f>'Re-integration sort'!AJ158</f>
        <v>0</v>
      </c>
      <c r="T158">
        <f>'Re-integration sort'!AL158</f>
        <v>0</v>
      </c>
      <c r="U158">
        <f>'Re-integration sort'!AM158</f>
        <v>88297</v>
      </c>
      <c r="V158">
        <f>'Re-integration sort'!AN158</f>
        <v>74304</v>
      </c>
      <c r="W158">
        <f>'Re-integration sort'!AO158</f>
        <v>0</v>
      </c>
      <c r="X158">
        <f>'Re-integration sort'!AQ158</f>
        <v>0</v>
      </c>
      <c r="Y158">
        <f>'Re-integration sort'!AR158</f>
        <v>0</v>
      </c>
      <c r="Z158">
        <f>'Re-integration sort'!AS158</f>
        <v>0</v>
      </c>
      <c r="AA158">
        <f>'Re-integration sort'!AT158</f>
        <v>0</v>
      </c>
      <c r="AB158">
        <f>'Re-integration sort'!AV158</f>
        <v>0</v>
      </c>
      <c r="AC158">
        <f>'Re-integration sort'!AX158</f>
        <v>0</v>
      </c>
      <c r="AD158">
        <f>'Re-integration sort'!AY158</f>
        <v>671860</v>
      </c>
      <c r="AE158">
        <f>'Re-integration sort'!BA158</f>
        <v>11142</v>
      </c>
      <c r="AF158">
        <f>'Re-integration sort'!BC158</f>
        <v>101251</v>
      </c>
      <c r="AG158">
        <f>'Re-integration sort'!BD158</f>
        <v>160366</v>
      </c>
      <c r="AH158">
        <f>'Re-integration sort'!BE158</f>
        <v>0</v>
      </c>
      <c r="AI158">
        <f>'Re-integration sort'!BF158</f>
        <v>36320</v>
      </c>
      <c r="AJ158">
        <f>'Re-integration sort'!BH158</f>
        <v>21679</v>
      </c>
      <c r="AK158">
        <f>'Re-integration sort'!BI158</f>
        <v>0</v>
      </c>
      <c r="AL158">
        <f>'Re-integration sort'!BK158</f>
        <v>58580</v>
      </c>
      <c r="AM158">
        <f>'Re-integration sort'!BO158</f>
        <v>0</v>
      </c>
      <c r="AN158">
        <f>'Re-integration sort'!BP158</f>
        <v>0</v>
      </c>
      <c r="AO158">
        <f>'Re-integration sort'!BQ158</f>
        <v>0</v>
      </c>
      <c r="AP158">
        <f>'Re-integration sort'!BR158</f>
        <v>53923</v>
      </c>
      <c r="AQ158">
        <f>'Re-integration sort'!BS158</f>
        <v>0</v>
      </c>
      <c r="AR158">
        <f>'Re-integration sort'!BT158</f>
        <v>0</v>
      </c>
      <c r="AS158">
        <f>'Re-integration sort'!BU158</f>
        <v>0</v>
      </c>
      <c r="AT158">
        <f>'Re-integration sort'!BV158</f>
        <v>0</v>
      </c>
      <c r="AU158">
        <f>'Re-integration sort'!BY158</f>
        <v>174660</v>
      </c>
      <c r="AV158">
        <f>'Re-integration sort'!BZ158</f>
        <v>25785</v>
      </c>
      <c r="AW158">
        <f>'Re-integration sort'!CA158</f>
        <v>0</v>
      </c>
    </row>
    <row r="159" spans="1:49" x14ac:dyDescent="0.3">
      <c r="A159" t="str">
        <f>'Re-integration sort'!A159</f>
        <v>treatment_time_4-B-1~01.txt</v>
      </c>
      <c r="B159">
        <f>'Re-integration sort'!D159</f>
        <v>4</v>
      </c>
      <c r="C159" t="str">
        <f>'Re-integration sort'!E159</f>
        <v>B</v>
      </c>
      <c r="D159">
        <f>'Re-integration sort'!F159</f>
        <v>1</v>
      </c>
      <c r="E159">
        <f>'Re-integration sort'!S159</f>
        <v>0</v>
      </c>
      <c r="F159">
        <f>'Re-integration sort'!T159</f>
        <v>48959</v>
      </c>
      <c r="G159">
        <f>'Re-integration sort'!U159</f>
        <v>0</v>
      </c>
      <c r="H159">
        <f>'Re-integration sort'!V159</f>
        <v>0</v>
      </c>
      <c r="I159">
        <f>'Re-integration sort'!W159</f>
        <v>0</v>
      </c>
      <c r="J159">
        <f>'Re-integration sort'!X159</f>
        <v>154267</v>
      </c>
      <c r="K159">
        <f>'Re-integration sort'!Y159</f>
        <v>0</v>
      </c>
      <c r="L159">
        <f>'Re-integration sort'!AA159</f>
        <v>0</v>
      </c>
      <c r="M159">
        <f>'Re-integration sort'!AB159</f>
        <v>374299</v>
      </c>
      <c r="N159">
        <f>'Re-integration sort'!AC159</f>
        <v>0</v>
      </c>
      <c r="O159">
        <f>'Re-integration sort'!AD159</f>
        <v>82302</v>
      </c>
      <c r="P159">
        <f>'Re-integration sort'!AF159</f>
        <v>0</v>
      </c>
      <c r="Q159">
        <f>'Re-integration sort'!AG159</f>
        <v>93835</v>
      </c>
      <c r="R159">
        <f>'Re-integration sort'!AI159</f>
        <v>0</v>
      </c>
      <c r="S159">
        <f>'Re-integration sort'!AJ159</f>
        <v>41203</v>
      </c>
      <c r="T159">
        <f>'Re-integration sort'!AL159</f>
        <v>99212</v>
      </c>
      <c r="U159">
        <f>'Re-integration sort'!AM159</f>
        <v>15207</v>
      </c>
      <c r="V159">
        <f>'Re-integration sort'!AN159</f>
        <v>350923</v>
      </c>
      <c r="W159">
        <f>'Re-integration sort'!AO159</f>
        <v>0</v>
      </c>
      <c r="X159">
        <f>'Re-integration sort'!AQ159</f>
        <v>338949</v>
      </c>
      <c r="Y159">
        <f>'Re-integration sort'!AR159</f>
        <v>355348</v>
      </c>
      <c r="Z159">
        <f>'Re-integration sort'!AS159</f>
        <v>0</v>
      </c>
      <c r="AA159">
        <f>'Re-integration sort'!AT159</f>
        <v>0</v>
      </c>
      <c r="AB159">
        <f>'Re-integration sort'!AV159</f>
        <v>0</v>
      </c>
      <c r="AC159">
        <f>'Re-integration sort'!AX159</f>
        <v>0</v>
      </c>
      <c r="AD159">
        <f>'Re-integration sort'!AY159</f>
        <v>497710</v>
      </c>
      <c r="AE159">
        <f>'Re-integration sort'!BA159</f>
        <v>0</v>
      </c>
      <c r="AF159">
        <f>'Re-integration sort'!BC159</f>
        <v>12125</v>
      </c>
      <c r="AG159">
        <f>'Re-integration sort'!BD159</f>
        <v>0</v>
      </c>
      <c r="AH159">
        <f>'Re-integration sort'!BE159</f>
        <v>0</v>
      </c>
      <c r="AI159">
        <f>'Re-integration sort'!BF159</f>
        <v>0</v>
      </c>
      <c r="AJ159">
        <f>'Re-integration sort'!BH159</f>
        <v>0</v>
      </c>
      <c r="AK159">
        <f>'Re-integration sort'!BI159</f>
        <v>0</v>
      </c>
      <c r="AL159">
        <f>'Re-integration sort'!BK159</f>
        <v>0</v>
      </c>
      <c r="AM159">
        <f>'Re-integration sort'!BO159</f>
        <v>0</v>
      </c>
      <c r="AN159">
        <f>'Re-integration sort'!BP159</f>
        <v>0</v>
      </c>
      <c r="AO159">
        <f>'Re-integration sort'!BQ159</f>
        <v>0</v>
      </c>
      <c r="AP159">
        <f>'Re-integration sort'!BR159</f>
        <v>0</v>
      </c>
      <c r="AQ159">
        <f>'Re-integration sort'!BS159</f>
        <v>0</v>
      </c>
      <c r="AR159">
        <f>'Re-integration sort'!BT159</f>
        <v>0</v>
      </c>
      <c r="AS159">
        <f>'Re-integration sort'!BU159</f>
        <v>0</v>
      </c>
      <c r="AT159">
        <f>'Re-integration sort'!BV159</f>
        <v>0</v>
      </c>
      <c r="AU159">
        <f>'Re-integration sort'!BY159</f>
        <v>22582</v>
      </c>
      <c r="AV159">
        <f>'Re-integration sort'!BZ159</f>
        <v>0</v>
      </c>
      <c r="AW159">
        <f>'Re-integration sort'!CA159</f>
        <v>0</v>
      </c>
    </row>
    <row r="160" spans="1:49" x14ac:dyDescent="0.3">
      <c r="A160" t="str">
        <f>'Re-integration sort'!A160</f>
        <v>treatment_time_4-B-2~01.txt</v>
      </c>
      <c r="B160">
        <f>'Re-integration sort'!D160</f>
        <v>4</v>
      </c>
      <c r="C160" t="str">
        <f>'Re-integration sort'!E160</f>
        <v>B</v>
      </c>
      <c r="D160">
        <f>'Re-integration sort'!F160</f>
        <v>2</v>
      </c>
      <c r="E160">
        <f>'Re-integration sort'!S160</f>
        <v>0</v>
      </c>
      <c r="F160">
        <f>'Re-integration sort'!T160</f>
        <v>0</v>
      </c>
      <c r="G160">
        <f>'Re-integration sort'!U160</f>
        <v>0</v>
      </c>
      <c r="H160">
        <f>'Re-integration sort'!V160</f>
        <v>0</v>
      </c>
      <c r="I160">
        <f>'Re-integration sort'!W160</f>
        <v>0</v>
      </c>
      <c r="J160">
        <f>'Re-integration sort'!X160</f>
        <v>0</v>
      </c>
      <c r="K160">
        <f>'Re-integration sort'!Y160</f>
        <v>0</v>
      </c>
      <c r="L160">
        <f>'Re-integration sort'!AA160</f>
        <v>0</v>
      </c>
      <c r="M160">
        <f>'Re-integration sort'!AB160</f>
        <v>555689</v>
      </c>
      <c r="N160">
        <f>'Re-integration sort'!AC160</f>
        <v>0</v>
      </c>
      <c r="O160">
        <f>'Re-integration sort'!AD160</f>
        <v>0</v>
      </c>
      <c r="P160">
        <f>'Re-integration sort'!AF160</f>
        <v>0</v>
      </c>
      <c r="Q160">
        <f>'Re-integration sort'!AG160</f>
        <v>101825</v>
      </c>
      <c r="R160">
        <f>'Re-integration sort'!AI160</f>
        <v>0</v>
      </c>
      <c r="S160">
        <f>'Re-integration sort'!AJ160</f>
        <v>0</v>
      </c>
      <c r="T160">
        <f>'Re-integration sort'!AL160</f>
        <v>0</v>
      </c>
      <c r="U160">
        <f>'Re-integration sort'!AM160</f>
        <v>0</v>
      </c>
      <c r="V160">
        <f>'Re-integration sort'!AN160</f>
        <v>247151</v>
      </c>
      <c r="W160">
        <f>'Re-integration sort'!AO160</f>
        <v>0</v>
      </c>
      <c r="X160">
        <f>'Re-integration sort'!AQ160</f>
        <v>46219</v>
      </c>
      <c r="Y160">
        <f>'Re-integration sort'!AR160</f>
        <v>0</v>
      </c>
      <c r="Z160">
        <f>'Re-integration sort'!AS160</f>
        <v>64707</v>
      </c>
      <c r="AA160">
        <f>'Re-integration sort'!AT160</f>
        <v>0</v>
      </c>
      <c r="AB160">
        <f>'Re-integration sort'!AV160</f>
        <v>0</v>
      </c>
      <c r="AC160">
        <f>'Re-integration sort'!AX160</f>
        <v>0</v>
      </c>
      <c r="AD160">
        <f>'Re-integration sort'!AY160</f>
        <v>162294</v>
      </c>
      <c r="AE160">
        <f>'Re-integration sort'!BA160</f>
        <v>0</v>
      </c>
      <c r="AF160">
        <f>'Re-integration sort'!BC160</f>
        <v>0</v>
      </c>
      <c r="AG160">
        <f>'Re-integration sort'!BD160</f>
        <v>0</v>
      </c>
      <c r="AH160">
        <f>'Re-integration sort'!BE160</f>
        <v>0</v>
      </c>
      <c r="AI160">
        <f>'Re-integration sort'!BF160</f>
        <v>0</v>
      </c>
      <c r="AJ160">
        <f>'Re-integration sort'!BH160</f>
        <v>0</v>
      </c>
      <c r="AK160">
        <f>'Re-integration sort'!BI160</f>
        <v>0</v>
      </c>
      <c r="AL160">
        <f>'Re-integration sort'!BK160</f>
        <v>0</v>
      </c>
      <c r="AM160">
        <f>'Re-integration sort'!BO160</f>
        <v>0</v>
      </c>
      <c r="AN160">
        <f>'Re-integration sort'!BP160</f>
        <v>0</v>
      </c>
      <c r="AO160">
        <f>'Re-integration sort'!BQ160</f>
        <v>0</v>
      </c>
      <c r="AP160">
        <f>'Re-integration sort'!BR160</f>
        <v>0</v>
      </c>
      <c r="AQ160">
        <f>'Re-integration sort'!BS160</f>
        <v>0</v>
      </c>
      <c r="AR160">
        <f>'Re-integration sort'!BT160</f>
        <v>0</v>
      </c>
      <c r="AS160">
        <f>'Re-integration sort'!BU160</f>
        <v>0</v>
      </c>
      <c r="AT160">
        <f>'Re-integration sort'!BV160</f>
        <v>0</v>
      </c>
      <c r="AU160">
        <f>'Re-integration sort'!BY160</f>
        <v>0</v>
      </c>
      <c r="AV160">
        <f>'Re-integration sort'!BZ160</f>
        <v>0</v>
      </c>
      <c r="AW160">
        <f>'Re-integration sort'!CA160</f>
        <v>0</v>
      </c>
    </row>
    <row r="161" spans="1:49" x14ac:dyDescent="0.3">
      <c r="A161" t="str">
        <f>'Re-integration sort'!A161</f>
        <v>treatment_time_4-CON-1~01.txt</v>
      </c>
      <c r="B161">
        <f>'Re-integration sort'!D161</f>
        <v>4</v>
      </c>
      <c r="C161" t="str">
        <f>'Re-integration sort'!E161</f>
        <v>CON</v>
      </c>
      <c r="D161">
        <f>'Re-integration sort'!F161</f>
        <v>1</v>
      </c>
      <c r="E161">
        <f>'Re-integration sort'!S161</f>
        <v>0</v>
      </c>
      <c r="F161">
        <f>'Re-integration sort'!T161</f>
        <v>75124</v>
      </c>
      <c r="G161">
        <f>'Re-integration sort'!U161</f>
        <v>0</v>
      </c>
      <c r="H161">
        <f>'Re-integration sort'!V161</f>
        <v>0</v>
      </c>
      <c r="I161">
        <f>'Re-integration sort'!W161</f>
        <v>211337</v>
      </c>
      <c r="J161">
        <f>'Re-integration sort'!X161</f>
        <v>0</v>
      </c>
      <c r="K161">
        <f>'Re-integration sort'!Y161</f>
        <v>0</v>
      </c>
      <c r="L161">
        <f>'Re-integration sort'!AA161</f>
        <v>0</v>
      </c>
      <c r="M161">
        <f>'Re-integration sort'!AB161</f>
        <v>314176</v>
      </c>
      <c r="N161">
        <f>'Re-integration sort'!AC161</f>
        <v>0</v>
      </c>
      <c r="O161">
        <f>'Re-integration sort'!AD161</f>
        <v>0</v>
      </c>
      <c r="P161">
        <f>'Re-integration sort'!AF161</f>
        <v>0</v>
      </c>
      <c r="Q161">
        <f>'Re-integration sort'!AG161</f>
        <v>143069</v>
      </c>
      <c r="R161">
        <f>'Re-integration sort'!AI161</f>
        <v>0</v>
      </c>
      <c r="S161">
        <f>'Re-integration sort'!AJ161</f>
        <v>0</v>
      </c>
      <c r="T161">
        <f>'Re-integration sort'!AL161</f>
        <v>0</v>
      </c>
      <c r="U161">
        <f>'Re-integration sort'!AM161</f>
        <v>59073</v>
      </c>
      <c r="V161">
        <f>'Re-integration sort'!AN161</f>
        <v>269363</v>
      </c>
      <c r="W161">
        <f>'Re-integration sort'!AO161</f>
        <v>0</v>
      </c>
      <c r="X161">
        <f>'Re-integration sort'!AQ161</f>
        <v>0</v>
      </c>
      <c r="Y161">
        <f>'Re-integration sort'!AR161</f>
        <v>0</v>
      </c>
      <c r="Z161">
        <f>'Re-integration sort'!AS161</f>
        <v>0</v>
      </c>
      <c r="AA161">
        <f>'Re-integration sort'!AT161</f>
        <v>0</v>
      </c>
      <c r="AB161">
        <f>'Re-integration sort'!AV161</f>
        <v>0</v>
      </c>
      <c r="AC161">
        <f>'Re-integration sort'!AX161</f>
        <v>0</v>
      </c>
      <c r="AD161">
        <f>'Re-integration sort'!AY161</f>
        <v>0</v>
      </c>
      <c r="AE161">
        <f>'Re-integration sort'!BA161</f>
        <v>0</v>
      </c>
      <c r="AF161">
        <f>'Re-integration sort'!BC161</f>
        <v>91284</v>
      </c>
      <c r="AG161">
        <f>'Re-integration sort'!BD161</f>
        <v>18896</v>
      </c>
      <c r="AH161">
        <f>'Re-integration sort'!BE161</f>
        <v>0</v>
      </c>
      <c r="AI161">
        <f>'Re-integration sort'!BF161</f>
        <v>0</v>
      </c>
      <c r="AJ161">
        <f>'Re-integration sort'!BH161</f>
        <v>0</v>
      </c>
      <c r="AK161">
        <f>'Re-integration sort'!BI161</f>
        <v>0</v>
      </c>
      <c r="AL161">
        <f>'Re-integration sort'!BK161</f>
        <v>43277</v>
      </c>
      <c r="AM161">
        <f>'Re-integration sort'!BO161</f>
        <v>0</v>
      </c>
      <c r="AN161">
        <f>'Re-integration sort'!BP161</f>
        <v>12800</v>
      </c>
      <c r="AO161">
        <f>'Re-integration sort'!BQ161</f>
        <v>0</v>
      </c>
      <c r="AP161">
        <f>'Re-integration sort'!BR161</f>
        <v>0</v>
      </c>
      <c r="AQ161">
        <f>'Re-integration sort'!BS161</f>
        <v>0</v>
      </c>
      <c r="AR161">
        <f>'Re-integration sort'!BT161</f>
        <v>0</v>
      </c>
      <c r="AS161">
        <f>'Re-integration sort'!BU161</f>
        <v>0</v>
      </c>
      <c r="AT161">
        <f>'Re-integration sort'!BV161</f>
        <v>0</v>
      </c>
      <c r="AU161">
        <f>'Re-integration sort'!BY161</f>
        <v>141036</v>
      </c>
      <c r="AV161">
        <f>'Re-integration sort'!BZ161</f>
        <v>44107</v>
      </c>
      <c r="AW161">
        <f>'Re-integration sort'!CA161</f>
        <v>39549</v>
      </c>
    </row>
    <row r="162" spans="1:49" x14ac:dyDescent="0.3">
      <c r="A162" t="str">
        <f>'Re-integration sort'!A162</f>
        <v>treatment_time_4-CON-2~01.txt</v>
      </c>
      <c r="B162">
        <f>'Re-integration sort'!D162</f>
        <v>4</v>
      </c>
      <c r="C162" t="str">
        <f>'Re-integration sort'!E162</f>
        <v>CON</v>
      </c>
      <c r="D162">
        <f>'Re-integration sort'!F162</f>
        <v>2</v>
      </c>
      <c r="E162">
        <f>'Re-integration sort'!S162</f>
        <v>0</v>
      </c>
      <c r="F162">
        <f>'Re-integration sort'!T162</f>
        <v>117148</v>
      </c>
      <c r="G162">
        <f>'Re-integration sort'!U162</f>
        <v>0</v>
      </c>
      <c r="H162">
        <f>'Re-integration sort'!V162</f>
        <v>0</v>
      </c>
      <c r="I162">
        <f>'Re-integration sort'!W162</f>
        <v>0</v>
      </c>
      <c r="J162">
        <f>'Re-integration sort'!X162</f>
        <v>0</v>
      </c>
      <c r="K162">
        <f>'Re-integration sort'!Y162</f>
        <v>0</v>
      </c>
      <c r="L162">
        <f>'Re-integration sort'!AA162</f>
        <v>44666</v>
      </c>
      <c r="M162">
        <f>'Re-integration sort'!AB162</f>
        <v>356540</v>
      </c>
      <c r="N162">
        <f>'Re-integration sort'!AC162</f>
        <v>0</v>
      </c>
      <c r="O162">
        <f>'Re-integration sort'!AD162</f>
        <v>0</v>
      </c>
      <c r="P162">
        <f>'Re-integration sort'!AF162</f>
        <v>0</v>
      </c>
      <c r="Q162">
        <f>'Re-integration sort'!AG162</f>
        <v>0</v>
      </c>
      <c r="R162">
        <f>'Re-integration sort'!AI162</f>
        <v>0</v>
      </c>
      <c r="S162">
        <f>'Re-integration sort'!AJ162</f>
        <v>0</v>
      </c>
      <c r="T162">
        <f>'Re-integration sort'!AL162</f>
        <v>17409</v>
      </c>
      <c r="U162">
        <f>'Re-integration sort'!AM162</f>
        <v>70867</v>
      </c>
      <c r="V162">
        <f>'Re-integration sort'!AN162</f>
        <v>224792</v>
      </c>
      <c r="W162">
        <f>'Re-integration sort'!AO162</f>
        <v>0</v>
      </c>
      <c r="X162">
        <f>'Re-integration sort'!AQ162</f>
        <v>0</v>
      </c>
      <c r="Y162">
        <f>'Re-integration sort'!AR162</f>
        <v>0</v>
      </c>
      <c r="Z162">
        <f>'Re-integration sort'!AS162</f>
        <v>0</v>
      </c>
      <c r="AA162">
        <f>'Re-integration sort'!AT162</f>
        <v>0</v>
      </c>
      <c r="AB162">
        <f>'Re-integration sort'!AV162</f>
        <v>0</v>
      </c>
      <c r="AC162">
        <f>'Re-integration sort'!AX162</f>
        <v>0</v>
      </c>
      <c r="AD162">
        <f>'Re-integration sort'!AY162</f>
        <v>100627</v>
      </c>
      <c r="AE162">
        <f>'Re-integration sort'!BA162</f>
        <v>0</v>
      </c>
      <c r="AF162">
        <f>'Re-integration sort'!BC162</f>
        <v>86532</v>
      </c>
      <c r="AG162">
        <f>'Re-integration sort'!BD162</f>
        <v>0</v>
      </c>
      <c r="AH162">
        <f>'Re-integration sort'!BE162</f>
        <v>0</v>
      </c>
      <c r="AI162">
        <f>'Re-integration sort'!BF162</f>
        <v>0</v>
      </c>
      <c r="AJ162">
        <f>'Re-integration sort'!BH162</f>
        <v>0</v>
      </c>
      <c r="AK162">
        <f>'Re-integration sort'!BI162</f>
        <v>0</v>
      </c>
      <c r="AL162">
        <f>'Re-integration sort'!BK162</f>
        <v>0</v>
      </c>
      <c r="AM162">
        <f>'Re-integration sort'!BO162</f>
        <v>0</v>
      </c>
      <c r="AN162">
        <f>'Re-integration sort'!BP162</f>
        <v>0</v>
      </c>
      <c r="AO162">
        <f>'Re-integration sort'!BQ162</f>
        <v>0</v>
      </c>
      <c r="AP162">
        <f>'Re-integration sort'!BR162</f>
        <v>0</v>
      </c>
      <c r="AQ162">
        <f>'Re-integration sort'!BS162</f>
        <v>0</v>
      </c>
      <c r="AR162">
        <f>'Re-integration sort'!BT162</f>
        <v>0</v>
      </c>
      <c r="AS162">
        <f>'Re-integration sort'!BU162</f>
        <v>0</v>
      </c>
      <c r="AT162">
        <f>'Re-integration sort'!BV162</f>
        <v>0</v>
      </c>
      <c r="AU162">
        <f>'Re-integration sort'!BY162</f>
        <v>128420</v>
      </c>
      <c r="AV162">
        <f>'Re-integration sort'!BZ162</f>
        <v>37181</v>
      </c>
      <c r="AW162">
        <f>'Re-integration sort'!CA162</f>
        <v>47788</v>
      </c>
    </row>
    <row r="163" spans="1:49" x14ac:dyDescent="0.3">
      <c r="A163" t="str">
        <f>'Re-integration sort'!A163</f>
        <v>treatment_time_4-CON-3~01.txt</v>
      </c>
      <c r="B163">
        <f>'Re-integration sort'!D163</f>
        <v>4</v>
      </c>
      <c r="C163" t="str">
        <f>'Re-integration sort'!E163</f>
        <v>CON</v>
      </c>
      <c r="D163">
        <f>'Re-integration sort'!F163</f>
        <v>3</v>
      </c>
      <c r="E163">
        <f>'Re-integration sort'!S163</f>
        <v>0</v>
      </c>
      <c r="F163">
        <f>'Re-integration sort'!T163</f>
        <v>70801</v>
      </c>
      <c r="G163">
        <f>'Re-integration sort'!U163</f>
        <v>0</v>
      </c>
      <c r="H163">
        <f>'Re-integration sort'!V163</f>
        <v>0</v>
      </c>
      <c r="I163">
        <f>'Re-integration sort'!W163</f>
        <v>0</v>
      </c>
      <c r="J163">
        <f>'Re-integration sort'!X163</f>
        <v>256452</v>
      </c>
      <c r="K163">
        <f>'Re-integration sort'!Y163</f>
        <v>0</v>
      </c>
      <c r="L163">
        <f>'Re-integration sort'!AA163</f>
        <v>32639</v>
      </c>
      <c r="M163">
        <f>'Re-integration sort'!AB163</f>
        <v>251442</v>
      </c>
      <c r="N163">
        <f>'Re-integration sort'!AC163</f>
        <v>0</v>
      </c>
      <c r="O163">
        <f>'Re-integration sort'!AD163</f>
        <v>0</v>
      </c>
      <c r="P163">
        <f>'Re-integration sort'!AF163</f>
        <v>0</v>
      </c>
      <c r="Q163">
        <f>'Re-integration sort'!AG163</f>
        <v>77568</v>
      </c>
      <c r="R163">
        <f>'Re-integration sort'!AI163</f>
        <v>0</v>
      </c>
      <c r="S163">
        <f>'Re-integration sort'!AJ163</f>
        <v>0</v>
      </c>
      <c r="T163">
        <f>'Re-integration sort'!AL163</f>
        <v>0</v>
      </c>
      <c r="U163">
        <f>'Re-integration sort'!AM163</f>
        <v>30151</v>
      </c>
      <c r="V163">
        <f>'Re-integration sort'!AN163</f>
        <v>128050</v>
      </c>
      <c r="W163">
        <f>'Re-integration sort'!AO163</f>
        <v>0</v>
      </c>
      <c r="X163">
        <f>'Re-integration sort'!AQ163</f>
        <v>0</v>
      </c>
      <c r="Y163">
        <f>'Re-integration sort'!AR163</f>
        <v>0</v>
      </c>
      <c r="Z163">
        <f>'Re-integration sort'!AS163</f>
        <v>0</v>
      </c>
      <c r="AA163">
        <f>'Re-integration sort'!AT163</f>
        <v>0</v>
      </c>
      <c r="AB163">
        <f>'Re-integration sort'!AV163</f>
        <v>0</v>
      </c>
      <c r="AC163">
        <f>'Re-integration sort'!AX163</f>
        <v>0</v>
      </c>
      <c r="AD163">
        <f>'Re-integration sort'!AY163</f>
        <v>130044</v>
      </c>
      <c r="AE163">
        <f>'Re-integration sort'!BA163</f>
        <v>0</v>
      </c>
      <c r="AF163">
        <f>'Re-integration sort'!BC163</f>
        <v>35646</v>
      </c>
      <c r="AG163">
        <f>'Re-integration sort'!BD163</f>
        <v>0</v>
      </c>
      <c r="AH163">
        <f>'Re-integration sort'!BE163</f>
        <v>0</v>
      </c>
      <c r="AI163">
        <f>'Re-integration sort'!BF163</f>
        <v>0</v>
      </c>
      <c r="AJ163">
        <f>'Re-integration sort'!BH163</f>
        <v>0</v>
      </c>
      <c r="AK163">
        <f>'Re-integration sort'!BI163</f>
        <v>0</v>
      </c>
      <c r="AL163">
        <f>'Re-integration sort'!BK163</f>
        <v>0</v>
      </c>
      <c r="AM163">
        <f>'Re-integration sort'!BO163</f>
        <v>0</v>
      </c>
      <c r="AN163">
        <f>'Re-integration sort'!BP163</f>
        <v>0</v>
      </c>
      <c r="AO163">
        <f>'Re-integration sort'!BQ163</f>
        <v>0</v>
      </c>
      <c r="AP163">
        <f>'Re-integration sort'!BR163</f>
        <v>0</v>
      </c>
      <c r="AQ163">
        <f>'Re-integration sort'!BS163</f>
        <v>0</v>
      </c>
      <c r="AR163">
        <f>'Re-integration sort'!BT163</f>
        <v>0</v>
      </c>
      <c r="AS163">
        <f>'Re-integration sort'!BU163</f>
        <v>0</v>
      </c>
      <c r="AT163">
        <f>'Re-integration sort'!BV163</f>
        <v>0</v>
      </c>
      <c r="AU163">
        <f>'Re-integration sort'!BY163</f>
        <v>0</v>
      </c>
      <c r="AV163">
        <f>'Re-integration sort'!BZ163</f>
        <v>9964</v>
      </c>
      <c r="AW163">
        <f>'Re-integration sort'!CA163</f>
        <v>34130</v>
      </c>
    </row>
    <row r="164" spans="1:49" x14ac:dyDescent="0.3">
      <c r="A164" t="str">
        <f>'Re-integration sort'!A164</f>
        <v>treatment_time_4-CON-4~01.txt</v>
      </c>
      <c r="B164">
        <f>'Re-integration sort'!D164</f>
        <v>4</v>
      </c>
      <c r="C164" t="str">
        <f>'Re-integration sort'!E164</f>
        <v>CON</v>
      </c>
      <c r="D164">
        <f>'Re-integration sort'!F164</f>
        <v>4</v>
      </c>
      <c r="E164">
        <f>'Re-integration sort'!S164</f>
        <v>0</v>
      </c>
      <c r="F164">
        <f>'Re-integration sort'!T164</f>
        <v>47506</v>
      </c>
      <c r="G164">
        <f>'Re-integration sort'!U164</f>
        <v>0</v>
      </c>
      <c r="H164">
        <f>'Re-integration sort'!V164</f>
        <v>0</v>
      </c>
      <c r="I164">
        <f>'Re-integration sort'!W164</f>
        <v>0</v>
      </c>
      <c r="J164">
        <f>'Re-integration sort'!X164</f>
        <v>0</v>
      </c>
      <c r="K164">
        <f>'Re-integration sort'!Y164</f>
        <v>0</v>
      </c>
      <c r="L164">
        <f>'Re-integration sort'!AA164</f>
        <v>0</v>
      </c>
      <c r="M164">
        <f>'Re-integration sort'!AB164</f>
        <v>347311</v>
      </c>
      <c r="N164">
        <f>'Re-integration sort'!AC164</f>
        <v>0</v>
      </c>
      <c r="O164">
        <f>'Re-integration sort'!AD164</f>
        <v>0</v>
      </c>
      <c r="P164">
        <f>'Re-integration sort'!AF164</f>
        <v>0</v>
      </c>
      <c r="Q164">
        <f>'Re-integration sort'!AG164</f>
        <v>116478</v>
      </c>
      <c r="R164">
        <f>'Re-integration sort'!AI164</f>
        <v>0</v>
      </c>
      <c r="S164">
        <f>'Re-integration sort'!AJ164</f>
        <v>0</v>
      </c>
      <c r="T164">
        <f>'Re-integration sort'!AL164</f>
        <v>0</v>
      </c>
      <c r="U164">
        <f>'Re-integration sort'!AM164</f>
        <v>61433</v>
      </c>
      <c r="V164">
        <f>'Re-integration sort'!AN164</f>
        <v>285411</v>
      </c>
      <c r="W164">
        <f>'Re-integration sort'!AO164</f>
        <v>0</v>
      </c>
      <c r="X164">
        <f>'Re-integration sort'!AQ164</f>
        <v>0</v>
      </c>
      <c r="Y164">
        <f>'Re-integration sort'!AR164</f>
        <v>0</v>
      </c>
      <c r="Z164">
        <f>'Re-integration sort'!AS164</f>
        <v>42503</v>
      </c>
      <c r="AA164">
        <f>'Re-integration sort'!AT164</f>
        <v>0</v>
      </c>
      <c r="AB164">
        <f>'Re-integration sort'!AV164</f>
        <v>0</v>
      </c>
      <c r="AC164">
        <f>'Re-integration sort'!AX164</f>
        <v>0</v>
      </c>
      <c r="AD164">
        <f>'Re-integration sort'!AY164</f>
        <v>0</v>
      </c>
      <c r="AE164">
        <f>'Re-integration sort'!BA164</f>
        <v>0</v>
      </c>
      <c r="AF164">
        <f>'Re-integration sort'!BC164</f>
        <v>129063</v>
      </c>
      <c r="AG164">
        <f>'Re-integration sort'!BD164</f>
        <v>14389</v>
      </c>
      <c r="AH164">
        <f>'Re-integration sort'!BE164</f>
        <v>0</v>
      </c>
      <c r="AI164">
        <f>'Re-integration sort'!BF164</f>
        <v>0</v>
      </c>
      <c r="AJ164">
        <f>'Re-integration sort'!BH164</f>
        <v>0</v>
      </c>
      <c r="AK164">
        <f>'Re-integration sort'!BI164</f>
        <v>0</v>
      </c>
      <c r="AL164">
        <f>'Re-integration sort'!BK164</f>
        <v>79091</v>
      </c>
      <c r="AM164">
        <f>'Re-integration sort'!BO164</f>
        <v>0</v>
      </c>
      <c r="AN164">
        <f>'Re-integration sort'!BP164</f>
        <v>0</v>
      </c>
      <c r="AO164">
        <f>'Re-integration sort'!BQ164</f>
        <v>0</v>
      </c>
      <c r="AP164">
        <f>'Re-integration sort'!BR164</f>
        <v>0</v>
      </c>
      <c r="AQ164">
        <f>'Re-integration sort'!BS164</f>
        <v>0</v>
      </c>
      <c r="AR164">
        <f>'Re-integration sort'!BT164</f>
        <v>0</v>
      </c>
      <c r="AS164">
        <f>'Re-integration sort'!BU164</f>
        <v>0</v>
      </c>
      <c r="AT164">
        <f>'Re-integration sort'!BV164</f>
        <v>0</v>
      </c>
      <c r="AU164">
        <f>'Re-integration sort'!BY164</f>
        <v>223016</v>
      </c>
      <c r="AV164">
        <f>'Re-integration sort'!BZ164</f>
        <v>50001</v>
      </c>
      <c r="AW164">
        <f>'Re-integration sort'!CA164</f>
        <v>22514</v>
      </c>
    </row>
    <row r="165" spans="1:49" x14ac:dyDescent="0.3">
      <c r="A165" t="str">
        <f>'Re-integration sort'!A165</f>
        <v>treatment_time_4-CON-5~01.txt</v>
      </c>
      <c r="B165">
        <f>'Re-integration sort'!D165</f>
        <v>4</v>
      </c>
      <c r="C165" t="str">
        <f>'Re-integration sort'!E165</f>
        <v>CON</v>
      </c>
      <c r="D165">
        <f>'Re-integration sort'!F165</f>
        <v>5</v>
      </c>
      <c r="E165">
        <f>'Re-integration sort'!S165</f>
        <v>0</v>
      </c>
      <c r="F165">
        <f>'Re-integration sort'!T165</f>
        <v>147853</v>
      </c>
      <c r="G165">
        <f>'Re-integration sort'!U165</f>
        <v>0</v>
      </c>
      <c r="H165">
        <f>'Re-integration sort'!V165</f>
        <v>0</v>
      </c>
      <c r="I165">
        <f>'Re-integration sort'!W165</f>
        <v>55093</v>
      </c>
      <c r="J165">
        <f>'Re-integration sort'!X165</f>
        <v>0</v>
      </c>
      <c r="K165">
        <f>'Re-integration sort'!Y165</f>
        <v>0</v>
      </c>
      <c r="L165">
        <f>'Re-integration sort'!AA165</f>
        <v>61771</v>
      </c>
      <c r="M165">
        <f>'Re-integration sort'!AB165</f>
        <v>314744</v>
      </c>
      <c r="N165">
        <f>'Re-integration sort'!AC165</f>
        <v>0</v>
      </c>
      <c r="O165">
        <f>'Re-integration sort'!AD165</f>
        <v>0</v>
      </c>
      <c r="P165">
        <f>'Re-integration sort'!AF165</f>
        <v>0</v>
      </c>
      <c r="Q165">
        <f>'Re-integration sort'!AG165</f>
        <v>115630</v>
      </c>
      <c r="R165">
        <f>'Re-integration sort'!AI165</f>
        <v>0</v>
      </c>
      <c r="S165">
        <f>'Re-integration sort'!AJ165</f>
        <v>0</v>
      </c>
      <c r="T165">
        <f>'Re-integration sort'!AL165</f>
        <v>0</v>
      </c>
      <c r="U165">
        <f>'Re-integration sort'!AM165</f>
        <v>62529</v>
      </c>
      <c r="V165">
        <f>'Re-integration sort'!AN165</f>
        <v>219457</v>
      </c>
      <c r="W165">
        <f>'Re-integration sort'!AO165</f>
        <v>0</v>
      </c>
      <c r="X165">
        <f>'Re-integration sort'!AQ165</f>
        <v>13210</v>
      </c>
      <c r="Y165">
        <f>'Re-integration sort'!AR165</f>
        <v>0</v>
      </c>
      <c r="Z165">
        <f>'Re-integration sort'!AS165</f>
        <v>31621</v>
      </c>
      <c r="AA165">
        <f>'Re-integration sort'!AT165</f>
        <v>0</v>
      </c>
      <c r="AB165">
        <f>'Re-integration sort'!AV165</f>
        <v>0</v>
      </c>
      <c r="AC165">
        <f>'Re-integration sort'!AX165</f>
        <v>0</v>
      </c>
      <c r="AD165">
        <f>'Re-integration sort'!AY165</f>
        <v>144014</v>
      </c>
      <c r="AE165">
        <f>'Re-integration sort'!BA165</f>
        <v>0</v>
      </c>
      <c r="AF165">
        <f>'Re-integration sort'!BC165</f>
        <v>107611</v>
      </c>
      <c r="AG165">
        <f>'Re-integration sort'!BD165</f>
        <v>0</v>
      </c>
      <c r="AH165">
        <f>'Re-integration sort'!BE165</f>
        <v>0</v>
      </c>
      <c r="AI165">
        <f>'Re-integration sort'!BF165</f>
        <v>0</v>
      </c>
      <c r="AJ165">
        <f>'Re-integration sort'!BH165</f>
        <v>0</v>
      </c>
      <c r="AK165">
        <f>'Re-integration sort'!BI165</f>
        <v>0</v>
      </c>
      <c r="AL165">
        <f>'Re-integration sort'!BK165</f>
        <v>44730</v>
      </c>
      <c r="AM165">
        <f>'Re-integration sort'!BO165</f>
        <v>0</v>
      </c>
      <c r="AN165">
        <f>'Re-integration sort'!BP165</f>
        <v>0</v>
      </c>
      <c r="AO165">
        <f>'Re-integration sort'!BQ165</f>
        <v>0</v>
      </c>
      <c r="AP165">
        <f>'Re-integration sort'!BR165</f>
        <v>0</v>
      </c>
      <c r="AQ165">
        <f>'Re-integration sort'!BS165</f>
        <v>0</v>
      </c>
      <c r="AR165">
        <f>'Re-integration sort'!BT165</f>
        <v>0</v>
      </c>
      <c r="AS165">
        <f>'Re-integration sort'!BU165</f>
        <v>0</v>
      </c>
      <c r="AT165">
        <f>'Re-integration sort'!BV165</f>
        <v>0</v>
      </c>
      <c r="AU165">
        <f>'Re-integration sort'!BY165</f>
        <v>163305</v>
      </c>
      <c r="AV165">
        <f>'Re-integration sort'!BZ165</f>
        <v>56701</v>
      </c>
      <c r="AW165">
        <f>'Re-integration sort'!CA165</f>
        <v>52856</v>
      </c>
    </row>
    <row r="166" spans="1:49" x14ac:dyDescent="0.3">
      <c r="A166" t="str">
        <f>'Re-integration sort'!A166</f>
        <v>treatment_time_4-WT6-1~01.txt</v>
      </c>
      <c r="B166">
        <f>'Re-integration sort'!D166</f>
        <v>4</v>
      </c>
      <c r="C166" t="str">
        <f>'Re-integration sort'!E166</f>
        <v>WT6</v>
      </c>
      <c r="D166">
        <f>'Re-integration sort'!F166</f>
        <v>1</v>
      </c>
      <c r="E166">
        <f>'Re-integration sort'!S166</f>
        <v>101295</v>
      </c>
      <c r="F166">
        <f>'Re-integration sort'!T166</f>
        <v>2770379</v>
      </c>
      <c r="G166">
        <f>'Re-integration sort'!U166</f>
        <v>2034911</v>
      </c>
      <c r="H166">
        <f>'Re-integration sort'!V166</f>
        <v>0</v>
      </c>
      <c r="I166">
        <f>'Re-integration sort'!W166</f>
        <v>0</v>
      </c>
      <c r="J166">
        <f>'Re-integration sort'!X166</f>
        <v>90048</v>
      </c>
      <c r="K166">
        <f>'Re-integration sort'!Y166</f>
        <v>0</v>
      </c>
      <c r="L166">
        <f>'Re-integration sort'!AA166</f>
        <v>302563</v>
      </c>
      <c r="M166">
        <f>'Re-integration sort'!AB166</f>
        <v>573345</v>
      </c>
      <c r="N166">
        <f>'Re-integration sort'!AC166</f>
        <v>0</v>
      </c>
      <c r="O166">
        <f>'Re-integration sort'!AD166</f>
        <v>0</v>
      </c>
      <c r="P166">
        <f>'Re-integration sort'!AF166</f>
        <v>10012</v>
      </c>
      <c r="Q166">
        <f>'Re-integration sort'!AG166</f>
        <v>203895</v>
      </c>
      <c r="R166">
        <f>'Re-integration sort'!AI166</f>
        <v>0</v>
      </c>
      <c r="S166">
        <f>'Re-integration sort'!AJ166</f>
        <v>3901279</v>
      </c>
      <c r="T166">
        <f>'Re-integration sort'!AL166</f>
        <v>1327756</v>
      </c>
      <c r="U166">
        <f>'Re-integration sort'!AM166</f>
        <v>75172</v>
      </c>
      <c r="V166">
        <f>'Re-integration sort'!AN166</f>
        <v>0</v>
      </c>
      <c r="W166">
        <f>'Re-integration sort'!AO166</f>
        <v>0</v>
      </c>
      <c r="X166">
        <f>'Re-integration sort'!AQ166</f>
        <v>1029776</v>
      </c>
      <c r="Y166">
        <f>'Re-integration sort'!AR166</f>
        <v>1005095</v>
      </c>
      <c r="Z166">
        <f>'Re-integration sort'!AS166</f>
        <v>47263</v>
      </c>
      <c r="AA166">
        <f>'Re-integration sort'!AT166</f>
        <v>0</v>
      </c>
      <c r="AB166">
        <f>'Re-integration sort'!AV166</f>
        <v>533654</v>
      </c>
      <c r="AC166">
        <f>'Re-integration sort'!AX166</f>
        <v>309842</v>
      </c>
      <c r="AD166">
        <f>'Re-integration sort'!AY166</f>
        <v>2349338</v>
      </c>
      <c r="AE166">
        <f>'Re-integration sort'!BA166</f>
        <v>0</v>
      </c>
      <c r="AF166">
        <f>'Re-integration sort'!BC166</f>
        <v>77743</v>
      </c>
      <c r="AG166">
        <f>'Re-integration sort'!BD166</f>
        <v>25695</v>
      </c>
      <c r="AH166">
        <f>'Re-integration sort'!BE166</f>
        <v>0</v>
      </c>
      <c r="AI166">
        <f>'Re-integration sort'!BF166</f>
        <v>0</v>
      </c>
      <c r="AJ166">
        <f>'Re-integration sort'!BH166</f>
        <v>0</v>
      </c>
      <c r="AK166">
        <f>'Re-integration sort'!BI166</f>
        <v>0</v>
      </c>
      <c r="AL166">
        <f>'Re-integration sort'!BK166</f>
        <v>0</v>
      </c>
      <c r="AM166">
        <f>'Re-integration sort'!BO166</f>
        <v>0</v>
      </c>
      <c r="AN166">
        <f>'Re-integration sort'!BP166</f>
        <v>0</v>
      </c>
      <c r="AO166">
        <f>'Re-integration sort'!BQ166</f>
        <v>0</v>
      </c>
      <c r="AP166">
        <f>'Re-integration sort'!BR166</f>
        <v>107448</v>
      </c>
      <c r="AQ166">
        <f>'Re-integration sort'!BS166</f>
        <v>0</v>
      </c>
      <c r="AR166">
        <f>'Re-integration sort'!BT166</f>
        <v>0</v>
      </c>
      <c r="AS166">
        <f>'Re-integration sort'!BU166</f>
        <v>0</v>
      </c>
      <c r="AT166">
        <f>'Re-integration sort'!BV166</f>
        <v>0</v>
      </c>
      <c r="AU166">
        <f>'Re-integration sort'!BY166</f>
        <v>77499</v>
      </c>
      <c r="AV166">
        <f>'Re-integration sort'!BZ166</f>
        <v>21958</v>
      </c>
      <c r="AW166">
        <f>'Re-integration sort'!CA166</f>
        <v>1568571</v>
      </c>
    </row>
    <row r="167" spans="1:49" x14ac:dyDescent="0.3">
      <c r="A167" t="str">
        <f>'Re-integration sort'!A167</f>
        <v>treatment_time_4-WT6-2~01.txt</v>
      </c>
      <c r="B167">
        <f>'Re-integration sort'!D167</f>
        <v>4</v>
      </c>
      <c r="C167" t="str">
        <f>'Re-integration sort'!E167</f>
        <v>WT6</v>
      </c>
      <c r="D167">
        <f>'Re-integration sort'!F167</f>
        <v>2</v>
      </c>
      <c r="E167">
        <f>'Re-integration sort'!S167</f>
        <v>35794</v>
      </c>
      <c r="F167">
        <f>'Re-integration sort'!T167</f>
        <v>1286284</v>
      </c>
      <c r="G167">
        <f>'Re-integration sort'!U167</f>
        <v>795889</v>
      </c>
      <c r="H167">
        <f>'Re-integration sort'!V167</f>
        <v>0</v>
      </c>
      <c r="I167">
        <f>'Re-integration sort'!W167</f>
        <v>194697</v>
      </c>
      <c r="J167">
        <f>'Re-integration sort'!X167</f>
        <v>0</v>
      </c>
      <c r="K167">
        <f>'Re-integration sort'!Y167</f>
        <v>0</v>
      </c>
      <c r="L167">
        <f>'Re-integration sort'!AA167</f>
        <v>318063</v>
      </c>
      <c r="M167">
        <f>'Re-integration sort'!AB167</f>
        <v>887619</v>
      </c>
      <c r="N167">
        <f>'Re-integration sort'!AC167</f>
        <v>0</v>
      </c>
      <c r="O167">
        <f>'Re-integration sort'!AD167</f>
        <v>0</v>
      </c>
      <c r="P167">
        <f>'Re-integration sort'!AF167</f>
        <v>0</v>
      </c>
      <c r="Q167">
        <f>'Re-integration sort'!AG167</f>
        <v>362676</v>
      </c>
      <c r="R167">
        <f>'Re-integration sort'!AI167</f>
        <v>0</v>
      </c>
      <c r="S167">
        <f>'Re-integration sort'!AJ167</f>
        <v>4127651</v>
      </c>
      <c r="T167">
        <f>'Re-integration sort'!AL167</f>
        <v>2470027</v>
      </c>
      <c r="U167">
        <f>'Re-integration sort'!AM167</f>
        <v>103010</v>
      </c>
      <c r="V167">
        <f>'Re-integration sort'!AN167</f>
        <v>244811</v>
      </c>
      <c r="W167">
        <f>'Re-integration sort'!AO167</f>
        <v>0</v>
      </c>
      <c r="X167">
        <f>'Re-integration sort'!AQ167</f>
        <v>2168644</v>
      </c>
      <c r="Y167">
        <f>'Re-integration sort'!AR167</f>
        <v>1705987</v>
      </c>
      <c r="Z167">
        <f>'Re-integration sort'!AS167</f>
        <v>0</v>
      </c>
      <c r="AA167">
        <f>'Re-integration sort'!AT167</f>
        <v>43376</v>
      </c>
      <c r="AB167">
        <f>'Re-integration sort'!AV167</f>
        <v>1276270</v>
      </c>
      <c r="AC167">
        <f>'Re-integration sort'!AX167</f>
        <v>561390</v>
      </c>
      <c r="AD167">
        <f>'Re-integration sort'!AY167</f>
        <v>5726034</v>
      </c>
      <c r="AE167">
        <f>'Re-integration sort'!BA167</f>
        <v>67644</v>
      </c>
      <c r="AF167">
        <f>'Re-integration sort'!BC167</f>
        <v>133514</v>
      </c>
      <c r="AG167">
        <f>'Re-integration sort'!BD167</f>
        <v>77754</v>
      </c>
      <c r="AH167">
        <f>'Re-integration sort'!BE167</f>
        <v>0</v>
      </c>
      <c r="AI167">
        <f>'Re-integration sort'!BF167</f>
        <v>134635</v>
      </c>
      <c r="AJ167">
        <f>'Re-integration sort'!BH167</f>
        <v>39248</v>
      </c>
      <c r="AK167">
        <f>'Re-integration sort'!BI167</f>
        <v>0</v>
      </c>
      <c r="AL167">
        <f>'Re-integration sort'!BK167</f>
        <v>0</v>
      </c>
      <c r="AM167">
        <f>'Re-integration sort'!BO167</f>
        <v>0</v>
      </c>
      <c r="AN167">
        <f>'Re-integration sort'!BP167</f>
        <v>0</v>
      </c>
      <c r="AO167">
        <f>'Re-integration sort'!BQ167</f>
        <v>0</v>
      </c>
      <c r="AP167">
        <f>'Re-integration sort'!BR167</f>
        <v>381030</v>
      </c>
      <c r="AQ167">
        <f>'Re-integration sort'!BS167</f>
        <v>17930</v>
      </c>
      <c r="AR167">
        <f>'Re-integration sort'!BT167</f>
        <v>0</v>
      </c>
      <c r="AS167">
        <f>'Re-integration sort'!BU167</f>
        <v>0</v>
      </c>
      <c r="AT167">
        <f>'Re-integration sort'!BV167</f>
        <v>0</v>
      </c>
      <c r="AU167">
        <f>'Re-integration sort'!BY167</f>
        <v>217471</v>
      </c>
      <c r="AV167">
        <f>'Re-integration sort'!BZ167</f>
        <v>52913</v>
      </c>
      <c r="AW167">
        <f>'Re-integration sort'!CA167</f>
        <v>754918</v>
      </c>
    </row>
    <row r="168" spans="1:49" x14ac:dyDescent="0.3">
      <c r="A168" t="str">
        <f>'Re-integration sort'!A168</f>
        <v>treatment_time_4-WT6-3~01.txt</v>
      </c>
      <c r="B168">
        <f>'Re-integration sort'!D168</f>
        <v>4</v>
      </c>
      <c r="C168" t="str">
        <f>'Re-integration sort'!E168</f>
        <v>WT6</v>
      </c>
      <c r="D168">
        <f>'Re-integration sort'!F168</f>
        <v>3</v>
      </c>
      <c r="E168">
        <f>'Re-integration sort'!S168</f>
        <v>50831</v>
      </c>
      <c r="F168">
        <f>'Re-integration sort'!T168</f>
        <v>2139767</v>
      </c>
      <c r="G168">
        <f>'Re-integration sort'!U168</f>
        <v>1377065</v>
      </c>
      <c r="H168">
        <f>'Re-integration sort'!V168</f>
        <v>0</v>
      </c>
      <c r="I168">
        <f>'Re-integration sort'!W168</f>
        <v>0</v>
      </c>
      <c r="J168">
        <f>'Re-integration sort'!X168</f>
        <v>315566</v>
      </c>
      <c r="K168">
        <f>'Re-integration sort'!Y168</f>
        <v>18740</v>
      </c>
      <c r="L168">
        <f>'Re-integration sort'!AA168</f>
        <v>377545</v>
      </c>
      <c r="M168">
        <f>'Re-integration sort'!AB168</f>
        <v>553414</v>
      </c>
      <c r="N168">
        <f>'Re-integration sort'!AC168</f>
        <v>0</v>
      </c>
      <c r="O168">
        <f>'Re-integration sort'!AD168</f>
        <v>0</v>
      </c>
      <c r="P168">
        <f>'Re-integration sort'!AF168</f>
        <v>11010</v>
      </c>
      <c r="Q168">
        <f>'Re-integration sort'!AG168</f>
        <v>219392</v>
      </c>
      <c r="R168">
        <f>'Re-integration sort'!AI168</f>
        <v>0</v>
      </c>
      <c r="S168">
        <f>'Re-integration sort'!AJ168</f>
        <v>2675801</v>
      </c>
      <c r="T168">
        <f>'Re-integration sort'!AL168</f>
        <v>1612134</v>
      </c>
      <c r="U168">
        <f>'Re-integration sort'!AM168</f>
        <v>51737</v>
      </c>
      <c r="V168">
        <f>'Re-integration sort'!AN168</f>
        <v>456504</v>
      </c>
      <c r="W168">
        <f>'Re-integration sort'!AO168</f>
        <v>0</v>
      </c>
      <c r="X168">
        <f>'Re-integration sort'!AQ168</f>
        <v>792020</v>
      </c>
      <c r="Y168">
        <f>'Re-integration sort'!AR168</f>
        <v>1029818</v>
      </c>
      <c r="Z168">
        <f>'Re-integration sort'!AS168</f>
        <v>33633</v>
      </c>
      <c r="AA168">
        <f>'Re-integration sort'!AT168</f>
        <v>0</v>
      </c>
      <c r="AB168">
        <f>'Re-integration sort'!AV168</f>
        <v>424649</v>
      </c>
      <c r="AC168">
        <f>'Re-integration sort'!AX168</f>
        <v>216311</v>
      </c>
      <c r="AD168">
        <f>'Re-integration sort'!AY168</f>
        <v>1280310</v>
      </c>
      <c r="AE168">
        <f>'Re-integration sort'!BA168</f>
        <v>0</v>
      </c>
      <c r="AF168">
        <f>'Re-integration sort'!BC168</f>
        <v>93175</v>
      </c>
      <c r="AG168">
        <f>'Re-integration sort'!BD168</f>
        <v>28625</v>
      </c>
      <c r="AH168">
        <f>'Re-integration sort'!BE168</f>
        <v>0</v>
      </c>
      <c r="AI168">
        <f>'Re-integration sort'!BF168</f>
        <v>0</v>
      </c>
      <c r="AJ168">
        <f>'Re-integration sort'!BH168</f>
        <v>0</v>
      </c>
      <c r="AK168">
        <f>'Re-integration sort'!BI168</f>
        <v>0</v>
      </c>
      <c r="AL168">
        <f>'Re-integration sort'!BK168</f>
        <v>0</v>
      </c>
      <c r="AM168">
        <f>'Re-integration sort'!BO168</f>
        <v>0</v>
      </c>
      <c r="AN168">
        <f>'Re-integration sort'!BP168</f>
        <v>0</v>
      </c>
      <c r="AO168">
        <f>'Re-integration sort'!BQ168</f>
        <v>19487</v>
      </c>
      <c r="AP168">
        <f>'Re-integration sort'!BR168</f>
        <v>172026</v>
      </c>
      <c r="AQ168">
        <f>'Re-integration sort'!BS168</f>
        <v>0</v>
      </c>
      <c r="AR168">
        <f>'Re-integration sort'!BT168</f>
        <v>0</v>
      </c>
      <c r="AS168">
        <f>'Re-integration sort'!BU168</f>
        <v>0</v>
      </c>
      <c r="AT168">
        <f>'Re-integration sort'!BV168</f>
        <v>0</v>
      </c>
      <c r="AU168">
        <f>'Re-integration sort'!BY168</f>
        <v>77384</v>
      </c>
      <c r="AV168">
        <f>'Re-integration sort'!BZ168</f>
        <v>15894</v>
      </c>
      <c r="AW168">
        <f>'Re-integration sort'!CA168</f>
        <v>1021374</v>
      </c>
    </row>
    <row r="169" spans="1:49" x14ac:dyDescent="0.3">
      <c r="A169" t="str">
        <f>'Re-integration sort'!A169</f>
        <v>treatment_time_4-WT6-4~01.txt</v>
      </c>
      <c r="B169">
        <f>'Re-integration sort'!D169</f>
        <v>4</v>
      </c>
      <c r="C169" t="str">
        <f>'Re-integration sort'!E169</f>
        <v>WT6</v>
      </c>
      <c r="D169">
        <f>'Re-integration sort'!F169</f>
        <v>4</v>
      </c>
      <c r="E169">
        <f>'Re-integration sort'!S169</f>
        <v>30837</v>
      </c>
      <c r="F169">
        <f>'Re-integration sort'!T169</f>
        <v>2621654</v>
      </c>
      <c r="G169">
        <f>'Re-integration sort'!U169</f>
        <v>1163730</v>
      </c>
      <c r="H169">
        <f>'Re-integration sort'!V169</f>
        <v>0</v>
      </c>
      <c r="I169">
        <f>'Re-integration sort'!W169</f>
        <v>235639</v>
      </c>
      <c r="J169">
        <f>'Re-integration sort'!X169</f>
        <v>0</v>
      </c>
      <c r="K169">
        <f>'Re-integration sort'!Y169</f>
        <v>22809</v>
      </c>
      <c r="L169">
        <f>'Re-integration sort'!AA169</f>
        <v>704660</v>
      </c>
      <c r="M169">
        <f>'Re-integration sort'!AB169</f>
        <v>670500</v>
      </c>
      <c r="N169">
        <f>'Re-integration sort'!AC169</f>
        <v>0</v>
      </c>
      <c r="O169">
        <f>'Re-integration sort'!AD169</f>
        <v>0</v>
      </c>
      <c r="P169">
        <f>'Re-integration sort'!AF169</f>
        <v>0</v>
      </c>
      <c r="Q169">
        <f>'Re-integration sort'!AG169</f>
        <v>297016</v>
      </c>
      <c r="R169">
        <f>'Re-integration sort'!AI169</f>
        <v>0</v>
      </c>
      <c r="S169">
        <f>'Re-integration sort'!AJ169</f>
        <v>6646916</v>
      </c>
      <c r="T169">
        <f>'Re-integration sort'!AL169</f>
        <v>2856399</v>
      </c>
      <c r="U169">
        <f>'Re-integration sort'!AM169</f>
        <v>114526</v>
      </c>
      <c r="V169">
        <f>'Re-integration sort'!AN169</f>
        <v>0</v>
      </c>
      <c r="W169">
        <f>'Re-integration sort'!AO169</f>
        <v>0</v>
      </c>
      <c r="X169">
        <f>'Re-integration sort'!AQ169</f>
        <v>2407520</v>
      </c>
      <c r="Y169">
        <f>'Re-integration sort'!AR169</f>
        <v>2347152</v>
      </c>
      <c r="Z169">
        <f>'Re-integration sort'!AS169</f>
        <v>0</v>
      </c>
      <c r="AA169">
        <f>'Re-integration sort'!AT169</f>
        <v>39698</v>
      </c>
      <c r="AB169">
        <f>'Re-integration sort'!AV169</f>
        <v>1363064</v>
      </c>
      <c r="AC169">
        <f>'Re-integration sort'!AX169</f>
        <v>1189271</v>
      </c>
      <c r="AD169">
        <f>'Re-integration sort'!AY169</f>
        <v>928959</v>
      </c>
      <c r="AE169">
        <f>'Re-integration sort'!BA169</f>
        <v>54203</v>
      </c>
      <c r="AF169">
        <f>'Re-integration sort'!BC169</f>
        <v>90331</v>
      </c>
      <c r="AG169">
        <f>'Re-integration sort'!BD169</f>
        <v>82297</v>
      </c>
      <c r="AH169">
        <f>'Re-integration sort'!BE169</f>
        <v>0</v>
      </c>
      <c r="AI169">
        <f>'Re-integration sort'!BF169</f>
        <v>120882</v>
      </c>
      <c r="AJ169">
        <f>'Re-integration sort'!BH169</f>
        <v>26460</v>
      </c>
      <c r="AK169">
        <f>'Re-integration sort'!BI169</f>
        <v>39787</v>
      </c>
      <c r="AL169">
        <f>'Re-integration sort'!BK169</f>
        <v>0</v>
      </c>
      <c r="AM169">
        <f>'Re-integration sort'!BO169</f>
        <v>0</v>
      </c>
      <c r="AN169">
        <f>'Re-integration sort'!BP169</f>
        <v>0</v>
      </c>
      <c r="AO169">
        <f>'Re-integration sort'!BQ169</f>
        <v>0</v>
      </c>
      <c r="AP169">
        <f>'Re-integration sort'!BR169</f>
        <v>322046</v>
      </c>
      <c r="AQ169">
        <f>'Re-integration sort'!BS169</f>
        <v>0</v>
      </c>
      <c r="AR169">
        <f>'Re-integration sort'!BT169</f>
        <v>0</v>
      </c>
      <c r="AS169">
        <f>'Re-integration sort'!BU169</f>
        <v>0</v>
      </c>
      <c r="AT169">
        <f>'Re-integration sort'!BV169</f>
        <v>0</v>
      </c>
      <c r="AU169">
        <f>'Re-integration sort'!BY169</f>
        <v>118546</v>
      </c>
      <c r="AV169">
        <f>'Re-integration sort'!BZ169</f>
        <v>24130</v>
      </c>
      <c r="AW169">
        <f>'Re-integration sort'!CA169</f>
        <v>1334269</v>
      </c>
    </row>
    <row r="170" spans="1:49" x14ac:dyDescent="0.3">
      <c r="A170" t="str">
        <f>'Re-integration sort'!A170</f>
        <v>treatment_time_4-WT6-5~01.txt</v>
      </c>
      <c r="B170">
        <f>'Re-integration sort'!D170</f>
        <v>4</v>
      </c>
      <c r="C170" t="str">
        <f>'Re-integration sort'!E170</f>
        <v>WT6</v>
      </c>
      <c r="D170">
        <f>'Re-integration sort'!F170</f>
        <v>5</v>
      </c>
      <c r="E170">
        <f>'Re-integration sort'!S170</f>
        <v>0</v>
      </c>
      <c r="F170">
        <f>'Re-integration sort'!T170</f>
        <v>1207998</v>
      </c>
      <c r="G170">
        <f>'Re-integration sort'!U170</f>
        <v>402804</v>
      </c>
      <c r="H170">
        <f>'Re-integration sort'!V170</f>
        <v>0</v>
      </c>
      <c r="I170">
        <f>'Re-integration sort'!W170</f>
        <v>0</v>
      </c>
      <c r="J170">
        <f>'Re-integration sort'!X170</f>
        <v>0</v>
      </c>
      <c r="K170">
        <f>'Re-integration sort'!Y170</f>
        <v>0</v>
      </c>
      <c r="L170">
        <f>'Re-integration sort'!AA170</f>
        <v>261685</v>
      </c>
      <c r="M170">
        <f>'Re-integration sort'!AB170</f>
        <v>592579</v>
      </c>
      <c r="N170">
        <f>'Re-integration sort'!AC170</f>
        <v>0</v>
      </c>
      <c r="O170">
        <f>'Re-integration sort'!AD170</f>
        <v>0</v>
      </c>
      <c r="P170">
        <f>'Re-integration sort'!AF170</f>
        <v>0</v>
      </c>
      <c r="Q170">
        <f>'Re-integration sort'!AG170</f>
        <v>372966</v>
      </c>
      <c r="R170">
        <f>'Re-integration sort'!AI170</f>
        <v>0</v>
      </c>
      <c r="S170">
        <f>'Re-integration sort'!AJ170</f>
        <v>5443798</v>
      </c>
      <c r="T170">
        <f>'Re-integration sort'!AL170</f>
        <v>2346374</v>
      </c>
      <c r="U170">
        <f>'Re-integration sort'!AM170</f>
        <v>103876</v>
      </c>
      <c r="V170">
        <f>'Re-integration sort'!AN170</f>
        <v>260976</v>
      </c>
      <c r="W170">
        <f>'Re-integration sort'!AO170</f>
        <v>0</v>
      </c>
      <c r="X170">
        <f>'Re-integration sort'!AQ170</f>
        <v>2018587</v>
      </c>
      <c r="Y170">
        <f>'Re-integration sort'!AR170</f>
        <v>1974102</v>
      </c>
      <c r="Z170">
        <f>'Re-integration sort'!AS170</f>
        <v>0</v>
      </c>
      <c r="AA170">
        <f>'Re-integration sort'!AT170</f>
        <v>0</v>
      </c>
      <c r="AB170">
        <f>'Re-integration sort'!AV170</f>
        <v>1223988</v>
      </c>
      <c r="AC170">
        <f>'Re-integration sort'!AX170</f>
        <v>582429</v>
      </c>
      <c r="AD170">
        <f>'Re-integration sort'!AY170</f>
        <v>3807336</v>
      </c>
      <c r="AE170">
        <f>'Re-integration sort'!BA170</f>
        <v>40380</v>
      </c>
      <c r="AF170">
        <f>'Re-integration sort'!BC170</f>
        <v>95428</v>
      </c>
      <c r="AG170">
        <f>'Re-integration sort'!BD170</f>
        <v>53151</v>
      </c>
      <c r="AH170">
        <f>'Re-integration sort'!BE170</f>
        <v>0</v>
      </c>
      <c r="AI170">
        <f>'Re-integration sort'!BF170</f>
        <v>88153</v>
      </c>
      <c r="AJ170">
        <f>'Re-integration sort'!BH170</f>
        <v>24447</v>
      </c>
      <c r="AK170">
        <f>'Re-integration sort'!BI170</f>
        <v>0</v>
      </c>
      <c r="AL170">
        <f>'Re-integration sort'!BK170</f>
        <v>0</v>
      </c>
      <c r="AM170">
        <f>'Re-integration sort'!BO170</f>
        <v>0</v>
      </c>
      <c r="AN170">
        <f>'Re-integration sort'!BP170</f>
        <v>0</v>
      </c>
      <c r="AO170">
        <f>'Re-integration sort'!BQ170</f>
        <v>0</v>
      </c>
      <c r="AP170">
        <f>'Re-integration sort'!BR170</f>
        <v>280230</v>
      </c>
      <c r="AQ170">
        <f>'Re-integration sort'!BS170</f>
        <v>20748</v>
      </c>
      <c r="AR170">
        <f>'Re-integration sort'!BT170</f>
        <v>0</v>
      </c>
      <c r="AS170">
        <f>'Re-integration sort'!BU170</f>
        <v>0</v>
      </c>
      <c r="AT170">
        <f>'Re-integration sort'!BV170</f>
        <v>0</v>
      </c>
      <c r="AU170">
        <f>'Re-integration sort'!BY170</f>
        <v>127073</v>
      </c>
      <c r="AV170">
        <f>'Re-integration sort'!BZ170</f>
        <v>30872</v>
      </c>
      <c r="AW170">
        <f>'Re-integration sort'!CA170</f>
        <v>676519</v>
      </c>
    </row>
    <row r="171" spans="1:49" x14ac:dyDescent="0.3">
      <c r="A171" t="str">
        <f>'Re-integration sort'!A171</f>
        <v>treatment_time_40-B-1~01.txt</v>
      </c>
      <c r="B171">
        <f>'Re-integration sort'!D171</f>
        <v>40</v>
      </c>
      <c r="C171" t="str">
        <f>'Re-integration sort'!E171</f>
        <v>B</v>
      </c>
      <c r="D171">
        <f>'Re-integration sort'!F171</f>
        <v>1</v>
      </c>
      <c r="E171">
        <f>'Re-integration sort'!S171</f>
        <v>0</v>
      </c>
      <c r="F171">
        <f>'Re-integration sort'!T171</f>
        <v>0</v>
      </c>
      <c r="G171">
        <f>'Re-integration sort'!U171</f>
        <v>0</v>
      </c>
      <c r="H171">
        <f>'Re-integration sort'!V171</f>
        <v>0</v>
      </c>
      <c r="I171">
        <f>'Re-integration sort'!W171</f>
        <v>0</v>
      </c>
      <c r="J171">
        <f>'Re-integration sort'!X171</f>
        <v>206116</v>
      </c>
      <c r="K171">
        <f>'Re-integration sort'!Y171</f>
        <v>0</v>
      </c>
      <c r="L171">
        <f>'Re-integration sort'!AA171</f>
        <v>0</v>
      </c>
      <c r="M171">
        <f>'Re-integration sort'!AB171</f>
        <v>394059</v>
      </c>
      <c r="N171">
        <f>'Re-integration sort'!AC171</f>
        <v>0</v>
      </c>
      <c r="O171">
        <f>'Re-integration sort'!AD171</f>
        <v>0</v>
      </c>
      <c r="P171">
        <f>'Re-integration sort'!AF171</f>
        <v>0</v>
      </c>
      <c r="Q171">
        <f>'Re-integration sort'!AG171</f>
        <v>39026</v>
      </c>
      <c r="R171">
        <f>'Re-integration sort'!AI171</f>
        <v>0</v>
      </c>
      <c r="S171">
        <f>'Re-integration sort'!AJ171</f>
        <v>0</v>
      </c>
      <c r="T171">
        <f>'Re-integration sort'!AL171</f>
        <v>0</v>
      </c>
      <c r="U171">
        <f>'Re-integration sort'!AM171</f>
        <v>0</v>
      </c>
      <c r="V171">
        <f>'Re-integration sort'!AN171</f>
        <v>311699</v>
      </c>
      <c r="W171">
        <f>'Re-integration sort'!AO171</f>
        <v>0</v>
      </c>
      <c r="X171">
        <f>'Re-integration sort'!AQ171</f>
        <v>0</v>
      </c>
      <c r="Y171">
        <f>'Re-integration sort'!AR171</f>
        <v>0</v>
      </c>
      <c r="Z171">
        <f>'Re-integration sort'!AS171</f>
        <v>59070</v>
      </c>
      <c r="AA171">
        <f>'Re-integration sort'!AT171</f>
        <v>0</v>
      </c>
      <c r="AB171">
        <f>'Re-integration sort'!AV171</f>
        <v>0</v>
      </c>
      <c r="AC171">
        <f>'Re-integration sort'!AX171</f>
        <v>0</v>
      </c>
      <c r="AD171">
        <f>'Re-integration sort'!AY171</f>
        <v>0</v>
      </c>
      <c r="AE171">
        <f>'Re-integration sort'!BA171</f>
        <v>0</v>
      </c>
      <c r="AF171">
        <f>'Re-integration sort'!BC171</f>
        <v>0</v>
      </c>
      <c r="AG171">
        <f>'Re-integration sort'!BD171</f>
        <v>0</v>
      </c>
      <c r="AH171">
        <f>'Re-integration sort'!BE171</f>
        <v>0</v>
      </c>
      <c r="AI171">
        <f>'Re-integration sort'!BF171</f>
        <v>0</v>
      </c>
      <c r="AJ171">
        <f>'Re-integration sort'!BH171</f>
        <v>0</v>
      </c>
      <c r="AK171">
        <f>'Re-integration sort'!BI171</f>
        <v>0</v>
      </c>
      <c r="AL171">
        <f>'Re-integration sort'!BK171</f>
        <v>0</v>
      </c>
      <c r="AM171">
        <f>'Re-integration sort'!BO171</f>
        <v>0</v>
      </c>
      <c r="AN171">
        <f>'Re-integration sort'!BP171</f>
        <v>0</v>
      </c>
      <c r="AO171">
        <f>'Re-integration sort'!BQ171</f>
        <v>0</v>
      </c>
      <c r="AP171">
        <f>'Re-integration sort'!BR171</f>
        <v>0</v>
      </c>
      <c r="AQ171">
        <f>'Re-integration sort'!BS171</f>
        <v>0</v>
      </c>
      <c r="AR171">
        <f>'Re-integration sort'!BT171</f>
        <v>0</v>
      </c>
      <c r="AS171">
        <f>'Re-integration sort'!BU171</f>
        <v>7278</v>
      </c>
      <c r="AT171">
        <f>'Re-integration sort'!BV171</f>
        <v>0</v>
      </c>
      <c r="AU171">
        <f>'Re-integration sort'!BY171</f>
        <v>17083</v>
      </c>
      <c r="AV171">
        <f>'Re-integration sort'!BZ171</f>
        <v>0</v>
      </c>
      <c r="AW171">
        <f>'Re-integration sort'!CA171</f>
        <v>0</v>
      </c>
    </row>
    <row r="172" spans="1:49" x14ac:dyDescent="0.3">
      <c r="A172" t="str">
        <f>'Re-integration sort'!A172</f>
        <v>treatment_time_40-B-2~01.txt</v>
      </c>
      <c r="B172">
        <f>'Re-integration sort'!D172</f>
        <v>40</v>
      </c>
      <c r="C172" t="str">
        <f>'Re-integration sort'!E172</f>
        <v>B</v>
      </c>
      <c r="D172">
        <f>'Re-integration sort'!F172</f>
        <v>2</v>
      </c>
      <c r="E172">
        <f>'Re-integration sort'!S172</f>
        <v>0</v>
      </c>
      <c r="F172">
        <f>'Re-integration sort'!T172</f>
        <v>0</v>
      </c>
      <c r="G172">
        <f>'Re-integration sort'!U172</f>
        <v>0</v>
      </c>
      <c r="H172">
        <f>'Re-integration sort'!V172</f>
        <v>0</v>
      </c>
      <c r="I172">
        <f>'Re-integration sort'!W172</f>
        <v>258786</v>
      </c>
      <c r="J172">
        <f>'Re-integration sort'!X172</f>
        <v>0</v>
      </c>
      <c r="K172">
        <f>'Re-integration sort'!Y172</f>
        <v>0</v>
      </c>
      <c r="L172">
        <f>'Re-integration sort'!AA172</f>
        <v>0</v>
      </c>
      <c r="M172">
        <f>'Re-integration sort'!AB172</f>
        <v>328432</v>
      </c>
      <c r="N172">
        <f>'Re-integration sort'!AC172</f>
        <v>0</v>
      </c>
      <c r="O172">
        <f>'Re-integration sort'!AD172</f>
        <v>0</v>
      </c>
      <c r="P172">
        <f>'Re-integration sort'!AF172</f>
        <v>0</v>
      </c>
      <c r="Q172">
        <f>'Re-integration sort'!AG172</f>
        <v>40788</v>
      </c>
      <c r="R172">
        <f>'Re-integration sort'!AI172</f>
        <v>0</v>
      </c>
      <c r="S172">
        <f>'Re-integration sort'!AJ172</f>
        <v>0</v>
      </c>
      <c r="T172">
        <f>'Re-integration sort'!AL172</f>
        <v>0</v>
      </c>
      <c r="U172">
        <f>'Re-integration sort'!AM172</f>
        <v>0</v>
      </c>
      <c r="V172">
        <f>'Re-integration sort'!AN172</f>
        <v>0</v>
      </c>
      <c r="W172">
        <f>'Re-integration sort'!AO172</f>
        <v>0</v>
      </c>
      <c r="X172">
        <f>'Re-integration sort'!AQ172</f>
        <v>0</v>
      </c>
      <c r="Y172">
        <f>'Re-integration sort'!AR172</f>
        <v>0</v>
      </c>
      <c r="Z172">
        <f>'Re-integration sort'!AS172</f>
        <v>0</v>
      </c>
      <c r="AA172">
        <f>'Re-integration sort'!AT172</f>
        <v>0</v>
      </c>
      <c r="AB172">
        <f>'Re-integration sort'!AV172</f>
        <v>0</v>
      </c>
      <c r="AC172">
        <f>'Re-integration sort'!AX172</f>
        <v>0</v>
      </c>
      <c r="AD172">
        <f>'Re-integration sort'!AY172</f>
        <v>50680</v>
      </c>
      <c r="AE172">
        <f>'Re-integration sort'!BA172</f>
        <v>0</v>
      </c>
      <c r="AF172">
        <f>'Re-integration sort'!BC172</f>
        <v>0</v>
      </c>
      <c r="AG172">
        <f>'Re-integration sort'!BD172</f>
        <v>0</v>
      </c>
      <c r="AH172">
        <f>'Re-integration sort'!BE172</f>
        <v>0</v>
      </c>
      <c r="AI172">
        <f>'Re-integration sort'!BF172</f>
        <v>0</v>
      </c>
      <c r="AJ172">
        <f>'Re-integration sort'!BH172</f>
        <v>0</v>
      </c>
      <c r="AK172">
        <f>'Re-integration sort'!BI172</f>
        <v>0</v>
      </c>
      <c r="AL172">
        <f>'Re-integration sort'!BK172</f>
        <v>0</v>
      </c>
      <c r="AM172">
        <f>'Re-integration sort'!BO172</f>
        <v>0</v>
      </c>
      <c r="AN172">
        <f>'Re-integration sort'!BP172</f>
        <v>0</v>
      </c>
      <c r="AO172">
        <f>'Re-integration sort'!BQ172</f>
        <v>0</v>
      </c>
      <c r="AP172">
        <f>'Re-integration sort'!BR172</f>
        <v>0</v>
      </c>
      <c r="AQ172">
        <f>'Re-integration sort'!BS172</f>
        <v>0</v>
      </c>
      <c r="AR172">
        <f>'Re-integration sort'!BT172</f>
        <v>0</v>
      </c>
      <c r="AS172">
        <f>'Re-integration sort'!BU172</f>
        <v>0</v>
      </c>
      <c r="AT172">
        <f>'Re-integration sort'!BV172</f>
        <v>0</v>
      </c>
      <c r="AU172">
        <f>'Re-integration sort'!BY172</f>
        <v>0</v>
      </c>
      <c r="AV172">
        <f>'Re-integration sort'!BZ172</f>
        <v>0</v>
      </c>
      <c r="AW172">
        <f>'Re-integration sort'!CA172</f>
        <v>0</v>
      </c>
    </row>
    <row r="173" spans="1:49" x14ac:dyDescent="0.3">
      <c r="A173" t="str">
        <f>'Re-integration sort'!A173</f>
        <v>treatment_time_40-CON-1~01.txt</v>
      </c>
      <c r="B173">
        <f>'Re-integration sort'!D173</f>
        <v>40</v>
      </c>
      <c r="C173" t="str">
        <f>'Re-integration sort'!E173</f>
        <v>CON</v>
      </c>
      <c r="D173">
        <f>'Re-integration sort'!F173</f>
        <v>1</v>
      </c>
      <c r="E173">
        <f>'Re-integration sort'!S173</f>
        <v>0</v>
      </c>
      <c r="F173">
        <f>'Re-integration sort'!T173</f>
        <v>66980</v>
      </c>
      <c r="G173">
        <f>'Re-integration sort'!U173</f>
        <v>0</v>
      </c>
      <c r="H173">
        <f>'Re-integration sort'!V173</f>
        <v>0</v>
      </c>
      <c r="I173">
        <f>'Re-integration sort'!W173</f>
        <v>0</v>
      </c>
      <c r="J173">
        <f>'Re-integration sort'!X173</f>
        <v>0</v>
      </c>
      <c r="K173">
        <f>'Re-integration sort'!Y173</f>
        <v>0</v>
      </c>
      <c r="L173">
        <f>'Re-integration sort'!AA173</f>
        <v>0</v>
      </c>
      <c r="M173">
        <f>'Re-integration sort'!AB173</f>
        <v>202455</v>
      </c>
      <c r="N173">
        <f>'Re-integration sort'!AC173</f>
        <v>0</v>
      </c>
      <c r="O173">
        <f>'Re-integration sort'!AD173</f>
        <v>0</v>
      </c>
      <c r="P173">
        <f>'Re-integration sort'!AF173</f>
        <v>0</v>
      </c>
      <c r="Q173">
        <f>'Re-integration sort'!AG173</f>
        <v>95926</v>
      </c>
      <c r="R173">
        <f>'Re-integration sort'!AI173</f>
        <v>0</v>
      </c>
      <c r="S173">
        <f>'Re-integration sort'!AJ173</f>
        <v>0</v>
      </c>
      <c r="T173">
        <f>'Re-integration sort'!AL173</f>
        <v>0</v>
      </c>
      <c r="U173">
        <f>'Re-integration sort'!AM173</f>
        <v>50963</v>
      </c>
      <c r="V173">
        <f>'Re-integration sort'!AN173</f>
        <v>66672</v>
      </c>
      <c r="W173">
        <f>'Re-integration sort'!AO173</f>
        <v>0</v>
      </c>
      <c r="X173">
        <f>'Re-integration sort'!AQ173</f>
        <v>0</v>
      </c>
      <c r="Y173">
        <f>'Re-integration sort'!AR173</f>
        <v>0</v>
      </c>
      <c r="Z173">
        <f>'Re-integration sort'!AS173</f>
        <v>0</v>
      </c>
      <c r="AA173">
        <f>'Re-integration sort'!AT173</f>
        <v>0</v>
      </c>
      <c r="AB173">
        <f>'Re-integration sort'!AV173</f>
        <v>0</v>
      </c>
      <c r="AC173">
        <f>'Re-integration sort'!AX173</f>
        <v>0</v>
      </c>
      <c r="AD173">
        <f>'Re-integration sort'!AY173</f>
        <v>403343</v>
      </c>
      <c r="AE173">
        <f>'Re-integration sort'!BA173</f>
        <v>0</v>
      </c>
      <c r="AF173">
        <f>'Re-integration sort'!BC173</f>
        <v>129173</v>
      </c>
      <c r="AG173">
        <f>'Re-integration sort'!BD173</f>
        <v>31819</v>
      </c>
      <c r="AH173">
        <f>'Re-integration sort'!BE173</f>
        <v>0</v>
      </c>
      <c r="AI173">
        <f>'Re-integration sort'!BF173</f>
        <v>0</v>
      </c>
      <c r="AJ173">
        <f>'Re-integration sort'!BH173</f>
        <v>0</v>
      </c>
      <c r="AK173">
        <f>'Re-integration sort'!BI173</f>
        <v>0</v>
      </c>
      <c r="AL173">
        <f>'Re-integration sort'!BK173</f>
        <v>69277</v>
      </c>
      <c r="AM173">
        <f>'Re-integration sort'!BO173</f>
        <v>0</v>
      </c>
      <c r="AN173">
        <f>'Re-integration sort'!BP173</f>
        <v>0</v>
      </c>
      <c r="AO173">
        <f>'Re-integration sort'!BQ173</f>
        <v>0</v>
      </c>
      <c r="AP173">
        <f>'Re-integration sort'!BR173</f>
        <v>0</v>
      </c>
      <c r="AQ173">
        <f>'Re-integration sort'!BS173</f>
        <v>0</v>
      </c>
      <c r="AR173">
        <f>'Re-integration sort'!BT173</f>
        <v>0</v>
      </c>
      <c r="AS173">
        <f>'Re-integration sort'!BU173</f>
        <v>0</v>
      </c>
      <c r="AT173">
        <f>'Re-integration sort'!BV173</f>
        <v>0</v>
      </c>
      <c r="AU173">
        <f>'Re-integration sort'!BY173</f>
        <v>224766</v>
      </c>
      <c r="AV173">
        <f>'Re-integration sort'!BZ173</f>
        <v>71381</v>
      </c>
      <c r="AW173">
        <f>'Re-integration sort'!CA173</f>
        <v>28190</v>
      </c>
    </row>
    <row r="174" spans="1:49" x14ac:dyDescent="0.3">
      <c r="A174" t="str">
        <f>'Re-integration sort'!A174</f>
        <v>treatment_time_40-CON-2~01.txt</v>
      </c>
      <c r="B174">
        <f>'Re-integration sort'!D174</f>
        <v>40</v>
      </c>
      <c r="C174" t="str">
        <f>'Re-integration sort'!E174</f>
        <v>CON</v>
      </c>
      <c r="D174">
        <f>'Re-integration sort'!F174</f>
        <v>2</v>
      </c>
      <c r="E174">
        <f>'Re-integration sort'!S174</f>
        <v>0</v>
      </c>
      <c r="F174">
        <f>'Re-integration sort'!T174</f>
        <v>64183</v>
      </c>
      <c r="G174">
        <f>'Re-integration sort'!U174</f>
        <v>0</v>
      </c>
      <c r="H174">
        <f>'Re-integration sort'!V174</f>
        <v>0</v>
      </c>
      <c r="I174">
        <f>'Re-integration sort'!W174</f>
        <v>0</v>
      </c>
      <c r="J174">
        <f>'Re-integration sort'!X174</f>
        <v>0</v>
      </c>
      <c r="K174">
        <f>'Re-integration sort'!Y174</f>
        <v>0</v>
      </c>
      <c r="L174">
        <f>'Re-integration sort'!AA174</f>
        <v>0</v>
      </c>
      <c r="M174">
        <f>'Re-integration sort'!AB174</f>
        <v>174011</v>
      </c>
      <c r="N174">
        <f>'Re-integration sort'!AC174</f>
        <v>0</v>
      </c>
      <c r="O174">
        <f>'Re-integration sort'!AD174</f>
        <v>0</v>
      </c>
      <c r="P174">
        <f>'Re-integration sort'!AF174</f>
        <v>0</v>
      </c>
      <c r="Q174">
        <f>'Re-integration sort'!AG174</f>
        <v>55734</v>
      </c>
      <c r="R174">
        <f>'Re-integration sort'!AI174</f>
        <v>0</v>
      </c>
      <c r="S174">
        <f>'Re-integration sort'!AJ174</f>
        <v>0</v>
      </c>
      <c r="T174">
        <f>'Re-integration sort'!AL174</f>
        <v>0</v>
      </c>
      <c r="U174">
        <f>'Re-integration sort'!AM174</f>
        <v>63281</v>
      </c>
      <c r="V174">
        <f>'Re-integration sort'!AN174</f>
        <v>0</v>
      </c>
      <c r="W174">
        <f>'Re-integration sort'!AO174</f>
        <v>0</v>
      </c>
      <c r="X174">
        <f>'Re-integration sort'!AQ174</f>
        <v>0</v>
      </c>
      <c r="Y174">
        <f>'Re-integration sort'!AR174</f>
        <v>35581</v>
      </c>
      <c r="Z174">
        <f>'Re-integration sort'!AS174</f>
        <v>0</v>
      </c>
      <c r="AA174">
        <f>'Re-integration sort'!AT174</f>
        <v>0</v>
      </c>
      <c r="AB174">
        <f>'Re-integration sort'!AV174</f>
        <v>0</v>
      </c>
      <c r="AC174">
        <f>'Re-integration sort'!AX174</f>
        <v>0</v>
      </c>
      <c r="AD174">
        <f>'Re-integration sort'!AY174</f>
        <v>372862</v>
      </c>
      <c r="AE174">
        <f>'Re-integration sort'!BA174</f>
        <v>0</v>
      </c>
      <c r="AF174">
        <f>'Re-integration sort'!BC174</f>
        <v>56477</v>
      </c>
      <c r="AG174">
        <f>'Re-integration sort'!BD174</f>
        <v>0</v>
      </c>
      <c r="AH174">
        <f>'Re-integration sort'!BE174</f>
        <v>0</v>
      </c>
      <c r="AI174">
        <f>'Re-integration sort'!BF174</f>
        <v>0</v>
      </c>
      <c r="AJ174">
        <f>'Re-integration sort'!BH174</f>
        <v>0</v>
      </c>
      <c r="AK174">
        <f>'Re-integration sort'!BI174</f>
        <v>0</v>
      </c>
      <c r="AL174">
        <f>'Re-integration sort'!BK174</f>
        <v>36875</v>
      </c>
      <c r="AM174">
        <f>'Re-integration sort'!BO174</f>
        <v>0</v>
      </c>
      <c r="AN174">
        <f>'Re-integration sort'!BP174</f>
        <v>0</v>
      </c>
      <c r="AO174">
        <f>'Re-integration sort'!BQ174</f>
        <v>0</v>
      </c>
      <c r="AP174">
        <f>'Re-integration sort'!BR174</f>
        <v>0</v>
      </c>
      <c r="AQ174">
        <f>'Re-integration sort'!BS174</f>
        <v>0</v>
      </c>
      <c r="AR174">
        <f>'Re-integration sort'!BT174</f>
        <v>0</v>
      </c>
      <c r="AS174">
        <f>'Re-integration sort'!BU174</f>
        <v>0</v>
      </c>
      <c r="AT174">
        <f>'Re-integration sort'!BV174</f>
        <v>0</v>
      </c>
      <c r="AU174">
        <f>'Re-integration sort'!BY174</f>
        <v>0</v>
      </c>
      <c r="AV174">
        <f>'Re-integration sort'!BZ174</f>
        <v>27590</v>
      </c>
      <c r="AW174">
        <f>'Re-integration sort'!CA174</f>
        <v>0</v>
      </c>
    </row>
    <row r="175" spans="1:49" x14ac:dyDescent="0.3">
      <c r="A175" t="str">
        <f>'Re-integration sort'!A175</f>
        <v>treatment_time_40-CON-3~01.txt</v>
      </c>
      <c r="B175">
        <f>'Re-integration sort'!D175</f>
        <v>40</v>
      </c>
      <c r="C175" t="str">
        <f>'Re-integration sort'!E175</f>
        <v>CON</v>
      </c>
      <c r="D175">
        <f>'Re-integration sort'!F175</f>
        <v>3</v>
      </c>
      <c r="E175">
        <f>'Re-integration sort'!S175</f>
        <v>0</v>
      </c>
      <c r="F175">
        <f>'Re-integration sort'!T175</f>
        <v>73114</v>
      </c>
      <c r="G175">
        <f>'Re-integration sort'!U175</f>
        <v>0</v>
      </c>
      <c r="H175">
        <f>'Re-integration sort'!V175</f>
        <v>0</v>
      </c>
      <c r="I175">
        <f>'Re-integration sort'!W175</f>
        <v>0</v>
      </c>
      <c r="J175">
        <f>'Re-integration sort'!X175</f>
        <v>0</v>
      </c>
      <c r="K175">
        <f>'Re-integration sort'!Y175</f>
        <v>0</v>
      </c>
      <c r="L175">
        <f>'Re-integration sort'!AA175</f>
        <v>0</v>
      </c>
      <c r="M175">
        <f>'Re-integration sort'!AB175</f>
        <v>170540</v>
      </c>
      <c r="N175">
        <f>'Re-integration sort'!AC175</f>
        <v>0</v>
      </c>
      <c r="O175">
        <f>'Re-integration sort'!AD175</f>
        <v>0</v>
      </c>
      <c r="P175">
        <f>'Re-integration sort'!AF175</f>
        <v>0</v>
      </c>
      <c r="Q175">
        <f>'Re-integration sort'!AG175</f>
        <v>0</v>
      </c>
      <c r="R175">
        <f>'Re-integration sort'!AI175</f>
        <v>0</v>
      </c>
      <c r="S175">
        <f>'Re-integration sort'!AJ175</f>
        <v>0</v>
      </c>
      <c r="T175">
        <f>'Re-integration sort'!AL175</f>
        <v>0</v>
      </c>
      <c r="U175">
        <f>'Re-integration sort'!AM175</f>
        <v>51799</v>
      </c>
      <c r="V175">
        <f>'Re-integration sort'!AN175</f>
        <v>0</v>
      </c>
      <c r="W175">
        <f>'Re-integration sort'!AO175</f>
        <v>0</v>
      </c>
      <c r="X175">
        <f>'Re-integration sort'!AQ175</f>
        <v>0</v>
      </c>
      <c r="Y175">
        <f>'Re-integration sort'!AR175</f>
        <v>0</v>
      </c>
      <c r="Z175">
        <f>'Re-integration sort'!AS175</f>
        <v>0</v>
      </c>
      <c r="AA175">
        <f>'Re-integration sort'!AT175</f>
        <v>0</v>
      </c>
      <c r="AB175">
        <f>'Re-integration sort'!AV175</f>
        <v>0</v>
      </c>
      <c r="AC175">
        <f>'Re-integration sort'!AX175</f>
        <v>0</v>
      </c>
      <c r="AD175">
        <f>'Re-integration sort'!AY175</f>
        <v>0</v>
      </c>
      <c r="AE175">
        <f>'Re-integration sort'!BA175</f>
        <v>0</v>
      </c>
      <c r="AF175">
        <f>'Re-integration sort'!BC175</f>
        <v>47423</v>
      </c>
      <c r="AG175">
        <f>'Re-integration sort'!BD175</f>
        <v>2736</v>
      </c>
      <c r="AH175">
        <f>'Re-integration sort'!BE175</f>
        <v>0</v>
      </c>
      <c r="AI175">
        <f>'Re-integration sort'!BF175</f>
        <v>0</v>
      </c>
      <c r="AJ175">
        <f>'Re-integration sort'!BH175</f>
        <v>0</v>
      </c>
      <c r="AK175">
        <f>'Re-integration sort'!BI175</f>
        <v>0</v>
      </c>
      <c r="AL175">
        <f>'Re-integration sort'!BK175</f>
        <v>23570</v>
      </c>
      <c r="AM175">
        <f>'Re-integration sort'!BO175</f>
        <v>0</v>
      </c>
      <c r="AN175">
        <f>'Re-integration sort'!BP175</f>
        <v>0</v>
      </c>
      <c r="AO175">
        <f>'Re-integration sort'!BQ175</f>
        <v>0</v>
      </c>
      <c r="AP175">
        <f>'Re-integration sort'!BR175</f>
        <v>0</v>
      </c>
      <c r="AQ175">
        <f>'Re-integration sort'!BS175</f>
        <v>0</v>
      </c>
      <c r="AR175">
        <f>'Re-integration sort'!BT175</f>
        <v>0</v>
      </c>
      <c r="AS175">
        <f>'Re-integration sort'!BU175</f>
        <v>0</v>
      </c>
      <c r="AT175">
        <f>'Re-integration sort'!BV175</f>
        <v>0</v>
      </c>
      <c r="AU175">
        <f>'Re-integration sort'!BY175</f>
        <v>68206</v>
      </c>
      <c r="AV175">
        <f>'Re-integration sort'!BZ175</f>
        <v>17877</v>
      </c>
      <c r="AW175">
        <f>'Re-integration sort'!CA175</f>
        <v>0</v>
      </c>
    </row>
    <row r="176" spans="1:49" x14ac:dyDescent="0.3">
      <c r="A176" t="str">
        <f>'Re-integration sort'!A176</f>
        <v>treatment_time_40-CON-4~01.txt</v>
      </c>
      <c r="B176">
        <f>'Re-integration sort'!D176</f>
        <v>40</v>
      </c>
      <c r="C176" t="str">
        <f>'Re-integration sort'!E176</f>
        <v>CON</v>
      </c>
      <c r="D176">
        <f>'Re-integration sort'!F176</f>
        <v>4</v>
      </c>
      <c r="E176">
        <f>'Re-integration sort'!S176</f>
        <v>0</v>
      </c>
      <c r="F176">
        <f>'Re-integration sort'!T176</f>
        <v>62857</v>
      </c>
      <c r="G176">
        <f>'Re-integration sort'!U176</f>
        <v>0</v>
      </c>
      <c r="H176">
        <f>'Re-integration sort'!V176</f>
        <v>0</v>
      </c>
      <c r="I176">
        <f>'Re-integration sort'!W176</f>
        <v>38776</v>
      </c>
      <c r="J176">
        <f>'Re-integration sort'!X176</f>
        <v>0</v>
      </c>
      <c r="K176">
        <f>'Re-integration sort'!Y176</f>
        <v>0</v>
      </c>
      <c r="L176">
        <f>'Re-integration sort'!AA176</f>
        <v>0</v>
      </c>
      <c r="M176">
        <f>'Re-integration sort'!AB176</f>
        <v>113127</v>
      </c>
      <c r="N176">
        <f>'Re-integration sort'!AC176</f>
        <v>0</v>
      </c>
      <c r="O176">
        <f>'Re-integration sort'!AD176</f>
        <v>0</v>
      </c>
      <c r="P176">
        <f>'Re-integration sort'!AF176</f>
        <v>0</v>
      </c>
      <c r="Q176">
        <f>'Re-integration sort'!AG176</f>
        <v>65461</v>
      </c>
      <c r="R176">
        <f>'Re-integration sort'!AI176</f>
        <v>0</v>
      </c>
      <c r="S176">
        <f>'Re-integration sort'!AJ176</f>
        <v>0</v>
      </c>
      <c r="T176">
        <f>'Re-integration sort'!AL176</f>
        <v>0</v>
      </c>
      <c r="U176">
        <f>'Re-integration sort'!AM176</f>
        <v>123193</v>
      </c>
      <c r="V176">
        <f>'Re-integration sort'!AN176</f>
        <v>0</v>
      </c>
      <c r="W176">
        <f>'Re-integration sort'!AO176</f>
        <v>0</v>
      </c>
      <c r="X176">
        <f>'Re-integration sort'!AQ176</f>
        <v>0</v>
      </c>
      <c r="Y176">
        <f>'Re-integration sort'!AR176</f>
        <v>34951</v>
      </c>
      <c r="Z176">
        <f>'Re-integration sort'!AS176</f>
        <v>0</v>
      </c>
      <c r="AA176">
        <f>'Re-integration sort'!AT176</f>
        <v>0</v>
      </c>
      <c r="AB176">
        <f>'Re-integration sort'!AV176</f>
        <v>0</v>
      </c>
      <c r="AC176">
        <f>'Re-integration sort'!AX176</f>
        <v>0</v>
      </c>
      <c r="AD176">
        <f>'Re-integration sort'!AY176</f>
        <v>0</v>
      </c>
      <c r="AE176">
        <f>'Re-integration sort'!BA176</f>
        <v>0</v>
      </c>
      <c r="AF176">
        <f>'Re-integration sort'!BC176</f>
        <v>131849</v>
      </c>
      <c r="AG176">
        <f>'Re-integration sort'!BD176</f>
        <v>0</v>
      </c>
      <c r="AH176">
        <f>'Re-integration sort'!BE176</f>
        <v>0</v>
      </c>
      <c r="AI176">
        <f>'Re-integration sort'!BF176</f>
        <v>0</v>
      </c>
      <c r="AJ176">
        <f>'Re-integration sort'!BH176</f>
        <v>0</v>
      </c>
      <c r="AK176">
        <f>'Re-integration sort'!BI176</f>
        <v>0</v>
      </c>
      <c r="AL176">
        <f>'Re-integration sort'!BK176</f>
        <v>57802</v>
      </c>
      <c r="AM176">
        <f>'Re-integration sort'!BO176</f>
        <v>0</v>
      </c>
      <c r="AN176">
        <f>'Re-integration sort'!BP176</f>
        <v>0</v>
      </c>
      <c r="AO176">
        <f>'Re-integration sort'!BQ176</f>
        <v>0</v>
      </c>
      <c r="AP176">
        <f>'Re-integration sort'!BR176</f>
        <v>0</v>
      </c>
      <c r="AQ176">
        <f>'Re-integration sort'!BS176</f>
        <v>0</v>
      </c>
      <c r="AR176">
        <f>'Re-integration sort'!BT176</f>
        <v>0</v>
      </c>
      <c r="AS176">
        <f>'Re-integration sort'!BU176</f>
        <v>0</v>
      </c>
      <c r="AT176">
        <f>'Re-integration sort'!BV176</f>
        <v>0</v>
      </c>
      <c r="AU176">
        <f>'Re-integration sort'!BY176</f>
        <v>187295</v>
      </c>
      <c r="AV176">
        <f>'Re-integration sort'!BZ176</f>
        <v>48043</v>
      </c>
      <c r="AW176">
        <f>'Re-integration sort'!CA176</f>
        <v>15996</v>
      </c>
    </row>
    <row r="177" spans="1:49" x14ac:dyDescent="0.3">
      <c r="A177" t="str">
        <f>'Re-integration sort'!A177</f>
        <v>treatment_time_40-CON-5~01.txt</v>
      </c>
      <c r="B177">
        <f>'Re-integration sort'!D177</f>
        <v>40</v>
      </c>
      <c r="C177" t="str">
        <f>'Re-integration sort'!E177</f>
        <v>CON</v>
      </c>
      <c r="D177">
        <f>'Re-integration sort'!F177</f>
        <v>5</v>
      </c>
      <c r="E177">
        <f>'Re-integration sort'!S177</f>
        <v>0</v>
      </c>
      <c r="F177">
        <f>'Re-integration sort'!T177</f>
        <v>119260</v>
      </c>
      <c r="G177">
        <f>'Re-integration sort'!U177</f>
        <v>0</v>
      </c>
      <c r="H177">
        <f>'Re-integration sort'!V177</f>
        <v>0</v>
      </c>
      <c r="I177">
        <f>'Re-integration sort'!W177</f>
        <v>0</v>
      </c>
      <c r="J177">
        <f>'Re-integration sort'!X177</f>
        <v>0</v>
      </c>
      <c r="K177">
        <f>'Re-integration sort'!Y177</f>
        <v>0</v>
      </c>
      <c r="L177">
        <f>'Re-integration sort'!AA177</f>
        <v>0</v>
      </c>
      <c r="M177">
        <f>'Re-integration sort'!AB177</f>
        <v>133425</v>
      </c>
      <c r="N177">
        <f>'Re-integration sort'!AC177</f>
        <v>0</v>
      </c>
      <c r="O177">
        <f>'Re-integration sort'!AD177</f>
        <v>0</v>
      </c>
      <c r="P177">
        <f>'Re-integration sort'!AF177</f>
        <v>0</v>
      </c>
      <c r="Q177">
        <f>'Re-integration sort'!AG177</f>
        <v>0</v>
      </c>
      <c r="R177">
        <f>'Re-integration sort'!AI177</f>
        <v>0</v>
      </c>
      <c r="S177">
        <f>'Re-integration sort'!AJ177</f>
        <v>0</v>
      </c>
      <c r="T177">
        <f>'Re-integration sort'!AL177</f>
        <v>0</v>
      </c>
      <c r="U177">
        <f>'Re-integration sort'!AM177</f>
        <v>119407</v>
      </c>
      <c r="V177">
        <f>'Re-integration sort'!AN177</f>
        <v>0</v>
      </c>
      <c r="W177">
        <f>'Re-integration sort'!AO177</f>
        <v>0</v>
      </c>
      <c r="X177">
        <f>'Re-integration sort'!AQ177</f>
        <v>0</v>
      </c>
      <c r="Y177">
        <f>'Re-integration sort'!AR177</f>
        <v>0</v>
      </c>
      <c r="Z177">
        <f>'Re-integration sort'!AS177</f>
        <v>0</v>
      </c>
      <c r="AA177">
        <f>'Re-integration sort'!AT177</f>
        <v>0</v>
      </c>
      <c r="AB177">
        <f>'Re-integration sort'!AV177</f>
        <v>0</v>
      </c>
      <c r="AC177">
        <f>'Re-integration sort'!AX177</f>
        <v>0</v>
      </c>
      <c r="AD177">
        <f>'Re-integration sort'!AY177</f>
        <v>584742</v>
      </c>
      <c r="AE177">
        <f>'Re-integration sort'!BA177</f>
        <v>0</v>
      </c>
      <c r="AF177">
        <f>'Re-integration sort'!BC177</f>
        <v>98871</v>
      </c>
      <c r="AG177">
        <f>'Re-integration sort'!BD177</f>
        <v>0</v>
      </c>
      <c r="AH177">
        <f>'Re-integration sort'!BE177</f>
        <v>0</v>
      </c>
      <c r="AI177">
        <f>'Re-integration sort'!BF177</f>
        <v>0</v>
      </c>
      <c r="AJ177">
        <f>'Re-integration sort'!BH177</f>
        <v>0</v>
      </c>
      <c r="AK177">
        <f>'Re-integration sort'!BI177</f>
        <v>0</v>
      </c>
      <c r="AL177">
        <f>'Re-integration sort'!BK177</f>
        <v>47721</v>
      </c>
      <c r="AM177">
        <f>'Re-integration sort'!BO177</f>
        <v>0</v>
      </c>
      <c r="AN177">
        <f>'Re-integration sort'!BP177</f>
        <v>11778</v>
      </c>
      <c r="AO177">
        <f>'Re-integration sort'!BQ177</f>
        <v>0</v>
      </c>
      <c r="AP177">
        <f>'Re-integration sort'!BR177</f>
        <v>0</v>
      </c>
      <c r="AQ177">
        <f>'Re-integration sort'!BS177</f>
        <v>0</v>
      </c>
      <c r="AR177">
        <f>'Re-integration sort'!BT177</f>
        <v>0</v>
      </c>
      <c r="AS177">
        <f>'Re-integration sort'!BU177</f>
        <v>0</v>
      </c>
      <c r="AT177">
        <f>'Re-integration sort'!BV177</f>
        <v>0</v>
      </c>
      <c r="AU177">
        <f>'Re-integration sort'!BY177</f>
        <v>0</v>
      </c>
      <c r="AV177">
        <f>'Re-integration sort'!BZ177</f>
        <v>49245</v>
      </c>
      <c r="AW177">
        <f>'Re-integration sort'!CA177</f>
        <v>22965</v>
      </c>
    </row>
    <row r="178" spans="1:49" x14ac:dyDescent="0.3">
      <c r="A178" t="str">
        <f>'Re-integration sort'!A178</f>
        <v>treatment_time_40-WT14-2~01.txt</v>
      </c>
      <c r="B178">
        <f>'Re-integration sort'!D178</f>
        <v>40</v>
      </c>
      <c r="C178" t="str">
        <f>'Re-integration sort'!E178</f>
        <v>WT14</v>
      </c>
      <c r="D178">
        <f>'Re-integration sort'!F178</f>
        <v>2</v>
      </c>
      <c r="E178">
        <f>'Re-integration sort'!S178</f>
        <v>0</v>
      </c>
      <c r="F178">
        <f>'Re-integration sort'!T178</f>
        <v>0</v>
      </c>
      <c r="G178">
        <f>'Re-integration sort'!U178</f>
        <v>0</v>
      </c>
      <c r="H178">
        <f>'Re-integration sort'!V178</f>
        <v>0</v>
      </c>
      <c r="I178">
        <f>'Re-integration sort'!W178</f>
        <v>12988</v>
      </c>
      <c r="J178">
        <f>'Re-integration sort'!X178</f>
        <v>0</v>
      </c>
      <c r="K178">
        <f>'Re-integration sort'!Y178</f>
        <v>0</v>
      </c>
      <c r="L178">
        <f>'Re-integration sort'!AA178</f>
        <v>0</v>
      </c>
      <c r="M178">
        <f>'Re-integration sort'!AB178</f>
        <v>73117</v>
      </c>
      <c r="N178">
        <f>'Re-integration sort'!AC178</f>
        <v>0</v>
      </c>
      <c r="O178">
        <f>'Re-integration sort'!AD178</f>
        <v>0</v>
      </c>
      <c r="P178">
        <f>'Re-integration sort'!AF178</f>
        <v>0</v>
      </c>
      <c r="Q178">
        <f>'Re-integration sort'!AG178</f>
        <v>0</v>
      </c>
      <c r="R178">
        <f>'Re-integration sort'!AI178</f>
        <v>0</v>
      </c>
      <c r="S178">
        <f>'Re-integration sort'!AJ178</f>
        <v>0</v>
      </c>
      <c r="T178">
        <f>'Re-integration sort'!AL178</f>
        <v>0</v>
      </c>
      <c r="U178">
        <f>'Re-integration sort'!AM178</f>
        <v>66659</v>
      </c>
      <c r="V178">
        <f>'Re-integration sort'!AN178</f>
        <v>0</v>
      </c>
      <c r="W178">
        <f>'Re-integration sort'!AO178</f>
        <v>0</v>
      </c>
      <c r="X178">
        <f>'Re-integration sort'!AQ178</f>
        <v>0</v>
      </c>
      <c r="Y178">
        <f>'Re-integration sort'!AR178</f>
        <v>0</v>
      </c>
      <c r="Z178">
        <f>'Re-integration sort'!AS178</f>
        <v>0</v>
      </c>
      <c r="AA178">
        <f>'Re-integration sort'!AT178</f>
        <v>0</v>
      </c>
      <c r="AB178">
        <f>'Re-integration sort'!AV178</f>
        <v>0</v>
      </c>
      <c r="AC178">
        <f>'Re-integration sort'!AX178</f>
        <v>0</v>
      </c>
      <c r="AD178">
        <f>'Re-integration sort'!AY178</f>
        <v>679936</v>
      </c>
      <c r="AE178">
        <f>'Re-integration sort'!BA178</f>
        <v>0</v>
      </c>
      <c r="AF178">
        <f>'Re-integration sort'!BC178</f>
        <v>88078</v>
      </c>
      <c r="AG178">
        <f>'Re-integration sort'!BD178</f>
        <v>62204</v>
      </c>
      <c r="AH178">
        <f>'Re-integration sort'!BE178</f>
        <v>0</v>
      </c>
      <c r="AI178">
        <f>'Re-integration sort'!BF178</f>
        <v>0</v>
      </c>
      <c r="AJ178">
        <f>'Re-integration sort'!BH178</f>
        <v>0</v>
      </c>
      <c r="AK178">
        <f>'Re-integration sort'!BI178</f>
        <v>0</v>
      </c>
      <c r="AL178">
        <f>'Re-integration sort'!BK178</f>
        <v>52806</v>
      </c>
      <c r="AM178">
        <f>'Re-integration sort'!BO178</f>
        <v>0</v>
      </c>
      <c r="AN178">
        <f>'Re-integration sort'!BP178</f>
        <v>0</v>
      </c>
      <c r="AO178">
        <f>'Re-integration sort'!BQ178</f>
        <v>0</v>
      </c>
      <c r="AP178">
        <f>'Re-integration sort'!BR178</f>
        <v>0</v>
      </c>
      <c r="AQ178">
        <f>'Re-integration sort'!BS178</f>
        <v>0</v>
      </c>
      <c r="AR178">
        <f>'Re-integration sort'!BT178</f>
        <v>0</v>
      </c>
      <c r="AS178">
        <f>'Re-integration sort'!BU178</f>
        <v>0</v>
      </c>
      <c r="AT178">
        <f>'Re-integration sort'!BV178</f>
        <v>0</v>
      </c>
      <c r="AU178">
        <f>'Re-integration sort'!BY178</f>
        <v>157028</v>
      </c>
      <c r="AV178">
        <f>'Re-integration sort'!BZ178</f>
        <v>35404</v>
      </c>
      <c r="AW178">
        <f>'Re-integration sort'!CA178</f>
        <v>0</v>
      </c>
    </row>
    <row r="179" spans="1:49" x14ac:dyDescent="0.3">
      <c r="A179" t="str">
        <f>'Re-integration sort'!A179</f>
        <v>treatment_time_40-WT14-3~01.txt</v>
      </c>
      <c r="B179">
        <f>'Re-integration sort'!D179</f>
        <v>40</v>
      </c>
      <c r="C179" t="str">
        <f>'Re-integration sort'!E179</f>
        <v>WT14</v>
      </c>
      <c r="D179">
        <f>'Re-integration sort'!F179</f>
        <v>3</v>
      </c>
      <c r="E179">
        <f>'Re-integration sort'!S179</f>
        <v>0</v>
      </c>
      <c r="F179">
        <f>'Re-integration sort'!T179</f>
        <v>46923</v>
      </c>
      <c r="G179">
        <f>'Re-integration sort'!U179</f>
        <v>0</v>
      </c>
      <c r="H179">
        <f>'Re-integration sort'!V179</f>
        <v>0</v>
      </c>
      <c r="I179">
        <f>'Re-integration sort'!W179</f>
        <v>266897</v>
      </c>
      <c r="J179">
        <f>'Re-integration sort'!X179</f>
        <v>213743</v>
      </c>
      <c r="K179">
        <f>'Re-integration sort'!Y179</f>
        <v>0</v>
      </c>
      <c r="L179">
        <f>'Re-integration sort'!AA179</f>
        <v>0</v>
      </c>
      <c r="M179">
        <f>'Re-integration sort'!AB179</f>
        <v>93900</v>
      </c>
      <c r="N179">
        <f>'Re-integration sort'!AC179</f>
        <v>0</v>
      </c>
      <c r="O179">
        <f>'Re-integration sort'!AD179</f>
        <v>0</v>
      </c>
      <c r="P179">
        <f>'Re-integration sort'!AF179</f>
        <v>0</v>
      </c>
      <c r="Q179">
        <f>'Re-integration sort'!AG179</f>
        <v>40022</v>
      </c>
      <c r="R179">
        <f>'Re-integration sort'!AI179</f>
        <v>0</v>
      </c>
      <c r="S179">
        <f>'Re-integration sort'!AJ179</f>
        <v>16130</v>
      </c>
      <c r="T179">
        <f>'Re-integration sort'!AL179</f>
        <v>0</v>
      </c>
      <c r="U179">
        <f>'Re-integration sort'!AM179</f>
        <v>122584</v>
      </c>
      <c r="V179">
        <f>'Re-integration sort'!AN179</f>
        <v>364327</v>
      </c>
      <c r="W179">
        <f>'Re-integration sort'!AO179</f>
        <v>52869</v>
      </c>
      <c r="X179">
        <f>'Re-integration sort'!AQ179</f>
        <v>0</v>
      </c>
      <c r="Y179">
        <f>'Re-integration sort'!AR179</f>
        <v>0</v>
      </c>
      <c r="Z179">
        <f>'Re-integration sort'!AS179</f>
        <v>0</v>
      </c>
      <c r="AA179">
        <f>'Re-integration sort'!AT179</f>
        <v>0</v>
      </c>
      <c r="AB179">
        <f>'Re-integration sort'!AV179</f>
        <v>22830</v>
      </c>
      <c r="AC179">
        <f>'Re-integration sort'!AX179</f>
        <v>0</v>
      </c>
      <c r="AD179">
        <f>'Re-integration sort'!AY179</f>
        <v>0</v>
      </c>
      <c r="AE179">
        <f>'Re-integration sort'!BA179</f>
        <v>0</v>
      </c>
      <c r="AF179">
        <f>'Re-integration sort'!BC179</f>
        <v>165491</v>
      </c>
      <c r="AG179">
        <f>'Re-integration sort'!BD179</f>
        <v>128468</v>
      </c>
      <c r="AH179">
        <f>'Re-integration sort'!BE179</f>
        <v>0</v>
      </c>
      <c r="AI179">
        <f>'Re-integration sort'!BF179</f>
        <v>0</v>
      </c>
      <c r="AJ179">
        <f>'Re-integration sort'!BH179</f>
        <v>9982</v>
      </c>
      <c r="AK179">
        <f>'Re-integration sort'!BI179</f>
        <v>0</v>
      </c>
      <c r="AL179">
        <f>'Re-integration sort'!BK179</f>
        <v>38953</v>
      </c>
      <c r="AM179">
        <f>'Re-integration sort'!BO179</f>
        <v>0</v>
      </c>
      <c r="AN179">
        <f>'Re-integration sort'!BP179</f>
        <v>0</v>
      </c>
      <c r="AO179">
        <f>'Re-integration sort'!BQ179</f>
        <v>0</v>
      </c>
      <c r="AP179">
        <f>'Re-integration sort'!BR179</f>
        <v>48731</v>
      </c>
      <c r="AQ179">
        <f>'Re-integration sort'!BS179</f>
        <v>0</v>
      </c>
      <c r="AR179">
        <f>'Re-integration sort'!BT179</f>
        <v>0</v>
      </c>
      <c r="AS179">
        <f>'Re-integration sort'!BU179</f>
        <v>0</v>
      </c>
      <c r="AT179">
        <f>'Re-integration sort'!BV179</f>
        <v>0</v>
      </c>
      <c r="AU179">
        <f>'Re-integration sort'!BY179</f>
        <v>121131</v>
      </c>
      <c r="AV179">
        <f>'Re-integration sort'!BZ179</f>
        <v>66351</v>
      </c>
      <c r="AW179">
        <f>'Re-integration sort'!CA179</f>
        <v>0</v>
      </c>
    </row>
    <row r="180" spans="1:49" x14ac:dyDescent="0.3">
      <c r="A180" t="str">
        <f>'Re-integration sort'!A180</f>
        <v>treatment_time_40-WT14-4~01.txt</v>
      </c>
      <c r="B180">
        <f>'Re-integration sort'!D180</f>
        <v>40</v>
      </c>
      <c r="C180" t="str">
        <f>'Re-integration sort'!E180</f>
        <v>WT14</v>
      </c>
      <c r="D180">
        <f>'Re-integration sort'!F180</f>
        <v>4</v>
      </c>
      <c r="E180">
        <f>'Re-integration sort'!S180</f>
        <v>0</v>
      </c>
      <c r="F180">
        <f>'Re-integration sort'!T180</f>
        <v>33425</v>
      </c>
      <c r="G180">
        <f>'Re-integration sort'!U180</f>
        <v>0</v>
      </c>
      <c r="H180">
        <f>'Re-integration sort'!V180</f>
        <v>0</v>
      </c>
      <c r="I180">
        <f>'Re-integration sort'!W180</f>
        <v>263804</v>
      </c>
      <c r="J180">
        <f>'Re-integration sort'!X180</f>
        <v>372965</v>
      </c>
      <c r="K180">
        <f>'Re-integration sort'!Y180</f>
        <v>0</v>
      </c>
      <c r="L180">
        <f>'Re-integration sort'!AA180</f>
        <v>0</v>
      </c>
      <c r="M180">
        <f>'Re-integration sort'!AB180</f>
        <v>183083</v>
      </c>
      <c r="N180">
        <f>'Re-integration sort'!AC180</f>
        <v>0</v>
      </c>
      <c r="O180">
        <f>'Re-integration sort'!AD180</f>
        <v>0</v>
      </c>
      <c r="P180">
        <f>'Re-integration sort'!AF180</f>
        <v>0</v>
      </c>
      <c r="Q180">
        <f>'Re-integration sort'!AG180</f>
        <v>0</v>
      </c>
      <c r="R180">
        <f>'Re-integration sort'!AI180</f>
        <v>0</v>
      </c>
      <c r="S180">
        <f>'Re-integration sort'!AJ180</f>
        <v>30193</v>
      </c>
      <c r="T180">
        <f>'Re-integration sort'!AL180</f>
        <v>0</v>
      </c>
      <c r="U180">
        <f>'Re-integration sort'!AM180</f>
        <v>69260</v>
      </c>
      <c r="V180">
        <f>'Re-integration sort'!AN180</f>
        <v>349152</v>
      </c>
      <c r="W180">
        <f>'Re-integration sort'!AO180</f>
        <v>0</v>
      </c>
      <c r="X180">
        <f>'Re-integration sort'!AQ180</f>
        <v>0</v>
      </c>
      <c r="Y180">
        <f>'Re-integration sort'!AR180</f>
        <v>0</v>
      </c>
      <c r="Z180">
        <f>'Re-integration sort'!AS180</f>
        <v>0</v>
      </c>
      <c r="AA180">
        <f>'Re-integration sort'!AT180</f>
        <v>0</v>
      </c>
      <c r="AB180">
        <f>'Re-integration sort'!AV180</f>
        <v>0</v>
      </c>
      <c r="AC180">
        <f>'Re-integration sort'!AX180</f>
        <v>7636</v>
      </c>
      <c r="AD180">
        <f>'Re-integration sort'!AY180</f>
        <v>714548</v>
      </c>
      <c r="AE180">
        <f>'Re-integration sort'!BA180</f>
        <v>0</v>
      </c>
      <c r="AF180">
        <f>'Re-integration sort'!BC180</f>
        <v>76200</v>
      </c>
      <c r="AG180">
        <f>'Re-integration sort'!BD180</f>
        <v>66103</v>
      </c>
      <c r="AH180">
        <f>'Re-integration sort'!BE180</f>
        <v>0</v>
      </c>
      <c r="AI180">
        <f>'Re-integration sort'!BF180</f>
        <v>0</v>
      </c>
      <c r="AJ180">
        <f>'Re-integration sort'!BH180</f>
        <v>0</v>
      </c>
      <c r="AK180">
        <f>'Re-integration sort'!BI180</f>
        <v>0</v>
      </c>
      <c r="AL180">
        <f>'Re-integration sort'!BK180</f>
        <v>0</v>
      </c>
      <c r="AM180">
        <f>'Re-integration sort'!BO180</f>
        <v>0</v>
      </c>
      <c r="AN180">
        <f>'Re-integration sort'!BP180</f>
        <v>0</v>
      </c>
      <c r="AO180">
        <f>'Re-integration sort'!BQ180</f>
        <v>0</v>
      </c>
      <c r="AP180">
        <f>'Re-integration sort'!BR180</f>
        <v>0</v>
      </c>
      <c r="AQ180">
        <f>'Re-integration sort'!BS180</f>
        <v>0</v>
      </c>
      <c r="AR180">
        <f>'Re-integration sort'!BT180</f>
        <v>0</v>
      </c>
      <c r="AS180">
        <f>'Re-integration sort'!BU180</f>
        <v>0</v>
      </c>
      <c r="AT180">
        <f>'Re-integration sort'!BV180</f>
        <v>0</v>
      </c>
      <c r="AU180">
        <f>'Re-integration sort'!BY180</f>
        <v>0</v>
      </c>
      <c r="AV180">
        <f>'Re-integration sort'!BZ180</f>
        <v>9703</v>
      </c>
      <c r="AW180">
        <f>'Re-integration sort'!CA180</f>
        <v>0</v>
      </c>
    </row>
    <row r="181" spans="1:49" x14ac:dyDescent="0.3">
      <c r="A181" t="str">
        <f>'Re-integration sort'!A181</f>
        <v>treatment_time_40-WT14-5~01.txt</v>
      </c>
      <c r="B181">
        <f>'Re-integration sort'!D181</f>
        <v>40</v>
      </c>
      <c r="C181" t="str">
        <f>'Re-integration sort'!E181</f>
        <v>WT14</v>
      </c>
      <c r="D181">
        <f>'Re-integration sort'!F181</f>
        <v>5</v>
      </c>
      <c r="E181">
        <f>'Re-integration sort'!S181</f>
        <v>0</v>
      </c>
      <c r="F181">
        <f>'Re-integration sort'!T181</f>
        <v>45405</v>
      </c>
      <c r="G181">
        <f>'Re-integration sort'!U181</f>
        <v>0</v>
      </c>
      <c r="H181">
        <f>'Re-integration sort'!V181</f>
        <v>21386</v>
      </c>
      <c r="I181">
        <f>'Re-integration sort'!W181</f>
        <v>0</v>
      </c>
      <c r="J181">
        <f>'Re-integration sort'!X181</f>
        <v>0</v>
      </c>
      <c r="K181">
        <f>'Re-integration sort'!Y181</f>
        <v>0</v>
      </c>
      <c r="L181">
        <f>'Re-integration sort'!AA181</f>
        <v>0</v>
      </c>
      <c r="M181">
        <f>'Re-integration sort'!AB181</f>
        <v>84878</v>
      </c>
      <c r="N181">
        <f>'Re-integration sort'!AC181</f>
        <v>0</v>
      </c>
      <c r="O181">
        <f>'Re-integration sort'!AD181</f>
        <v>0</v>
      </c>
      <c r="P181">
        <f>'Re-integration sort'!AF181</f>
        <v>0</v>
      </c>
      <c r="Q181">
        <f>'Re-integration sort'!AG181</f>
        <v>0</v>
      </c>
      <c r="R181">
        <f>'Re-integration sort'!AI181</f>
        <v>0</v>
      </c>
      <c r="S181">
        <f>'Re-integration sort'!AJ181</f>
        <v>27200</v>
      </c>
      <c r="T181">
        <f>'Re-integration sort'!AL181</f>
        <v>0</v>
      </c>
      <c r="U181">
        <f>'Re-integration sort'!AM181</f>
        <v>150984</v>
      </c>
      <c r="V181">
        <f>'Re-integration sort'!AN181</f>
        <v>0</v>
      </c>
      <c r="W181">
        <f>'Re-integration sort'!AO181</f>
        <v>0</v>
      </c>
      <c r="X181">
        <f>'Re-integration sort'!AQ181</f>
        <v>67117</v>
      </c>
      <c r="Y181">
        <f>'Re-integration sort'!AR181</f>
        <v>0</v>
      </c>
      <c r="Z181">
        <f>'Re-integration sort'!AS181</f>
        <v>0</v>
      </c>
      <c r="AA181">
        <f>'Re-integration sort'!AT181</f>
        <v>0</v>
      </c>
      <c r="AB181">
        <f>'Re-integration sort'!AV181</f>
        <v>0</v>
      </c>
      <c r="AC181">
        <f>'Re-integration sort'!AX181</f>
        <v>0</v>
      </c>
      <c r="AD181">
        <f>'Re-integration sort'!AY181</f>
        <v>592023</v>
      </c>
      <c r="AE181">
        <f>'Re-integration sort'!BA181</f>
        <v>0</v>
      </c>
      <c r="AF181">
        <f>'Re-integration sort'!BC181</f>
        <v>172309</v>
      </c>
      <c r="AG181">
        <f>'Re-integration sort'!BD181</f>
        <v>114171</v>
      </c>
      <c r="AH181">
        <f>'Re-integration sort'!BE181</f>
        <v>0</v>
      </c>
      <c r="AI181">
        <f>'Re-integration sort'!BF181</f>
        <v>0</v>
      </c>
      <c r="AJ181">
        <f>'Re-integration sort'!BH181</f>
        <v>0</v>
      </c>
      <c r="AK181">
        <f>'Re-integration sort'!BI181</f>
        <v>0</v>
      </c>
      <c r="AL181">
        <f>'Re-integration sort'!BK181</f>
        <v>56120</v>
      </c>
      <c r="AM181">
        <f>'Re-integration sort'!BO181</f>
        <v>0</v>
      </c>
      <c r="AN181">
        <f>'Re-integration sort'!BP181</f>
        <v>0</v>
      </c>
      <c r="AO181">
        <f>'Re-integration sort'!BQ181</f>
        <v>0</v>
      </c>
      <c r="AP181">
        <f>'Re-integration sort'!BR181</f>
        <v>0</v>
      </c>
      <c r="AQ181">
        <f>'Re-integration sort'!BS181</f>
        <v>0</v>
      </c>
      <c r="AR181">
        <f>'Re-integration sort'!BT181</f>
        <v>0</v>
      </c>
      <c r="AS181">
        <f>'Re-integration sort'!BU181</f>
        <v>0</v>
      </c>
      <c r="AT181">
        <f>'Re-integration sort'!BV181</f>
        <v>0</v>
      </c>
      <c r="AU181">
        <f>'Re-integration sort'!BY181</f>
        <v>183900</v>
      </c>
      <c r="AV181">
        <f>'Re-integration sort'!BZ181</f>
        <v>35709</v>
      </c>
      <c r="AW181">
        <f>'Re-integration sort'!CA181</f>
        <v>0</v>
      </c>
    </row>
    <row r="182" spans="1:49" x14ac:dyDescent="0.3">
      <c r="A182" t="str">
        <f>'Re-integration sort'!A182</f>
        <v>treatment_time_40-WT2-1~01.txt</v>
      </c>
      <c r="B182">
        <f>'Re-integration sort'!D182</f>
        <v>40</v>
      </c>
      <c r="C182" t="str">
        <f>'Re-integration sort'!E182</f>
        <v>WT2</v>
      </c>
      <c r="D182">
        <f>'Re-integration sort'!F182</f>
        <v>1</v>
      </c>
      <c r="E182">
        <f>'Re-integration sort'!S182</f>
        <v>0</v>
      </c>
      <c r="F182">
        <f>'Re-integration sort'!T182</f>
        <v>0</v>
      </c>
      <c r="G182">
        <f>'Re-integration sort'!U182</f>
        <v>0</v>
      </c>
      <c r="H182">
        <f>'Re-integration sort'!V182</f>
        <v>0</v>
      </c>
      <c r="I182">
        <f>'Re-integration sort'!W182</f>
        <v>69073</v>
      </c>
      <c r="J182">
        <f>'Re-integration sort'!X182</f>
        <v>0</v>
      </c>
      <c r="K182">
        <f>'Re-integration sort'!Y182</f>
        <v>0</v>
      </c>
      <c r="L182">
        <f>'Re-integration sort'!AA182</f>
        <v>0</v>
      </c>
      <c r="M182">
        <f>'Re-integration sort'!AB182</f>
        <v>178420</v>
      </c>
      <c r="N182">
        <f>'Re-integration sort'!AC182</f>
        <v>0</v>
      </c>
      <c r="O182">
        <f>'Re-integration sort'!AD182</f>
        <v>0</v>
      </c>
      <c r="P182">
        <f>'Re-integration sort'!AF182</f>
        <v>0</v>
      </c>
      <c r="Q182">
        <f>'Re-integration sort'!AG182</f>
        <v>44709</v>
      </c>
      <c r="R182">
        <f>'Re-integration sort'!AI182</f>
        <v>0</v>
      </c>
      <c r="S182">
        <f>'Re-integration sort'!AJ182</f>
        <v>0</v>
      </c>
      <c r="T182">
        <f>'Re-integration sort'!AL182</f>
        <v>0</v>
      </c>
      <c r="U182">
        <f>'Re-integration sort'!AM182</f>
        <v>73483</v>
      </c>
      <c r="V182">
        <f>'Re-integration sort'!AN182</f>
        <v>0</v>
      </c>
      <c r="W182">
        <f>'Re-integration sort'!AO182</f>
        <v>0</v>
      </c>
      <c r="X182">
        <f>'Re-integration sort'!AQ182</f>
        <v>0</v>
      </c>
      <c r="Y182">
        <f>'Re-integration sort'!AR182</f>
        <v>0</v>
      </c>
      <c r="Z182">
        <f>'Re-integration sort'!AS182</f>
        <v>0</v>
      </c>
      <c r="AA182">
        <f>'Re-integration sort'!AT182</f>
        <v>0</v>
      </c>
      <c r="AB182">
        <f>'Re-integration sort'!AV182</f>
        <v>0</v>
      </c>
      <c r="AC182">
        <f>'Re-integration sort'!AX182</f>
        <v>0</v>
      </c>
      <c r="AD182">
        <f>'Re-integration sort'!AY182</f>
        <v>971428</v>
      </c>
      <c r="AE182">
        <f>'Re-integration sort'!BA182</f>
        <v>0</v>
      </c>
      <c r="AF182">
        <f>'Re-integration sort'!BC182</f>
        <v>103495</v>
      </c>
      <c r="AG182">
        <f>'Re-integration sort'!BD182</f>
        <v>40387</v>
      </c>
      <c r="AH182">
        <f>'Re-integration sort'!BE182</f>
        <v>0</v>
      </c>
      <c r="AI182">
        <f>'Re-integration sort'!BF182</f>
        <v>0</v>
      </c>
      <c r="AJ182">
        <f>'Re-integration sort'!BH182</f>
        <v>0</v>
      </c>
      <c r="AK182">
        <f>'Re-integration sort'!BI182</f>
        <v>0</v>
      </c>
      <c r="AL182">
        <f>'Re-integration sort'!BK182</f>
        <v>52045</v>
      </c>
      <c r="AM182">
        <f>'Re-integration sort'!BO182</f>
        <v>0</v>
      </c>
      <c r="AN182">
        <f>'Re-integration sort'!BP182</f>
        <v>17992</v>
      </c>
      <c r="AO182">
        <f>'Re-integration sort'!BQ182</f>
        <v>0</v>
      </c>
      <c r="AP182">
        <f>'Re-integration sort'!BR182</f>
        <v>0</v>
      </c>
      <c r="AQ182">
        <f>'Re-integration sort'!BS182</f>
        <v>0</v>
      </c>
      <c r="AR182">
        <f>'Re-integration sort'!BT182</f>
        <v>0</v>
      </c>
      <c r="AS182">
        <f>'Re-integration sort'!BU182</f>
        <v>0</v>
      </c>
      <c r="AT182">
        <f>'Re-integration sort'!BV182</f>
        <v>0</v>
      </c>
      <c r="AU182">
        <f>'Re-integration sort'!BY182</f>
        <v>167687</v>
      </c>
      <c r="AV182">
        <f>'Re-integration sort'!BZ182</f>
        <v>39306</v>
      </c>
      <c r="AW182">
        <f>'Re-integration sort'!CA182</f>
        <v>22624</v>
      </c>
    </row>
    <row r="183" spans="1:49" x14ac:dyDescent="0.3">
      <c r="A183" t="str">
        <f>'Re-integration sort'!A183</f>
        <v>treatment_time_40-WT2-2~01.txt</v>
      </c>
      <c r="B183">
        <f>'Re-integration sort'!D183</f>
        <v>40</v>
      </c>
      <c r="C183" t="str">
        <f>'Re-integration sort'!E183</f>
        <v>WT2</v>
      </c>
      <c r="D183">
        <f>'Re-integration sort'!F183</f>
        <v>2</v>
      </c>
      <c r="E183">
        <f>'Re-integration sort'!S183</f>
        <v>0</v>
      </c>
      <c r="F183">
        <f>'Re-integration sort'!T183</f>
        <v>50573</v>
      </c>
      <c r="G183">
        <f>'Re-integration sort'!U183</f>
        <v>0</v>
      </c>
      <c r="H183">
        <f>'Re-integration sort'!V183</f>
        <v>0</v>
      </c>
      <c r="I183">
        <f>'Re-integration sort'!W183</f>
        <v>65911</v>
      </c>
      <c r="J183">
        <f>'Re-integration sort'!X183</f>
        <v>0</v>
      </c>
      <c r="K183">
        <f>'Re-integration sort'!Y183</f>
        <v>0</v>
      </c>
      <c r="L183">
        <f>'Re-integration sort'!AA183</f>
        <v>0</v>
      </c>
      <c r="M183">
        <f>'Re-integration sort'!AB183</f>
        <v>197302</v>
      </c>
      <c r="N183">
        <f>'Re-integration sort'!AC183</f>
        <v>0</v>
      </c>
      <c r="O183">
        <f>'Re-integration sort'!AD183</f>
        <v>0</v>
      </c>
      <c r="P183">
        <f>'Re-integration sort'!AF183</f>
        <v>0</v>
      </c>
      <c r="Q183">
        <f>'Re-integration sort'!AG183</f>
        <v>0</v>
      </c>
      <c r="R183">
        <f>'Re-integration sort'!AI183</f>
        <v>0</v>
      </c>
      <c r="S183">
        <f>'Re-integration sort'!AJ183</f>
        <v>0</v>
      </c>
      <c r="T183">
        <f>'Re-integration sort'!AL183</f>
        <v>0</v>
      </c>
      <c r="U183">
        <f>'Re-integration sort'!AM183</f>
        <v>69466</v>
      </c>
      <c r="V183">
        <f>'Re-integration sort'!AN183</f>
        <v>0</v>
      </c>
      <c r="W183">
        <f>'Re-integration sort'!AO183</f>
        <v>0</v>
      </c>
      <c r="X183">
        <f>'Re-integration sort'!AQ183</f>
        <v>31146</v>
      </c>
      <c r="Y183">
        <f>'Re-integration sort'!AR183</f>
        <v>0</v>
      </c>
      <c r="Z183">
        <f>'Re-integration sort'!AS183</f>
        <v>40355</v>
      </c>
      <c r="AA183">
        <f>'Re-integration sort'!AT183</f>
        <v>0</v>
      </c>
      <c r="AB183">
        <f>'Re-integration sort'!AV183</f>
        <v>0</v>
      </c>
      <c r="AC183">
        <f>'Re-integration sort'!AX183</f>
        <v>0</v>
      </c>
      <c r="AD183">
        <f>'Re-integration sort'!AY183</f>
        <v>495001</v>
      </c>
      <c r="AE183">
        <f>'Re-integration sort'!BA183</f>
        <v>0</v>
      </c>
      <c r="AF183">
        <f>'Re-integration sort'!BC183</f>
        <v>40029</v>
      </c>
      <c r="AG183">
        <f>'Re-integration sort'!BD183</f>
        <v>13798</v>
      </c>
      <c r="AH183">
        <f>'Re-integration sort'!BE183</f>
        <v>0</v>
      </c>
      <c r="AI183">
        <f>'Re-integration sort'!BF183</f>
        <v>0</v>
      </c>
      <c r="AJ183">
        <f>'Re-integration sort'!BH183</f>
        <v>0</v>
      </c>
      <c r="AK183">
        <f>'Re-integration sort'!BI183</f>
        <v>0</v>
      </c>
      <c r="AL183">
        <f>'Re-integration sort'!BK183</f>
        <v>25061</v>
      </c>
      <c r="AM183">
        <f>'Re-integration sort'!BO183</f>
        <v>0</v>
      </c>
      <c r="AN183">
        <f>'Re-integration sort'!BP183</f>
        <v>0</v>
      </c>
      <c r="AO183">
        <f>'Re-integration sort'!BQ183</f>
        <v>0</v>
      </c>
      <c r="AP183">
        <f>'Re-integration sort'!BR183</f>
        <v>0</v>
      </c>
      <c r="AQ183">
        <f>'Re-integration sort'!BS183</f>
        <v>0</v>
      </c>
      <c r="AR183">
        <f>'Re-integration sort'!BT183</f>
        <v>0</v>
      </c>
      <c r="AS183">
        <f>'Re-integration sort'!BU183</f>
        <v>0</v>
      </c>
      <c r="AT183">
        <f>'Re-integration sort'!BV183</f>
        <v>0</v>
      </c>
      <c r="AU183">
        <f>'Re-integration sort'!BY183</f>
        <v>74478</v>
      </c>
      <c r="AV183">
        <f>'Re-integration sort'!BZ183</f>
        <v>10901</v>
      </c>
      <c r="AW183">
        <f>'Re-integration sort'!CA183</f>
        <v>11303</v>
      </c>
    </row>
    <row r="184" spans="1:49" x14ac:dyDescent="0.3">
      <c r="A184" t="str">
        <f>'Re-integration sort'!A184</f>
        <v>treatment_time_40-WT2-3~01.txt</v>
      </c>
      <c r="B184">
        <f>'Re-integration sort'!D184</f>
        <v>40</v>
      </c>
      <c r="C184" t="str">
        <f>'Re-integration sort'!E184</f>
        <v>WT2</v>
      </c>
      <c r="D184">
        <f>'Re-integration sort'!F184</f>
        <v>3</v>
      </c>
      <c r="E184">
        <f>'Re-integration sort'!S184</f>
        <v>0</v>
      </c>
      <c r="F184">
        <f>'Re-integration sort'!T184</f>
        <v>34569</v>
      </c>
      <c r="G184">
        <f>'Re-integration sort'!U184</f>
        <v>0</v>
      </c>
      <c r="H184">
        <f>'Re-integration sort'!V184</f>
        <v>0</v>
      </c>
      <c r="I184">
        <f>'Re-integration sort'!W184</f>
        <v>0</v>
      </c>
      <c r="J184">
        <f>'Re-integration sort'!X184</f>
        <v>0</v>
      </c>
      <c r="K184">
        <f>'Re-integration sort'!Y184</f>
        <v>0</v>
      </c>
      <c r="L184">
        <f>'Re-integration sort'!AA184</f>
        <v>0</v>
      </c>
      <c r="M184">
        <f>'Re-integration sort'!AB184</f>
        <v>133979</v>
      </c>
      <c r="N184">
        <f>'Re-integration sort'!AC184</f>
        <v>0</v>
      </c>
      <c r="O184">
        <f>'Re-integration sort'!AD184</f>
        <v>0</v>
      </c>
      <c r="P184">
        <f>'Re-integration sort'!AF184</f>
        <v>0</v>
      </c>
      <c r="Q184">
        <f>'Re-integration sort'!AG184</f>
        <v>31056</v>
      </c>
      <c r="R184">
        <f>'Re-integration sort'!AI184</f>
        <v>0</v>
      </c>
      <c r="S184">
        <f>'Re-integration sort'!AJ184</f>
        <v>0</v>
      </c>
      <c r="T184">
        <f>'Re-integration sort'!AL184</f>
        <v>0</v>
      </c>
      <c r="U184">
        <f>'Re-integration sort'!AM184</f>
        <v>79612</v>
      </c>
      <c r="V184">
        <f>'Re-integration sort'!AN184</f>
        <v>0</v>
      </c>
      <c r="W184">
        <f>'Re-integration sort'!AO184</f>
        <v>0</v>
      </c>
      <c r="X184">
        <f>'Re-integration sort'!AQ184</f>
        <v>0</v>
      </c>
      <c r="Y184">
        <f>'Re-integration sort'!AR184</f>
        <v>0</v>
      </c>
      <c r="Z184">
        <f>'Re-integration sort'!AS184</f>
        <v>0</v>
      </c>
      <c r="AA184">
        <f>'Re-integration sort'!AT184</f>
        <v>0</v>
      </c>
      <c r="AB184">
        <f>'Re-integration sort'!AV184</f>
        <v>0</v>
      </c>
      <c r="AC184">
        <f>'Re-integration sort'!AX184</f>
        <v>0</v>
      </c>
      <c r="AD184">
        <f>'Re-integration sort'!AY184</f>
        <v>790626</v>
      </c>
      <c r="AE184">
        <f>'Re-integration sort'!BA184</f>
        <v>0</v>
      </c>
      <c r="AF184">
        <f>'Re-integration sort'!BC184</f>
        <v>119500</v>
      </c>
      <c r="AG184">
        <f>'Re-integration sort'!BD184</f>
        <v>26335</v>
      </c>
      <c r="AH184">
        <f>'Re-integration sort'!BE184</f>
        <v>0</v>
      </c>
      <c r="AI184">
        <f>'Re-integration sort'!BF184</f>
        <v>0</v>
      </c>
      <c r="AJ184">
        <f>'Re-integration sort'!BH184</f>
        <v>0</v>
      </c>
      <c r="AK184">
        <f>'Re-integration sort'!BI184</f>
        <v>0</v>
      </c>
      <c r="AL184">
        <f>'Re-integration sort'!BK184</f>
        <v>44665</v>
      </c>
      <c r="AM184">
        <f>'Re-integration sort'!BO184</f>
        <v>0</v>
      </c>
      <c r="AN184">
        <f>'Re-integration sort'!BP184</f>
        <v>0</v>
      </c>
      <c r="AO184">
        <f>'Re-integration sort'!BQ184</f>
        <v>0</v>
      </c>
      <c r="AP184">
        <f>'Re-integration sort'!BR184</f>
        <v>0</v>
      </c>
      <c r="AQ184">
        <f>'Re-integration sort'!BS184</f>
        <v>0</v>
      </c>
      <c r="AR184">
        <f>'Re-integration sort'!BT184</f>
        <v>0</v>
      </c>
      <c r="AS184">
        <f>'Re-integration sort'!BU184</f>
        <v>0</v>
      </c>
      <c r="AT184">
        <f>'Re-integration sort'!BV184</f>
        <v>0</v>
      </c>
      <c r="AU184">
        <f>'Re-integration sort'!BY184</f>
        <v>124262</v>
      </c>
      <c r="AV184">
        <f>'Re-integration sort'!BZ184</f>
        <v>27762</v>
      </c>
      <c r="AW184">
        <f>'Re-integration sort'!CA184</f>
        <v>0</v>
      </c>
    </row>
    <row r="185" spans="1:49" x14ac:dyDescent="0.3">
      <c r="A185" t="str">
        <f>'Re-integration sort'!A185</f>
        <v>treatment_time_40-WT2-4~01.txt</v>
      </c>
      <c r="B185">
        <f>'Re-integration sort'!D185</f>
        <v>40</v>
      </c>
      <c r="C185" t="str">
        <f>'Re-integration sort'!E185</f>
        <v>WT2</v>
      </c>
      <c r="D185">
        <f>'Re-integration sort'!F185</f>
        <v>4</v>
      </c>
      <c r="E185">
        <f>'Re-integration sort'!S185</f>
        <v>0</v>
      </c>
      <c r="F185">
        <f>'Re-integration sort'!T185</f>
        <v>79669</v>
      </c>
      <c r="G185">
        <f>'Re-integration sort'!U185</f>
        <v>0</v>
      </c>
      <c r="H185">
        <f>'Re-integration sort'!V185</f>
        <v>0</v>
      </c>
      <c r="I185">
        <f>'Re-integration sort'!W185</f>
        <v>47659</v>
      </c>
      <c r="J185">
        <f>'Re-integration sort'!X185</f>
        <v>0</v>
      </c>
      <c r="K185">
        <f>'Re-integration sort'!Y185</f>
        <v>0</v>
      </c>
      <c r="L185">
        <f>'Re-integration sort'!AA185</f>
        <v>0</v>
      </c>
      <c r="M185">
        <f>'Re-integration sort'!AB185</f>
        <v>153655</v>
      </c>
      <c r="N185">
        <f>'Re-integration sort'!AC185</f>
        <v>0</v>
      </c>
      <c r="O185">
        <f>'Re-integration sort'!AD185</f>
        <v>0</v>
      </c>
      <c r="P185">
        <f>'Re-integration sort'!AF185</f>
        <v>0</v>
      </c>
      <c r="Q185">
        <f>'Re-integration sort'!AG185</f>
        <v>65940</v>
      </c>
      <c r="R185">
        <f>'Re-integration sort'!AI185</f>
        <v>0</v>
      </c>
      <c r="S185">
        <f>'Re-integration sort'!AJ185</f>
        <v>0</v>
      </c>
      <c r="T185">
        <f>'Re-integration sort'!AL185</f>
        <v>0</v>
      </c>
      <c r="U185">
        <f>'Re-integration sort'!AM185</f>
        <v>124609</v>
      </c>
      <c r="V185">
        <f>'Re-integration sort'!AN185</f>
        <v>0</v>
      </c>
      <c r="W185">
        <f>'Re-integration sort'!AO185</f>
        <v>0</v>
      </c>
      <c r="X185">
        <f>'Re-integration sort'!AQ185</f>
        <v>128968</v>
      </c>
      <c r="Y185">
        <f>'Re-integration sort'!AR185</f>
        <v>0</v>
      </c>
      <c r="Z185">
        <f>'Re-integration sort'!AS185</f>
        <v>39728</v>
      </c>
      <c r="AA185">
        <f>'Re-integration sort'!AT185</f>
        <v>0</v>
      </c>
      <c r="AB185">
        <f>'Re-integration sort'!AV185</f>
        <v>0</v>
      </c>
      <c r="AC185">
        <f>'Re-integration sort'!AX185</f>
        <v>0</v>
      </c>
      <c r="AD185">
        <f>'Re-integration sort'!AY185</f>
        <v>815555</v>
      </c>
      <c r="AE185">
        <f>'Re-integration sort'!BA185</f>
        <v>0</v>
      </c>
      <c r="AF185">
        <f>'Re-integration sort'!BC185</f>
        <v>118468</v>
      </c>
      <c r="AG185">
        <f>'Re-integration sort'!BD185</f>
        <v>50357</v>
      </c>
      <c r="AH185">
        <f>'Re-integration sort'!BE185</f>
        <v>0</v>
      </c>
      <c r="AI185">
        <f>'Re-integration sort'!BF185</f>
        <v>0</v>
      </c>
      <c r="AJ185">
        <f>'Re-integration sort'!BH185</f>
        <v>0</v>
      </c>
      <c r="AK185">
        <f>'Re-integration sort'!BI185</f>
        <v>0</v>
      </c>
      <c r="AL185">
        <f>'Re-integration sort'!BK185</f>
        <v>56189</v>
      </c>
      <c r="AM185">
        <f>'Re-integration sort'!BO185</f>
        <v>0</v>
      </c>
      <c r="AN185">
        <f>'Re-integration sort'!BP185</f>
        <v>0</v>
      </c>
      <c r="AO185">
        <f>'Re-integration sort'!BQ185</f>
        <v>0</v>
      </c>
      <c r="AP185">
        <f>'Re-integration sort'!BR185</f>
        <v>0</v>
      </c>
      <c r="AQ185">
        <f>'Re-integration sort'!BS185</f>
        <v>0</v>
      </c>
      <c r="AR185">
        <f>'Re-integration sort'!BT185</f>
        <v>0</v>
      </c>
      <c r="AS185">
        <f>'Re-integration sort'!BU185</f>
        <v>0</v>
      </c>
      <c r="AT185">
        <f>'Re-integration sort'!BV185</f>
        <v>0</v>
      </c>
      <c r="AU185">
        <f>'Re-integration sort'!BY185</f>
        <v>188288</v>
      </c>
      <c r="AV185">
        <f>'Re-integration sort'!BZ185</f>
        <v>27410</v>
      </c>
      <c r="AW185">
        <f>'Re-integration sort'!CA185</f>
        <v>25344</v>
      </c>
    </row>
    <row r="186" spans="1:49" x14ac:dyDescent="0.3">
      <c r="A186" t="str">
        <f>'Re-integration sort'!A186</f>
        <v>treatment_time_40-WT2-5~01.txt</v>
      </c>
      <c r="B186">
        <f>'Re-integration sort'!D186</f>
        <v>40</v>
      </c>
      <c r="C186" t="str">
        <f>'Re-integration sort'!E186</f>
        <v>WT2</v>
      </c>
      <c r="D186">
        <f>'Re-integration sort'!F186</f>
        <v>5</v>
      </c>
      <c r="E186">
        <f>'Re-integration sort'!S186</f>
        <v>7596</v>
      </c>
      <c r="F186">
        <f>'Re-integration sort'!T186</f>
        <v>53920</v>
      </c>
      <c r="G186">
        <f>'Re-integration sort'!U186</f>
        <v>0</v>
      </c>
      <c r="H186">
        <f>'Re-integration sort'!V186</f>
        <v>0</v>
      </c>
      <c r="I186">
        <f>'Re-integration sort'!W186</f>
        <v>0</v>
      </c>
      <c r="J186">
        <f>'Re-integration sort'!X186</f>
        <v>89333</v>
      </c>
      <c r="K186">
        <f>'Re-integration sort'!Y186</f>
        <v>0</v>
      </c>
      <c r="L186">
        <f>'Re-integration sort'!AA186</f>
        <v>0</v>
      </c>
      <c r="M186">
        <f>'Re-integration sort'!AB186</f>
        <v>132334</v>
      </c>
      <c r="N186">
        <f>'Re-integration sort'!AC186</f>
        <v>0</v>
      </c>
      <c r="O186">
        <f>'Re-integration sort'!AD186</f>
        <v>0</v>
      </c>
      <c r="P186">
        <f>'Re-integration sort'!AF186</f>
        <v>0</v>
      </c>
      <c r="Q186">
        <f>'Re-integration sort'!AG186</f>
        <v>44550</v>
      </c>
      <c r="R186">
        <f>'Re-integration sort'!AI186</f>
        <v>0</v>
      </c>
      <c r="S186">
        <f>'Re-integration sort'!AJ186</f>
        <v>17917</v>
      </c>
      <c r="T186">
        <f>'Re-integration sort'!AL186</f>
        <v>0</v>
      </c>
      <c r="U186">
        <f>'Re-integration sort'!AM186</f>
        <v>184609</v>
      </c>
      <c r="V186">
        <f>'Re-integration sort'!AN186</f>
        <v>0</v>
      </c>
      <c r="W186">
        <f>'Re-integration sort'!AO186</f>
        <v>0</v>
      </c>
      <c r="X186">
        <f>'Re-integration sort'!AQ186</f>
        <v>0</v>
      </c>
      <c r="Y186">
        <f>'Re-integration sort'!AR186</f>
        <v>0</v>
      </c>
      <c r="Z186">
        <f>'Re-integration sort'!AS186</f>
        <v>0</v>
      </c>
      <c r="AA186">
        <f>'Re-integration sort'!AT186</f>
        <v>0</v>
      </c>
      <c r="AB186">
        <f>'Re-integration sort'!AV186</f>
        <v>12530</v>
      </c>
      <c r="AC186">
        <f>'Re-integration sort'!AX186</f>
        <v>0</v>
      </c>
      <c r="AD186">
        <f>'Re-integration sort'!AY186</f>
        <v>955428</v>
      </c>
      <c r="AE186">
        <f>'Re-integration sort'!BA186</f>
        <v>0</v>
      </c>
      <c r="AF186">
        <f>'Re-integration sort'!BC186</f>
        <v>142181</v>
      </c>
      <c r="AG186">
        <f>'Re-integration sort'!BD186</f>
        <v>35703</v>
      </c>
      <c r="AH186">
        <f>'Re-integration sort'!BE186</f>
        <v>0</v>
      </c>
      <c r="AI186">
        <f>'Re-integration sort'!BF186</f>
        <v>0</v>
      </c>
      <c r="AJ186">
        <f>'Re-integration sort'!BH186</f>
        <v>0</v>
      </c>
      <c r="AK186">
        <f>'Re-integration sort'!BI186</f>
        <v>0</v>
      </c>
      <c r="AL186">
        <f>'Re-integration sort'!BK186</f>
        <v>79403</v>
      </c>
      <c r="AM186">
        <f>'Re-integration sort'!BO186</f>
        <v>0</v>
      </c>
      <c r="AN186">
        <f>'Re-integration sort'!BP186</f>
        <v>0</v>
      </c>
      <c r="AO186">
        <f>'Re-integration sort'!BQ186</f>
        <v>0</v>
      </c>
      <c r="AP186">
        <f>'Re-integration sort'!BR186</f>
        <v>57354</v>
      </c>
      <c r="AQ186">
        <f>'Re-integration sort'!BS186</f>
        <v>0</v>
      </c>
      <c r="AR186">
        <f>'Re-integration sort'!BT186</f>
        <v>0</v>
      </c>
      <c r="AS186">
        <f>'Re-integration sort'!BU186</f>
        <v>0</v>
      </c>
      <c r="AT186">
        <f>'Re-integration sort'!BV186</f>
        <v>0</v>
      </c>
      <c r="AU186">
        <f>'Re-integration sort'!BY186</f>
        <v>214739</v>
      </c>
      <c r="AV186">
        <f>'Re-integration sort'!BZ186</f>
        <v>42431</v>
      </c>
      <c r="AW186">
        <f>'Re-integration sort'!CA186</f>
        <v>18214</v>
      </c>
    </row>
    <row r="187" spans="1:49" x14ac:dyDescent="0.3">
      <c r="A187" t="str">
        <f>'Re-integration sort'!A187</f>
        <v>treatment_time_40-WT22-2~01.txt</v>
      </c>
      <c r="B187">
        <f>'Re-integration sort'!D187</f>
        <v>40</v>
      </c>
      <c r="C187" t="str">
        <f>'Re-integration sort'!E187</f>
        <v>WT22</v>
      </c>
      <c r="D187">
        <f>'Re-integration sort'!F187</f>
        <v>2</v>
      </c>
      <c r="E187">
        <f>'Re-integration sort'!S187</f>
        <v>0</v>
      </c>
      <c r="F187">
        <f>'Re-integration sort'!T187</f>
        <v>43780</v>
      </c>
      <c r="G187">
        <f>'Re-integration sort'!U187</f>
        <v>0</v>
      </c>
      <c r="H187">
        <f>'Re-integration sort'!V187</f>
        <v>0</v>
      </c>
      <c r="I187">
        <f>'Re-integration sort'!W187</f>
        <v>151274</v>
      </c>
      <c r="J187">
        <f>'Re-integration sort'!X187</f>
        <v>0</v>
      </c>
      <c r="K187">
        <f>'Re-integration sort'!Y187</f>
        <v>0</v>
      </c>
      <c r="L187">
        <f>'Re-integration sort'!AA187</f>
        <v>0</v>
      </c>
      <c r="M187">
        <f>'Re-integration sort'!AB187</f>
        <v>121344</v>
      </c>
      <c r="N187">
        <f>'Re-integration sort'!AC187</f>
        <v>0</v>
      </c>
      <c r="O187">
        <f>'Re-integration sort'!AD187</f>
        <v>0</v>
      </c>
      <c r="P187">
        <f>'Re-integration sort'!AF187</f>
        <v>0</v>
      </c>
      <c r="Q187">
        <f>'Re-integration sort'!AG187</f>
        <v>0</v>
      </c>
      <c r="R187">
        <f>'Re-integration sort'!AI187</f>
        <v>0</v>
      </c>
      <c r="S187">
        <f>'Re-integration sort'!AJ187</f>
        <v>0</v>
      </c>
      <c r="T187">
        <f>'Re-integration sort'!AL187</f>
        <v>14693</v>
      </c>
      <c r="U187">
        <f>'Re-integration sort'!AM187</f>
        <v>119860</v>
      </c>
      <c r="V187">
        <f>'Re-integration sort'!AN187</f>
        <v>0</v>
      </c>
      <c r="W187">
        <f>'Re-integration sort'!AO187</f>
        <v>0</v>
      </c>
      <c r="X187">
        <f>'Re-integration sort'!AQ187</f>
        <v>0</v>
      </c>
      <c r="Y187">
        <f>'Re-integration sort'!AR187</f>
        <v>0</v>
      </c>
      <c r="Z187">
        <f>'Re-integration sort'!AS187</f>
        <v>0</v>
      </c>
      <c r="AA187">
        <f>'Re-integration sort'!AT187</f>
        <v>0</v>
      </c>
      <c r="AB187">
        <f>'Re-integration sort'!AV187</f>
        <v>0</v>
      </c>
      <c r="AC187">
        <f>'Re-integration sort'!AX187</f>
        <v>0</v>
      </c>
      <c r="AD187">
        <f>'Re-integration sort'!AY187</f>
        <v>752917</v>
      </c>
      <c r="AE187">
        <f>'Re-integration sort'!BA187</f>
        <v>0</v>
      </c>
      <c r="AF187">
        <f>'Re-integration sort'!BC187</f>
        <v>203026</v>
      </c>
      <c r="AG187">
        <f>'Re-integration sort'!BD187</f>
        <v>38711</v>
      </c>
      <c r="AH187">
        <f>'Re-integration sort'!BE187</f>
        <v>0</v>
      </c>
      <c r="AI187">
        <f>'Re-integration sort'!BF187</f>
        <v>0</v>
      </c>
      <c r="AJ187">
        <f>'Re-integration sort'!BH187</f>
        <v>0</v>
      </c>
      <c r="AK187">
        <f>'Re-integration sort'!BI187</f>
        <v>0</v>
      </c>
      <c r="AL187">
        <f>'Re-integration sort'!BK187</f>
        <v>96244</v>
      </c>
      <c r="AM187">
        <f>'Re-integration sort'!BO187</f>
        <v>0</v>
      </c>
      <c r="AN187">
        <f>'Re-integration sort'!BP187</f>
        <v>0</v>
      </c>
      <c r="AO187">
        <f>'Re-integration sort'!BQ187</f>
        <v>0</v>
      </c>
      <c r="AP187">
        <f>'Re-integration sort'!BR187</f>
        <v>0</v>
      </c>
      <c r="AQ187">
        <f>'Re-integration sort'!BS187</f>
        <v>0</v>
      </c>
      <c r="AR187">
        <f>'Re-integration sort'!BT187</f>
        <v>0</v>
      </c>
      <c r="AS187">
        <f>'Re-integration sort'!BU187</f>
        <v>0</v>
      </c>
      <c r="AT187">
        <f>'Re-integration sort'!BV187</f>
        <v>0</v>
      </c>
      <c r="AU187">
        <f>'Re-integration sort'!BY187</f>
        <v>327890</v>
      </c>
      <c r="AV187">
        <f>'Re-integration sort'!BZ187</f>
        <v>49581</v>
      </c>
      <c r="AW187">
        <f>'Re-integration sort'!CA187</f>
        <v>0</v>
      </c>
    </row>
    <row r="188" spans="1:49" x14ac:dyDescent="0.3">
      <c r="A188" t="str">
        <f>'Re-integration sort'!A188</f>
        <v>treatment_time_40-WT22-3~01.txt</v>
      </c>
      <c r="B188">
        <f>'Re-integration sort'!D188</f>
        <v>40</v>
      </c>
      <c r="C188" t="str">
        <f>'Re-integration sort'!E188</f>
        <v>WT22</v>
      </c>
      <c r="D188">
        <f>'Re-integration sort'!F188</f>
        <v>3</v>
      </c>
      <c r="E188">
        <f>'Re-integration sort'!S188</f>
        <v>0</v>
      </c>
      <c r="F188">
        <f>'Re-integration sort'!T188</f>
        <v>32143</v>
      </c>
      <c r="G188">
        <f>'Re-integration sort'!U188</f>
        <v>0</v>
      </c>
      <c r="H188">
        <f>'Re-integration sort'!V188</f>
        <v>0</v>
      </c>
      <c r="I188">
        <f>'Re-integration sort'!W188</f>
        <v>59542</v>
      </c>
      <c r="J188">
        <f>'Re-integration sort'!X188</f>
        <v>0</v>
      </c>
      <c r="K188">
        <f>'Re-integration sort'!Y188</f>
        <v>0</v>
      </c>
      <c r="L188">
        <f>'Re-integration sort'!AA188</f>
        <v>0</v>
      </c>
      <c r="M188">
        <f>'Re-integration sort'!AB188</f>
        <v>76387</v>
      </c>
      <c r="N188">
        <f>'Re-integration sort'!AC188</f>
        <v>0</v>
      </c>
      <c r="O188">
        <f>'Re-integration sort'!AD188</f>
        <v>0</v>
      </c>
      <c r="P188">
        <f>'Re-integration sort'!AF188</f>
        <v>0</v>
      </c>
      <c r="Q188">
        <f>'Re-integration sort'!AG188</f>
        <v>0</v>
      </c>
      <c r="R188">
        <f>'Re-integration sort'!AI188</f>
        <v>0</v>
      </c>
      <c r="S188">
        <f>'Re-integration sort'!AJ188</f>
        <v>0</v>
      </c>
      <c r="T188">
        <f>'Re-integration sort'!AL188</f>
        <v>0</v>
      </c>
      <c r="U188">
        <f>'Re-integration sort'!AM188</f>
        <v>85926</v>
      </c>
      <c r="V188">
        <f>'Re-integration sort'!AN188</f>
        <v>0</v>
      </c>
      <c r="W188">
        <f>'Re-integration sort'!AO188</f>
        <v>0</v>
      </c>
      <c r="X188">
        <f>'Re-integration sort'!AQ188</f>
        <v>47756</v>
      </c>
      <c r="Y188">
        <f>'Re-integration sort'!AR188</f>
        <v>0</v>
      </c>
      <c r="Z188">
        <f>'Re-integration sort'!AS188</f>
        <v>30086</v>
      </c>
      <c r="AA188">
        <f>'Re-integration sort'!AT188</f>
        <v>0</v>
      </c>
      <c r="AB188">
        <f>'Re-integration sort'!AV188</f>
        <v>0</v>
      </c>
      <c r="AC188">
        <f>'Re-integration sort'!AX188</f>
        <v>0</v>
      </c>
      <c r="AD188">
        <f>'Re-integration sort'!AY188</f>
        <v>421034</v>
      </c>
      <c r="AE188">
        <f>'Re-integration sort'!BA188</f>
        <v>0</v>
      </c>
      <c r="AF188">
        <f>'Re-integration sort'!BC188</f>
        <v>161450</v>
      </c>
      <c r="AG188">
        <f>'Re-integration sort'!BD188</f>
        <v>44166</v>
      </c>
      <c r="AH188">
        <f>'Re-integration sort'!BE188</f>
        <v>0</v>
      </c>
      <c r="AI188">
        <f>'Re-integration sort'!BF188</f>
        <v>0</v>
      </c>
      <c r="AJ188">
        <f>'Re-integration sort'!BH188</f>
        <v>0</v>
      </c>
      <c r="AK188">
        <f>'Re-integration sort'!BI188</f>
        <v>0</v>
      </c>
      <c r="AL188">
        <f>'Re-integration sort'!BK188</f>
        <v>59517</v>
      </c>
      <c r="AM188">
        <f>'Re-integration sort'!BO188</f>
        <v>0</v>
      </c>
      <c r="AN188">
        <f>'Re-integration sort'!BP188</f>
        <v>0</v>
      </c>
      <c r="AO188">
        <f>'Re-integration sort'!BQ188</f>
        <v>0</v>
      </c>
      <c r="AP188">
        <f>'Re-integration sort'!BR188</f>
        <v>0</v>
      </c>
      <c r="AQ188">
        <f>'Re-integration sort'!BS188</f>
        <v>0</v>
      </c>
      <c r="AR188">
        <f>'Re-integration sort'!BT188</f>
        <v>0</v>
      </c>
      <c r="AS188">
        <f>'Re-integration sort'!BU188</f>
        <v>0</v>
      </c>
      <c r="AT188">
        <f>'Re-integration sort'!BV188</f>
        <v>0</v>
      </c>
      <c r="AU188">
        <f>'Re-integration sort'!BY188</f>
        <v>201359</v>
      </c>
      <c r="AV188">
        <f>'Re-integration sort'!BZ188</f>
        <v>50100</v>
      </c>
      <c r="AW188">
        <f>'Re-integration sort'!CA188</f>
        <v>0</v>
      </c>
    </row>
    <row r="189" spans="1:49" x14ac:dyDescent="0.3">
      <c r="A189" t="str">
        <f>'Re-integration sort'!A189</f>
        <v>treatment_time_40-WT22-4~01.txt</v>
      </c>
      <c r="B189">
        <f>'Re-integration sort'!D189</f>
        <v>40</v>
      </c>
      <c r="C189" t="str">
        <f>'Re-integration sort'!E189</f>
        <v>WT22</v>
      </c>
      <c r="D189">
        <f>'Re-integration sort'!F189</f>
        <v>4</v>
      </c>
      <c r="E189">
        <f>'Re-integration sort'!S189</f>
        <v>0</v>
      </c>
      <c r="F189">
        <f>'Re-integration sort'!T189</f>
        <v>0</v>
      </c>
      <c r="G189">
        <f>'Re-integration sort'!U189</f>
        <v>0</v>
      </c>
      <c r="H189">
        <f>'Re-integration sort'!V189</f>
        <v>0</v>
      </c>
      <c r="I189">
        <f>'Re-integration sort'!W189</f>
        <v>0</v>
      </c>
      <c r="J189">
        <f>'Re-integration sort'!X189</f>
        <v>0</v>
      </c>
      <c r="K189">
        <f>'Re-integration sort'!Y189</f>
        <v>0</v>
      </c>
      <c r="L189">
        <f>'Re-integration sort'!AA189</f>
        <v>0</v>
      </c>
      <c r="M189">
        <f>'Re-integration sort'!AB189</f>
        <v>0</v>
      </c>
      <c r="N189">
        <f>'Re-integration sort'!AC189</f>
        <v>0</v>
      </c>
      <c r="O189">
        <f>'Re-integration sort'!AD189</f>
        <v>0</v>
      </c>
      <c r="P189">
        <f>'Re-integration sort'!AF189</f>
        <v>0</v>
      </c>
      <c r="Q189">
        <f>'Re-integration sort'!AG189</f>
        <v>0</v>
      </c>
      <c r="R189">
        <f>'Re-integration sort'!AI189</f>
        <v>0</v>
      </c>
      <c r="S189">
        <f>'Re-integration sort'!AJ189</f>
        <v>0</v>
      </c>
      <c r="T189">
        <f>'Re-integration sort'!AL189</f>
        <v>0</v>
      </c>
      <c r="U189">
        <f>'Re-integration sort'!AM189</f>
        <v>211933</v>
      </c>
      <c r="V189">
        <f>'Re-integration sort'!AN189</f>
        <v>88666</v>
      </c>
      <c r="W189">
        <f>'Re-integration sort'!AO189</f>
        <v>0</v>
      </c>
      <c r="X189">
        <f>'Re-integration sort'!AQ189</f>
        <v>0</v>
      </c>
      <c r="Y189">
        <f>'Re-integration sort'!AR189</f>
        <v>31371</v>
      </c>
      <c r="Z189">
        <f>'Re-integration sort'!AS189</f>
        <v>30787</v>
      </c>
      <c r="AA189">
        <f>'Re-integration sort'!AT189</f>
        <v>0</v>
      </c>
      <c r="AB189">
        <f>'Re-integration sort'!AV189</f>
        <v>0</v>
      </c>
      <c r="AC189">
        <f>'Re-integration sort'!AX189</f>
        <v>0</v>
      </c>
      <c r="AD189">
        <f>'Re-integration sort'!AY189</f>
        <v>3024017</v>
      </c>
      <c r="AE189">
        <f>'Re-integration sort'!BA189</f>
        <v>0</v>
      </c>
      <c r="AF189">
        <f>'Re-integration sort'!BC189</f>
        <v>269808</v>
      </c>
      <c r="AG189">
        <f>'Re-integration sort'!BD189</f>
        <v>56410</v>
      </c>
      <c r="AH189">
        <f>'Re-integration sort'!BE189</f>
        <v>0</v>
      </c>
      <c r="AI189">
        <f>'Re-integration sort'!BF189</f>
        <v>0</v>
      </c>
      <c r="AJ189">
        <f>'Re-integration sort'!BH189</f>
        <v>0</v>
      </c>
      <c r="AK189">
        <f>'Re-integration sort'!BI189</f>
        <v>0</v>
      </c>
      <c r="AL189">
        <f>'Re-integration sort'!BK189</f>
        <v>91990</v>
      </c>
      <c r="AM189">
        <f>'Re-integration sort'!BO189</f>
        <v>0</v>
      </c>
      <c r="AN189">
        <f>'Re-integration sort'!BP189</f>
        <v>0</v>
      </c>
      <c r="AO189">
        <f>'Re-integration sort'!BQ189</f>
        <v>0</v>
      </c>
      <c r="AP189">
        <f>'Re-integration sort'!BR189</f>
        <v>0</v>
      </c>
      <c r="AQ189">
        <f>'Re-integration sort'!BS189</f>
        <v>0</v>
      </c>
      <c r="AR189">
        <f>'Re-integration sort'!BT189</f>
        <v>0</v>
      </c>
      <c r="AS189">
        <f>'Re-integration sort'!BU189</f>
        <v>0</v>
      </c>
      <c r="AT189">
        <f>'Re-integration sort'!BV189</f>
        <v>0</v>
      </c>
      <c r="AU189">
        <f>'Re-integration sort'!BY189</f>
        <v>326896</v>
      </c>
      <c r="AV189">
        <f>'Re-integration sort'!BZ189</f>
        <v>65601</v>
      </c>
      <c r="AW189">
        <f>'Re-integration sort'!CA189</f>
        <v>0</v>
      </c>
    </row>
    <row r="190" spans="1:49" x14ac:dyDescent="0.3">
      <c r="A190" t="str">
        <f>'Re-integration sort'!A190</f>
        <v>treatment_time_40-WT22-5~01.txt</v>
      </c>
      <c r="B190">
        <f>'Re-integration sort'!D190</f>
        <v>40</v>
      </c>
      <c r="C190" t="str">
        <f>'Re-integration sort'!E190</f>
        <v>WT22</v>
      </c>
      <c r="D190">
        <f>'Re-integration sort'!F190</f>
        <v>5</v>
      </c>
      <c r="E190">
        <f>'Re-integration sort'!S190</f>
        <v>0</v>
      </c>
      <c r="F190">
        <f>'Re-integration sort'!T190</f>
        <v>0</v>
      </c>
      <c r="G190">
        <f>'Re-integration sort'!U190</f>
        <v>0</v>
      </c>
      <c r="H190">
        <f>'Re-integration sort'!V190</f>
        <v>0</v>
      </c>
      <c r="I190">
        <f>'Re-integration sort'!W190</f>
        <v>212957</v>
      </c>
      <c r="J190">
        <f>'Re-integration sort'!X190</f>
        <v>108064</v>
      </c>
      <c r="K190">
        <f>'Re-integration sort'!Y190</f>
        <v>0</v>
      </c>
      <c r="L190">
        <f>'Re-integration sort'!AA190</f>
        <v>0</v>
      </c>
      <c r="M190">
        <f>'Re-integration sort'!AB190</f>
        <v>0</v>
      </c>
      <c r="N190">
        <f>'Re-integration sort'!AC190</f>
        <v>0</v>
      </c>
      <c r="O190">
        <f>'Re-integration sort'!AD190</f>
        <v>0</v>
      </c>
      <c r="P190">
        <f>'Re-integration sort'!AF190</f>
        <v>0</v>
      </c>
      <c r="Q190">
        <f>'Re-integration sort'!AG190</f>
        <v>0</v>
      </c>
      <c r="R190">
        <f>'Re-integration sort'!AI190</f>
        <v>0</v>
      </c>
      <c r="S190">
        <f>'Re-integration sort'!AJ190</f>
        <v>10437</v>
      </c>
      <c r="T190">
        <f>'Re-integration sort'!AL190</f>
        <v>0</v>
      </c>
      <c r="U190">
        <f>'Re-integration sort'!AM190</f>
        <v>91332</v>
      </c>
      <c r="V190">
        <f>'Re-integration sort'!AN190</f>
        <v>0</v>
      </c>
      <c r="W190">
        <f>'Re-integration sort'!AO190</f>
        <v>0</v>
      </c>
      <c r="X190">
        <f>'Re-integration sort'!AQ190</f>
        <v>85921</v>
      </c>
      <c r="Y190">
        <f>'Re-integration sort'!AR190</f>
        <v>0</v>
      </c>
      <c r="Z190">
        <f>'Re-integration sort'!AS190</f>
        <v>0</v>
      </c>
      <c r="AA190">
        <f>'Re-integration sort'!AT190</f>
        <v>0</v>
      </c>
      <c r="AB190">
        <f>'Re-integration sort'!AV190</f>
        <v>0</v>
      </c>
      <c r="AC190">
        <f>'Re-integration sort'!AX190</f>
        <v>0</v>
      </c>
      <c r="AD190">
        <f>'Re-integration sort'!AY190</f>
        <v>2655429</v>
      </c>
      <c r="AE190">
        <f>'Re-integration sort'!BA190</f>
        <v>0</v>
      </c>
      <c r="AF190">
        <f>'Re-integration sort'!BC190</f>
        <v>147341</v>
      </c>
      <c r="AG190">
        <f>'Re-integration sort'!BD190</f>
        <v>64333</v>
      </c>
      <c r="AH190">
        <f>'Re-integration sort'!BE190</f>
        <v>0</v>
      </c>
      <c r="AI190">
        <f>'Re-integration sort'!BF190</f>
        <v>0</v>
      </c>
      <c r="AJ190">
        <f>'Re-integration sort'!BH190</f>
        <v>0</v>
      </c>
      <c r="AK190">
        <f>'Re-integration sort'!BI190</f>
        <v>0</v>
      </c>
      <c r="AL190">
        <f>'Re-integration sort'!BK190</f>
        <v>67413</v>
      </c>
      <c r="AM190">
        <f>'Re-integration sort'!BO190</f>
        <v>0</v>
      </c>
      <c r="AN190">
        <f>'Re-integration sort'!BP190</f>
        <v>0</v>
      </c>
      <c r="AO190">
        <f>'Re-integration sort'!BQ190</f>
        <v>0</v>
      </c>
      <c r="AP190">
        <f>'Re-integration sort'!BR190</f>
        <v>0</v>
      </c>
      <c r="AQ190">
        <f>'Re-integration sort'!BS190</f>
        <v>0</v>
      </c>
      <c r="AR190">
        <f>'Re-integration sort'!BT190</f>
        <v>0</v>
      </c>
      <c r="AS190">
        <f>'Re-integration sort'!BU190</f>
        <v>0</v>
      </c>
      <c r="AT190">
        <f>'Re-integration sort'!BV190</f>
        <v>0</v>
      </c>
      <c r="AU190">
        <f>'Re-integration sort'!BY190</f>
        <v>230377</v>
      </c>
      <c r="AV190">
        <f>'Re-integration sort'!BZ190</f>
        <v>50210</v>
      </c>
      <c r="AW190">
        <f>'Re-integration sort'!CA190</f>
        <v>0</v>
      </c>
    </row>
    <row r="191" spans="1:49" x14ac:dyDescent="0.3">
      <c r="A191" t="str">
        <f>'Re-integration sort'!A191</f>
        <v>treatment_time_40-WT6-2~01.txt</v>
      </c>
      <c r="B191">
        <f>'Re-integration sort'!D191</f>
        <v>40</v>
      </c>
      <c r="C191" t="str">
        <f>'Re-integration sort'!E191</f>
        <v>WT6</v>
      </c>
      <c r="D191">
        <f>'Re-integration sort'!F191</f>
        <v>2</v>
      </c>
      <c r="E191">
        <f>'Re-integration sort'!S191</f>
        <v>0</v>
      </c>
      <c r="F191">
        <f>'Re-integration sort'!T191</f>
        <v>56656</v>
      </c>
      <c r="G191">
        <f>'Re-integration sort'!U191</f>
        <v>0</v>
      </c>
      <c r="H191">
        <f>'Re-integration sort'!V191</f>
        <v>0</v>
      </c>
      <c r="I191">
        <f>'Re-integration sort'!W191</f>
        <v>25867</v>
      </c>
      <c r="J191">
        <f>'Re-integration sort'!X191</f>
        <v>0</v>
      </c>
      <c r="K191">
        <f>'Re-integration sort'!Y191</f>
        <v>0</v>
      </c>
      <c r="L191">
        <f>'Re-integration sort'!AA191</f>
        <v>0</v>
      </c>
      <c r="M191">
        <f>'Re-integration sort'!AB191</f>
        <v>108667</v>
      </c>
      <c r="N191">
        <f>'Re-integration sort'!AC191</f>
        <v>0</v>
      </c>
      <c r="O191">
        <f>'Re-integration sort'!AD191</f>
        <v>0</v>
      </c>
      <c r="P191">
        <f>'Re-integration sort'!AF191</f>
        <v>0</v>
      </c>
      <c r="Q191">
        <f>'Re-integration sort'!AG191</f>
        <v>0</v>
      </c>
      <c r="R191">
        <f>'Re-integration sort'!AI191</f>
        <v>0</v>
      </c>
      <c r="S191">
        <f>'Re-integration sort'!AJ191</f>
        <v>0</v>
      </c>
      <c r="T191">
        <f>'Re-integration sort'!AL191</f>
        <v>12096</v>
      </c>
      <c r="U191">
        <f>'Re-integration sort'!AM191</f>
        <v>88819</v>
      </c>
      <c r="V191">
        <f>'Re-integration sort'!AN191</f>
        <v>0</v>
      </c>
      <c r="W191">
        <f>'Re-integration sort'!AO191</f>
        <v>0</v>
      </c>
      <c r="X191">
        <f>'Re-integration sort'!AQ191</f>
        <v>0</v>
      </c>
      <c r="Y191">
        <f>'Re-integration sort'!AR191</f>
        <v>0</v>
      </c>
      <c r="Z191">
        <f>'Re-integration sort'!AS191</f>
        <v>0</v>
      </c>
      <c r="AA191">
        <f>'Re-integration sort'!AT191</f>
        <v>0</v>
      </c>
      <c r="AB191">
        <f>'Re-integration sort'!AV191</f>
        <v>0</v>
      </c>
      <c r="AC191">
        <f>'Re-integration sort'!AX191</f>
        <v>0</v>
      </c>
      <c r="AD191">
        <f>'Re-integration sort'!AY191</f>
        <v>392102</v>
      </c>
      <c r="AE191">
        <f>'Re-integration sort'!BA191</f>
        <v>0</v>
      </c>
      <c r="AF191">
        <f>'Re-integration sort'!BC191</f>
        <v>76133</v>
      </c>
      <c r="AG191">
        <f>'Re-integration sort'!BD191</f>
        <v>29814</v>
      </c>
      <c r="AH191">
        <f>'Re-integration sort'!BE191</f>
        <v>0</v>
      </c>
      <c r="AI191">
        <f>'Re-integration sort'!BF191</f>
        <v>0</v>
      </c>
      <c r="AJ191">
        <f>'Re-integration sort'!BH191</f>
        <v>0</v>
      </c>
      <c r="AK191">
        <f>'Re-integration sort'!BI191</f>
        <v>0</v>
      </c>
      <c r="AL191">
        <f>'Re-integration sort'!BK191</f>
        <v>47001</v>
      </c>
      <c r="AM191">
        <f>'Re-integration sort'!BO191</f>
        <v>0</v>
      </c>
      <c r="AN191">
        <f>'Re-integration sort'!BP191</f>
        <v>0</v>
      </c>
      <c r="AO191">
        <f>'Re-integration sort'!BQ191</f>
        <v>0</v>
      </c>
      <c r="AP191">
        <f>'Re-integration sort'!BR191</f>
        <v>0</v>
      </c>
      <c r="AQ191">
        <f>'Re-integration sort'!BS191</f>
        <v>0</v>
      </c>
      <c r="AR191">
        <f>'Re-integration sort'!BT191</f>
        <v>0</v>
      </c>
      <c r="AS191">
        <f>'Re-integration sort'!BU191</f>
        <v>0</v>
      </c>
      <c r="AT191">
        <f>'Re-integration sort'!BV191</f>
        <v>0</v>
      </c>
      <c r="AU191">
        <f>'Re-integration sort'!BY191</f>
        <v>145167</v>
      </c>
      <c r="AV191">
        <f>'Re-integration sort'!BZ191</f>
        <v>13212</v>
      </c>
      <c r="AW191">
        <f>'Re-integration sort'!CA191</f>
        <v>15041</v>
      </c>
    </row>
    <row r="192" spans="1:49" x14ac:dyDescent="0.3">
      <c r="A192" t="str">
        <f>'Re-integration sort'!A192</f>
        <v>treatment_time_40-WT6-3~01.txt</v>
      </c>
      <c r="B192">
        <f>'Re-integration sort'!D192</f>
        <v>40</v>
      </c>
      <c r="C192" t="str">
        <f>'Re-integration sort'!E192</f>
        <v>WT6</v>
      </c>
      <c r="D192">
        <f>'Re-integration sort'!F192</f>
        <v>3</v>
      </c>
      <c r="E192">
        <f>'Re-integration sort'!S192</f>
        <v>0</v>
      </c>
      <c r="F192">
        <f>'Re-integration sort'!T192</f>
        <v>40818</v>
      </c>
      <c r="G192">
        <f>'Re-integration sort'!U192</f>
        <v>0</v>
      </c>
      <c r="H192">
        <f>'Re-integration sort'!V192</f>
        <v>0</v>
      </c>
      <c r="I192">
        <f>'Re-integration sort'!W192</f>
        <v>70214</v>
      </c>
      <c r="J192">
        <f>'Re-integration sort'!X192</f>
        <v>247159</v>
      </c>
      <c r="K192">
        <f>'Re-integration sort'!Y192</f>
        <v>0</v>
      </c>
      <c r="L192">
        <f>'Re-integration sort'!AA192</f>
        <v>0</v>
      </c>
      <c r="M192">
        <f>'Re-integration sort'!AB192</f>
        <v>75719</v>
      </c>
      <c r="N192">
        <f>'Re-integration sort'!AC192</f>
        <v>0</v>
      </c>
      <c r="O192">
        <f>'Re-integration sort'!AD192</f>
        <v>0</v>
      </c>
      <c r="P192">
        <f>'Re-integration sort'!AF192</f>
        <v>0</v>
      </c>
      <c r="Q192">
        <f>'Re-integration sort'!AG192</f>
        <v>0</v>
      </c>
      <c r="R192">
        <f>'Re-integration sort'!AI192</f>
        <v>0</v>
      </c>
      <c r="S192">
        <f>'Re-integration sort'!AJ192</f>
        <v>0</v>
      </c>
      <c r="T192">
        <f>'Re-integration sort'!AL192</f>
        <v>0</v>
      </c>
      <c r="U192">
        <f>'Re-integration sort'!AM192</f>
        <v>113129</v>
      </c>
      <c r="V192">
        <f>'Re-integration sort'!AN192</f>
        <v>0</v>
      </c>
      <c r="W192">
        <f>'Re-integration sort'!AO192</f>
        <v>0</v>
      </c>
      <c r="X192">
        <f>'Re-integration sort'!AQ192</f>
        <v>0</v>
      </c>
      <c r="Y192">
        <f>'Re-integration sort'!AR192</f>
        <v>0</v>
      </c>
      <c r="Z192">
        <f>'Re-integration sort'!AS192</f>
        <v>0</v>
      </c>
      <c r="AA192">
        <f>'Re-integration sort'!AT192</f>
        <v>0</v>
      </c>
      <c r="AB192">
        <f>'Re-integration sort'!AV192</f>
        <v>0</v>
      </c>
      <c r="AC192">
        <f>'Re-integration sort'!AX192</f>
        <v>0</v>
      </c>
      <c r="AD192">
        <f>'Re-integration sort'!AY192</f>
        <v>382577</v>
      </c>
      <c r="AE192">
        <f>'Re-integration sort'!BA192</f>
        <v>0</v>
      </c>
      <c r="AF192">
        <f>'Re-integration sort'!BC192</f>
        <v>83229</v>
      </c>
      <c r="AG192">
        <f>'Re-integration sort'!BD192</f>
        <v>22072</v>
      </c>
      <c r="AH192">
        <f>'Re-integration sort'!BE192</f>
        <v>0</v>
      </c>
      <c r="AI192">
        <f>'Re-integration sort'!BF192</f>
        <v>0</v>
      </c>
      <c r="AJ192">
        <f>'Re-integration sort'!BH192</f>
        <v>0</v>
      </c>
      <c r="AK192">
        <f>'Re-integration sort'!BI192</f>
        <v>0</v>
      </c>
      <c r="AL192">
        <f>'Re-integration sort'!BK192</f>
        <v>27107</v>
      </c>
      <c r="AM192">
        <f>'Re-integration sort'!BO192</f>
        <v>0</v>
      </c>
      <c r="AN192">
        <f>'Re-integration sort'!BP192</f>
        <v>0</v>
      </c>
      <c r="AO192">
        <f>'Re-integration sort'!BQ192</f>
        <v>0</v>
      </c>
      <c r="AP192">
        <f>'Re-integration sort'!BR192</f>
        <v>0</v>
      </c>
      <c r="AQ192">
        <f>'Re-integration sort'!BS192</f>
        <v>0</v>
      </c>
      <c r="AR192">
        <f>'Re-integration sort'!BT192</f>
        <v>0</v>
      </c>
      <c r="AS192">
        <f>'Re-integration sort'!BU192</f>
        <v>0</v>
      </c>
      <c r="AT192">
        <f>'Re-integration sort'!BV192</f>
        <v>0</v>
      </c>
      <c r="AU192">
        <f>'Re-integration sort'!BY192</f>
        <v>92315</v>
      </c>
      <c r="AV192">
        <f>'Re-integration sort'!BZ192</f>
        <v>14480</v>
      </c>
      <c r="AW192">
        <f>'Re-integration sort'!CA192</f>
        <v>0</v>
      </c>
    </row>
    <row r="193" spans="1:49" x14ac:dyDescent="0.3">
      <c r="A193" t="str">
        <f>'Re-integration sort'!A193</f>
        <v>treatment_time_40-WT6-4~01.txt</v>
      </c>
      <c r="B193">
        <f>'Re-integration sort'!D193</f>
        <v>40</v>
      </c>
      <c r="C193" t="str">
        <f>'Re-integration sort'!E193</f>
        <v>WT6</v>
      </c>
      <c r="D193">
        <f>'Re-integration sort'!F193</f>
        <v>4</v>
      </c>
      <c r="E193">
        <f>'Re-integration sort'!S193</f>
        <v>0</v>
      </c>
      <c r="F193">
        <f>'Re-integration sort'!T193</f>
        <v>103038</v>
      </c>
      <c r="G193">
        <f>'Re-integration sort'!U193</f>
        <v>0</v>
      </c>
      <c r="H193">
        <f>'Re-integration sort'!V193</f>
        <v>0</v>
      </c>
      <c r="I193">
        <f>'Re-integration sort'!W193</f>
        <v>0</v>
      </c>
      <c r="J193">
        <f>'Re-integration sort'!X193</f>
        <v>0</v>
      </c>
      <c r="K193">
        <f>'Re-integration sort'!Y193</f>
        <v>0</v>
      </c>
      <c r="L193">
        <f>'Re-integration sort'!AA193</f>
        <v>0</v>
      </c>
      <c r="M193">
        <f>'Re-integration sort'!AB193</f>
        <v>91279</v>
      </c>
      <c r="N193">
        <f>'Re-integration sort'!AC193</f>
        <v>0</v>
      </c>
      <c r="O193">
        <f>'Re-integration sort'!AD193</f>
        <v>0</v>
      </c>
      <c r="P193">
        <f>'Re-integration sort'!AF193</f>
        <v>0</v>
      </c>
      <c r="Q193">
        <f>'Re-integration sort'!AG193</f>
        <v>35696</v>
      </c>
      <c r="R193">
        <f>'Re-integration sort'!AI193</f>
        <v>0</v>
      </c>
      <c r="S193">
        <f>'Re-integration sort'!AJ193</f>
        <v>14633</v>
      </c>
      <c r="T193">
        <f>'Re-integration sort'!AL193</f>
        <v>12713</v>
      </c>
      <c r="U193">
        <f>'Re-integration sort'!AM193</f>
        <v>123734</v>
      </c>
      <c r="V193">
        <f>'Re-integration sort'!AN193</f>
        <v>0</v>
      </c>
      <c r="W193">
        <f>'Re-integration sort'!AO193</f>
        <v>0</v>
      </c>
      <c r="X193">
        <f>'Re-integration sort'!AQ193</f>
        <v>0</v>
      </c>
      <c r="Y193">
        <f>'Re-integration sort'!AR193</f>
        <v>0</v>
      </c>
      <c r="Z193">
        <f>'Re-integration sort'!AS193</f>
        <v>0</v>
      </c>
      <c r="AA193">
        <f>'Re-integration sort'!AT193</f>
        <v>0</v>
      </c>
      <c r="AB193">
        <f>'Re-integration sort'!AV193</f>
        <v>0</v>
      </c>
      <c r="AC193">
        <f>'Re-integration sort'!AX193</f>
        <v>0</v>
      </c>
      <c r="AD193">
        <f>'Re-integration sort'!AY193</f>
        <v>382753</v>
      </c>
      <c r="AE193">
        <f>'Re-integration sort'!BA193</f>
        <v>0</v>
      </c>
      <c r="AF193">
        <f>'Re-integration sort'!BC193</f>
        <v>79586</v>
      </c>
      <c r="AG193">
        <f>'Re-integration sort'!BD193</f>
        <v>105392</v>
      </c>
      <c r="AH193">
        <f>'Re-integration sort'!BE193</f>
        <v>0</v>
      </c>
      <c r="AI193">
        <f>'Re-integration sort'!BF193</f>
        <v>0</v>
      </c>
      <c r="AJ193">
        <f>'Re-integration sort'!BH193</f>
        <v>12319</v>
      </c>
      <c r="AK193">
        <f>'Re-integration sort'!BI193</f>
        <v>0</v>
      </c>
      <c r="AL193">
        <f>'Re-integration sort'!BK193</f>
        <v>44045</v>
      </c>
      <c r="AM193">
        <f>'Re-integration sort'!BO193</f>
        <v>0</v>
      </c>
      <c r="AN193">
        <f>'Re-integration sort'!BP193</f>
        <v>0</v>
      </c>
      <c r="AO193">
        <f>'Re-integration sort'!BQ193</f>
        <v>0</v>
      </c>
      <c r="AP193">
        <f>'Re-integration sort'!BR193</f>
        <v>0</v>
      </c>
      <c r="AQ193">
        <f>'Re-integration sort'!BS193</f>
        <v>0</v>
      </c>
      <c r="AR193">
        <f>'Re-integration sort'!BT193</f>
        <v>0</v>
      </c>
      <c r="AS193">
        <f>'Re-integration sort'!BU193</f>
        <v>0</v>
      </c>
      <c r="AT193">
        <f>'Re-integration sort'!BV193</f>
        <v>0</v>
      </c>
      <c r="AU193">
        <f>'Re-integration sort'!BY193</f>
        <v>143019</v>
      </c>
      <c r="AV193">
        <f>'Re-integration sort'!BZ193</f>
        <v>18660</v>
      </c>
      <c r="AW193">
        <f>'Re-integration sort'!CA193</f>
        <v>15434</v>
      </c>
    </row>
    <row r="194" spans="1:49" x14ac:dyDescent="0.3">
      <c r="A194" t="str">
        <f>'Re-integration sort'!A194</f>
        <v>treatment_time_40-WT6-5~01.txt</v>
      </c>
      <c r="B194">
        <f>'Re-integration sort'!D194</f>
        <v>40</v>
      </c>
      <c r="C194" t="str">
        <f>'Re-integration sort'!E194</f>
        <v>WT6</v>
      </c>
      <c r="D194">
        <f>'Re-integration sort'!F194</f>
        <v>5</v>
      </c>
      <c r="E194">
        <f>'Re-integration sort'!S194</f>
        <v>0</v>
      </c>
      <c r="F194">
        <f>'Re-integration sort'!T194</f>
        <v>0</v>
      </c>
      <c r="G194">
        <f>'Re-integration sort'!U194</f>
        <v>0</v>
      </c>
      <c r="H194">
        <f>'Re-integration sort'!V194</f>
        <v>0</v>
      </c>
      <c r="I194">
        <f>'Re-integration sort'!W194</f>
        <v>20457</v>
      </c>
      <c r="J194">
        <f>'Re-integration sort'!X194</f>
        <v>0</v>
      </c>
      <c r="K194">
        <f>'Re-integration sort'!Y194</f>
        <v>0</v>
      </c>
      <c r="L194">
        <f>'Re-integration sort'!AA194</f>
        <v>0</v>
      </c>
      <c r="M194">
        <f>'Re-integration sort'!AB194</f>
        <v>82132</v>
      </c>
      <c r="N194">
        <f>'Re-integration sort'!AC194</f>
        <v>0</v>
      </c>
      <c r="O194">
        <f>'Re-integration sort'!AD194</f>
        <v>0</v>
      </c>
      <c r="P194">
        <f>'Re-integration sort'!AF194</f>
        <v>0</v>
      </c>
      <c r="Q194">
        <f>'Re-integration sort'!AG194</f>
        <v>0</v>
      </c>
      <c r="R194">
        <f>'Re-integration sort'!AI194</f>
        <v>0</v>
      </c>
      <c r="S194">
        <f>'Re-integration sort'!AJ194</f>
        <v>0</v>
      </c>
      <c r="T194">
        <f>'Re-integration sort'!AL194</f>
        <v>0</v>
      </c>
      <c r="U194">
        <f>'Re-integration sort'!AM194</f>
        <v>87632</v>
      </c>
      <c r="V194">
        <f>'Re-integration sort'!AN194</f>
        <v>91481</v>
      </c>
      <c r="W194">
        <f>'Re-integration sort'!AO194</f>
        <v>0</v>
      </c>
      <c r="X194">
        <f>'Re-integration sort'!AQ194</f>
        <v>0</v>
      </c>
      <c r="Y194">
        <f>'Re-integration sort'!AR194</f>
        <v>0</v>
      </c>
      <c r="Z194">
        <f>'Re-integration sort'!AS194</f>
        <v>0</v>
      </c>
      <c r="AA194">
        <f>'Re-integration sort'!AT194</f>
        <v>0</v>
      </c>
      <c r="AB194">
        <f>'Re-integration sort'!AV194</f>
        <v>0</v>
      </c>
      <c r="AC194">
        <f>'Re-integration sort'!AX194</f>
        <v>0</v>
      </c>
      <c r="AD194">
        <f>'Re-integration sort'!AY194</f>
        <v>484739</v>
      </c>
      <c r="AE194">
        <f>'Re-integration sort'!BA194</f>
        <v>0</v>
      </c>
      <c r="AF194">
        <f>'Re-integration sort'!BC194</f>
        <v>55464</v>
      </c>
      <c r="AG194">
        <f>'Re-integration sort'!BD194</f>
        <v>66315</v>
      </c>
      <c r="AH194">
        <f>'Re-integration sort'!BE194</f>
        <v>0</v>
      </c>
      <c r="AI194">
        <f>'Re-integration sort'!BF194</f>
        <v>0</v>
      </c>
      <c r="AJ194">
        <f>'Re-integration sort'!BH194</f>
        <v>0</v>
      </c>
      <c r="AK194">
        <f>'Re-integration sort'!BI194</f>
        <v>0</v>
      </c>
      <c r="AL194">
        <f>'Re-integration sort'!BK194</f>
        <v>0</v>
      </c>
      <c r="AM194">
        <f>'Re-integration sort'!BO194</f>
        <v>0</v>
      </c>
      <c r="AN194">
        <f>'Re-integration sort'!BP194</f>
        <v>0</v>
      </c>
      <c r="AO194">
        <f>'Re-integration sort'!BQ194</f>
        <v>0</v>
      </c>
      <c r="AP194">
        <f>'Re-integration sort'!BR194</f>
        <v>0</v>
      </c>
      <c r="AQ194">
        <f>'Re-integration sort'!BS194</f>
        <v>0</v>
      </c>
      <c r="AR194">
        <f>'Re-integration sort'!BT194</f>
        <v>0</v>
      </c>
      <c r="AS194">
        <f>'Re-integration sort'!BU194</f>
        <v>0</v>
      </c>
      <c r="AT194">
        <f>'Re-integration sort'!BV194</f>
        <v>0</v>
      </c>
      <c r="AU194">
        <f>'Re-integration sort'!BY194</f>
        <v>117457</v>
      </c>
      <c r="AV194">
        <f>'Re-integration sort'!BZ194</f>
        <v>13928</v>
      </c>
      <c r="AW194">
        <f>'Re-integration sort'!CA194</f>
        <v>0</v>
      </c>
    </row>
    <row r="195" spans="1:49" x14ac:dyDescent="0.3">
      <c r="A195" t="str">
        <f>'Re-integration sort'!A195</f>
        <v>treatment_time_44CON-3-tech~01.txt</v>
      </c>
      <c r="B195" t="str">
        <f>'Re-integration sort'!D195</f>
        <v>44CON</v>
      </c>
      <c r="C195">
        <f>'Re-integration sort'!E195</f>
        <v>3</v>
      </c>
      <c r="D195" t="str">
        <f>'Re-integration sort'!F195</f>
        <v>tech</v>
      </c>
      <c r="E195">
        <f>'Re-integration sort'!S195</f>
        <v>24796</v>
      </c>
      <c r="F195">
        <f>'Re-integration sort'!T195</f>
        <v>170657</v>
      </c>
      <c r="G195">
        <f>'Re-integration sort'!U195</f>
        <v>0</v>
      </c>
      <c r="H195">
        <f>'Re-integration sort'!V195</f>
        <v>0</v>
      </c>
      <c r="I195">
        <f>'Re-integration sort'!W195</f>
        <v>581563</v>
      </c>
      <c r="J195">
        <f>'Re-integration sort'!X195</f>
        <v>324963</v>
      </c>
      <c r="K195">
        <f>'Re-integration sort'!Y195</f>
        <v>0</v>
      </c>
      <c r="L195">
        <f>'Re-integration sort'!AA195</f>
        <v>0</v>
      </c>
      <c r="M195">
        <f>'Re-integration sort'!AB195</f>
        <v>339286</v>
      </c>
      <c r="N195">
        <f>'Re-integration sort'!AC195</f>
        <v>0</v>
      </c>
      <c r="O195">
        <f>'Re-integration sort'!AD195</f>
        <v>0</v>
      </c>
      <c r="P195">
        <f>'Re-integration sort'!AF195</f>
        <v>0</v>
      </c>
      <c r="Q195">
        <f>'Re-integration sort'!AG195</f>
        <v>0</v>
      </c>
      <c r="R195">
        <f>'Re-integration sort'!AI195</f>
        <v>0</v>
      </c>
      <c r="S195">
        <f>'Re-integration sort'!AJ195</f>
        <v>0</v>
      </c>
      <c r="T195">
        <f>'Re-integration sort'!AL195</f>
        <v>0</v>
      </c>
      <c r="U195">
        <f>'Re-integration sort'!AM195</f>
        <v>34294</v>
      </c>
      <c r="V195">
        <f>'Re-integration sort'!AN195</f>
        <v>0</v>
      </c>
      <c r="W195">
        <f>'Re-integration sort'!AO195</f>
        <v>0</v>
      </c>
      <c r="X195">
        <f>'Re-integration sort'!AQ195</f>
        <v>0</v>
      </c>
      <c r="Y195">
        <f>'Re-integration sort'!AR195</f>
        <v>0</v>
      </c>
      <c r="Z195">
        <f>'Re-integration sort'!AS195</f>
        <v>66187</v>
      </c>
      <c r="AA195">
        <f>'Re-integration sort'!AT195</f>
        <v>0</v>
      </c>
      <c r="AB195">
        <f>'Re-integration sort'!AV195</f>
        <v>0</v>
      </c>
      <c r="AC195">
        <f>'Re-integration sort'!AX195</f>
        <v>0</v>
      </c>
      <c r="AD195">
        <f>'Re-integration sort'!AY195</f>
        <v>354892</v>
      </c>
      <c r="AE195">
        <f>'Re-integration sort'!BA195</f>
        <v>0</v>
      </c>
      <c r="AF195">
        <f>'Re-integration sort'!BC195</f>
        <v>77487</v>
      </c>
      <c r="AG195">
        <f>'Re-integration sort'!BD195</f>
        <v>0</v>
      </c>
      <c r="AH195">
        <f>'Re-integration sort'!BE195</f>
        <v>0</v>
      </c>
      <c r="AI195">
        <f>'Re-integration sort'!BF195</f>
        <v>0</v>
      </c>
      <c r="AJ195">
        <f>'Re-integration sort'!BH195</f>
        <v>0</v>
      </c>
      <c r="AK195">
        <f>'Re-integration sort'!BI195</f>
        <v>0</v>
      </c>
      <c r="AL195">
        <f>'Re-integration sort'!BK195</f>
        <v>30081</v>
      </c>
      <c r="AM195">
        <f>'Re-integration sort'!BO195</f>
        <v>0</v>
      </c>
      <c r="AN195">
        <f>'Re-integration sort'!BP195</f>
        <v>0</v>
      </c>
      <c r="AO195">
        <f>'Re-integration sort'!BQ195</f>
        <v>0</v>
      </c>
      <c r="AP195">
        <f>'Re-integration sort'!BR195</f>
        <v>0</v>
      </c>
      <c r="AQ195">
        <f>'Re-integration sort'!BS195</f>
        <v>0</v>
      </c>
      <c r="AR195">
        <f>'Re-integration sort'!BT195</f>
        <v>0</v>
      </c>
      <c r="AS195">
        <f>'Re-integration sort'!BU195</f>
        <v>0</v>
      </c>
      <c r="AT195">
        <f>'Re-integration sort'!BV195</f>
        <v>0</v>
      </c>
      <c r="AU195">
        <f>'Re-integration sort'!BY195</f>
        <v>92907</v>
      </c>
      <c r="AV195">
        <f>'Re-integration sort'!BZ195</f>
        <v>29166</v>
      </c>
      <c r="AW195">
        <f>'Re-integration sort'!CA195</f>
        <v>63317</v>
      </c>
    </row>
    <row r="196" spans="1:49" x14ac:dyDescent="0.3">
      <c r="A196" t="str">
        <f>'Re-integration sort'!A196</f>
        <v>treatment_time_44WT14-3-tech~01.txt</v>
      </c>
      <c r="B196" t="str">
        <f>'Re-integration sort'!D196</f>
        <v>44WT14</v>
      </c>
      <c r="C196">
        <f>'Re-integration sort'!E196</f>
        <v>3</v>
      </c>
      <c r="D196" t="str">
        <f>'Re-integration sort'!F196</f>
        <v>tech</v>
      </c>
      <c r="E196">
        <f>'Re-integration sort'!S196</f>
        <v>0</v>
      </c>
      <c r="F196">
        <f>'Re-integration sort'!T196</f>
        <v>135634</v>
      </c>
      <c r="G196">
        <f>'Re-integration sort'!U196</f>
        <v>0</v>
      </c>
      <c r="H196">
        <f>'Re-integration sort'!V196</f>
        <v>41685</v>
      </c>
      <c r="I196">
        <f>'Re-integration sort'!W196</f>
        <v>262713</v>
      </c>
      <c r="J196">
        <f>'Re-integration sort'!X196</f>
        <v>256416</v>
      </c>
      <c r="K196">
        <f>'Re-integration sort'!Y196</f>
        <v>0</v>
      </c>
      <c r="L196">
        <f>'Re-integration sort'!AA196</f>
        <v>0</v>
      </c>
      <c r="M196">
        <f>'Re-integration sort'!AB196</f>
        <v>210979</v>
      </c>
      <c r="N196">
        <f>'Re-integration sort'!AC196</f>
        <v>0</v>
      </c>
      <c r="O196">
        <f>'Re-integration sort'!AD196</f>
        <v>0</v>
      </c>
      <c r="P196">
        <f>'Re-integration sort'!AF196</f>
        <v>5007</v>
      </c>
      <c r="Q196">
        <f>'Re-integration sort'!AG196</f>
        <v>0</v>
      </c>
      <c r="R196">
        <f>'Re-integration sort'!AI196</f>
        <v>0</v>
      </c>
      <c r="S196">
        <f>'Re-integration sort'!AJ196</f>
        <v>0</v>
      </c>
      <c r="T196">
        <f>'Re-integration sort'!AL196</f>
        <v>0</v>
      </c>
      <c r="U196">
        <f>'Re-integration sort'!AM196</f>
        <v>0</v>
      </c>
      <c r="V196">
        <f>'Re-integration sort'!AN196</f>
        <v>0</v>
      </c>
      <c r="W196">
        <f>'Re-integration sort'!AO196</f>
        <v>0</v>
      </c>
      <c r="X196">
        <f>'Re-integration sort'!AQ196</f>
        <v>0</v>
      </c>
      <c r="Y196">
        <f>'Re-integration sort'!AR196</f>
        <v>0</v>
      </c>
      <c r="Z196">
        <f>'Re-integration sort'!AS196</f>
        <v>39560</v>
      </c>
      <c r="AA196">
        <f>'Re-integration sort'!AT196</f>
        <v>0</v>
      </c>
      <c r="AB196">
        <f>'Re-integration sort'!AV196</f>
        <v>29667</v>
      </c>
      <c r="AC196">
        <f>'Re-integration sort'!AX196</f>
        <v>0</v>
      </c>
      <c r="AD196">
        <f>'Re-integration sort'!AY196</f>
        <v>566965</v>
      </c>
      <c r="AE196">
        <f>'Re-integration sort'!BA196</f>
        <v>11939</v>
      </c>
      <c r="AF196">
        <f>'Re-integration sort'!BC196</f>
        <v>116411</v>
      </c>
      <c r="AG196">
        <f>'Re-integration sort'!BD196</f>
        <v>84747</v>
      </c>
      <c r="AH196">
        <f>'Re-integration sort'!BE196</f>
        <v>0</v>
      </c>
      <c r="AI196">
        <f>'Re-integration sort'!BF196</f>
        <v>0</v>
      </c>
      <c r="AJ196">
        <f>'Re-integration sort'!BH196</f>
        <v>0</v>
      </c>
      <c r="AK196">
        <f>'Re-integration sort'!BI196</f>
        <v>0</v>
      </c>
      <c r="AL196">
        <f>'Re-integration sort'!BK196</f>
        <v>28426</v>
      </c>
      <c r="AM196">
        <f>'Re-integration sort'!BO196</f>
        <v>0</v>
      </c>
      <c r="AN196">
        <f>'Re-integration sort'!BP196</f>
        <v>0</v>
      </c>
      <c r="AO196">
        <f>'Re-integration sort'!BQ196</f>
        <v>0</v>
      </c>
      <c r="AP196">
        <f>'Re-integration sort'!BR196</f>
        <v>0</v>
      </c>
      <c r="AQ196">
        <f>'Re-integration sort'!BS196</f>
        <v>0</v>
      </c>
      <c r="AR196">
        <f>'Re-integration sort'!BT196</f>
        <v>0</v>
      </c>
      <c r="AS196">
        <f>'Re-integration sort'!BU196</f>
        <v>0</v>
      </c>
      <c r="AT196">
        <f>'Re-integration sort'!BV196</f>
        <v>0</v>
      </c>
      <c r="AU196">
        <f>'Re-integration sort'!BY196</f>
        <v>118194</v>
      </c>
      <c r="AV196">
        <f>'Re-integration sort'!BZ196</f>
        <v>24184</v>
      </c>
      <c r="AW196">
        <f>'Re-integration sort'!CA196</f>
        <v>49890</v>
      </c>
    </row>
    <row r="197" spans="1:49" x14ac:dyDescent="0.3">
      <c r="A197" t="str">
        <f>'Re-integration sort'!A197</f>
        <v>treatment_time_44WT2-3-tech~01.txt</v>
      </c>
      <c r="B197" t="str">
        <f>'Re-integration sort'!D197</f>
        <v>44WT2</v>
      </c>
      <c r="C197">
        <f>'Re-integration sort'!E197</f>
        <v>3</v>
      </c>
      <c r="D197" t="str">
        <f>'Re-integration sort'!F197</f>
        <v>tech</v>
      </c>
      <c r="E197">
        <f>'Re-integration sort'!S197</f>
        <v>19733</v>
      </c>
      <c r="F197">
        <f>'Re-integration sort'!T197</f>
        <v>75765</v>
      </c>
      <c r="G197">
        <f>'Re-integration sort'!U197</f>
        <v>0</v>
      </c>
      <c r="H197">
        <f>'Re-integration sort'!V197</f>
        <v>0</v>
      </c>
      <c r="I197">
        <f>'Re-integration sort'!W197</f>
        <v>0</v>
      </c>
      <c r="J197">
        <f>'Re-integration sort'!X197</f>
        <v>0</v>
      </c>
      <c r="K197">
        <f>'Re-integration sort'!Y197</f>
        <v>0</v>
      </c>
      <c r="L197">
        <f>'Re-integration sort'!AA197</f>
        <v>0</v>
      </c>
      <c r="M197">
        <f>'Re-integration sort'!AB197</f>
        <v>318479</v>
      </c>
      <c r="N197">
        <f>'Re-integration sort'!AC197</f>
        <v>0</v>
      </c>
      <c r="O197">
        <f>'Re-integration sort'!AD197</f>
        <v>0</v>
      </c>
      <c r="P197">
        <f>'Re-integration sort'!AF197</f>
        <v>0</v>
      </c>
      <c r="Q197">
        <f>'Re-integration sort'!AG197</f>
        <v>0</v>
      </c>
      <c r="R197">
        <f>'Re-integration sort'!AI197</f>
        <v>0</v>
      </c>
      <c r="S197">
        <f>'Re-integration sort'!AJ197</f>
        <v>21961</v>
      </c>
      <c r="T197">
        <f>'Re-integration sort'!AL197</f>
        <v>0</v>
      </c>
      <c r="U197">
        <f>'Re-integration sort'!AM197</f>
        <v>33721</v>
      </c>
      <c r="V197">
        <f>'Re-integration sort'!AN197</f>
        <v>0</v>
      </c>
      <c r="W197">
        <f>'Re-integration sort'!AO197</f>
        <v>0</v>
      </c>
      <c r="X197">
        <f>'Re-integration sort'!AQ197</f>
        <v>44308</v>
      </c>
      <c r="Y197">
        <f>'Re-integration sort'!AR197</f>
        <v>75699</v>
      </c>
      <c r="Z197">
        <f>'Re-integration sort'!AS197</f>
        <v>55900</v>
      </c>
      <c r="AA197">
        <f>'Re-integration sort'!AT197</f>
        <v>0</v>
      </c>
      <c r="AB197">
        <f>'Re-integration sort'!AV197</f>
        <v>0</v>
      </c>
      <c r="AC197">
        <f>'Re-integration sort'!AX197</f>
        <v>0</v>
      </c>
      <c r="AD197">
        <f>'Re-integration sort'!AY197</f>
        <v>496638</v>
      </c>
      <c r="AE197">
        <f>'Re-integration sort'!BA197</f>
        <v>0</v>
      </c>
      <c r="AF197">
        <f>'Re-integration sort'!BC197</f>
        <v>66035</v>
      </c>
      <c r="AG197">
        <f>'Re-integration sort'!BD197</f>
        <v>22784</v>
      </c>
      <c r="AH197">
        <f>'Re-integration sort'!BE197</f>
        <v>0</v>
      </c>
      <c r="AI197">
        <f>'Re-integration sort'!BF197</f>
        <v>0</v>
      </c>
      <c r="AJ197">
        <f>'Re-integration sort'!BH197</f>
        <v>0</v>
      </c>
      <c r="AK197">
        <f>'Re-integration sort'!BI197</f>
        <v>0</v>
      </c>
      <c r="AL197">
        <f>'Re-integration sort'!BK197</f>
        <v>34033</v>
      </c>
      <c r="AM197">
        <f>'Re-integration sort'!BO197</f>
        <v>0</v>
      </c>
      <c r="AN197">
        <f>'Re-integration sort'!BP197</f>
        <v>0</v>
      </c>
      <c r="AO197">
        <f>'Re-integration sort'!BQ197</f>
        <v>0</v>
      </c>
      <c r="AP197">
        <f>'Re-integration sort'!BR197</f>
        <v>0</v>
      </c>
      <c r="AQ197">
        <f>'Re-integration sort'!BS197</f>
        <v>0</v>
      </c>
      <c r="AR197">
        <f>'Re-integration sort'!BT197</f>
        <v>0</v>
      </c>
      <c r="AS197">
        <f>'Re-integration sort'!BU197</f>
        <v>0</v>
      </c>
      <c r="AT197">
        <f>'Re-integration sort'!BV197</f>
        <v>0</v>
      </c>
      <c r="AU197">
        <f>'Re-integration sort'!BY197</f>
        <v>110422</v>
      </c>
      <c r="AV197">
        <f>'Re-integration sort'!BZ197</f>
        <v>17943</v>
      </c>
      <c r="AW197">
        <f>'Re-integration sort'!CA197</f>
        <v>25434</v>
      </c>
    </row>
    <row r="198" spans="1:49" x14ac:dyDescent="0.3">
      <c r="A198" t="str">
        <f>'Re-integration sort'!A198</f>
        <v>treatment_time_44WT22-3-tech~01.txt</v>
      </c>
      <c r="B198" t="str">
        <f>'Re-integration sort'!D198</f>
        <v>44WT22</v>
      </c>
      <c r="C198">
        <f>'Re-integration sort'!E198</f>
        <v>3</v>
      </c>
      <c r="D198" t="str">
        <f>'Re-integration sort'!F198</f>
        <v>tech</v>
      </c>
      <c r="E198">
        <f>'Re-integration sort'!S198</f>
        <v>0</v>
      </c>
      <c r="F198">
        <f>'Re-integration sort'!T198</f>
        <v>33132</v>
      </c>
      <c r="G198">
        <f>'Re-integration sort'!U198</f>
        <v>0</v>
      </c>
      <c r="H198">
        <f>'Re-integration sort'!V198</f>
        <v>0</v>
      </c>
      <c r="I198">
        <f>'Re-integration sort'!W198</f>
        <v>0</v>
      </c>
      <c r="J198">
        <f>'Re-integration sort'!X198</f>
        <v>0</v>
      </c>
      <c r="K198">
        <f>'Re-integration sort'!Y198</f>
        <v>0</v>
      </c>
      <c r="L198">
        <f>'Re-integration sort'!AA198</f>
        <v>0</v>
      </c>
      <c r="M198">
        <f>'Re-integration sort'!AB198</f>
        <v>258664</v>
      </c>
      <c r="N198">
        <f>'Re-integration sort'!AC198</f>
        <v>0</v>
      </c>
      <c r="O198">
        <f>'Re-integration sort'!AD198</f>
        <v>0</v>
      </c>
      <c r="P198">
        <f>'Re-integration sort'!AF198</f>
        <v>0</v>
      </c>
      <c r="Q198">
        <f>'Re-integration sort'!AG198</f>
        <v>0</v>
      </c>
      <c r="R198">
        <f>'Re-integration sort'!AI198</f>
        <v>0</v>
      </c>
      <c r="S198">
        <f>'Re-integration sort'!AJ198</f>
        <v>22185</v>
      </c>
      <c r="T198">
        <f>'Re-integration sort'!AL198</f>
        <v>0</v>
      </c>
      <c r="U198">
        <f>'Re-integration sort'!AM198</f>
        <v>15362</v>
      </c>
      <c r="V198">
        <f>'Re-integration sort'!AN198</f>
        <v>0</v>
      </c>
      <c r="W198">
        <f>'Re-integration sort'!AO198</f>
        <v>0</v>
      </c>
      <c r="X198">
        <f>'Re-integration sort'!AQ198</f>
        <v>48649</v>
      </c>
      <c r="Y198">
        <f>'Re-integration sort'!AR198</f>
        <v>0</v>
      </c>
      <c r="Z198">
        <f>'Re-integration sort'!AS198</f>
        <v>63431</v>
      </c>
      <c r="AA198">
        <f>'Re-integration sort'!AT198</f>
        <v>0</v>
      </c>
      <c r="AB198">
        <f>'Re-integration sort'!AV198</f>
        <v>0</v>
      </c>
      <c r="AC198">
        <f>'Re-integration sort'!AX198</f>
        <v>0</v>
      </c>
      <c r="AD198">
        <f>'Re-integration sort'!AY198</f>
        <v>0</v>
      </c>
      <c r="AE198">
        <f>'Re-integration sort'!BA198</f>
        <v>0</v>
      </c>
      <c r="AF198">
        <f>'Re-integration sort'!BC198</f>
        <v>84748</v>
      </c>
      <c r="AG198">
        <f>'Re-integration sort'!BD198</f>
        <v>18367</v>
      </c>
      <c r="AH198">
        <f>'Re-integration sort'!BE198</f>
        <v>0</v>
      </c>
      <c r="AI198">
        <f>'Re-integration sort'!BF198</f>
        <v>0</v>
      </c>
      <c r="AJ198">
        <f>'Re-integration sort'!BH198</f>
        <v>0</v>
      </c>
      <c r="AK198">
        <f>'Re-integration sort'!BI198</f>
        <v>0</v>
      </c>
      <c r="AL198">
        <f>'Re-integration sort'!BK198</f>
        <v>27994</v>
      </c>
      <c r="AM198">
        <f>'Re-integration sort'!BO198</f>
        <v>0</v>
      </c>
      <c r="AN198">
        <f>'Re-integration sort'!BP198</f>
        <v>0</v>
      </c>
      <c r="AO198">
        <f>'Re-integration sort'!BQ198</f>
        <v>0</v>
      </c>
      <c r="AP198">
        <f>'Re-integration sort'!BR198</f>
        <v>0</v>
      </c>
      <c r="AQ198">
        <f>'Re-integration sort'!BS198</f>
        <v>0</v>
      </c>
      <c r="AR198">
        <f>'Re-integration sort'!BT198</f>
        <v>0</v>
      </c>
      <c r="AS198">
        <f>'Re-integration sort'!BU198</f>
        <v>0</v>
      </c>
      <c r="AT198">
        <f>'Re-integration sort'!BV198</f>
        <v>0</v>
      </c>
      <c r="AU198">
        <f>'Re-integration sort'!BY198</f>
        <v>108525</v>
      </c>
      <c r="AV198">
        <f>'Re-integration sort'!BZ198</f>
        <v>16960</v>
      </c>
      <c r="AW198">
        <f>'Re-integration sort'!CA198</f>
        <v>16609</v>
      </c>
    </row>
    <row r="199" spans="1:49" x14ac:dyDescent="0.3">
      <c r="A199" t="str">
        <f>'Re-integration sort'!A199</f>
        <v>treatment_time_44WT6-3-tech~01.txt</v>
      </c>
      <c r="B199" t="str">
        <f>'Re-integration sort'!D199</f>
        <v>44WT6</v>
      </c>
      <c r="C199">
        <f>'Re-integration sort'!E199</f>
        <v>3</v>
      </c>
      <c r="D199" t="str">
        <f>'Re-integration sort'!F199</f>
        <v>tech</v>
      </c>
      <c r="E199">
        <f>'Re-integration sort'!S199</f>
        <v>0</v>
      </c>
      <c r="F199">
        <f>'Re-integration sort'!T199</f>
        <v>161845</v>
      </c>
      <c r="G199">
        <f>'Re-integration sort'!U199</f>
        <v>0</v>
      </c>
      <c r="H199">
        <f>'Re-integration sort'!V199</f>
        <v>0</v>
      </c>
      <c r="I199">
        <f>'Re-integration sort'!W199</f>
        <v>0</v>
      </c>
      <c r="J199">
        <f>'Re-integration sort'!X199</f>
        <v>271575</v>
      </c>
      <c r="K199">
        <f>'Re-integration sort'!Y199</f>
        <v>0</v>
      </c>
      <c r="L199">
        <f>'Re-integration sort'!AA199</f>
        <v>0</v>
      </c>
      <c r="M199">
        <f>'Re-integration sort'!AB199</f>
        <v>215102</v>
      </c>
      <c r="N199">
        <f>'Re-integration sort'!AC199</f>
        <v>0</v>
      </c>
      <c r="O199">
        <f>'Re-integration sort'!AD199</f>
        <v>0</v>
      </c>
      <c r="P199">
        <f>'Re-integration sort'!AF199</f>
        <v>0</v>
      </c>
      <c r="Q199">
        <f>'Re-integration sort'!AG199</f>
        <v>46242</v>
      </c>
      <c r="R199">
        <f>'Re-integration sort'!AI199</f>
        <v>0</v>
      </c>
      <c r="S199">
        <f>'Re-integration sort'!AJ199</f>
        <v>0</v>
      </c>
      <c r="T199">
        <f>'Re-integration sort'!AL199</f>
        <v>44526</v>
      </c>
      <c r="U199">
        <f>'Re-integration sort'!AM199</f>
        <v>74481</v>
      </c>
      <c r="V199">
        <f>'Re-integration sort'!AN199</f>
        <v>0</v>
      </c>
      <c r="W199">
        <f>'Re-integration sort'!AO199</f>
        <v>77727</v>
      </c>
      <c r="X199">
        <f>'Re-integration sort'!AQ199</f>
        <v>0</v>
      </c>
      <c r="Y199">
        <f>'Re-integration sort'!AR199</f>
        <v>0</v>
      </c>
      <c r="Z199">
        <f>'Re-integration sort'!AS199</f>
        <v>32142</v>
      </c>
      <c r="AA199">
        <f>'Re-integration sort'!AT199</f>
        <v>0</v>
      </c>
      <c r="AB199">
        <f>'Re-integration sort'!AV199</f>
        <v>13432</v>
      </c>
      <c r="AC199">
        <f>'Re-integration sort'!AX199</f>
        <v>0</v>
      </c>
      <c r="AD199">
        <f>'Re-integration sort'!AY199</f>
        <v>562248</v>
      </c>
      <c r="AE199">
        <f>'Re-integration sort'!BA199</f>
        <v>0</v>
      </c>
      <c r="AF199">
        <f>'Re-integration sort'!BC199</f>
        <v>86265</v>
      </c>
      <c r="AG199">
        <f>'Re-integration sort'!BD199</f>
        <v>0</v>
      </c>
      <c r="AH199">
        <f>'Re-integration sort'!BE199</f>
        <v>0</v>
      </c>
      <c r="AI199">
        <f>'Re-integration sort'!BF199</f>
        <v>0</v>
      </c>
      <c r="AJ199">
        <f>'Re-integration sort'!BH199</f>
        <v>0</v>
      </c>
      <c r="AK199">
        <f>'Re-integration sort'!BI199</f>
        <v>0</v>
      </c>
      <c r="AL199">
        <f>'Re-integration sort'!BK199</f>
        <v>0</v>
      </c>
      <c r="AM199">
        <f>'Re-integration sort'!BO199</f>
        <v>0</v>
      </c>
      <c r="AN199">
        <f>'Re-integration sort'!BP199</f>
        <v>0</v>
      </c>
      <c r="AO199">
        <f>'Re-integration sort'!BQ199</f>
        <v>0</v>
      </c>
      <c r="AP199">
        <f>'Re-integration sort'!BR199</f>
        <v>0</v>
      </c>
      <c r="AQ199">
        <f>'Re-integration sort'!BS199</f>
        <v>0</v>
      </c>
      <c r="AR199">
        <f>'Re-integration sort'!BT199</f>
        <v>0</v>
      </c>
      <c r="AS199">
        <f>'Re-integration sort'!BU199</f>
        <v>0</v>
      </c>
      <c r="AT199">
        <f>'Re-integration sort'!BV199</f>
        <v>0</v>
      </c>
      <c r="AU199">
        <f>'Re-integration sort'!BY199</f>
        <v>101299</v>
      </c>
      <c r="AV199">
        <f>'Re-integration sort'!BZ199</f>
        <v>31312</v>
      </c>
      <c r="AW199">
        <f>'Re-integration sort'!CA199</f>
        <v>22927</v>
      </c>
    </row>
    <row r="200" spans="1:49" x14ac:dyDescent="0.3">
      <c r="A200" t="str">
        <f>'Re-integration sort'!A200</f>
        <v>treatment_time_4CON-3-tech~01.txt</v>
      </c>
      <c r="B200" t="str">
        <f>'Re-integration sort'!D200</f>
        <v>4CON</v>
      </c>
      <c r="C200">
        <f>'Re-integration sort'!E200</f>
        <v>3</v>
      </c>
      <c r="D200" t="str">
        <f>'Re-integration sort'!F200</f>
        <v>tech</v>
      </c>
      <c r="E200">
        <f>'Re-integration sort'!S200</f>
        <v>0</v>
      </c>
      <c r="F200">
        <f>'Re-integration sort'!T200</f>
        <v>83921</v>
      </c>
      <c r="G200">
        <f>'Re-integration sort'!U200</f>
        <v>0</v>
      </c>
      <c r="H200">
        <f>'Re-integration sort'!V200</f>
        <v>0</v>
      </c>
      <c r="I200">
        <f>'Re-integration sort'!W200</f>
        <v>0</v>
      </c>
      <c r="J200">
        <f>'Re-integration sort'!X200</f>
        <v>301463</v>
      </c>
      <c r="K200">
        <f>'Re-integration sort'!Y200</f>
        <v>0</v>
      </c>
      <c r="L200">
        <f>'Re-integration sort'!AA200</f>
        <v>45758</v>
      </c>
      <c r="M200">
        <f>'Re-integration sort'!AB200</f>
        <v>339343</v>
      </c>
      <c r="N200">
        <f>'Re-integration sort'!AC200</f>
        <v>0</v>
      </c>
      <c r="O200">
        <f>'Re-integration sort'!AD200</f>
        <v>0</v>
      </c>
      <c r="P200">
        <f>'Re-integration sort'!AF200</f>
        <v>0</v>
      </c>
      <c r="Q200">
        <f>'Re-integration sort'!AG200</f>
        <v>120616</v>
      </c>
      <c r="R200">
        <f>'Re-integration sort'!AI200</f>
        <v>0</v>
      </c>
      <c r="S200">
        <f>'Re-integration sort'!AJ200</f>
        <v>0</v>
      </c>
      <c r="T200">
        <f>'Re-integration sort'!AL200</f>
        <v>53843</v>
      </c>
      <c r="U200">
        <f>'Re-integration sort'!AM200</f>
        <v>53637</v>
      </c>
      <c r="V200">
        <f>'Re-integration sort'!AN200</f>
        <v>147542</v>
      </c>
      <c r="W200">
        <f>'Re-integration sort'!AO200</f>
        <v>0</v>
      </c>
      <c r="X200">
        <f>'Re-integration sort'!AQ200</f>
        <v>0</v>
      </c>
      <c r="Y200">
        <f>'Re-integration sort'!AR200</f>
        <v>0</v>
      </c>
      <c r="Z200">
        <f>'Re-integration sort'!AS200</f>
        <v>0</v>
      </c>
      <c r="AA200">
        <f>'Re-integration sort'!AT200</f>
        <v>0</v>
      </c>
      <c r="AB200">
        <f>'Re-integration sort'!AV200</f>
        <v>0</v>
      </c>
      <c r="AC200">
        <f>'Re-integration sort'!AX200</f>
        <v>0</v>
      </c>
      <c r="AD200">
        <f>'Re-integration sort'!AY200</f>
        <v>209291</v>
      </c>
      <c r="AE200">
        <f>'Re-integration sort'!BA200</f>
        <v>0</v>
      </c>
      <c r="AF200">
        <f>'Re-integration sort'!BC200</f>
        <v>87642</v>
      </c>
      <c r="AG200">
        <f>'Re-integration sort'!BD200</f>
        <v>5832</v>
      </c>
      <c r="AH200">
        <f>'Re-integration sort'!BE200</f>
        <v>0</v>
      </c>
      <c r="AI200">
        <f>'Re-integration sort'!BF200</f>
        <v>0</v>
      </c>
      <c r="AJ200">
        <f>'Re-integration sort'!BH200</f>
        <v>0</v>
      </c>
      <c r="AK200">
        <f>'Re-integration sort'!BI200</f>
        <v>0</v>
      </c>
      <c r="AL200">
        <f>'Re-integration sort'!BK200</f>
        <v>39823</v>
      </c>
      <c r="AM200">
        <f>'Re-integration sort'!BO200</f>
        <v>15298</v>
      </c>
      <c r="AN200">
        <f>'Re-integration sort'!BP200</f>
        <v>20791</v>
      </c>
      <c r="AO200">
        <f>'Re-integration sort'!BQ200</f>
        <v>0</v>
      </c>
      <c r="AP200">
        <f>'Re-integration sort'!BR200</f>
        <v>0</v>
      </c>
      <c r="AQ200">
        <f>'Re-integration sort'!BS200</f>
        <v>0</v>
      </c>
      <c r="AR200">
        <f>'Re-integration sort'!BT200</f>
        <v>0</v>
      </c>
      <c r="AS200">
        <f>'Re-integration sort'!BU200</f>
        <v>0</v>
      </c>
      <c r="AT200">
        <f>'Re-integration sort'!BV200</f>
        <v>0</v>
      </c>
      <c r="AU200">
        <f>'Re-integration sort'!BY200</f>
        <v>112653</v>
      </c>
      <c r="AV200">
        <f>'Re-integration sort'!BZ200</f>
        <v>0</v>
      </c>
      <c r="AW200">
        <f>'Re-integration sort'!CA200</f>
        <v>39153</v>
      </c>
    </row>
    <row r="201" spans="1:49" x14ac:dyDescent="0.3">
      <c r="A201" t="str">
        <f>'Re-integration sort'!A201</f>
        <v>treatment_time_4WT6-3-tech~01.txt</v>
      </c>
      <c r="B201" t="str">
        <f>'Re-integration sort'!D201</f>
        <v>4WT6</v>
      </c>
      <c r="C201">
        <f>'Re-integration sort'!E201</f>
        <v>3</v>
      </c>
      <c r="D201" t="str">
        <f>'Re-integration sort'!F201</f>
        <v>tech</v>
      </c>
      <c r="E201">
        <f>'Re-integration sort'!S201</f>
        <v>90359</v>
      </c>
      <c r="F201">
        <f>'Re-integration sort'!T201</f>
        <v>3316494</v>
      </c>
      <c r="G201">
        <f>'Re-integration sort'!U201</f>
        <v>2280350</v>
      </c>
      <c r="H201">
        <f>'Re-integration sort'!V201</f>
        <v>0</v>
      </c>
      <c r="I201">
        <f>'Re-integration sort'!W201</f>
        <v>0</v>
      </c>
      <c r="J201">
        <f>'Re-integration sort'!X201</f>
        <v>479382</v>
      </c>
      <c r="K201">
        <f>'Re-integration sort'!Y201</f>
        <v>0</v>
      </c>
      <c r="L201">
        <f>'Re-integration sort'!AA201</f>
        <v>666134</v>
      </c>
      <c r="M201">
        <f>'Re-integration sort'!AB201</f>
        <v>780565</v>
      </c>
      <c r="N201">
        <f>'Re-integration sort'!AC201</f>
        <v>0</v>
      </c>
      <c r="O201">
        <f>'Re-integration sort'!AD201</f>
        <v>0</v>
      </c>
      <c r="P201">
        <f>'Re-integration sort'!AF201</f>
        <v>0</v>
      </c>
      <c r="Q201">
        <f>'Re-integration sort'!AG201</f>
        <v>354285</v>
      </c>
      <c r="R201">
        <f>'Re-integration sort'!AI201</f>
        <v>0</v>
      </c>
      <c r="S201">
        <f>'Re-integration sort'!AJ201</f>
        <v>4697465</v>
      </c>
      <c r="T201">
        <f>'Re-integration sort'!AL201</f>
        <v>2782600</v>
      </c>
      <c r="U201">
        <f>'Re-integration sort'!AM201</f>
        <v>74338</v>
      </c>
      <c r="V201">
        <f>'Re-integration sort'!AN201</f>
        <v>789435</v>
      </c>
      <c r="W201">
        <f>'Re-integration sort'!AO201</f>
        <v>131322</v>
      </c>
      <c r="X201">
        <f>'Re-integration sort'!AQ201</f>
        <v>1430469</v>
      </c>
      <c r="Y201">
        <f>'Re-integration sort'!AR201</f>
        <v>0</v>
      </c>
      <c r="Z201">
        <f>'Re-integration sort'!AS201</f>
        <v>86374</v>
      </c>
      <c r="AA201">
        <f>'Re-integration sort'!AT201</f>
        <v>47502</v>
      </c>
      <c r="AB201">
        <f>'Re-integration sort'!AV201</f>
        <v>745820</v>
      </c>
      <c r="AC201">
        <f>'Re-integration sort'!AX201</f>
        <v>427608</v>
      </c>
      <c r="AD201">
        <f>'Re-integration sort'!AY201</f>
        <v>1441607</v>
      </c>
      <c r="AE201">
        <f>'Re-integration sort'!BA201</f>
        <v>47005</v>
      </c>
      <c r="AF201">
        <f>'Re-integration sort'!BC201</f>
        <v>137218</v>
      </c>
      <c r="AG201">
        <f>'Re-integration sort'!BD201</f>
        <v>59243</v>
      </c>
      <c r="AH201">
        <f>'Re-integration sort'!BE201</f>
        <v>0</v>
      </c>
      <c r="AI201">
        <f>'Re-integration sort'!BF201</f>
        <v>0</v>
      </c>
      <c r="AJ201">
        <f>'Re-integration sort'!BH201</f>
        <v>0</v>
      </c>
      <c r="AK201">
        <f>'Re-integration sort'!BI201</f>
        <v>0</v>
      </c>
      <c r="AL201">
        <f>'Re-integration sort'!BK201</f>
        <v>0</v>
      </c>
      <c r="AM201">
        <f>'Re-integration sort'!BO201</f>
        <v>0</v>
      </c>
      <c r="AN201">
        <f>'Re-integration sort'!BP201</f>
        <v>0</v>
      </c>
      <c r="AO201">
        <f>'Re-integration sort'!BQ201</f>
        <v>0</v>
      </c>
      <c r="AP201">
        <f>'Re-integration sort'!BR201</f>
        <v>264959</v>
      </c>
      <c r="AQ201">
        <f>'Re-integration sort'!BS201</f>
        <v>0</v>
      </c>
      <c r="AR201">
        <f>'Re-integration sort'!BT201</f>
        <v>0</v>
      </c>
      <c r="AS201">
        <f>'Re-integration sort'!BU201</f>
        <v>0</v>
      </c>
      <c r="AT201">
        <f>'Re-integration sort'!BV201</f>
        <v>0</v>
      </c>
      <c r="AU201">
        <f>'Re-integration sort'!BY201</f>
        <v>123652</v>
      </c>
      <c r="AV201">
        <f>'Re-integration sort'!BZ201</f>
        <v>36768</v>
      </c>
      <c r="AW201">
        <f>'Re-integration sort'!CA201</f>
        <v>1741708</v>
      </c>
    </row>
    <row r="202" spans="1:49" x14ac:dyDescent="0.3">
      <c r="A202" t="str">
        <f>'Re-integration sort'!A202</f>
        <v>treatment_time_8-B-1~01.txt</v>
      </c>
      <c r="B202">
        <f>'Re-integration sort'!D202</f>
        <v>8</v>
      </c>
      <c r="C202" t="str">
        <f>'Re-integration sort'!E202</f>
        <v>B</v>
      </c>
      <c r="D202">
        <f>'Re-integration sort'!F202</f>
        <v>1</v>
      </c>
      <c r="E202">
        <f>'Re-integration sort'!S202</f>
        <v>0</v>
      </c>
      <c r="F202">
        <f>'Re-integration sort'!T202</f>
        <v>0</v>
      </c>
      <c r="G202">
        <f>'Re-integration sort'!U202</f>
        <v>0</v>
      </c>
      <c r="H202">
        <f>'Re-integration sort'!V202</f>
        <v>36553</v>
      </c>
      <c r="I202">
        <f>'Re-integration sort'!W202</f>
        <v>0</v>
      </c>
      <c r="J202">
        <f>'Re-integration sort'!X202</f>
        <v>248164</v>
      </c>
      <c r="K202">
        <f>'Re-integration sort'!Y202</f>
        <v>0</v>
      </c>
      <c r="L202">
        <f>'Re-integration sort'!AA202</f>
        <v>0</v>
      </c>
      <c r="M202">
        <f>'Re-integration sort'!AB202</f>
        <v>267431</v>
      </c>
      <c r="N202">
        <f>'Re-integration sort'!AC202</f>
        <v>0</v>
      </c>
      <c r="O202">
        <f>'Re-integration sort'!AD202</f>
        <v>0</v>
      </c>
      <c r="P202">
        <f>'Re-integration sort'!AF202</f>
        <v>0</v>
      </c>
      <c r="Q202">
        <f>'Re-integration sort'!AG202</f>
        <v>0</v>
      </c>
      <c r="R202">
        <f>'Re-integration sort'!AI202</f>
        <v>0</v>
      </c>
      <c r="S202">
        <f>'Re-integration sort'!AJ202</f>
        <v>0</v>
      </c>
      <c r="T202">
        <f>'Re-integration sort'!AL202</f>
        <v>0</v>
      </c>
      <c r="U202">
        <f>'Re-integration sort'!AM202</f>
        <v>12315</v>
      </c>
      <c r="V202">
        <f>'Re-integration sort'!AN202</f>
        <v>474100</v>
      </c>
      <c r="W202">
        <f>'Re-integration sort'!AO202</f>
        <v>0</v>
      </c>
      <c r="X202">
        <f>'Re-integration sort'!AQ202</f>
        <v>0</v>
      </c>
      <c r="Y202">
        <f>'Re-integration sort'!AR202</f>
        <v>62387</v>
      </c>
      <c r="Z202">
        <f>'Re-integration sort'!AS202</f>
        <v>16334</v>
      </c>
      <c r="AA202">
        <f>'Re-integration sort'!AT202</f>
        <v>0</v>
      </c>
      <c r="AB202">
        <f>'Re-integration sort'!AV202</f>
        <v>0</v>
      </c>
      <c r="AC202">
        <f>'Re-integration sort'!AX202</f>
        <v>0</v>
      </c>
      <c r="AD202">
        <f>'Re-integration sort'!AY202</f>
        <v>0</v>
      </c>
      <c r="AE202">
        <f>'Re-integration sort'!BA202</f>
        <v>0</v>
      </c>
      <c r="AF202">
        <f>'Re-integration sort'!BC202</f>
        <v>0</v>
      </c>
      <c r="AG202">
        <f>'Re-integration sort'!BD202</f>
        <v>0</v>
      </c>
      <c r="AH202">
        <f>'Re-integration sort'!BE202</f>
        <v>0</v>
      </c>
      <c r="AI202">
        <f>'Re-integration sort'!BF202</f>
        <v>0</v>
      </c>
      <c r="AJ202">
        <f>'Re-integration sort'!BH202</f>
        <v>0</v>
      </c>
      <c r="AK202">
        <f>'Re-integration sort'!BI202</f>
        <v>0</v>
      </c>
      <c r="AL202">
        <f>'Re-integration sort'!BK202</f>
        <v>0</v>
      </c>
      <c r="AM202">
        <f>'Re-integration sort'!BO202</f>
        <v>0</v>
      </c>
      <c r="AN202">
        <f>'Re-integration sort'!BP202</f>
        <v>0</v>
      </c>
      <c r="AO202">
        <f>'Re-integration sort'!BQ202</f>
        <v>0</v>
      </c>
      <c r="AP202">
        <f>'Re-integration sort'!BR202</f>
        <v>0</v>
      </c>
      <c r="AQ202">
        <f>'Re-integration sort'!BS202</f>
        <v>0</v>
      </c>
      <c r="AR202">
        <f>'Re-integration sort'!BT202</f>
        <v>0</v>
      </c>
      <c r="AS202">
        <f>'Re-integration sort'!BU202</f>
        <v>0</v>
      </c>
      <c r="AT202">
        <f>'Re-integration sort'!BV202</f>
        <v>0</v>
      </c>
      <c r="AU202">
        <f>'Re-integration sort'!BY202</f>
        <v>0</v>
      </c>
      <c r="AV202">
        <f>'Re-integration sort'!BZ202</f>
        <v>0</v>
      </c>
      <c r="AW202">
        <f>'Re-integration sort'!CA202</f>
        <v>0</v>
      </c>
    </row>
    <row r="203" spans="1:49" x14ac:dyDescent="0.3">
      <c r="A203" t="str">
        <f>'Re-integration sort'!A203</f>
        <v>treatment_time_8-B-2~01.txt</v>
      </c>
      <c r="B203">
        <f>'Re-integration sort'!D203</f>
        <v>8</v>
      </c>
      <c r="C203" t="str">
        <f>'Re-integration sort'!E203</f>
        <v>B</v>
      </c>
      <c r="D203">
        <f>'Re-integration sort'!F203</f>
        <v>2</v>
      </c>
      <c r="E203">
        <f>'Re-integration sort'!S203</f>
        <v>0</v>
      </c>
      <c r="F203">
        <f>'Re-integration sort'!T203</f>
        <v>0</v>
      </c>
      <c r="G203">
        <f>'Re-integration sort'!U203</f>
        <v>0</v>
      </c>
      <c r="H203">
        <f>'Re-integration sort'!V203</f>
        <v>0</v>
      </c>
      <c r="I203">
        <f>'Re-integration sort'!W203</f>
        <v>0</v>
      </c>
      <c r="J203">
        <f>'Re-integration sort'!X203</f>
        <v>0</v>
      </c>
      <c r="K203">
        <f>'Re-integration sort'!Y203</f>
        <v>0</v>
      </c>
      <c r="L203">
        <f>'Re-integration sort'!AA203</f>
        <v>0</v>
      </c>
      <c r="M203">
        <f>'Re-integration sort'!AB203</f>
        <v>350364</v>
      </c>
      <c r="N203">
        <f>'Re-integration sort'!AC203</f>
        <v>0</v>
      </c>
      <c r="O203">
        <f>'Re-integration sort'!AD203</f>
        <v>0</v>
      </c>
      <c r="P203">
        <f>'Re-integration sort'!AF203</f>
        <v>0</v>
      </c>
      <c r="Q203">
        <f>'Re-integration sort'!AG203</f>
        <v>0</v>
      </c>
      <c r="R203">
        <f>'Re-integration sort'!AI203</f>
        <v>0</v>
      </c>
      <c r="S203">
        <f>'Re-integration sort'!AJ203</f>
        <v>0</v>
      </c>
      <c r="T203">
        <f>'Re-integration sort'!AL203</f>
        <v>0</v>
      </c>
      <c r="U203">
        <f>'Re-integration sort'!AM203</f>
        <v>0</v>
      </c>
      <c r="V203">
        <f>'Re-integration sort'!AN203</f>
        <v>232286</v>
      </c>
      <c r="W203">
        <f>'Re-integration sort'!AO203</f>
        <v>0</v>
      </c>
      <c r="X203">
        <f>'Re-integration sort'!AQ203</f>
        <v>0</v>
      </c>
      <c r="Y203">
        <f>'Re-integration sort'!AR203</f>
        <v>0</v>
      </c>
      <c r="Z203">
        <f>'Re-integration sort'!AS203</f>
        <v>0</v>
      </c>
      <c r="AA203">
        <f>'Re-integration sort'!AT203</f>
        <v>0</v>
      </c>
      <c r="AB203">
        <f>'Re-integration sort'!AV203</f>
        <v>0</v>
      </c>
      <c r="AC203">
        <f>'Re-integration sort'!AX203</f>
        <v>0</v>
      </c>
      <c r="AD203">
        <f>'Re-integration sort'!AY203</f>
        <v>0</v>
      </c>
      <c r="AE203">
        <f>'Re-integration sort'!BA203</f>
        <v>0</v>
      </c>
      <c r="AF203">
        <f>'Re-integration sort'!BC203</f>
        <v>0</v>
      </c>
      <c r="AG203">
        <f>'Re-integration sort'!BD203</f>
        <v>0</v>
      </c>
      <c r="AH203">
        <f>'Re-integration sort'!BE203</f>
        <v>0</v>
      </c>
      <c r="AI203">
        <f>'Re-integration sort'!BF203</f>
        <v>0</v>
      </c>
      <c r="AJ203">
        <f>'Re-integration sort'!BH203</f>
        <v>0</v>
      </c>
      <c r="AK203">
        <f>'Re-integration sort'!BI203</f>
        <v>0</v>
      </c>
      <c r="AL203">
        <f>'Re-integration sort'!BK203</f>
        <v>0</v>
      </c>
      <c r="AM203">
        <f>'Re-integration sort'!BO203</f>
        <v>0</v>
      </c>
      <c r="AN203">
        <f>'Re-integration sort'!BP203</f>
        <v>0</v>
      </c>
      <c r="AO203">
        <f>'Re-integration sort'!BQ203</f>
        <v>0</v>
      </c>
      <c r="AP203">
        <f>'Re-integration sort'!BR203</f>
        <v>0</v>
      </c>
      <c r="AQ203">
        <f>'Re-integration sort'!BS203</f>
        <v>0</v>
      </c>
      <c r="AR203">
        <f>'Re-integration sort'!BT203</f>
        <v>0</v>
      </c>
      <c r="AS203">
        <f>'Re-integration sort'!BU203</f>
        <v>0</v>
      </c>
      <c r="AT203">
        <f>'Re-integration sort'!BV203</f>
        <v>0</v>
      </c>
      <c r="AU203">
        <f>'Re-integration sort'!BY203</f>
        <v>0</v>
      </c>
      <c r="AV203">
        <f>'Re-integration sort'!BZ203</f>
        <v>0</v>
      </c>
      <c r="AW203">
        <f>'Re-integration sort'!CA203</f>
        <v>0</v>
      </c>
    </row>
    <row r="204" spans="1:49" x14ac:dyDescent="0.3">
      <c r="A204" t="str">
        <f>'Re-integration sort'!A204</f>
        <v>treatment_time_8-CON-1~01.txt</v>
      </c>
      <c r="B204">
        <f>'Re-integration sort'!D204</f>
        <v>8</v>
      </c>
      <c r="C204" t="str">
        <f>'Re-integration sort'!E204</f>
        <v>CON</v>
      </c>
      <c r="D204">
        <f>'Re-integration sort'!F204</f>
        <v>1</v>
      </c>
      <c r="E204">
        <f>'Re-integration sort'!S204</f>
        <v>0</v>
      </c>
      <c r="F204">
        <f>'Re-integration sort'!T204</f>
        <v>36335</v>
      </c>
      <c r="G204">
        <f>'Re-integration sort'!U204</f>
        <v>0</v>
      </c>
      <c r="H204">
        <f>'Re-integration sort'!V204</f>
        <v>0</v>
      </c>
      <c r="I204">
        <f>'Re-integration sort'!W204</f>
        <v>0</v>
      </c>
      <c r="J204">
        <f>'Re-integration sort'!X204</f>
        <v>0</v>
      </c>
      <c r="K204">
        <f>'Re-integration sort'!Y204</f>
        <v>0</v>
      </c>
      <c r="L204">
        <f>'Re-integration sort'!AA204</f>
        <v>0</v>
      </c>
      <c r="M204">
        <f>'Re-integration sort'!AB204</f>
        <v>170750</v>
      </c>
      <c r="N204">
        <f>'Re-integration sort'!AC204</f>
        <v>0</v>
      </c>
      <c r="O204">
        <f>'Re-integration sort'!AD204</f>
        <v>0</v>
      </c>
      <c r="P204">
        <f>'Re-integration sort'!AF204</f>
        <v>0</v>
      </c>
      <c r="Q204">
        <f>'Re-integration sort'!AG204</f>
        <v>103788</v>
      </c>
      <c r="R204">
        <f>'Re-integration sort'!AI204</f>
        <v>0</v>
      </c>
      <c r="S204">
        <f>'Re-integration sort'!AJ204</f>
        <v>0</v>
      </c>
      <c r="T204">
        <f>'Re-integration sort'!AL204</f>
        <v>20213</v>
      </c>
      <c r="U204">
        <f>'Re-integration sort'!AM204</f>
        <v>97702</v>
      </c>
      <c r="V204">
        <f>'Re-integration sort'!AN204</f>
        <v>176989</v>
      </c>
      <c r="W204">
        <f>'Re-integration sort'!AO204</f>
        <v>0</v>
      </c>
      <c r="X204">
        <f>'Re-integration sort'!AQ204</f>
        <v>0</v>
      </c>
      <c r="Y204">
        <f>'Re-integration sort'!AR204</f>
        <v>0</v>
      </c>
      <c r="Z204">
        <f>'Re-integration sort'!AS204</f>
        <v>0</v>
      </c>
      <c r="AA204">
        <f>'Re-integration sort'!AT204</f>
        <v>0</v>
      </c>
      <c r="AB204">
        <f>'Re-integration sort'!AV204</f>
        <v>0</v>
      </c>
      <c r="AC204">
        <f>'Re-integration sort'!AX204</f>
        <v>0</v>
      </c>
      <c r="AD204">
        <f>'Re-integration sort'!AY204</f>
        <v>381555</v>
      </c>
      <c r="AE204">
        <f>'Re-integration sort'!BA204</f>
        <v>0</v>
      </c>
      <c r="AF204">
        <f>'Re-integration sort'!BC204</f>
        <v>106743</v>
      </c>
      <c r="AG204">
        <f>'Re-integration sort'!BD204</f>
        <v>21879</v>
      </c>
      <c r="AH204">
        <f>'Re-integration sort'!BE204</f>
        <v>0</v>
      </c>
      <c r="AI204">
        <f>'Re-integration sort'!BF204</f>
        <v>0</v>
      </c>
      <c r="AJ204">
        <f>'Re-integration sort'!BH204</f>
        <v>0</v>
      </c>
      <c r="AK204">
        <f>'Re-integration sort'!BI204</f>
        <v>0</v>
      </c>
      <c r="AL204">
        <f>'Re-integration sort'!BK204</f>
        <v>51292</v>
      </c>
      <c r="AM204">
        <f>'Re-integration sort'!BO204</f>
        <v>0</v>
      </c>
      <c r="AN204">
        <f>'Re-integration sort'!BP204</f>
        <v>0</v>
      </c>
      <c r="AO204">
        <f>'Re-integration sort'!BQ204</f>
        <v>0</v>
      </c>
      <c r="AP204">
        <f>'Re-integration sort'!BR204</f>
        <v>0</v>
      </c>
      <c r="AQ204">
        <f>'Re-integration sort'!BS204</f>
        <v>0</v>
      </c>
      <c r="AR204">
        <f>'Re-integration sort'!BT204</f>
        <v>0</v>
      </c>
      <c r="AS204">
        <f>'Re-integration sort'!BU204</f>
        <v>0</v>
      </c>
      <c r="AT204">
        <f>'Re-integration sort'!BV204</f>
        <v>0</v>
      </c>
      <c r="AU204">
        <f>'Re-integration sort'!BY204</f>
        <v>191014</v>
      </c>
      <c r="AV204">
        <f>'Re-integration sort'!BZ204</f>
        <v>32799</v>
      </c>
      <c r="AW204">
        <f>'Re-integration sort'!CA204</f>
        <v>23770</v>
      </c>
    </row>
    <row r="205" spans="1:49" x14ac:dyDescent="0.3">
      <c r="A205" t="str">
        <f>'Re-integration sort'!A205</f>
        <v>treatment_time_8-CON-2~01.txt</v>
      </c>
      <c r="B205">
        <f>'Re-integration sort'!D205</f>
        <v>8</v>
      </c>
      <c r="C205" t="str">
        <f>'Re-integration sort'!E205</f>
        <v>CON</v>
      </c>
      <c r="D205">
        <f>'Re-integration sort'!F205</f>
        <v>2</v>
      </c>
      <c r="E205">
        <f>'Re-integration sort'!S205</f>
        <v>0</v>
      </c>
      <c r="F205">
        <f>'Re-integration sort'!T205</f>
        <v>107133</v>
      </c>
      <c r="G205">
        <f>'Re-integration sort'!U205</f>
        <v>0</v>
      </c>
      <c r="H205">
        <f>'Re-integration sort'!V205</f>
        <v>0</v>
      </c>
      <c r="I205">
        <f>'Re-integration sort'!W205</f>
        <v>0</v>
      </c>
      <c r="J205">
        <f>'Re-integration sort'!X205</f>
        <v>0</v>
      </c>
      <c r="K205">
        <f>'Re-integration sort'!Y205</f>
        <v>0</v>
      </c>
      <c r="L205">
        <f>'Re-integration sort'!AA205</f>
        <v>26257</v>
      </c>
      <c r="M205">
        <f>'Re-integration sort'!AB205</f>
        <v>300802</v>
      </c>
      <c r="N205">
        <f>'Re-integration sort'!AC205</f>
        <v>0</v>
      </c>
      <c r="O205">
        <f>'Re-integration sort'!AD205</f>
        <v>0</v>
      </c>
      <c r="P205">
        <f>'Re-integration sort'!AF205</f>
        <v>0</v>
      </c>
      <c r="Q205">
        <f>'Re-integration sort'!AG205</f>
        <v>82156</v>
      </c>
      <c r="R205">
        <f>'Re-integration sort'!AI205</f>
        <v>0</v>
      </c>
      <c r="S205">
        <f>'Re-integration sort'!AJ205</f>
        <v>0</v>
      </c>
      <c r="T205">
        <f>'Re-integration sort'!AL205</f>
        <v>0</v>
      </c>
      <c r="U205">
        <f>'Re-integration sort'!AM205</f>
        <v>104903</v>
      </c>
      <c r="V205">
        <f>'Re-integration sort'!AN205</f>
        <v>209206</v>
      </c>
      <c r="W205">
        <f>'Re-integration sort'!AO205</f>
        <v>0</v>
      </c>
      <c r="X205">
        <f>'Re-integration sort'!AQ205</f>
        <v>0</v>
      </c>
      <c r="Y205">
        <f>'Re-integration sort'!AR205</f>
        <v>169652</v>
      </c>
      <c r="Z205">
        <f>'Re-integration sort'!AS205</f>
        <v>0</v>
      </c>
      <c r="AA205">
        <f>'Re-integration sort'!AT205</f>
        <v>0</v>
      </c>
      <c r="AB205">
        <f>'Re-integration sort'!AV205</f>
        <v>0</v>
      </c>
      <c r="AC205">
        <f>'Re-integration sort'!AX205</f>
        <v>0</v>
      </c>
      <c r="AD205">
        <f>'Re-integration sort'!AY205</f>
        <v>270069</v>
      </c>
      <c r="AE205">
        <f>'Re-integration sort'!BA205</f>
        <v>0</v>
      </c>
      <c r="AF205">
        <f>'Re-integration sort'!BC205</f>
        <v>114413</v>
      </c>
      <c r="AG205">
        <f>'Re-integration sort'!BD205</f>
        <v>17152</v>
      </c>
      <c r="AH205">
        <f>'Re-integration sort'!BE205</f>
        <v>0</v>
      </c>
      <c r="AI205">
        <f>'Re-integration sort'!BF205</f>
        <v>0</v>
      </c>
      <c r="AJ205">
        <f>'Re-integration sort'!BH205</f>
        <v>0</v>
      </c>
      <c r="AK205">
        <f>'Re-integration sort'!BI205</f>
        <v>0</v>
      </c>
      <c r="AL205">
        <f>'Re-integration sort'!BK205</f>
        <v>85622</v>
      </c>
      <c r="AM205">
        <f>'Re-integration sort'!BO205</f>
        <v>0</v>
      </c>
      <c r="AN205">
        <f>'Re-integration sort'!BP205</f>
        <v>0</v>
      </c>
      <c r="AO205">
        <f>'Re-integration sort'!BQ205</f>
        <v>0</v>
      </c>
      <c r="AP205">
        <f>'Re-integration sort'!BR205</f>
        <v>0</v>
      </c>
      <c r="AQ205">
        <f>'Re-integration sort'!BS205</f>
        <v>0</v>
      </c>
      <c r="AR205">
        <f>'Re-integration sort'!BT205</f>
        <v>0</v>
      </c>
      <c r="AS205">
        <f>'Re-integration sort'!BU205</f>
        <v>0</v>
      </c>
      <c r="AT205">
        <f>'Re-integration sort'!BV205</f>
        <v>0</v>
      </c>
      <c r="AU205">
        <f>'Re-integration sort'!BY205</f>
        <v>253942</v>
      </c>
      <c r="AV205">
        <f>'Re-integration sort'!BZ205</f>
        <v>36710</v>
      </c>
      <c r="AW205">
        <f>'Re-integration sort'!CA205</f>
        <v>37020</v>
      </c>
    </row>
    <row r="206" spans="1:49" x14ac:dyDescent="0.3">
      <c r="A206" t="str">
        <f>'Re-integration sort'!A206</f>
        <v>treatment_time_8-CON-3~01.txt</v>
      </c>
      <c r="B206">
        <f>'Re-integration sort'!D206</f>
        <v>8</v>
      </c>
      <c r="C206" t="str">
        <f>'Re-integration sort'!E206</f>
        <v>CON</v>
      </c>
      <c r="D206">
        <f>'Re-integration sort'!F206</f>
        <v>3</v>
      </c>
      <c r="E206">
        <f>'Re-integration sort'!S206</f>
        <v>0</v>
      </c>
      <c r="F206">
        <f>'Re-integration sort'!T206</f>
        <v>76298</v>
      </c>
      <c r="G206">
        <f>'Re-integration sort'!U206</f>
        <v>0</v>
      </c>
      <c r="H206">
        <f>'Re-integration sort'!V206</f>
        <v>0</v>
      </c>
      <c r="I206">
        <f>'Re-integration sort'!W206</f>
        <v>0</v>
      </c>
      <c r="J206">
        <f>'Re-integration sort'!X206</f>
        <v>413248</v>
      </c>
      <c r="K206">
        <f>'Re-integration sort'!Y206</f>
        <v>0</v>
      </c>
      <c r="L206">
        <f>'Re-integration sort'!AA206</f>
        <v>0</v>
      </c>
      <c r="M206">
        <f>'Re-integration sort'!AB206</f>
        <v>214898</v>
      </c>
      <c r="N206">
        <f>'Re-integration sort'!AC206</f>
        <v>0</v>
      </c>
      <c r="O206">
        <f>'Re-integration sort'!AD206</f>
        <v>0</v>
      </c>
      <c r="P206">
        <f>'Re-integration sort'!AF206</f>
        <v>0</v>
      </c>
      <c r="Q206">
        <f>'Re-integration sort'!AG206</f>
        <v>75577</v>
      </c>
      <c r="R206">
        <f>'Re-integration sort'!AI206</f>
        <v>0</v>
      </c>
      <c r="S206">
        <f>'Re-integration sort'!AJ206</f>
        <v>0</v>
      </c>
      <c r="T206">
        <f>'Re-integration sort'!AL206</f>
        <v>0</v>
      </c>
      <c r="U206">
        <f>'Re-integration sort'!AM206</f>
        <v>50598</v>
      </c>
      <c r="V206">
        <f>'Re-integration sort'!AN206</f>
        <v>0</v>
      </c>
      <c r="W206">
        <f>'Re-integration sort'!AO206</f>
        <v>0</v>
      </c>
      <c r="X206">
        <f>'Re-integration sort'!AQ206</f>
        <v>0</v>
      </c>
      <c r="Y206">
        <f>'Re-integration sort'!AR206</f>
        <v>0</v>
      </c>
      <c r="Z206">
        <f>'Re-integration sort'!AS206</f>
        <v>0</v>
      </c>
      <c r="AA206">
        <f>'Re-integration sort'!AT206</f>
        <v>0</v>
      </c>
      <c r="AB206">
        <f>'Re-integration sort'!AV206</f>
        <v>0</v>
      </c>
      <c r="AC206">
        <f>'Re-integration sort'!AX206</f>
        <v>0</v>
      </c>
      <c r="AD206">
        <f>'Re-integration sort'!AY206</f>
        <v>0</v>
      </c>
      <c r="AE206">
        <f>'Re-integration sort'!BA206</f>
        <v>0</v>
      </c>
      <c r="AF206">
        <f>'Re-integration sort'!BC206</f>
        <v>36203</v>
      </c>
      <c r="AG206">
        <f>'Re-integration sort'!BD206</f>
        <v>6469</v>
      </c>
      <c r="AH206">
        <f>'Re-integration sort'!BE206</f>
        <v>0</v>
      </c>
      <c r="AI206">
        <f>'Re-integration sort'!BF206</f>
        <v>0</v>
      </c>
      <c r="AJ206">
        <f>'Re-integration sort'!BH206</f>
        <v>0</v>
      </c>
      <c r="AK206">
        <f>'Re-integration sort'!BI206</f>
        <v>0</v>
      </c>
      <c r="AL206">
        <f>'Re-integration sort'!BK206</f>
        <v>0</v>
      </c>
      <c r="AM206">
        <f>'Re-integration sort'!BO206</f>
        <v>0</v>
      </c>
      <c r="AN206">
        <f>'Re-integration sort'!BP206</f>
        <v>0</v>
      </c>
      <c r="AO206">
        <f>'Re-integration sort'!BQ206</f>
        <v>0</v>
      </c>
      <c r="AP206">
        <f>'Re-integration sort'!BR206</f>
        <v>0</v>
      </c>
      <c r="AQ206">
        <f>'Re-integration sort'!BS206</f>
        <v>0</v>
      </c>
      <c r="AR206">
        <f>'Re-integration sort'!BT206</f>
        <v>0</v>
      </c>
      <c r="AS206">
        <f>'Re-integration sort'!BU206</f>
        <v>0</v>
      </c>
      <c r="AT206">
        <f>'Re-integration sort'!BV206</f>
        <v>0</v>
      </c>
      <c r="AU206">
        <f>'Re-integration sort'!BY206</f>
        <v>55549</v>
      </c>
      <c r="AV206">
        <f>'Re-integration sort'!BZ206</f>
        <v>13240</v>
      </c>
      <c r="AW206">
        <f>'Re-integration sort'!CA206</f>
        <v>35247</v>
      </c>
    </row>
    <row r="207" spans="1:49" x14ac:dyDescent="0.3">
      <c r="A207" t="str">
        <f>'Re-integration sort'!A207</f>
        <v>treatment_time_8-CON-4~01.txt</v>
      </c>
      <c r="B207">
        <f>'Re-integration sort'!D207</f>
        <v>8</v>
      </c>
      <c r="C207" t="str">
        <f>'Re-integration sort'!E207</f>
        <v>CON</v>
      </c>
      <c r="D207">
        <f>'Re-integration sort'!F207</f>
        <v>4</v>
      </c>
      <c r="E207">
        <f>'Re-integration sort'!S207</f>
        <v>0</v>
      </c>
      <c r="F207">
        <f>'Re-integration sort'!T207</f>
        <v>154341</v>
      </c>
      <c r="G207">
        <f>'Re-integration sort'!U207</f>
        <v>0</v>
      </c>
      <c r="H207">
        <f>'Re-integration sort'!V207</f>
        <v>0</v>
      </c>
      <c r="I207">
        <f>'Re-integration sort'!W207</f>
        <v>0</v>
      </c>
      <c r="J207">
        <f>'Re-integration sort'!X207</f>
        <v>0</v>
      </c>
      <c r="K207">
        <f>'Re-integration sort'!Y207</f>
        <v>0</v>
      </c>
      <c r="L207">
        <f>'Re-integration sort'!AA207</f>
        <v>21330</v>
      </c>
      <c r="M207">
        <f>'Re-integration sort'!AB207</f>
        <v>150781</v>
      </c>
      <c r="N207">
        <f>'Re-integration sort'!AC207</f>
        <v>0</v>
      </c>
      <c r="O207">
        <f>'Re-integration sort'!AD207</f>
        <v>0</v>
      </c>
      <c r="P207">
        <f>'Re-integration sort'!AF207</f>
        <v>0</v>
      </c>
      <c r="Q207">
        <f>'Re-integration sort'!AG207</f>
        <v>137952</v>
      </c>
      <c r="R207">
        <f>'Re-integration sort'!AI207</f>
        <v>0</v>
      </c>
      <c r="S207">
        <f>'Re-integration sort'!AJ207</f>
        <v>0</v>
      </c>
      <c r="T207">
        <f>'Re-integration sort'!AL207</f>
        <v>0</v>
      </c>
      <c r="U207">
        <f>'Re-integration sort'!AM207</f>
        <v>119004</v>
      </c>
      <c r="V207">
        <f>'Re-integration sort'!AN207</f>
        <v>0</v>
      </c>
      <c r="W207">
        <f>'Re-integration sort'!AO207</f>
        <v>0</v>
      </c>
      <c r="X207">
        <f>'Re-integration sort'!AQ207</f>
        <v>43036</v>
      </c>
      <c r="Y207">
        <f>'Re-integration sort'!AR207</f>
        <v>0</v>
      </c>
      <c r="Z207">
        <f>'Re-integration sort'!AS207</f>
        <v>0</v>
      </c>
      <c r="AA207">
        <f>'Re-integration sort'!AT207</f>
        <v>0</v>
      </c>
      <c r="AB207">
        <f>'Re-integration sort'!AV207</f>
        <v>0</v>
      </c>
      <c r="AC207">
        <f>'Re-integration sort'!AX207</f>
        <v>0</v>
      </c>
      <c r="AD207">
        <f>'Re-integration sort'!AY207</f>
        <v>1120115</v>
      </c>
      <c r="AE207">
        <f>'Re-integration sort'!BA207</f>
        <v>0</v>
      </c>
      <c r="AF207">
        <f>'Re-integration sort'!BC207</f>
        <v>132114</v>
      </c>
      <c r="AG207">
        <f>'Re-integration sort'!BD207</f>
        <v>29623</v>
      </c>
      <c r="AH207">
        <f>'Re-integration sort'!BE207</f>
        <v>0</v>
      </c>
      <c r="AI207">
        <f>'Re-integration sort'!BF207</f>
        <v>0</v>
      </c>
      <c r="AJ207">
        <f>'Re-integration sort'!BH207</f>
        <v>0</v>
      </c>
      <c r="AK207">
        <f>'Re-integration sort'!BI207</f>
        <v>0</v>
      </c>
      <c r="AL207">
        <f>'Re-integration sort'!BK207</f>
        <v>64967</v>
      </c>
      <c r="AM207">
        <f>'Re-integration sort'!BO207</f>
        <v>0</v>
      </c>
      <c r="AN207">
        <f>'Re-integration sort'!BP207</f>
        <v>0</v>
      </c>
      <c r="AO207">
        <f>'Re-integration sort'!BQ207</f>
        <v>0</v>
      </c>
      <c r="AP207">
        <f>'Re-integration sort'!BR207</f>
        <v>0</v>
      </c>
      <c r="AQ207">
        <f>'Re-integration sort'!BS207</f>
        <v>0</v>
      </c>
      <c r="AR207">
        <f>'Re-integration sort'!BT207</f>
        <v>0</v>
      </c>
      <c r="AS207">
        <f>'Re-integration sort'!BU207</f>
        <v>0</v>
      </c>
      <c r="AT207">
        <f>'Re-integration sort'!BV207</f>
        <v>0</v>
      </c>
      <c r="AU207">
        <f>'Re-integration sort'!BY207</f>
        <v>197009</v>
      </c>
      <c r="AV207">
        <f>'Re-integration sort'!BZ207</f>
        <v>44112</v>
      </c>
      <c r="AW207">
        <f>'Re-integration sort'!CA207</f>
        <v>44990</v>
      </c>
    </row>
    <row r="208" spans="1:49" x14ac:dyDescent="0.3">
      <c r="A208" t="str">
        <f>'Re-integration sort'!A208</f>
        <v>treatment_time_8-CON-5~01.txt</v>
      </c>
      <c r="B208">
        <f>'Re-integration sort'!D208</f>
        <v>8</v>
      </c>
      <c r="C208" t="str">
        <f>'Re-integration sort'!E208</f>
        <v>CON</v>
      </c>
      <c r="D208">
        <f>'Re-integration sort'!F208</f>
        <v>5</v>
      </c>
      <c r="E208">
        <f>'Re-integration sort'!S208</f>
        <v>0</v>
      </c>
      <c r="F208">
        <f>'Re-integration sort'!T208</f>
        <v>121492</v>
      </c>
      <c r="G208">
        <f>'Re-integration sort'!U208</f>
        <v>0</v>
      </c>
      <c r="H208">
        <f>'Re-integration sort'!V208</f>
        <v>0</v>
      </c>
      <c r="I208">
        <f>'Re-integration sort'!W208</f>
        <v>1254881</v>
      </c>
      <c r="J208">
        <f>'Re-integration sort'!X208</f>
        <v>0</v>
      </c>
      <c r="K208">
        <f>'Re-integration sort'!Y208</f>
        <v>0</v>
      </c>
      <c r="L208">
        <f>'Re-integration sort'!AA208</f>
        <v>0</v>
      </c>
      <c r="M208">
        <f>'Re-integration sort'!AB208</f>
        <v>235464</v>
      </c>
      <c r="N208">
        <f>'Re-integration sort'!AC208</f>
        <v>0</v>
      </c>
      <c r="O208">
        <f>'Re-integration sort'!AD208</f>
        <v>0</v>
      </c>
      <c r="P208">
        <f>'Re-integration sort'!AF208</f>
        <v>0</v>
      </c>
      <c r="Q208">
        <f>'Re-integration sort'!AG208</f>
        <v>147067</v>
      </c>
      <c r="R208">
        <f>'Re-integration sort'!AI208</f>
        <v>0</v>
      </c>
      <c r="S208">
        <f>'Re-integration sort'!AJ208</f>
        <v>26315</v>
      </c>
      <c r="T208">
        <f>'Re-integration sort'!AL208</f>
        <v>84325</v>
      </c>
      <c r="U208">
        <f>'Re-integration sort'!AM208</f>
        <v>118858</v>
      </c>
      <c r="V208">
        <f>'Re-integration sort'!AN208</f>
        <v>139750</v>
      </c>
      <c r="W208">
        <f>'Re-integration sort'!AO208</f>
        <v>0</v>
      </c>
      <c r="X208">
        <f>'Re-integration sort'!AQ208</f>
        <v>127142</v>
      </c>
      <c r="Y208">
        <f>'Re-integration sort'!AR208</f>
        <v>112630</v>
      </c>
      <c r="Z208">
        <f>'Re-integration sort'!AS208</f>
        <v>0</v>
      </c>
      <c r="AA208">
        <f>'Re-integration sort'!AT208</f>
        <v>0</v>
      </c>
      <c r="AB208">
        <f>'Re-integration sort'!AV208</f>
        <v>0</v>
      </c>
      <c r="AC208">
        <f>'Re-integration sort'!AX208</f>
        <v>0</v>
      </c>
      <c r="AD208">
        <f>'Re-integration sort'!AY208</f>
        <v>2732307</v>
      </c>
      <c r="AE208">
        <f>'Re-integration sort'!BA208</f>
        <v>0</v>
      </c>
      <c r="AF208">
        <f>'Re-integration sort'!BC208</f>
        <v>142625</v>
      </c>
      <c r="AG208">
        <f>'Re-integration sort'!BD208</f>
        <v>27143</v>
      </c>
      <c r="AH208">
        <f>'Re-integration sort'!BE208</f>
        <v>0</v>
      </c>
      <c r="AI208">
        <f>'Re-integration sort'!BF208</f>
        <v>0</v>
      </c>
      <c r="AJ208">
        <f>'Re-integration sort'!BH208</f>
        <v>0</v>
      </c>
      <c r="AK208">
        <f>'Re-integration sort'!BI208</f>
        <v>0</v>
      </c>
      <c r="AL208">
        <f>'Re-integration sort'!BK208</f>
        <v>0</v>
      </c>
      <c r="AM208">
        <f>'Re-integration sort'!BO208</f>
        <v>0</v>
      </c>
      <c r="AN208">
        <f>'Re-integration sort'!BP208</f>
        <v>0</v>
      </c>
      <c r="AO208">
        <f>'Re-integration sort'!BQ208</f>
        <v>0</v>
      </c>
      <c r="AP208">
        <f>'Re-integration sort'!BR208</f>
        <v>0</v>
      </c>
      <c r="AQ208">
        <f>'Re-integration sort'!BS208</f>
        <v>0</v>
      </c>
      <c r="AR208">
        <f>'Re-integration sort'!BT208</f>
        <v>0</v>
      </c>
      <c r="AS208">
        <f>'Re-integration sort'!BU208</f>
        <v>0</v>
      </c>
      <c r="AT208">
        <f>'Re-integration sort'!BV208</f>
        <v>0</v>
      </c>
      <c r="AU208">
        <f>'Re-integration sort'!BY208</f>
        <v>215481</v>
      </c>
      <c r="AV208">
        <f>'Re-integration sort'!BZ208</f>
        <v>42477</v>
      </c>
      <c r="AW208">
        <f>'Re-integration sort'!CA208</f>
        <v>49587</v>
      </c>
    </row>
    <row r="209" spans="1:49" x14ac:dyDescent="0.3">
      <c r="A209" t="str">
        <f>'Re-integration sort'!A209</f>
        <v>treatment_time_8-WT6-1~01.txt</v>
      </c>
      <c r="B209">
        <f>'Re-integration sort'!D209</f>
        <v>8</v>
      </c>
      <c r="C209" t="str">
        <f>'Re-integration sort'!E209</f>
        <v>WT6</v>
      </c>
      <c r="D209">
        <f>'Re-integration sort'!F209</f>
        <v>1</v>
      </c>
      <c r="E209">
        <f>'Re-integration sort'!S209</f>
        <v>0</v>
      </c>
      <c r="F209">
        <f>'Re-integration sort'!T209</f>
        <v>112493</v>
      </c>
      <c r="G209">
        <f>'Re-integration sort'!U209</f>
        <v>61891</v>
      </c>
      <c r="H209">
        <f>'Re-integration sort'!V209</f>
        <v>0</v>
      </c>
      <c r="I209">
        <f>'Re-integration sort'!W209</f>
        <v>84219</v>
      </c>
      <c r="J209">
        <f>'Re-integration sort'!X209</f>
        <v>89253</v>
      </c>
      <c r="K209">
        <f>'Re-integration sort'!Y209</f>
        <v>14828</v>
      </c>
      <c r="L209">
        <f>'Re-integration sort'!AA209</f>
        <v>0</v>
      </c>
      <c r="M209">
        <f>'Re-integration sort'!AB209</f>
        <v>222742</v>
      </c>
      <c r="N209">
        <f>'Re-integration sort'!AC209</f>
        <v>0</v>
      </c>
      <c r="O209">
        <f>'Re-integration sort'!AD209</f>
        <v>0</v>
      </c>
      <c r="P209">
        <f>'Re-integration sort'!AF209</f>
        <v>0</v>
      </c>
      <c r="Q209">
        <f>'Re-integration sort'!AG209</f>
        <v>61162</v>
      </c>
      <c r="R209">
        <f>'Re-integration sort'!AI209</f>
        <v>0</v>
      </c>
      <c r="S209">
        <f>'Re-integration sort'!AJ209</f>
        <v>142089</v>
      </c>
      <c r="T209">
        <f>'Re-integration sort'!AL209</f>
        <v>121568</v>
      </c>
      <c r="U209">
        <f>'Re-integration sort'!AM209</f>
        <v>108104</v>
      </c>
      <c r="V209">
        <f>'Re-integration sort'!AN209</f>
        <v>0</v>
      </c>
      <c r="W209">
        <f>'Re-integration sort'!AO209</f>
        <v>0</v>
      </c>
      <c r="X209">
        <f>'Re-integration sort'!AQ209</f>
        <v>87516</v>
      </c>
      <c r="Y209">
        <f>'Re-integration sort'!AR209</f>
        <v>118339</v>
      </c>
      <c r="Z209">
        <f>'Re-integration sort'!AS209</f>
        <v>0</v>
      </c>
      <c r="AA209">
        <f>'Re-integration sort'!AT209</f>
        <v>0</v>
      </c>
      <c r="AB209">
        <f>'Re-integration sort'!AV209</f>
        <v>0</v>
      </c>
      <c r="AC209">
        <f>'Re-integration sort'!AX209</f>
        <v>48556</v>
      </c>
      <c r="AD209">
        <f>'Re-integration sort'!AY209</f>
        <v>492539</v>
      </c>
      <c r="AE209">
        <f>'Re-integration sort'!BA209</f>
        <v>0</v>
      </c>
      <c r="AF209">
        <f>'Re-integration sort'!BC209</f>
        <v>63427</v>
      </c>
      <c r="AG209">
        <f>'Re-integration sort'!BD209</f>
        <v>168248</v>
      </c>
      <c r="AH209">
        <f>'Re-integration sort'!BE209</f>
        <v>0</v>
      </c>
      <c r="AI209">
        <f>'Re-integration sort'!BF209</f>
        <v>19302</v>
      </c>
      <c r="AJ209">
        <f>'Re-integration sort'!BH209</f>
        <v>28068</v>
      </c>
      <c r="AK209">
        <f>'Re-integration sort'!BI209</f>
        <v>0</v>
      </c>
      <c r="AL209">
        <f>'Re-integration sort'!BK209</f>
        <v>38476</v>
      </c>
      <c r="AM209">
        <f>'Re-integration sort'!BO209</f>
        <v>0</v>
      </c>
      <c r="AN209">
        <f>'Re-integration sort'!BP209</f>
        <v>0</v>
      </c>
      <c r="AO209">
        <f>'Re-integration sort'!BQ209</f>
        <v>0</v>
      </c>
      <c r="AP209">
        <f>'Re-integration sort'!BR209</f>
        <v>113831</v>
      </c>
      <c r="AQ209">
        <f>'Re-integration sort'!BS209</f>
        <v>17628</v>
      </c>
      <c r="AR209">
        <f>'Re-integration sort'!BT209</f>
        <v>0</v>
      </c>
      <c r="AS209">
        <f>'Re-integration sort'!BU209</f>
        <v>0</v>
      </c>
      <c r="AT209">
        <f>'Re-integration sort'!BV209</f>
        <v>0</v>
      </c>
      <c r="AU209">
        <f>'Re-integration sort'!BY209</f>
        <v>108187</v>
      </c>
      <c r="AV209">
        <f>'Re-integration sort'!BZ209</f>
        <v>8340</v>
      </c>
      <c r="AW209">
        <f>'Re-integration sort'!CA209</f>
        <v>44742</v>
      </c>
    </row>
    <row r="210" spans="1:49" x14ac:dyDescent="0.3">
      <c r="A210" t="str">
        <f>'Re-integration sort'!A210</f>
        <v>treatment_time_8-WT6-2~01.txt</v>
      </c>
      <c r="B210">
        <f>'Re-integration sort'!D210</f>
        <v>8</v>
      </c>
      <c r="C210" t="str">
        <f>'Re-integration sort'!E210</f>
        <v>WT6</v>
      </c>
      <c r="D210">
        <f>'Re-integration sort'!F210</f>
        <v>2</v>
      </c>
      <c r="E210">
        <f>'Re-integration sort'!S210</f>
        <v>0</v>
      </c>
      <c r="F210">
        <f>'Re-integration sort'!T210</f>
        <v>78418</v>
      </c>
      <c r="G210">
        <f>'Re-integration sort'!U210</f>
        <v>69484</v>
      </c>
      <c r="H210">
        <f>'Re-integration sort'!V210</f>
        <v>0</v>
      </c>
      <c r="I210">
        <f>'Re-integration sort'!W210</f>
        <v>406991</v>
      </c>
      <c r="J210">
        <f>'Re-integration sort'!X210</f>
        <v>0</v>
      </c>
      <c r="K210">
        <f>'Re-integration sort'!Y210</f>
        <v>0</v>
      </c>
      <c r="L210">
        <f>'Re-integration sort'!AA210</f>
        <v>0</v>
      </c>
      <c r="M210">
        <f>'Re-integration sort'!AB210</f>
        <v>265919</v>
      </c>
      <c r="N210">
        <f>'Re-integration sort'!AC210</f>
        <v>0</v>
      </c>
      <c r="O210">
        <f>'Re-integration sort'!AD210</f>
        <v>0</v>
      </c>
      <c r="P210">
        <f>'Re-integration sort'!AF210</f>
        <v>0</v>
      </c>
      <c r="Q210">
        <f>'Re-integration sort'!AG210</f>
        <v>0</v>
      </c>
      <c r="R210">
        <f>'Re-integration sort'!AI210</f>
        <v>0</v>
      </c>
      <c r="S210">
        <f>'Re-integration sort'!AJ210</f>
        <v>105939</v>
      </c>
      <c r="T210">
        <f>'Re-integration sort'!AL210</f>
        <v>177599</v>
      </c>
      <c r="U210">
        <f>'Re-integration sort'!AM210</f>
        <v>92725</v>
      </c>
      <c r="V210">
        <f>'Re-integration sort'!AN210</f>
        <v>0</v>
      </c>
      <c r="W210">
        <f>'Re-integration sort'!AO210</f>
        <v>0</v>
      </c>
      <c r="X210">
        <f>'Re-integration sort'!AQ210</f>
        <v>203283</v>
      </c>
      <c r="Y210">
        <f>'Re-integration sort'!AR210</f>
        <v>219067</v>
      </c>
      <c r="Z210">
        <f>'Re-integration sort'!AS210</f>
        <v>0</v>
      </c>
      <c r="AA210">
        <f>'Re-integration sort'!AT210</f>
        <v>0</v>
      </c>
      <c r="AB210">
        <f>'Re-integration sort'!AV210</f>
        <v>81729</v>
      </c>
      <c r="AC210">
        <f>'Re-integration sort'!AX210</f>
        <v>0</v>
      </c>
      <c r="AD210">
        <f>'Re-integration sort'!AY210</f>
        <v>743267</v>
      </c>
      <c r="AE210">
        <f>'Re-integration sort'!BA210</f>
        <v>53165</v>
      </c>
      <c r="AF210">
        <f>'Re-integration sort'!BC210</f>
        <v>105217</v>
      </c>
      <c r="AG210">
        <f>'Re-integration sort'!BD210</f>
        <v>213713</v>
      </c>
      <c r="AH210">
        <f>'Re-integration sort'!BE210</f>
        <v>0</v>
      </c>
      <c r="AI210">
        <f>'Re-integration sort'!BF210</f>
        <v>106801</v>
      </c>
      <c r="AJ210">
        <f>'Re-integration sort'!BH210</f>
        <v>66082</v>
      </c>
      <c r="AK210">
        <f>'Re-integration sort'!BI210</f>
        <v>30322</v>
      </c>
      <c r="AL210">
        <f>'Re-integration sort'!BK210</f>
        <v>55810</v>
      </c>
      <c r="AM210">
        <f>'Re-integration sort'!BO210</f>
        <v>0</v>
      </c>
      <c r="AN210">
        <f>'Re-integration sort'!BP210</f>
        <v>13323</v>
      </c>
      <c r="AO210">
        <f>'Re-integration sort'!BQ210</f>
        <v>0</v>
      </c>
      <c r="AP210">
        <f>'Re-integration sort'!BR210</f>
        <v>202420</v>
      </c>
      <c r="AQ210">
        <f>'Re-integration sort'!BS210</f>
        <v>0</v>
      </c>
      <c r="AR210">
        <f>'Re-integration sort'!BT210</f>
        <v>0</v>
      </c>
      <c r="AS210">
        <f>'Re-integration sort'!BU210</f>
        <v>0</v>
      </c>
      <c r="AT210">
        <f>'Re-integration sort'!BV210</f>
        <v>0</v>
      </c>
      <c r="AU210">
        <f>'Re-integration sort'!BY210</f>
        <v>175752</v>
      </c>
      <c r="AV210">
        <f>'Re-integration sort'!BZ210</f>
        <v>11648</v>
      </c>
      <c r="AW210">
        <f>'Re-integration sort'!CA210</f>
        <v>39252</v>
      </c>
    </row>
    <row r="211" spans="1:49" x14ac:dyDescent="0.3">
      <c r="A211" t="str">
        <f>'Re-integration sort'!A211</f>
        <v>treatment_time_8-WT6-3~01.txt</v>
      </c>
      <c r="B211">
        <f>'Re-integration sort'!D211</f>
        <v>8</v>
      </c>
      <c r="C211" t="str">
        <f>'Re-integration sort'!E211</f>
        <v>WT6</v>
      </c>
      <c r="D211">
        <f>'Re-integration sort'!F211</f>
        <v>3</v>
      </c>
      <c r="E211">
        <f>'Re-integration sort'!S211</f>
        <v>0</v>
      </c>
      <c r="F211">
        <f>'Re-integration sort'!T211</f>
        <v>64516</v>
      </c>
      <c r="G211">
        <f>'Re-integration sort'!U211</f>
        <v>0</v>
      </c>
      <c r="H211">
        <f>'Re-integration sort'!V211</f>
        <v>0</v>
      </c>
      <c r="I211">
        <f>'Re-integration sort'!W211</f>
        <v>0</v>
      </c>
      <c r="J211">
        <f>'Re-integration sort'!X211</f>
        <v>204436</v>
      </c>
      <c r="K211">
        <f>'Re-integration sort'!Y211</f>
        <v>0</v>
      </c>
      <c r="L211">
        <f>'Re-integration sort'!AA211</f>
        <v>36892</v>
      </c>
      <c r="M211">
        <f>'Re-integration sort'!AB211</f>
        <v>120631</v>
      </c>
      <c r="N211">
        <f>'Re-integration sort'!AC211</f>
        <v>0</v>
      </c>
      <c r="O211">
        <f>'Re-integration sort'!AD211</f>
        <v>0</v>
      </c>
      <c r="P211">
        <f>'Re-integration sort'!AF211</f>
        <v>10117</v>
      </c>
      <c r="Q211">
        <f>'Re-integration sort'!AG211</f>
        <v>0</v>
      </c>
      <c r="R211">
        <f>'Re-integration sort'!AI211</f>
        <v>0</v>
      </c>
      <c r="S211">
        <f>'Re-integration sort'!AJ211</f>
        <v>86872</v>
      </c>
      <c r="T211">
        <f>'Re-integration sort'!AL211</f>
        <v>115075</v>
      </c>
      <c r="U211">
        <f>'Re-integration sort'!AM211</f>
        <v>59160</v>
      </c>
      <c r="V211">
        <f>'Re-integration sort'!AN211</f>
        <v>295083</v>
      </c>
      <c r="W211">
        <f>'Re-integration sort'!AO211</f>
        <v>0</v>
      </c>
      <c r="X211">
        <f>'Re-integration sort'!AQ211</f>
        <v>63896</v>
      </c>
      <c r="Y211">
        <f>'Re-integration sort'!AR211</f>
        <v>23786</v>
      </c>
      <c r="Z211">
        <f>'Re-integration sort'!AS211</f>
        <v>0</v>
      </c>
      <c r="AA211">
        <f>'Re-integration sort'!AT211</f>
        <v>0</v>
      </c>
      <c r="AB211">
        <f>'Re-integration sort'!AV211</f>
        <v>79340</v>
      </c>
      <c r="AC211">
        <f>'Re-integration sort'!AX211</f>
        <v>32673</v>
      </c>
      <c r="AD211">
        <f>'Re-integration sort'!AY211</f>
        <v>396638</v>
      </c>
      <c r="AE211">
        <f>'Re-integration sort'!BA211</f>
        <v>0</v>
      </c>
      <c r="AF211">
        <f>'Re-integration sort'!BC211</f>
        <v>49288</v>
      </c>
      <c r="AG211">
        <f>'Re-integration sort'!BD211</f>
        <v>85715</v>
      </c>
      <c r="AH211">
        <f>'Re-integration sort'!BE211</f>
        <v>0</v>
      </c>
      <c r="AI211">
        <f>'Re-integration sort'!BF211</f>
        <v>37740</v>
      </c>
      <c r="AJ211">
        <f>'Re-integration sort'!BH211</f>
        <v>19905</v>
      </c>
      <c r="AK211">
        <f>'Re-integration sort'!BI211</f>
        <v>17945</v>
      </c>
      <c r="AL211">
        <f>'Re-integration sort'!BK211</f>
        <v>0</v>
      </c>
      <c r="AM211">
        <f>'Re-integration sort'!BO211</f>
        <v>0</v>
      </c>
      <c r="AN211">
        <f>'Re-integration sort'!BP211</f>
        <v>0</v>
      </c>
      <c r="AO211">
        <f>'Re-integration sort'!BQ211</f>
        <v>0</v>
      </c>
      <c r="AP211">
        <f>'Re-integration sort'!BR211</f>
        <v>82441</v>
      </c>
      <c r="AQ211">
        <f>'Re-integration sort'!BS211</f>
        <v>0</v>
      </c>
      <c r="AR211">
        <f>'Re-integration sort'!BT211</f>
        <v>0</v>
      </c>
      <c r="AS211">
        <f>'Re-integration sort'!BU211</f>
        <v>0</v>
      </c>
      <c r="AT211">
        <f>'Re-integration sort'!BV211</f>
        <v>0</v>
      </c>
      <c r="AU211">
        <f>'Re-integration sort'!BY211</f>
        <v>68092</v>
      </c>
      <c r="AV211">
        <f>'Re-integration sort'!BZ211</f>
        <v>5993</v>
      </c>
      <c r="AW211">
        <f>'Re-integration sort'!CA211</f>
        <v>34828</v>
      </c>
    </row>
    <row r="212" spans="1:49" x14ac:dyDescent="0.3">
      <c r="A212" t="str">
        <f>'Re-integration sort'!A212</f>
        <v>treatment_time_8-WT6-4~01.txt</v>
      </c>
      <c r="B212">
        <f>'Re-integration sort'!D212</f>
        <v>8</v>
      </c>
      <c r="C212" t="str">
        <f>'Re-integration sort'!E212</f>
        <v>WT6</v>
      </c>
      <c r="D212">
        <f>'Re-integration sort'!F212</f>
        <v>4</v>
      </c>
      <c r="E212">
        <f>'Re-integration sort'!S212</f>
        <v>10691</v>
      </c>
      <c r="F212">
        <f>'Re-integration sort'!T212</f>
        <v>45511</v>
      </c>
      <c r="G212">
        <f>'Re-integration sort'!U212</f>
        <v>0</v>
      </c>
      <c r="H212">
        <f>'Re-integration sort'!V212</f>
        <v>0</v>
      </c>
      <c r="I212">
        <f>'Re-integration sort'!W212</f>
        <v>0</v>
      </c>
      <c r="J212">
        <f>'Re-integration sort'!X212</f>
        <v>0</v>
      </c>
      <c r="K212">
        <f>'Re-integration sort'!Y212</f>
        <v>0</v>
      </c>
      <c r="L212">
        <f>'Re-integration sort'!AA212</f>
        <v>36866</v>
      </c>
      <c r="M212">
        <f>'Re-integration sort'!AB212</f>
        <v>175804</v>
      </c>
      <c r="N212">
        <f>'Re-integration sort'!AC212</f>
        <v>0</v>
      </c>
      <c r="O212">
        <f>'Re-integration sort'!AD212</f>
        <v>0</v>
      </c>
      <c r="P212">
        <f>'Re-integration sort'!AF212</f>
        <v>0</v>
      </c>
      <c r="Q212">
        <f>'Re-integration sort'!AG212</f>
        <v>69989</v>
      </c>
      <c r="R212">
        <f>'Re-integration sort'!AI212</f>
        <v>0</v>
      </c>
      <c r="S212">
        <f>'Re-integration sort'!AJ212</f>
        <v>112715</v>
      </c>
      <c r="T212">
        <f>'Re-integration sort'!AL212</f>
        <v>106821</v>
      </c>
      <c r="U212">
        <f>'Re-integration sort'!AM212</f>
        <v>81671</v>
      </c>
      <c r="V212">
        <f>'Re-integration sort'!AN212</f>
        <v>130417</v>
      </c>
      <c r="W212">
        <f>'Re-integration sort'!AO212</f>
        <v>0</v>
      </c>
      <c r="X212">
        <f>'Re-integration sort'!AQ212</f>
        <v>115910</v>
      </c>
      <c r="Y212">
        <f>'Re-integration sort'!AR212</f>
        <v>0</v>
      </c>
      <c r="Z212">
        <f>'Re-integration sort'!AS212</f>
        <v>0</v>
      </c>
      <c r="AA212">
        <f>'Re-integration sort'!AT212</f>
        <v>0</v>
      </c>
      <c r="AB212">
        <f>'Re-integration sort'!AV212</f>
        <v>103313</v>
      </c>
      <c r="AC212">
        <f>'Re-integration sort'!AX212</f>
        <v>78322</v>
      </c>
      <c r="AD212">
        <f>'Re-integration sort'!AY212</f>
        <v>850761</v>
      </c>
      <c r="AE212">
        <f>'Re-integration sort'!BA212</f>
        <v>41259</v>
      </c>
      <c r="AF212">
        <f>'Re-integration sort'!BC212</f>
        <v>59742</v>
      </c>
      <c r="AG212">
        <f>'Re-integration sort'!BD212</f>
        <v>219153</v>
      </c>
      <c r="AH212">
        <f>'Re-integration sort'!BE212</f>
        <v>0</v>
      </c>
      <c r="AI212">
        <f>'Re-integration sort'!BF212</f>
        <v>81132</v>
      </c>
      <c r="AJ212">
        <f>'Re-integration sort'!BH212</f>
        <v>53227</v>
      </c>
      <c r="AK212">
        <f>'Re-integration sort'!BI212</f>
        <v>0</v>
      </c>
      <c r="AL212">
        <f>'Re-integration sort'!BK212</f>
        <v>35657</v>
      </c>
      <c r="AM212">
        <f>'Re-integration sort'!BO212</f>
        <v>0</v>
      </c>
      <c r="AN212">
        <f>'Re-integration sort'!BP212</f>
        <v>0</v>
      </c>
      <c r="AO212">
        <f>'Re-integration sort'!BQ212</f>
        <v>0</v>
      </c>
      <c r="AP212">
        <f>'Re-integration sort'!BR212</f>
        <v>192437</v>
      </c>
      <c r="AQ212">
        <f>'Re-integration sort'!BS212</f>
        <v>0</v>
      </c>
      <c r="AR212">
        <f>'Re-integration sort'!BT212</f>
        <v>0</v>
      </c>
      <c r="AS212">
        <f>'Re-integration sort'!BU212</f>
        <v>8056</v>
      </c>
      <c r="AT212">
        <f>'Re-integration sort'!BV212</f>
        <v>0</v>
      </c>
      <c r="AU212">
        <f>'Re-integration sort'!BY212</f>
        <v>92059</v>
      </c>
      <c r="AV212">
        <f>'Re-integration sort'!BZ212</f>
        <v>8145</v>
      </c>
      <c r="AW212">
        <f>'Re-integration sort'!CA212</f>
        <v>0</v>
      </c>
    </row>
    <row r="213" spans="1:49" x14ac:dyDescent="0.3">
      <c r="A213" t="str">
        <f>'Re-integration sort'!A213</f>
        <v>treatment_time_8-WT6-5~01.txt</v>
      </c>
      <c r="B213">
        <f>'Re-integration sort'!D213</f>
        <v>8</v>
      </c>
      <c r="C213" t="str">
        <f>'Re-integration sort'!E213</f>
        <v>WT6</v>
      </c>
      <c r="D213">
        <f>'Re-integration sort'!F213</f>
        <v>5</v>
      </c>
      <c r="E213">
        <f>'Re-integration sort'!S213</f>
        <v>0</v>
      </c>
      <c r="F213">
        <f>'Re-integration sort'!T213</f>
        <v>64426</v>
      </c>
      <c r="G213">
        <f>'Re-integration sort'!U213</f>
        <v>33702</v>
      </c>
      <c r="H213">
        <f>'Re-integration sort'!V213</f>
        <v>0</v>
      </c>
      <c r="I213">
        <f>'Re-integration sort'!W213</f>
        <v>213858</v>
      </c>
      <c r="J213">
        <f>'Re-integration sort'!X213</f>
        <v>0</v>
      </c>
      <c r="K213">
        <f>'Re-integration sort'!Y213</f>
        <v>9847</v>
      </c>
      <c r="L213">
        <f>'Re-integration sort'!AA213</f>
        <v>24575</v>
      </c>
      <c r="M213">
        <f>'Re-integration sort'!AB213</f>
        <v>210251</v>
      </c>
      <c r="N213">
        <f>'Re-integration sort'!AC213</f>
        <v>0</v>
      </c>
      <c r="O213">
        <f>'Re-integration sort'!AD213</f>
        <v>0</v>
      </c>
      <c r="P213">
        <f>'Re-integration sort'!AF213</f>
        <v>0</v>
      </c>
      <c r="Q213">
        <f>'Re-integration sort'!AG213</f>
        <v>0</v>
      </c>
      <c r="R213">
        <f>'Re-integration sort'!AI213</f>
        <v>0</v>
      </c>
      <c r="S213">
        <f>'Re-integration sort'!AJ213</f>
        <v>110904</v>
      </c>
      <c r="T213">
        <f>'Re-integration sort'!AL213</f>
        <v>125904</v>
      </c>
      <c r="U213">
        <f>'Re-integration sort'!AM213</f>
        <v>97733</v>
      </c>
      <c r="V213">
        <f>'Re-integration sort'!AN213</f>
        <v>187311</v>
      </c>
      <c r="W213">
        <f>'Re-integration sort'!AO213</f>
        <v>0</v>
      </c>
      <c r="X213">
        <f>'Re-integration sort'!AQ213</f>
        <v>179514</v>
      </c>
      <c r="Y213">
        <f>'Re-integration sort'!AR213</f>
        <v>0</v>
      </c>
      <c r="Z213">
        <f>'Re-integration sort'!AS213</f>
        <v>0</v>
      </c>
      <c r="AA213">
        <f>'Re-integration sort'!AT213</f>
        <v>0</v>
      </c>
      <c r="AB213">
        <f>'Re-integration sort'!AV213</f>
        <v>105965</v>
      </c>
      <c r="AC213">
        <f>'Re-integration sort'!AX213</f>
        <v>0</v>
      </c>
      <c r="AD213">
        <f>'Re-integration sort'!AY213</f>
        <v>1157716</v>
      </c>
      <c r="AE213">
        <f>'Re-integration sort'!BA213</f>
        <v>83115</v>
      </c>
      <c r="AF213">
        <f>'Re-integration sort'!BC213</f>
        <v>103992</v>
      </c>
      <c r="AG213">
        <f>'Re-integration sort'!BD213</f>
        <v>342880</v>
      </c>
      <c r="AH213">
        <f>'Re-integration sort'!BE213</f>
        <v>0</v>
      </c>
      <c r="AI213">
        <f>'Re-integration sort'!BF213</f>
        <v>144214</v>
      </c>
      <c r="AJ213">
        <f>'Re-integration sort'!BH213</f>
        <v>109397</v>
      </c>
      <c r="AK213">
        <f>'Re-integration sort'!BI213</f>
        <v>35947</v>
      </c>
      <c r="AL213">
        <f>'Re-integration sort'!BK213</f>
        <v>0</v>
      </c>
      <c r="AM213">
        <f>'Re-integration sort'!BO213</f>
        <v>21350</v>
      </c>
      <c r="AN213">
        <f>'Re-integration sort'!BP213</f>
        <v>26943</v>
      </c>
      <c r="AO213">
        <f>'Re-integration sort'!BQ213</f>
        <v>0</v>
      </c>
      <c r="AP213">
        <f>'Re-integration sort'!BR213</f>
        <v>281105</v>
      </c>
      <c r="AQ213">
        <f>'Re-integration sort'!BS213</f>
        <v>0</v>
      </c>
      <c r="AR213">
        <f>'Re-integration sort'!BT213</f>
        <v>0</v>
      </c>
      <c r="AS213">
        <f>'Re-integration sort'!BU213</f>
        <v>12465</v>
      </c>
      <c r="AT213">
        <f>'Re-integration sort'!BV213</f>
        <v>0</v>
      </c>
      <c r="AU213">
        <f>'Re-integration sort'!BY213</f>
        <v>149590</v>
      </c>
      <c r="AV213">
        <f>'Re-integration sort'!BZ213</f>
        <v>17748</v>
      </c>
      <c r="AW213">
        <f>'Re-integration sort'!CA213</f>
        <v>34835</v>
      </c>
    </row>
    <row r="214" spans="1:49" x14ac:dyDescent="0.3">
      <c r="A214" t="str">
        <f>'Re-integration sort'!A214</f>
        <v>treatment_time_empty_tube-10~01.txt</v>
      </c>
      <c r="B214" t="str">
        <f>'Re-integration sort'!D214</f>
        <v>empty</v>
      </c>
      <c r="C214">
        <f>'Re-integration sort'!E214</f>
        <v>0</v>
      </c>
      <c r="D214">
        <f>'Re-integration sort'!F214</f>
        <v>0</v>
      </c>
      <c r="E214">
        <f>'Re-integration sort'!S214</f>
        <v>0</v>
      </c>
      <c r="F214">
        <f>'Re-integration sort'!T214</f>
        <v>0</v>
      </c>
      <c r="G214">
        <f>'Re-integration sort'!U214</f>
        <v>0</v>
      </c>
      <c r="H214">
        <f>'Re-integration sort'!V214</f>
        <v>0</v>
      </c>
      <c r="I214">
        <f>'Re-integration sort'!W214</f>
        <v>0</v>
      </c>
      <c r="J214">
        <f>'Re-integration sort'!X214</f>
        <v>0</v>
      </c>
      <c r="K214">
        <f>'Re-integration sort'!Y214</f>
        <v>0</v>
      </c>
      <c r="L214">
        <f>'Re-integration sort'!AA214</f>
        <v>0</v>
      </c>
      <c r="M214">
        <f>'Re-integration sort'!AB214</f>
        <v>0</v>
      </c>
      <c r="N214">
        <f>'Re-integration sort'!AC214</f>
        <v>0</v>
      </c>
      <c r="O214">
        <f>'Re-integration sort'!AD214</f>
        <v>0</v>
      </c>
      <c r="P214">
        <f>'Re-integration sort'!AF214</f>
        <v>0</v>
      </c>
      <c r="Q214">
        <f>'Re-integration sort'!AG214</f>
        <v>0</v>
      </c>
      <c r="R214">
        <f>'Re-integration sort'!AI214</f>
        <v>0</v>
      </c>
      <c r="S214">
        <f>'Re-integration sort'!AJ214</f>
        <v>0</v>
      </c>
      <c r="T214">
        <f>'Re-integration sort'!AL214</f>
        <v>0</v>
      </c>
      <c r="U214">
        <f>'Re-integration sort'!AM214</f>
        <v>0</v>
      </c>
      <c r="V214">
        <f>'Re-integration sort'!AN214</f>
        <v>0</v>
      </c>
      <c r="W214">
        <f>'Re-integration sort'!AO214</f>
        <v>0</v>
      </c>
      <c r="X214">
        <f>'Re-integration sort'!AQ214</f>
        <v>0</v>
      </c>
      <c r="Y214">
        <f>'Re-integration sort'!AR214</f>
        <v>0</v>
      </c>
      <c r="Z214">
        <f>'Re-integration sort'!AS214</f>
        <v>0</v>
      </c>
      <c r="AA214">
        <f>'Re-integration sort'!AT214</f>
        <v>0</v>
      </c>
      <c r="AB214">
        <f>'Re-integration sort'!AV214</f>
        <v>0</v>
      </c>
      <c r="AC214">
        <f>'Re-integration sort'!AX214</f>
        <v>0</v>
      </c>
      <c r="AD214">
        <f>'Re-integration sort'!AY214</f>
        <v>0</v>
      </c>
      <c r="AE214">
        <f>'Re-integration sort'!BA214</f>
        <v>0</v>
      </c>
      <c r="AF214">
        <f>'Re-integration sort'!BC214</f>
        <v>0</v>
      </c>
      <c r="AG214">
        <f>'Re-integration sort'!BD214</f>
        <v>0</v>
      </c>
      <c r="AH214">
        <f>'Re-integration sort'!BE214</f>
        <v>0</v>
      </c>
      <c r="AI214">
        <f>'Re-integration sort'!BF214</f>
        <v>0</v>
      </c>
      <c r="AJ214">
        <f>'Re-integration sort'!BH214</f>
        <v>0</v>
      </c>
      <c r="AK214">
        <f>'Re-integration sort'!BI214</f>
        <v>0</v>
      </c>
      <c r="AL214">
        <f>'Re-integration sort'!BK214</f>
        <v>0</v>
      </c>
      <c r="AM214">
        <f>'Re-integration sort'!BO214</f>
        <v>0</v>
      </c>
      <c r="AN214">
        <f>'Re-integration sort'!BP214</f>
        <v>0</v>
      </c>
      <c r="AO214">
        <f>'Re-integration sort'!BQ214</f>
        <v>0</v>
      </c>
      <c r="AP214">
        <f>'Re-integration sort'!BR214</f>
        <v>0</v>
      </c>
      <c r="AQ214">
        <f>'Re-integration sort'!BS214</f>
        <v>0</v>
      </c>
      <c r="AR214">
        <f>'Re-integration sort'!BT214</f>
        <v>0</v>
      </c>
      <c r="AS214">
        <f>'Re-integration sort'!BU214</f>
        <v>0</v>
      </c>
      <c r="AT214">
        <f>'Re-integration sort'!BV214</f>
        <v>0</v>
      </c>
      <c r="AU214">
        <f>'Re-integration sort'!BY214</f>
        <v>0</v>
      </c>
      <c r="AV214">
        <f>'Re-integration sort'!BZ214</f>
        <v>0</v>
      </c>
      <c r="AW214">
        <f>'Re-integration sort'!CA214</f>
        <v>0</v>
      </c>
    </row>
    <row r="215" spans="1:49" x14ac:dyDescent="0.3">
      <c r="A215" t="str">
        <f>'Re-integration sort'!A215</f>
        <v>treatment_time_empty_tube-11~01.txt</v>
      </c>
      <c r="B215" t="str">
        <f>'Re-integration sort'!D215</f>
        <v>empty</v>
      </c>
      <c r="C215">
        <f>'Re-integration sort'!E215</f>
        <v>0</v>
      </c>
      <c r="D215">
        <f>'Re-integration sort'!F215</f>
        <v>0</v>
      </c>
      <c r="E215">
        <f>'Re-integration sort'!S215</f>
        <v>0</v>
      </c>
      <c r="F215">
        <f>'Re-integration sort'!T215</f>
        <v>0</v>
      </c>
      <c r="G215">
        <f>'Re-integration sort'!U215</f>
        <v>0</v>
      </c>
      <c r="H215">
        <f>'Re-integration sort'!V215</f>
        <v>0</v>
      </c>
      <c r="I215">
        <f>'Re-integration sort'!W215</f>
        <v>0</v>
      </c>
      <c r="J215">
        <f>'Re-integration sort'!X215</f>
        <v>0</v>
      </c>
      <c r="K215">
        <f>'Re-integration sort'!Y215</f>
        <v>0</v>
      </c>
      <c r="L215">
        <f>'Re-integration sort'!AA215</f>
        <v>0</v>
      </c>
      <c r="M215">
        <f>'Re-integration sort'!AB215</f>
        <v>0</v>
      </c>
      <c r="N215">
        <f>'Re-integration sort'!AC215</f>
        <v>0</v>
      </c>
      <c r="O215">
        <f>'Re-integration sort'!AD215</f>
        <v>0</v>
      </c>
      <c r="P215">
        <f>'Re-integration sort'!AF215</f>
        <v>0</v>
      </c>
      <c r="Q215">
        <f>'Re-integration sort'!AG215</f>
        <v>0</v>
      </c>
      <c r="R215">
        <f>'Re-integration sort'!AI215</f>
        <v>0</v>
      </c>
      <c r="S215">
        <f>'Re-integration sort'!AJ215</f>
        <v>0</v>
      </c>
      <c r="T215">
        <f>'Re-integration sort'!AL215</f>
        <v>0</v>
      </c>
      <c r="U215">
        <f>'Re-integration sort'!AM215</f>
        <v>0</v>
      </c>
      <c r="V215">
        <f>'Re-integration sort'!AN215</f>
        <v>0</v>
      </c>
      <c r="W215">
        <f>'Re-integration sort'!AO215</f>
        <v>0</v>
      </c>
      <c r="X215">
        <f>'Re-integration sort'!AQ215</f>
        <v>0</v>
      </c>
      <c r="Y215">
        <f>'Re-integration sort'!AR215</f>
        <v>0</v>
      </c>
      <c r="Z215">
        <f>'Re-integration sort'!AS215</f>
        <v>0</v>
      </c>
      <c r="AA215">
        <f>'Re-integration sort'!AT215</f>
        <v>0</v>
      </c>
      <c r="AB215">
        <f>'Re-integration sort'!AV215</f>
        <v>0</v>
      </c>
      <c r="AC215">
        <f>'Re-integration sort'!AX215</f>
        <v>0</v>
      </c>
      <c r="AD215">
        <f>'Re-integration sort'!AY215</f>
        <v>0</v>
      </c>
      <c r="AE215">
        <f>'Re-integration sort'!BA215</f>
        <v>0</v>
      </c>
      <c r="AF215">
        <f>'Re-integration sort'!BC215</f>
        <v>0</v>
      </c>
      <c r="AG215">
        <f>'Re-integration sort'!BD215</f>
        <v>0</v>
      </c>
      <c r="AH215">
        <f>'Re-integration sort'!BE215</f>
        <v>0</v>
      </c>
      <c r="AI215">
        <f>'Re-integration sort'!BF215</f>
        <v>0</v>
      </c>
      <c r="AJ215">
        <f>'Re-integration sort'!BH215</f>
        <v>0</v>
      </c>
      <c r="AK215">
        <f>'Re-integration sort'!BI215</f>
        <v>0</v>
      </c>
      <c r="AL215">
        <f>'Re-integration sort'!BK215</f>
        <v>0</v>
      </c>
      <c r="AM215">
        <f>'Re-integration sort'!BO215</f>
        <v>0</v>
      </c>
      <c r="AN215">
        <f>'Re-integration sort'!BP215</f>
        <v>0</v>
      </c>
      <c r="AO215">
        <f>'Re-integration sort'!BQ215</f>
        <v>0</v>
      </c>
      <c r="AP215">
        <f>'Re-integration sort'!BR215</f>
        <v>0</v>
      </c>
      <c r="AQ215">
        <f>'Re-integration sort'!BS215</f>
        <v>0</v>
      </c>
      <c r="AR215">
        <f>'Re-integration sort'!BT215</f>
        <v>0</v>
      </c>
      <c r="AS215">
        <f>'Re-integration sort'!BU215</f>
        <v>0</v>
      </c>
      <c r="AT215">
        <f>'Re-integration sort'!BV215</f>
        <v>0</v>
      </c>
      <c r="AU215">
        <f>'Re-integration sort'!BY215</f>
        <v>0</v>
      </c>
      <c r="AV215">
        <f>'Re-integration sort'!BZ215</f>
        <v>0</v>
      </c>
      <c r="AW215">
        <f>'Re-integration sort'!CA215</f>
        <v>0</v>
      </c>
    </row>
    <row r="216" spans="1:49" x14ac:dyDescent="0.3">
      <c r="A216" t="str">
        <f>'Re-integration sort'!A216</f>
        <v>treatment_time_empty_tube-12~01.txt</v>
      </c>
      <c r="B216" t="str">
        <f>'Re-integration sort'!D216</f>
        <v>empty</v>
      </c>
      <c r="C216">
        <f>'Re-integration sort'!E216</f>
        <v>0</v>
      </c>
      <c r="D216">
        <f>'Re-integration sort'!F216</f>
        <v>0</v>
      </c>
      <c r="E216">
        <f>'Re-integration sort'!S216</f>
        <v>0</v>
      </c>
      <c r="F216">
        <f>'Re-integration sort'!T216</f>
        <v>0</v>
      </c>
      <c r="G216">
        <f>'Re-integration sort'!U216</f>
        <v>0</v>
      </c>
      <c r="H216">
        <f>'Re-integration sort'!V216</f>
        <v>0</v>
      </c>
      <c r="I216">
        <f>'Re-integration sort'!W216</f>
        <v>0</v>
      </c>
      <c r="J216">
        <f>'Re-integration sort'!X216</f>
        <v>0</v>
      </c>
      <c r="K216">
        <f>'Re-integration sort'!Y216</f>
        <v>0</v>
      </c>
      <c r="L216">
        <f>'Re-integration sort'!AA216</f>
        <v>0</v>
      </c>
      <c r="M216">
        <f>'Re-integration sort'!AB216</f>
        <v>0</v>
      </c>
      <c r="N216">
        <f>'Re-integration sort'!AC216</f>
        <v>0</v>
      </c>
      <c r="O216">
        <f>'Re-integration sort'!AD216</f>
        <v>0</v>
      </c>
      <c r="P216">
        <f>'Re-integration sort'!AF216</f>
        <v>0</v>
      </c>
      <c r="Q216">
        <f>'Re-integration sort'!AG216</f>
        <v>0</v>
      </c>
      <c r="R216">
        <f>'Re-integration sort'!AI216</f>
        <v>0</v>
      </c>
      <c r="S216">
        <f>'Re-integration sort'!AJ216</f>
        <v>0</v>
      </c>
      <c r="T216">
        <f>'Re-integration sort'!AL216</f>
        <v>0</v>
      </c>
      <c r="U216">
        <f>'Re-integration sort'!AM216</f>
        <v>0</v>
      </c>
      <c r="V216">
        <f>'Re-integration sort'!AN216</f>
        <v>0</v>
      </c>
      <c r="W216">
        <f>'Re-integration sort'!AO216</f>
        <v>0</v>
      </c>
      <c r="X216">
        <f>'Re-integration sort'!AQ216</f>
        <v>0</v>
      </c>
      <c r="Y216">
        <f>'Re-integration sort'!AR216</f>
        <v>0</v>
      </c>
      <c r="Z216">
        <f>'Re-integration sort'!AS216</f>
        <v>0</v>
      </c>
      <c r="AA216">
        <f>'Re-integration sort'!AT216</f>
        <v>0</v>
      </c>
      <c r="AB216">
        <f>'Re-integration sort'!AV216</f>
        <v>0</v>
      </c>
      <c r="AC216">
        <f>'Re-integration sort'!AX216</f>
        <v>0</v>
      </c>
      <c r="AD216">
        <f>'Re-integration sort'!AY216</f>
        <v>0</v>
      </c>
      <c r="AE216">
        <f>'Re-integration sort'!BA216</f>
        <v>0</v>
      </c>
      <c r="AF216">
        <f>'Re-integration sort'!BC216</f>
        <v>0</v>
      </c>
      <c r="AG216">
        <f>'Re-integration sort'!BD216</f>
        <v>0</v>
      </c>
      <c r="AH216">
        <f>'Re-integration sort'!BE216</f>
        <v>0</v>
      </c>
      <c r="AI216">
        <f>'Re-integration sort'!BF216</f>
        <v>0</v>
      </c>
      <c r="AJ216">
        <f>'Re-integration sort'!BH216</f>
        <v>0</v>
      </c>
      <c r="AK216">
        <f>'Re-integration sort'!BI216</f>
        <v>0</v>
      </c>
      <c r="AL216">
        <f>'Re-integration sort'!BK216</f>
        <v>0</v>
      </c>
      <c r="AM216">
        <f>'Re-integration sort'!BO216</f>
        <v>0</v>
      </c>
      <c r="AN216">
        <f>'Re-integration sort'!BP216</f>
        <v>0</v>
      </c>
      <c r="AO216">
        <f>'Re-integration sort'!BQ216</f>
        <v>0</v>
      </c>
      <c r="AP216">
        <f>'Re-integration sort'!BR216</f>
        <v>0</v>
      </c>
      <c r="AQ216">
        <f>'Re-integration sort'!BS216</f>
        <v>0</v>
      </c>
      <c r="AR216">
        <f>'Re-integration sort'!BT216</f>
        <v>0</v>
      </c>
      <c r="AS216">
        <f>'Re-integration sort'!BU216</f>
        <v>0</v>
      </c>
      <c r="AT216">
        <f>'Re-integration sort'!BV216</f>
        <v>0</v>
      </c>
      <c r="AU216">
        <f>'Re-integration sort'!BY216</f>
        <v>0</v>
      </c>
      <c r="AV216">
        <f>'Re-integration sort'!BZ216</f>
        <v>0</v>
      </c>
      <c r="AW216">
        <f>'Re-integration sort'!CA216</f>
        <v>0</v>
      </c>
    </row>
    <row r="217" spans="1:49" x14ac:dyDescent="0.3">
      <c r="A217" t="str">
        <f>'Re-integration sort'!A217</f>
        <v>treatment_time_empty_tube-13~01.txt</v>
      </c>
      <c r="B217" t="str">
        <f>'Re-integration sort'!D217</f>
        <v>empty</v>
      </c>
      <c r="C217">
        <f>'Re-integration sort'!E217</f>
        <v>0</v>
      </c>
      <c r="D217">
        <f>'Re-integration sort'!F217</f>
        <v>0</v>
      </c>
      <c r="E217">
        <f>'Re-integration sort'!S217</f>
        <v>0</v>
      </c>
      <c r="F217">
        <f>'Re-integration sort'!T217</f>
        <v>0</v>
      </c>
      <c r="G217">
        <f>'Re-integration sort'!U217</f>
        <v>0</v>
      </c>
      <c r="H217">
        <f>'Re-integration sort'!V217</f>
        <v>0</v>
      </c>
      <c r="I217">
        <f>'Re-integration sort'!W217</f>
        <v>0</v>
      </c>
      <c r="J217">
        <f>'Re-integration sort'!X217</f>
        <v>0</v>
      </c>
      <c r="K217">
        <f>'Re-integration sort'!Y217</f>
        <v>0</v>
      </c>
      <c r="L217">
        <f>'Re-integration sort'!AA217</f>
        <v>0</v>
      </c>
      <c r="M217">
        <f>'Re-integration sort'!AB217</f>
        <v>0</v>
      </c>
      <c r="N217">
        <f>'Re-integration sort'!AC217</f>
        <v>0</v>
      </c>
      <c r="O217">
        <f>'Re-integration sort'!AD217</f>
        <v>0</v>
      </c>
      <c r="P217">
        <f>'Re-integration sort'!AF217</f>
        <v>0</v>
      </c>
      <c r="Q217">
        <f>'Re-integration sort'!AG217</f>
        <v>0</v>
      </c>
      <c r="R217">
        <f>'Re-integration sort'!AI217</f>
        <v>0</v>
      </c>
      <c r="S217">
        <f>'Re-integration sort'!AJ217</f>
        <v>0</v>
      </c>
      <c r="T217">
        <f>'Re-integration sort'!AL217</f>
        <v>0</v>
      </c>
      <c r="U217">
        <f>'Re-integration sort'!AM217</f>
        <v>0</v>
      </c>
      <c r="V217">
        <f>'Re-integration sort'!AN217</f>
        <v>0</v>
      </c>
      <c r="W217">
        <f>'Re-integration sort'!AO217</f>
        <v>0</v>
      </c>
      <c r="X217">
        <f>'Re-integration sort'!AQ217</f>
        <v>0</v>
      </c>
      <c r="Y217">
        <f>'Re-integration sort'!AR217</f>
        <v>92758</v>
      </c>
      <c r="Z217">
        <f>'Re-integration sort'!AS217</f>
        <v>0</v>
      </c>
      <c r="AA217">
        <f>'Re-integration sort'!AT217</f>
        <v>0</v>
      </c>
      <c r="AB217">
        <f>'Re-integration sort'!AV217</f>
        <v>0</v>
      </c>
      <c r="AC217">
        <f>'Re-integration sort'!AX217</f>
        <v>0</v>
      </c>
      <c r="AD217">
        <f>'Re-integration sort'!AY217</f>
        <v>0</v>
      </c>
      <c r="AE217">
        <f>'Re-integration sort'!BA217</f>
        <v>0</v>
      </c>
      <c r="AF217">
        <f>'Re-integration sort'!BC217</f>
        <v>0</v>
      </c>
      <c r="AG217">
        <f>'Re-integration sort'!BD217</f>
        <v>0</v>
      </c>
      <c r="AH217">
        <f>'Re-integration sort'!BE217</f>
        <v>0</v>
      </c>
      <c r="AI217">
        <f>'Re-integration sort'!BF217</f>
        <v>0</v>
      </c>
      <c r="AJ217">
        <f>'Re-integration sort'!BH217</f>
        <v>0</v>
      </c>
      <c r="AK217">
        <f>'Re-integration sort'!BI217</f>
        <v>0</v>
      </c>
      <c r="AL217">
        <f>'Re-integration sort'!BK217</f>
        <v>0</v>
      </c>
      <c r="AM217">
        <f>'Re-integration sort'!BO217</f>
        <v>0</v>
      </c>
      <c r="AN217">
        <f>'Re-integration sort'!BP217</f>
        <v>0</v>
      </c>
      <c r="AO217">
        <f>'Re-integration sort'!BQ217</f>
        <v>0</v>
      </c>
      <c r="AP217">
        <f>'Re-integration sort'!BR217</f>
        <v>0</v>
      </c>
      <c r="AQ217">
        <f>'Re-integration sort'!BS217</f>
        <v>0</v>
      </c>
      <c r="AR217">
        <f>'Re-integration sort'!BT217</f>
        <v>0</v>
      </c>
      <c r="AS217">
        <f>'Re-integration sort'!BU217</f>
        <v>0</v>
      </c>
      <c r="AT217">
        <f>'Re-integration sort'!BV217</f>
        <v>0</v>
      </c>
      <c r="AU217">
        <f>'Re-integration sort'!BY217</f>
        <v>0</v>
      </c>
      <c r="AV217">
        <f>'Re-integration sort'!BZ217</f>
        <v>0</v>
      </c>
      <c r="AW217">
        <f>'Re-integration sort'!CA217</f>
        <v>0</v>
      </c>
    </row>
    <row r="218" spans="1:49" x14ac:dyDescent="0.3">
      <c r="A218" t="str">
        <f>'Re-integration sort'!A218</f>
        <v>treatment_time_empty_tube-14~01.txt</v>
      </c>
      <c r="B218" t="str">
        <f>'Re-integration sort'!D218</f>
        <v>empty</v>
      </c>
      <c r="C218">
        <f>'Re-integration sort'!E218</f>
        <v>0</v>
      </c>
      <c r="D218">
        <f>'Re-integration sort'!F218</f>
        <v>0</v>
      </c>
      <c r="E218">
        <f>'Re-integration sort'!S218</f>
        <v>0</v>
      </c>
      <c r="F218">
        <f>'Re-integration sort'!T218</f>
        <v>0</v>
      </c>
      <c r="G218">
        <f>'Re-integration sort'!U218</f>
        <v>0</v>
      </c>
      <c r="H218">
        <f>'Re-integration sort'!V218</f>
        <v>0</v>
      </c>
      <c r="I218">
        <f>'Re-integration sort'!W218</f>
        <v>0</v>
      </c>
      <c r="J218">
        <f>'Re-integration sort'!X218</f>
        <v>0</v>
      </c>
      <c r="K218">
        <f>'Re-integration sort'!Y218</f>
        <v>0</v>
      </c>
      <c r="L218">
        <f>'Re-integration sort'!AA218</f>
        <v>0</v>
      </c>
      <c r="M218">
        <f>'Re-integration sort'!AB218</f>
        <v>0</v>
      </c>
      <c r="N218">
        <f>'Re-integration sort'!AC218</f>
        <v>0</v>
      </c>
      <c r="O218">
        <f>'Re-integration sort'!AD218</f>
        <v>0</v>
      </c>
      <c r="P218">
        <f>'Re-integration sort'!AF218</f>
        <v>0</v>
      </c>
      <c r="Q218">
        <f>'Re-integration sort'!AG218</f>
        <v>0</v>
      </c>
      <c r="R218">
        <f>'Re-integration sort'!AI218</f>
        <v>0</v>
      </c>
      <c r="S218">
        <f>'Re-integration sort'!AJ218</f>
        <v>0</v>
      </c>
      <c r="T218">
        <f>'Re-integration sort'!AL218</f>
        <v>0</v>
      </c>
      <c r="U218">
        <f>'Re-integration sort'!AM218</f>
        <v>0</v>
      </c>
      <c r="V218">
        <f>'Re-integration sort'!AN218</f>
        <v>0</v>
      </c>
      <c r="W218">
        <f>'Re-integration sort'!AO218</f>
        <v>0</v>
      </c>
      <c r="X218">
        <f>'Re-integration sort'!AQ218</f>
        <v>0</v>
      </c>
      <c r="Y218">
        <f>'Re-integration sort'!AR218</f>
        <v>0</v>
      </c>
      <c r="Z218">
        <f>'Re-integration sort'!AS218</f>
        <v>0</v>
      </c>
      <c r="AA218">
        <f>'Re-integration sort'!AT218</f>
        <v>0</v>
      </c>
      <c r="AB218">
        <f>'Re-integration sort'!AV218</f>
        <v>0</v>
      </c>
      <c r="AC218">
        <f>'Re-integration sort'!AX218</f>
        <v>0</v>
      </c>
      <c r="AD218">
        <f>'Re-integration sort'!AY218</f>
        <v>0</v>
      </c>
      <c r="AE218">
        <f>'Re-integration sort'!BA218</f>
        <v>0</v>
      </c>
      <c r="AF218">
        <f>'Re-integration sort'!BC218</f>
        <v>0</v>
      </c>
      <c r="AG218">
        <f>'Re-integration sort'!BD218</f>
        <v>0</v>
      </c>
      <c r="AH218">
        <f>'Re-integration sort'!BE218</f>
        <v>0</v>
      </c>
      <c r="AI218">
        <f>'Re-integration sort'!BF218</f>
        <v>0</v>
      </c>
      <c r="AJ218">
        <f>'Re-integration sort'!BH218</f>
        <v>0</v>
      </c>
      <c r="AK218">
        <f>'Re-integration sort'!BI218</f>
        <v>0</v>
      </c>
      <c r="AL218">
        <f>'Re-integration sort'!BK218</f>
        <v>0</v>
      </c>
      <c r="AM218">
        <f>'Re-integration sort'!BO218</f>
        <v>0</v>
      </c>
      <c r="AN218">
        <f>'Re-integration sort'!BP218</f>
        <v>0</v>
      </c>
      <c r="AO218">
        <f>'Re-integration sort'!BQ218</f>
        <v>0</v>
      </c>
      <c r="AP218">
        <f>'Re-integration sort'!BR218</f>
        <v>0</v>
      </c>
      <c r="AQ218">
        <f>'Re-integration sort'!BS218</f>
        <v>0</v>
      </c>
      <c r="AR218">
        <f>'Re-integration sort'!BT218</f>
        <v>0</v>
      </c>
      <c r="AS218">
        <f>'Re-integration sort'!BU218</f>
        <v>0</v>
      </c>
      <c r="AT218">
        <f>'Re-integration sort'!BV218</f>
        <v>0</v>
      </c>
      <c r="AU218">
        <f>'Re-integration sort'!BY218</f>
        <v>0</v>
      </c>
      <c r="AV218">
        <f>'Re-integration sort'!BZ218</f>
        <v>0</v>
      </c>
      <c r="AW218">
        <f>'Re-integration sort'!CA218</f>
        <v>0</v>
      </c>
    </row>
    <row r="219" spans="1:49" x14ac:dyDescent="0.3">
      <c r="A219" t="str">
        <f>'Re-integration sort'!A219</f>
        <v>treatment_time_empty_tube-4~01.txt</v>
      </c>
      <c r="B219" t="str">
        <f>'Re-integration sort'!D219</f>
        <v>empty</v>
      </c>
      <c r="C219">
        <f>'Re-integration sort'!E219</f>
        <v>0</v>
      </c>
      <c r="D219">
        <f>'Re-integration sort'!F219</f>
        <v>0</v>
      </c>
      <c r="E219">
        <f>'Re-integration sort'!S219</f>
        <v>0</v>
      </c>
      <c r="F219">
        <f>'Re-integration sort'!T219</f>
        <v>0</v>
      </c>
      <c r="G219">
        <f>'Re-integration sort'!U219</f>
        <v>0</v>
      </c>
      <c r="H219">
        <f>'Re-integration sort'!V219</f>
        <v>0</v>
      </c>
      <c r="I219">
        <f>'Re-integration sort'!W219</f>
        <v>348377</v>
      </c>
      <c r="J219">
        <f>'Re-integration sort'!X219</f>
        <v>0</v>
      </c>
      <c r="K219">
        <f>'Re-integration sort'!Y219</f>
        <v>0</v>
      </c>
      <c r="L219">
        <f>'Re-integration sort'!AA219</f>
        <v>0</v>
      </c>
      <c r="M219">
        <f>'Re-integration sort'!AB219</f>
        <v>0</v>
      </c>
      <c r="N219">
        <f>'Re-integration sort'!AC219</f>
        <v>0</v>
      </c>
      <c r="O219">
        <f>'Re-integration sort'!AD219</f>
        <v>0</v>
      </c>
      <c r="P219">
        <f>'Re-integration sort'!AF219</f>
        <v>0</v>
      </c>
      <c r="Q219">
        <f>'Re-integration sort'!AG219</f>
        <v>0</v>
      </c>
      <c r="R219">
        <f>'Re-integration sort'!AI219</f>
        <v>0</v>
      </c>
      <c r="S219">
        <f>'Re-integration sort'!AJ219</f>
        <v>0</v>
      </c>
      <c r="T219">
        <f>'Re-integration sort'!AL219</f>
        <v>0</v>
      </c>
      <c r="U219">
        <f>'Re-integration sort'!AM219</f>
        <v>0</v>
      </c>
      <c r="V219">
        <f>'Re-integration sort'!AN219</f>
        <v>0</v>
      </c>
      <c r="W219">
        <f>'Re-integration sort'!AO219</f>
        <v>0</v>
      </c>
      <c r="X219">
        <f>'Re-integration sort'!AQ219</f>
        <v>0</v>
      </c>
      <c r="Y219">
        <f>'Re-integration sort'!AR219</f>
        <v>0</v>
      </c>
      <c r="Z219">
        <f>'Re-integration sort'!AS219</f>
        <v>0</v>
      </c>
      <c r="AA219">
        <f>'Re-integration sort'!AT219</f>
        <v>0</v>
      </c>
      <c r="AB219">
        <f>'Re-integration sort'!AV219</f>
        <v>0</v>
      </c>
      <c r="AC219">
        <f>'Re-integration sort'!AX219</f>
        <v>0</v>
      </c>
      <c r="AD219">
        <f>'Re-integration sort'!AY219</f>
        <v>0</v>
      </c>
      <c r="AE219">
        <f>'Re-integration sort'!BA219</f>
        <v>0</v>
      </c>
      <c r="AF219">
        <f>'Re-integration sort'!BC219</f>
        <v>0</v>
      </c>
      <c r="AG219">
        <f>'Re-integration sort'!BD219</f>
        <v>0</v>
      </c>
      <c r="AH219">
        <f>'Re-integration sort'!BE219</f>
        <v>0</v>
      </c>
      <c r="AI219">
        <f>'Re-integration sort'!BF219</f>
        <v>0</v>
      </c>
      <c r="AJ219">
        <f>'Re-integration sort'!BH219</f>
        <v>0</v>
      </c>
      <c r="AK219">
        <f>'Re-integration sort'!BI219</f>
        <v>0</v>
      </c>
      <c r="AL219">
        <f>'Re-integration sort'!BK219</f>
        <v>0</v>
      </c>
      <c r="AM219">
        <f>'Re-integration sort'!BO219</f>
        <v>0</v>
      </c>
      <c r="AN219">
        <f>'Re-integration sort'!BP219</f>
        <v>0</v>
      </c>
      <c r="AO219">
        <f>'Re-integration sort'!BQ219</f>
        <v>0</v>
      </c>
      <c r="AP219">
        <f>'Re-integration sort'!BR219</f>
        <v>0</v>
      </c>
      <c r="AQ219">
        <f>'Re-integration sort'!BS219</f>
        <v>0</v>
      </c>
      <c r="AR219">
        <f>'Re-integration sort'!BT219</f>
        <v>0</v>
      </c>
      <c r="AS219">
        <f>'Re-integration sort'!BU219</f>
        <v>0</v>
      </c>
      <c r="AT219">
        <f>'Re-integration sort'!BV219</f>
        <v>0</v>
      </c>
      <c r="AU219">
        <f>'Re-integration sort'!BY219</f>
        <v>0</v>
      </c>
      <c r="AV219">
        <f>'Re-integration sort'!BZ219</f>
        <v>0</v>
      </c>
      <c r="AW219">
        <f>'Re-integration sort'!CA219</f>
        <v>0</v>
      </c>
    </row>
    <row r="220" spans="1:49" x14ac:dyDescent="0.3">
      <c r="A220" t="str">
        <f>'Re-integration sort'!A220</f>
        <v>treatment_time_empty_tube-5~01.txt</v>
      </c>
      <c r="B220" t="str">
        <f>'Re-integration sort'!D220</f>
        <v>empty</v>
      </c>
      <c r="C220">
        <f>'Re-integration sort'!E220</f>
        <v>0</v>
      </c>
      <c r="D220">
        <f>'Re-integration sort'!F220</f>
        <v>0</v>
      </c>
      <c r="E220">
        <f>'Re-integration sort'!S220</f>
        <v>0</v>
      </c>
      <c r="F220">
        <f>'Re-integration sort'!T220</f>
        <v>0</v>
      </c>
      <c r="G220">
        <f>'Re-integration sort'!U220</f>
        <v>0</v>
      </c>
      <c r="H220">
        <f>'Re-integration sort'!V220</f>
        <v>0</v>
      </c>
      <c r="I220">
        <f>'Re-integration sort'!W220</f>
        <v>125833</v>
      </c>
      <c r="J220">
        <f>'Re-integration sort'!X220</f>
        <v>0</v>
      </c>
      <c r="K220">
        <f>'Re-integration sort'!Y220</f>
        <v>0</v>
      </c>
      <c r="L220">
        <f>'Re-integration sort'!AA220</f>
        <v>0</v>
      </c>
      <c r="M220">
        <f>'Re-integration sort'!AB220</f>
        <v>0</v>
      </c>
      <c r="N220">
        <f>'Re-integration sort'!AC220</f>
        <v>0</v>
      </c>
      <c r="O220">
        <f>'Re-integration sort'!AD220</f>
        <v>0</v>
      </c>
      <c r="P220">
        <f>'Re-integration sort'!AF220</f>
        <v>0</v>
      </c>
      <c r="Q220">
        <f>'Re-integration sort'!AG220</f>
        <v>0</v>
      </c>
      <c r="R220">
        <f>'Re-integration sort'!AI220</f>
        <v>0</v>
      </c>
      <c r="S220">
        <f>'Re-integration sort'!AJ220</f>
        <v>0</v>
      </c>
      <c r="T220">
        <f>'Re-integration sort'!AL220</f>
        <v>0</v>
      </c>
      <c r="U220">
        <f>'Re-integration sort'!AM220</f>
        <v>0</v>
      </c>
      <c r="V220">
        <f>'Re-integration sort'!AN220</f>
        <v>0</v>
      </c>
      <c r="W220">
        <f>'Re-integration sort'!AO220</f>
        <v>0</v>
      </c>
      <c r="X220">
        <f>'Re-integration sort'!AQ220</f>
        <v>0</v>
      </c>
      <c r="Y220">
        <f>'Re-integration sort'!AR220</f>
        <v>0</v>
      </c>
      <c r="Z220">
        <f>'Re-integration sort'!AS220</f>
        <v>0</v>
      </c>
      <c r="AA220">
        <f>'Re-integration sort'!AT220</f>
        <v>0</v>
      </c>
      <c r="AB220">
        <f>'Re-integration sort'!AV220</f>
        <v>0</v>
      </c>
      <c r="AC220">
        <f>'Re-integration sort'!AX220</f>
        <v>0</v>
      </c>
      <c r="AD220">
        <f>'Re-integration sort'!AY220</f>
        <v>0</v>
      </c>
      <c r="AE220">
        <f>'Re-integration sort'!BA220</f>
        <v>0</v>
      </c>
      <c r="AF220">
        <f>'Re-integration sort'!BC220</f>
        <v>0</v>
      </c>
      <c r="AG220">
        <f>'Re-integration sort'!BD220</f>
        <v>0</v>
      </c>
      <c r="AH220">
        <f>'Re-integration sort'!BE220</f>
        <v>0</v>
      </c>
      <c r="AI220">
        <f>'Re-integration sort'!BF220</f>
        <v>0</v>
      </c>
      <c r="AJ220">
        <f>'Re-integration sort'!BH220</f>
        <v>0</v>
      </c>
      <c r="AK220">
        <f>'Re-integration sort'!BI220</f>
        <v>0</v>
      </c>
      <c r="AL220">
        <f>'Re-integration sort'!BK220</f>
        <v>0</v>
      </c>
      <c r="AM220">
        <f>'Re-integration sort'!BO220</f>
        <v>0</v>
      </c>
      <c r="AN220">
        <f>'Re-integration sort'!BP220</f>
        <v>0</v>
      </c>
      <c r="AO220">
        <f>'Re-integration sort'!BQ220</f>
        <v>0</v>
      </c>
      <c r="AP220">
        <f>'Re-integration sort'!BR220</f>
        <v>0</v>
      </c>
      <c r="AQ220">
        <f>'Re-integration sort'!BS220</f>
        <v>0</v>
      </c>
      <c r="AR220">
        <f>'Re-integration sort'!BT220</f>
        <v>0</v>
      </c>
      <c r="AS220">
        <f>'Re-integration sort'!BU220</f>
        <v>0</v>
      </c>
      <c r="AT220">
        <f>'Re-integration sort'!BV220</f>
        <v>0</v>
      </c>
      <c r="AU220">
        <f>'Re-integration sort'!BY220</f>
        <v>0</v>
      </c>
      <c r="AV220">
        <f>'Re-integration sort'!BZ220</f>
        <v>0</v>
      </c>
      <c r="AW220">
        <f>'Re-integration sort'!CA220</f>
        <v>0</v>
      </c>
    </row>
    <row r="221" spans="1:49" x14ac:dyDescent="0.3">
      <c r="A221" t="str">
        <f>'Re-integration sort'!A221</f>
        <v>treatment_time_empty_tube-6~01.txt</v>
      </c>
      <c r="B221" t="str">
        <f>'Re-integration sort'!D221</f>
        <v>empty</v>
      </c>
      <c r="C221">
        <f>'Re-integration sort'!E221</f>
        <v>0</v>
      </c>
      <c r="D221">
        <f>'Re-integration sort'!F221</f>
        <v>0</v>
      </c>
      <c r="E221">
        <f>'Re-integration sort'!S221</f>
        <v>0</v>
      </c>
      <c r="F221">
        <f>'Re-integration sort'!T221</f>
        <v>0</v>
      </c>
      <c r="G221">
        <f>'Re-integration sort'!U221</f>
        <v>0</v>
      </c>
      <c r="H221">
        <f>'Re-integration sort'!V221</f>
        <v>0</v>
      </c>
      <c r="I221">
        <f>'Re-integration sort'!W221</f>
        <v>0</v>
      </c>
      <c r="J221">
        <f>'Re-integration sort'!X221</f>
        <v>0</v>
      </c>
      <c r="K221">
        <f>'Re-integration sort'!Y221</f>
        <v>0</v>
      </c>
      <c r="L221">
        <f>'Re-integration sort'!AA221</f>
        <v>0</v>
      </c>
      <c r="M221">
        <f>'Re-integration sort'!AB221</f>
        <v>0</v>
      </c>
      <c r="N221">
        <f>'Re-integration sort'!AC221</f>
        <v>0</v>
      </c>
      <c r="O221">
        <f>'Re-integration sort'!AD221</f>
        <v>0</v>
      </c>
      <c r="P221">
        <f>'Re-integration sort'!AF221</f>
        <v>0</v>
      </c>
      <c r="Q221">
        <f>'Re-integration sort'!AG221</f>
        <v>0</v>
      </c>
      <c r="R221">
        <f>'Re-integration sort'!AI221</f>
        <v>0</v>
      </c>
      <c r="S221">
        <f>'Re-integration sort'!AJ221</f>
        <v>0</v>
      </c>
      <c r="T221">
        <f>'Re-integration sort'!AL221</f>
        <v>0</v>
      </c>
      <c r="U221">
        <f>'Re-integration sort'!AM221</f>
        <v>0</v>
      </c>
      <c r="V221">
        <f>'Re-integration sort'!AN221</f>
        <v>0</v>
      </c>
      <c r="W221">
        <f>'Re-integration sort'!AO221</f>
        <v>0</v>
      </c>
      <c r="X221">
        <f>'Re-integration sort'!AQ221</f>
        <v>0</v>
      </c>
      <c r="Y221">
        <f>'Re-integration sort'!AR221</f>
        <v>0</v>
      </c>
      <c r="Z221">
        <f>'Re-integration sort'!AS221</f>
        <v>0</v>
      </c>
      <c r="AA221">
        <f>'Re-integration sort'!AT221</f>
        <v>0</v>
      </c>
      <c r="AB221">
        <f>'Re-integration sort'!AV221</f>
        <v>0</v>
      </c>
      <c r="AC221">
        <f>'Re-integration sort'!AX221</f>
        <v>0</v>
      </c>
      <c r="AD221">
        <f>'Re-integration sort'!AY221</f>
        <v>0</v>
      </c>
      <c r="AE221">
        <f>'Re-integration sort'!BA221</f>
        <v>0</v>
      </c>
      <c r="AF221">
        <f>'Re-integration sort'!BC221</f>
        <v>0</v>
      </c>
      <c r="AG221">
        <f>'Re-integration sort'!BD221</f>
        <v>0</v>
      </c>
      <c r="AH221">
        <f>'Re-integration sort'!BE221</f>
        <v>0</v>
      </c>
      <c r="AI221">
        <f>'Re-integration sort'!BF221</f>
        <v>0</v>
      </c>
      <c r="AJ221">
        <f>'Re-integration sort'!BH221</f>
        <v>0</v>
      </c>
      <c r="AK221">
        <f>'Re-integration sort'!BI221</f>
        <v>0</v>
      </c>
      <c r="AL221">
        <f>'Re-integration sort'!BK221</f>
        <v>0</v>
      </c>
      <c r="AM221">
        <f>'Re-integration sort'!BO221</f>
        <v>0</v>
      </c>
      <c r="AN221">
        <f>'Re-integration sort'!BP221</f>
        <v>0</v>
      </c>
      <c r="AO221">
        <f>'Re-integration sort'!BQ221</f>
        <v>0</v>
      </c>
      <c r="AP221">
        <f>'Re-integration sort'!BR221</f>
        <v>0</v>
      </c>
      <c r="AQ221">
        <f>'Re-integration sort'!BS221</f>
        <v>0</v>
      </c>
      <c r="AR221">
        <f>'Re-integration sort'!BT221</f>
        <v>0</v>
      </c>
      <c r="AS221">
        <f>'Re-integration sort'!BU221</f>
        <v>0</v>
      </c>
      <c r="AT221">
        <f>'Re-integration sort'!BV221</f>
        <v>0</v>
      </c>
      <c r="AU221">
        <f>'Re-integration sort'!BY221</f>
        <v>0</v>
      </c>
      <c r="AV221">
        <f>'Re-integration sort'!BZ221</f>
        <v>0</v>
      </c>
      <c r="AW221">
        <f>'Re-integration sort'!CA221</f>
        <v>0</v>
      </c>
    </row>
    <row r="222" spans="1:49" x14ac:dyDescent="0.3">
      <c r="A222" t="str">
        <f>'Re-integration sort'!A222</f>
        <v>treatment_time_empty_tube-7~01.txt</v>
      </c>
      <c r="B222" t="str">
        <f>'Re-integration sort'!D222</f>
        <v>empty</v>
      </c>
      <c r="C222">
        <f>'Re-integration sort'!E222</f>
        <v>0</v>
      </c>
      <c r="D222">
        <f>'Re-integration sort'!F222</f>
        <v>0</v>
      </c>
      <c r="E222">
        <f>'Re-integration sort'!S222</f>
        <v>0</v>
      </c>
      <c r="F222">
        <f>'Re-integration sort'!T222</f>
        <v>0</v>
      </c>
      <c r="G222">
        <f>'Re-integration sort'!U222</f>
        <v>0</v>
      </c>
      <c r="H222">
        <f>'Re-integration sort'!V222</f>
        <v>0</v>
      </c>
      <c r="I222">
        <f>'Re-integration sort'!W222</f>
        <v>0</v>
      </c>
      <c r="J222">
        <f>'Re-integration sort'!X222</f>
        <v>0</v>
      </c>
      <c r="K222">
        <f>'Re-integration sort'!Y222</f>
        <v>0</v>
      </c>
      <c r="L222">
        <f>'Re-integration sort'!AA222</f>
        <v>0</v>
      </c>
      <c r="M222">
        <f>'Re-integration sort'!AB222</f>
        <v>0</v>
      </c>
      <c r="N222">
        <f>'Re-integration sort'!AC222</f>
        <v>0</v>
      </c>
      <c r="O222">
        <f>'Re-integration sort'!AD222</f>
        <v>0</v>
      </c>
      <c r="P222">
        <f>'Re-integration sort'!AF222</f>
        <v>0</v>
      </c>
      <c r="Q222">
        <f>'Re-integration sort'!AG222</f>
        <v>0</v>
      </c>
      <c r="R222">
        <f>'Re-integration sort'!AI222</f>
        <v>0</v>
      </c>
      <c r="S222">
        <f>'Re-integration sort'!AJ222</f>
        <v>0</v>
      </c>
      <c r="T222">
        <f>'Re-integration sort'!AL222</f>
        <v>0</v>
      </c>
      <c r="U222">
        <f>'Re-integration sort'!AM222</f>
        <v>0</v>
      </c>
      <c r="V222">
        <f>'Re-integration sort'!AN222</f>
        <v>0</v>
      </c>
      <c r="W222">
        <f>'Re-integration sort'!AO222</f>
        <v>0</v>
      </c>
      <c r="X222">
        <f>'Re-integration sort'!AQ222</f>
        <v>0</v>
      </c>
      <c r="Y222">
        <f>'Re-integration sort'!AR222</f>
        <v>0</v>
      </c>
      <c r="Z222">
        <f>'Re-integration sort'!AS222</f>
        <v>0</v>
      </c>
      <c r="AA222">
        <f>'Re-integration sort'!AT222</f>
        <v>0</v>
      </c>
      <c r="AB222">
        <f>'Re-integration sort'!AV222</f>
        <v>0</v>
      </c>
      <c r="AC222">
        <f>'Re-integration sort'!AX222</f>
        <v>0</v>
      </c>
      <c r="AD222">
        <f>'Re-integration sort'!AY222</f>
        <v>0</v>
      </c>
      <c r="AE222">
        <f>'Re-integration sort'!BA222</f>
        <v>0</v>
      </c>
      <c r="AF222">
        <f>'Re-integration sort'!BC222</f>
        <v>0</v>
      </c>
      <c r="AG222">
        <f>'Re-integration sort'!BD222</f>
        <v>0</v>
      </c>
      <c r="AH222">
        <f>'Re-integration sort'!BE222</f>
        <v>0</v>
      </c>
      <c r="AI222">
        <f>'Re-integration sort'!BF222</f>
        <v>0</v>
      </c>
      <c r="AJ222">
        <f>'Re-integration sort'!BH222</f>
        <v>0</v>
      </c>
      <c r="AK222">
        <f>'Re-integration sort'!BI222</f>
        <v>0</v>
      </c>
      <c r="AL222">
        <f>'Re-integration sort'!BK222</f>
        <v>0</v>
      </c>
      <c r="AM222">
        <f>'Re-integration sort'!BO222</f>
        <v>0</v>
      </c>
      <c r="AN222">
        <f>'Re-integration sort'!BP222</f>
        <v>0</v>
      </c>
      <c r="AO222">
        <f>'Re-integration sort'!BQ222</f>
        <v>0</v>
      </c>
      <c r="AP222">
        <f>'Re-integration sort'!BR222</f>
        <v>0</v>
      </c>
      <c r="AQ222">
        <f>'Re-integration sort'!BS222</f>
        <v>0</v>
      </c>
      <c r="AR222">
        <f>'Re-integration sort'!BT222</f>
        <v>0</v>
      </c>
      <c r="AS222">
        <f>'Re-integration sort'!BU222</f>
        <v>0</v>
      </c>
      <c r="AT222">
        <f>'Re-integration sort'!BV222</f>
        <v>0</v>
      </c>
      <c r="AU222">
        <f>'Re-integration sort'!BY222</f>
        <v>0</v>
      </c>
      <c r="AV222">
        <f>'Re-integration sort'!BZ222</f>
        <v>0</v>
      </c>
      <c r="AW222">
        <f>'Re-integration sort'!CA222</f>
        <v>0</v>
      </c>
    </row>
    <row r="223" spans="1:49" x14ac:dyDescent="0.3">
      <c r="A223" t="str">
        <f>'Re-integration sort'!A223</f>
        <v>treatment_time_empty_tube-8~01.txt</v>
      </c>
      <c r="B223" t="str">
        <f>'Re-integration sort'!D223</f>
        <v>empty</v>
      </c>
      <c r="C223">
        <f>'Re-integration sort'!E223</f>
        <v>0</v>
      </c>
      <c r="D223">
        <f>'Re-integration sort'!F223</f>
        <v>0</v>
      </c>
      <c r="E223">
        <f>'Re-integration sort'!S223</f>
        <v>0</v>
      </c>
      <c r="F223">
        <f>'Re-integration sort'!T223</f>
        <v>0</v>
      </c>
      <c r="G223">
        <f>'Re-integration sort'!U223</f>
        <v>0</v>
      </c>
      <c r="H223">
        <f>'Re-integration sort'!V223</f>
        <v>0</v>
      </c>
      <c r="I223">
        <f>'Re-integration sort'!W223</f>
        <v>0</v>
      </c>
      <c r="J223">
        <f>'Re-integration sort'!X223</f>
        <v>0</v>
      </c>
      <c r="K223">
        <f>'Re-integration sort'!Y223</f>
        <v>0</v>
      </c>
      <c r="L223">
        <f>'Re-integration sort'!AA223</f>
        <v>0</v>
      </c>
      <c r="M223">
        <f>'Re-integration sort'!AB223</f>
        <v>0</v>
      </c>
      <c r="N223">
        <f>'Re-integration sort'!AC223</f>
        <v>0</v>
      </c>
      <c r="O223">
        <f>'Re-integration sort'!AD223</f>
        <v>0</v>
      </c>
      <c r="P223">
        <f>'Re-integration sort'!AF223</f>
        <v>0</v>
      </c>
      <c r="Q223">
        <f>'Re-integration sort'!AG223</f>
        <v>0</v>
      </c>
      <c r="R223">
        <f>'Re-integration sort'!AI223</f>
        <v>0</v>
      </c>
      <c r="S223">
        <f>'Re-integration sort'!AJ223</f>
        <v>0</v>
      </c>
      <c r="T223">
        <f>'Re-integration sort'!AL223</f>
        <v>0</v>
      </c>
      <c r="U223">
        <f>'Re-integration sort'!AM223</f>
        <v>0</v>
      </c>
      <c r="V223">
        <f>'Re-integration sort'!AN223</f>
        <v>0</v>
      </c>
      <c r="W223">
        <f>'Re-integration sort'!AO223</f>
        <v>0</v>
      </c>
      <c r="X223">
        <f>'Re-integration sort'!AQ223</f>
        <v>0</v>
      </c>
      <c r="Y223">
        <f>'Re-integration sort'!AR223</f>
        <v>0</v>
      </c>
      <c r="Z223">
        <f>'Re-integration sort'!AS223</f>
        <v>0</v>
      </c>
      <c r="AA223">
        <f>'Re-integration sort'!AT223</f>
        <v>0</v>
      </c>
      <c r="AB223">
        <f>'Re-integration sort'!AV223</f>
        <v>0</v>
      </c>
      <c r="AC223">
        <f>'Re-integration sort'!AX223</f>
        <v>0</v>
      </c>
      <c r="AD223">
        <f>'Re-integration sort'!AY223</f>
        <v>0</v>
      </c>
      <c r="AE223">
        <f>'Re-integration sort'!BA223</f>
        <v>0</v>
      </c>
      <c r="AF223">
        <f>'Re-integration sort'!BC223</f>
        <v>0</v>
      </c>
      <c r="AG223">
        <f>'Re-integration sort'!BD223</f>
        <v>0</v>
      </c>
      <c r="AH223">
        <f>'Re-integration sort'!BE223</f>
        <v>0</v>
      </c>
      <c r="AI223">
        <f>'Re-integration sort'!BF223</f>
        <v>0</v>
      </c>
      <c r="AJ223">
        <f>'Re-integration sort'!BH223</f>
        <v>0</v>
      </c>
      <c r="AK223">
        <f>'Re-integration sort'!BI223</f>
        <v>0</v>
      </c>
      <c r="AL223">
        <f>'Re-integration sort'!BK223</f>
        <v>0</v>
      </c>
      <c r="AM223">
        <f>'Re-integration sort'!BO223</f>
        <v>0</v>
      </c>
      <c r="AN223">
        <f>'Re-integration sort'!BP223</f>
        <v>0</v>
      </c>
      <c r="AO223">
        <f>'Re-integration sort'!BQ223</f>
        <v>0</v>
      </c>
      <c r="AP223">
        <f>'Re-integration sort'!BR223</f>
        <v>0</v>
      </c>
      <c r="AQ223">
        <f>'Re-integration sort'!BS223</f>
        <v>0</v>
      </c>
      <c r="AR223">
        <f>'Re-integration sort'!BT223</f>
        <v>0</v>
      </c>
      <c r="AS223">
        <f>'Re-integration sort'!BU223</f>
        <v>0</v>
      </c>
      <c r="AT223">
        <f>'Re-integration sort'!BV223</f>
        <v>0</v>
      </c>
      <c r="AU223">
        <f>'Re-integration sort'!BY223</f>
        <v>0</v>
      </c>
      <c r="AV223">
        <f>'Re-integration sort'!BZ223</f>
        <v>0</v>
      </c>
      <c r="AW223">
        <f>'Re-integration sort'!CA223</f>
        <v>0</v>
      </c>
    </row>
    <row r="224" spans="1:49" x14ac:dyDescent="0.3">
      <c r="A224" t="str">
        <f>'Re-integration sort'!A224</f>
        <v>treatment_time_empty_tube-9~01.txt</v>
      </c>
      <c r="B224" t="str">
        <f>'Re-integration sort'!D224</f>
        <v>empty</v>
      </c>
      <c r="C224">
        <f>'Re-integration sort'!E224</f>
        <v>0</v>
      </c>
      <c r="D224">
        <f>'Re-integration sort'!F224</f>
        <v>0</v>
      </c>
      <c r="E224">
        <f>'Re-integration sort'!S224</f>
        <v>0</v>
      </c>
      <c r="F224">
        <f>'Re-integration sort'!T224</f>
        <v>0</v>
      </c>
      <c r="G224">
        <f>'Re-integration sort'!U224</f>
        <v>0</v>
      </c>
      <c r="H224">
        <f>'Re-integration sort'!V224</f>
        <v>0</v>
      </c>
      <c r="I224">
        <f>'Re-integration sort'!W224</f>
        <v>0</v>
      </c>
      <c r="J224">
        <f>'Re-integration sort'!X224</f>
        <v>0</v>
      </c>
      <c r="K224">
        <f>'Re-integration sort'!Y224</f>
        <v>0</v>
      </c>
      <c r="L224">
        <f>'Re-integration sort'!AA224</f>
        <v>0</v>
      </c>
      <c r="M224">
        <f>'Re-integration sort'!AB224</f>
        <v>0</v>
      </c>
      <c r="N224">
        <f>'Re-integration sort'!AC224</f>
        <v>0</v>
      </c>
      <c r="O224">
        <f>'Re-integration sort'!AD224</f>
        <v>0</v>
      </c>
      <c r="P224">
        <f>'Re-integration sort'!AF224</f>
        <v>0</v>
      </c>
      <c r="Q224">
        <f>'Re-integration sort'!AG224</f>
        <v>0</v>
      </c>
      <c r="R224">
        <f>'Re-integration sort'!AI224</f>
        <v>0</v>
      </c>
      <c r="S224">
        <f>'Re-integration sort'!AJ224</f>
        <v>0</v>
      </c>
      <c r="T224">
        <f>'Re-integration sort'!AL224</f>
        <v>0</v>
      </c>
      <c r="U224">
        <f>'Re-integration sort'!AM224</f>
        <v>0</v>
      </c>
      <c r="V224">
        <f>'Re-integration sort'!AN224</f>
        <v>0</v>
      </c>
      <c r="W224">
        <f>'Re-integration sort'!AO224</f>
        <v>0</v>
      </c>
      <c r="X224">
        <f>'Re-integration sort'!AQ224</f>
        <v>0</v>
      </c>
      <c r="Y224">
        <f>'Re-integration sort'!AR224</f>
        <v>0</v>
      </c>
      <c r="Z224">
        <f>'Re-integration sort'!AS224</f>
        <v>0</v>
      </c>
      <c r="AA224">
        <f>'Re-integration sort'!AT224</f>
        <v>0</v>
      </c>
      <c r="AB224">
        <f>'Re-integration sort'!AV224</f>
        <v>0</v>
      </c>
      <c r="AC224">
        <f>'Re-integration sort'!AX224</f>
        <v>0</v>
      </c>
      <c r="AD224">
        <f>'Re-integration sort'!AY224</f>
        <v>0</v>
      </c>
      <c r="AE224">
        <f>'Re-integration sort'!BA224</f>
        <v>0</v>
      </c>
      <c r="AF224">
        <f>'Re-integration sort'!BC224</f>
        <v>0</v>
      </c>
      <c r="AG224">
        <f>'Re-integration sort'!BD224</f>
        <v>0</v>
      </c>
      <c r="AH224">
        <f>'Re-integration sort'!BE224</f>
        <v>0</v>
      </c>
      <c r="AI224">
        <f>'Re-integration sort'!BF224</f>
        <v>0</v>
      </c>
      <c r="AJ224">
        <f>'Re-integration sort'!BH224</f>
        <v>0</v>
      </c>
      <c r="AK224">
        <f>'Re-integration sort'!BI224</f>
        <v>0</v>
      </c>
      <c r="AL224">
        <f>'Re-integration sort'!BK224</f>
        <v>0</v>
      </c>
      <c r="AM224">
        <f>'Re-integration sort'!BO224</f>
        <v>0</v>
      </c>
      <c r="AN224">
        <f>'Re-integration sort'!BP224</f>
        <v>0</v>
      </c>
      <c r="AO224">
        <f>'Re-integration sort'!BQ224</f>
        <v>0</v>
      </c>
      <c r="AP224">
        <f>'Re-integration sort'!BR224</f>
        <v>0</v>
      </c>
      <c r="AQ224">
        <f>'Re-integration sort'!BS224</f>
        <v>0</v>
      </c>
      <c r="AR224">
        <f>'Re-integration sort'!BT224</f>
        <v>0</v>
      </c>
      <c r="AS224">
        <f>'Re-integration sort'!BU224</f>
        <v>0</v>
      </c>
      <c r="AT224">
        <f>'Re-integration sort'!BV224</f>
        <v>0</v>
      </c>
      <c r="AU224">
        <f>'Re-integration sort'!BY224</f>
        <v>0</v>
      </c>
      <c r="AV224">
        <f>'Re-integration sort'!BZ224</f>
        <v>0</v>
      </c>
      <c r="AW224">
        <f>'Re-integration sort'!CA224</f>
        <v>0</v>
      </c>
    </row>
    <row r="225" spans="1:49" x14ac:dyDescent="0.3">
      <c r="A225" t="str">
        <f>'Re-integration sort'!A225</f>
        <v>treatment_time_empty_tube_11~01.txt</v>
      </c>
      <c r="B225" t="str">
        <f>'Re-integration sort'!D225</f>
        <v>empty</v>
      </c>
      <c r="C225">
        <f>'Re-integration sort'!E225</f>
        <v>0</v>
      </c>
      <c r="D225">
        <f>'Re-integration sort'!F225</f>
        <v>0</v>
      </c>
      <c r="E225">
        <f>'Re-integration sort'!S225</f>
        <v>0</v>
      </c>
      <c r="F225">
        <f>'Re-integration sort'!T225</f>
        <v>0</v>
      </c>
      <c r="G225">
        <f>'Re-integration sort'!U225</f>
        <v>0</v>
      </c>
      <c r="H225">
        <f>'Re-integration sort'!V225</f>
        <v>0</v>
      </c>
      <c r="I225">
        <f>'Re-integration sort'!W225</f>
        <v>0</v>
      </c>
      <c r="J225">
        <f>'Re-integration sort'!X225</f>
        <v>0</v>
      </c>
      <c r="K225">
        <f>'Re-integration sort'!Y225</f>
        <v>0</v>
      </c>
      <c r="L225">
        <f>'Re-integration sort'!AA225</f>
        <v>0</v>
      </c>
      <c r="M225">
        <f>'Re-integration sort'!AB225</f>
        <v>0</v>
      </c>
      <c r="N225">
        <f>'Re-integration sort'!AC225</f>
        <v>0</v>
      </c>
      <c r="O225">
        <f>'Re-integration sort'!AD225</f>
        <v>0</v>
      </c>
      <c r="P225">
        <f>'Re-integration sort'!AF225</f>
        <v>0</v>
      </c>
      <c r="Q225">
        <f>'Re-integration sort'!AG225</f>
        <v>0</v>
      </c>
      <c r="R225">
        <f>'Re-integration sort'!AI225</f>
        <v>0</v>
      </c>
      <c r="S225">
        <f>'Re-integration sort'!AJ225</f>
        <v>0</v>
      </c>
      <c r="T225">
        <f>'Re-integration sort'!AL225</f>
        <v>0</v>
      </c>
      <c r="U225">
        <f>'Re-integration sort'!AM225</f>
        <v>0</v>
      </c>
      <c r="V225">
        <f>'Re-integration sort'!AN225</f>
        <v>0</v>
      </c>
      <c r="W225">
        <f>'Re-integration sort'!AO225</f>
        <v>0</v>
      </c>
      <c r="X225">
        <f>'Re-integration sort'!AQ225</f>
        <v>0</v>
      </c>
      <c r="Y225">
        <f>'Re-integration sort'!AR225</f>
        <v>0</v>
      </c>
      <c r="Z225">
        <f>'Re-integration sort'!AS225</f>
        <v>0</v>
      </c>
      <c r="AA225">
        <f>'Re-integration sort'!AT225</f>
        <v>0</v>
      </c>
      <c r="AB225">
        <f>'Re-integration sort'!AV225</f>
        <v>0</v>
      </c>
      <c r="AC225">
        <f>'Re-integration sort'!AX225</f>
        <v>0</v>
      </c>
      <c r="AD225">
        <f>'Re-integration sort'!AY225</f>
        <v>0</v>
      </c>
      <c r="AE225">
        <f>'Re-integration sort'!BA225</f>
        <v>0</v>
      </c>
      <c r="AF225">
        <f>'Re-integration sort'!BC225</f>
        <v>0</v>
      </c>
      <c r="AG225">
        <f>'Re-integration sort'!BD225</f>
        <v>0</v>
      </c>
      <c r="AH225">
        <f>'Re-integration sort'!BE225</f>
        <v>0</v>
      </c>
      <c r="AI225">
        <f>'Re-integration sort'!BF225</f>
        <v>0</v>
      </c>
      <c r="AJ225">
        <f>'Re-integration sort'!BH225</f>
        <v>0</v>
      </c>
      <c r="AK225">
        <f>'Re-integration sort'!BI225</f>
        <v>0</v>
      </c>
      <c r="AL225">
        <f>'Re-integration sort'!BK225</f>
        <v>0</v>
      </c>
      <c r="AM225">
        <f>'Re-integration sort'!BO225</f>
        <v>0</v>
      </c>
      <c r="AN225">
        <f>'Re-integration sort'!BP225</f>
        <v>0</v>
      </c>
      <c r="AO225">
        <f>'Re-integration sort'!BQ225</f>
        <v>0</v>
      </c>
      <c r="AP225">
        <f>'Re-integration sort'!BR225</f>
        <v>0</v>
      </c>
      <c r="AQ225">
        <f>'Re-integration sort'!BS225</f>
        <v>0</v>
      </c>
      <c r="AR225">
        <f>'Re-integration sort'!BT225</f>
        <v>0</v>
      </c>
      <c r="AS225">
        <f>'Re-integration sort'!BU225</f>
        <v>0</v>
      </c>
      <c r="AT225">
        <f>'Re-integration sort'!BV225</f>
        <v>0</v>
      </c>
      <c r="AU225">
        <f>'Re-integration sort'!BY225</f>
        <v>0</v>
      </c>
      <c r="AV225">
        <f>'Re-integration sort'!BZ225</f>
        <v>0</v>
      </c>
      <c r="AW225">
        <f>'Re-integration sort'!CA225</f>
        <v>0</v>
      </c>
    </row>
  </sheetData>
  <phoneticPr fontId="6" type="noConversion"/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BF225"/>
  <sheetViews>
    <sheetView zoomScale="85" zoomScaleNormal="85" workbookViewId="0">
      <selection activeCell="G12" sqref="G12"/>
    </sheetView>
  </sheetViews>
  <sheetFormatPr defaultRowHeight="16.5" x14ac:dyDescent="0.3"/>
  <cols>
    <col min="1" max="1" width="37" bestFit="1" customWidth="1"/>
    <col min="2" max="2" width="8" bestFit="1" customWidth="1"/>
    <col min="3" max="3" width="10.625" bestFit="1" customWidth="1"/>
    <col min="4" max="4" width="5" bestFit="1" customWidth="1"/>
    <col min="5" max="9" width="14.625" bestFit="1" customWidth="1"/>
    <col min="10" max="10" width="41.25" bestFit="1" customWidth="1"/>
    <col min="11" max="12" width="14.625" bestFit="1" customWidth="1"/>
    <col min="13" max="13" width="23.875" bestFit="1" customWidth="1"/>
    <col min="14" max="49" width="14.625" bestFit="1" customWidth="1"/>
    <col min="50" max="58" width="14.25" bestFit="1" customWidth="1"/>
  </cols>
  <sheetData>
    <row r="1" spans="1:58" x14ac:dyDescent="0.3">
      <c r="A1">
        <f>Analyze_uncorrected!A1</f>
        <v>0</v>
      </c>
      <c r="B1" t="str">
        <f>Analyze_uncorrected!B1</f>
        <v>Time</v>
      </c>
      <c r="C1" t="str">
        <f>Analyze_uncorrected!C1</f>
        <v>Treatment</v>
      </c>
      <c r="D1" t="str">
        <f>Analyze_uncorrected!D1</f>
        <v>Rep</v>
      </c>
      <c r="E1" t="str">
        <f>Analyze_uncorrected!E1</f>
        <v xml:space="preserve">2(E)-Hexen-1-al </v>
      </c>
      <c r="F1" t="str">
        <f>Analyze_uncorrected!F1</f>
        <v xml:space="preserve">3(Z)-Hexen-1-ol </v>
      </c>
      <c r="G1" t="str">
        <f>Analyze_uncorrected!G1</f>
        <v xml:space="preserve">PUTATIVE 2(E)-Hexen-1-ol </v>
      </c>
      <c r="H1" t="str">
        <f>Analyze_uncorrected!H1</f>
        <v xml:space="preserve">PUTATIVE alpha-Pinene </v>
      </c>
      <c r="I1" t="str">
        <f>Analyze_uncorrected!I1</f>
        <v>PUTATIVE 3-methyl Pentanoic acid</v>
      </c>
      <c r="J1" t="str">
        <f>Analyze_uncorrected!J1</f>
        <v>PUTATIVE 2-acetate-(S)-(-)-1 2 4-Butanetriol</v>
      </c>
      <c r="K1" t="str">
        <f>Analyze_uncorrected!K1</f>
        <v xml:space="preserve">PUTATIVE beta-Myrcene </v>
      </c>
      <c r="L1" t="str">
        <f>Analyze_uncorrected!L1</f>
        <v xml:space="preserve">3(Z)-Hexen-1-ol-acetate </v>
      </c>
      <c r="M1" t="str">
        <f>Analyze_uncorrected!M1</f>
        <v>PUTATIVE Benzyl alcohol</v>
      </c>
      <c r="N1" t="str">
        <f>Analyze_uncorrected!N1</f>
        <v xml:space="preserve">(Z)-beta-Ocimene </v>
      </c>
      <c r="O1" t="str">
        <f>Analyze_uncorrected!O1</f>
        <v xml:space="preserve">(E)-beta-Ocimene </v>
      </c>
      <c r="P1" t="str">
        <f>Analyze_uncorrected!P1</f>
        <v>Linalool</v>
      </c>
      <c r="Q1" t="str">
        <f>Analyze_uncorrected!Q1</f>
        <v>PUTATIVE Phenylethyl alcohol</v>
      </c>
      <c r="R1" t="str">
        <f>Analyze_uncorrected!R1</f>
        <v>Ocimene isomer</v>
      </c>
      <c r="S1" t="str">
        <f>Analyze_uncorrected!S1</f>
        <v>PUTATIVE 3(Z)-Hexenyl isobutyrate</v>
      </c>
      <c r="T1" t="str">
        <f>Analyze_uncorrected!T1</f>
        <v>3(Z)-Hexenyl butanoate</v>
      </c>
      <c r="U1" t="str">
        <f>Analyze_uncorrected!U1</f>
        <v>PUTATIVE alpha-Terpineol</v>
      </c>
      <c r="V1" t="str">
        <f>Analyze_uncorrected!V1</f>
        <v>PUTATIVE Octahydro-2H-inden-2-one</v>
      </c>
      <c r="W1" t="str">
        <f>Analyze_uncorrected!W1</f>
        <v>PUTATIVE 2-Methyl-3-phenylpropanal</v>
      </c>
      <c r="X1" t="str">
        <f>Analyze_uncorrected!X1</f>
        <v>PUTATIVE 3(Z)-Hexenyl isovalerate</v>
      </c>
      <c r="Y1" t="str">
        <f>Analyze_uncorrected!Y1</f>
        <v>PUTATIVE 3(Z)-Hexenyl valerate</v>
      </c>
      <c r="Z1" t="str">
        <f>Analyze_uncorrected!Z1</f>
        <v>Benzyl acetone</v>
      </c>
      <c r="AA1" t="str">
        <f>Analyze_uncorrected!AA1</f>
        <v xml:space="preserve">Geraniol </v>
      </c>
      <c r="AB1" t="str">
        <f>Analyze_uncorrected!AB1</f>
        <v>PUTATIVE 3(Z)-Hexenyl (E)-2-methylbut-2-enoate</v>
      </c>
      <c r="AC1" t="str">
        <f>Analyze_uncorrected!AC1</f>
        <v>PUTATIVE 3(Z)-Hexenyl caproate</v>
      </c>
      <c r="AD1" t="str">
        <f>Analyze_uncorrected!AD1</f>
        <v>Nicotine</v>
      </c>
      <c r="AE1" t="str">
        <f>Analyze_uncorrected!AE1</f>
        <v>Elemene isomer</v>
      </c>
      <c r="AF1" t="str">
        <f>Analyze_uncorrected!AF1</f>
        <v>alpha-Duprezianene</v>
      </c>
      <c r="AG1" t="str">
        <f>Analyze_uncorrected!AG1</f>
        <v>(E)-alpha-Bergamotene</v>
      </c>
      <c r="AH1" t="str">
        <f>Analyze_uncorrected!AH1</f>
        <v xml:space="preserve">(E)-beta-Famesene </v>
      </c>
      <c r="AI1" t="str">
        <f>Analyze_uncorrected!AI1</f>
        <v>PUTATIVE sesquiterpene RT:27.337</v>
      </c>
      <c r="AJ1" t="str">
        <f>Analyze_uncorrected!AJ1</f>
        <v>PUTATIVE sesquiterpene RT:27.547</v>
      </c>
      <c r="AK1" t="str">
        <f>Analyze_uncorrected!AK1</f>
        <v>PUTATIVE sesquiterpene RT:27.787</v>
      </c>
      <c r="AL1" t="str">
        <f>Analyze_uncorrected!AL1</f>
        <v>PUTATIVE GLV ester RT:29.143</v>
      </c>
      <c r="AM1" t="str">
        <f>Analyze_uncorrected!AM1</f>
        <v>PUTATIVE sesquiterpene RT: 26.167</v>
      </c>
      <c r="AN1" t="str">
        <f>Analyze_uncorrected!AN1</f>
        <v>RT:26.873</v>
      </c>
      <c r="AO1" t="str">
        <f>Analyze_uncorrected!AO1</f>
        <v>PUTATIVE sesquiterpene RT 27.050</v>
      </c>
      <c r="AP1" t="str">
        <f>Analyze_uncorrected!AP1</f>
        <v>5┤-epi-aristolochene</v>
      </c>
      <c r="AQ1" t="str">
        <f>Analyze_uncorrected!AQ1</f>
        <v>PUTATIVE Eremophiline</v>
      </c>
      <c r="AR1" t="str">
        <f>Analyze_uncorrected!AR1</f>
        <v>Sesquiphellandrene</v>
      </c>
      <c r="AS1" t="str">
        <f>Analyze_uncorrected!AS1</f>
        <v>RT:28.720</v>
      </c>
      <c r="AT1" t="str">
        <f>Analyze_uncorrected!AT1</f>
        <v>PUTATIVE sesquiterpene RT:26.390</v>
      </c>
      <c r="AU1" t="str">
        <f>Analyze_uncorrected!AU1</f>
        <v>MW 220</v>
      </c>
      <c r="AV1" t="str">
        <f>Analyze_uncorrected!AV1</f>
        <v>PUTATIVE sesquiterpene RT 26.083</v>
      </c>
      <c r="AW1" t="str">
        <f>Analyze_uncorrected!AW1</f>
        <v>1-Hexanol</v>
      </c>
    </row>
    <row r="2" spans="1:58" x14ac:dyDescent="0.3">
      <c r="A2" t="str">
        <f>Analyze_uncorrected!A2</f>
        <v>treatment_time_12-B-2~01.txt</v>
      </c>
      <c r="B2">
        <f>Analyze_uncorrected!B2</f>
        <v>12</v>
      </c>
      <c r="C2" t="str">
        <f>Analyze_uncorrected!C2</f>
        <v>B</v>
      </c>
      <c r="D2">
        <f>Analyze_uncorrected!D2</f>
        <v>2</v>
      </c>
      <c r="E2">
        <f>Analyze_uncorrected!E2-Analyze_uncorrected!E$2</f>
        <v>0</v>
      </c>
      <c r="F2">
        <f>Analyze_uncorrected!F2-Analyze_uncorrected!F$2</f>
        <v>0</v>
      </c>
      <c r="G2">
        <f>Analyze_uncorrected!G2-Analyze_uncorrected!G$2</f>
        <v>0</v>
      </c>
      <c r="H2">
        <f>Analyze_uncorrected!H2-Analyze_uncorrected!H$2</f>
        <v>0</v>
      </c>
      <c r="I2">
        <f>Analyze_uncorrected!I2-Analyze_uncorrected!I$2</f>
        <v>0</v>
      </c>
      <c r="J2">
        <f>Analyze_uncorrected!J2-Analyze_uncorrected!J$2</f>
        <v>0</v>
      </c>
      <c r="K2">
        <f>Analyze_uncorrected!K2-Analyze_uncorrected!K$2</f>
        <v>0</v>
      </c>
      <c r="L2">
        <f>Analyze_uncorrected!L2-Analyze_uncorrected!L$2</f>
        <v>0</v>
      </c>
      <c r="M2">
        <f>Analyze_uncorrected!M2-Analyze_uncorrected!M$2</f>
        <v>0</v>
      </c>
      <c r="N2">
        <f>Analyze_uncorrected!N2-Analyze_uncorrected!N$2</f>
        <v>0</v>
      </c>
      <c r="O2">
        <f>Analyze_uncorrected!O2-Analyze_uncorrected!O$2</f>
        <v>0</v>
      </c>
      <c r="P2">
        <f>Analyze_uncorrected!P2-Analyze_uncorrected!P$2</f>
        <v>0</v>
      </c>
      <c r="Q2">
        <f>Analyze_uncorrected!Q2-Analyze_uncorrected!Q$2</f>
        <v>0</v>
      </c>
      <c r="R2">
        <f>Analyze_uncorrected!R2-Analyze_uncorrected!R$2</f>
        <v>0</v>
      </c>
      <c r="S2">
        <f>Analyze_uncorrected!S2-Analyze_uncorrected!S$2</f>
        <v>0</v>
      </c>
      <c r="T2">
        <f>Analyze_uncorrected!T2-Analyze_uncorrected!T$2</f>
        <v>0</v>
      </c>
      <c r="U2">
        <f>Analyze_uncorrected!U2-Analyze_uncorrected!U$2</f>
        <v>0</v>
      </c>
      <c r="V2">
        <f>Analyze_uncorrected!V2-Analyze_uncorrected!V$2</f>
        <v>0</v>
      </c>
      <c r="W2">
        <f>Analyze_uncorrected!W2-Analyze_uncorrected!W$2</f>
        <v>0</v>
      </c>
      <c r="X2">
        <f>Analyze_uncorrected!X2-Analyze_uncorrected!X$2</f>
        <v>0</v>
      </c>
      <c r="Y2">
        <f>Analyze_uncorrected!Y2-Analyze_uncorrected!Y$2</f>
        <v>0</v>
      </c>
      <c r="Z2">
        <f>Analyze_uncorrected!Z2-Analyze_uncorrected!Z$2</f>
        <v>0</v>
      </c>
      <c r="AA2">
        <f>Analyze_uncorrected!AA2-Analyze_uncorrected!AA$2</f>
        <v>0</v>
      </c>
      <c r="AB2">
        <f>Analyze_uncorrected!AB2-Analyze_uncorrected!AB$2</f>
        <v>0</v>
      </c>
      <c r="AC2">
        <f>Analyze_uncorrected!AC2-Analyze_uncorrected!AC$2</f>
        <v>0</v>
      </c>
      <c r="AD2">
        <f>Analyze_uncorrected!AD2-Analyze_uncorrected!AD$2</f>
        <v>0</v>
      </c>
      <c r="AE2">
        <f>Analyze_uncorrected!AE2-Analyze_uncorrected!AE$2</f>
        <v>0</v>
      </c>
      <c r="AF2">
        <f>Analyze_uncorrected!AF2-Analyze_uncorrected!AF$2</f>
        <v>0</v>
      </c>
      <c r="AG2">
        <f>Analyze_uncorrected!AG2-Analyze_uncorrected!AG$2</f>
        <v>0</v>
      </c>
      <c r="AH2">
        <f>Analyze_uncorrected!AH2-Analyze_uncorrected!AH$2</f>
        <v>0</v>
      </c>
      <c r="AI2">
        <f>Analyze_uncorrected!AI2-Analyze_uncorrected!AI$2</f>
        <v>0</v>
      </c>
      <c r="AJ2">
        <f>Analyze_uncorrected!AJ2-Analyze_uncorrected!AJ$2</f>
        <v>0</v>
      </c>
      <c r="AK2">
        <f>Analyze_uncorrected!AK2-Analyze_uncorrected!AK$2</f>
        <v>0</v>
      </c>
      <c r="AL2">
        <f>Analyze_uncorrected!AL2-Analyze_uncorrected!AL$2</f>
        <v>0</v>
      </c>
      <c r="AM2">
        <f>Analyze_uncorrected!AM2-Analyze_uncorrected!AM$2</f>
        <v>0</v>
      </c>
      <c r="AN2">
        <f>Analyze_uncorrected!AN2-Analyze_uncorrected!AN$2</f>
        <v>0</v>
      </c>
      <c r="AO2">
        <f>Analyze_uncorrected!AO2-Analyze_uncorrected!AO$2</f>
        <v>0</v>
      </c>
      <c r="AP2">
        <f>Analyze_uncorrected!AP2-Analyze_uncorrected!AP$2</f>
        <v>0</v>
      </c>
      <c r="AQ2">
        <f>Analyze_uncorrected!AQ2-Analyze_uncorrected!AQ$2</f>
        <v>0</v>
      </c>
      <c r="AR2">
        <f>Analyze_uncorrected!AR2-Analyze_uncorrected!AR$2</f>
        <v>0</v>
      </c>
      <c r="AS2">
        <f>Analyze_uncorrected!AS2-Analyze_uncorrected!AS$2</f>
        <v>0</v>
      </c>
      <c r="AT2">
        <f>Analyze_uncorrected!AT2-Analyze_uncorrected!AT$2</f>
        <v>0</v>
      </c>
      <c r="AU2">
        <f>Analyze_uncorrected!AU2-Analyze_uncorrected!AU$2</f>
        <v>0</v>
      </c>
      <c r="AV2">
        <f>Analyze_uncorrected!AV2-Analyze_uncorrected!AV$2</f>
        <v>0</v>
      </c>
      <c r="AW2">
        <f>Analyze_uncorrected!AW2-Analyze_uncorrected!AW$2</f>
        <v>0</v>
      </c>
      <c r="AX2" s="2"/>
      <c r="AY2" s="2"/>
      <c r="AZ2" s="2"/>
      <c r="BA2" s="2"/>
      <c r="BB2" s="2"/>
      <c r="BC2" s="2"/>
      <c r="BD2" s="2"/>
      <c r="BE2" s="2"/>
      <c r="BF2" s="2"/>
    </row>
    <row r="3" spans="1:58" x14ac:dyDescent="0.3">
      <c r="A3" t="str">
        <f>Analyze_uncorrected!A3</f>
        <v>treatment_time_12-CON-1~01.txt</v>
      </c>
      <c r="B3">
        <f>Analyze_uncorrected!B3</f>
        <v>12</v>
      </c>
      <c r="C3" t="str">
        <f>Analyze_uncorrected!C3</f>
        <v>CON</v>
      </c>
      <c r="D3">
        <f>Analyze_uncorrected!D3</f>
        <v>1</v>
      </c>
      <c r="E3">
        <f>Analyze_uncorrected!E3-Analyze_uncorrected!E$2</f>
        <v>0</v>
      </c>
      <c r="F3">
        <f>Analyze_uncorrected!F3-Analyze_uncorrected!F$2</f>
        <v>58058</v>
      </c>
      <c r="G3">
        <f>Analyze_uncorrected!G3-Analyze_uncorrected!G$2</f>
        <v>0</v>
      </c>
      <c r="H3">
        <f>Analyze_uncorrected!H3-Analyze_uncorrected!H$2</f>
        <v>0</v>
      </c>
      <c r="I3">
        <f>Analyze_uncorrected!I3-Analyze_uncorrected!I$2</f>
        <v>-55131</v>
      </c>
      <c r="J3">
        <f>Analyze_uncorrected!J3-Analyze_uncorrected!J$2</f>
        <v>0</v>
      </c>
      <c r="K3">
        <f>Analyze_uncorrected!K3-Analyze_uncorrected!K$2</f>
        <v>0</v>
      </c>
      <c r="L3">
        <f>Analyze_uncorrected!L3-Analyze_uncorrected!L$2</f>
        <v>0</v>
      </c>
      <c r="M3">
        <f>Analyze_uncorrected!M3-Analyze_uncorrected!M$2</f>
        <v>-69559</v>
      </c>
      <c r="N3">
        <f>Analyze_uncorrected!N3-Analyze_uncorrected!N$2</f>
        <v>0</v>
      </c>
      <c r="O3">
        <f>Analyze_uncorrected!O3-Analyze_uncorrected!O$2</f>
        <v>0</v>
      </c>
      <c r="P3">
        <f>Analyze_uncorrected!P3-Analyze_uncorrected!P$2</f>
        <v>0</v>
      </c>
      <c r="Q3">
        <f>Analyze_uncorrected!Q3-Analyze_uncorrected!Q$2</f>
        <v>54032</v>
      </c>
      <c r="R3">
        <f>Analyze_uncorrected!R3-Analyze_uncorrected!R$2</f>
        <v>0</v>
      </c>
      <c r="S3">
        <f>Analyze_uncorrected!S3-Analyze_uncorrected!S$2</f>
        <v>0</v>
      </c>
      <c r="T3">
        <f>Analyze_uncorrected!T3-Analyze_uncorrected!T$2</f>
        <v>0</v>
      </c>
      <c r="U3">
        <f>Analyze_uncorrected!U3-Analyze_uncorrected!U$2</f>
        <v>64861</v>
      </c>
      <c r="V3">
        <f>Analyze_uncorrected!V3-Analyze_uncorrected!V$2</f>
        <v>0</v>
      </c>
      <c r="W3">
        <f>Analyze_uncorrected!W3-Analyze_uncorrected!W$2</f>
        <v>0</v>
      </c>
      <c r="X3">
        <f>Analyze_uncorrected!X3-Analyze_uncorrected!X$2</f>
        <v>0</v>
      </c>
      <c r="Y3">
        <f>Analyze_uncorrected!Y3-Analyze_uncorrected!Y$2</f>
        <v>0</v>
      </c>
      <c r="Z3">
        <f>Analyze_uncorrected!Z3-Analyze_uncorrected!Z$2</f>
        <v>0</v>
      </c>
      <c r="AA3">
        <f>Analyze_uncorrected!AA3-Analyze_uncorrected!AA$2</f>
        <v>0</v>
      </c>
      <c r="AB3">
        <f>Analyze_uncorrected!AB3-Analyze_uncorrected!AB$2</f>
        <v>0</v>
      </c>
      <c r="AC3">
        <f>Analyze_uncorrected!AC3-Analyze_uncorrected!AC$2</f>
        <v>0</v>
      </c>
      <c r="AD3">
        <f>Analyze_uncorrected!AD3-Analyze_uncorrected!AD$2</f>
        <v>940410</v>
      </c>
      <c r="AE3">
        <f>Analyze_uncorrected!AE3-Analyze_uncorrected!AE$2</f>
        <v>0</v>
      </c>
      <c r="AF3">
        <f>Analyze_uncorrected!AF3-Analyze_uncorrected!AF$2</f>
        <v>106560</v>
      </c>
      <c r="AG3">
        <f>Analyze_uncorrected!AG3-Analyze_uncorrected!AG$2</f>
        <v>26011</v>
      </c>
      <c r="AH3">
        <f>Analyze_uncorrected!AH3-Analyze_uncorrected!AH$2</f>
        <v>0</v>
      </c>
      <c r="AI3">
        <f>Analyze_uncorrected!AI3-Analyze_uncorrected!AI$2</f>
        <v>0</v>
      </c>
      <c r="AJ3">
        <f>Analyze_uncorrected!AJ3-Analyze_uncorrected!AJ$2</f>
        <v>0</v>
      </c>
      <c r="AK3">
        <f>Analyze_uncorrected!AK3-Analyze_uncorrected!AK$2</f>
        <v>0</v>
      </c>
      <c r="AL3">
        <f>Analyze_uncorrected!AL3-Analyze_uncorrected!AL$2</f>
        <v>67439</v>
      </c>
      <c r="AM3">
        <f>Analyze_uncorrected!AM3-Analyze_uncorrected!AM$2</f>
        <v>0</v>
      </c>
      <c r="AN3">
        <f>Analyze_uncorrected!AN3-Analyze_uncorrected!AN$2</f>
        <v>0</v>
      </c>
      <c r="AO3">
        <f>Analyze_uncorrected!AO3-Analyze_uncorrected!AO$2</f>
        <v>0</v>
      </c>
      <c r="AP3">
        <f>Analyze_uncorrected!AP3-Analyze_uncorrected!AP$2</f>
        <v>0</v>
      </c>
      <c r="AQ3">
        <f>Analyze_uncorrected!AQ3-Analyze_uncorrected!AQ$2</f>
        <v>0</v>
      </c>
      <c r="AR3">
        <f>Analyze_uncorrected!AR3-Analyze_uncorrected!AR$2</f>
        <v>0</v>
      </c>
      <c r="AS3">
        <f>Analyze_uncorrected!AS3-Analyze_uncorrected!AS$2</f>
        <v>0</v>
      </c>
      <c r="AT3">
        <f>Analyze_uncorrected!AT3-Analyze_uncorrected!AT$2</f>
        <v>0</v>
      </c>
      <c r="AU3">
        <f>Analyze_uncorrected!AU3-Analyze_uncorrected!AU$2</f>
        <v>181508</v>
      </c>
      <c r="AV3">
        <f>Analyze_uncorrected!AV3-Analyze_uncorrected!AV$2</f>
        <v>38033</v>
      </c>
      <c r="AW3">
        <f>Analyze_uncorrected!AW3-Analyze_uncorrected!AW$2</f>
        <v>-70517</v>
      </c>
      <c r="AX3" s="2"/>
      <c r="AY3" s="2"/>
      <c r="AZ3" s="2"/>
      <c r="BA3" s="2"/>
      <c r="BB3" s="2"/>
      <c r="BC3" s="2"/>
      <c r="BD3" s="2"/>
      <c r="BE3" s="2"/>
      <c r="BF3" s="2"/>
    </row>
    <row r="4" spans="1:58" x14ac:dyDescent="0.3">
      <c r="A4" t="str">
        <f>Analyze_uncorrected!A4</f>
        <v>treatment_time_12-CON-2~01.txt</v>
      </c>
      <c r="B4">
        <f>Analyze_uncorrected!B4</f>
        <v>12</v>
      </c>
      <c r="C4" t="str">
        <f>Analyze_uncorrected!C4</f>
        <v>CON</v>
      </c>
      <c r="D4">
        <f>Analyze_uncorrected!D4</f>
        <v>2</v>
      </c>
      <c r="E4">
        <f>Analyze_uncorrected!E4-Analyze_uncorrected!E$2</f>
        <v>0</v>
      </c>
      <c r="F4">
        <f>Analyze_uncorrected!F4-Analyze_uncorrected!F$2</f>
        <v>136494</v>
      </c>
      <c r="G4">
        <f>Analyze_uncorrected!G4-Analyze_uncorrected!G$2</f>
        <v>0</v>
      </c>
      <c r="H4">
        <f>Analyze_uncorrected!H4-Analyze_uncorrected!H$2</f>
        <v>0</v>
      </c>
      <c r="I4">
        <f>Analyze_uncorrected!I4-Analyze_uncorrected!I$2</f>
        <v>-55131</v>
      </c>
      <c r="J4">
        <f>Analyze_uncorrected!J4-Analyze_uncorrected!J$2</f>
        <v>0</v>
      </c>
      <c r="K4">
        <f>Analyze_uncorrected!K4-Analyze_uncorrected!K$2</f>
        <v>0</v>
      </c>
      <c r="L4">
        <f>Analyze_uncorrected!L4-Analyze_uncorrected!L$2</f>
        <v>0</v>
      </c>
      <c r="M4">
        <f>Analyze_uncorrected!M4-Analyze_uncorrected!M$2</f>
        <v>-45704</v>
      </c>
      <c r="N4">
        <f>Analyze_uncorrected!N4-Analyze_uncorrected!N$2</f>
        <v>0</v>
      </c>
      <c r="O4">
        <f>Analyze_uncorrected!O4-Analyze_uncorrected!O$2</f>
        <v>0</v>
      </c>
      <c r="P4">
        <f>Analyze_uncorrected!P4-Analyze_uncorrected!P$2</f>
        <v>0</v>
      </c>
      <c r="Q4">
        <f>Analyze_uncorrected!Q4-Analyze_uncorrected!Q$2</f>
        <v>57431</v>
      </c>
      <c r="R4">
        <f>Analyze_uncorrected!R4-Analyze_uncorrected!R$2</f>
        <v>0</v>
      </c>
      <c r="S4">
        <f>Analyze_uncorrected!S4-Analyze_uncorrected!S$2</f>
        <v>0</v>
      </c>
      <c r="T4">
        <f>Analyze_uncorrected!T4-Analyze_uncorrected!T$2</f>
        <v>0</v>
      </c>
      <c r="U4">
        <f>Analyze_uncorrected!U4-Analyze_uncorrected!U$2</f>
        <v>154050</v>
      </c>
      <c r="V4">
        <f>Analyze_uncorrected!V4-Analyze_uncorrected!V$2</f>
        <v>0</v>
      </c>
      <c r="W4">
        <f>Analyze_uncorrected!W4-Analyze_uncorrected!W$2</f>
        <v>0</v>
      </c>
      <c r="X4">
        <f>Analyze_uncorrected!X4-Analyze_uncorrected!X$2</f>
        <v>0</v>
      </c>
      <c r="Y4">
        <f>Analyze_uncorrected!Y4-Analyze_uncorrected!Y$2</f>
        <v>0</v>
      </c>
      <c r="Z4">
        <f>Analyze_uncorrected!Z4-Analyze_uncorrected!Z$2</f>
        <v>0</v>
      </c>
      <c r="AA4">
        <f>Analyze_uncorrected!AA4-Analyze_uncorrected!AA$2</f>
        <v>0</v>
      </c>
      <c r="AB4">
        <f>Analyze_uncorrected!AB4-Analyze_uncorrected!AB$2</f>
        <v>0</v>
      </c>
      <c r="AC4">
        <f>Analyze_uncorrected!AC4-Analyze_uncorrected!AC$2</f>
        <v>0</v>
      </c>
      <c r="AD4">
        <f>Analyze_uncorrected!AD4-Analyze_uncorrected!AD$2</f>
        <v>636171</v>
      </c>
      <c r="AE4">
        <f>Analyze_uncorrected!AE4-Analyze_uncorrected!AE$2</f>
        <v>10976</v>
      </c>
      <c r="AF4">
        <f>Analyze_uncorrected!AF4-Analyze_uncorrected!AF$2</f>
        <v>191730</v>
      </c>
      <c r="AG4">
        <f>Analyze_uncorrected!AG4-Analyze_uncorrected!AG$2</f>
        <v>26003</v>
      </c>
      <c r="AH4">
        <f>Analyze_uncorrected!AH4-Analyze_uncorrected!AH$2</f>
        <v>0</v>
      </c>
      <c r="AI4">
        <f>Analyze_uncorrected!AI4-Analyze_uncorrected!AI$2</f>
        <v>0</v>
      </c>
      <c r="AJ4">
        <f>Analyze_uncorrected!AJ4-Analyze_uncorrected!AJ$2</f>
        <v>0</v>
      </c>
      <c r="AK4">
        <f>Analyze_uncorrected!AK4-Analyze_uncorrected!AK$2</f>
        <v>0</v>
      </c>
      <c r="AL4">
        <f>Analyze_uncorrected!AL4-Analyze_uncorrected!AL$2</f>
        <v>124083</v>
      </c>
      <c r="AM4">
        <f>Analyze_uncorrected!AM4-Analyze_uncorrected!AM$2</f>
        <v>0</v>
      </c>
      <c r="AN4">
        <f>Analyze_uncorrected!AN4-Analyze_uncorrected!AN$2</f>
        <v>0</v>
      </c>
      <c r="AO4">
        <f>Analyze_uncorrected!AO4-Analyze_uncorrected!AO$2</f>
        <v>0</v>
      </c>
      <c r="AP4">
        <f>Analyze_uncorrected!AP4-Analyze_uncorrected!AP$2</f>
        <v>0</v>
      </c>
      <c r="AQ4">
        <f>Analyze_uncorrected!AQ4-Analyze_uncorrected!AQ$2</f>
        <v>0</v>
      </c>
      <c r="AR4">
        <f>Analyze_uncorrected!AR4-Analyze_uncorrected!AR$2</f>
        <v>0</v>
      </c>
      <c r="AS4">
        <f>Analyze_uncorrected!AS4-Analyze_uncorrected!AS$2</f>
        <v>0</v>
      </c>
      <c r="AT4">
        <f>Analyze_uncorrected!AT4-Analyze_uncorrected!AT$2</f>
        <v>0</v>
      </c>
      <c r="AU4">
        <f>Analyze_uncorrected!AU4-Analyze_uncorrected!AU$2</f>
        <v>379905</v>
      </c>
      <c r="AV4">
        <f>Analyze_uncorrected!AV4-Analyze_uncorrected!AV$2</f>
        <v>61873</v>
      </c>
      <c r="AW4">
        <f>Analyze_uncorrected!AW4-Analyze_uncorrected!AW$2</f>
        <v>-107247</v>
      </c>
      <c r="AX4" s="2"/>
      <c r="AY4" s="2"/>
      <c r="AZ4" s="2"/>
      <c r="BA4" s="2"/>
      <c r="BB4" s="2"/>
      <c r="BC4" s="2"/>
      <c r="BD4" s="2"/>
      <c r="BE4" s="2"/>
      <c r="BF4" s="2"/>
    </row>
    <row r="5" spans="1:58" x14ac:dyDescent="0.3">
      <c r="A5" t="str">
        <f>Analyze_uncorrected!A5</f>
        <v>treatment_time_12-CON-3~01.txt</v>
      </c>
      <c r="B5">
        <f>Analyze_uncorrected!B5</f>
        <v>12</v>
      </c>
      <c r="C5" t="str">
        <f>Analyze_uncorrected!C5</f>
        <v>CON</v>
      </c>
      <c r="D5">
        <f>Analyze_uncorrected!D5</f>
        <v>3</v>
      </c>
      <c r="E5">
        <f>Analyze_uncorrected!E5-Analyze_uncorrected!E$2</f>
        <v>0</v>
      </c>
      <c r="F5">
        <f>Analyze_uncorrected!F5-Analyze_uncorrected!F$2</f>
        <v>76698</v>
      </c>
      <c r="G5">
        <f>Analyze_uncorrected!G5-Analyze_uncorrected!G$2</f>
        <v>0</v>
      </c>
      <c r="H5">
        <f>Analyze_uncorrected!H5-Analyze_uncorrected!H$2</f>
        <v>0</v>
      </c>
      <c r="I5">
        <f>Analyze_uncorrected!I5-Analyze_uncorrected!I$2</f>
        <v>-55131</v>
      </c>
      <c r="J5">
        <f>Analyze_uncorrected!J5-Analyze_uncorrected!J$2</f>
        <v>295517</v>
      </c>
      <c r="K5">
        <f>Analyze_uncorrected!K5-Analyze_uncorrected!K$2</f>
        <v>0</v>
      </c>
      <c r="L5">
        <f>Analyze_uncorrected!L5-Analyze_uncorrected!L$2</f>
        <v>0</v>
      </c>
      <c r="M5">
        <f>Analyze_uncorrected!M5-Analyze_uncorrected!M$2</f>
        <v>-80134</v>
      </c>
      <c r="N5">
        <f>Analyze_uncorrected!N5-Analyze_uncorrected!N$2</f>
        <v>0</v>
      </c>
      <c r="O5">
        <f>Analyze_uncorrected!O5-Analyze_uncorrected!O$2</f>
        <v>0</v>
      </c>
      <c r="P5">
        <f>Analyze_uncorrected!P5-Analyze_uncorrected!P$2</f>
        <v>0</v>
      </c>
      <c r="Q5">
        <f>Analyze_uncorrected!Q5-Analyze_uncorrected!Q$2</f>
        <v>55130</v>
      </c>
      <c r="R5">
        <f>Analyze_uncorrected!R5-Analyze_uncorrected!R$2</f>
        <v>0</v>
      </c>
      <c r="S5">
        <f>Analyze_uncorrected!S5-Analyze_uncorrected!S$2</f>
        <v>20632</v>
      </c>
      <c r="T5">
        <f>Analyze_uncorrected!T5-Analyze_uncorrected!T$2</f>
        <v>0</v>
      </c>
      <c r="U5">
        <f>Analyze_uncorrected!U5-Analyze_uncorrected!U$2</f>
        <v>74914</v>
      </c>
      <c r="V5">
        <f>Analyze_uncorrected!V5-Analyze_uncorrected!V$2</f>
        <v>123268</v>
      </c>
      <c r="W5">
        <f>Analyze_uncorrected!W5-Analyze_uncorrected!W$2</f>
        <v>0</v>
      </c>
      <c r="X5">
        <f>Analyze_uncorrected!X5-Analyze_uncorrected!X$2</f>
        <v>0</v>
      </c>
      <c r="Y5">
        <f>Analyze_uncorrected!Y5-Analyze_uncorrected!Y$2</f>
        <v>0</v>
      </c>
      <c r="Z5">
        <f>Analyze_uncorrected!Z5-Analyze_uncorrected!Z$2</f>
        <v>55656</v>
      </c>
      <c r="AA5">
        <f>Analyze_uncorrected!AA5-Analyze_uncorrected!AA$2</f>
        <v>0</v>
      </c>
      <c r="AB5">
        <f>Analyze_uncorrected!AB5-Analyze_uncorrected!AB$2</f>
        <v>0</v>
      </c>
      <c r="AC5">
        <f>Analyze_uncorrected!AC5-Analyze_uncorrected!AC$2</f>
        <v>0</v>
      </c>
      <c r="AD5">
        <f>Analyze_uncorrected!AD5-Analyze_uncorrected!AD$2</f>
        <v>254092</v>
      </c>
      <c r="AE5">
        <f>Analyze_uncorrected!AE5-Analyze_uncorrected!AE$2</f>
        <v>0</v>
      </c>
      <c r="AF5">
        <f>Analyze_uncorrected!AF5-Analyze_uncorrected!AF$2</f>
        <v>75009</v>
      </c>
      <c r="AG5">
        <f>Analyze_uncorrected!AG5-Analyze_uncorrected!AG$2</f>
        <v>0</v>
      </c>
      <c r="AH5">
        <f>Analyze_uncorrected!AH5-Analyze_uncorrected!AH$2</f>
        <v>0</v>
      </c>
      <c r="AI5">
        <f>Analyze_uncorrected!AI5-Analyze_uncorrected!AI$2</f>
        <v>0</v>
      </c>
      <c r="AJ5">
        <f>Analyze_uncorrected!AJ5-Analyze_uncorrected!AJ$2</f>
        <v>0</v>
      </c>
      <c r="AK5">
        <f>Analyze_uncorrected!AK5-Analyze_uncorrected!AK$2</f>
        <v>0</v>
      </c>
      <c r="AL5">
        <f>Analyze_uncorrected!AL5-Analyze_uncorrected!AL$2</f>
        <v>52010</v>
      </c>
      <c r="AM5">
        <f>Analyze_uncorrected!AM5-Analyze_uncorrected!AM$2</f>
        <v>0</v>
      </c>
      <c r="AN5">
        <f>Analyze_uncorrected!AN5-Analyze_uncorrected!AN$2</f>
        <v>0</v>
      </c>
      <c r="AO5">
        <f>Analyze_uncorrected!AO5-Analyze_uncorrected!AO$2</f>
        <v>0</v>
      </c>
      <c r="AP5">
        <f>Analyze_uncorrected!AP5-Analyze_uncorrected!AP$2</f>
        <v>0</v>
      </c>
      <c r="AQ5">
        <f>Analyze_uncorrected!AQ5-Analyze_uncorrected!AQ$2</f>
        <v>0</v>
      </c>
      <c r="AR5">
        <f>Analyze_uncorrected!AR5-Analyze_uncorrected!AR$2</f>
        <v>0</v>
      </c>
      <c r="AS5">
        <f>Analyze_uncorrected!AS5-Analyze_uncorrected!AS$2</f>
        <v>0</v>
      </c>
      <c r="AT5">
        <f>Analyze_uncorrected!AT5-Analyze_uncorrected!AT$2</f>
        <v>0</v>
      </c>
      <c r="AU5">
        <f>Analyze_uncorrected!AU5-Analyze_uncorrected!AU$2</f>
        <v>97859</v>
      </c>
      <c r="AV5">
        <f>Analyze_uncorrected!AV5-Analyze_uncorrected!AV$2</f>
        <v>27861</v>
      </c>
      <c r="AW5">
        <f>Analyze_uncorrected!AW5-Analyze_uncorrected!AW$2</f>
        <v>-103390</v>
      </c>
      <c r="AX5" s="2"/>
      <c r="AY5" s="2"/>
      <c r="AZ5" s="2"/>
      <c r="BA5" s="2"/>
      <c r="BB5" s="2"/>
      <c r="BC5" s="2"/>
      <c r="BD5" s="2"/>
      <c r="BE5" s="2"/>
      <c r="BF5" s="2"/>
    </row>
    <row r="6" spans="1:58" x14ac:dyDescent="0.3">
      <c r="A6" t="str">
        <f>Analyze_uncorrected!A6</f>
        <v>treatment_time_12-CON-4~01.txt</v>
      </c>
      <c r="B6">
        <f>Analyze_uncorrected!B6</f>
        <v>12</v>
      </c>
      <c r="C6" t="str">
        <f>Analyze_uncorrected!C6</f>
        <v>CON</v>
      </c>
      <c r="D6">
        <f>Analyze_uncorrected!D6</f>
        <v>4</v>
      </c>
      <c r="E6">
        <f>Analyze_uncorrected!E6-Analyze_uncorrected!E$2</f>
        <v>0</v>
      </c>
      <c r="F6">
        <f>Analyze_uncorrected!F6-Analyze_uncorrected!F$2</f>
        <v>114810</v>
      </c>
      <c r="G6">
        <f>Analyze_uncorrected!G6-Analyze_uncorrected!G$2</f>
        <v>0</v>
      </c>
      <c r="H6">
        <f>Analyze_uncorrected!H6-Analyze_uncorrected!H$2</f>
        <v>0</v>
      </c>
      <c r="I6">
        <f>Analyze_uncorrected!I6-Analyze_uncorrected!I$2</f>
        <v>5180</v>
      </c>
      <c r="J6">
        <f>Analyze_uncorrected!J6-Analyze_uncorrected!J$2</f>
        <v>0</v>
      </c>
      <c r="K6">
        <f>Analyze_uncorrected!K6-Analyze_uncorrected!K$2</f>
        <v>0</v>
      </c>
      <c r="L6">
        <f>Analyze_uncorrected!L6-Analyze_uncorrected!L$2</f>
        <v>13902</v>
      </c>
      <c r="M6">
        <f>Analyze_uncorrected!M6-Analyze_uncorrected!M$2</f>
        <v>-157990</v>
      </c>
      <c r="N6">
        <f>Analyze_uncorrected!N6-Analyze_uncorrected!N$2</f>
        <v>0</v>
      </c>
      <c r="O6">
        <f>Analyze_uncorrected!O6-Analyze_uncorrected!O$2</f>
        <v>0</v>
      </c>
      <c r="P6">
        <f>Analyze_uncorrected!P6-Analyze_uncorrected!P$2</f>
        <v>0</v>
      </c>
      <c r="Q6">
        <f>Analyze_uncorrected!Q6-Analyze_uncorrected!Q$2</f>
        <v>-33031</v>
      </c>
      <c r="R6">
        <f>Analyze_uncorrected!R6-Analyze_uncorrected!R$2</f>
        <v>0</v>
      </c>
      <c r="S6">
        <f>Analyze_uncorrected!S6-Analyze_uncorrected!S$2</f>
        <v>19768</v>
      </c>
      <c r="T6">
        <f>Analyze_uncorrected!T6-Analyze_uncorrected!T$2</f>
        <v>0</v>
      </c>
      <c r="U6">
        <f>Analyze_uncorrected!U6-Analyze_uncorrected!U$2</f>
        <v>102625</v>
      </c>
      <c r="V6">
        <f>Analyze_uncorrected!V6-Analyze_uncorrected!V$2</f>
        <v>0</v>
      </c>
      <c r="W6">
        <f>Analyze_uncorrected!W6-Analyze_uncorrected!W$2</f>
        <v>0</v>
      </c>
      <c r="X6">
        <f>Analyze_uncorrected!X6-Analyze_uncorrected!X$2</f>
        <v>0</v>
      </c>
      <c r="Y6">
        <f>Analyze_uncorrected!Y6-Analyze_uncorrected!Y$2</f>
        <v>0</v>
      </c>
      <c r="Z6">
        <f>Analyze_uncorrected!Z6-Analyze_uncorrected!Z$2</f>
        <v>0</v>
      </c>
      <c r="AA6">
        <f>Analyze_uncorrected!AA6-Analyze_uncorrected!AA$2</f>
        <v>0</v>
      </c>
      <c r="AB6">
        <f>Analyze_uncorrected!AB6-Analyze_uncorrected!AB$2</f>
        <v>0</v>
      </c>
      <c r="AC6">
        <f>Analyze_uncorrected!AC6-Analyze_uncorrected!AC$2</f>
        <v>0</v>
      </c>
      <c r="AD6">
        <f>Analyze_uncorrected!AD6-Analyze_uncorrected!AD$2</f>
        <v>403319</v>
      </c>
      <c r="AE6">
        <f>Analyze_uncorrected!AE6-Analyze_uncorrected!AE$2</f>
        <v>0</v>
      </c>
      <c r="AF6">
        <f>Analyze_uncorrected!AF6-Analyze_uncorrected!AF$2</f>
        <v>148811</v>
      </c>
      <c r="AG6">
        <f>Analyze_uncorrected!AG6-Analyze_uncorrected!AG$2</f>
        <v>0</v>
      </c>
      <c r="AH6">
        <f>Analyze_uncorrected!AH6-Analyze_uncorrected!AH$2</f>
        <v>0</v>
      </c>
      <c r="AI6">
        <f>Analyze_uncorrected!AI6-Analyze_uncorrected!AI$2</f>
        <v>0</v>
      </c>
      <c r="AJ6">
        <f>Analyze_uncorrected!AJ6-Analyze_uncorrected!AJ$2</f>
        <v>0</v>
      </c>
      <c r="AK6">
        <f>Analyze_uncorrected!AK6-Analyze_uncorrected!AK$2</f>
        <v>0</v>
      </c>
      <c r="AL6">
        <f>Analyze_uncorrected!AL6-Analyze_uncorrected!AL$2</f>
        <v>84704</v>
      </c>
      <c r="AM6">
        <f>Analyze_uncorrected!AM6-Analyze_uncorrected!AM$2</f>
        <v>0</v>
      </c>
      <c r="AN6">
        <f>Analyze_uncorrected!AN6-Analyze_uncorrected!AN$2</f>
        <v>0</v>
      </c>
      <c r="AO6">
        <f>Analyze_uncorrected!AO6-Analyze_uncorrected!AO$2</f>
        <v>0</v>
      </c>
      <c r="AP6">
        <f>Analyze_uncorrected!AP6-Analyze_uncorrected!AP$2</f>
        <v>0</v>
      </c>
      <c r="AQ6">
        <f>Analyze_uncorrected!AQ6-Analyze_uncorrected!AQ$2</f>
        <v>0</v>
      </c>
      <c r="AR6">
        <f>Analyze_uncorrected!AR6-Analyze_uncorrected!AR$2</f>
        <v>0</v>
      </c>
      <c r="AS6">
        <f>Analyze_uncorrected!AS6-Analyze_uncorrected!AS$2</f>
        <v>0</v>
      </c>
      <c r="AT6">
        <f>Analyze_uncorrected!AT6-Analyze_uncorrected!AT$2</f>
        <v>0</v>
      </c>
      <c r="AU6">
        <f>Analyze_uncorrected!AU6-Analyze_uncorrected!AU$2</f>
        <v>242551</v>
      </c>
      <c r="AV6">
        <f>Analyze_uncorrected!AV6-Analyze_uncorrected!AV$2</f>
        <v>55889</v>
      </c>
      <c r="AW6">
        <f>Analyze_uncorrected!AW6-Analyze_uncorrected!AW$2</f>
        <v>-113430</v>
      </c>
      <c r="AX6" s="2"/>
      <c r="AY6" s="2"/>
      <c r="AZ6" s="2"/>
      <c r="BA6" s="2"/>
      <c r="BB6" s="2"/>
      <c r="BC6" s="2"/>
      <c r="BD6" s="2"/>
      <c r="BE6" s="2"/>
      <c r="BF6" s="2"/>
    </row>
    <row r="7" spans="1:58" x14ac:dyDescent="0.3">
      <c r="A7" t="str">
        <f>Analyze_uncorrected!A7</f>
        <v>treatment_time_12-CON-5~01.txt</v>
      </c>
      <c r="B7">
        <f>Analyze_uncorrected!B7</f>
        <v>12</v>
      </c>
      <c r="C7" t="str">
        <f>Analyze_uncorrected!C7</f>
        <v>CON</v>
      </c>
      <c r="D7">
        <f>Analyze_uncorrected!D7</f>
        <v>5</v>
      </c>
      <c r="E7">
        <f>Analyze_uncorrected!E7-Analyze_uncorrected!E$2</f>
        <v>0</v>
      </c>
      <c r="F7">
        <f>Analyze_uncorrected!F7-Analyze_uncorrected!F$2</f>
        <v>119175</v>
      </c>
      <c r="G7">
        <f>Analyze_uncorrected!G7-Analyze_uncorrected!G$2</f>
        <v>0</v>
      </c>
      <c r="H7">
        <f>Analyze_uncorrected!H7-Analyze_uncorrected!H$2</f>
        <v>0</v>
      </c>
      <c r="I7">
        <f>Analyze_uncorrected!I7-Analyze_uncorrected!I$2</f>
        <v>964272</v>
      </c>
      <c r="J7">
        <f>Analyze_uncorrected!J7-Analyze_uncorrected!J$2</f>
        <v>0</v>
      </c>
      <c r="K7">
        <f>Analyze_uncorrected!K7-Analyze_uncorrected!K$2</f>
        <v>14397</v>
      </c>
      <c r="L7">
        <f>Analyze_uncorrected!L7-Analyze_uncorrected!L$2</f>
        <v>0</v>
      </c>
      <c r="M7">
        <f>Analyze_uncorrected!M7-Analyze_uncorrected!M$2</f>
        <v>-67261</v>
      </c>
      <c r="N7">
        <f>Analyze_uncorrected!N7-Analyze_uncorrected!N$2</f>
        <v>0</v>
      </c>
      <c r="O7">
        <f>Analyze_uncorrected!O7-Analyze_uncorrected!O$2</f>
        <v>0</v>
      </c>
      <c r="P7">
        <f>Analyze_uncorrected!P7-Analyze_uncorrected!P$2</f>
        <v>0</v>
      </c>
      <c r="Q7">
        <f>Analyze_uncorrected!Q7-Analyze_uncorrected!Q$2</f>
        <v>123561</v>
      </c>
      <c r="R7">
        <f>Analyze_uncorrected!R7-Analyze_uncorrected!R$2</f>
        <v>0</v>
      </c>
      <c r="S7">
        <f>Analyze_uncorrected!S7-Analyze_uncorrected!S$2</f>
        <v>0</v>
      </c>
      <c r="T7">
        <f>Analyze_uncorrected!T7-Analyze_uncorrected!T$2</f>
        <v>0</v>
      </c>
      <c r="U7">
        <f>Analyze_uncorrected!U7-Analyze_uncorrected!U$2</f>
        <v>125552</v>
      </c>
      <c r="V7">
        <f>Analyze_uncorrected!V7-Analyze_uncorrected!V$2</f>
        <v>0</v>
      </c>
      <c r="W7">
        <f>Analyze_uncorrected!W7-Analyze_uncorrected!W$2</f>
        <v>0</v>
      </c>
      <c r="X7">
        <f>Analyze_uncorrected!X7-Analyze_uncorrected!X$2</f>
        <v>147798</v>
      </c>
      <c r="Y7">
        <f>Analyze_uncorrected!Y7-Analyze_uncorrected!Y$2</f>
        <v>0</v>
      </c>
      <c r="Z7">
        <f>Analyze_uncorrected!Z7-Analyze_uncorrected!Z$2</f>
        <v>0</v>
      </c>
      <c r="AA7">
        <f>Analyze_uncorrected!AA7-Analyze_uncorrected!AA$2</f>
        <v>0</v>
      </c>
      <c r="AB7">
        <f>Analyze_uncorrected!AB7-Analyze_uncorrected!AB$2</f>
        <v>0</v>
      </c>
      <c r="AC7">
        <f>Analyze_uncorrected!AC7-Analyze_uncorrected!AC$2</f>
        <v>0</v>
      </c>
      <c r="AD7">
        <f>Analyze_uncorrected!AD7-Analyze_uncorrected!AD$2</f>
        <v>4250103</v>
      </c>
      <c r="AE7">
        <f>Analyze_uncorrected!AE7-Analyze_uncorrected!AE$2</f>
        <v>0</v>
      </c>
      <c r="AF7">
        <f>Analyze_uncorrected!AF7-Analyze_uncorrected!AF$2</f>
        <v>184138</v>
      </c>
      <c r="AG7">
        <f>Analyze_uncorrected!AG7-Analyze_uncorrected!AG$2</f>
        <v>19302</v>
      </c>
      <c r="AH7">
        <f>Analyze_uncorrected!AH7-Analyze_uncorrected!AH$2</f>
        <v>0</v>
      </c>
      <c r="AI7">
        <f>Analyze_uncorrected!AI7-Analyze_uncorrected!AI$2</f>
        <v>0</v>
      </c>
      <c r="AJ7">
        <f>Analyze_uncorrected!AJ7-Analyze_uncorrected!AJ$2</f>
        <v>0</v>
      </c>
      <c r="AK7">
        <f>Analyze_uncorrected!AK7-Analyze_uncorrected!AK$2</f>
        <v>0</v>
      </c>
      <c r="AL7">
        <f>Analyze_uncorrected!AL7-Analyze_uncorrected!AL$2</f>
        <v>90246</v>
      </c>
      <c r="AM7">
        <f>Analyze_uncorrected!AM7-Analyze_uncorrected!AM$2</f>
        <v>0</v>
      </c>
      <c r="AN7">
        <f>Analyze_uncorrected!AN7-Analyze_uncorrected!AN$2</f>
        <v>15210</v>
      </c>
      <c r="AO7">
        <f>Analyze_uncorrected!AO7-Analyze_uncorrected!AO$2</f>
        <v>0</v>
      </c>
      <c r="AP7">
        <f>Analyze_uncorrected!AP7-Analyze_uncorrected!AP$2</f>
        <v>0</v>
      </c>
      <c r="AQ7">
        <f>Analyze_uncorrected!AQ7-Analyze_uncorrected!AQ$2</f>
        <v>0</v>
      </c>
      <c r="AR7">
        <f>Analyze_uncorrected!AR7-Analyze_uncorrected!AR$2</f>
        <v>0</v>
      </c>
      <c r="AS7">
        <f>Analyze_uncorrected!AS7-Analyze_uncorrected!AS$2</f>
        <v>0</v>
      </c>
      <c r="AT7">
        <f>Analyze_uncorrected!AT7-Analyze_uncorrected!AT$2</f>
        <v>0</v>
      </c>
      <c r="AU7">
        <f>Analyze_uncorrected!AU7-Analyze_uncorrected!AU$2</f>
        <v>254005</v>
      </c>
      <c r="AV7">
        <f>Analyze_uncorrected!AV7-Analyze_uncorrected!AV$2</f>
        <v>69085</v>
      </c>
      <c r="AW7">
        <f>Analyze_uncorrected!AW7-Analyze_uncorrected!AW$2</f>
        <v>-142241</v>
      </c>
      <c r="AX7" s="2"/>
      <c r="AY7" s="2"/>
      <c r="AZ7" s="2"/>
      <c r="BA7" s="2"/>
      <c r="BB7" s="2"/>
      <c r="BC7" s="2"/>
      <c r="BD7" s="2"/>
      <c r="BE7" s="2"/>
      <c r="BF7" s="2"/>
    </row>
    <row r="8" spans="1:58" x14ac:dyDescent="0.3">
      <c r="A8" t="str">
        <f>Analyze_uncorrected!A8</f>
        <v>treatment_time_12-WT14-1~01.txt</v>
      </c>
      <c r="B8">
        <f>Analyze_uncorrected!B8</f>
        <v>12</v>
      </c>
      <c r="C8" t="str">
        <f>Analyze_uncorrected!C8</f>
        <v>WT14</v>
      </c>
      <c r="D8">
        <f>Analyze_uncorrected!D8</f>
        <v>1</v>
      </c>
      <c r="E8">
        <f>Analyze_uncorrected!E8-Analyze_uncorrected!E$2</f>
        <v>27753</v>
      </c>
      <c r="F8">
        <f>Analyze_uncorrected!F8-Analyze_uncorrected!F$2</f>
        <v>1789846</v>
      </c>
      <c r="G8">
        <f>Analyze_uncorrected!G8-Analyze_uncorrected!G$2</f>
        <v>508461</v>
      </c>
      <c r="H8">
        <f>Analyze_uncorrected!H8-Analyze_uncorrected!H$2</f>
        <v>0</v>
      </c>
      <c r="I8">
        <f>Analyze_uncorrected!I8-Analyze_uncorrected!I$2</f>
        <v>-55131</v>
      </c>
      <c r="J8">
        <f>Analyze_uncorrected!J8-Analyze_uncorrected!J$2</f>
        <v>0</v>
      </c>
      <c r="K8">
        <f>Analyze_uncorrected!K8-Analyze_uncorrected!K$2</f>
        <v>0</v>
      </c>
      <c r="L8">
        <f>Analyze_uncorrected!L8-Analyze_uncorrected!L$2</f>
        <v>495114</v>
      </c>
      <c r="M8">
        <f>Analyze_uncorrected!M8-Analyze_uncorrected!M$2</f>
        <v>297285</v>
      </c>
      <c r="N8">
        <f>Analyze_uncorrected!N8-Analyze_uncorrected!N$2</f>
        <v>0</v>
      </c>
      <c r="O8">
        <f>Analyze_uncorrected!O8-Analyze_uncorrected!O$2</f>
        <v>0</v>
      </c>
      <c r="P8">
        <f>Analyze_uncorrected!P8-Analyze_uncorrected!P$2</f>
        <v>0</v>
      </c>
      <c r="Q8">
        <f>Analyze_uncorrected!Q8-Analyze_uncorrected!Q$2</f>
        <v>186875</v>
      </c>
      <c r="R8">
        <f>Analyze_uncorrected!R8-Analyze_uncorrected!R$2</f>
        <v>0</v>
      </c>
      <c r="S8">
        <f>Analyze_uncorrected!S8-Analyze_uncorrected!S$2</f>
        <v>4356833</v>
      </c>
      <c r="T8">
        <f>Analyze_uncorrected!T8-Analyze_uncorrected!T$2</f>
        <v>3498552</v>
      </c>
      <c r="U8">
        <f>Analyze_uncorrected!U8-Analyze_uncorrected!U$2</f>
        <v>62730</v>
      </c>
      <c r="V8">
        <f>Analyze_uncorrected!V8-Analyze_uncorrected!V$2</f>
        <v>0</v>
      </c>
      <c r="W8">
        <f>Analyze_uncorrected!W8-Analyze_uncorrected!W$2</f>
        <v>0</v>
      </c>
      <c r="X8">
        <f>Analyze_uncorrected!X8-Analyze_uncorrected!X$2</f>
        <v>1664619</v>
      </c>
      <c r="Y8">
        <f>Analyze_uncorrected!Y8-Analyze_uncorrected!Y$2</f>
        <v>334970</v>
      </c>
      <c r="Z8">
        <f>Analyze_uncorrected!Z8-Analyze_uncorrected!Z$2</f>
        <v>0</v>
      </c>
      <c r="AA8">
        <f>Analyze_uncorrected!AA8-Analyze_uncorrected!AA$2</f>
        <v>0</v>
      </c>
      <c r="AB8">
        <f>Analyze_uncorrected!AB8-Analyze_uncorrected!AB$2</f>
        <v>1306621</v>
      </c>
      <c r="AC8">
        <f>Analyze_uncorrected!AC8-Analyze_uncorrected!AC$2</f>
        <v>1034966</v>
      </c>
      <c r="AD8">
        <f>Analyze_uncorrected!AD8-Analyze_uncorrected!AD$2</f>
        <v>1880154</v>
      </c>
      <c r="AE8">
        <f>Analyze_uncorrected!AE8-Analyze_uncorrected!AE$2</f>
        <v>42065</v>
      </c>
      <c r="AF8">
        <f>Analyze_uncorrected!AF8-Analyze_uncorrected!AF$2</f>
        <v>130884</v>
      </c>
      <c r="AG8">
        <f>Analyze_uncorrected!AG8-Analyze_uncorrected!AG$2</f>
        <v>104728</v>
      </c>
      <c r="AH8">
        <f>Analyze_uncorrected!AH8-Analyze_uncorrected!AH$2</f>
        <v>0</v>
      </c>
      <c r="AI8">
        <f>Analyze_uncorrected!AI8-Analyze_uncorrected!AI$2</f>
        <v>160675</v>
      </c>
      <c r="AJ8">
        <f>Analyze_uncorrected!AJ8-Analyze_uncorrected!AJ$2</f>
        <v>0</v>
      </c>
      <c r="AK8">
        <f>Analyze_uncorrected!AK8-Analyze_uncorrected!AK$2</f>
        <v>0</v>
      </c>
      <c r="AL8">
        <f>Analyze_uncorrected!AL8-Analyze_uncorrected!AL$2</f>
        <v>0</v>
      </c>
      <c r="AM8">
        <f>Analyze_uncorrected!AM8-Analyze_uncorrected!AM$2</f>
        <v>0</v>
      </c>
      <c r="AN8">
        <f>Analyze_uncorrected!AN8-Analyze_uncorrected!AN$2</f>
        <v>0</v>
      </c>
      <c r="AO8">
        <f>Analyze_uncorrected!AO8-Analyze_uncorrected!AO$2</f>
        <v>0</v>
      </c>
      <c r="AP8">
        <f>Analyze_uncorrected!AP8-Analyze_uncorrected!AP$2</f>
        <v>490281</v>
      </c>
      <c r="AQ8">
        <f>Analyze_uncorrected!AQ8-Analyze_uncorrected!AQ$2</f>
        <v>0</v>
      </c>
      <c r="AR8">
        <f>Analyze_uncorrected!AR8-Analyze_uncorrected!AR$2</f>
        <v>0</v>
      </c>
      <c r="AS8">
        <f>Analyze_uncorrected!AS8-Analyze_uncorrected!AS$2</f>
        <v>0</v>
      </c>
      <c r="AT8">
        <f>Analyze_uncorrected!AT8-Analyze_uncorrected!AT$2</f>
        <v>49755</v>
      </c>
      <c r="AU8">
        <f>Analyze_uncorrected!AU8-Analyze_uncorrected!AU$2</f>
        <v>117751</v>
      </c>
      <c r="AV8">
        <f>Analyze_uncorrected!AV8-Analyze_uncorrected!AV$2</f>
        <v>24950</v>
      </c>
      <c r="AW8">
        <f>Analyze_uncorrected!AW8-Analyze_uncorrected!AW$2</f>
        <v>604812</v>
      </c>
      <c r="AX8" s="2"/>
      <c r="AY8" s="2"/>
      <c r="AZ8" s="2"/>
      <c r="BA8" s="2"/>
      <c r="BB8" s="2"/>
      <c r="BC8" s="2"/>
      <c r="BD8" s="2"/>
      <c r="BE8" s="2"/>
      <c r="BF8" s="2"/>
    </row>
    <row r="9" spans="1:58" x14ac:dyDescent="0.3">
      <c r="A9" t="str">
        <f>Analyze_uncorrected!A9</f>
        <v>treatment_time_12-WT14-2~01.txt</v>
      </c>
      <c r="B9">
        <f>Analyze_uncorrected!B9</f>
        <v>12</v>
      </c>
      <c r="C9" t="str">
        <f>Analyze_uncorrected!C9</f>
        <v>WT14</v>
      </c>
      <c r="D9">
        <f>Analyze_uncorrected!D9</f>
        <v>2</v>
      </c>
      <c r="E9">
        <f>Analyze_uncorrected!E9-Analyze_uncorrected!E$2</f>
        <v>0</v>
      </c>
      <c r="F9">
        <f>Analyze_uncorrected!F9-Analyze_uncorrected!F$2</f>
        <v>1128464</v>
      </c>
      <c r="G9">
        <f>Analyze_uncorrected!G9-Analyze_uncorrected!G$2</f>
        <v>401171</v>
      </c>
      <c r="H9">
        <f>Analyze_uncorrected!H9-Analyze_uncorrected!H$2</f>
        <v>0</v>
      </c>
      <c r="I9">
        <f>Analyze_uncorrected!I9-Analyze_uncorrected!I$2</f>
        <v>194395</v>
      </c>
      <c r="J9">
        <f>Analyze_uncorrected!J9-Analyze_uncorrected!J$2</f>
        <v>0</v>
      </c>
      <c r="K9">
        <f>Analyze_uncorrected!K9-Analyze_uncorrected!K$2</f>
        <v>0</v>
      </c>
      <c r="L9">
        <f>Analyze_uncorrected!L9-Analyze_uncorrected!L$2</f>
        <v>281777</v>
      </c>
      <c r="M9">
        <f>Analyze_uncorrected!M9-Analyze_uncorrected!M$2</f>
        <v>156676</v>
      </c>
      <c r="N9">
        <f>Analyze_uncorrected!N9-Analyze_uncorrected!N$2</f>
        <v>0</v>
      </c>
      <c r="O9">
        <f>Analyze_uncorrected!O9-Analyze_uncorrected!O$2</f>
        <v>0</v>
      </c>
      <c r="P9">
        <f>Analyze_uncorrected!P9-Analyze_uncorrected!P$2</f>
        <v>0</v>
      </c>
      <c r="Q9">
        <f>Analyze_uncorrected!Q9-Analyze_uncorrected!Q$2</f>
        <v>239690</v>
      </c>
      <c r="R9">
        <f>Analyze_uncorrected!R9-Analyze_uncorrected!R$2</f>
        <v>0</v>
      </c>
      <c r="S9">
        <f>Analyze_uncorrected!S9-Analyze_uncorrected!S$2</f>
        <v>4301199</v>
      </c>
      <c r="T9">
        <f>Analyze_uncorrected!T9-Analyze_uncorrected!T$2</f>
        <v>2704872</v>
      </c>
      <c r="U9">
        <f>Analyze_uncorrected!U9-Analyze_uncorrected!U$2</f>
        <v>85934</v>
      </c>
      <c r="V9">
        <f>Analyze_uncorrected!V9-Analyze_uncorrected!V$2</f>
        <v>0</v>
      </c>
      <c r="W9">
        <f>Analyze_uncorrected!W9-Analyze_uncorrected!W$2</f>
        <v>0</v>
      </c>
      <c r="X9">
        <f>Analyze_uncorrected!X9-Analyze_uncorrected!X$2</f>
        <v>1883754</v>
      </c>
      <c r="Y9">
        <f>Analyze_uncorrected!Y9-Analyze_uncorrected!Y$2</f>
        <v>365626</v>
      </c>
      <c r="Z9">
        <f>Analyze_uncorrected!Z9-Analyze_uncorrected!Z$2</f>
        <v>0</v>
      </c>
      <c r="AA9">
        <f>Analyze_uncorrected!AA9-Analyze_uncorrected!AA$2</f>
        <v>0</v>
      </c>
      <c r="AB9">
        <f>Analyze_uncorrected!AB9-Analyze_uncorrected!AB$2</f>
        <v>1596143</v>
      </c>
      <c r="AC9">
        <f>Analyze_uncorrected!AC9-Analyze_uncorrected!AC$2</f>
        <v>960598</v>
      </c>
      <c r="AD9">
        <f>Analyze_uncorrected!AD9-Analyze_uncorrected!AD$2</f>
        <v>2727264</v>
      </c>
      <c r="AE9">
        <f>Analyze_uncorrected!AE9-Analyze_uncorrected!AE$2</f>
        <v>26710</v>
      </c>
      <c r="AF9">
        <f>Analyze_uncorrected!AF9-Analyze_uncorrected!AF$2</f>
        <v>113854</v>
      </c>
      <c r="AG9">
        <f>Analyze_uncorrected!AG9-Analyze_uncorrected!AG$2</f>
        <v>67804</v>
      </c>
      <c r="AH9">
        <f>Analyze_uncorrected!AH9-Analyze_uncorrected!AH$2</f>
        <v>0</v>
      </c>
      <c r="AI9">
        <f>Analyze_uncorrected!AI9-Analyze_uncorrected!AI$2</f>
        <v>107408</v>
      </c>
      <c r="AJ9">
        <f>Analyze_uncorrected!AJ9-Analyze_uncorrected!AJ$2</f>
        <v>0</v>
      </c>
      <c r="AK9">
        <f>Analyze_uncorrected!AK9-Analyze_uncorrected!AK$2</f>
        <v>0</v>
      </c>
      <c r="AL9">
        <f>Analyze_uncorrected!AL9-Analyze_uncorrected!AL$2</f>
        <v>0</v>
      </c>
      <c r="AM9">
        <f>Analyze_uncorrected!AM9-Analyze_uncorrected!AM$2</f>
        <v>0</v>
      </c>
      <c r="AN9">
        <f>Analyze_uncorrected!AN9-Analyze_uncorrected!AN$2</f>
        <v>0</v>
      </c>
      <c r="AO9">
        <f>Analyze_uncorrected!AO9-Analyze_uncorrected!AO$2</f>
        <v>16531</v>
      </c>
      <c r="AP9">
        <f>Analyze_uncorrected!AP9-Analyze_uncorrected!AP$2</f>
        <v>328591</v>
      </c>
      <c r="AQ9">
        <f>Analyze_uncorrected!AQ9-Analyze_uncorrected!AQ$2</f>
        <v>0</v>
      </c>
      <c r="AR9">
        <f>Analyze_uncorrected!AR9-Analyze_uncorrected!AR$2</f>
        <v>0</v>
      </c>
      <c r="AS9">
        <f>Analyze_uncorrected!AS9-Analyze_uncorrected!AS$2</f>
        <v>0</v>
      </c>
      <c r="AT9">
        <f>Analyze_uncorrected!AT9-Analyze_uncorrected!AT$2</f>
        <v>0</v>
      </c>
      <c r="AU9">
        <f>Analyze_uncorrected!AU9-Analyze_uncorrected!AU$2</f>
        <v>113406</v>
      </c>
      <c r="AV9">
        <f>Analyze_uncorrected!AV9-Analyze_uncorrected!AV$2</f>
        <v>53061</v>
      </c>
      <c r="AW9">
        <f>Analyze_uncorrected!AW9-Analyze_uncorrected!AW$2</f>
        <v>474183</v>
      </c>
      <c r="AX9" s="2"/>
      <c r="AY9" s="2"/>
      <c r="AZ9" s="2"/>
      <c r="BA9" s="2"/>
      <c r="BB9" s="2"/>
      <c r="BC9" s="2"/>
      <c r="BD9" s="2"/>
      <c r="BE9" s="2"/>
      <c r="BF9" s="2"/>
    </row>
    <row r="10" spans="1:58" x14ac:dyDescent="0.3">
      <c r="A10" t="str">
        <f>Analyze_uncorrected!A10</f>
        <v>treatment_time_12-WT14-3~01.txt</v>
      </c>
      <c r="B10">
        <f>Analyze_uncorrected!B10</f>
        <v>12</v>
      </c>
      <c r="C10" t="str">
        <f>Analyze_uncorrected!C10</f>
        <v>WT14</v>
      </c>
      <c r="D10">
        <f>Analyze_uncorrected!D10</f>
        <v>3</v>
      </c>
      <c r="E10">
        <f>Analyze_uncorrected!E10-Analyze_uncorrected!E$2</f>
        <v>21397</v>
      </c>
      <c r="F10">
        <f>Analyze_uncorrected!F10-Analyze_uncorrected!F$2</f>
        <v>1482738</v>
      </c>
      <c r="G10">
        <f>Analyze_uncorrected!G10-Analyze_uncorrected!G$2</f>
        <v>407326</v>
      </c>
      <c r="H10">
        <f>Analyze_uncorrected!H10-Analyze_uncorrected!H$2</f>
        <v>0</v>
      </c>
      <c r="I10">
        <f>Analyze_uncorrected!I10-Analyze_uncorrected!I$2</f>
        <v>-55131</v>
      </c>
      <c r="J10">
        <f>Analyze_uncorrected!J10-Analyze_uncorrected!J$2</f>
        <v>347449</v>
      </c>
      <c r="K10">
        <f>Analyze_uncorrected!K10-Analyze_uncorrected!K$2</f>
        <v>0</v>
      </c>
      <c r="L10">
        <f>Analyze_uncorrected!L10-Analyze_uncorrected!L$2</f>
        <v>356632</v>
      </c>
      <c r="M10">
        <f>Analyze_uncorrected!M10-Analyze_uncorrected!M$2</f>
        <v>138353</v>
      </c>
      <c r="N10">
        <f>Analyze_uncorrected!N10-Analyze_uncorrected!N$2</f>
        <v>0</v>
      </c>
      <c r="O10">
        <f>Analyze_uncorrected!O10-Analyze_uncorrected!O$2</f>
        <v>0</v>
      </c>
      <c r="P10">
        <f>Analyze_uncorrected!P10-Analyze_uncorrected!P$2</f>
        <v>10683</v>
      </c>
      <c r="Q10">
        <f>Analyze_uncorrected!Q10-Analyze_uncorrected!Q$2</f>
        <v>217198</v>
      </c>
      <c r="R10">
        <f>Analyze_uncorrected!R10-Analyze_uncorrected!R$2</f>
        <v>0</v>
      </c>
      <c r="S10">
        <f>Analyze_uncorrected!S10-Analyze_uncorrected!S$2</f>
        <v>7309608</v>
      </c>
      <c r="T10">
        <f>Analyze_uncorrected!T10-Analyze_uncorrected!T$2</f>
        <v>5193001</v>
      </c>
      <c r="U10">
        <f>Analyze_uncorrected!U10-Analyze_uncorrected!U$2</f>
        <v>102939</v>
      </c>
      <c r="V10">
        <f>Analyze_uncorrected!V10-Analyze_uncorrected!V$2</f>
        <v>0</v>
      </c>
      <c r="W10">
        <f>Analyze_uncorrected!W10-Analyze_uncorrected!W$2</f>
        <v>0</v>
      </c>
      <c r="X10">
        <f>Analyze_uncorrected!X10-Analyze_uncorrected!X$2</f>
        <v>2810500</v>
      </c>
      <c r="Y10">
        <f>Analyze_uncorrected!Y10-Analyze_uncorrected!Y$2</f>
        <v>649783</v>
      </c>
      <c r="Z10">
        <f>Analyze_uncorrected!Z10-Analyze_uncorrected!Z$2</f>
        <v>0</v>
      </c>
      <c r="AA10">
        <f>Analyze_uncorrected!AA10-Analyze_uncorrected!AA$2</f>
        <v>35168</v>
      </c>
      <c r="AB10">
        <f>Analyze_uncorrected!AB10-Analyze_uncorrected!AB$2</f>
        <v>2214551</v>
      </c>
      <c r="AC10">
        <f>Analyze_uncorrected!AC10-Analyze_uncorrected!AC$2</f>
        <v>2000096</v>
      </c>
      <c r="AD10">
        <f>Analyze_uncorrected!AD10-Analyze_uncorrected!AD$2</f>
        <v>1752040</v>
      </c>
      <c r="AE10">
        <f>Analyze_uncorrected!AE10-Analyze_uncorrected!AE$2</f>
        <v>42529</v>
      </c>
      <c r="AF10">
        <f>Analyze_uncorrected!AF10-Analyze_uncorrected!AF$2</f>
        <v>136167</v>
      </c>
      <c r="AG10">
        <f>Analyze_uncorrected!AG10-Analyze_uncorrected!AG$2</f>
        <v>80853</v>
      </c>
      <c r="AH10">
        <f>Analyze_uncorrected!AH10-Analyze_uncorrected!AH$2</f>
        <v>15450</v>
      </c>
      <c r="AI10">
        <f>Analyze_uncorrected!AI10-Analyze_uncorrected!AI$2</f>
        <v>111265</v>
      </c>
      <c r="AJ10">
        <f>Analyze_uncorrected!AJ10-Analyze_uncorrected!AJ$2</f>
        <v>40525</v>
      </c>
      <c r="AK10">
        <f>Analyze_uncorrected!AK10-Analyze_uncorrected!AK$2</f>
        <v>0</v>
      </c>
      <c r="AL10">
        <f>Analyze_uncorrected!AL10-Analyze_uncorrected!AL$2</f>
        <v>0</v>
      </c>
      <c r="AM10">
        <f>Analyze_uncorrected!AM10-Analyze_uncorrected!AM$2</f>
        <v>0</v>
      </c>
      <c r="AN10">
        <f>Analyze_uncorrected!AN10-Analyze_uncorrected!AN$2</f>
        <v>0</v>
      </c>
      <c r="AO10">
        <f>Analyze_uncorrected!AO10-Analyze_uncorrected!AO$2</f>
        <v>0</v>
      </c>
      <c r="AP10">
        <f>Analyze_uncorrected!AP10-Analyze_uncorrected!AP$2</f>
        <v>412348</v>
      </c>
      <c r="AQ10">
        <f>Analyze_uncorrected!AQ10-Analyze_uncorrected!AQ$2</f>
        <v>0</v>
      </c>
      <c r="AR10">
        <f>Analyze_uncorrected!AR10-Analyze_uncorrected!AR$2</f>
        <v>0</v>
      </c>
      <c r="AS10">
        <f>Analyze_uncorrected!AS10-Analyze_uncorrected!AS$2</f>
        <v>0</v>
      </c>
      <c r="AT10">
        <f>Analyze_uncorrected!AT10-Analyze_uncorrected!AT$2</f>
        <v>0</v>
      </c>
      <c r="AU10">
        <f>Analyze_uncorrected!AU10-Analyze_uncorrected!AU$2</f>
        <v>116881</v>
      </c>
      <c r="AV10">
        <f>Analyze_uncorrected!AV10-Analyze_uncorrected!AV$2</f>
        <v>32349</v>
      </c>
      <c r="AW10">
        <f>Analyze_uncorrected!AW10-Analyze_uncorrected!AW$2</f>
        <v>490043</v>
      </c>
      <c r="AX10" s="2"/>
      <c r="AY10" s="2"/>
      <c r="AZ10" s="2"/>
      <c r="BA10" s="2"/>
      <c r="BB10" s="2"/>
      <c r="BC10" s="2"/>
      <c r="BD10" s="2"/>
      <c r="BE10" s="2"/>
      <c r="BF10" s="2"/>
    </row>
    <row r="11" spans="1:58" x14ac:dyDescent="0.3">
      <c r="A11" t="str">
        <f>Analyze_uncorrected!A11</f>
        <v>treatment_time_12-WT14-4~01.txt</v>
      </c>
      <c r="B11">
        <f>Analyze_uncorrected!B11</f>
        <v>12</v>
      </c>
      <c r="C11" t="str">
        <f>Analyze_uncorrected!C11</f>
        <v>WT14</v>
      </c>
      <c r="D11">
        <f>Analyze_uncorrected!D11</f>
        <v>4</v>
      </c>
      <c r="E11">
        <f>Analyze_uncorrected!E11-Analyze_uncorrected!E$2</f>
        <v>31623</v>
      </c>
      <c r="F11">
        <f>Analyze_uncorrected!F11-Analyze_uncorrected!F$2</f>
        <v>1192219</v>
      </c>
      <c r="G11">
        <f>Analyze_uncorrected!G11-Analyze_uncorrected!G$2</f>
        <v>510238</v>
      </c>
      <c r="H11">
        <f>Analyze_uncorrected!H11-Analyze_uncorrected!H$2</f>
        <v>0</v>
      </c>
      <c r="I11">
        <f>Analyze_uncorrected!I11-Analyze_uncorrected!I$2</f>
        <v>400068</v>
      </c>
      <c r="J11">
        <f>Analyze_uncorrected!J11-Analyze_uncorrected!J$2</f>
        <v>515673</v>
      </c>
      <c r="K11">
        <f>Analyze_uncorrected!K11-Analyze_uncorrected!K$2</f>
        <v>0</v>
      </c>
      <c r="L11">
        <f>Analyze_uncorrected!L11-Analyze_uncorrected!L$2</f>
        <v>240408</v>
      </c>
      <c r="M11">
        <f>Analyze_uncorrected!M11-Analyze_uncorrected!M$2</f>
        <v>89796</v>
      </c>
      <c r="N11">
        <f>Analyze_uncorrected!N11-Analyze_uncorrected!N$2</f>
        <v>0</v>
      </c>
      <c r="O11">
        <f>Analyze_uncorrected!O11-Analyze_uncorrected!O$2</f>
        <v>0</v>
      </c>
      <c r="P11">
        <f>Analyze_uncorrected!P11-Analyze_uncorrected!P$2</f>
        <v>0</v>
      </c>
      <c r="Q11">
        <f>Analyze_uncorrected!Q11-Analyze_uncorrected!Q$2</f>
        <v>136389</v>
      </c>
      <c r="R11">
        <f>Analyze_uncorrected!R11-Analyze_uncorrected!R$2</f>
        <v>0</v>
      </c>
      <c r="S11">
        <f>Analyze_uncorrected!S11-Analyze_uncorrected!S$2</f>
        <v>3615671</v>
      </c>
      <c r="T11">
        <f>Analyze_uncorrected!T11-Analyze_uncorrected!T$2</f>
        <v>2086758</v>
      </c>
      <c r="U11">
        <f>Analyze_uncorrected!U11-Analyze_uncorrected!U$2</f>
        <v>35204</v>
      </c>
      <c r="V11">
        <f>Analyze_uncorrected!V11-Analyze_uncorrected!V$2</f>
        <v>0</v>
      </c>
      <c r="W11">
        <f>Analyze_uncorrected!W11-Analyze_uncorrected!W$2</f>
        <v>0</v>
      </c>
      <c r="X11">
        <f>Analyze_uncorrected!X11-Analyze_uncorrected!X$2</f>
        <v>1318289</v>
      </c>
      <c r="Y11">
        <f>Analyze_uncorrected!Y11-Analyze_uncorrected!Y$2</f>
        <v>1258338</v>
      </c>
      <c r="Z11">
        <f>Analyze_uncorrected!Z11-Analyze_uncorrected!Z$2</f>
        <v>0</v>
      </c>
      <c r="AA11">
        <f>Analyze_uncorrected!AA11-Analyze_uncorrected!AA$2</f>
        <v>0</v>
      </c>
      <c r="AB11">
        <f>Analyze_uncorrected!AB11-Analyze_uncorrected!AB$2</f>
        <v>815861</v>
      </c>
      <c r="AC11">
        <f>Analyze_uncorrected!AC11-Analyze_uncorrected!AC$2</f>
        <v>586581</v>
      </c>
      <c r="AD11">
        <f>Analyze_uncorrected!AD11-Analyze_uncorrected!AD$2</f>
        <v>1928276</v>
      </c>
      <c r="AE11">
        <f>Analyze_uncorrected!AE11-Analyze_uncorrected!AE$2</f>
        <v>0</v>
      </c>
      <c r="AF11">
        <f>Analyze_uncorrected!AF11-Analyze_uncorrected!AF$2</f>
        <v>70952</v>
      </c>
      <c r="AG11">
        <f>Analyze_uncorrected!AG11-Analyze_uncorrected!AG$2</f>
        <v>39388</v>
      </c>
      <c r="AH11">
        <f>Analyze_uncorrected!AH11-Analyze_uncorrected!AH$2</f>
        <v>0</v>
      </c>
      <c r="AI11">
        <f>Analyze_uncorrected!AI11-Analyze_uncorrected!AI$2</f>
        <v>65237</v>
      </c>
      <c r="AJ11">
        <f>Analyze_uncorrected!AJ11-Analyze_uncorrected!AJ$2</f>
        <v>0</v>
      </c>
      <c r="AK11">
        <f>Analyze_uncorrected!AK11-Analyze_uncorrected!AK$2</f>
        <v>0</v>
      </c>
      <c r="AL11">
        <f>Analyze_uncorrected!AL11-Analyze_uncorrected!AL$2</f>
        <v>0</v>
      </c>
      <c r="AM11">
        <f>Analyze_uncorrected!AM11-Analyze_uncorrected!AM$2</f>
        <v>0</v>
      </c>
      <c r="AN11">
        <f>Analyze_uncorrected!AN11-Analyze_uncorrected!AN$2</f>
        <v>0</v>
      </c>
      <c r="AO11">
        <f>Analyze_uncorrected!AO11-Analyze_uncorrected!AO$2</f>
        <v>0</v>
      </c>
      <c r="AP11">
        <f>Analyze_uncorrected!AP11-Analyze_uncorrected!AP$2</f>
        <v>220284</v>
      </c>
      <c r="AQ11">
        <f>Analyze_uncorrected!AQ11-Analyze_uncorrected!AQ$2</f>
        <v>0</v>
      </c>
      <c r="AR11">
        <f>Analyze_uncorrected!AR11-Analyze_uncorrected!AR$2</f>
        <v>0</v>
      </c>
      <c r="AS11">
        <f>Analyze_uncorrected!AS11-Analyze_uncorrected!AS$2</f>
        <v>13340</v>
      </c>
      <c r="AT11">
        <f>Analyze_uncorrected!AT11-Analyze_uncorrected!AT$2</f>
        <v>0</v>
      </c>
      <c r="AU11">
        <f>Analyze_uncorrected!AU11-Analyze_uncorrected!AU$2</f>
        <v>55182</v>
      </c>
      <c r="AV11">
        <f>Analyze_uncorrected!AV11-Analyze_uncorrected!AV$2</f>
        <v>13131</v>
      </c>
      <c r="AW11">
        <f>Analyze_uncorrected!AW11-Analyze_uncorrected!AW$2</f>
        <v>382295</v>
      </c>
      <c r="AX11" s="2"/>
      <c r="AY11" s="2"/>
      <c r="AZ11" s="2"/>
      <c r="BA11" s="2"/>
      <c r="BB11" s="2"/>
      <c r="BC11" s="2"/>
      <c r="BD11" s="2"/>
      <c r="BE11" s="2"/>
      <c r="BF11" s="2"/>
    </row>
    <row r="12" spans="1:58" x14ac:dyDescent="0.3">
      <c r="A12" t="str">
        <f>Analyze_uncorrected!A12</f>
        <v>treatment_time_12-WT14-5~01.txt</v>
      </c>
      <c r="B12">
        <f>Analyze_uncorrected!B12</f>
        <v>12</v>
      </c>
      <c r="C12" t="str">
        <f>Analyze_uncorrected!C12</f>
        <v>WT14</v>
      </c>
      <c r="D12">
        <f>Analyze_uncorrected!D12</f>
        <v>5</v>
      </c>
      <c r="E12">
        <f>Analyze_uncorrected!E12-Analyze_uncorrected!E$2</f>
        <v>13819</v>
      </c>
      <c r="F12">
        <f>Analyze_uncorrected!F12-Analyze_uncorrected!F$2</f>
        <v>1146608</v>
      </c>
      <c r="G12">
        <f>Analyze_uncorrected!G12-Analyze_uncorrected!G$2</f>
        <v>266046</v>
      </c>
      <c r="H12">
        <f>Analyze_uncorrected!H12-Analyze_uncorrected!H$2</f>
        <v>0</v>
      </c>
      <c r="I12">
        <f>Analyze_uncorrected!I12-Analyze_uncorrected!I$2</f>
        <v>425297</v>
      </c>
      <c r="J12">
        <f>Analyze_uncorrected!J12-Analyze_uncorrected!J$2</f>
        <v>0</v>
      </c>
      <c r="K12">
        <f>Analyze_uncorrected!K12-Analyze_uncorrected!K$2</f>
        <v>0</v>
      </c>
      <c r="L12">
        <f>Analyze_uncorrected!L12-Analyze_uncorrected!L$2</f>
        <v>330001</v>
      </c>
      <c r="M12">
        <f>Analyze_uncorrected!M12-Analyze_uncorrected!M$2</f>
        <v>117678</v>
      </c>
      <c r="N12">
        <f>Analyze_uncorrected!N12-Analyze_uncorrected!N$2</f>
        <v>0</v>
      </c>
      <c r="O12">
        <f>Analyze_uncorrected!O12-Analyze_uncorrected!O$2</f>
        <v>0</v>
      </c>
      <c r="P12">
        <f>Analyze_uncorrected!P12-Analyze_uncorrected!P$2</f>
        <v>0</v>
      </c>
      <c r="Q12">
        <f>Analyze_uncorrected!Q12-Analyze_uncorrected!Q$2</f>
        <v>284171</v>
      </c>
      <c r="R12">
        <f>Analyze_uncorrected!R12-Analyze_uncorrected!R$2</f>
        <v>0</v>
      </c>
      <c r="S12">
        <f>Analyze_uncorrected!S12-Analyze_uncorrected!S$2</f>
        <v>7095305</v>
      </c>
      <c r="T12">
        <f>Analyze_uncorrected!T12-Analyze_uncorrected!T$2</f>
        <v>4449316</v>
      </c>
      <c r="U12">
        <f>Analyze_uncorrected!U12-Analyze_uncorrected!U$2</f>
        <v>0</v>
      </c>
      <c r="V12">
        <f>Analyze_uncorrected!V12-Analyze_uncorrected!V$2</f>
        <v>101493</v>
      </c>
      <c r="W12">
        <f>Analyze_uncorrected!W12-Analyze_uncorrected!W$2</f>
        <v>0</v>
      </c>
      <c r="X12">
        <f>Analyze_uncorrected!X12-Analyze_uncorrected!X$2</f>
        <v>2861080</v>
      </c>
      <c r="Y12">
        <f>Analyze_uncorrected!Y12-Analyze_uncorrected!Y$2</f>
        <v>2794641</v>
      </c>
      <c r="Z12">
        <f>Analyze_uncorrected!Z12-Analyze_uncorrected!Z$2</f>
        <v>0</v>
      </c>
      <c r="AA12">
        <f>Analyze_uncorrected!AA12-Analyze_uncorrected!AA$2</f>
        <v>0</v>
      </c>
      <c r="AB12">
        <f>Analyze_uncorrected!AB12-Analyze_uncorrected!AB$2</f>
        <v>2203716</v>
      </c>
      <c r="AC12">
        <f>Analyze_uncorrected!AC12-Analyze_uncorrected!AC$2</f>
        <v>1707605</v>
      </c>
      <c r="AD12">
        <f>Analyze_uncorrected!AD12-Analyze_uncorrected!AD$2</f>
        <v>1710316</v>
      </c>
      <c r="AE12">
        <f>Analyze_uncorrected!AE12-Analyze_uncorrected!AE$2</f>
        <v>30992</v>
      </c>
      <c r="AF12">
        <f>Analyze_uncorrected!AF12-Analyze_uncorrected!AF$2</f>
        <v>125906</v>
      </c>
      <c r="AG12">
        <f>Analyze_uncorrected!AG12-Analyze_uncorrected!AG$2</f>
        <v>92776</v>
      </c>
      <c r="AH12">
        <f>Analyze_uncorrected!AH12-Analyze_uncorrected!AH$2</f>
        <v>0</v>
      </c>
      <c r="AI12">
        <f>Analyze_uncorrected!AI12-Analyze_uncorrected!AI$2</f>
        <v>160631</v>
      </c>
      <c r="AJ12">
        <f>Analyze_uncorrected!AJ12-Analyze_uncorrected!AJ$2</f>
        <v>0</v>
      </c>
      <c r="AK12">
        <f>Analyze_uncorrected!AK12-Analyze_uncorrected!AK$2</f>
        <v>0</v>
      </c>
      <c r="AL12">
        <f>Analyze_uncorrected!AL12-Analyze_uncorrected!AL$2</f>
        <v>0</v>
      </c>
      <c r="AM12">
        <f>Analyze_uncorrected!AM12-Analyze_uncorrected!AM$2</f>
        <v>0</v>
      </c>
      <c r="AN12">
        <f>Analyze_uncorrected!AN12-Analyze_uncorrected!AN$2</f>
        <v>0</v>
      </c>
      <c r="AO12">
        <f>Analyze_uncorrected!AO12-Analyze_uncorrected!AO$2</f>
        <v>24099</v>
      </c>
      <c r="AP12">
        <f>Analyze_uncorrected!AP12-Analyze_uncorrected!AP$2</f>
        <v>518077</v>
      </c>
      <c r="AQ12">
        <f>Analyze_uncorrected!AQ12-Analyze_uncorrected!AQ$2</f>
        <v>48316</v>
      </c>
      <c r="AR12">
        <f>Analyze_uncorrected!AR12-Analyze_uncorrected!AR$2</f>
        <v>0</v>
      </c>
      <c r="AS12">
        <f>Analyze_uncorrected!AS12-Analyze_uncorrected!AS$2</f>
        <v>0</v>
      </c>
      <c r="AT12">
        <f>Analyze_uncorrected!AT12-Analyze_uncorrected!AT$2</f>
        <v>0</v>
      </c>
      <c r="AU12">
        <f>Analyze_uncorrected!AU12-Analyze_uncorrected!AU$2</f>
        <v>-23465</v>
      </c>
      <c r="AV12">
        <f>Analyze_uncorrected!AV12-Analyze_uncorrected!AV$2</f>
        <v>67232</v>
      </c>
      <c r="AW12">
        <f>Analyze_uncorrected!AW12-Analyze_uncorrected!AW$2</f>
        <v>322237</v>
      </c>
      <c r="AX12" s="2"/>
      <c r="AY12" s="2"/>
      <c r="AZ12" s="2"/>
      <c r="BA12" s="2"/>
      <c r="BB12" s="2"/>
      <c r="BC12" s="2"/>
      <c r="BD12" s="2"/>
      <c r="BE12" s="2"/>
      <c r="BF12" s="2"/>
    </row>
    <row r="13" spans="1:58" x14ac:dyDescent="0.3">
      <c r="A13" t="str">
        <f>Analyze_uncorrected!A13</f>
        <v>treatment_time_12-WT6-1~01.txt</v>
      </c>
      <c r="B13">
        <f>Analyze_uncorrected!B13</f>
        <v>12</v>
      </c>
      <c r="C13" t="str">
        <f>Analyze_uncorrected!C13</f>
        <v>WT6</v>
      </c>
      <c r="D13">
        <f>Analyze_uncorrected!D13</f>
        <v>1</v>
      </c>
      <c r="E13">
        <f>Analyze_uncorrected!E13-Analyze_uncorrected!E$2</f>
        <v>0</v>
      </c>
      <c r="F13">
        <f>Analyze_uncorrected!F13-Analyze_uncorrected!F$2</f>
        <v>0</v>
      </c>
      <c r="G13">
        <f>Analyze_uncorrected!G13-Analyze_uncorrected!G$2</f>
        <v>0</v>
      </c>
      <c r="H13">
        <f>Analyze_uncorrected!H13-Analyze_uncorrected!H$2</f>
        <v>0</v>
      </c>
      <c r="I13">
        <f>Analyze_uncorrected!I13-Analyze_uncorrected!I$2</f>
        <v>-55131</v>
      </c>
      <c r="J13">
        <f>Analyze_uncorrected!J13-Analyze_uncorrected!J$2</f>
        <v>103556</v>
      </c>
      <c r="K13">
        <f>Analyze_uncorrected!K13-Analyze_uncorrected!K$2</f>
        <v>0</v>
      </c>
      <c r="L13">
        <f>Analyze_uncorrected!L13-Analyze_uncorrected!L$2</f>
        <v>0</v>
      </c>
      <c r="M13">
        <f>Analyze_uncorrected!M13-Analyze_uncorrected!M$2</f>
        <v>-174524</v>
      </c>
      <c r="N13">
        <f>Analyze_uncorrected!N13-Analyze_uncorrected!N$2</f>
        <v>0</v>
      </c>
      <c r="O13">
        <f>Analyze_uncorrected!O13-Analyze_uncorrected!O$2</f>
        <v>0</v>
      </c>
      <c r="P13">
        <f>Analyze_uncorrected!P13-Analyze_uncorrected!P$2</f>
        <v>0</v>
      </c>
      <c r="Q13">
        <f>Analyze_uncorrected!Q13-Analyze_uncorrected!Q$2</f>
        <v>-2711</v>
      </c>
      <c r="R13">
        <f>Analyze_uncorrected!R13-Analyze_uncorrected!R$2</f>
        <v>0</v>
      </c>
      <c r="S13">
        <f>Analyze_uncorrected!S13-Analyze_uncorrected!S$2</f>
        <v>69020</v>
      </c>
      <c r="T13">
        <f>Analyze_uncorrected!T13-Analyze_uncorrected!T$2</f>
        <v>46229</v>
      </c>
      <c r="U13">
        <f>Analyze_uncorrected!U13-Analyze_uncorrected!U$2</f>
        <v>107319</v>
      </c>
      <c r="V13">
        <f>Analyze_uncorrected!V13-Analyze_uncorrected!V$2</f>
        <v>0</v>
      </c>
      <c r="W13">
        <f>Analyze_uncorrected!W13-Analyze_uncorrected!W$2</f>
        <v>0</v>
      </c>
      <c r="X13">
        <f>Analyze_uncorrected!X13-Analyze_uncorrected!X$2</f>
        <v>0</v>
      </c>
      <c r="Y13">
        <f>Analyze_uncorrected!Y13-Analyze_uncorrected!Y$2</f>
        <v>0</v>
      </c>
      <c r="Z13">
        <f>Analyze_uncorrected!Z13-Analyze_uncorrected!Z$2</f>
        <v>0</v>
      </c>
      <c r="AA13">
        <f>Analyze_uncorrected!AA13-Analyze_uncorrected!AA$2</f>
        <v>0</v>
      </c>
      <c r="AB13">
        <f>Analyze_uncorrected!AB13-Analyze_uncorrected!AB$2</f>
        <v>0</v>
      </c>
      <c r="AC13">
        <f>Analyze_uncorrected!AC13-Analyze_uncorrected!AC$2</f>
        <v>0</v>
      </c>
      <c r="AD13">
        <f>Analyze_uncorrected!AD13-Analyze_uncorrected!AD$2</f>
        <v>263451</v>
      </c>
      <c r="AE13">
        <f>Analyze_uncorrected!AE13-Analyze_uncorrected!AE$2</f>
        <v>0</v>
      </c>
      <c r="AF13">
        <f>Analyze_uncorrected!AF13-Analyze_uncorrected!AF$2</f>
        <v>92666</v>
      </c>
      <c r="AG13">
        <f>Analyze_uncorrected!AG13-Analyze_uncorrected!AG$2</f>
        <v>207684</v>
      </c>
      <c r="AH13">
        <f>Analyze_uncorrected!AH13-Analyze_uncorrected!AH$2</f>
        <v>0</v>
      </c>
      <c r="AI13">
        <f>Analyze_uncorrected!AI13-Analyze_uncorrected!AI$2</f>
        <v>0</v>
      </c>
      <c r="AJ13">
        <f>Analyze_uncorrected!AJ13-Analyze_uncorrected!AJ$2</f>
        <v>0</v>
      </c>
      <c r="AK13">
        <f>Analyze_uncorrected!AK13-Analyze_uncorrected!AK$2</f>
        <v>0</v>
      </c>
      <c r="AL13">
        <f>Analyze_uncorrected!AL13-Analyze_uncorrected!AL$2</f>
        <v>43629</v>
      </c>
      <c r="AM13">
        <f>Analyze_uncorrected!AM13-Analyze_uncorrected!AM$2</f>
        <v>0</v>
      </c>
      <c r="AN13">
        <f>Analyze_uncorrected!AN13-Analyze_uncorrected!AN$2</f>
        <v>0</v>
      </c>
      <c r="AO13">
        <f>Analyze_uncorrected!AO13-Analyze_uncorrected!AO$2</f>
        <v>0</v>
      </c>
      <c r="AP13">
        <f>Analyze_uncorrected!AP13-Analyze_uncorrected!AP$2</f>
        <v>66485</v>
      </c>
      <c r="AQ13">
        <f>Analyze_uncorrected!AQ13-Analyze_uncorrected!AQ$2</f>
        <v>0</v>
      </c>
      <c r="AR13">
        <f>Analyze_uncorrected!AR13-Analyze_uncorrected!AR$2</f>
        <v>0</v>
      </c>
      <c r="AS13">
        <f>Analyze_uncorrected!AS13-Analyze_uncorrected!AS$2</f>
        <v>0</v>
      </c>
      <c r="AT13">
        <f>Analyze_uncorrected!AT13-Analyze_uncorrected!AT$2</f>
        <v>0</v>
      </c>
      <c r="AU13">
        <f>Analyze_uncorrected!AU13-Analyze_uncorrected!AU$2</f>
        <v>116620</v>
      </c>
      <c r="AV13">
        <f>Analyze_uncorrected!AV13-Analyze_uncorrected!AV$2</f>
        <v>15663</v>
      </c>
      <c r="AW13">
        <f>Analyze_uncorrected!AW13-Analyze_uncorrected!AW$2</f>
        <v>-246359</v>
      </c>
      <c r="AX13" s="2"/>
      <c r="AY13" s="2"/>
      <c r="AZ13" s="2"/>
      <c r="BA13" s="2"/>
      <c r="BB13" s="2"/>
      <c r="BC13" s="2"/>
      <c r="BD13" s="2"/>
      <c r="BE13" s="2"/>
      <c r="BF13" s="2"/>
    </row>
    <row r="14" spans="1:58" x14ac:dyDescent="0.3">
      <c r="A14" t="str">
        <f>Analyze_uncorrected!A14</f>
        <v>treatment_time_12-WT6-2~01.txt</v>
      </c>
      <c r="B14">
        <f>Analyze_uncorrected!B14</f>
        <v>12</v>
      </c>
      <c r="C14" t="str">
        <f>Analyze_uncorrected!C14</f>
        <v>WT6</v>
      </c>
      <c r="D14">
        <f>Analyze_uncorrected!D14</f>
        <v>2</v>
      </c>
      <c r="E14">
        <f>Analyze_uncorrected!E14-Analyze_uncorrected!E$2</f>
        <v>0</v>
      </c>
      <c r="F14">
        <f>Analyze_uncorrected!F14-Analyze_uncorrected!F$2</f>
        <v>72640</v>
      </c>
      <c r="G14">
        <f>Analyze_uncorrected!G14-Analyze_uncorrected!G$2</f>
        <v>54182</v>
      </c>
      <c r="H14">
        <f>Analyze_uncorrected!H14-Analyze_uncorrected!H$2</f>
        <v>0</v>
      </c>
      <c r="I14">
        <f>Analyze_uncorrected!I14-Analyze_uncorrected!I$2</f>
        <v>-10332</v>
      </c>
      <c r="J14">
        <f>Analyze_uncorrected!J14-Analyze_uncorrected!J$2</f>
        <v>0</v>
      </c>
      <c r="K14">
        <f>Analyze_uncorrected!K14-Analyze_uncorrected!K$2</f>
        <v>0</v>
      </c>
      <c r="L14">
        <f>Analyze_uncorrected!L14-Analyze_uncorrected!L$2</f>
        <v>0</v>
      </c>
      <c r="M14">
        <f>Analyze_uncorrected!M14-Analyze_uncorrected!M$2</f>
        <v>-144802</v>
      </c>
      <c r="N14">
        <f>Analyze_uncorrected!N14-Analyze_uncorrected!N$2</f>
        <v>0</v>
      </c>
      <c r="O14">
        <f>Analyze_uncorrected!O14-Analyze_uncorrected!O$2</f>
        <v>0</v>
      </c>
      <c r="P14">
        <f>Analyze_uncorrected!P14-Analyze_uncorrected!P$2</f>
        <v>0</v>
      </c>
      <c r="Q14">
        <f>Analyze_uncorrected!Q14-Analyze_uncorrected!Q$2</f>
        <v>4859</v>
      </c>
      <c r="R14">
        <f>Analyze_uncorrected!R14-Analyze_uncorrected!R$2</f>
        <v>0</v>
      </c>
      <c r="S14">
        <f>Analyze_uncorrected!S14-Analyze_uncorrected!S$2</f>
        <v>52240</v>
      </c>
      <c r="T14">
        <f>Analyze_uncorrected!T14-Analyze_uncorrected!T$2</f>
        <v>39057</v>
      </c>
      <c r="U14">
        <f>Analyze_uncorrected!U14-Analyze_uncorrected!U$2</f>
        <v>60792</v>
      </c>
      <c r="V14">
        <f>Analyze_uncorrected!V14-Analyze_uncorrected!V$2</f>
        <v>0</v>
      </c>
      <c r="W14">
        <f>Analyze_uncorrected!W14-Analyze_uncorrected!W$2</f>
        <v>0</v>
      </c>
      <c r="X14">
        <f>Analyze_uncorrected!X14-Analyze_uncorrected!X$2</f>
        <v>0</v>
      </c>
      <c r="Y14">
        <f>Analyze_uncorrected!Y14-Analyze_uncorrected!Y$2</f>
        <v>0</v>
      </c>
      <c r="Z14">
        <f>Analyze_uncorrected!Z14-Analyze_uncorrected!Z$2</f>
        <v>0</v>
      </c>
      <c r="AA14">
        <f>Analyze_uncorrected!AA14-Analyze_uncorrected!AA$2</f>
        <v>0</v>
      </c>
      <c r="AB14">
        <f>Analyze_uncorrected!AB14-Analyze_uncorrected!AB$2</f>
        <v>21403</v>
      </c>
      <c r="AC14">
        <f>Analyze_uncorrected!AC14-Analyze_uncorrected!AC$2</f>
        <v>13970</v>
      </c>
      <c r="AD14">
        <f>Analyze_uncorrected!AD14-Analyze_uncorrected!AD$2</f>
        <v>510186</v>
      </c>
      <c r="AE14">
        <f>Analyze_uncorrected!AE14-Analyze_uncorrected!AE$2</f>
        <v>22058</v>
      </c>
      <c r="AF14">
        <f>Analyze_uncorrected!AF14-Analyze_uncorrected!AF$2</f>
        <v>91644</v>
      </c>
      <c r="AG14">
        <f>Analyze_uncorrected!AG14-Analyze_uncorrected!AG$2</f>
        <v>214208</v>
      </c>
      <c r="AH14">
        <f>Analyze_uncorrected!AH14-Analyze_uncorrected!AH$2</f>
        <v>0</v>
      </c>
      <c r="AI14">
        <f>Analyze_uncorrected!AI14-Analyze_uncorrected!AI$2</f>
        <v>0</v>
      </c>
      <c r="AJ14">
        <f>Analyze_uncorrected!AJ14-Analyze_uncorrected!AJ$2</f>
        <v>22325</v>
      </c>
      <c r="AK14">
        <f>Analyze_uncorrected!AK14-Analyze_uncorrected!AK$2</f>
        <v>0</v>
      </c>
      <c r="AL14">
        <f>Analyze_uncorrected!AL14-Analyze_uncorrected!AL$2</f>
        <v>48083</v>
      </c>
      <c r="AM14">
        <f>Analyze_uncorrected!AM14-Analyze_uncorrected!AM$2</f>
        <v>0</v>
      </c>
      <c r="AN14">
        <f>Analyze_uncorrected!AN14-Analyze_uncorrected!AN$2</f>
        <v>0</v>
      </c>
      <c r="AO14">
        <f>Analyze_uncorrected!AO14-Analyze_uncorrected!AO$2</f>
        <v>0</v>
      </c>
      <c r="AP14">
        <f>Analyze_uncorrected!AP14-Analyze_uncorrected!AP$2</f>
        <v>87006</v>
      </c>
      <c r="AQ14">
        <f>Analyze_uncorrected!AQ14-Analyze_uncorrected!AQ$2</f>
        <v>12659</v>
      </c>
      <c r="AR14">
        <f>Analyze_uncorrected!AR14-Analyze_uncorrected!AR$2</f>
        <v>0</v>
      </c>
      <c r="AS14">
        <f>Analyze_uncorrected!AS14-Analyze_uncorrected!AS$2</f>
        <v>0</v>
      </c>
      <c r="AT14">
        <f>Analyze_uncorrected!AT14-Analyze_uncorrected!AT$2</f>
        <v>0</v>
      </c>
      <c r="AU14">
        <f>Analyze_uncorrected!AU14-Analyze_uncorrected!AU$2</f>
        <v>133065</v>
      </c>
      <c r="AV14">
        <f>Analyze_uncorrected!AV14-Analyze_uncorrected!AV$2</f>
        <v>75990</v>
      </c>
      <c r="AW14">
        <f>Analyze_uncorrected!AW14-Analyze_uncorrected!AW$2</f>
        <v>-196495</v>
      </c>
      <c r="AX14" s="2"/>
      <c r="AY14" s="2"/>
      <c r="AZ14" s="2"/>
      <c r="BA14" s="2"/>
      <c r="BB14" s="2"/>
      <c r="BC14" s="2"/>
      <c r="BD14" s="2"/>
      <c r="BE14" s="2"/>
      <c r="BF14" s="2"/>
    </row>
    <row r="15" spans="1:58" x14ac:dyDescent="0.3">
      <c r="A15" t="str">
        <f>Analyze_uncorrected!A15</f>
        <v>treatment_time_12-WT6-3~01.txt</v>
      </c>
      <c r="B15">
        <f>Analyze_uncorrected!B15</f>
        <v>12</v>
      </c>
      <c r="C15" t="str">
        <f>Analyze_uncorrected!C15</f>
        <v>WT6</v>
      </c>
      <c r="D15">
        <f>Analyze_uncorrected!D15</f>
        <v>3</v>
      </c>
      <c r="E15">
        <f>Analyze_uncorrected!E15-Analyze_uncorrected!E$2</f>
        <v>0</v>
      </c>
      <c r="F15">
        <f>Analyze_uncorrected!F15-Analyze_uncorrected!F$2</f>
        <v>42134</v>
      </c>
      <c r="G15">
        <f>Analyze_uncorrected!G15-Analyze_uncorrected!G$2</f>
        <v>33907</v>
      </c>
      <c r="H15">
        <f>Analyze_uncorrected!H15-Analyze_uncorrected!H$2</f>
        <v>0</v>
      </c>
      <c r="I15">
        <f>Analyze_uncorrected!I15-Analyze_uncorrected!I$2</f>
        <v>-55131</v>
      </c>
      <c r="J15">
        <f>Analyze_uncorrected!J15-Analyze_uncorrected!J$2</f>
        <v>304802</v>
      </c>
      <c r="K15">
        <f>Analyze_uncorrected!K15-Analyze_uncorrected!K$2</f>
        <v>0</v>
      </c>
      <c r="L15">
        <f>Analyze_uncorrected!L15-Analyze_uncorrected!L$2</f>
        <v>0</v>
      </c>
      <c r="M15">
        <f>Analyze_uncorrected!M15-Analyze_uncorrected!M$2</f>
        <v>-168202</v>
      </c>
      <c r="N15">
        <f>Analyze_uncorrected!N15-Analyze_uncorrected!N$2</f>
        <v>0</v>
      </c>
      <c r="O15">
        <f>Analyze_uncorrected!O15-Analyze_uncorrected!O$2</f>
        <v>0</v>
      </c>
      <c r="P15">
        <f>Analyze_uncorrected!P15-Analyze_uncorrected!P$2</f>
        <v>0</v>
      </c>
      <c r="Q15">
        <f>Analyze_uncorrected!Q15-Analyze_uncorrected!Q$2</f>
        <v>-33031</v>
      </c>
      <c r="R15">
        <f>Analyze_uncorrected!R15-Analyze_uncorrected!R$2</f>
        <v>0</v>
      </c>
      <c r="S15">
        <f>Analyze_uncorrected!S15-Analyze_uncorrected!S$2</f>
        <v>49012</v>
      </c>
      <c r="T15">
        <f>Analyze_uncorrected!T15-Analyze_uncorrected!T$2</f>
        <v>44379</v>
      </c>
      <c r="U15">
        <f>Analyze_uncorrected!U15-Analyze_uncorrected!U$2</f>
        <v>76218</v>
      </c>
      <c r="V15">
        <f>Analyze_uncorrected!V15-Analyze_uncorrected!V$2</f>
        <v>313755</v>
      </c>
      <c r="W15">
        <f>Analyze_uncorrected!W15-Analyze_uncorrected!W$2</f>
        <v>0</v>
      </c>
      <c r="X15">
        <f>Analyze_uncorrected!X15-Analyze_uncorrected!X$2</f>
        <v>0</v>
      </c>
      <c r="Y15">
        <f>Analyze_uncorrected!Y15-Analyze_uncorrected!Y$2</f>
        <v>0</v>
      </c>
      <c r="Z15">
        <f>Analyze_uncorrected!Z15-Analyze_uncorrected!Z$2</f>
        <v>0</v>
      </c>
      <c r="AA15">
        <f>Analyze_uncorrected!AA15-Analyze_uncorrected!AA$2</f>
        <v>0</v>
      </c>
      <c r="AB15">
        <f>Analyze_uncorrected!AB15-Analyze_uncorrected!AB$2</f>
        <v>0</v>
      </c>
      <c r="AC15">
        <f>Analyze_uncorrected!AC15-Analyze_uncorrected!AC$2</f>
        <v>0</v>
      </c>
      <c r="AD15">
        <f>Analyze_uncorrected!AD15-Analyze_uncorrected!AD$2</f>
        <v>217695</v>
      </c>
      <c r="AE15">
        <f>Analyze_uncorrected!AE15-Analyze_uncorrected!AE$2</f>
        <v>0</v>
      </c>
      <c r="AF15">
        <f>Analyze_uncorrected!AF15-Analyze_uncorrected!AF$2</f>
        <v>95774</v>
      </c>
      <c r="AG15">
        <f>Analyze_uncorrected!AG15-Analyze_uncorrected!AG$2</f>
        <v>95691</v>
      </c>
      <c r="AH15">
        <f>Analyze_uncorrected!AH15-Analyze_uncorrected!AH$2</f>
        <v>0</v>
      </c>
      <c r="AI15">
        <f>Analyze_uncorrected!AI15-Analyze_uncorrected!AI$2</f>
        <v>0</v>
      </c>
      <c r="AJ15">
        <f>Analyze_uncorrected!AJ15-Analyze_uncorrected!AJ$2</f>
        <v>0</v>
      </c>
      <c r="AK15">
        <f>Analyze_uncorrected!AK15-Analyze_uncorrected!AK$2</f>
        <v>0</v>
      </c>
      <c r="AL15">
        <f>Analyze_uncorrected!AL15-Analyze_uncorrected!AL$2</f>
        <v>37937</v>
      </c>
      <c r="AM15">
        <f>Analyze_uncorrected!AM15-Analyze_uncorrected!AM$2</f>
        <v>0</v>
      </c>
      <c r="AN15">
        <f>Analyze_uncorrected!AN15-Analyze_uncorrected!AN$2</f>
        <v>0</v>
      </c>
      <c r="AO15">
        <f>Analyze_uncorrected!AO15-Analyze_uncorrected!AO$2</f>
        <v>0</v>
      </c>
      <c r="AP15">
        <f>Analyze_uncorrected!AP15-Analyze_uncorrected!AP$2</f>
        <v>0</v>
      </c>
      <c r="AQ15">
        <f>Analyze_uncorrected!AQ15-Analyze_uncorrected!AQ$2</f>
        <v>0</v>
      </c>
      <c r="AR15">
        <f>Analyze_uncorrected!AR15-Analyze_uncorrected!AR$2</f>
        <v>0</v>
      </c>
      <c r="AS15">
        <f>Analyze_uncorrected!AS15-Analyze_uncorrected!AS$2</f>
        <v>0</v>
      </c>
      <c r="AT15">
        <f>Analyze_uncorrected!AT15-Analyze_uncorrected!AT$2</f>
        <v>0</v>
      </c>
      <c r="AU15">
        <f>Analyze_uncorrected!AU15-Analyze_uncorrected!AU$2</f>
        <v>98250</v>
      </c>
      <c r="AV15">
        <f>Analyze_uncorrected!AV15-Analyze_uncorrected!AV$2</f>
        <v>9728</v>
      </c>
      <c r="AW15">
        <f>Analyze_uncorrected!AW15-Analyze_uncorrected!AW$2</f>
        <v>-253966</v>
      </c>
      <c r="AX15" s="2"/>
      <c r="AY15" s="2"/>
      <c r="AZ15" s="2"/>
      <c r="BA15" s="2"/>
      <c r="BB15" s="2"/>
      <c r="BC15" s="2"/>
      <c r="BD15" s="2"/>
      <c r="BE15" s="2"/>
      <c r="BF15" s="2"/>
    </row>
    <row r="16" spans="1:58" x14ac:dyDescent="0.3">
      <c r="A16" t="str">
        <f>Analyze_uncorrected!A16</f>
        <v>treatment_time_12-WT6-4~01.txt</v>
      </c>
      <c r="B16">
        <f>Analyze_uncorrected!B16</f>
        <v>12</v>
      </c>
      <c r="C16" t="str">
        <f>Analyze_uncorrected!C16</f>
        <v>WT6</v>
      </c>
      <c r="D16">
        <f>Analyze_uncorrected!D16</f>
        <v>4</v>
      </c>
      <c r="E16">
        <f>Analyze_uncorrected!E16-Analyze_uncorrected!E$2</f>
        <v>0</v>
      </c>
      <c r="F16">
        <f>Analyze_uncorrected!F16-Analyze_uncorrected!F$2</f>
        <v>66036</v>
      </c>
      <c r="G16">
        <f>Analyze_uncorrected!G16-Analyze_uncorrected!G$2</f>
        <v>59856</v>
      </c>
      <c r="H16">
        <f>Analyze_uncorrected!H16-Analyze_uncorrected!H$2</f>
        <v>0</v>
      </c>
      <c r="I16">
        <f>Analyze_uncorrected!I16-Analyze_uncorrected!I$2</f>
        <v>39147</v>
      </c>
      <c r="J16">
        <f>Analyze_uncorrected!J16-Analyze_uncorrected!J$2</f>
        <v>0</v>
      </c>
      <c r="K16">
        <f>Analyze_uncorrected!K16-Analyze_uncorrected!K$2</f>
        <v>0</v>
      </c>
      <c r="L16">
        <f>Analyze_uncorrected!L16-Analyze_uncorrected!L$2</f>
        <v>0</v>
      </c>
      <c r="M16">
        <f>Analyze_uncorrected!M16-Analyze_uncorrected!M$2</f>
        <v>-201017</v>
      </c>
      <c r="N16">
        <f>Analyze_uncorrected!N16-Analyze_uncorrected!N$2</f>
        <v>0</v>
      </c>
      <c r="O16">
        <f>Analyze_uncorrected!O16-Analyze_uncorrected!O$2</f>
        <v>0</v>
      </c>
      <c r="P16">
        <f>Analyze_uncorrected!P16-Analyze_uncorrected!P$2</f>
        <v>0</v>
      </c>
      <c r="Q16">
        <f>Analyze_uncorrected!Q16-Analyze_uncorrected!Q$2</f>
        <v>6621</v>
      </c>
      <c r="R16">
        <f>Analyze_uncorrected!R16-Analyze_uncorrected!R$2</f>
        <v>0</v>
      </c>
      <c r="S16">
        <f>Analyze_uncorrected!S16-Analyze_uncorrected!S$2</f>
        <v>56359</v>
      </c>
      <c r="T16">
        <f>Analyze_uncorrected!T16-Analyze_uncorrected!T$2</f>
        <v>0</v>
      </c>
      <c r="U16">
        <f>Analyze_uncorrected!U16-Analyze_uncorrected!U$2</f>
        <v>100459</v>
      </c>
      <c r="V16">
        <f>Analyze_uncorrected!V16-Analyze_uncorrected!V$2</f>
        <v>0</v>
      </c>
      <c r="W16">
        <f>Analyze_uncorrected!W16-Analyze_uncorrected!W$2</f>
        <v>0</v>
      </c>
      <c r="X16">
        <f>Analyze_uncorrected!X16-Analyze_uncorrected!X$2</f>
        <v>0</v>
      </c>
      <c r="Y16">
        <f>Analyze_uncorrected!Y16-Analyze_uncorrected!Y$2</f>
        <v>0</v>
      </c>
      <c r="Z16">
        <f>Analyze_uncorrected!Z16-Analyze_uncorrected!Z$2</f>
        <v>0</v>
      </c>
      <c r="AA16">
        <f>Analyze_uncorrected!AA16-Analyze_uncorrected!AA$2</f>
        <v>0</v>
      </c>
      <c r="AB16">
        <f>Analyze_uncorrected!AB16-Analyze_uncorrected!AB$2</f>
        <v>0</v>
      </c>
      <c r="AC16">
        <f>Analyze_uncorrected!AC16-Analyze_uncorrected!AC$2</f>
        <v>0</v>
      </c>
      <c r="AD16">
        <f>Analyze_uncorrected!AD16-Analyze_uncorrected!AD$2</f>
        <v>366930</v>
      </c>
      <c r="AE16">
        <f>Analyze_uncorrected!AE16-Analyze_uncorrected!AE$2</f>
        <v>34328</v>
      </c>
      <c r="AF16">
        <f>Analyze_uncorrected!AF16-Analyze_uncorrected!AF$2</f>
        <v>82097</v>
      </c>
      <c r="AG16">
        <f>Analyze_uncorrected!AG16-Analyze_uncorrected!AG$2</f>
        <v>327629</v>
      </c>
      <c r="AH16">
        <f>Analyze_uncorrected!AH16-Analyze_uncorrected!AH$2</f>
        <v>0</v>
      </c>
      <c r="AI16">
        <f>Analyze_uncorrected!AI16-Analyze_uncorrected!AI$2</f>
        <v>54920</v>
      </c>
      <c r="AJ16">
        <f>Analyze_uncorrected!AJ16-Analyze_uncorrected!AJ$2</f>
        <v>36553</v>
      </c>
      <c r="AK16">
        <f>Analyze_uncorrected!AK16-Analyze_uncorrected!AK$2</f>
        <v>0</v>
      </c>
      <c r="AL16">
        <f>Analyze_uncorrected!AL16-Analyze_uncorrected!AL$2</f>
        <v>45858</v>
      </c>
      <c r="AM16">
        <f>Analyze_uncorrected!AM16-Analyze_uncorrected!AM$2</f>
        <v>0</v>
      </c>
      <c r="AN16">
        <f>Analyze_uncorrected!AN16-Analyze_uncorrected!AN$2</f>
        <v>0</v>
      </c>
      <c r="AO16">
        <f>Analyze_uncorrected!AO16-Analyze_uncorrected!AO$2</f>
        <v>0</v>
      </c>
      <c r="AP16">
        <f>Analyze_uncorrected!AP16-Analyze_uncorrected!AP$2</f>
        <v>110823</v>
      </c>
      <c r="AQ16">
        <f>Analyze_uncorrected!AQ16-Analyze_uncorrected!AQ$2</f>
        <v>0</v>
      </c>
      <c r="AR16">
        <f>Analyze_uncorrected!AR16-Analyze_uncorrected!AR$2</f>
        <v>0</v>
      </c>
      <c r="AS16">
        <f>Analyze_uncorrected!AS16-Analyze_uncorrected!AS$2</f>
        <v>0</v>
      </c>
      <c r="AT16">
        <f>Analyze_uncorrected!AT16-Analyze_uncorrected!AT$2</f>
        <v>0</v>
      </c>
      <c r="AU16">
        <f>Analyze_uncorrected!AU16-Analyze_uncorrected!AU$2</f>
        <v>123682</v>
      </c>
      <c r="AV16">
        <f>Analyze_uncorrected!AV16-Analyze_uncorrected!AV$2</f>
        <v>97300</v>
      </c>
      <c r="AW16">
        <f>Analyze_uncorrected!AW16-Analyze_uncorrected!AW$2</f>
        <v>-266783</v>
      </c>
      <c r="AX16" s="2"/>
      <c r="AY16" s="2"/>
      <c r="AZ16" s="2"/>
      <c r="BA16" s="2"/>
      <c r="BB16" s="2"/>
      <c r="BC16" s="2"/>
      <c r="BD16" s="2"/>
      <c r="BE16" s="2"/>
      <c r="BF16" s="2"/>
    </row>
    <row r="17" spans="1:58" x14ac:dyDescent="0.3">
      <c r="A17" t="str">
        <f>Analyze_uncorrected!A17</f>
        <v>treatment_time_12-WT6-5~01.txt</v>
      </c>
      <c r="B17">
        <f>Analyze_uncorrected!B17</f>
        <v>12</v>
      </c>
      <c r="C17" t="str">
        <f>Analyze_uncorrected!C17</f>
        <v>WT6</v>
      </c>
      <c r="D17">
        <f>Analyze_uncorrected!D17</f>
        <v>5</v>
      </c>
      <c r="E17">
        <f>Analyze_uncorrected!E17-Analyze_uncorrected!E$2</f>
        <v>0</v>
      </c>
      <c r="F17">
        <f>Analyze_uncorrected!F17-Analyze_uncorrected!F$2</f>
        <v>35564</v>
      </c>
      <c r="G17">
        <f>Analyze_uncorrected!G17-Analyze_uncorrected!G$2</f>
        <v>22650</v>
      </c>
      <c r="H17">
        <f>Analyze_uncorrected!H17-Analyze_uncorrected!H$2</f>
        <v>0</v>
      </c>
      <c r="I17">
        <f>Analyze_uncorrected!I17-Analyze_uncorrected!I$2</f>
        <v>-55131</v>
      </c>
      <c r="J17">
        <f>Analyze_uncorrected!J17-Analyze_uncorrected!J$2</f>
        <v>0</v>
      </c>
      <c r="K17">
        <f>Analyze_uncorrected!K17-Analyze_uncorrected!K$2</f>
        <v>0</v>
      </c>
      <c r="L17">
        <f>Analyze_uncorrected!L17-Analyze_uncorrected!L$2</f>
        <v>0</v>
      </c>
      <c r="M17">
        <f>Analyze_uncorrected!M17-Analyze_uncorrected!M$2</f>
        <v>-112247</v>
      </c>
      <c r="N17">
        <f>Analyze_uncorrected!N17-Analyze_uncorrected!N$2</f>
        <v>0</v>
      </c>
      <c r="O17">
        <f>Analyze_uncorrected!O17-Analyze_uncorrected!O$2</f>
        <v>0</v>
      </c>
      <c r="P17">
        <f>Analyze_uncorrected!P17-Analyze_uncorrected!P$2</f>
        <v>0</v>
      </c>
      <c r="Q17">
        <f>Analyze_uncorrected!Q17-Analyze_uncorrected!Q$2</f>
        <v>-33031</v>
      </c>
      <c r="R17">
        <f>Analyze_uncorrected!R17-Analyze_uncorrected!R$2</f>
        <v>0</v>
      </c>
      <c r="S17">
        <f>Analyze_uncorrected!S17-Analyze_uncorrected!S$2</f>
        <v>48000</v>
      </c>
      <c r="T17">
        <f>Analyze_uncorrected!T17-Analyze_uncorrected!T$2</f>
        <v>45325</v>
      </c>
      <c r="U17">
        <f>Analyze_uncorrected!U17-Analyze_uncorrected!U$2</f>
        <v>64768</v>
      </c>
      <c r="V17">
        <f>Analyze_uncorrected!V17-Analyze_uncorrected!V$2</f>
        <v>124837</v>
      </c>
      <c r="W17">
        <f>Analyze_uncorrected!W17-Analyze_uncorrected!W$2</f>
        <v>0</v>
      </c>
      <c r="X17">
        <f>Analyze_uncorrected!X17-Analyze_uncorrected!X$2</f>
        <v>51742</v>
      </c>
      <c r="Y17">
        <f>Analyze_uncorrected!Y17-Analyze_uncorrected!Y$2</f>
        <v>0</v>
      </c>
      <c r="Z17">
        <f>Analyze_uncorrected!Z17-Analyze_uncorrected!Z$2</f>
        <v>0</v>
      </c>
      <c r="AA17">
        <f>Analyze_uncorrected!AA17-Analyze_uncorrected!AA$2</f>
        <v>0</v>
      </c>
      <c r="AB17">
        <f>Analyze_uncorrected!AB17-Analyze_uncorrected!AB$2</f>
        <v>0</v>
      </c>
      <c r="AC17">
        <f>Analyze_uncorrected!AC17-Analyze_uncorrected!AC$2</f>
        <v>0</v>
      </c>
      <c r="AD17">
        <f>Analyze_uncorrected!AD17-Analyze_uncorrected!AD$2</f>
        <v>903064</v>
      </c>
      <c r="AE17">
        <f>Analyze_uncorrected!AE17-Analyze_uncorrected!AE$2</f>
        <v>24880</v>
      </c>
      <c r="AF17">
        <f>Analyze_uncorrected!AF17-Analyze_uncorrected!AF$2</f>
        <v>89625</v>
      </c>
      <c r="AG17">
        <f>Analyze_uncorrected!AG17-Analyze_uncorrected!AG$2</f>
        <v>307641</v>
      </c>
      <c r="AH17">
        <f>Analyze_uncorrected!AH17-Analyze_uncorrected!AH$2</f>
        <v>0</v>
      </c>
      <c r="AI17">
        <f>Analyze_uncorrected!AI17-Analyze_uncorrected!AI$2</f>
        <v>64921</v>
      </c>
      <c r="AJ17">
        <f>Analyze_uncorrected!AJ17-Analyze_uncorrected!AJ$2</f>
        <v>35832</v>
      </c>
      <c r="AK17">
        <f>Analyze_uncorrected!AK17-Analyze_uncorrected!AK$2</f>
        <v>0</v>
      </c>
      <c r="AL17">
        <f>Analyze_uncorrected!AL17-Analyze_uncorrected!AL$2</f>
        <v>0</v>
      </c>
      <c r="AM17">
        <f>Analyze_uncorrected!AM17-Analyze_uncorrected!AM$2</f>
        <v>0</v>
      </c>
      <c r="AN17">
        <f>Analyze_uncorrected!AN17-Analyze_uncorrected!AN$2</f>
        <v>0</v>
      </c>
      <c r="AO17">
        <f>Analyze_uncorrected!AO17-Analyze_uncorrected!AO$2</f>
        <v>0</v>
      </c>
      <c r="AP17">
        <f>Analyze_uncorrected!AP17-Analyze_uncorrected!AP$2</f>
        <v>95279</v>
      </c>
      <c r="AQ17">
        <f>Analyze_uncorrected!AQ17-Analyze_uncorrected!AQ$2</f>
        <v>0</v>
      </c>
      <c r="AR17">
        <f>Analyze_uncorrected!AR17-Analyze_uncorrected!AR$2</f>
        <v>0</v>
      </c>
      <c r="AS17">
        <f>Analyze_uncorrected!AS17-Analyze_uncorrected!AS$2</f>
        <v>0</v>
      </c>
      <c r="AT17">
        <f>Analyze_uncorrected!AT17-Analyze_uncorrected!AT$2</f>
        <v>0</v>
      </c>
      <c r="AU17">
        <f>Analyze_uncorrected!AU17-Analyze_uncorrected!AU$2</f>
        <v>85688</v>
      </c>
      <c r="AV17">
        <f>Analyze_uncorrected!AV17-Analyze_uncorrected!AV$2</f>
        <v>4561</v>
      </c>
      <c r="AW17">
        <f>Analyze_uncorrected!AW17-Analyze_uncorrected!AW$2</f>
        <v>-254153</v>
      </c>
      <c r="AX17" s="2"/>
      <c r="AY17" s="2"/>
      <c r="AZ17" s="2"/>
      <c r="BA17" s="2"/>
      <c r="BB17" s="2"/>
      <c r="BC17" s="2"/>
      <c r="BD17" s="2"/>
      <c r="BE17" s="2"/>
      <c r="BF17" s="2"/>
    </row>
    <row r="18" spans="1:58" x14ac:dyDescent="0.3">
      <c r="A18" t="str">
        <f>Analyze_uncorrected!A18</f>
        <v>treatment_time_16-B-1~01.txt</v>
      </c>
      <c r="B18">
        <f>Analyze_uncorrected!B18</f>
        <v>16</v>
      </c>
      <c r="C18" t="str">
        <f>Analyze_uncorrected!C18</f>
        <v>B</v>
      </c>
      <c r="D18">
        <f>Analyze_uncorrected!D18</f>
        <v>1</v>
      </c>
      <c r="E18">
        <f>Analyze_uncorrected!E18-MAX(Analyze_uncorrected!E$18:E$19)</f>
        <v>0</v>
      </c>
      <c r="F18">
        <f>Analyze_uncorrected!F18-MAX(Analyze_uncorrected!F$18:F$19)</f>
        <v>0</v>
      </c>
      <c r="G18">
        <f>Analyze_uncorrected!G18-MAX(Analyze_uncorrected!G$18:G$19)</f>
        <v>0</v>
      </c>
      <c r="H18">
        <f>Analyze_uncorrected!H18-MAX(Analyze_uncorrected!H$18:H$19)</f>
        <v>0</v>
      </c>
      <c r="I18">
        <f>Analyze_uncorrected!I18-MAX(Analyze_uncorrected!I$18:I$19)</f>
        <v>0</v>
      </c>
      <c r="J18">
        <f>Analyze_uncorrected!J18-MAX(Analyze_uncorrected!J$18:J$19)</f>
        <v>0</v>
      </c>
      <c r="K18">
        <f>Analyze_uncorrected!K18-MAX(Analyze_uncorrected!K$18:K$19)</f>
        <v>0</v>
      </c>
      <c r="L18">
        <f>Analyze_uncorrected!L18-MAX(Analyze_uncorrected!L$18:L$19)</f>
        <v>0</v>
      </c>
      <c r="M18">
        <f>Analyze_uncorrected!M18-MAX(Analyze_uncorrected!M$18:M$19)</f>
        <v>-32951</v>
      </c>
      <c r="N18">
        <f>Analyze_uncorrected!N18-MAX(Analyze_uncorrected!N$18:N$19)</f>
        <v>0</v>
      </c>
      <c r="O18">
        <f>Analyze_uncorrected!O18-MAX(Analyze_uncorrected!O$18:O$19)</f>
        <v>0</v>
      </c>
      <c r="P18">
        <f>Analyze_uncorrected!P18-MAX(Analyze_uncorrected!P$18:P$19)</f>
        <v>0</v>
      </c>
      <c r="Q18">
        <f>Analyze_uncorrected!Q18-MAX(Analyze_uncorrected!Q$18:Q$19)</f>
        <v>0</v>
      </c>
      <c r="R18">
        <f>Analyze_uncorrected!R18-MAX(Analyze_uncorrected!R$18:R$19)</f>
        <v>0</v>
      </c>
      <c r="S18">
        <f>Analyze_uncorrected!S18-MAX(Analyze_uncorrected!S$18:S$19)</f>
        <v>0</v>
      </c>
      <c r="T18">
        <f>Analyze_uncorrected!T18-MAX(Analyze_uncorrected!T$18:T$19)</f>
        <v>0</v>
      </c>
      <c r="U18">
        <f>Analyze_uncorrected!U18-MAX(Analyze_uncorrected!U$18:U$19)</f>
        <v>0</v>
      </c>
      <c r="V18">
        <f>Analyze_uncorrected!V18-MAX(Analyze_uncorrected!V$18:V$19)</f>
        <v>0</v>
      </c>
      <c r="W18">
        <f>Analyze_uncorrected!W18-MAX(Analyze_uncorrected!W$18:W$19)</f>
        <v>0</v>
      </c>
      <c r="X18">
        <f>Analyze_uncorrected!X18-MAX(Analyze_uncorrected!X$18:X$19)</f>
        <v>0</v>
      </c>
      <c r="Y18">
        <f>Analyze_uncorrected!Y18-MAX(Analyze_uncorrected!Y$18:Y$19)</f>
        <v>0</v>
      </c>
      <c r="Z18">
        <f>Analyze_uncorrected!Z18-MAX(Analyze_uncorrected!Z$18:Z$19)</f>
        <v>0</v>
      </c>
      <c r="AA18">
        <f>Analyze_uncorrected!AA18-MAX(Analyze_uncorrected!AA$18:AA$19)</f>
        <v>0</v>
      </c>
      <c r="AB18">
        <f>Analyze_uncorrected!AB18-MAX(Analyze_uncorrected!AB$18:AB$19)</f>
        <v>0</v>
      </c>
      <c r="AC18">
        <f>Analyze_uncorrected!AC18-MAX(Analyze_uncorrected!AC$18:AC$19)</f>
        <v>0</v>
      </c>
      <c r="AD18">
        <f>Analyze_uncorrected!AD18-MAX(Analyze_uncorrected!AD$18:AD$19)</f>
        <v>-70787</v>
      </c>
      <c r="AE18">
        <f>Analyze_uncorrected!AE18-MAX(Analyze_uncorrected!AE$18:AE$19)</f>
        <v>0</v>
      </c>
      <c r="AF18">
        <f>Analyze_uncorrected!AF18-MAX(Analyze_uncorrected!AF$18:AF$19)</f>
        <v>0</v>
      </c>
      <c r="AG18">
        <f>Analyze_uncorrected!AG18-MAX(Analyze_uncorrected!AG$18:AG$19)</f>
        <v>0</v>
      </c>
      <c r="AH18">
        <f>Analyze_uncorrected!AH18-MAX(Analyze_uncorrected!AH$18:AH$19)</f>
        <v>0</v>
      </c>
      <c r="AI18">
        <f>Analyze_uncorrected!AI18-MAX(Analyze_uncorrected!AI$18:AI$19)</f>
        <v>0</v>
      </c>
      <c r="AJ18">
        <f>Analyze_uncorrected!AJ18-MAX(Analyze_uncorrected!AJ$18:AJ$19)</f>
        <v>0</v>
      </c>
      <c r="AK18">
        <f>Analyze_uncorrected!AK18-MAX(Analyze_uncorrected!AK$18:AK$19)</f>
        <v>0</v>
      </c>
      <c r="AL18">
        <f>Analyze_uncorrected!AL18-MAX(Analyze_uncorrected!AL$18:AL$19)</f>
        <v>0</v>
      </c>
      <c r="AM18">
        <f>Analyze_uncorrected!AM18-MAX(Analyze_uncorrected!AM$18:AM$19)</f>
        <v>0</v>
      </c>
      <c r="AN18">
        <f>Analyze_uncorrected!AN18-MAX(Analyze_uncorrected!AN$18:AN$19)</f>
        <v>0</v>
      </c>
      <c r="AO18">
        <f>Analyze_uncorrected!AO18-MAX(Analyze_uncorrected!AO$18:AO$19)</f>
        <v>0</v>
      </c>
      <c r="AP18">
        <f>Analyze_uncorrected!AP18-MAX(Analyze_uncorrected!AP$18:AP$19)</f>
        <v>0</v>
      </c>
      <c r="AQ18">
        <f>Analyze_uncorrected!AQ18-MAX(Analyze_uncorrected!AQ$18:AQ$19)</f>
        <v>0</v>
      </c>
      <c r="AR18">
        <f>Analyze_uncorrected!AR18-MAX(Analyze_uncorrected!AR$18:AR$19)</f>
        <v>0</v>
      </c>
      <c r="AS18">
        <f>Analyze_uncorrected!AS18-MAX(Analyze_uncorrected!AS$18:AS$19)</f>
        <v>0</v>
      </c>
      <c r="AT18">
        <f>Analyze_uncorrected!AT18-MAX(Analyze_uncorrected!AT$18:AT$19)</f>
        <v>0</v>
      </c>
      <c r="AU18">
        <f>Analyze_uncorrected!AU18-MAX(Analyze_uncorrected!AU$18:AU$19)</f>
        <v>0</v>
      </c>
      <c r="AV18">
        <f>Analyze_uncorrected!AV18-MAX(Analyze_uncorrected!AV$18:AV$19)</f>
        <v>0</v>
      </c>
      <c r="AW18">
        <f>Analyze_uncorrected!AW18-MAX(Analyze_uncorrected!AW$18:AW$19)</f>
        <v>0</v>
      </c>
      <c r="AX18" s="2"/>
      <c r="AY18" s="2"/>
      <c r="AZ18" s="2"/>
      <c r="BA18" s="2"/>
      <c r="BB18" s="2"/>
      <c r="BC18" s="2"/>
      <c r="BD18" s="2"/>
      <c r="BE18" s="2"/>
      <c r="BF18" s="2"/>
    </row>
    <row r="19" spans="1:58" x14ac:dyDescent="0.3">
      <c r="A19" t="str">
        <f>Analyze_uncorrected!A19</f>
        <v>treatment_time_16-B-2~01.txt</v>
      </c>
      <c r="B19">
        <f>Analyze_uncorrected!B19</f>
        <v>16</v>
      </c>
      <c r="C19" t="str">
        <f>Analyze_uncorrected!C19</f>
        <v>B</v>
      </c>
      <c r="D19">
        <f>Analyze_uncorrected!D19</f>
        <v>2</v>
      </c>
      <c r="E19">
        <f>Analyze_uncorrected!E19-MAX(Analyze_uncorrected!E$18:E$19)</f>
        <v>0</v>
      </c>
      <c r="F19">
        <f>Analyze_uncorrected!F19-MAX(Analyze_uncorrected!F$18:F$19)</f>
        <v>0</v>
      </c>
      <c r="G19">
        <f>Analyze_uncorrected!G19-MAX(Analyze_uncorrected!G$18:G$19)</f>
        <v>0</v>
      </c>
      <c r="H19">
        <f>Analyze_uncorrected!H19-MAX(Analyze_uncorrected!H$18:H$19)</f>
        <v>0</v>
      </c>
      <c r="I19">
        <f>Analyze_uncorrected!I19-MAX(Analyze_uncorrected!I$18:I$19)</f>
        <v>-6290</v>
      </c>
      <c r="J19">
        <f>Analyze_uncorrected!J19-MAX(Analyze_uncorrected!J$18:J$19)</f>
        <v>-150840</v>
      </c>
      <c r="K19">
        <f>Analyze_uncorrected!K19-MAX(Analyze_uncorrected!K$18:K$19)</f>
        <v>0</v>
      </c>
      <c r="L19">
        <f>Analyze_uncorrected!L19-MAX(Analyze_uncorrected!L$18:L$19)</f>
        <v>0</v>
      </c>
      <c r="M19">
        <f>Analyze_uncorrected!M19-MAX(Analyze_uncorrected!M$18:M$19)</f>
        <v>0</v>
      </c>
      <c r="N19">
        <f>Analyze_uncorrected!N19-MAX(Analyze_uncorrected!N$18:N$19)</f>
        <v>0</v>
      </c>
      <c r="O19">
        <f>Analyze_uncorrected!O19-MAX(Analyze_uncorrected!O$18:O$19)</f>
        <v>0</v>
      </c>
      <c r="P19">
        <f>Analyze_uncorrected!P19-MAX(Analyze_uncorrected!P$18:P$19)</f>
        <v>0</v>
      </c>
      <c r="Q19">
        <f>Analyze_uncorrected!Q19-MAX(Analyze_uncorrected!Q$18:Q$19)</f>
        <v>-29136</v>
      </c>
      <c r="R19">
        <f>Analyze_uncorrected!R19-MAX(Analyze_uncorrected!R$18:R$19)</f>
        <v>0</v>
      </c>
      <c r="S19">
        <f>Analyze_uncorrected!S19-MAX(Analyze_uncorrected!S$18:S$19)</f>
        <v>0</v>
      </c>
      <c r="T19">
        <f>Analyze_uncorrected!T19-MAX(Analyze_uncorrected!T$18:T$19)</f>
        <v>0</v>
      </c>
      <c r="U19">
        <f>Analyze_uncorrected!U19-MAX(Analyze_uncorrected!U$18:U$19)</f>
        <v>0</v>
      </c>
      <c r="V19">
        <f>Analyze_uncorrected!V19-MAX(Analyze_uncorrected!V$18:V$19)</f>
        <v>0</v>
      </c>
      <c r="W19">
        <f>Analyze_uncorrected!W19-MAX(Analyze_uncorrected!W$18:W$19)</f>
        <v>0</v>
      </c>
      <c r="X19">
        <f>Analyze_uncorrected!X19-MAX(Analyze_uncorrected!X$18:X$19)</f>
        <v>0</v>
      </c>
      <c r="Y19">
        <f>Analyze_uncorrected!Y19-MAX(Analyze_uncorrected!Y$18:Y$19)</f>
        <v>0</v>
      </c>
      <c r="Z19">
        <f>Analyze_uncorrected!Z19-MAX(Analyze_uncorrected!Z$18:Z$19)</f>
        <v>0</v>
      </c>
      <c r="AA19">
        <f>Analyze_uncorrected!AA19-MAX(Analyze_uncorrected!AA$18:AA$19)</f>
        <v>0</v>
      </c>
      <c r="AB19">
        <f>Analyze_uncorrected!AB19-MAX(Analyze_uncorrected!AB$18:AB$19)</f>
        <v>0</v>
      </c>
      <c r="AC19">
        <f>Analyze_uncorrected!AC19-MAX(Analyze_uncorrected!AC$18:AC$19)</f>
        <v>0</v>
      </c>
      <c r="AD19">
        <f>Analyze_uncorrected!AD19-MAX(Analyze_uncorrected!AD$18:AD$19)</f>
        <v>0</v>
      </c>
      <c r="AE19">
        <f>Analyze_uncorrected!AE19-MAX(Analyze_uncorrected!AE$18:AE$19)</f>
        <v>0</v>
      </c>
      <c r="AF19">
        <f>Analyze_uncorrected!AF19-MAX(Analyze_uncorrected!AF$18:AF$19)</f>
        <v>0</v>
      </c>
      <c r="AG19">
        <f>Analyze_uncorrected!AG19-MAX(Analyze_uncorrected!AG$18:AG$19)</f>
        <v>0</v>
      </c>
      <c r="AH19">
        <f>Analyze_uncorrected!AH19-MAX(Analyze_uncorrected!AH$18:AH$19)</f>
        <v>0</v>
      </c>
      <c r="AI19">
        <f>Analyze_uncorrected!AI19-MAX(Analyze_uncorrected!AI$18:AI$19)</f>
        <v>0</v>
      </c>
      <c r="AJ19">
        <f>Analyze_uncorrected!AJ19-MAX(Analyze_uncorrected!AJ$18:AJ$19)</f>
        <v>0</v>
      </c>
      <c r="AK19">
        <f>Analyze_uncorrected!AK19-MAX(Analyze_uncorrected!AK$18:AK$19)</f>
        <v>0</v>
      </c>
      <c r="AL19">
        <f>Analyze_uncorrected!AL19-MAX(Analyze_uncorrected!AL$18:AL$19)</f>
        <v>0</v>
      </c>
      <c r="AM19">
        <f>Analyze_uncorrected!AM19-MAX(Analyze_uncorrected!AM$18:AM$19)</f>
        <v>0</v>
      </c>
      <c r="AN19">
        <f>Analyze_uncorrected!AN19-MAX(Analyze_uncorrected!AN$18:AN$19)</f>
        <v>0</v>
      </c>
      <c r="AO19">
        <f>Analyze_uncorrected!AO19-MAX(Analyze_uncorrected!AO$18:AO$19)</f>
        <v>0</v>
      </c>
      <c r="AP19">
        <f>Analyze_uncorrected!AP19-MAX(Analyze_uncorrected!AP$18:AP$19)</f>
        <v>0</v>
      </c>
      <c r="AQ19">
        <f>Analyze_uncorrected!AQ19-MAX(Analyze_uncorrected!AQ$18:AQ$19)</f>
        <v>0</v>
      </c>
      <c r="AR19">
        <f>Analyze_uncorrected!AR19-MAX(Analyze_uncorrected!AR$18:AR$19)</f>
        <v>0</v>
      </c>
      <c r="AS19">
        <f>Analyze_uncorrected!AS19-MAX(Analyze_uncorrected!AS$18:AS$19)</f>
        <v>0</v>
      </c>
      <c r="AT19">
        <f>Analyze_uncorrected!AT19-MAX(Analyze_uncorrected!AT$18:AT$19)</f>
        <v>0</v>
      </c>
      <c r="AU19">
        <f>Analyze_uncorrected!AU19-MAX(Analyze_uncorrected!AU$18:AU$19)</f>
        <v>0</v>
      </c>
      <c r="AV19">
        <f>Analyze_uncorrected!AV19-MAX(Analyze_uncorrected!AV$18:AV$19)</f>
        <v>0</v>
      </c>
      <c r="AW19">
        <f>Analyze_uncorrected!AW19-MAX(Analyze_uncorrected!AW$18:AW$19)</f>
        <v>-50761</v>
      </c>
      <c r="AX19" s="2"/>
      <c r="AY19" s="2"/>
      <c r="AZ19" s="2"/>
      <c r="BA19" s="2"/>
      <c r="BB19" s="2"/>
      <c r="BC19" s="2"/>
      <c r="BD19" s="2"/>
      <c r="BE19" s="2"/>
      <c r="BF19" s="2"/>
    </row>
    <row r="20" spans="1:58" x14ac:dyDescent="0.3">
      <c r="A20" t="str">
        <f>Analyze_uncorrected!A20</f>
        <v>treatment_time_16-CON-1~01.txt</v>
      </c>
      <c r="B20">
        <f>Analyze_uncorrected!B20</f>
        <v>16</v>
      </c>
      <c r="C20" t="str">
        <f>Analyze_uncorrected!C20</f>
        <v>CON</v>
      </c>
      <c r="D20">
        <f>Analyze_uncorrected!D20</f>
        <v>1</v>
      </c>
      <c r="E20">
        <f>Analyze_uncorrected!E20-MAX(Analyze_uncorrected!E$18:E$19)</f>
        <v>0</v>
      </c>
      <c r="F20">
        <f>Analyze_uncorrected!F20-MAX(Analyze_uncorrected!F$18:F$19)</f>
        <v>67438</v>
      </c>
      <c r="G20">
        <f>Analyze_uncorrected!G20-MAX(Analyze_uncorrected!G$18:G$19)</f>
        <v>0</v>
      </c>
      <c r="H20">
        <f>Analyze_uncorrected!H20-MAX(Analyze_uncorrected!H$18:H$19)</f>
        <v>0</v>
      </c>
      <c r="I20">
        <f>Analyze_uncorrected!I20-MAX(Analyze_uncorrected!I$18:I$19)</f>
        <v>-45049</v>
      </c>
      <c r="J20">
        <f>Analyze_uncorrected!J20-MAX(Analyze_uncorrected!J$18:J$19)</f>
        <v>-150840</v>
      </c>
      <c r="K20">
        <f>Analyze_uncorrected!K20-MAX(Analyze_uncorrected!K$18:K$19)</f>
        <v>0</v>
      </c>
      <c r="L20">
        <f>Analyze_uncorrected!L20-MAX(Analyze_uncorrected!L$18:L$19)</f>
        <v>0</v>
      </c>
      <c r="M20">
        <f>Analyze_uncorrected!M20-MAX(Analyze_uncorrected!M$18:M$19)</f>
        <v>-139878</v>
      </c>
      <c r="N20">
        <f>Analyze_uncorrected!N20-MAX(Analyze_uncorrected!N$18:N$19)</f>
        <v>0</v>
      </c>
      <c r="O20">
        <f>Analyze_uncorrected!O20-MAX(Analyze_uncorrected!O$18:O$19)</f>
        <v>0</v>
      </c>
      <c r="P20">
        <f>Analyze_uncorrected!P20-MAX(Analyze_uncorrected!P$18:P$19)</f>
        <v>0</v>
      </c>
      <c r="Q20">
        <f>Analyze_uncorrected!Q20-MAX(Analyze_uncorrected!Q$18:Q$19)</f>
        <v>50565</v>
      </c>
      <c r="R20">
        <f>Analyze_uncorrected!R20-MAX(Analyze_uncorrected!R$18:R$19)</f>
        <v>0</v>
      </c>
      <c r="S20">
        <f>Analyze_uncorrected!S20-MAX(Analyze_uncorrected!S$18:S$19)</f>
        <v>0</v>
      </c>
      <c r="T20">
        <f>Analyze_uncorrected!T20-MAX(Analyze_uncorrected!T$18:T$19)</f>
        <v>0</v>
      </c>
      <c r="U20">
        <f>Analyze_uncorrected!U20-MAX(Analyze_uncorrected!U$18:U$19)</f>
        <v>60154</v>
      </c>
      <c r="V20">
        <f>Analyze_uncorrected!V20-MAX(Analyze_uncorrected!V$18:V$19)</f>
        <v>75993</v>
      </c>
      <c r="W20">
        <f>Analyze_uncorrected!W20-MAX(Analyze_uncorrected!W$18:W$19)</f>
        <v>0</v>
      </c>
      <c r="X20">
        <f>Analyze_uncorrected!X20-MAX(Analyze_uncorrected!X$18:X$19)</f>
        <v>0</v>
      </c>
      <c r="Y20">
        <f>Analyze_uncorrected!Y20-MAX(Analyze_uncorrected!Y$18:Y$19)</f>
        <v>0</v>
      </c>
      <c r="Z20">
        <f>Analyze_uncorrected!Z20-MAX(Analyze_uncorrected!Z$18:Z$19)</f>
        <v>0</v>
      </c>
      <c r="AA20">
        <f>Analyze_uncorrected!AA20-MAX(Analyze_uncorrected!AA$18:AA$19)</f>
        <v>0</v>
      </c>
      <c r="AB20">
        <f>Analyze_uncorrected!AB20-MAX(Analyze_uncorrected!AB$18:AB$19)</f>
        <v>0</v>
      </c>
      <c r="AC20">
        <f>Analyze_uncorrected!AC20-MAX(Analyze_uncorrected!AC$18:AC$19)</f>
        <v>0</v>
      </c>
      <c r="AD20">
        <f>Analyze_uncorrected!AD20-MAX(Analyze_uncorrected!AD$18:AD$19)</f>
        <v>413411</v>
      </c>
      <c r="AE20">
        <f>Analyze_uncorrected!AE20-MAX(Analyze_uncorrected!AE$18:AE$19)</f>
        <v>0</v>
      </c>
      <c r="AF20">
        <f>Analyze_uncorrected!AF20-MAX(Analyze_uncorrected!AF$18:AF$19)</f>
        <v>85521</v>
      </c>
      <c r="AG20">
        <f>Analyze_uncorrected!AG20-MAX(Analyze_uncorrected!AG$18:AG$19)</f>
        <v>21443</v>
      </c>
      <c r="AH20">
        <f>Analyze_uncorrected!AH20-MAX(Analyze_uncorrected!AH$18:AH$19)</f>
        <v>0</v>
      </c>
      <c r="AI20">
        <f>Analyze_uncorrected!AI20-MAX(Analyze_uncorrected!AI$18:AI$19)</f>
        <v>0</v>
      </c>
      <c r="AJ20">
        <f>Analyze_uncorrected!AJ20-MAX(Analyze_uncorrected!AJ$18:AJ$19)</f>
        <v>0</v>
      </c>
      <c r="AK20">
        <f>Analyze_uncorrected!AK20-MAX(Analyze_uncorrected!AK$18:AK$19)</f>
        <v>0</v>
      </c>
      <c r="AL20">
        <f>Analyze_uncorrected!AL20-MAX(Analyze_uncorrected!AL$18:AL$19)</f>
        <v>64323</v>
      </c>
      <c r="AM20">
        <f>Analyze_uncorrected!AM20-MAX(Analyze_uncorrected!AM$18:AM$19)</f>
        <v>0</v>
      </c>
      <c r="AN20">
        <f>Analyze_uncorrected!AN20-MAX(Analyze_uncorrected!AN$18:AN$19)</f>
        <v>0</v>
      </c>
      <c r="AO20">
        <f>Analyze_uncorrected!AO20-MAX(Analyze_uncorrected!AO$18:AO$19)</f>
        <v>0</v>
      </c>
      <c r="AP20">
        <f>Analyze_uncorrected!AP20-MAX(Analyze_uncorrected!AP$18:AP$19)</f>
        <v>0</v>
      </c>
      <c r="AQ20">
        <f>Analyze_uncorrected!AQ20-MAX(Analyze_uncorrected!AQ$18:AQ$19)</f>
        <v>0</v>
      </c>
      <c r="AR20">
        <f>Analyze_uncorrected!AR20-MAX(Analyze_uncorrected!AR$18:AR$19)</f>
        <v>0</v>
      </c>
      <c r="AS20">
        <f>Analyze_uncorrected!AS20-MAX(Analyze_uncorrected!AS$18:AS$19)</f>
        <v>0</v>
      </c>
      <c r="AT20">
        <f>Analyze_uncorrected!AT20-MAX(Analyze_uncorrected!AT$18:AT$19)</f>
        <v>0</v>
      </c>
      <c r="AU20">
        <f>Analyze_uncorrected!AU20-MAX(Analyze_uncorrected!AU$18:AU$19)</f>
        <v>190171</v>
      </c>
      <c r="AV20">
        <f>Analyze_uncorrected!AV20-MAX(Analyze_uncorrected!AV$18:AV$19)</f>
        <v>41137</v>
      </c>
      <c r="AW20">
        <f>Analyze_uncorrected!AW20-MAX(Analyze_uncorrected!AW$18:AW$19)</f>
        <v>2420</v>
      </c>
      <c r="AX20" s="2"/>
      <c r="AY20" s="2"/>
      <c r="AZ20" s="2"/>
      <c r="BA20" s="2"/>
      <c r="BB20" s="2"/>
      <c r="BC20" s="2"/>
      <c r="BD20" s="2"/>
      <c r="BE20" s="2"/>
      <c r="BF20" s="2"/>
    </row>
    <row r="21" spans="1:58" x14ac:dyDescent="0.3">
      <c r="A21" t="str">
        <f>Analyze_uncorrected!A21</f>
        <v>treatment_time_16-CON-2~01.txt</v>
      </c>
      <c r="B21">
        <f>Analyze_uncorrected!B21</f>
        <v>16</v>
      </c>
      <c r="C21" t="str">
        <f>Analyze_uncorrected!C21</f>
        <v>CON</v>
      </c>
      <c r="D21">
        <f>Analyze_uncorrected!D21</f>
        <v>2</v>
      </c>
      <c r="E21">
        <f>Analyze_uncorrected!E21-MAX(Analyze_uncorrected!E$18:E$19)</f>
        <v>0</v>
      </c>
      <c r="F21">
        <f>Analyze_uncorrected!F21-MAX(Analyze_uncorrected!F$18:F$19)</f>
        <v>76046</v>
      </c>
      <c r="G21">
        <f>Analyze_uncorrected!G21-MAX(Analyze_uncorrected!G$18:G$19)</f>
        <v>0</v>
      </c>
      <c r="H21">
        <f>Analyze_uncorrected!H21-MAX(Analyze_uncorrected!H$18:H$19)</f>
        <v>0</v>
      </c>
      <c r="I21">
        <f>Analyze_uncorrected!I21-MAX(Analyze_uncorrected!I$18:I$19)</f>
        <v>416398</v>
      </c>
      <c r="J21">
        <f>Analyze_uncorrected!J21-MAX(Analyze_uncorrected!J$18:J$19)</f>
        <v>-150840</v>
      </c>
      <c r="K21">
        <f>Analyze_uncorrected!K21-MAX(Analyze_uncorrected!K$18:K$19)</f>
        <v>0</v>
      </c>
      <c r="L21">
        <f>Analyze_uncorrected!L21-MAX(Analyze_uncorrected!L$18:L$19)</f>
        <v>0</v>
      </c>
      <c r="M21">
        <f>Analyze_uncorrected!M21-MAX(Analyze_uncorrected!M$18:M$19)</f>
        <v>-108962</v>
      </c>
      <c r="N21">
        <f>Analyze_uncorrected!N21-MAX(Analyze_uncorrected!N$18:N$19)</f>
        <v>0</v>
      </c>
      <c r="O21">
        <f>Analyze_uncorrected!O21-MAX(Analyze_uncorrected!O$18:O$19)</f>
        <v>0</v>
      </c>
      <c r="P21">
        <f>Analyze_uncorrected!P21-MAX(Analyze_uncorrected!P$18:P$19)</f>
        <v>0</v>
      </c>
      <c r="Q21">
        <f>Analyze_uncorrected!Q21-MAX(Analyze_uncorrected!Q$18:Q$19)</f>
        <v>32671</v>
      </c>
      <c r="R21">
        <f>Analyze_uncorrected!R21-MAX(Analyze_uncorrected!R$18:R$19)</f>
        <v>0</v>
      </c>
      <c r="S21">
        <f>Analyze_uncorrected!S21-MAX(Analyze_uncorrected!S$18:S$19)</f>
        <v>0</v>
      </c>
      <c r="T21">
        <f>Analyze_uncorrected!T21-MAX(Analyze_uncorrected!T$18:T$19)</f>
        <v>0</v>
      </c>
      <c r="U21">
        <f>Analyze_uncorrected!U21-MAX(Analyze_uncorrected!U$18:U$19)</f>
        <v>73083</v>
      </c>
      <c r="V21">
        <f>Analyze_uncorrected!V21-MAX(Analyze_uncorrected!V$18:V$19)</f>
        <v>110258</v>
      </c>
      <c r="W21">
        <f>Analyze_uncorrected!W21-MAX(Analyze_uncorrected!W$18:W$19)</f>
        <v>0</v>
      </c>
      <c r="X21">
        <f>Analyze_uncorrected!X21-MAX(Analyze_uncorrected!X$18:X$19)</f>
        <v>0</v>
      </c>
      <c r="Y21">
        <f>Analyze_uncorrected!Y21-MAX(Analyze_uncorrected!Y$18:Y$19)</f>
        <v>0</v>
      </c>
      <c r="Z21">
        <f>Analyze_uncorrected!Z21-MAX(Analyze_uncorrected!Z$18:Z$19)</f>
        <v>0</v>
      </c>
      <c r="AA21">
        <f>Analyze_uncorrected!AA21-MAX(Analyze_uncorrected!AA$18:AA$19)</f>
        <v>0</v>
      </c>
      <c r="AB21">
        <f>Analyze_uncorrected!AB21-MAX(Analyze_uncorrected!AB$18:AB$19)</f>
        <v>0</v>
      </c>
      <c r="AC21">
        <f>Analyze_uncorrected!AC21-MAX(Analyze_uncorrected!AC$18:AC$19)</f>
        <v>0</v>
      </c>
      <c r="AD21">
        <f>Analyze_uncorrected!AD21-MAX(Analyze_uncorrected!AD$18:AD$19)</f>
        <v>331358</v>
      </c>
      <c r="AE21">
        <f>Analyze_uncorrected!AE21-MAX(Analyze_uncorrected!AE$18:AE$19)</f>
        <v>0</v>
      </c>
      <c r="AF21">
        <f>Analyze_uncorrected!AF21-MAX(Analyze_uncorrected!AF$18:AF$19)</f>
        <v>108799</v>
      </c>
      <c r="AG21">
        <f>Analyze_uncorrected!AG21-MAX(Analyze_uncorrected!AG$18:AG$19)</f>
        <v>0</v>
      </c>
      <c r="AH21">
        <f>Analyze_uncorrected!AH21-MAX(Analyze_uncorrected!AH$18:AH$19)</f>
        <v>0</v>
      </c>
      <c r="AI21">
        <f>Analyze_uncorrected!AI21-MAX(Analyze_uncorrected!AI$18:AI$19)</f>
        <v>0</v>
      </c>
      <c r="AJ21">
        <f>Analyze_uncorrected!AJ21-MAX(Analyze_uncorrected!AJ$18:AJ$19)</f>
        <v>0</v>
      </c>
      <c r="AK21">
        <f>Analyze_uncorrected!AK21-MAX(Analyze_uncorrected!AK$18:AK$19)</f>
        <v>0</v>
      </c>
      <c r="AL21">
        <f>Analyze_uncorrected!AL21-MAX(Analyze_uncorrected!AL$18:AL$19)</f>
        <v>56498</v>
      </c>
      <c r="AM21">
        <f>Analyze_uncorrected!AM21-MAX(Analyze_uncorrected!AM$18:AM$19)</f>
        <v>0</v>
      </c>
      <c r="AN21">
        <f>Analyze_uncorrected!AN21-MAX(Analyze_uncorrected!AN$18:AN$19)</f>
        <v>0</v>
      </c>
      <c r="AO21">
        <f>Analyze_uncorrected!AO21-MAX(Analyze_uncorrected!AO$18:AO$19)</f>
        <v>0</v>
      </c>
      <c r="AP21">
        <f>Analyze_uncorrected!AP21-MAX(Analyze_uncorrected!AP$18:AP$19)</f>
        <v>0</v>
      </c>
      <c r="AQ21">
        <f>Analyze_uncorrected!AQ21-MAX(Analyze_uncorrected!AQ$18:AQ$19)</f>
        <v>0</v>
      </c>
      <c r="AR21">
        <f>Analyze_uncorrected!AR21-MAX(Analyze_uncorrected!AR$18:AR$19)</f>
        <v>0</v>
      </c>
      <c r="AS21">
        <f>Analyze_uncorrected!AS21-MAX(Analyze_uncorrected!AS$18:AS$19)</f>
        <v>0</v>
      </c>
      <c r="AT21">
        <f>Analyze_uncorrected!AT21-MAX(Analyze_uncorrected!AT$18:AT$19)</f>
        <v>0</v>
      </c>
      <c r="AU21">
        <f>Analyze_uncorrected!AU21-MAX(Analyze_uncorrected!AU$18:AU$19)</f>
        <v>197581</v>
      </c>
      <c r="AV21">
        <f>Analyze_uncorrected!AV21-MAX(Analyze_uncorrected!AV$18:AV$19)</f>
        <v>36971</v>
      </c>
      <c r="AW21">
        <f>Analyze_uncorrected!AW21-MAX(Analyze_uncorrected!AW$18:AW$19)</f>
        <v>6655</v>
      </c>
      <c r="AX21" s="2"/>
      <c r="AY21" s="2"/>
      <c r="AZ21" s="2"/>
      <c r="BA21" s="2"/>
      <c r="BB21" s="2"/>
      <c r="BC21" s="2"/>
      <c r="BD21" s="2"/>
      <c r="BE21" s="2"/>
      <c r="BF21" s="2"/>
    </row>
    <row r="22" spans="1:58" x14ac:dyDescent="0.3">
      <c r="A22" t="str">
        <f>Analyze_uncorrected!A22</f>
        <v>treatment_time_16-CON-3~01.txt</v>
      </c>
      <c r="B22">
        <f>Analyze_uncorrected!B22</f>
        <v>16</v>
      </c>
      <c r="C22" t="str">
        <f>Analyze_uncorrected!C22</f>
        <v>CON</v>
      </c>
      <c r="D22">
        <f>Analyze_uncorrected!D22</f>
        <v>3</v>
      </c>
      <c r="E22">
        <f>Analyze_uncorrected!E22-MAX(Analyze_uncorrected!E$18:E$19)</f>
        <v>0</v>
      </c>
      <c r="F22">
        <f>Analyze_uncorrected!F22-MAX(Analyze_uncorrected!F$18:F$19)</f>
        <v>76212</v>
      </c>
      <c r="G22">
        <f>Analyze_uncorrected!G22-MAX(Analyze_uncorrected!G$18:G$19)</f>
        <v>0</v>
      </c>
      <c r="H22">
        <f>Analyze_uncorrected!H22-MAX(Analyze_uncorrected!H$18:H$19)</f>
        <v>0</v>
      </c>
      <c r="I22">
        <f>Analyze_uncorrected!I22-MAX(Analyze_uncorrected!I$18:I$19)</f>
        <v>-35592</v>
      </c>
      <c r="J22">
        <f>Analyze_uncorrected!J22-MAX(Analyze_uncorrected!J$18:J$19)</f>
        <v>-150840</v>
      </c>
      <c r="K22">
        <f>Analyze_uncorrected!K22-MAX(Analyze_uncorrected!K$18:K$19)</f>
        <v>0</v>
      </c>
      <c r="L22">
        <f>Analyze_uncorrected!L22-MAX(Analyze_uncorrected!L$18:L$19)</f>
        <v>0</v>
      </c>
      <c r="M22">
        <f>Analyze_uncorrected!M22-MAX(Analyze_uncorrected!M$18:M$19)</f>
        <v>-124992</v>
      </c>
      <c r="N22">
        <f>Analyze_uncorrected!N22-MAX(Analyze_uncorrected!N$18:N$19)</f>
        <v>0</v>
      </c>
      <c r="O22">
        <f>Analyze_uncorrected!O22-MAX(Analyze_uncorrected!O$18:O$19)</f>
        <v>0</v>
      </c>
      <c r="P22">
        <f>Analyze_uncorrected!P22-MAX(Analyze_uncorrected!P$18:P$19)</f>
        <v>0</v>
      </c>
      <c r="Q22">
        <f>Analyze_uncorrected!Q22-MAX(Analyze_uncorrected!Q$18:Q$19)</f>
        <v>82892</v>
      </c>
      <c r="R22">
        <f>Analyze_uncorrected!R22-MAX(Analyze_uncorrected!R$18:R$19)</f>
        <v>0</v>
      </c>
      <c r="S22">
        <f>Analyze_uncorrected!S22-MAX(Analyze_uncorrected!S$18:S$19)</f>
        <v>0</v>
      </c>
      <c r="T22">
        <f>Analyze_uncorrected!T22-MAX(Analyze_uncorrected!T$18:T$19)</f>
        <v>0</v>
      </c>
      <c r="U22">
        <f>Analyze_uncorrected!U22-MAX(Analyze_uncorrected!U$18:U$19)</f>
        <v>87241</v>
      </c>
      <c r="V22">
        <f>Analyze_uncorrected!V22-MAX(Analyze_uncorrected!V$18:V$19)</f>
        <v>80205</v>
      </c>
      <c r="W22">
        <f>Analyze_uncorrected!W22-MAX(Analyze_uncorrected!W$18:W$19)</f>
        <v>0</v>
      </c>
      <c r="X22">
        <f>Analyze_uncorrected!X22-MAX(Analyze_uncorrected!X$18:X$19)</f>
        <v>0</v>
      </c>
      <c r="Y22">
        <f>Analyze_uncorrected!Y22-MAX(Analyze_uncorrected!Y$18:Y$19)</f>
        <v>0</v>
      </c>
      <c r="Z22">
        <f>Analyze_uncorrected!Z22-MAX(Analyze_uncorrected!Z$18:Z$19)</f>
        <v>0</v>
      </c>
      <c r="AA22">
        <f>Analyze_uncorrected!AA22-MAX(Analyze_uncorrected!AA$18:AA$19)</f>
        <v>0</v>
      </c>
      <c r="AB22">
        <f>Analyze_uncorrected!AB22-MAX(Analyze_uncorrected!AB$18:AB$19)</f>
        <v>0</v>
      </c>
      <c r="AC22">
        <f>Analyze_uncorrected!AC22-MAX(Analyze_uncorrected!AC$18:AC$19)</f>
        <v>0</v>
      </c>
      <c r="AD22">
        <f>Analyze_uncorrected!AD22-MAX(Analyze_uncorrected!AD$18:AD$19)</f>
        <v>-70787</v>
      </c>
      <c r="AE22">
        <f>Analyze_uncorrected!AE22-MAX(Analyze_uncorrected!AE$18:AE$19)</f>
        <v>0</v>
      </c>
      <c r="AF22">
        <f>Analyze_uncorrected!AF22-MAX(Analyze_uncorrected!AF$18:AF$19)</f>
        <v>85339</v>
      </c>
      <c r="AG22">
        <f>Analyze_uncorrected!AG22-MAX(Analyze_uncorrected!AG$18:AG$19)</f>
        <v>0</v>
      </c>
      <c r="AH22">
        <f>Analyze_uncorrected!AH22-MAX(Analyze_uncorrected!AH$18:AH$19)</f>
        <v>0</v>
      </c>
      <c r="AI22">
        <f>Analyze_uncorrected!AI22-MAX(Analyze_uncorrected!AI$18:AI$19)</f>
        <v>0</v>
      </c>
      <c r="AJ22">
        <f>Analyze_uncorrected!AJ22-MAX(Analyze_uncorrected!AJ$18:AJ$19)</f>
        <v>0</v>
      </c>
      <c r="AK22">
        <f>Analyze_uncorrected!AK22-MAX(Analyze_uncorrected!AK$18:AK$19)</f>
        <v>0</v>
      </c>
      <c r="AL22">
        <f>Analyze_uncorrected!AL22-MAX(Analyze_uncorrected!AL$18:AL$19)</f>
        <v>64430</v>
      </c>
      <c r="AM22">
        <f>Analyze_uncorrected!AM22-MAX(Analyze_uncorrected!AM$18:AM$19)</f>
        <v>0</v>
      </c>
      <c r="AN22">
        <f>Analyze_uncorrected!AN22-MAX(Analyze_uncorrected!AN$18:AN$19)</f>
        <v>0</v>
      </c>
      <c r="AO22">
        <f>Analyze_uncorrected!AO22-MAX(Analyze_uncorrected!AO$18:AO$19)</f>
        <v>0</v>
      </c>
      <c r="AP22">
        <f>Analyze_uncorrected!AP22-MAX(Analyze_uncorrected!AP$18:AP$19)</f>
        <v>0</v>
      </c>
      <c r="AQ22">
        <f>Analyze_uncorrected!AQ22-MAX(Analyze_uncorrected!AQ$18:AQ$19)</f>
        <v>0</v>
      </c>
      <c r="AR22">
        <f>Analyze_uncorrected!AR22-MAX(Analyze_uncorrected!AR$18:AR$19)</f>
        <v>0</v>
      </c>
      <c r="AS22">
        <f>Analyze_uncorrected!AS22-MAX(Analyze_uncorrected!AS$18:AS$19)</f>
        <v>0</v>
      </c>
      <c r="AT22">
        <f>Analyze_uncorrected!AT22-MAX(Analyze_uncorrected!AT$18:AT$19)</f>
        <v>0</v>
      </c>
      <c r="AU22">
        <f>Analyze_uncorrected!AU22-MAX(Analyze_uncorrected!AU$18:AU$19)</f>
        <v>162691</v>
      </c>
      <c r="AV22">
        <f>Analyze_uncorrected!AV22-MAX(Analyze_uncorrected!AV$18:AV$19)</f>
        <v>36943</v>
      </c>
      <c r="AW22">
        <f>Analyze_uncorrected!AW22-MAX(Analyze_uncorrected!AW$18:AW$19)</f>
        <v>-2512</v>
      </c>
      <c r="AX22" s="2"/>
      <c r="AY22" s="2"/>
      <c r="AZ22" s="2"/>
      <c r="BA22" s="2"/>
      <c r="BB22" s="2"/>
      <c r="BC22" s="2"/>
      <c r="BD22" s="2"/>
      <c r="BE22" s="2"/>
      <c r="BF22" s="2"/>
    </row>
    <row r="23" spans="1:58" x14ac:dyDescent="0.3">
      <c r="A23" t="str">
        <f>Analyze_uncorrected!A23</f>
        <v>treatment_time_16-CON-4~01.txt</v>
      </c>
      <c r="B23">
        <f>Analyze_uncorrected!B23</f>
        <v>16</v>
      </c>
      <c r="C23" t="str">
        <f>Analyze_uncorrected!C23</f>
        <v>CON</v>
      </c>
      <c r="D23">
        <f>Analyze_uncorrected!D23</f>
        <v>4</v>
      </c>
      <c r="E23">
        <f>Analyze_uncorrected!E23-MAX(Analyze_uncorrected!E$18:E$19)</f>
        <v>0</v>
      </c>
      <c r="F23">
        <f>Analyze_uncorrected!F23-MAX(Analyze_uncorrected!F$18:F$19)</f>
        <v>103657</v>
      </c>
      <c r="G23">
        <f>Analyze_uncorrected!G23-MAX(Analyze_uncorrected!G$18:G$19)</f>
        <v>0</v>
      </c>
      <c r="H23">
        <f>Analyze_uncorrected!H23-MAX(Analyze_uncorrected!H$18:H$19)</f>
        <v>0</v>
      </c>
      <c r="I23">
        <f>Analyze_uncorrected!I23-MAX(Analyze_uncorrected!I$18:I$19)</f>
        <v>-63403</v>
      </c>
      <c r="J23">
        <f>Analyze_uncorrected!J23-MAX(Analyze_uncorrected!J$18:J$19)</f>
        <v>-150840</v>
      </c>
      <c r="K23">
        <f>Analyze_uncorrected!K23-MAX(Analyze_uncorrected!K$18:K$19)</f>
        <v>0</v>
      </c>
      <c r="L23">
        <f>Analyze_uncorrected!L23-MAX(Analyze_uncorrected!L$18:L$19)</f>
        <v>0</v>
      </c>
      <c r="M23">
        <f>Analyze_uncorrected!M23-MAX(Analyze_uncorrected!M$18:M$19)</f>
        <v>-109695</v>
      </c>
      <c r="N23">
        <f>Analyze_uncorrected!N23-MAX(Analyze_uncorrected!N$18:N$19)</f>
        <v>0</v>
      </c>
      <c r="O23">
        <f>Analyze_uncorrected!O23-MAX(Analyze_uncorrected!O$18:O$19)</f>
        <v>0</v>
      </c>
      <c r="P23">
        <f>Analyze_uncorrected!P23-MAX(Analyze_uncorrected!P$18:P$19)</f>
        <v>0</v>
      </c>
      <c r="Q23">
        <f>Analyze_uncorrected!Q23-MAX(Analyze_uncorrected!Q$18:Q$19)</f>
        <v>88051</v>
      </c>
      <c r="R23">
        <f>Analyze_uncorrected!R23-MAX(Analyze_uncorrected!R$18:R$19)</f>
        <v>0</v>
      </c>
      <c r="S23">
        <f>Analyze_uncorrected!S23-MAX(Analyze_uncorrected!S$18:S$19)</f>
        <v>0</v>
      </c>
      <c r="T23">
        <f>Analyze_uncorrected!T23-MAX(Analyze_uncorrected!T$18:T$19)</f>
        <v>0</v>
      </c>
      <c r="U23">
        <f>Analyze_uncorrected!U23-MAX(Analyze_uncorrected!U$18:U$19)</f>
        <v>156432</v>
      </c>
      <c r="V23">
        <f>Analyze_uncorrected!V23-MAX(Analyze_uncorrected!V$18:V$19)</f>
        <v>0</v>
      </c>
      <c r="W23">
        <f>Analyze_uncorrected!W23-MAX(Analyze_uncorrected!W$18:W$19)</f>
        <v>0</v>
      </c>
      <c r="X23">
        <f>Analyze_uncorrected!X23-MAX(Analyze_uncorrected!X$18:X$19)</f>
        <v>0</v>
      </c>
      <c r="Y23">
        <f>Analyze_uncorrected!Y23-MAX(Analyze_uncorrected!Y$18:Y$19)</f>
        <v>0</v>
      </c>
      <c r="Z23">
        <f>Analyze_uncorrected!Z23-MAX(Analyze_uncorrected!Z$18:Z$19)</f>
        <v>0</v>
      </c>
      <c r="AA23">
        <f>Analyze_uncorrected!AA23-MAX(Analyze_uncorrected!AA$18:AA$19)</f>
        <v>0</v>
      </c>
      <c r="AB23">
        <f>Analyze_uncorrected!AB23-MAX(Analyze_uncorrected!AB$18:AB$19)</f>
        <v>0</v>
      </c>
      <c r="AC23">
        <f>Analyze_uncorrected!AC23-MAX(Analyze_uncorrected!AC$18:AC$19)</f>
        <v>0</v>
      </c>
      <c r="AD23">
        <f>Analyze_uncorrected!AD23-MAX(Analyze_uncorrected!AD$18:AD$19)</f>
        <v>-70787</v>
      </c>
      <c r="AE23">
        <f>Analyze_uncorrected!AE23-MAX(Analyze_uncorrected!AE$18:AE$19)</f>
        <v>0</v>
      </c>
      <c r="AF23">
        <f>Analyze_uncorrected!AF23-MAX(Analyze_uncorrected!AF$18:AF$19)</f>
        <v>213061</v>
      </c>
      <c r="AG23">
        <f>Analyze_uncorrected!AG23-MAX(Analyze_uncorrected!AG$18:AG$19)</f>
        <v>0</v>
      </c>
      <c r="AH23">
        <f>Analyze_uncorrected!AH23-MAX(Analyze_uncorrected!AH$18:AH$19)</f>
        <v>0</v>
      </c>
      <c r="AI23">
        <f>Analyze_uncorrected!AI23-MAX(Analyze_uncorrected!AI$18:AI$19)</f>
        <v>0</v>
      </c>
      <c r="AJ23">
        <f>Analyze_uncorrected!AJ23-MAX(Analyze_uncorrected!AJ$18:AJ$19)</f>
        <v>0</v>
      </c>
      <c r="AK23">
        <f>Analyze_uncorrected!AK23-MAX(Analyze_uncorrected!AK$18:AK$19)</f>
        <v>0</v>
      </c>
      <c r="AL23">
        <f>Analyze_uncorrected!AL23-MAX(Analyze_uncorrected!AL$18:AL$19)</f>
        <v>127381</v>
      </c>
      <c r="AM23">
        <f>Analyze_uncorrected!AM23-MAX(Analyze_uncorrected!AM$18:AM$19)</f>
        <v>0</v>
      </c>
      <c r="AN23">
        <f>Analyze_uncorrected!AN23-MAX(Analyze_uncorrected!AN$18:AN$19)</f>
        <v>0</v>
      </c>
      <c r="AO23">
        <f>Analyze_uncorrected!AO23-MAX(Analyze_uncorrected!AO$18:AO$19)</f>
        <v>0</v>
      </c>
      <c r="AP23">
        <f>Analyze_uncorrected!AP23-MAX(Analyze_uncorrected!AP$18:AP$19)</f>
        <v>0</v>
      </c>
      <c r="AQ23">
        <f>Analyze_uncorrected!AQ23-MAX(Analyze_uncorrected!AQ$18:AQ$19)</f>
        <v>0</v>
      </c>
      <c r="AR23">
        <f>Analyze_uncorrected!AR23-MAX(Analyze_uncorrected!AR$18:AR$19)</f>
        <v>0</v>
      </c>
      <c r="AS23">
        <f>Analyze_uncorrected!AS23-MAX(Analyze_uncorrected!AS$18:AS$19)</f>
        <v>0</v>
      </c>
      <c r="AT23">
        <f>Analyze_uncorrected!AT23-MAX(Analyze_uncorrected!AT$18:AT$19)</f>
        <v>0</v>
      </c>
      <c r="AU23">
        <f>Analyze_uncorrected!AU23-MAX(Analyze_uncorrected!AU$18:AU$19)</f>
        <v>384014</v>
      </c>
      <c r="AV23">
        <f>Analyze_uncorrected!AV23-MAX(Analyze_uncorrected!AV$18:AV$19)</f>
        <v>116303</v>
      </c>
      <c r="AW23">
        <f>Analyze_uncorrected!AW23-MAX(Analyze_uncorrected!AW$18:AW$19)</f>
        <v>-8297</v>
      </c>
      <c r="AX23" s="2"/>
      <c r="AY23" s="2"/>
      <c r="AZ23" s="2"/>
      <c r="BA23" s="2"/>
      <c r="BB23" s="2"/>
      <c r="BC23" s="2"/>
      <c r="BD23" s="2"/>
      <c r="BE23" s="2"/>
      <c r="BF23" s="2"/>
    </row>
    <row r="24" spans="1:58" x14ac:dyDescent="0.3">
      <c r="A24" t="str">
        <f>Analyze_uncorrected!A24</f>
        <v>treatment_time_16-CON-5~01.txt</v>
      </c>
      <c r="B24">
        <f>Analyze_uncorrected!B24</f>
        <v>16</v>
      </c>
      <c r="C24" t="str">
        <f>Analyze_uncorrected!C24</f>
        <v>CON</v>
      </c>
      <c r="D24">
        <f>Analyze_uncorrected!D24</f>
        <v>5</v>
      </c>
      <c r="E24">
        <f>Analyze_uncorrected!E24-MAX(Analyze_uncorrected!E$18:E$19)</f>
        <v>0</v>
      </c>
      <c r="F24">
        <f>Analyze_uncorrected!F24-MAX(Analyze_uncorrected!F$18:F$19)</f>
        <v>124175</v>
      </c>
      <c r="G24">
        <f>Analyze_uncorrected!G24-MAX(Analyze_uncorrected!G$18:G$19)</f>
        <v>0</v>
      </c>
      <c r="H24">
        <f>Analyze_uncorrected!H24-MAX(Analyze_uncorrected!H$18:H$19)</f>
        <v>0</v>
      </c>
      <c r="I24">
        <f>Analyze_uncorrected!I24-MAX(Analyze_uncorrected!I$18:I$19)</f>
        <v>-63403</v>
      </c>
      <c r="J24">
        <f>Analyze_uncorrected!J24-MAX(Analyze_uncorrected!J$18:J$19)</f>
        <v>-150840</v>
      </c>
      <c r="K24">
        <f>Analyze_uncorrected!K24-MAX(Analyze_uncorrected!K$18:K$19)</f>
        <v>0</v>
      </c>
      <c r="L24">
        <f>Analyze_uncorrected!L24-MAX(Analyze_uncorrected!L$18:L$19)</f>
        <v>0</v>
      </c>
      <c r="M24">
        <f>Analyze_uncorrected!M24-MAX(Analyze_uncorrected!M$18:M$19)</f>
        <v>-73345</v>
      </c>
      <c r="N24">
        <f>Analyze_uncorrected!N24-MAX(Analyze_uncorrected!N$18:N$19)</f>
        <v>0</v>
      </c>
      <c r="O24">
        <f>Analyze_uncorrected!O24-MAX(Analyze_uncorrected!O$18:O$19)</f>
        <v>0</v>
      </c>
      <c r="P24">
        <f>Analyze_uncorrected!P24-MAX(Analyze_uncorrected!P$18:P$19)</f>
        <v>0</v>
      </c>
      <c r="Q24">
        <f>Analyze_uncorrected!Q24-MAX(Analyze_uncorrected!Q$18:Q$19)</f>
        <v>89920</v>
      </c>
      <c r="R24">
        <f>Analyze_uncorrected!R24-MAX(Analyze_uncorrected!R$18:R$19)</f>
        <v>0</v>
      </c>
      <c r="S24">
        <f>Analyze_uncorrected!S24-MAX(Analyze_uncorrected!S$18:S$19)</f>
        <v>0</v>
      </c>
      <c r="T24">
        <f>Analyze_uncorrected!T24-MAX(Analyze_uncorrected!T$18:T$19)</f>
        <v>0</v>
      </c>
      <c r="U24">
        <f>Analyze_uncorrected!U24-MAX(Analyze_uncorrected!U$18:U$19)</f>
        <v>101910</v>
      </c>
      <c r="V24">
        <f>Analyze_uncorrected!V24-MAX(Analyze_uncorrected!V$18:V$19)</f>
        <v>0</v>
      </c>
      <c r="W24">
        <f>Analyze_uncorrected!W24-MAX(Analyze_uncorrected!W$18:W$19)</f>
        <v>0</v>
      </c>
      <c r="X24">
        <f>Analyze_uncorrected!X24-MAX(Analyze_uncorrected!X$18:X$19)</f>
        <v>0</v>
      </c>
      <c r="Y24">
        <f>Analyze_uncorrected!Y24-MAX(Analyze_uncorrected!Y$18:Y$19)</f>
        <v>47790</v>
      </c>
      <c r="Z24">
        <f>Analyze_uncorrected!Z24-MAX(Analyze_uncorrected!Z$18:Z$19)</f>
        <v>0</v>
      </c>
      <c r="AA24">
        <f>Analyze_uncorrected!AA24-MAX(Analyze_uncorrected!AA$18:AA$19)</f>
        <v>0</v>
      </c>
      <c r="AB24">
        <f>Analyze_uncorrected!AB24-MAX(Analyze_uncorrected!AB$18:AB$19)</f>
        <v>0</v>
      </c>
      <c r="AC24">
        <f>Analyze_uncorrected!AC24-MAX(Analyze_uncorrected!AC$18:AC$19)</f>
        <v>0</v>
      </c>
      <c r="AD24">
        <f>Analyze_uncorrected!AD24-MAX(Analyze_uncorrected!AD$18:AD$19)</f>
        <v>499032</v>
      </c>
      <c r="AE24">
        <f>Analyze_uncorrected!AE24-MAX(Analyze_uncorrected!AE$18:AE$19)</f>
        <v>0</v>
      </c>
      <c r="AF24">
        <f>Analyze_uncorrected!AF24-MAX(Analyze_uncorrected!AF$18:AF$19)</f>
        <v>142725</v>
      </c>
      <c r="AG24">
        <f>Analyze_uncorrected!AG24-MAX(Analyze_uncorrected!AG$18:AG$19)</f>
        <v>10516</v>
      </c>
      <c r="AH24">
        <f>Analyze_uncorrected!AH24-MAX(Analyze_uncorrected!AH$18:AH$19)</f>
        <v>0</v>
      </c>
      <c r="AI24">
        <f>Analyze_uncorrected!AI24-MAX(Analyze_uncorrected!AI$18:AI$19)</f>
        <v>0</v>
      </c>
      <c r="AJ24">
        <f>Analyze_uncorrected!AJ24-MAX(Analyze_uncorrected!AJ$18:AJ$19)</f>
        <v>0</v>
      </c>
      <c r="AK24">
        <f>Analyze_uncorrected!AK24-MAX(Analyze_uncorrected!AK$18:AK$19)</f>
        <v>0</v>
      </c>
      <c r="AL24">
        <f>Analyze_uncorrected!AL24-MAX(Analyze_uncorrected!AL$18:AL$19)</f>
        <v>69604</v>
      </c>
      <c r="AM24">
        <f>Analyze_uncorrected!AM24-MAX(Analyze_uncorrected!AM$18:AM$19)</f>
        <v>0</v>
      </c>
      <c r="AN24">
        <f>Analyze_uncorrected!AN24-MAX(Analyze_uncorrected!AN$18:AN$19)</f>
        <v>18186</v>
      </c>
      <c r="AO24">
        <f>Analyze_uncorrected!AO24-MAX(Analyze_uncorrected!AO$18:AO$19)</f>
        <v>0</v>
      </c>
      <c r="AP24">
        <f>Analyze_uncorrected!AP24-MAX(Analyze_uncorrected!AP$18:AP$19)</f>
        <v>0</v>
      </c>
      <c r="AQ24">
        <f>Analyze_uncorrected!AQ24-MAX(Analyze_uncorrected!AQ$18:AQ$19)</f>
        <v>0</v>
      </c>
      <c r="AR24">
        <f>Analyze_uncorrected!AR24-MAX(Analyze_uncorrected!AR$18:AR$19)</f>
        <v>0</v>
      </c>
      <c r="AS24">
        <f>Analyze_uncorrected!AS24-MAX(Analyze_uncorrected!AS$18:AS$19)</f>
        <v>0</v>
      </c>
      <c r="AT24">
        <f>Analyze_uncorrected!AT24-MAX(Analyze_uncorrected!AT$18:AT$19)</f>
        <v>0</v>
      </c>
      <c r="AU24">
        <f>Analyze_uncorrected!AU24-MAX(Analyze_uncorrected!AU$18:AU$19)</f>
        <v>233619</v>
      </c>
      <c r="AV24">
        <f>Analyze_uncorrected!AV24-MAX(Analyze_uncorrected!AV$18:AV$19)</f>
        <v>64809</v>
      </c>
      <c r="AW24">
        <f>Analyze_uncorrected!AW24-MAX(Analyze_uncorrected!AW$18:AW$19)</f>
        <v>17797</v>
      </c>
      <c r="AX24" s="2"/>
      <c r="AY24" s="2"/>
      <c r="AZ24" s="2"/>
      <c r="BA24" s="2"/>
      <c r="BB24" s="2"/>
      <c r="BC24" s="2"/>
      <c r="BD24" s="2"/>
      <c r="BE24" s="2"/>
      <c r="BF24" s="2"/>
    </row>
    <row r="25" spans="1:58" x14ac:dyDescent="0.3">
      <c r="A25" t="str">
        <f>Analyze_uncorrected!A25</f>
        <v>treatment_time_16-WT14-1~01.txt</v>
      </c>
      <c r="B25">
        <f>Analyze_uncorrected!B25</f>
        <v>16</v>
      </c>
      <c r="C25" t="str">
        <f>Analyze_uncorrected!C25</f>
        <v>WT14</v>
      </c>
      <c r="D25">
        <f>Analyze_uncorrected!D25</f>
        <v>1</v>
      </c>
      <c r="E25">
        <f>Analyze_uncorrected!E25-MAX(Analyze_uncorrected!E$18:E$19)</f>
        <v>0</v>
      </c>
      <c r="F25">
        <f>Analyze_uncorrected!F25-MAX(Analyze_uncorrected!F$18:F$19)</f>
        <v>123891</v>
      </c>
      <c r="G25">
        <f>Analyze_uncorrected!G25-MAX(Analyze_uncorrected!G$18:G$19)</f>
        <v>0</v>
      </c>
      <c r="H25">
        <f>Analyze_uncorrected!H25-MAX(Analyze_uncorrected!H$18:H$19)</f>
        <v>0</v>
      </c>
      <c r="I25">
        <f>Analyze_uncorrected!I25-MAX(Analyze_uncorrected!I$18:I$19)</f>
        <v>31122</v>
      </c>
      <c r="J25">
        <f>Analyze_uncorrected!J25-MAX(Analyze_uncorrected!J$18:J$19)</f>
        <v>-150840</v>
      </c>
      <c r="K25">
        <f>Analyze_uncorrected!K25-MAX(Analyze_uncorrected!K$18:K$19)</f>
        <v>0</v>
      </c>
      <c r="L25">
        <f>Analyze_uncorrected!L25-MAX(Analyze_uncorrected!L$18:L$19)</f>
        <v>0</v>
      </c>
      <c r="M25">
        <f>Analyze_uncorrected!M25-MAX(Analyze_uncorrected!M$18:M$19)</f>
        <v>-13863</v>
      </c>
      <c r="N25">
        <f>Analyze_uncorrected!N25-MAX(Analyze_uncorrected!N$18:N$19)</f>
        <v>0</v>
      </c>
      <c r="O25">
        <f>Analyze_uncorrected!O25-MAX(Analyze_uncorrected!O$18:O$19)</f>
        <v>0</v>
      </c>
      <c r="P25">
        <f>Analyze_uncorrected!P25-MAX(Analyze_uncorrected!P$18:P$19)</f>
        <v>0</v>
      </c>
      <c r="Q25">
        <f>Analyze_uncorrected!Q25-MAX(Analyze_uncorrected!Q$18:Q$19)</f>
        <v>35215</v>
      </c>
      <c r="R25">
        <f>Analyze_uncorrected!R25-MAX(Analyze_uncorrected!R$18:R$19)</f>
        <v>0</v>
      </c>
      <c r="S25">
        <f>Analyze_uncorrected!S25-MAX(Analyze_uncorrected!S$18:S$19)</f>
        <v>81245</v>
      </c>
      <c r="T25">
        <f>Analyze_uncorrected!T25-MAX(Analyze_uncorrected!T$18:T$19)</f>
        <v>134002</v>
      </c>
      <c r="U25">
        <f>Analyze_uncorrected!U25-MAX(Analyze_uncorrected!U$18:U$19)</f>
        <v>40364</v>
      </c>
      <c r="V25">
        <f>Analyze_uncorrected!V25-MAX(Analyze_uncorrected!V$18:V$19)</f>
        <v>0</v>
      </c>
      <c r="W25">
        <f>Analyze_uncorrected!W25-MAX(Analyze_uncorrected!W$18:W$19)</f>
        <v>0</v>
      </c>
      <c r="X25">
        <f>Analyze_uncorrected!X25-MAX(Analyze_uncorrected!X$18:X$19)</f>
        <v>54799</v>
      </c>
      <c r="Y25">
        <f>Analyze_uncorrected!Y25-MAX(Analyze_uncorrected!Y$18:Y$19)</f>
        <v>0</v>
      </c>
      <c r="Z25">
        <f>Analyze_uncorrected!Z25-MAX(Analyze_uncorrected!Z$18:Z$19)</f>
        <v>0</v>
      </c>
      <c r="AA25">
        <f>Analyze_uncorrected!AA25-MAX(Analyze_uncorrected!AA$18:AA$19)</f>
        <v>0</v>
      </c>
      <c r="AB25">
        <f>Analyze_uncorrected!AB25-MAX(Analyze_uncorrected!AB$18:AB$19)</f>
        <v>103915</v>
      </c>
      <c r="AC25">
        <f>Analyze_uncorrected!AC25-MAX(Analyze_uncorrected!AC$18:AC$19)</f>
        <v>57677</v>
      </c>
      <c r="AD25">
        <f>Analyze_uncorrected!AD25-MAX(Analyze_uncorrected!AD$18:AD$19)</f>
        <v>697905</v>
      </c>
      <c r="AE25">
        <f>Analyze_uncorrected!AE25-MAX(Analyze_uncorrected!AE$18:AE$19)</f>
        <v>54767</v>
      </c>
      <c r="AF25">
        <f>Analyze_uncorrected!AF25-MAX(Analyze_uncorrected!AF$18:AF$19)</f>
        <v>85194</v>
      </c>
      <c r="AG25">
        <f>Analyze_uncorrected!AG25-MAX(Analyze_uncorrected!AG$18:AG$19)</f>
        <v>224570</v>
      </c>
      <c r="AH25">
        <f>Analyze_uncorrected!AH25-MAX(Analyze_uncorrected!AH$18:AH$19)</f>
        <v>0</v>
      </c>
      <c r="AI25">
        <f>Analyze_uncorrected!AI25-MAX(Analyze_uncorrected!AI$18:AI$19)</f>
        <v>102600</v>
      </c>
      <c r="AJ25">
        <f>Analyze_uncorrected!AJ25-MAX(Analyze_uncorrected!AJ$18:AJ$19)</f>
        <v>35411</v>
      </c>
      <c r="AK25">
        <f>Analyze_uncorrected!AK25-MAX(Analyze_uncorrected!AK$18:AK$19)</f>
        <v>0</v>
      </c>
      <c r="AL25">
        <f>Analyze_uncorrected!AL25-MAX(Analyze_uncorrected!AL$18:AL$19)</f>
        <v>33629</v>
      </c>
      <c r="AM25">
        <f>Analyze_uncorrected!AM25-MAX(Analyze_uncorrected!AM$18:AM$19)</f>
        <v>0</v>
      </c>
      <c r="AN25">
        <f>Analyze_uncorrected!AN25-MAX(Analyze_uncorrected!AN$18:AN$19)</f>
        <v>0</v>
      </c>
      <c r="AO25">
        <f>Analyze_uncorrected!AO25-MAX(Analyze_uncorrected!AO$18:AO$19)</f>
        <v>0</v>
      </c>
      <c r="AP25">
        <f>Analyze_uncorrected!AP25-MAX(Analyze_uncorrected!AP$18:AP$19)</f>
        <v>248348</v>
      </c>
      <c r="AQ25">
        <f>Analyze_uncorrected!AQ25-MAX(Analyze_uncorrected!AQ$18:AQ$19)</f>
        <v>17293</v>
      </c>
      <c r="AR25">
        <f>Analyze_uncorrected!AR25-MAX(Analyze_uncorrected!AR$18:AR$19)</f>
        <v>0</v>
      </c>
      <c r="AS25">
        <f>Analyze_uncorrected!AS25-MAX(Analyze_uncorrected!AS$18:AS$19)</f>
        <v>0</v>
      </c>
      <c r="AT25">
        <f>Analyze_uncorrected!AT25-MAX(Analyze_uncorrected!AT$18:AT$19)</f>
        <v>33413</v>
      </c>
      <c r="AU25">
        <f>Analyze_uncorrected!AU25-MAX(Analyze_uncorrected!AU$18:AU$19)</f>
        <v>108015</v>
      </c>
      <c r="AV25">
        <f>Analyze_uncorrected!AV25-MAX(Analyze_uncorrected!AV$18:AV$19)</f>
        <v>10721</v>
      </c>
      <c r="AW25">
        <f>Analyze_uncorrected!AW25-MAX(Analyze_uncorrected!AW$18:AW$19)</f>
        <v>-3252</v>
      </c>
      <c r="AX25" s="2"/>
      <c r="AY25" s="2"/>
      <c r="AZ25" s="2"/>
      <c r="BA25" s="2"/>
      <c r="BB25" s="2"/>
      <c r="BC25" s="2"/>
      <c r="BD25" s="2"/>
      <c r="BE25" s="2"/>
      <c r="BF25" s="2"/>
    </row>
    <row r="26" spans="1:58" x14ac:dyDescent="0.3">
      <c r="A26" t="str">
        <f>Analyze_uncorrected!A26</f>
        <v>treatment_time_16-WT14-2~01.txt</v>
      </c>
      <c r="B26">
        <f>Analyze_uncorrected!B26</f>
        <v>16</v>
      </c>
      <c r="C26" t="str">
        <f>Analyze_uncorrected!C26</f>
        <v>WT14</v>
      </c>
      <c r="D26">
        <f>Analyze_uncorrected!D26</f>
        <v>2</v>
      </c>
      <c r="E26">
        <f>Analyze_uncorrected!E26-MAX(Analyze_uncorrected!E$18:E$19)</f>
        <v>0</v>
      </c>
      <c r="F26">
        <f>Analyze_uncorrected!F26-MAX(Analyze_uncorrected!F$18:F$19)</f>
        <v>84080</v>
      </c>
      <c r="G26">
        <f>Analyze_uncorrected!G26-MAX(Analyze_uncorrected!G$18:G$19)</f>
        <v>0</v>
      </c>
      <c r="H26">
        <f>Analyze_uncorrected!H26-MAX(Analyze_uncorrected!H$18:H$19)</f>
        <v>0</v>
      </c>
      <c r="I26">
        <f>Analyze_uncorrected!I26-MAX(Analyze_uncorrected!I$18:I$19)</f>
        <v>-14451</v>
      </c>
      <c r="J26">
        <f>Analyze_uncorrected!J26-MAX(Analyze_uncorrected!J$18:J$19)</f>
        <v>-150840</v>
      </c>
      <c r="K26">
        <f>Analyze_uncorrected!K26-MAX(Analyze_uncorrected!K$18:K$19)</f>
        <v>0</v>
      </c>
      <c r="L26">
        <f>Analyze_uncorrected!L26-MAX(Analyze_uncorrected!L$18:L$19)</f>
        <v>0</v>
      </c>
      <c r="M26">
        <f>Analyze_uncorrected!M26-MAX(Analyze_uncorrected!M$18:M$19)</f>
        <v>-91284</v>
      </c>
      <c r="N26">
        <f>Analyze_uncorrected!N26-MAX(Analyze_uncorrected!N$18:N$19)</f>
        <v>0</v>
      </c>
      <c r="O26">
        <f>Analyze_uncorrected!O26-MAX(Analyze_uncorrected!O$18:O$19)</f>
        <v>0</v>
      </c>
      <c r="P26">
        <f>Analyze_uncorrected!P26-MAX(Analyze_uncorrected!P$18:P$19)</f>
        <v>0</v>
      </c>
      <c r="Q26">
        <f>Analyze_uncorrected!Q26-MAX(Analyze_uncorrected!Q$18:Q$19)</f>
        <v>13855</v>
      </c>
      <c r="R26">
        <f>Analyze_uncorrected!R26-MAX(Analyze_uncorrected!R$18:R$19)</f>
        <v>0</v>
      </c>
      <c r="S26">
        <f>Analyze_uncorrected!S26-MAX(Analyze_uncorrected!S$18:S$19)</f>
        <v>52488</v>
      </c>
      <c r="T26">
        <f>Analyze_uncorrected!T26-MAX(Analyze_uncorrected!T$18:T$19)</f>
        <v>57878</v>
      </c>
      <c r="U26">
        <f>Analyze_uncorrected!U26-MAX(Analyze_uncorrected!U$18:U$19)</f>
        <v>67069</v>
      </c>
      <c r="V26">
        <f>Analyze_uncorrected!V26-MAX(Analyze_uncorrected!V$18:V$19)</f>
        <v>0</v>
      </c>
      <c r="W26">
        <f>Analyze_uncorrected!W26-MAX(Analyze_uncorrected!W$18:W$19)</f>
        <v>0</v>
      </c>
      <c r="X26">
        <f>Analyze_uncorrected!X26-MAX(Analyze_uncorrected!X$18:X$19)</f>
        <v>36846</v>
      </c>
      <c r="Y26">
        <f>Analyze_uncorrected!Y26-MAX(Analyze_uncorrected!Y$18:Y$19)</f>
        <v>144486</v>
      </c>
      <c r="Z26">
        <f>Analyze_uncorrected!Z26-MAX(Analyze_uncorrected!Z$18:Z$19)</f>
        <v>0</v>
      </c>
      <c r="AA26">
        <f>Analyze_uncorrected!AA26-MAX(Analyze_uncorrected!AA$18:AA$19)</f>
        <v>0</v>
      </c>
      <c r="AB26">
        <f>Analyze_uncorrected!AB26-MAX(Analyze_uncorrected!AB$18:AB$19)</f>
        <v>64893</v>
      </c>
      <c r="AC26">
        <f>Analyze_uncorrected!AC26-MAX(Analyze_uncorrected!AC$18:AC$19)</f>
        <v>28715</v>
      </c>
      <c r="AD26">
        <f>Analyze_uncorrected!AD26-MAX(Analyze_uncorrected!AD$18:AD$19)</f>
        <v>644770</v>
      </c>
      <c r="AE26">
        <f>Analyze_uncorrected!AE26-MAX(Analyze_uncorrected!AE$18:AE$19)</f>
        <v>61107</v>
      </c>
      <c r="AF26">
        <f>Analyze_uncorrected!AF26-MAX(Analyze_uncorrected!AF$18:AF$19)</f>
        <v>111421</v>
      </c>
      <c r="AG26">
        <f>Analyze_uncorrected!AG26-MAX(Analyze_uncorrected!AG$18:AG$19)</f>
        <v>347657</v>
      </c>
      <c r="AH26">
        <f>Analyze_uncorrected!AH26-MAX(Analyze_uncorrected!AH$18:AH$19)</f>
        <v>0</v>
      </c>
      <c r="AI26">
        <f>Analyze_uncorrected!AI26-MAX(Analyze_uncorrected!AI$18:AI$19)</f>
        <v>109681</v>
      </c>
      <c r="AJ26">
        <f>Analyze_uncorrected!AJ26-MAX(Analyze_uncorrected!AJ$18:AJ$19)</f>
        <v>43109</v>
      </c>
      <c r="AK26">
        <f>Analyze_uncorrected!AK26-MAX(Analyze_uncorrected!AK$18:AK$19)</f>
        <v>30260</v>
      </c>
      <c r="AL26">
        <f>Analyze_uncorrected!AL26-MAX(Analyze_uncorrected!AL$18:AL$19)</f>
        <v>46244</v>
      </c>
      <c r="AM26">
        <f>Analyze_uncorrected!AM26-MAX(Analyze_uncorrected!AM$18:AM$19)</f>
        <v>0</v>
      </c>
      <c r="AN26">
        <f>Analyze_uncorrected!AN26-MAX(Analyze_uncorrected!AN$18:AN$19)</f>
        <v>19984</v>
      </c>
      <c r="AO26">
        <f>Analyze_uncorrected!AO26-MAX(Analyze_uncorrected!AO$18:AO$19)</f>
        <v>0</v>
      </c>
      <c r="AP26">
        <f>Analyze_uncorrected!AP26-MAX(Analyze_uncorrected!AP$18:AP$19)</f>
        <v>249535</v>
      </c>
      <c r="AQ26">
        <f>Analyze_uncorrected!AQ26-MAX(Analyze_uncorrected!AQ$18:AQ$19)</f>
        <v>0</v>
      </c>
      <c r="AR26">
        <f>Analyze_uncorrected!AR26-MAX(Analyze_uncorrected!AR$18:AR$19)</f>
        <v>0</v>
      </c>
      <c r="AS26">
        <f>Analyze_uncorrected!AS26-MAX(Analyze_uncorrected!AS$18:AS$19)</f>
        <v>0</v>
      </c>
      <c r="AT26">
        <f>Analyze_uncorrected!AT26-MAX(Analyze_uncorrected!AT$18:AT$19)</f>
        <v>0</v>
      </c>
      <c r="AU26">
        <f>Analyze_uncorrected!AU26-MAX(Analyze_uncorrected!AU$18:AU$19)</f>
        <v>145257</v>
      </c>
      <c r="AV26">
        <f>Analyze_uncorrected!AV26-MAX(Analyze_uncorrected!AV$18:AV$19)</f>
        <v>104751</v>
      </c>
      <c r="AW26">
        <f>Analyze_uncorrected!AW26-MAX(Analyze_uncorrected!AW$18:AW$19)</f>
        <v>-12691</v>
      </c>
      <c r="AX26" s="2"/>
      <c r="AY26" s="2"/>
      <c r="AZ26" s="2"/>
      <c r="BA26" s="2"/>
      <c r="BB26" s="2"/>
      <c r="BC26" s="2"/>
      <c r="BD26" s="2"/>
      <c r="BE26" s="2"/>
      <c r="BF26" s="2"/>
    </row>
    <row r="27" spans="1:58" x14ac:dyDescent="0.3">
      <c r="A27" t="str">
        <f>Analyze_uncorrected!A27</f>
        <v>treatment_time_16-WT14-3~01.txt</v>
      </c>
      <c r="B27">
        <f>Analyze_uncorrected!B27</f>
        <v>16</v>
      </c>
      <c r="C27" t="str">
        <f>Analyze_uncorrected!C27</f>
        <v>WT14</v>
      </c>
      <c r="D27">
        <f>Analyze_uncorrected!D27</f>
        <v>3</v>
      </c>
      <c r="E27">
        <f>Analyze_uncorrected!E27-MAX(Analyze_uncorrected!E$18:E$19)</f>
        <v>0</v>
      </c>
      <c r="F27">
        <f>Analyze_uncorrected!F27-MAX(Analyze_uncorrected!F$18:F$19)</f>
        <v>162003</v>
      </c>
      <c r="G27">
        <f>Analyze_uncorrected!G27-MAX(Analyze_uncorrected!G$18:G$19)</f>
        <v>48922</v>
      </c>
      <c r="H27">
        <f>Analyze_uncorrected!H27-MAX(Analyze_uncorrected!H$18:H$19)</f>
        <v>0</v>
      </c>
      <c r="I27">
        <f>Analyze_uncorrected!I27-MAX(Analyze_uncorrected!I$18:I$19)</f>
        <v>37733</v>
      </c>
      <c r="J27">
        <f>Analyze_uncorrected!J27-MAX(Analyze_uncorrected!J$18:J$19)</f>
        <v>144711</v>
      </c>
      <c r="K27">
        <f>Analyze_uncorrected!K27-MAX(Analyze_uncorrected!K$18:K$19)</f>
        <v>0</v>
      </c>
      <c r="L27">
        <f>Analyze_uncorrected!L27-MAX(Analyze_uncorrected!L$18:L$19)</f>
        <v>36116</v>
      </c>
      <c r="M27">
        <f>Analyze_uncorrected!M27-MAX(Analyze_uncorrected!M$18:M$19)</f>
        <v>-21088</v>
      </c>
      <c r="N27">
        <f>Analyze_uncorrected!N27-MAX(Analyze_uncorrected!N$18:N$19)</f>
        <v>0</v>
      </c>
      <c r="O27">
        <f>Analyze_uncorrected!O27-MAX(Analyze_uncorrected!O$18:O$19)</f>
        <v>0</v>
      </c>
      <c r="P27">
        <f>Analyze_uncorrected!P27-MAX(Analyze_uncorrected!P$18:P$19)</f>
        <v>0</v>
      </c>
      <c r="Q27">
        <f>Analyze_uncorrected!Q27-MAX(Analyze_uncorrected!Q$18:Q$19)</f>
        <v>-29136</v>
      </c>
      <c r="R27">
        <f>Analyze_uncorrected!R27-MAX(Analyze_uncorrected!R$18:R$19)</f>
        <v>0</v>
      </c>
      <c r="S27">
        <f>Analyze_uncorrected!S27-MAX(Analyze_uncorrected!S$18:S$19)</f>
        <v>266564</v>
      </c>
      <c r="T27">
        <f>Analyze_uncorrected!T27-MAX(Analyze_uncorrected!T$18:T$19)</f>
        <v>325640</v>
      </c>
      <c r="U27">
        <f>Analyze_uncorrected!U27-MAX(Analyze_uncorrected!U$18:U$19)</f>
        <v>111298</v>
      </c>
      <c r="V27">
        <f>Analyze_uncorrected!V27-MAX(Analyze_uncorrected!V$18:V$19)</f>
        <v>352510</v>
      </c>
      <c r="W27">
        <f>Analyze_uncorrected!W27-MAX(Analyze_uncorrected!W$18:W$19)</f>
        <v>100752</v>
      </c>
      <c r="X27">
        <f>Analyze_uncorrected!X27-MAX(Analyze_uncorrected!X$18:X$19)</f>
        <v>179983</v>
      </c>
      <c r="Y27">
        <f>Analyze_uncorrected!Y27-MAX(Analyze_uncorrected!Y$18:Y$19)</f>
        <v>150943</v>
      </c>
      <c r="Z27">
        <f>Analyze_uncorrected!Z27-MAX(Analyze_uncorrected!Z$18:Z$19)</f>
        <v>0</v>
      </c>
      <c r="AA27">
        <f>Analyze_uncorrected!AA27-MAX(Analyze_uncorrected!AA$18:AA$19)</f>
        <v>0</v>
      </c>
      <c r="AB27">
        <f>Analyze_uncorrected!AB27-MAX(Analyze_uncorrected!AB$18:AB$19)</f>
        <v>312233</v>
      </c>
      <c r="AC27">
        <f>Analyze_uncorrected!AC27-MAX(Analyze_uncorrected!AC$18:AC$19)</f>
        <v>202637</v>
      </c>
      <c r="AD27">
        <f>Analyze_uncorrected!AD27-MAX(Analyze_uncorrected!AD$18:AD$19)</f>
        <v>1015730</v>
      </c>
      <c r="AE27">
        <f>Analyze_uncorrected!AE27-MAX(Analyze_uncorrected!AE$18:AE$19)</f>
        <v>85229</v>
      </c>
      <c r="AF27">
        <f>Analyze_uncorrected!AF27-MAX(Analyze_uncorrected!AF$18:AF$19)</f>
        <v>175831</v>
      </c>
      <c r="AG27">
        <f>Analyze_uncorrected!AG27-MAX(Analyze_uncorrected!AG$18:AG$19)</f>
        <v>291967</v>
      </c>
      <c r="AH27">
        <f>Analyze_uncorrected!AH27-MAX(Analyze_uncorrected!AH$18:AH$19)</f>
        <v>0</v>
      </c>
      <c r="AI27">
        <f>Analyze_uncorrected!AI27-MAX(Analyze_uncorrected!AI$18:AI$19)</f>
        <v>129629</v>
      </c>
      <c r="AJ27">
        <f>Analyze_uncorrected!AJ27-MAX(Analyze_uncorrected!AJ$18:AJ$19)</f>
        <v>55069</v>
      </c>
      <c r="AK27">
        <f>Analyze_uncorrected!AK27-MAX(Analyze_uncorrected!AK$18:AK$19)</f>
        <v>43573</v>
      </c>
      <c r="AL27">
        <f>Analyze_uncorrected!AL27-MAX(Analyze_uncorrected!AL$18:AL$19)</f>
        <v>47924</v>
      </c>
      <c r="AM27">
        <f>Analyze_uncorrected!AM27-MAX(Analyze_uncorrected!AM$18:AM$19)</f>
        <v>0</v>
      </c>
      <c r="AN27">
        <f>Analyze_uncorrected!AN27-MAX(Analyze_uncorrected!AN$18:AN$19)</f>
        <v>24298</v>
      </c>
      <c r="AO27">
        <f>Analyze_uncorrected!AO27-MAX(Analyze_uncorrected!AO$18:AO$19)</f>
        <v>20183</v>
      </c>
      <c r="AP27">
        <f>Analyze_uncorrected!AP27-MAX(Analyze_uncorrected!AP$18:AP$19)</f>
        <v>370762</v>
      </c>
      <c r="AQ27">
        <f>Analyze_uncorrected!AQ27-MAX(Analyze_uncorrected!AQ$18:AQ$19)</f>
        <v>0</v>
      </c>
      <c r="AR27">
        <f>Analyze_uncorrected!AR27-MAX(Analyze_uncorrected!AR$18:AR$19)</f>
        <v>0</v>
      </c>
      <c r="AS27">
        <f>Analyze_uncorrected!AS27-MAX(Analyze_uncorrected!AS$18:AS$19)</f>
        <v>0</v>
      </c>
      <c r="AT27">
        <f>Analyze_uncorrected!AT27-MAX(Analyze_uncorrected!AT$18:AT$19)</f>
        <v>0</v>
      </c>
      <c r="AU27">
        <f>Analyze_uncorrected!AU27-MAX(Analyze_uncorrected!AU$18:AU$19)</f>
        <v>169583</v>
      </c>
      <c r="AV27">
        <f>Analyze_uncorrected!AV27-MAX(Analyze_uncorrected!AV$18:AV$19)</f>
        <v>30950</v>
      </c>
      <c r="AW27">
        <f>Analyze_uncorrected!AW27-MAX(Analyze_uncorrected!AW$18:AW$19)</f>
        <v>26878</v>
      </c>
      <c r="AX27" s="2"/>
      <c r="AY27" s="2"/>
      <c r="AZ27" s="2"/>
      <c r="BA27" s="2"/>
      <c r="BB27" s="2"/>
      <c r="BC27" s="2"/>
      <c r="BD27" s="2"/>
      <c r="BE27" s="2"/>
      <c r="BF27" s="2"/>
    </row>
    <row r="28" spans="1:58" x14ac:dyDescent="0.3">
      <c r="A28" t="str">
        <f>Analyze_uncorrected!A28</f>
        <v>treatment_time_16-WT14-4~01.txt</v>
      </c>
      <c r="B28">
        <f>Analyze_uncorrected!B28</f>
        <v>16</v>
      </c>
      <c r="C28" t="str">
        <f>Analyze_uncorrected!C28</f>
        <v>WT14</v>
      </c>
      <c r="D28">
        <f>Analyze_uncorrected!D28</f>
        <v>4</v>
      </c>
      <c r="E28">
        <f>Analyze_uncorrected!E28-MAX(Analyze_uncorrected!E$18:E$19)</f>
        <v>0</v>
      </c>
      <c r="F28">
        <f>Analyze_uncorrected!F28-MAX(Analyze_uncorrected!F$18:F$19)</f>
        <v>90456</v>
      </c>
      <c r="G28">
        <f>Analyze_uncorrected!G28-MAX(Analyze_uncorrected!G$18:G$19)</f>
        <v>41403</v>
      </c>
      <c r="H28">
        <f>Analyze_uncorrected!H28-MAX(Analyze_uncorrected!H$18:H$19)</f>
        <v>0</v>
      </c>
      <c r="I28">
        <f>Analyze_uncorrected!I28-MAX(Analyze_uncorrected!I$18:I$19)</f>
        <v>-63403</v>
      </c>
      <c r="J28">
        <f>Analyze_uncorrected!J28-MAX(Analyze_uncorrected!J$18:J$19)</f>
        <v>404973</v>
      </c>
      <c r="K28">
        <f>Analyze_uncorrected!K28-MAX(Analyze_uncorrected!K$18:K$19)</f>
        <v>0</v>
      </c>
      <c r="L28">
        <f>Analyze_uncorrected!L28-MAX(Analyze_uncorrected!L$18:L$19)</f>
        <v>0</v>
      </c>
      <c r="M28">
        <f>Analyze_uncorrected!M28-MAX(Analyze_uncorrected!M$18:M$19)</f>
        <v>37712</v>
      </c>
      <c r="N28">
        <f>Analyze_uncorrected!N28-MAX(Analyze_uncorrected!N$18:N$19)</f>
        <v>0</v>
      </c>
      <c r="O28">
        <f>Analyze_uncorrected!O28-MAX(Analyze_uncorrected!O$18:O$19)</f>
        <v>0</v>
      </c>
      <c r="P28">
        <f>Analyze_uncorrected!P28-MAX(Analyze_uncorrected!P$18:P$19)</f>
        <v>0</v>
      </c>
      <c r="Q28">
        <f>Analyze_uncorrected!Q28-MAX(Analyze_uncorrected!Q$18:Q$19)</f>
        <v>86008</v>
      </c>
      <c r="R28">
        <f>Analyze_uncorrected!R28-MAX(Analyze_uncorrected!R$18:R$19)</f>
        <v>0</v>
      </c>
      <c r="S28">
        <f>Analyze_uncorrected!S28-MAX(Analyze_uncorrected!S$18:S$19)</f>
        <v>127116</v>
      </c>
      <c r="T28">
        <f>Analyze_uncorrected!T28-MAX(Analyze_uncorrected!T$18:T$19)</f>
        <v>191512</v>
      </c>
      <c r="U28">
        <f>Analyze_uncorrected!U28-MAX(Analyze_uncorrected!U$18:U$19)</f>
        <v>60524</v>
      </c>
      <c r="V28">
        <f>Analyze_uncorrected!V28-MAX(Analyze_uncorrected!V$18:V$19)</f>
        <v>0</v>
      </c>
      <c r="W28">
        <f>Analyze_uncorrected!W28-MAX(Analyze_uncorrected!W$18:W$19)</f>
        <v>0</v>
      </c>
      <c r="X28">
        <f>Analyze_uncorrected!X28-MAX(Analyze_uncorrected!X$18:X$19)</f>
        <v>274908</v>
      </c>
      <c r="Y28">
        <f>Analyze_uncorrected!Y28-MAX(Analyze_uncorrected!Y$18:Y$19)</f>
        <v>0</v>
      </c>
      <c r="Z28">
        <f>Analyze_uncorrected!Z28-MAX(Analyze_uncorrected!Z$18:Z$19)</f>
        <v>0</v>
      </c>
      <c r="AA28">
        <f>Analyze_uncorrected!AA28-MAX(Analyze_uncorrected!AA$18:AA$19)</f>
        <v>0</v>
      </c>
      <c r="AB28">
        <f>Analyze_uncorrected!AB28-MAX(Analyze_uncorrected!AB$18:AB$19)</f>
        <v>216916</v>
      </c>
      <c r="AC28">
        <f>Analyze_uncorrected!AC28-MAX(Analyze_uncorrected!AC$18:AC$19)</f>
        <v>153135</v>
      </c>
      <c r="AD28">
        <f>Analyze_uncorrected!AD28-MAX(Analyze_uncorrected!AD$18:AD$19)</f>
        <v>1173988</v>
      </c>
      <c r="AE28">
        <f>Analyze_uncorrected!AE28-MAX(Analyze_uncorrected!AE$18:AE$19)</f>
        <v>24961</v>
      </c>
      <c r="AF28">
        <f>Analyze_uncorrected!AF28-MAX(Analyze_uncorrected!AF$18:AF$19)</f>
        <v>92921</v>
      </c>
      <c r="AG28">
        <f>Analyze_uncorrected!AG28-MAX(Analyze_uncorrected!AG$18:AG$19)</f>
        <v>174884</v>
      </c>
      <c r="AH28">
        <f>Analyze_uncorrected!AH28-MAX(Analyze_uncorrected!AH$18:AH$19)</f>
        <v>0</v>
      </c>
      <c r="AI28">
        <f>Analyze_uncorrected!AI28-MAX(Analyze_uncorrected!AI$18:AI$19)</f>
        <v>63285</v>
      </c>
      <c r="AJ28">
        <f>Analyze_uncorrected!AJ28-MAX(Analyze_uncorrected!AJ$18:AJ$19)</f>
        <v>0</v>
      </c>
      <c r="AK28">
        <f>Analyze_uncorrected!AK28-MAX(Analyze_uncorrected!AK$18:AK$19)</f>
        <v>0</v>
      </c>
      <c r="AL28">
        <f>Analyze_uncorrected!AL28-MAX(Analyze_uncorrected!AL$18:AL$19)</f>
        <v>45560</v>
      </c>
      <c r="AM28">
        <f>Analyze_uncorrected!AM28-MAX(Analyze_uncorrected!AM$18:AM$19)</f>
        <v>0</v>
      </c>
      <c r="AN28">
        <f>Analyze_uncorrected!AN28-MAX(Analyze_uncorrected!AN$18:AN$19)</f>
        <v>0</v>
      </c>
      <c r="AO28">
        <f>Analyze_uncorrected!AO28-MAX(Analyze_uncorrected!AO$18:AO$19)</f>
        <v>0</v>
      </c>
      <c r="AP28">
        <f>Analyze_uncorrected!AP28-MAX(Analyze_uncorrected!AP$18:AP$19)</f>
        <v>217013</v>
      </c>
      <c r="AQ28">
        <f>Analyze_uncorrected!AQ28-MAX(Analyze_uncorrected!AQ$18:AQ$19)</f>
        <v>0</v>
      </c>
      <c r="AR28">
        <f>Analyze_uncorrected!AR28-MAX(Analyze_uncorrected!AR$18:AR$19)</f>
        <v>0</v>
      </c>
      <c r="AS28">
        <f>Analyze_uncorrected!AS28-MAX(Analyze_uncorrected!AS$18:AS$19)</f>
        <v>0</v>
      </c>
      <c r="AT28">
        <f>Analyze_uncorrected!AT28-MAX(Analyze_uncorrected!AT$18:AT$19)</f>
        <v>0</v>
      </c>
      <c r="AU28">
        <f>Analyze_uncorrected!AU28-MAX(Analyze_uncorrected!AU$18:AU$19)</f>
        <v>114676</v>
      </c>
      <c r="AV28">
        <f>Analyze_uncorrected!AV28-MAX(Analyze_uncorrected!AV$18:AV$19)</f>
        <v>68423</v>
      </c>
      <c r="AW28">
        <f>Analyze_uncorrected!AW28-MAX(Analyze_uncorrected!AW$18:AW$19)</f>
        <v>-11704</v>
      </c>
      <c r="AX28" s="2"/>
      <c r="AY28" s="2"/>
      <c r="AZ28" s="2"/>
      <c r="BA28" s="2"/>
      <c r="BB28" s="2"/>
      <c r="BC28" s="2"/>
      <c r="BD28" s="2"/>
      <c r="BE28" s="2"/>
      <c r="BF28" s="2"/>
    </row>
    <row r="29" spans="1:58" x14ac:dyDescent="0.3">
      <c r="A29" t="str">
        <f>Analyze_uncorrected!A29</f>
        <v>treatment_time_16-WT14-5~01.txt</v>
      </c>
      <c r="B29">
        <f>Analyze_uncorrected!B29</f>
        <v>16</v>
      </c>
      <c r="C29" t="str">
        <f>Analyze_uncorrected!C29</f>
        <v>WT14</v>
      </c>
      <c r="D29">
        <f>Analyze_uncorrected!D29</f>
        <v>5</v>
      </c>
      <c r="E29">
        <f>Analyze_uncorrected!E29-MAX(Analyze_uncorrected!E$18:E$19)</f>
        <v>0</v>
      </c>
      <c r="F29">
        <f>Analyze_uncorrected!F29-MAX(Analyze_uncorrected!F$18:F$19)</f>
        <v>120030</v>
      </c>
      <c r="G29">
        <f>Analyze_uncorrected!G29-MAX(Analyze_uncorrected!G$18:G$19)</f>
        <v>0</v>
      </c>
      <c r="H29">
        <f>Analyze_uncorrected!H29-MAX(Analyze_uncorrected!H$18:H$19)</f>
        <v>0</v>
      </c>
      <c r="I29">
        <f>Analyze_uncorrected!I29-MAX(Analyze_uncorrected!I$18:I$19)</f>
        <v>22483</v>
      </c>
      <c r="J29">
        <f>Analyze_uncorrected!J29-MAX(Analyze_uncorrected!J$18:J$19)</f>
        <v>-150840</v>
      </c>
      <c r="K29">
        <f>Analyze_uncorrected!K29-MAX(Analyze_uncorrected!K$18:K$19)</f>
        <v>0</v>
      </c>
      <c r="L29">
        <f>Analyze_uncorrected!L29-MAX(Analyze_uncorrected!L$18:L$19)</f>
        <v>0</v>
      </c>
      <c r="M29">
        <f>Analyze_uncorrected!M29-MAX(Analyze_uncorrected!M$18:M$19)</f>
        <v>-101811</v>
      </c>
      <c r="N29">
        <f>Analyze_uncorrected!N29-MAX(Analyze_uncorrected!N$18:N$19)</f>
        <v>0</v>
      </c>
      <c r="O29">
        <f>Analyze_uncorrected!O29-MAX(Analyze_uncorrected!O$18:O$19)</f>
        <v>0</v>
      </c>
      <c r="P29">
        <f>Analyze_uncorrected!P29-MAX(Analyze_uncorrected!P$18:P$19)</f>
        <v>0</v>
      </c>
      <c r="Q29">
        <f>Analyze_uncorrected!Q29-MAX(Analyze_uncorrected!Q$18:Q$19)</f>
        <v>40456</v>
      </c>
      <c r="R29">
        <f>Analyze_uncorrected!R29-MAX(Analyze_uncorrected!R$18:R$19)</f>
        <v>0</v>
      </c>
      <c r="S29">
        <f>Analyze_uncorrected!S29-MAX(Analyze_uncorrected!S$18:S$19)</f>
        <v>212591</v>
      </c>
      <c r="T29">
        <f>Analyze_uncorrected!T29-MAX(Analyze_uncorrected!T$18:T$19)</f>
        <v>192263</v>
      </c>
      <c r="U29">
        <f>Analyze_uncorrected!U29-MAX(Analyze_uncorrected!U$18:U$19)</f>
        <v>110528</v>
      </c>
      <c r="V29">
        <f>Analyze_uncorrected!V29-MAX(Analyze_uncorrected!V$18:V$19)</f>
        <v>116191</v>
      </c>
      <c r="W29">
        <f>Analyze_uncorrected!W29-MAX(Analyze_uncorrected!W$18:W$19)</f>
        <v>0</v>
      </c>
      <c r="X29">
        <f>Analyze_uncorrected!X29-MAX(Analyze_uncorrected!X$18:X$19)</f>
        <v>144009</v>
      </c>
      <c r="Y29">
        <f>Analyze_uncorrected!Y29-MAX(Analyze_uncorrected!Y$18:Y$19)</f>
        <v>309172</v>
      </c>
      <c r="Z29">
        <f>Analyze_uncorrected!Z29-MAX(Analyze_uncorrected!Z$18:Z$19)</f>
        <v>0</v>
      </c>
      <c r="AA29">
        <f>Analyze_uncorrected!AA29-MAX(Analyze_uncorrected!AA$18:AA$19)</f>
        <v>0</v>
      </c>
      <c r="AB29">
        <f>Analyze_uncorrected!AB29-MAX(Analyze_uncorrected!AB$18:AB$19)</f>
        <v>191324</v>
      </c>
      <c r="AC29">
        <f>Analyze_uncorrected!AC29-MAX(Analyze_uncorrected!AC$18:AC$19)</f>
        <v>114667</v>
      </c>
      <c r="AD29">
        <f>Analyze_uncorrected!AD29-MAX(Analyze_uncorrected!AD$18:AD$19)</f>
        <v>792176</v>
      </c>
      <c r="AE29">
        <f>Analyze_uncorrected!AE29-MAX(Analyze_uncorrected!AE$18:AE$19)</f>
        <v>63063</v>
      </c>
      <c r="AF29">
        <f>Analyze_uncorrected!AF29-MAX(Analyze_uncorrected!AF$18:AF$19)</f>
        <v>143933</v>
      </c>
      <c r="AG29">
        <f>Analyze_uncorrected!AG29-MAX(Analyze_uncorrected!AG$18:AG$19)</f>
        <v>231704</v>
      </c>
      <c r="AH29">
        <f>Analyze_uncorrected!AH29-MAX(Analyze_uncorrected!AH$18:AH$19)</f>
        <v>0</v>
      </c>
      <c r="AI29">
        <f>Analyze_uncorrected!AI29-MAX(Analyze_uncorrected!AI$18:AI$19)</f>
        <v>158737</v>
      </c>
      <c r="AJ29">
        <f>Analyze_uncorrected!AJ29-MAX(Analyze_uncorrected!AJ$18:AJ$19)</f>
        <v>55433</v>
      </c>
      <c r="AK29">
        <f>Analyze_uncorrected!AK29-MAX(Analyze_uncorrected!AK$18:AK$19)</f>
        <v>0</v>
      </c>
      <c r="AL29">
        <f>Analyze_uncorrected!AL29-MAX(Analyze_uncorrected!AL$18:AL$19)</f>
        <v>48362</v>
      </c>
      <c r="AM29">
        <f>Analyze_uncorrected!AM29-MAX(Analyze_uncorrected!AM$18:AM$19)</f>
        <v>0</v>
      </c>
      <c r="AN29">
        <f>Analyze_uncorrected!AN29-MAX(Analyze_uncorrected!AN$18:AN$19)</f>
        <v>0</v>
      </c>
      <c r="AO29">
        <f>Analyze_uncorrected!AO29-MAX(Analyze_uncorrected!AO$18:AO$19)</f>
        <v>20895</v>
      </c>
      <c r="AP29">
        <f>Analyze_uncorrected!AP29-MAX(Analyze_uncorrected!AP$18:AP$19)</f>
        <v>355659</v>
      </c>
      <c r="AQ29">
        <f>Analyze_uncorrected!AQ29-MAX(Analyze_uncorrected!AQ$18:AQ$19)</f>
        <v>60767</v>
      </c>
      <c r="AR29">
        <f>Analyze_uncorrected!AR29-MAX(Analyze_uncorrected!AR$18:AR$19)</f>
        <v>0</v>
      </c>
      <c r="AS29">
        <f>Analyze_uncorrected!AS29-MAX(Analyze_uncorrected!AS$18:AS$19)</f>
        <v>0</v>
      </c>
      <c r="AT29">
        <f>Analyze_uncorrected!AT29-MAX(Analyze_uncorrected!AT$18:AT$19)</f>
        <v>0</v>
      </c>
      <c r="AU29">
        <f>Analyze_uncorrected!AU29-MAX(Analyze_uncorrected!AU$18:AU$19)</f>
        <v>169837</v>
      </c>
      <c r="AV29">
        <f>Analyze_uncorrected!AV29-MAX(Analyze_uncorrected!AV$18:AV$19)</f>
        <v>21562</v>
      </c>
      <c r="AW29">
        <f>Analyze_uncorrected!AW29-MAX(Analyze_uncorrected!AW$18:AW$19)</f>
        <v>-7997</v>
      </c>
      <c r="AX29" s="2"/>
      <c r="AY29" s="2"/>
      <c r="AZ29" s="2"/>
      <c r="BA29" s="2"/>
      <c r="BB29" s="2"/>
      <c r="BC29" s="2"/>
      <c r="BD29" s="2"/>
      <c r="BE29" s="2"/>
      <c r="BF29" s="2"/>
    </row>
    <row r="30" spans="1:58" x14ac:dyDescent="0.3">
      <c r="A30" t="str">
        <f>Analyze_uncorrected!A30</f>
        <v>treatment_time_16-WT6-1~01.txt</v>
      </c>
      <c r="B30">
        <f>Analyze_uncorrected!B30</f>
        <v>16</v>
      </c>
      <c r="C30" t="str">
        <f>Analyze_uncorrected!C30</f>
        <v>WT6</v>
      </c>
      <c r="D30">
        <f>Analyze_uncorrected!D30</f>
        <v>1</v>
      </c>
      <c r="E30">
        <f>Analyze_uncorrected!E30-MAX(Analyze_uncorrected!E$18:E$19)</f>
        <v>0</v>
      </c>
      <c r="F30">
        <f>Analyze_uncorrected!F30-MAX(Analyze_uncorrected!F$18:F$19)</f>
        <v>0</v>
      </c>
      <c r="G30">
        <f>Analyze_uncorrected!G30-MAX(Analyze_uncorrected!G$18:G$19)</f>
        <v>0</v>
      </c>
      <c r="H30">
        <f>Analyze_uncorrected!H30-MAX(Analyze_uncorrected!H$18:H$19)</f>
        <v>0</v>
      </c>
      <c r="I30">
        <f>Analyze_uncorrected!I30-MAX(Analyze_uncorrected!I$18:I$19)</f>
        <v>-18671</v>
      </c>
      <c r="J30">
        <f>Analyze_uncorrected!J30-MAX(Analyze_uncorrected!J$18:J$19)</f>
        <v>-150840</v>
      </c>
      <c r="K30">
        <f>Analyze_uncorrected!K30-MAX(Analyze_uncorrected!K$18:K$19)</f>
        <v>0</v>
      </c>
      <c r="L30">
        <f>Analyze_uncorrected!L30-MAX(Analyze_uncorrected!L$18:L$19)</f>
        <v>0</v>
      </c>
      <c r="M30">
        <f>Analyze_uncorrected!M30-MAX(Analyze_uncorrected!M$18:M$19)</f>
        <v>-160163</v>
      </c>
      <c r="N30">
        <f>Analyze_uncorrected!N30-MAX(Analyze_uncorrected!N$18:N$19)</f>
        <v>0</v>
      </c>
      <c r="O30">
        <f>Analyze_uncorrected!O30-MAX(Analyze_uncorrected!O$18:O$19)</f>
        <v>0</v>
      </c>
      <c r="P30">
        <f>Analyze_uncorrected!P30-MAX(Analyze_uncorrected!P$18:P$19)</f>
        <v>0</v>
      </c>
      <c r="Q30">
        <f>Analyze_uncorrected!Q30-MAX(Analyze_uncorrected!Q$18:Q$19)</f>
        <v>-29136</v>
      </c>
      <c r="R30">
        <f>Analyze_uncorrected!R30-MAX(Analyze_uncorrected!R$18:R$19)</f>
        <v>0</v>
      </c>
      <c r="S30">
        <f>Analyze_uncorrected!S30-MAX(Analyze_uncorrected!S$18:S$19)</f>
        <v>25548</v>
      </c>
      <c r="T30">
        <f>Analyze_uncorrected!T30-MAX(Analyze_uncorrected!T$18:T$19)</f>
        <v>21348</v>
      </c>
      <c r="U30">
        <f>Analyze_uncorrected!U30-MAX(Analyze_uncorrected!U$18:U$19)</f>
        <v>54656</v>
      </c>
      <c r="V30">
        <f>Analyze_uncorrected!V30-MAX(Analyze_uncorrected!V$18:V$19)</f>
        <v>0</v>
      </c>
      <c r="W30">
        <f>Analyze_uncorrected!W30-MAX(Analyze_uncorrected!W$18:W$19)</f>
        <v>0</v>
      </c>
      <c r="X30">
        <f>Analyze_uncorrected!X30-MAX(Analyze_uncorrected!X$18:X$19)</f>
        <v>0</v>
      </c>
      <c r="Y30">
        <f>Analyze_uncorrected!Y30-MAX(Analyze_uncorrected!Y$18:Y$19)</f>
        <v>0</v>
      </c>
      <c r="Z30">
        <f>Analyze_uncorrected!Z30-MAX(Analyze_uncorrected!Z$18:Z$19)</f>
        <v>0</v>
      </c>
      <c r="AA30">
        <f>Analyze_uncorrected!AA30-MAX(Analyze_uncorrected!AA$18:AA$19)</f>
        <v>0</v>
      </c>
      <c r="AB30">
        <f>Analyze_uncorrected!AB30-MAX(Analyze_uncorrected!AB$18:AB$19)</f>
        <v>0</v>
      </c>
      <c r="AC30">
        <f>Analyze_uncorrected!AC30-MAX(Analyze_uncorrected!AC$18:AC$19)</f>
        <v>0</v>
      </c>
      <c r="AD30">
        <f>Analyze_uncorrected!AD30-MAX(Analyze_uncorrected!AD$18:AD$19)</f>
        <v>152987</v>
      </c>
      <c r="AE30">
        <f>Analyze_uncorrected!AE30-MAX(Analyze_uncorrected!AE$18:AE$19)</f>
        <v>0</v>
      </c>
      <c r="AF30">
        <f>Analyze_uncorrected!AF30-MAX(Analyze_uncorrected!AF$18:AF$19)</f>
        <v>72166</v>
      </c>
      <c r="AG30">
        <f>Analyze_uncorrected!AG30-MAX(Analyze_uncorrected!AG$18:AG$19)</f>
        <v>116215</v>
      </c>
      <c r="AH30">
        <f>Analyze_uncorrected!AH30-MAX(Analyze_uncorrected!AH$18:AH$19)</f>
        <v>0</v>
      </c>
      <c r="AI30">
        <f>Analyze_uncorrected!AI30-MAX(Analyze_uncorrected!AI$18:AI$19)</f>
        <v>0</v>
      </c>
      <c r="AJ30">
        <f>Analyze_uncorrected!AJ30-MAX(Analyze_uncorrected!AJ$18:AJ$19)</f>
        <v>0</v>
      </c>
      <c r="AK30">
        <f>Analyze_uncorrected!AK30-MAX(Analyze_uncorrected!AK$18:AK$19)</f>
        <v>0</v>
      </c>
      <c r="AL30">
        <f>Analyze_uncorrected!AL30-MAX(Analyze_uncorrected!AL$18:AL$19)</f>
        <v>30073</v>
      </c>
      <c r="AM30">
        <f>Analyze_uncorrected!AM30-MAX(Analyze_uncorrected!AM$18:AM$19)</f>
        <v>0</v>
      </c>
      <c r="AN30">
        <f>Analyze_uncorrected!AN30-MAX(Analyze_uncorrected!AN$18:AN$19)</f>
        <v>0</v>
      </c>
      <c r="AO30">
        <f>Analyze_uncorrected!AO30-MAX(Analyze_uncorrected!AO$18:AO$19)</f>
        <v>0</v>
      </c>
      <c r="AP30">
        <f>Analyze_uncorrected!AP30-MAX(Analyze_uncorrected!AP$18:AP$19)</f>
        <v>0</v>
      </c>
      <c r="AQ30">
        <f>Analyze_uncorrected!AQ30-MAX(Analyze_uncorrected!AQ$18:AQ$19)</f>
        <v>0</v>
      </c>
      <c r="AR30">
        <f>Analyze_uncorrected!AR30-MAX(Analyze_uncorrected!AR$18:AR$19)</f>
        <v>0</v>
      </c>
      <c r="AS30">
        <f>Analyze_uncorrected!AS30-MAX(Analyze_uncorrected!AS$18:AS$19)</f>
        <v>0</v>
      </c>
      <c r="AT30">
        <f>Analyze_uncorrected!AT30-MAX(Analyze_uncorrected!AT$18:AT$19)</f>
        <v>0</v>
      </c>
      <c r="AU30">
        <f>Analyze_uncorrected!AU30-MAX(Analyze_uncorrected!AU$18:AU$19)</f>
        <v>101012</v>
      </c>
      <c r="AV30">
        <f>Analyze_uncorrected!AV30-MAX(Analyze_uncorrected!AV$18:AV$19)</f>
        <v>7436</v>
      </c>
      <c r="AW30">
        <f>Analyze_uncorrected!AW30-MAX(Analyze_uncorrected!AW$18:AW$19)</f>
        <v>-39303</v>
      </c>
      <c r="AX30" s="2"/>
      <c r="AY30" s="2"/>
      <c r="AZ30" s="2"/>
      <c r="BA30" s="2"/>
      <c r="BB30" s="2"/>
      <c r="BC30" s="2"/>
      <c r="BD30" s="2"/>
      <c r="BE30" s="2"/>
      <c r="BF30" s="2"/>
    </row>
    <row r="31" spans="1:58" x14ac:dyDescent="0.3">
      <c r="A31" t="str">
        <f>Analyze_uncorrected!A31</f>
        <v>treatment_time_16-WT6-2~01.txt</v>
      </c>
      <c r="B31">
        <f>Analyze_uncorrected!B31</f>
        <v>16</v>
      </c>
      <c r="C31" t="str">
        <f>Analyze_uncorrected!C31</f>
        <v>WT6</v>
      </c>
      <c r="D31">
        <f>Analyze_uncorrected!D31</f>
        <v>2</v>
      </c>
      <c r="E31">
        <f>Analyze_uncorrected!E31-MAX(Analyze_uncorrected!E$18:E$19)</f>
        <v>0</v>
      </c>
      <c r="F31">
        <f>Analyze_uncorrected!F31-MAX(Analyze_uncorrected!F$18:F$19)</f>
        <v>22798</v>
      </c>
      <c r="G31">
        <f>Analyze_uncorrected!G31-MAX(Analyze_uncorrected!G$18:G$19)</f>
        <v>0</v>
      </c>
      <c r="H31">
        <f>Analyze_uncorrected!H31-MAX(Analyze_uncorrected!H$18:H$19)</f>
        <v>0</v>
      </c>
      <c r="I31">
        <f>Analyze_uncorrected!I31-MAX(Analyze_uncorrected!I$18:I$19)</f>
        <v>-63403</v>
      </c>
      <c r="J31">
        <f>Analyze_uncorrected!J31-MAX(Analyze_uncorrected!J$18:J$19)</f>
        <v>-150840</v>
      </c>
      <c r="K31">
        <f>Analyze_uncorrected!K31-MAX(Analyze_uncorrected!K$18:K$19)</f>
        <v>0</v>
      </c>
      <c r="L31">
        <f>Analyze_uncorrected!L31-MAX(Analyze_uncorrected!L$18:L$19)</f>
        <v>0</v>
      </c>
      <c r="M31">
        <f>Analyze_uncorrected!M31-MAX(Analyze_uncorrected!M$18:M$19)</f>
        <v>-197622</v>
      </c>
      <c r="N31">
        <f>Analyze_uncorrected!N31-MAX(Analyze_uncorrected!N$18:N$19)</f>
        <v>0</v>
      </c>
      <c r="O31">
        <f>Analyze_uncorrected!O31-MAX(Analyze_uncorrected!O$18:O$19)</f>
        <v>0</v>
      </c>
      <c r="P31">
        <f>Analyze_uncorrected!P31-MAX(Analyze_uncorrected!P$18:P$19)</f>
        <v>0</v>
      </c>
      <c r="Q31">
        <f>Analyze_uncorrected!Q31-MAX(Analyze_uncorrected!Q$18:Q$19)</f>
        <v>-29136</v>
      </c>
      <c r="R31">
        <f>Analyze_uncorrected!R31-MAX(Analyze_uncorrected!R$18:R$19)</f>
        <v>0</v>
      </c>
      <c r="S31">
        <f>Analyze_uncorrected!S31-MAX(Analyze_uncorrected!S$18:S$19)</f>
        <v>8684</v>
      </c>
      <c r="T31">
        <f>Analyze_uncorrected!T31-MAX(Analyze_uncorrected!T$18:T$19)</f>
        <v>0</v>
      </c>
      <c r="U31">
        <f>Analyze_uncorrected!U31-MAX(Analyze_uncorrected!U$18:U$19)</f>
        <v>42206</v>
      </c>
      <c r="V31">
        <f>Analyze_uncorrected!V31-MAX(Analyze_uncorrected!V$18:V$19)</f>
        <v>0</v>
      </c>
      <c r="W31">
        <f>Analyze_uncorrected!W31-MAX(Analyze_uncorrected!W$18:W$19)</f>
        <v>0</v>
      </c>
      <c r="X31">
        <f>Analyze_uncorrected!X31-MAX(Analyze_uncorrected!X$18:X$19)</f>
        <v>0</v>
      </c>
      <c r="Y31">
        <f>Analyze_uncorrected!Y31-MAX(Analyze_uncorrected!Y$18:Y$19)</f>
        <v>0</v>
      </c>
      <c r="Z31">
        <f>Analyze_uncorrected!Z31-MAX(Analyze_uncorrected!Z$18:Z$19)</f>
        <v>0</v>
      </c>
      <c r="AA31">
        <f>Analyze_uncorrected!AA31-MAX(Analyze_uncorrected!AA$18:AA$19)</f>
        <v>0</v>
      </c>
      <c r="AB31">
        <f>Analyze_uncorrected!AB31-MAX(Analyze_uncorrected!AB$18:AB$19)</f>
        <v>0</v>
      </c>
      <c r="AC31">
        <f>Analyze_uncorrected!AC31-MAX(Analyze_uncorrected!AC$18:AC$19)</f>
        <v>0</v>
      </c>
      <c r="AD31">
        <f>Analyze_uncorrected!AD31-MAX(Analyze_uncorrected!AD$18:AD$19)</f>
        <v>245463</v>
      </c>
      <c r="AE31">
        <f>Analyze_uncorrected!AE31-MAX(Analyze_uncorrected!AE$18:AE$19)</f>
        <v>0</v>
      </c>
      <c r="AF31">
        <f>Analyze_uncorrected!AF31-MAX(Analyze_uncorrected!AF$18:AF$19)</f>
        <v>67894</v>
      </c>
      <c r="AG31">
        <f>Analyze_uncorrected!AG31-MAX(Analyze_uncorrected!AG$18:AG$19)</f>
        <v>134069</v>
      </c>
      <c r="AH31">
        <f>Analyze_uncorrected!AH31-MAX(Analyze_uncorrected!AH$18:AH$19)</f>
        <v>0</v>
      </c>
      <c r="AI31">
        <f>Analyze_uncorrected!AI31-MAX(Analyze_uncorrected!AI$18:AI$19)</f>
        <v>0</v>
      </c>
      <c r="AJ31">
        <f>Analyze_uncorrected!AJ31-MAX(Analyze_uncorrected!AJ$18:AJ$19)</f>
        <v>0</v>
      </c>
      <c r="AK31">
        <f>Analyze_uncorrected!AK31-MAX(Analyze_uncorrected!AK$18:AK$19)</f>
        <v>0</v>
      </c>
      <c r="AL31">
        <f>Analyze_uncorrected!AL31-MAX(Analyze_uncorrected!AL$18:AL$19)</f>
        <v>37592</v>
      </c>
      <c r="AM31">
        <f>Analyze_uncorrected!AM31-MAX(Analyze_uncorrected!AM$18:AM$19)</f>
        <v>0</v>
      </c>
      <c r="AN31">
        <f>Analyze_uncorrected!AN31-MAX(Analyze_uncorrected!AN$18:AN$19)</f>
        <v>0</v>
      </c>
      <c r="AO31">
        <f>Analyze_uncorrected!AO31-MAX(Analyze_uncorrected!AO$18:AO$19)</f>
        <v>0</v>
      </c>
      <c r="AP31">
        <f>Analyze_uncorrected!AP31-MAX(Analyze_uncorrected!AP$18:AP$19)</f>
        <v>0</v>
      </c>
      <c r="AQ31">
        <f>Analyze_uncorrected!AQ31-MAX(Analyze_uncorrected!AQ$18:AQ$19)</f>
        <v>0</v>
      </c>
      <c r="AR31">
        <f>Analyze_uncorrected!AR31-MAX(Analyze_uncorrected!AR$18:AR$19)</f>
        <v>0</v>
      </c>
      <c r="AS31">
        <f>Analyze_uncorrected!AS31-MAX(Analyze_uncorrected!AS$18:AS$19)</f>
        <v>0</v>
      </c>
      <c r="AT31">
        <f>Analyze_uncorrected!AT31-MAX(Analyze_uncorrected!AT$18:AT$19)</f>
        <v>0</v>
      </c>
      <c r="AU31">
        <f>Analyze_uncorrected!AU31-MAX(Analyze_uncorrected!AU$18:AU$19)</f>
        <v>114515</v>
      </c>
      <c r="AV31">
        <f>Analyze_uncorrected!AV31-MAX(Analyze_uncorrected!AV$18:AV$19)</f>
        <v>12396</v>
      </c>
      <c r="AW31">
        <f>Analyze_uncorrected!AW31-MAX(Analyze_uncorrected!AW$18:AW$19)</f>
        <v>-28817</v>
      </c>
      <c r="AX31" s="2"/>
      <c r="AY31" s="2"/>
      <c r="AZ31" s="2"/>
      <c r="BA31" s="2"/>
      <c r="BB31" s="2"/>
      <c r="BC31" s="2"/>
      <c r="BD31" s="2"/>
      <c r="BE31" s="2"/>
      <c r="BF31" s="2"/>
    </row>
    <row r="32" spans="1:58" x14ac:dyDescent="0.3">
      <c r="A32" t="str">
        <f>Analyze_uncorrected!A32</f>
        <v>treatment_time_16-WT6-3~01.txt</v>
      </c>
      <c r="B32">
        <f>Analyze_uncorrected!B32</f>
        <v>16</v>
      </c>
      <c r="C32" t="str">
        <f>Analyze_uncorrected!C32</f>
        <v>WT6</v>
      </c>
      <c r="D32">
        <f>Analyze_uncorrected!D32</f>
        <v>3</v>
      </c>
      <c r="E32">
        <f>Analyze_uncorrected!E32-MAX(Analyze_uncorrected!E$18:E$19)</f>
        <v>0</v>
      </c>
      <c r="F32">
        <f>Analyze_uncorrected!F32-MAX(Analyze_uncorrected!F$18:F$19)</f>
        <v>0</v>
      </c>
      <c r="G32">
        <f>Analyze_uncorrected!G32-MAX(Analyze_uncorrected!G$18:G$19)</f>
        <v>0</v>
      </c>
      <c r="H32">
        <f>Analyze_uncorrected!H32-MAX(Analyze_uncorrected!H$18:H$19)</f>
        <v>0</v>
      </c>
      <c r="I32">
        <f>Analyze_uncorrected!I32-MAX(Analyze_uncorrected!I$18:I$19)</f>
        <v>-63403</v>
      </c>
      <c r="J32">
        <f>Analyze_uncorrected!J32-MAX(Analyze_uncorrected!J$18:J$19)</f>
        <v>116206</v>
      </c>
      <c r="K32">
        <f>Analyze_uncorrected!K32-MAX(Analyze_uncorrected!K$18:K$19)</f>
        <v>0</v>
      </c>
      <c r="L32">
        <f>Analyze_uncorrected!L32-MAX(Analyze_uncorrected!L$18:L$19)</f>
        <v>0</v>
      </c>
      <c r="M32">
        <f>Analyze_uncorrected!M32-MAX(Analyze_uncorrected!M$18:M$19)</f>
        <v>-154853</v>
      </c>
      <c r="N32">
        <f>Analyze_uncorrected!N32-MAX(Analyze_uncorrected!N$18:N$19)</f>
        <v>0</v>
      </c>
      <c r="O32">
        <f>Analyze_uncorrected!O32-MAX(Analyze_uncorrected!O$18:O$19)</f>
        <v>0</v>
      </c>
      <c r="P32">
        <f>Analyze_uncorrected!P32-MAX(Analyze_uncorrected!P$18:P$19)</f>
        <v>0</v>
      </c>
      <c r="Q32">
        <f>Analyze_uncorrected!Q32-MAX(Analyze_uncorrected!Q$18:Q$19)</f>
        <v>19568</v>
      </c>
      <c r="R32">
        <f>Analyze_uncorrected!R32-MAX(Analyze_uncorrected!R$18:R$19)</f>
        <v>0</v>
      </c>
      <c r="S32">
        <f>Analyze_uncorrected!S32-MAX(Analyze_uncorrected!S$18:S$19)</f>
        <v>32919</v>
      </c>
      <c r="T32">
        <f>Analyze_uncorrected!T32-MAX(Analyze_uncorrected!T$18:T$19)</f>
        <v>0</v>
      </c>
      <c r="U32">
        <f>Analyze_uncorrected!U32-MAX(Analyze_uncorrected!U$18:U$19)</f>
        <v>109430</v>
      </c>
      <c r="V32">
        <f>Analyze_uncorrected!V32-MAX(Analyze_uncorrected!V$18:V$19)</f>
        <v>0</v>
      </c>
      <c r="W32">
        <f>Analyze_uncorrected!W32-MAX(Analyze_uncorrected!W$18:W$19)</f>
        <v>0</v>
      </c>
      <c r="X32">
        <f>Analyze_uncorrected!X32-MAX(Analyze_uncorrected!X$18:X$19)</f>
        <v>0</v>
      </c>
      <c r="Y32">
        <f>Analyze_uncorrected!Y32-MAX(Analyze_uncorrected!Y$18:Y$19)</f>
        <v>0</v>
      </c>
      <c r="Z32">
        <f>Analyze_uncorrected!Z32-MAX(Analyze_uncorrected!Z$18:Z$19)</f>
        <v>0</v>
      </c>
      <c r="AA32">
        <f>Analyze_uncorrected!AA32-MAX(Analyze_uncorrected!AA$18:AA$19)</f>
        <v>0</v>
      </c>
      <c r="AB32">
        <f>Analyze_uncorrected!AB32-MAX(Analyze_uncorrected!AB$18:AB$19)</f>
        <v>26307</v>
      </c>
      <c r="AC32">
        <f>Analyze_uncorrected!AC32-MAX(Analyze_uncorrected!AC$18:AC$19)</f>
        <v>0</v>
      </c>
      <c r="AD32">
        <f>Analyze_uncorrected!AD32-MAX(Analyze_uncorrected!AD$18:AD$19)</f>
        <v>379787</v>
      </c>
      <c r="AE32">
        <f>Analyze_uncorrected!AE32-MAX(Analyze_uncorrected!AE$18:AE$19)</f>
        <v>0</v>
      </c>
      <c r="AF32">
        <f>Analyze_uncorrected!AF32-MAX(Analyze_uncorrected!AF$18:AF$19)</f>
        <v>125420</v>
      </c>
      <c r="AG32">
        <f>Analyze_uncorrected!AG32-MAX(Analyze_uncorrected!AG$18:AG$19)</f>
        <v>149364</v>
      </c>
      <c r="AH32">
        <f>Analyze_uncorrected!AH32-MAX(Analyze_uncorrected!AH$18:AH$19)</f>
        <v>0</v>
      </c>
      <c r="AI32">
        <f>Analyze_uncorrected!AI32-MAX(Analyze_uncorrected!AI$18:AI$19)</f>
        <v>0</v>
      </c>
      <c r="AJ32">
        <f>Analyze_uncorrected!AJ32-MAX(Analyze_uncorrected!AJ$18:AJ$19)</f>
        <v>0</v>
      </c>
      <c r="AK32">
        <f>Analyze_uncorrected!AK32-MAX(Analyze_uncorrected!AK$18:AK$19)</f>
        <v>0</v>
      </c>
      <c r="AL32">
        <f>Analyze_uncorrected!AL32-MAX(Analyze_uncorrected!AL$18:AL$19)</f>
        <v>46451</v>
      </c>
      <c r="AM32">
        <f>Analyze_uncorrected!AM32-MAX(Analyze_uncorrected!AM$18:AM$19)</f>
        <v>0</v>
      </c>
      <c r="AN32">
        <f>Analyze_uncorrected!AN32-MAX(Analyze_uncorrected!AN$18:AN$19)</f>
        <v>13329</v>
      </c>
      <c r="AO32">
        <f>Analyze_uncorrected!AO32-MAX(Analyze_uncorrected!AO$18:AO$19)</f>
        <v>0</v>
      </c>
      <c r="AP32">
        <f>Analyze_uncorrected!AP32-MAX(Analyze_uncorrected!AP$18:AP$19)</f>
        <v>0</v>
      </c>
      <c r="AQ32">
        <f>Analyze_uncorrected!AQ32-MAX(Analyze_uncorrected!AQ$18:AQ$19)</f>
        <v>0</v>
      </c>
      <c r="AR32">
        <f>Analyze_uncorrected!AR32-MAX(Analyze_uncorrected!AR$18:AR$19)</f>
        <v>0</v>
      </c>
      <c r="AS32">
        <f>Analyze_uncorrected!AS32-MAX(Analyze_uncorrected!AS$18:AS$19)</f>
        <v>0</v>
      </c>
      <c r="AT32">
        <f>Analyze_uncorrected!AT32-MAX(Analyze_uncorrected!AT$18:AT$19)</f>
        <v>0</v>
      </c>
      <c r="AU32">
        <f>Analyze_uncorrected!AU32-MAX(Analyze_uncorrected!AU$18:AU$19)</f>
        <v>184298</v>
      </c>
      <c r="AV32">
        <f>Analyze_uncorrected!AV32-MAX(Analyze_uncorrected!AV$18:AV$19)</f>
        <v>61829</v>
      </c>
      <c r="AW32">
        <f>Analyze_uncorrected!AW32-MAX(Analyze_uncorrected!AW$18:AW$19)</f>
        <v>-27796</v>
      </c>
      <c r="AX32" s="2"/>
      <c r="AY32" s="2"/>
      <c r="AZ32" s="2"/>
      <c r="BA32" s="2"/>
      <c r="BB32" s="2"/>
      <c r="BC32" s="2"/>
      <c r="BD32" s="2"/>
      <c r="BE32" s="2"/>
      <c r="BF32" s="2"/>
    </row>
    <row r="33" spans="1:58" x14ac:dyDescent="0.3">
      <c r="A33" t="str">
        <f>Analyze_uncorrected!A33</f>
        <v>treatment_time_16-WT6-4~01.txt</v>
      </c>
      <c r="B33">
        <f>Analyze_uncorrected!B33</f>
        <v>16</v>
      </c>
      <c r="C33" t="str">
        <f>Analyze_uncorrected!C33</f>
        <v>WT6</v>
      </c>
      <c r="D33">
        <f>Analyze_uncorrected!D33</f>
        <v>4</v>
      </c>
      <c r="E33">
        <f>Analyze_uncorrected!E33-MAX(Analyze_uncorrected!E$18:E$19)</f>
        <v>0</v>
      </c>
      <c r="F33">
        <f>Analyze_uncorrected!F33-MAX(Analyze_uncorrected!F$18:F$19)</f>
        <v>60983</v>
      </c>
      <c r="G33">
        <f>Analyze_uncorrected!G33-MAX(Analyze_uncorrected!G$18:G$19)</f>
        <v>0</v>
      </c>
      <c r="H33">
        <f>Analyze_uncorrected!H33-MAX(Analyze_uncorrected!H$18:H$19)</f>
        <v>0</v>
      </c>
      <c r="I33">
        <f>Analyze_uncorrected!I33-MAX(Analyze_uncorrected!I$18:I$19)</f>
        <v>52712</v>
      </c>
      <c r="J33">
        <f>Analyze_uncorrected!J33-MAX(Analyze_uncorrected!J$18:J$19)</f>
        <v>-150840</v>
      </c>
      <c r="K33">
        <f>Analyze_uncorrected!K33-MAX(Analyze_uncorrected!K$18:K$19)</f>
        <v>0</v>
      </c>
      <c r="L33">
        <f>Analyze_uncorrected!L33-MAX(Analyze_uncorrected!L$18:L$19)</f>
        <v>0</v>
      </c>
      <c r="M33">
        <f>Analyze_uncorrected!M33-MAX(Analyze_uncorrected!M$18:M$19)</f>
        <v>-132047</v>
      </c>
      <c r="N33">
        <f>Analyze_uncorrected!N33-MAX(Analyze_uncorrected!N$18:N$19)</f>
        <v>0</v>
      </c>
      <c r="O33">
        <f>Analyze_uncorrected!O33-MAX(Analyze_uncorrected!O$18:O$19)</f>
        <v>0</v>
      </c>
      <c r="P33">
        <f>Analyze_uncorrected!P33-MAX(Analyze_uncorrected!P$18:P$19)</f>
        <v>0</v>
      </c>
      <c r="Q33">
        <f>Analyze_uncorrected!Q33-MAX(Analyze_uncorrected!Q$18:Q$19)</f>
        <v>12367</v>
      </c>
      <c r="R33">
        <f>Analyze_uncorrected!R33-MAX(Analyze_uncorrected!R$18:R$19)</f>
        <v>0</v>
      </c>
      <c r="S33">
        <f>Analyze_uncorrected!S33-MAX(Analyze_uncorrected!S$18:S$19)</f>
        <v>34465</v>
      </c>
      <c r="T33">
        <f>Analyze_uncorrected!T33-MAX(Analyze_uncorrected!T$18:T$19)</f>
        <v>0</v>
      </c>
      <c r="U33">
        <f>Analyze_uncorrected!U33-MAX(Analyze_uncorrected!U$18:U$19)</f>
        <v>122459</v>
      </c>
      <c r="V33">
        <f>Analyze_uncorrected!V33-MAX(Analyze_uncorrected!V$18:V$19)</f>
        <v>0</v>
      </c>
      <c r="W33">
        <f>Analyze_uncorrected!W33-MAX(Analyze_uncorrected!W$18:W$19)</f>
        <v>0</v>
      </c>
      <c r="X33">
        <f>Analyze_uncorrected!X33-MAX(Analyze_uncorrected!X$18:X$19)</f>
        <v>0</v>
      </c>
      <c r="Y33">
        <f>Analyze_uncorrected!Y33-MAX(Analyze_uncorrected!Y$18:Y$19)</f>
        <v>112629</v>
      </c>
      <c r="Z33">
        <f>Analyze_uncorrected!Z33-MAX(Analyze_uncorrected!Z$18:Z$19)</f>
        <v>0</v>
      </c>
      <c r="AA33">
        <f>Analyze_uncorrected!AA33-MAX(Analyze_uncorrected!AA$18:AA$19)</f>
        <v>0</v>
      </c>
      <c r="AB33">
        <f>Analyze_uncorrected!AB33-MAX(Analyze_uncorrected!AB$18:AB$19)</f>
        <v>0</v>
      </c>
      <c r="AC33">
        <f>Analyze_uncorrected!AC33-MAX(Analyze_uncorrected!AC$18:AC$19)</f>
        <v>0</v>
      </c>
      <c r="AD33">
        <f>Analyze_uncorrected!AD33-MAX(Analyze_uncorrected!AD$18:AD$19)</f>
        <v>432133</v>
      </c>
      <c r="AE33">
        <f>Analyze_uncorrected!AE33-MAX(Analyze_uncorrected!AE$18:AE$19)</f>
        <v>75447</v>
      </c>
      <c r="AF33">
        <f>Analyze_uncorrected!AF33-MAX(Analyze_uncorrected!AF$18:AF$19)</f>
        <v>127204</v>
      </c>
      <c r="AG33">
        <f>Analyze_uncorrected!AG33-MAX(Analyze_uncorrected!AG$18:AG$19)</f>
        <v>733838</v>
      </c>
      <c r="AH33">
        <f>Analyze_uncorrected!AH33-MAX(Analyze_uncorrected!AH$18:AH$19)</f>
        <v>0</v>
      </c>
      <c r="AI33">
        <f>Analyze_uncorrected!AI33-MAX(Analyze_uncorrected!AI$18:AI$19)</f>
        <v>61050</v>
      </c>
      <c r="AJ33">
        <f>Analyze_uncorrected!AJ33-MAX(Analyze_uncorrected!AJ$18:AJ$19)</f>
        <v>47906</v>
      </c>
      <c r="AK33">
        <f>Analyze_uncorrected!AK33-MAX(Analyze_uncorrected!AK$18:AK$19)</f>
        <v>50222</v>
      </c>
      <c r="AL33">
        <f>Analyze_uncorrected!AL33-MAX(Analyze_uncorrected!AL$18:AL$19)</f>
        <v>62765</v>
      </c>
      <c r="AM33">
        <f>Analyze_uncorrected!AM33-MAX(Analyze_uncorrected!AM$18:AM$19)</f>
        <v>0</v>
      </c>
      <c r="AN33">
        <f>Analyze_uncorrected!AN33-MAX(Analyze_uncorrected!AN$18:AN$19)</f>
        <v>0</v>
      </c>
      <c r="AO33">
        <f>Analyze_uncorrected!AO33-MAX(Analyze_uncorrected!AO$18:AO$19)</f>
        <v>0</v>
      </c>
      <c r="AP33">
        <f>Analyze_uncorrected!AP33-MAX(Analyze_uncorrected!AP$18:AP$19)</f>
        <v>144594</v>
      </c>
      <c r="AQ33">
        <f>Analyze_uncorrected!AQ33-MAX(Analyze_uncorrected!AQ$18:AQ$19)</f>
        <v>0</v>
      </c>
      <c r="AR33">
        <f>Analyze_uncorrected!AR33-MAX(Analyze_uncorrected!AR$18:AR$19)</f>
        <v>0</v>
      </c>
      <c r="AS33">
        <f>Analyze_uncorrected!AS33-MAX(Analyze_uncorrected!AS$18:AS$19)</f>
        <v>15587</v>
      </c>
      <c r="AT33">
        <f>Analyze_uncorrected!AT33-MAX(Analyze_uncorrected!AT$18:AT$19)</f>
        <v>0</v>
      </c>
      <c r="AU33">
        <f>Analyze_uncorrected!AU33-MAX(Analyze_uncorrected!AU$18:AU$19)</f>
        <v>197038</v>
      </c>
      <c r="AV33">
        <f>Analyze_uncorrected!AV33-MAX(Analyze_uncorrected!AV$18:AV$19)</f>
        <v>33477</v>
      </c>
      <c r="AW33">
        <f>Analyze_uncorrected!AW33-MAX(Analyze_uncorrected!AW$18:AW$19)</f>
        <v>-15366</v>
      </c>
      <c r="AX33" s="2"/>
      <c r="AY33" s="2"/>
      <c r="AZ33" s="2"/>
      <c r="BA33" s="2"/>
      <c r="BB33" s="2"/>
      <c r="BC33" s="2"/>
      <c r="BD33" s="2"/>
      <c r="BE33" s="2"/>
      <c r="BF33" s="2"/>
    </row>
    <row r="34" spans="1:58" x14ac:dyDescent="0.3">
      <c r="A34" t="str">
        <f>Analyze_uncorrected!A34</f>
        <v>treatment_time_16-WT6-5~01.txt</v>
      </c>
      <c r="B34">
        <f>Analyze_uncorrected!B34</f>
        <v>16</v>
      </c>
      <c r="C34" t="str">
        <f>Analyze_uncorrected!C34</f>
        <v>WT6</v>
      </c>
      <c r="D34">
        <f>Analyze_uncorrected!D34</f>
        <v>5</v>
      </c>
      <c r="E34">
        <f>Analyze_uncorrected!E34-MAX(Analyze_uncorrected!E$18:E$19)</f>
        <v>0</v>
      </c>
      <c r="F34">
        <f>Analyze_uncorrected!F34-MAX(Analyze_uncorrected!F$18:F$19)</f>
        <v>39563</v>
      </c>
      <c r="G34">
        <f>Analyze_uncorrected!G34-MAX(Analyze_uncorrected!G$18:G$19)</f>
        <v>0</v>
      </c>
      <c r="H34">
        <f>Analyze_uncorrected!H34-MAX(Analyze_uncorrected!H$18:H$19)</f>
        <v>17321</v>
      </c>
      <c r="I34">
        <f>Analyze_uncorrected!I34-MAX(Analyze_uncorrected!I$18:I$19)</f>
        <v>-63403</v>
      </c>
      <c r="J34">
        <f>Analyze_uncorrected!J34-MAX(Analyze_uncorrected!J$18:J$19)</f>
        <v>-150840</v>
      </c>
      <c r="K34">
        <f>Analyze_uncorrected!K34-MAX(Analyze_uncorrected!K$18:K$19)</f>
        <v>0</v>
      </c>
      <c r="L34">
        <f>Analyze_uncorrected!L34-MAX(Analyze_uncorrected!L$18:L$19)</f>
        <v>0</v>
      </c>
      <c r="M34">
        <f>Analyze_uncorrected!M34-MAX(Analyze_uncorrected!M$18:M$19)</f>
        <v>-102277</v>
      </c>
      <c r="N34">
        <f>Analyze_uncorrected!N34-MAX(Analyze_uncorrected!N$18:N$19)</f>
        <v>0</v>
      </c>
      <c r="O34">
        <f>Analyze_uncorrected!O34-MAX(Analyze_uncorrected!O$18:O$19)</f>
        <v>0</v>
      </c>
      <c r="P34">
        <f>Analyze_uncorrected!P34-MAX(Analyze_uncorrected!P$18:P$19)</f>
        <v>0</v>
      </c>
      <c r="Q34">
        <f>Analyze_uncorrected!Q34-MAX(Analyze_uncorrected!Q$18:Q$19)</f>
        <v>5515</v>
      </c>
      <c r="R34">
        <f>Analyze_uncorrected!R34-MAX(Analyze_uncorrected!R$18:R$19)</f>
        <v>0</v>
      </c>
      <c r="S34">
        <f>Analyze_uncorrected!S34-MAX(Analyze_uncorrected!S$18:S$19)</f>
        <v>21665</v>
      </c>
      <c r="T34">
        <f>Analyze_uncorrected!T34-MAX(Analyze_uncorrected!T$18:T$19)</f>
        <v>0</v>
      </c>
      <c r="U34">
        <f>Analyze_uncorrected!U34-MAX(Analyze_uncorrected!U$18:U$19)</f>
        <v>86078</v>
      </c>
      <c r="V34">
        <f>Analyze_uncorrected!V34-MAX(Analyze_uncorrected!V$18:V$19)</f>
        <v>104322</v>
      </c>
      <c r="W34">
        <f>Analyze_uncorrected!W34-MAX(Analyze_uncorrected!W$18:W$19)</f>
        <v>0</v>
      </c>
      <c r="X34">
        <f>Analyze_uncorrected!X34-MAX(Analyze_uncorrected!X$18:X$19)</f>
        <v>0</v>
      </c>
      <c r="Y34">
        <f>Analyze_uncorrected!Y34-MAX(Analyze_uncorrected!Y$18:Y$19)</f>
        <v>0</v>
      </c>
      <c r="Z34">
        <f>Analyze_uncorrected!Z34-MAX(Analyze_uncorrected!Z$18:Z$19)</f>
        <v>0</v>
      </c>
      <c r="AA34">
        <f>Analyze_uncorrected!AA34-MAX(Analyze_uncorrected!AA$18:AA$19)</f>
        <v>0</v>
      </c>
      <c r="AB34">
        <f>Analyze_uncorrected!AB34-MAX(Analyze_uncorrected!AB$18:AB$19)</f>
        <v>0</v>
      </c>
      <c r="AC34">
        <f>Analyze_uncorrected!AC34-MAX(Analyze_uncorrected!AC$18:AC$19)</f>
        <v>0</v>
      </c>
      <c r="AD34">
        <f>Analyze_uncorrected!AD34-MAX(Analyze_uncorrected!AD$18:AD$19)</f>
        <v>694170</v>
      </c>
      <c r="AE34">
        <f>Analyze_uncorrected!AE34-MAX(Analyze_uncorrected!AE$18:AE$19)</f>
        <v>76431</v>
      </c>
      <c r="AF34">
        <f>Analyze_uncorrected!AF34-MAX(Analyze_uncorrected!AF$18:AF$19)</f>
        <v>110451</v>
      </c>
      <c r="AG34">
        <f>Analyze_uncorrected!AG34-MAX(Analyze_uncorrected!AG$18:AG$19)</f>
        <v>603361</v>
      </c>
      <c r="AH34">
        <f>Analyze_uncorrected!AH34-MAX(Analyze_uncorrected!AH$18:AH$19)</f>
        <v>0</v>
      </c>
      <c r="AI34">
        <f>Analyze_uncorrected!AI34-MAX(Analyze_uncorrected!AI$18:AI$19)</f>
        <v>72031</v>
      </c>
      <c r="AJ34">
        <f>Analyze_uncorrected!AJ34-MAX(Analyze_uncorrected!AJ$18:AJ$19)</f>
        <v>51278</v>
      </c>
      <c r="AK34">
        <f>Analyze_uncorrected!AK34-MAX(Analyze_uncorrected!AK$18:AK$19)</f>
        <v>48726</v>
      </c>
      <c r="AL34">
        <f>Analyze_uncorrected!AL34-MAX(Analyze_uncorrected!AL$18:AL$19)</f>
        <v>57922</v>
      </c>
      <c r="AM34">
        <f>Analyze_uncorrected!AM34-MAX(Analyze_uncorrected!AM$18:AM$19)</f>
        <v>0</v>
      </c>
      <c r="AN34">
        <f>Analyze_uncorrected!AN34-MAX(Analyze_uncorrected!AN$18:AN$19)</f>
        <v>19506</v>
      </c>
      <c r="AO34">
        <f>Analyze_uncorrected!AO34-MAX(Analyze_uncorrected!AO$18:AO$19)</f>
        <v>0</v>
      </c>
      <c r="AP34">
        <f>Analyze_uncorrected!AP34-MAX(Analyze_uncorrected!AP$18:AP$19)</f>
        <v>117733</v>
      </c>
      <c r="AQ34">
        <f>Analyze_uncorrected!AQ34-MAX(Analyze_uncorrected!AQ$18:AQ$19)</f>
        <v>0</v>
      </c>
      <c r="AR34">
        <f>Analyze_uncorrected!AR34-MAX(Analyze_uncorrected!AR$18:AR$19)</f>
        <v>0</v>
      </c>
      <c r="AS34">
        <f>Analyze_uncorrected!AS34-MAX(Analyze_uncorrected!AS$18:AS$19)</f>
        <v>12609</v>
      </c>
      <c r="AT34">
        <f>Analyze_uncorrected!AT34-MAX(Analyze_uncorrected!AT$18:AT$19)</f>
        <v>0</v>
      </c>
      <c r="AU34">
        <f>Analyze_uncorrected!AU34-MAX(Analyze_uncorrected!AU$18:AU$19)</f>
        <v>167857</v>
      </c>
      <c r="AV34">
        <f>Analyze_uncorrected!AV34-MAX(Analyze_uncorrected!AV$18:AV$19)</f>
        <v>20433</v>
      </c>
      <c r="AW34">
        <f>Analyze_uncorrected!AW34-MAX(Analyze_uncorrected!AW$18:AW$19)</f>
        <v>-22887</v>
      </c>
      <c r="AX34" s="2"/>
      <c r="AY34" s="2"/>
      <c r="AZ34" s="2"/>
      <c r="BA34" s="2"/>
      <c r="BB34" s="2"/>
      <c r="BC34" s="2"/>
      <c r="BD34" s="2"/>
      <c r="BE34" s="2"/>
      <c r="BF34" s="2"/>
    </row>
    <row r="35" spans="1:58" x14ac:dyDescent="0.3">
      <c r="A35" t="str">
        <f>Analyze_uncorrected!A35</f>
        <v>treatment_time_20-B-1~01.txt</v>
      </c>
      <c r="B35">
        <f>Analyze_uncorrected!B35</f>
        <v>20</v>
      </c>
      <c r="C35" t="str">
        <f>Analyze_uncorrected!C35</f>
        <v>B</v>
      </c>
      <c r="D35">
        <f>Analyze_uncorrected!D35</f>
        <v>1</v>
      </c>
      <c r="E35">
        <f>Analyze_uncorrected!E35-MAX(Analyze_uncorrected!E$35:E$36)</f>
        <v>0</v>
      </c>
      <c r="F35">
        <f>Analyze_uncorrected!F35-MAX(Analyze_uncorrected!F$35:F$36)</f>
        <v>0</v>
      </c>
      <c r="G35">
        <f>Analyze_uncorrected!G35-MAX(Analyze_uncorrected!G$35:G$36)</f>
        <v>0</v>
      </c>
      <c r="H35">
        <f>Analyze_uncorrected!H35-MAX(Analyze_uncorrected!H$35:H$36)</f>
        <v>0</v>
      </c>
      <c r="I35">
        <f>Analyze_uncorrected!I35-MAX(Analyze_uncorrected!I$35:I$36)</f>
        <v>0</v>
      </c>
      <c r="J35">
        <f>Analyze_uncorrected!J35-MAX(Analyze_uncorrected!J$35:J$36)</f>
        <v>0</v>
      </c>
      <c r="K35">
        <f>Analyze_uncorrected!K35-MAX(Analyze_uncorrected!K$35:K$36)</f>
        <v>0</v>
      </c>
      <c r="L35">
        <f>Analyze_uncorrected!L35-MAX(Analyze_uncorrected!L$35:L$36)</f>
        <v>0</v>
      </c>
      <c r="M35">
        <f>Analyze_uncorrected!M35-MAX(Analyze_uncorrected!M$35:M$36)</f>
        <v>-110320</v>
      </c>
      <c r="N35">
        <f>Analyze_uncorrected!N35-MAX(Analyze_uncorrected!N$35:N$36)</f>
        <v>0</v>
      </c>
      <c r="O35">
        <f>Analyze_uncorrected!O35-MAX(Analyze_uncorrected!O$35:O$36)</f>
        <v>0</v>
      </c>
      <c r="P35">
        <f>Analyze_uncorrected!P35-MAX(Analyze_uncorrected!P$35:P$36)</f>
        <v>0</v>
      </c>
      <c r="Q35">
        <f>Analyze_uncorrected!Q35-MAX(Analyze_uncorrected!Q$35:Q$36)</f>
        <v>0</v>
      </c>
      <c r="R35">
        <f>Analyze_uncorrected!R35-MAX(Analyze_uncorrected!R$35:R$36)</f>
        <v>0</v>
      </c>
      <c r="S35">
        <f>Analyze_uncorrected!S35-MAX(Analyze_uncorrected!S$35:S$36)</f>
        <v>0</v>
      </c>
      <c r="T35">
        <f>Analyze_uncorrected!T35-MAX(Analyze_uncorrected!T$35:T$36)</f>
        <v>0</v>
      </c>
      <c r="U35">
        <f>Analyze_uncorrected!U35-MAX(Analyze_uncorrected!U$35:U$36)</f>
        <v>0</v>
      </c>
      <c r="V35">
        <f>Analyze_uncorrected!V35-MAX(Analyze_uncorrected!V$35:V$36)</f>
        <v>0</v>
      </c>
      <c r="W35">
        <f>Analyze_uncorrected!W35-MAX(Analyze_uncorrected!W$35:W$36)</f>
        <v>0</v>
      </c>
      <c r="X35">
        <f>Analyze_uncorrected!X35-MAX(Analyze_uncorrected!X$35:X$36)</f>
        <v>0</v>
      </c>
      <c r="Y35">
        <f>Analyze_uncorrected!Y35-MAX(Analyze_uncorrected!Y$35:Y$36)</f>
        <v>0</v>
      </c>
      <c r="Z35">
        <f>Analyze_uncorrected!Z35-MAX(Analyze_uncorrected!Z$35:Z$36)</f>
        <v>0</v>
      </c>
      <c r="AA35">
        <f>Analyze_uncorrected!AA35-MAX(Analyze_uncorrected!AA$35:AA$36)</f>
        <v>0</v>
      </c>
      <c r="AB35">
        <f>Analyze_uncorrected!AB35-MAX(Analyze_uncorrected!AB$35:AB$36)</f>
        <v>0</v>
      </c>
      <c r="AC35">
        <f>Analyze_uncorrected!AC35-MAX(Analyze_uncorrected!AC$35:AC$36)</f>
        <v>0</v>
      </c>
      <c r="AD35">
        <f>Analyze_uncorrected!AD35-MAX(Analyze_uncorrected!AD$35:AD$36)</f>
        <v>-65752</v>
      </c>
      <c r="AE35">
        <f>Analyze_uncorrected!AE35-MAX(Analyze_uncorrected!AE$35:AE$36)</f>
        <v>0</v>
      </c>
      <c r="AF35">
        <f>Analyze_uncorrected!AF35-MAX(Analyze_uncorrected!AF$35:AF$36)</f>
        <v>0</v>
      </c>
      <c r="AG35">
        <f>Analyze_uncorrected!AG35-MAX(Analyze_uncorrected!AG$35:AG$36)</f>
        <v>0</v>
      </c>
      <c r="AH35">
        <f>Analyze_uncorrected!AH35-MAX(Analyze_uncorrected!AH$35:AH$36)</f>
        <v>0</v>
      </c>
      <c r="AI35">
        <f>Analyze_uncorrected!AI35-MAX(Analyze_uncorrected!AI$35:AI$36)</f>
        <v>0</v>
      </c>
      <c r="AJ35">
        <f>Analyze_uncorrected!AJ35-MAX(Analyze_uncorrected!AJ$35:AJ$36)</f>
        <v>0</v>
      </c>
      <c r="AK35">
        <f>Analyze_uncorrected!AK35-MAX(Analyze_uncorrected!AK$35:AK$36)</f>
        <v>0</v>
      </c>
      <c r="AL35">
        <f>Analyze_uncorrected!AL35-MAX(Analyze_uncorrected!AL$35:AL$36)</f>
        <v>0</v>
      </c>
      <c r="AM35">
        <f>Analyze_uncorrected!AM35-MAX(Analyze_uncorrected!AM$35:AM$36)</f>
        <v>0</v>
      </c>
      <c r="AN35">
        <f>Analyze_uncorrected!AN35-MAX(Analyze_uncorrected!AN$35:AN$36)</f>
        <v>-5191</v>
      </c>
      <c r="AO35">
        <f>Analyze_uncorrected!AO35-MAX(Analyze_uncorrected!AO$35:AO$36)</f>
        <v>0</v>
      </c>
      <c r="AP35">
        <f>Analyze_uncorrected!AP35-MAX(Analyze_uncorrected!AP$35:AP$36)</f>
        <v>0</v>
      </c>
      <c r="AQ35">
        <f>Analyze_uncorrected!AQ35-MAX(Analyze_uncorrected!AQ$35:AQ$36)</f>
        <v>0</v>
      </c>
      <c r="AR35">
        <f>Analyze_uncorrected!AR35-MAX(Analyze_uncorrected!AR$35:AR$36)</f>
        <v>0</v>
      </c>
      <c r="AS35">
        <f>Analyze_uncorrected!AS35-MAX(Analyze_uncorrected!AS$35:AS$36)</f>
        <v>0</v>
      </c>
      <c r="AT35">
        <f>Analyze_uncorrected!AT35-MAX(Analyze_uncorrected!AT$35:AT$36)</f>
        <v>0</v>
      </c>
      <c r="AU35">
        <f>Analyze_uncorrected!AU35-MAX(Analyze_uncorrected!AU$35:AU$36)</f>
        <v>0</v>
      </c>
      <c r="AV35">
        <f>Analyze_uncorrected!AV35-MAX(Analyze_uncorrected!AV$35:AV$36)</f>
        <v>0</v>
      </c>
      <c r="AW35">
        <f>Analyze_uncorrected!AW35-MAX(Analyze_uncorrected!AW$35:AW$36)</f>
        <v>0</v>
      </c>
      <c r="AX35" s="2"/>
      <c r="AY35" s="2"/>
      <c r="AZ35" s="2"/>
      <c r="BA35" s="2"/>
      <c r="BB35" s="2"/>
      <c r="BC35" s="2"/>
      <c r="BD35" s="2"/>
      <c r="BE35" s="2"/>
      <c r="BF35" s="2"/>
    </row>
    <row r="36" spans="1:58" x14ac:dyDescent="0.3">
      <c r="A36" t="str">
        <f>Analyze_uncorrected!A36</f>
        <v>treatment_time_20-B-2~01.txt</v>
      </c>
      <c r="B36">
        <f>Analyze_uncorrected!B36</f>
        <v>20</v>
      </c>
      <c r="C36" t="str">
        <f>Analyze_uncorrected!C36</f>
        <v>B</v>
      </c>
      <c r="D36">
        <f>Analyze_uncorrected!D36</f>
        <v>2</v>
      </c>
      <c r="E36">
        <f>Analyze_uncorrected!E36-MAX(Analyze_uncorrected!E$35:E$36)</f>
        <v>0</v>
      </c>
      <c r="F36">
        <f>Analyze_uncorrected!F36-MAX(Analyze_uncorrected!F$35:F$36)</f>
        <v>0</v>
      </c>
      <c r="G36">
        <f>Analyze_uncorrected!G36-MAX(Analyze_uncorrected!G$35:G$36)</f>
        <v>0</v>
      </c>
      <c r="H36">
        <f>Analyze_uncorrected!H36-MAX(Analyze_uncorrected!H$35:H$36)</f>
        <v>0</v>
      </c>
      <c r="I36">
        <f>Analyze_uncorrected!I36-MAX(Analyze_uncorrected!I$35:I$36)</f>
        <v>-160893</v>
      </c>
      <c r="J36">
        <f>Analyze_uncorrected!J36-MAX(Analyze_uncorrected!J$35:J$36)</f>
        <v>-75136</v>
      </c>
      <c r="K36">
        <f>Analyze_uncorrected!K36-MAX(Analyze_uncorrected!K$35:K$36)</f>
        <v>0</v>
      </c>
      <c r="L36">
        <f>Analyze_uncorrected!L36-MAX(Analyze_uncorrected!L$35:L$36)</f>
        <v>0</v>
      </c>
      <c r="M36">
        <f>Analyze_uncorrected!M36-MAX(Analyze_uncorrected!M$35:M$36)</f>
        <v>0</v>
      </c>
      <c r="N36">
        <f>Analyze_uncorrected!N36-MAX(Analyze_uncorrected!N$35:N$36)</f>
        <v>0</v>
      </c>
      <c r="O36">
        <f>Analyze_uncorrected!O36-MAX(Analyze_uncorrected!O$35:O$36)</f>
        <v>0</v>
      </c>
      <c r="P36">
        <f>Analyze_uncorrected!P36-MAX(Analyze_uncorrected!P$35:P$36)</f>
        <v>0</v>
      </c>
      <c r="Q36">
        <f>Analyze_uncorrected!Q36-MAX(Analyze_uncorrected!Q$35:Q$36)</f>
        <v>0</v>
      </c>
      <c r="R36">
        <f>Analyze_uncorrected!R36-MAX(Analyze_uncorrected!R$35:R$36)</f>
        <v>0</v>
      </c>
      <c r="S36">
        <f>Analyze_uncorrected!S36-MAX(Analyze_uncorrected!S$35:S$36)</f>
        <v>-31597</v>
      </c>
      <c r="T36">
        <f>Analyze_uncorrected!T36-MAX(Analyze_uncorrected!T$35:T$36)</f>
        <v>-43457</v>
      </c>
      <c r="U36">
        <f>Analyze_uncorrected!U36-MAX(Analyze_uncorrected!U$35:U$36)</f>
        <v>0</v>
      </c>
      <c r="V36">
        <f>Analyze_uncorrected!V36-MAX(Analyze_uncorrected!V$35:V$36)</f>
        <v>0</v>
      </c>
      <c r="W36">
        <f>Analyze_uncorrected!W36-MAX(Analyze_uncorrected!W$35:W$36)</f>
        <v>0</v>
      </c>
      <c r="X36">
        <f>Analyze_uncorrected!X36-MAX(Analyze_uncorrected!X$35:X$36)</f>
        <v>-512</v>
      </c>
      <c r="Y36">
        <f>Analyze_uncorrected!Y36-MAX(Analyze_uncorrected!Y$35:Y$36)</f>
        <v>-59903</v>
      </c>
      <c r="Z36">
        <f>Analyze_uncorrected!Z36-MAX(Analyze_uncorrected!Z$35:Z$36)</f>
        <v>-17383</v>
      </c>
      <c r="AA36">
        <f>Analyze_uncorrected!AA36-MAX(Analyze_uncorrected!AA$35:AA$36)</f>
        <v>0</v>
      </c>
      <c r="AB36">
        <f>Analyze_uncorrected!AB36-MAX(Analyze_uncorrected!AB$35:AB$36)</f>
        <v>0</v>
      </c>
      <c r="AC36">
        <f>Analyze_uncorrected!AC36-MAX(Analyze_uncorrected!AC$35:AC$36)</f>
        <v>0</v>
      </c>
      <c r="AD36">
        <f>Analyze_uncorrected!AD36-MAX(Analyze_uncorrected!AD$35:AD$36)</f>
        <v>0</v>
      </c>
      <c r="AE36">
        <f>Analyze_uncorrected!AE36-MAX(Analyze_uncorrected!AE$35:AE$36)</f>
        <v>0</v>
      </c>
      <c r="AF36">
        <f>Analyze_uncorrected!AF36-MAX(Analyze_uncorrected!AF$35:AF$36)</f>
        <v>0</v>
      </c>
      <c r="AG36">
        <f>Analyze_uncorrected!AG36-MAX(Analyze_uncorrected!AG$35:AG$36)</f>
        <v>0</v>
      </c>
      <c r="AH36">
        <f>Analyze_uncorrected!AH36-MAX(Analyze_uncorrected!AH$35:AH$36)</f>
        <v>0</v>
      </c>
      <c r="AI36">
        <f>Analyze_uncorrected!AI36-MAX(Analyze_uncorrected!AI$35:AI$36)</f>
        <v>0</v>
      </c>
      <c r="AJ36">
        <f>Analyze_uncorrected!AJ36-MAX(Analyze_uncorrected!AJ$35:AJ$36)</f>
        <v>0</v>
      </c>
      <c r="AK36">
        <f>Analyze_uncorrected!AK36-MAX(Analyze_uncorrected!AK$35:AK$36)</f>
        <v>0</v>
      </c>
      <c r="AL36">
        <f>Analyze_uncorrected!AL36-MAX(Analyze_uncorrected!AL$35:AL$36)</f>
        <v>0</v>
      </c>
      <c r="AM36">
        <f>Analyze_uncorrected!AM36-MAX(Analyze_uncorrected!AM$35:AM$36)</f>
        <v>0</v>
      </c>
      <c r="AN36">
        <f>Analyze_uncorrected!AN36-MAX(Analyze_uncorrected!AN$35:AN$36)</f>
        <v>0</v>
      </c>
      <c r="AO36">
        <f>Analyze_uncorrected!AO36-MAX(Analyze_uncorrected!AO$35:AO$36)</f>
        <v>0</v>
      </c>
      <c r="AP36">
        <f>Analyze_uncorrected!AP36-MAX(Analyze_uncorrected!AP$35:AP$36)</f>
        <v>0</v>
      </c>
      <c r="AQ36">
        <f>Analyze_uncorrected!AQ36-MAX(Analyze_uncorrected!AQ$35:AQ$36)</f>
        <v>0</v>
      </c>
      <c r="AR36">
        <f>Analyze_uncorrected!AR36-MAX(Analyze_uncorrected!AR$35:AR$36)</f>
        <v>0</v>
      </c>
      <c r="AS36">
        <f>Analyze_uncorrected!AS36-MAX(Analyze_uncorrected!AS$35:AS$36)</f>
        <v>0</v>
      </c>
      <c r="AT36">
        <f>Analyze_uncorrected!AT36-MAX(Analyze_uncorrected!AT$35:AT$36)</f>
        <v>0</v>
      </c>
      <c r="AU36">
        <f>Analyze_uncorrected!AU36-MAX(Analyze_uncorrected!AU$35:AU$36)</f>
        <v>0</v>
      </c>
      <c r="AV36">
        <f>Analyze_uncorrected!AV36-MAX(Analyze_uncorrected!AV$35:AV$36)</f>
        <v>0</v>
      </c>
      <c r="AW36">
        <f>Analyze_uncorrected!AW36-MAX(Analyze_uncorrected!AW$35:AW$36)</f>
        <v>-3318</v>
      </c>
      <c r="AX36" s="2"/>
      <c r="AY36" s="2"/>
      <c r="AZ36" s="2"/>
      <c r="BA36" s="2"/>
      <c r="BB36" s="2"/>
      <c r="BC36" s="2"/>
      <c r="BD36" s="2"/>
      <c r="BE36" s="2"/>
      <c r="BF36" s="2"/>
    </row>
    <row r="37" spans="1:58" x14ac:dyDescent="0.3">
      <c r="A37" t="str">
        <f>Analyze_uncorrected!A37</f>
        <v>treatment_time_20-CON-1~01.txt</v>
      </c>
      <c r="B37">
        <f>Analyze_uncorrected!B37</f>
        <v>20</v>
      </c>
      <c r="C37" t="str">
        <f>Analyze_uncorrected!C37</f>
        <v>CON</v>
      </c>
      <c r="D37">
        <f>Analyze_uncorrected!D37</f>
        <v>1</v>
      </c>
      <c r="E37">
        <f>Analyze_uncorrected!E37-MAX(Analyze_uncorrected!E$35:E$36)</f>
        <v>0</v>
      </c>
      <c r="F37">
        <f>Analyze_uncorrected!F37-MAX(Analyze_uncorrected!F$35:F$36)</f>
        <v>86829</v>
      </c>
      <c r="G37">
        <f>Analyze_uncorrected!G37-MAX(Analyze_uncorrected!G$35:G$36)</f>
        <v>0</v>
      </c>
      <c r="H37">
        <f>Analyze_uncorrected!H37-MAX(Analyze_uncorrected!H$35:H$36)</f>
        <v>0</v>
      </c>
      <c r="I37">
        <f>Analyze_uncorrected!I37-MAX(Analyze_uncorrected!I$35:I$36)</f>
        <v>-204950</v>
      </c>
      <c r="J37">
        <f>Analyze_uncorrected!J37-MAX(Analyze_uncorrected!J$35:J$36)</f>
        <v>-75136</v>
      </c>
      <c r="K37">
        <f>Analyze_uncorrected!K37-MAX(Analyze_uncorrected!K$35:K$36)</f>
        <v>0</v>
      </c>
      <c r="L37">
        <f>Analyze_uncorrected!L37-MAX(Analyze_uncorrected!L$35:L$36)</f>
        <v>0</v>
      </c>
      <c r="M37">
        <f>Analyze_uncorrected!M37-MAX(Analyze_uncorrected!M$35:M$36)</f>
        <v>-109570</v>
      </c>
      <c r="N37">
        <f>Analyze_uncorrected!N37-MAX(Analyze_uncorrected!N$35:N$36)</f>
        <v>0</v>
      </c>
      <c r="O37">
        <f>Analyze_uncorrected!O37-MAX(Analyze_uncorrected!O$35:O$36)</f>
        <v>0</v>
      </c>
      <c r="P37">
        <f>Analyze_uncorrected!P37-MAX(Analyze_uncorrected!P$35:P$36)</f>
        <v>0</v>
      </c>
      <c r="Q37">
        <f>Analyze_uncorrected!Q37-MAX(Analyze_uncorrected!Q$35:Q$36)</f>
        <v>0</v>
      </c>
      <c r="R37">
        <f>Analyze_uncorrected!R37-MAX(Analyze_uncorrected!R$35:R$36)</f>
        <v>0</v>
      </c>
      <c r="S37">
        <f>Analyze_uncorrected!S37-MAX(Analyze_uncorrected!S$35:S$36)</f>
        <v>-31597</v>
      </c>
      <c r="T37">
        <f>Analyze_uncorrected!T37-MAX(Analyze_uncorrected!T$35:T$36)</f>
        <v>-43457</v>
      </c>
      <c r="U37">
        <f>Analyze_uncorrected!U37-MAX(Analyze_uncorrected!U$35:U$36)</f>
        <v>0</v>
      </c>
      <c r="V37">
        <f>Analyze_uncorrected!V37-MAX(Analyze_uncorrected!V$35:V$36)</f>
        <v>0</v>
      </c>
      <c r="W37">
        <f>Analyze_uncorrected!W37-MAX(Analyze_uncorrected!W$35:W$36)</f>
        <v>0</v>
      </c>
      <c r="X37">
        <f>Analyze_uncorrected!X37-MAX(Analyze_uncorrected!X$35:X$36)</f>
        <v>-51671</v>
      </c>
      <c r="Y37">
        <f>Analyze_uncorrected!Y37-MAX(Analyze_uncorrected!Y$35:Y$36)</f>
        <v>-59903</v>
      </c>
      <c r="Z37">
        <f>Analyze_uncorrected!Z37-MAX(Analyze_uncorrected!Z$35:Z$36)</f>
        <v>-17383</v>
      </c>
      <c r="AA37">
        <f>Analyze_uncorrected!AA37-MAX(Analyze_uncorrected!AA$35:AA$36)</f>
        <v>0</v>
      </c>
      <c r="AB37">
        <f>Analyze_uncorrected!AB37-MAX(Analyze_uncorrected!AB$35:AB$36)</f>
        <v>0</v>
      </c>
      <c r="AC37">
        <f>Analyze_uncorrected!AC37-MAX(Analyze_uncorrected!AC$35:AC$36)</f>
        <v>0</v>
      </c>
      <c r="AD37">
        <f>Analyze_uncorrected!AD37-MAX(Analyze_uncorrected!AD$35:AD$36)</f>
        <v>91010</v>
      </c>
      <c r="AE37">
        <f>Analyze_uncorrected!AE37-MAX(Analyze_uncorrected!AE$35:AE$36)</f>
        <v>0</v>
      </c>
      <c r="AF37">
        <f>Analyze_uncorrected!AF37-MAX(Analyze_uncorrected!AF$35:AF$36)</f>
        <v>38024</v>
      </c>
      <c r="AG37">
        <f>Analyze_uncorrected!AG37-MAX(Analyze_uncorrected!AG$35:AG$36)</f>
        <v>7845</v>
      </c>
      <c r="AH37">
        <f>Analyze_uncorrected!AH37-MAX(Analyze_uncorrected!AH$35:AH$36)</f>
        <v>0</v>
      </c>
      <c r="AI37">
        <f>Analyze_uncorrected!AI37-MAX(Analyze_uncorrected!AI$35:AI$36)</f>
        <v>0</v>
      </c>
      <c r="AJ37">
        <f>Analyze_uncorrected!AJ37-MAX(Analyze_uncorrected!AJ$35:AJ$36)</f>
        <v>0</v>
      </c>
      <c r="AK37">
        <f>Analyze_uncorrected!AK37-MAX(Analyze_uncorrected!AK$35:AK$36)</f>
        <v>0</v>
      </c>
      <c r="AL37">
        <f>Analyze_uncorrected!AL37-MAX(Analyze_uncorrected!AL$35:AL$36)</f>
        <v>18111</v>
      </c>
      <c r="AM37">
        <f>Analyze_uncorrected!AM37-MAX(Analyze_uncorrected!AM$35:AM$36)</f>
        <v>0</v>
      </c>
      <c r="AN37">
        <f>Analyze_uncorrected!AN37-MAX(Analyze_uncorrected!AN$35:AN$36)</f>
        <v>-5191</v>
      </c>
      <c r="AO37">
        <f>Analyze_uncorrected!AO37-MAX(Analyze_uncorrected!AO$35:AO$36)</f>
        <v>0</v>
      </c>
      <c r="AP37">
        <f>Analyze_uncorrected!AP37-MAX(Analyze_uncorrected!AP$35:AP$36)</f>
        <v>0</v>
      </c>
      <c r="AQ37">
        <f>Analyze_uncorrected!AQ37-MAX(Analyze_uncorrected!AQ$35:AQ$36)</f>
        <v>0</v>
      </c>
      <c r="AR37">
        <f>Analyze_uncorrected!AR37-MAX(Analyze_uncorrected!AR$35:AR$36)</f>
        <v>0</v>
      </c>
      <c r="AS37">
        <f>Analyze_uncorrected!AS37-MAX(Analyze_uncorrected!AS$35:AS$36)</f>
        <v>0</v>
      </c>
      <c r="AT37">
        <f>Analyze_uncorrected!AT37-MAX(Analyze_uncorrected!AT$35:AT$36)</f>
        <v>0</v>
      </c>
      <c r="AU37">
        <f>Analyze_uncorrected!AU37-MAX(Analyze_uncorrected!AU$35:AU$36)</f>
        <v>57879</v>
      </c>
      <c r="AV37">
        <f>Analyze_uncorrected!AV37-MAX(Analyze_uncorrected!AV$35:AV$36)</f>
        <v>16690</v>
      </c>
      <c r="AW37">
        <f>Analyze_uncorrected!AW37-MAX(Analyze_uncorrected!AW$35:AW$36)</f>
        <v>12985</v>
      </c>
      <c r="AX37" s="2"/>
      <c r="AY37" s="2"/>
      <c r="AZ37" s="2"/>
      <c r="BA37" s="2"/>
      <c r="BB37" s="2"/>
      <c r="BC37" s="2"/>
      <c r="BD37" s="2"/>
      <c r="BE37" s="2"/>
      <c r="BF37" s="2"/>
    </row>
    <row r="38" spans="1:58" x14ac:dyDescent="0.3">
      <c r="A38" t="str">
        <f>Analyze_uncorrected!A38</f>
        <v>treatment_time_20-CON-2~01.txt</v>
      </c>
      <c r="B38">
        <f>Analyze_uncorrected!B38</f>
        <v>20</v>
      </c>
      <c r="C38" t="str">
        <f>Analyze_uncorrected!C38</f>
        <v>CON</v>
      </c>
      <c r="D38">
        <f>Analyze_uncorrected!D38</f>
        <v>2</v>
      </c>
      <c r="E38">
        <f>Analyze_uncorrected!E38-MAX(Analyze_uncorrected!E$35:E$36)</f>
        <v>0</v>
      </c>
      <c r="F38">
        <f>Analyze_uncorrected!F38-MAX(Analyze_uncorrected!F$35:F$36)</f>
        <v>61743</v>
      </c>
      <c r="G38">
        <f>Analyze_uncorrected!G38-MAX(Analyze_uncorrected!G$35:G$36)</f>
        <v>0</v>
      </c>
      <c r="H38">
        <f>Analyze_uncorrected!H38-MAX(Analyze_uncorrected!H$35:H$36)</f>
        <v>0</v>
      </c>
      <c r="I38">
        <f>Analyze_uncorrected!I38-MAX(Analyze_uncorrected!I$35:I$36)</f>
        <v>-204950</v>
      </c>
      <c r="J38">
        <f>Analyze_uncorrected!J38-MAX(Analyze_uncorrected!J$35:J$36)</f>
        <v>-75136</v>
      </c>
      <c r="K38">
        <f>Analyze_uncorrected!K38-MAX(Analyze_uncorrected!K$35:K$36)</f>
        <v>0</v>
      </c>
      <c r="L38">
        <f>Analyze_uncorrected!L38-MAX(Analyze_uncorrected!L$35:L$36)</f>
        <v>0</v>
      </c>
      <c r="M38">
        <f>Analyze_uncorrected!M38-MAX(Analyze_uncorrected!M$35:M$36)</f>
        <v>-16602</v>
      </c>
      <c r="N38">
        <f>Analyze_uncorrected!N38-MAX(Analyze_uncorrected!N$35:N$36)</f>
        <v>0</v>
      </c>
      <c r="O38">
        <f>Analyze_uncorrected!O38-MAX(Analyze_uncorrected!O$35:O$36)</f>
        <v>0</v>
      </c>
      <c r="P38">
        <f>Analyze_uncorrected!P38-MAX(Analyze_uncorrected!P$35:P$36)</f>
        <v>0</v>
      </c>
      <c r="Q38">
        <f>Analyze_uncorrected!Q38-MAX(Analyze_uncorrected!Q$35:Q$36)</f>
        <v>0</v>
      </c>
      <c r="R38">
        <f>Analyze_uncorrected!R38-MAX(Analyze_uncorrected!R$35:R$36)</f>
        <v>0</v>
      </c>
      <c r="S38">
        <f>Analyze_uncorrected!S38-MAX(Analyze_uncorrected!S$35:S$36)</f>
        <v>-31597</v>
      </c>
      <c r="T38">
        <f>Analyze_uncorrected!T38-MAX(Analyze_uncorrected!T$35:T$36)</f>
        <v>-43457</v>
      </c>
      <c r="U38">
        <f>Analyze_uncorrected!U38-MAX(Analyze_uncorrected!U$35:U$36)</f>
        <v>17960</v>
      </c>
      <c r="V38">
        <f>Analyze_uncorrected!V38-MAX(Analyze_uncorrected!V$35:V$36)</f>
        <v>52804</v>
      </c>
      <c r="W38">
        <f>Analyze_uncorrected!W38-MAX(Analyze_uncorrected!W$35:W$36)</f>
        <v>0</v>
      </c>
      <c r="X38">
        <f>Analyze_uncorrected!X38-MAX(Analyze_uncorrected!X$35:X$36)</f>
        <v>-51671</v>
      </c>
      <c r="Y38">
        <f>Analyze_uncorrected!Y38-MAX(Analyze_uncorrected!Y$35:Y$36)</f>
        <v>-59903</v>
      </c>
      <c r="Z38">
        <f>Analyze_uncorrected!Z38-MAX(Analyze_uncorrected!Z$35:Z$36)</f>
        <v>-17383</v>
      </c>
      <c r="AA38">
        <f>Analyze_uncorrected!AA38-MAX(Analyze_uncorrected!AA$35:AA$36)</f>
        <v>0</v>
      </c>
      <c r="AB38">
        <f>Analyze_uncorrected!AB38-MAX(Analyze_uncorrected!AB$35:AB$36)</f>
        <v>0</v>
      </c>
      <c r="AC38">
        <f>Analyze_uncorrected!AC38-MAX(Analyze_uncorrected!AC$35:AC$36)</f>
        <v>0</v>
      </c>
      <c r="AD38">
        <f>Analyze_uncorrected!AD38-MAX(Analyze_uncorrected!AD$35:AD$36)</f>
        <v>-65752</v>
      </c>
      <c r="AE38">
        <f>Analyze_uncorrected!AE38-MAX(Analyze_uncorrected!AE$35:AE$36)</f>
        <v>0</v>
      </c>
      <c r="AF38">
        <f>Analyze_uncorrected!AF38-MAX(Analyze_uncorrected!AF$35:AF$36)</f>
        <v>39648</v>
      </c>
      <c r="AG38">
        <f>Analyze_uncorrected!AG38-MAX(Analyze_uncorrected!AG$35:AG$36)</f>
        <v>0</v>
      </c>
      <c r="AH38">
        <f>Analyze_uncorrected!AH38-MAX(Analyze_uncorrected!AH$35:AH$36)</f>
        <v>0</v>
      </c>
      <c r="AI38">
        <f>Analyze_uncorrected!AI38-MAX(Analyze_uncorrected!AI$35:AI$36)</f>
        <v>0</v>
      </c>
      <c r="AJ38">
        <f>Analyze_uncorrected!AJ38-MAX(Analyze_uncorrected!AJ$35:AJ$36)</f>
        <v>0</v>
      </c>
      <c r="AK38">
        <f>Analyze_uncorrected!AK38-MAX(Analyze_uncorrected!AK$35:AK$36)</f>
        <v>0</v>
      </c>
      <c r="AL38">
        <f>Analyze_uncorrected!AL38-MAX(Analyze_uncorrected!AL$35:AL$36)</f>
        <v>34939</v>
      </c>
      <c r="AM38">
        <f>Analyze_uncorrected!AM38-MAX(Analyze_uncorrected!AM$35:AM$36)</f>
        <v>0</v>
      </c>
      <c r="AN38">
        <f>Analyze_uncorrected!AN38-MAX(Analyze_uncorrected!AN$35:AN$36)</f>
        <v>-5191</v>
      </c>
      <c r="AO38">
        <f>Analyze_uncorrected!AO38-MAX(Analyze_uncorrected!AO$35:AO$36)</f>
        <v>0</v>
      </c>
      <c r="AP38">
        <f>Analyze_uncorrected!AP38-MAX(Analyze_uncorrected!AP$35:AP$36)</f>
        <v>0</v>
      </c>
      <c r="AQ38">
        <f>Analyze_uncorrected!AQ38-MAX(Analyze_uncorrected!AQ$35:AQ$36)</f>
        <v>0</v>
      </c>
      <c r="AR38">
        <f>Analyze_uncorrected!AR38-MAX(Analyze_uncorrected!AR$35:AR$36)</f>
        <v>0</v>
      </c>
      <c r="AS38">
        <f>Analyze_uncorrected!AS38-MAX(Analyze_uncorrected!AS$35:AS$36)</f>
        <v>0</v>
      </c>
      <c r="AT38">
        <f>Analyze_uncorrected!AT38-MAX(Analyze_uncorrected!AT$35:AT$36)</f>
        <v>0</v>
      </c>
      <c r="AU38">
        <f>Analyze_uncorrected!AU38-MAX(Analyze_uncorrected!AU$35:AU$36)</f>
        <v>58004</v>
      </c>
      <c r="AV38">
        <f>Analyze_uncorrected!AV38-MAX(Analyze_uncorrected!AV$35:AV$36)</f>
        <v>9296</v>
      </c>
      <c r="AW38">
        <f>Analyze_uncorrected!AW38-MAX(Analyze_uncorrected!AW$35:AW$36)</f>
        <v>-2711</v>
      </c>
      <c r="AX38" s="2"/>
      <c r="AY38" s="2"/>
      <c r="AZ38" s="2"/>
      <c r="BA38" s="2"/>
      <c r="BB38" s="2"/>
      <c r="BC38" s="2"/>
      <c r="BD38" s="2"/>
      <c r="BE38" s="2"/>
      <c r="BF38" s="2"/>
    </row>
    <row r="39" spans="1:58" x14ac:dyDescent="0.3">
      <c r="A39" t="str">
        <f>Analyze_uncorrected!A39</f>
        <v>treatment_time_20-CON-3~01.txt</v>
      </c>
      <c r="B39">
        <f>Analyze_uncorrected!B39</f>
        <v>20</v>
      </c>
      <c r="C39" t="str">
        <f>Analyze_uncorrected!C39</f>
        <v>CON</v>
      </c>
      <c r="D39">
        <f>Analyze_uncorrected!D39</f>
        <v>3</v>
      </c>
      <c r="E39">
        <f>Analyze_uncorrected!E39-MAX(Analyze_uncorrected!E$35:E$36)</f>
        <v>0</v>
      </c>
      <c r="F39">
        <f>Analyze_uncorrected!F39-MAX(Analyze_uncorrected!F$35:F$36)</f>
        <v>87151</v>
      </c>
      <c r="G39">
        <f>Analyze_uncorrected!G39-MAX(Analyze_uncorrected!G$35:G$36)</f>
        <v>0</v>
      </c>
      <c r="H39">
        <f>Analyze_uncorrected!H39-MAX(Analyze_uncorrected!H$35:H$36)</f>
        <v>0</v>
      </c>
      <c r="I39">
        <f>Analyze_uncorrected!I39-MAX(Analyze_uncorrected!I$35:I$36)</f>
        <v>-204950</v>
      </c>
      <c r="J39">
        <f>Analyze_uncorrected!J39-MAX(Analyze_uncorrected!J$35:J$36)</f>
        <v>38616</v>
      </c>
      <c r="K39">
        <f>Analyze_uncorrected!K39-MAX(Analyze_uncorrected!K$35:K$36)</f>
        <v>0</v>
      </c>
      <c r="L39">
        <f>Analyze_uncorrected!L39-MAX(Analyze_uncorrected!L$35:L$36)</f>
        <v>0</v>
      </c>
      <c r="M39">
        <f>Analyze_uncorrected!M39-MAX(Analyze_uncorrected!M$35:M$36)</f>
        <v>-154786</v>
      </c>
      <c r="N39">
        <f>Analyze_uncorrected!N39-MAX(Analyze_uncorrected!N$35:N$36)</f>
        <v>0</v>
      </c>
      <c r="O39">
        <f>Analyze_uncorrected!O39-MAX(Analyze_uncorrected!O$35:O$36)</f>
        <v>0</v>
      </c>
      <c r="P39">
        <f>Analyze_uncorrected!P39-MAX(Analyze_uncorrected!P$35:P$36)</f>
        <v>0</v>
      </c>
      <c r="Q39">
        <f>Analyze_uncorrected!Q39-MAX(Analyze_uncorrected!Q$35:Q$36)</f>
        <v>0</v>
      </c>
      <c r="R39">
        <f>Analyze_uncorrected!R39-MAX(Analyze_uncorrected!R$35:R$36)</f>
        <v>0</v>
      </c>
      <c r="S39">
        <f>Analyze_uncorrected!S39-MAX(Analyze_uncorrected!S$35:S$36)</f>
        <v>-31597</v>
      </c>
      <c r="T39">
        <f>Analyze_uncorrected!T39-MAX(Analyze_uncorrected!T$35:T$36)</f>
        <v>-43457</v>
      </c>
      <c r="U39">
        <f>Analyze_uncorrected!U39-MAX(Analyze_uncorrected!U$35:U$36)</f>
        <v>0</v>
      </c>
      <c r="V39">
        <f>Analyze_uncorrected!V39-MAX(Analyze_uncorrected!V$35:V$36)</f>
        <v>0</v>
      </c>
      <c r="W39">
        <f>Analyze_uncorrected!W39-MAX(Analyze_uncorrected!W$35:W$36)</f>
        <v>0</v>
      </c>
      <c r="X39">
        <f>Analyze_uncorrected!X39-MAX(Analyze_uncorrected!X$35:X$36)</f>
        <v>-51671</v>
      </c>
      <c r="Y39">
        <f>Analyze_uncorrected!Y39-MAX(Analyze_uncorrected!Y$35:Y$36)</f>
        <v>-59903</v>
      </c>
      <c r="Z39">
        <f>Analyze_uncorrected!Z39-MAX(Analyze_uncorrected!Z$35:Z$36)</f>
        <v>13</v>
      </c>
      <c r="AA39">
        <f>Analyze_uncorrected!AA39-MAX(Analyze_uncorrected!AA$35:AA$36)</f>
        <v>0</v>
      </c>
      <c r="AB39">
        <f>Analyze_uncorrected!AB39-MAX(Analyze_uncorrected!AB$35:AB$36)</f>
        <v>0</v>
      </c>
      <c r="AC39">
        <f>Analyze_uncorrected!AC39-MAX(Analyze_uncorrected!AC$35:AC$36)</f>
        <v>0</v>
      </c>
      <c r="AD39">
        <f>Analyze_uncorrected!AD39-MAX(Analyze_uncorrected!AD$35:AD$36)</f>
        <v>19862</v>
      </c>
      <c r="AE39">
        <f>Analyze_uncorrected!AE39-MAX(Analyze_uncorrected!AE$35:AE$36)</f>
        <v>0</v>
      </c>
      <c r="AF39">
        <f>Analyze_uncorrected!AF39-MAX(Analyze_uncorrected!AF$35:AF$36)</f>
        <v>19163</v>
      </c>
      <c r="AG39">
        <f>Analyze_uncorrected!AG39-MAX(Analyze_uncorrected!AG$35:AG$36)</f>
        <v>0</v>
      </c>
      <c r="AH39">
        <f>Analyze_uncorrected!AH39-MAX(Analyze_uncorrected!AH$35:AH$36)</f>
        <v>0</v>
      </c>
      <c r="AI39">
        <f>Analyze_uncorrected!AI39-MAX(Analyze_uncorrected!AI$35:AI$36)</f>
        <v>0</v>
      </c>
      <c r="AJ39">
        <f>Analyze_uncorrected!AJ39-MAX(Analyze_uncorrected!AJ$35:AJ$36)</f>
        <v>0</v>
      </c>
      <c r="AK39">
        <f>Analyze_uncorrected!AK39-MAX(Analyze_uncorrected!AK$35:AK$36)</f>
        <v>0</v>
      </c>
      <c r="AL39">
        <f>Analyze_uncorrected!AL39-MAX(Analyze_uncorrected!AL$35:AL$36)</f>
        <v>0</v>
      </c>
      <c r="AM39">
        <f>Analyze_uncorrected!AM39-MAX(Analyze_uncorrected!AM$35:AM$36)</f>
        <v>0</v>
      </c>
      <c r="AN39">
        <f>Analyze_uncorrected!AN39-MAX(Analyze_uncorrected!AN$35:AN$36)</f>
        <v>-5191</v>
      </c>
      <c r="AO39">
        <f>Analyze_uncorrected!AO39-MAX(Analyze_uncorrected!AO$35:AO$36)</f>
        <v>0</v>
      </c>
      <c r="AP39">
        <f>Analyze_uncorrected!AP39-MAX(Analyze_uncorrected!AP$35:AP$36)</f>
        <v>0</v>
      </c>
      <c r="AQ39">
        <f>Analyze_uncorrected!AQ39-MAX(Analyze_uncorrected!AQ$35:AQ$36)</f>
        <v>0</v>
      </c>
      <c r="AR39">
        <f>Analyze_uncorrected!AR39-MAX(Analyze_uncorrected!AR$35:AR$36)</f>
        <v>0</v>
      </c>
      <c r="AS39">
        <f>Analyze_uncorrected!AS39-MAX(Analyze_uncorrected!AS$35:AS$36)</f>
        <v>0</v>
      </c>
      <c r="AT39">
        <f>Analyze_uncorrected!AT39-MAX(Analyze_uncorrected!AT$35:AT$36)</f>
        <v>0</v>
      </c>
      <c r="AU39">
        <f>Analyze_uncorrected!AU39-MAX(Analyze_uncorrected!AU$35:AU$36)</f>
        <v>23800</v>
      </c>
      <c r="AV39">
        <f>Analyze_uncorrected!AV39-MAX(Analyze_uncorrected!AV$35:AV$36)</f>
        <v>0</v>
      </c>
      <c r="AW39">
        <f>Analyze_uncorrected!AW39-MAX(Analyze_uncorrected!AW$35:AW$36)</f>
        <v>20230</v>
      </c>
      <c r="AX39" s="2"/>
      <c r="AY39" s="2"/>
      <c r="AZ39" s="2"/>
      <c r="BA39" s="2"/>
      <c r="BB39" s="2"/>
      <c r="BC39" s="2"/>
      <c r="BD39" s="2"/>
      <c r="BE39" s="2"/>
      <c r="BF39" s="2"/>
    </row>
    <row r="40" spans="1:58" x14ac:dyDescent="0.3">
      <c r="A40" t="str">
        <f>Analyze_uncorrected!A40</f>
        <v>treatment_time_20-CON-4~01.txt</v>
      </c>
      <c r="B40">
        <f>Analyze_uncorrected!B40</f>
        <v>20</v>
      </c>
      <c r="C40" t="str">
        <f>Analyze_uncorrected!C40</f>
        <v>CON</v>
      </c>
      <c r="D40">
        <f>Analyze_uncorrected!D40</f>
        <v>4</v>
      </c>
      <c r="E40">
        <f>Analyze_uncorrected!E40-MAX(Analyze_uncorrected!E$35:E$36)</f>
        <v>0</v>
      </c>
      <c r="F40">
        <f>Analyze_uncorrected!F40-MAX(Analyze_uncorrected!F$35:F$36)</f>
        <v>117282</v>
      </c>
      <c r="G40">
        <f>Analyze_uncorrected!G40-MAX(Analyze_uncorrected!G$35:G$36)</f>
        <v>0</v>
      </c>
      <c r="H40">
        <f>Analyze_uncorrected!H40-MAX(Analyze_uncorrected!H$35:H$36)</f>
        <v>0</v>
      </c>
      <c r="I40">
        <f>Analyze_uncorrected!I40-MAX(Analyze_uncorrected!I$35:I$36)</f>
        <v>-204950</v>
      </c>
      <c r="J40">
        <f>Analyze_uncorrected!J40-MAX(Analyze_uncorrected!J$35:J$36)</f>
        <v>-75136</v>
      </c>
      <c r="K40">
        <f>Analyze_uncorrected!K40-MAX(Analyze_uncorrected!K$35:K$36)</f>
        <v>0</v>
      </c>
      <c r="L40">
        <f>Analyze_uncorrected!L40-MAX(Analyze_uncorrected!L$35:L$36)</f>
        <v>0</v>
      </c>
      <c r="M40">
        <f>Analyze_uncorrected!M40-MAX(Analyze_uncorrected!M$35:M$36)</f>
        <v>-68872</v>
      </c>
      <c r="N40">
        <f>Analyze_uncorrected!N40-MAX(Analyze_uncorrected!N$35:N$36)</f>
        <v>0</v>
      </c>
      <c r="O40">
        <f>Analyze_uncorrected!O40-MAX(Analyze_uncorrected!O$35:O$36)</f>
        <v>0</v>
      </c>
      <c r="P40">
        <f>Analyze_uncorrected!P40-MAX(Analyze_uncorrected!P$35:P$36)</f>
        <v>0</v>
      </c>
      <c r="Q40">
        <f>Analyze_uncorrected!Q40-MAX(Analyze_uncorrected!Q$35:Q$36)</f>
        <v>58457</v>
      </c>
      <c r="R40">
        <f>Analyze_uncorrected!R40-MAX(Analyze_uncorrected!R$35:R$36)</f>
        <v>0</v>
      </c>
      <c r="S40">
        <f>Analyze_uncorrected!S40-MAX(Analyze_uncorrected!S$35:S$36)</f>
        <v>-31597</v>
      </c>
      <c r="T40">
        <f>Analyze_uncorrected!T40-MAX(Analyze_uncorrected!T$35:T$36)</f>
        <v>-32064</v>
      </c>
      <c r="U40">
        <f>Analyze_uncorrected!U40-MAX(Analyze_uncorrected!U$35:U$36)</f>
        <v>16605</v>
      </c>
      <c r="V40">
        <f>Analyze_uncorrected!V40-MAX(Analyze_uncorrected!V$35:V$36)</f>
        <v>0</v>
      </c>
      <c r="W40">
        <f>Analyze_uncorrected!W40-MAX(Analyze_uncorrected!W$35:W$36)</f>
        <v>0</v>
      </c>
      <c r="X40">
        <f>Analyze_uncorrected!X40-MAX(Analyze_uncorrected!X$35:X$36)</f>
        <v>-51671</v>
      </c>
      <c r="Y40">
        <f>Analyze_uncorrected!Y40-MAX(Analyze_uncorrected!Y$35:Y$36)</f>
        <v>-59903</v>
      </c>
      <c r="Z40">
        <f>Analyze_uncorrected!Z40-MAX(Analyze_uncorrected!Z$35:Z$36)</f>
        <v>6525</v>
      </c>
      <c r="AA40">
        <f>Analyze_uncorrected!AA40-MAX(Analyze_uncorrected!AA$35:AA$36)</f>
        <v>0</v>
      </c>
      <c r="AB40">
        <f>Analyze_uncorrected!AB40-MAX(Analyze_uncorrected!AB$35:AB$36)</f>
        <v>0</v>
      </c>
      <c r="AC40">
        <f>Analyze_uncorrected!AC40-MAX(Analyze_uncorrected!AC$35:AC$36)</f>
        <v>0</v>
      </c>
      <c r="AD40">
        <f>Analyze_uncorrected!AD40-MAX(Analyze_uncorrected!AD$35:AD$36)</f>
        <v>269022</v>
      </c>
      <c r="AE40">
        <f>Analyze_uncorrected!AE40-MAX(Analyze_uncorrected!AE$35:AE$36)</f>
        <v>0</v>
      </c>
      <c r="AF40">
        <f>Analyze_uncorrected!AF40-MAX(Analyze_uncorrected!AF$35:AF$36)</f>
        <v>54177</v>
      </c>
      <c r="AG40">
        <f>Analyze_uncorrected!AG40-MAX(Analyze_uncorrected!AG$35:AG$36)</f>
        <v>0</v>
      </c>
      <c r="AH40">
        <f>Analyze_uncorrected!AH40-MAX(Analyze_uncorrected!AH$35:AH$36)</f>
        <v>0</v>
      </c>
      <c r="AI40">
        <f>Analyze_uncorrected!AI40-MAX(Analyze_uncorrected!AI$35:AI$36)</f>
        <v>0</v>
      </c>
      <c r="AJ40">
        <f>Analyze_uncorrected!AJ40-MAX(Analyze_uncorrected!AJ$35:AJ$36)</f>
        <v>0</v>
      </c>
      <c r="AK40">
        <f>Analyze_uncorrected!AK40-MAX(Analyze_uncorrected!AK$35:AK$36)</f>
        <v>0</v>
      </c>
      <c r="AL40">
        <f>Analyze_uncorrected!AL40-MAX(Analyze_uncorrected!AL$35:AL$36)</f>
        <v>27980</v>
      </c>
      <c r="AM40">
        <f>Analyze_uncorrected!AM40-MAX(Analyze_uncorrected!AM$35:AM$36)</f>
        <v>0</v>
      </c>
      <c r="AN40">
        <f>Analyze_uncorrected!AN40-MAX(Analyze_uncorrected!AN$35:AN$36)</f>
        <v>-5191</v>
      </c>
      <c r="AO40">
        <f>Analyze_uncorrected!AO40-MAX(Analyze_uncorrected!AO$35:AO$36)</f>
        <v>0</v>
      </c>
      <c r="AP40">
        <f>Analyze_uncorrected!AP40-MAX(Analyze_uncorrected!AP$35:AP$36)</f>
        <v>0</v>
      </c>
      <c r="AQ40">
        <f>Analyze_uncorrected!AQ40-MAX(Analyze_uncorrected!AQ$35:AQ$36)</f>
        <v>0</v>
      </c>
      <c r="AR40">
        <f>Analyze_uncorrected!AR40-MAX(Analyze_uncorrected!AR$35:AR$36)</f>
        <v>0</v>
      </c>
      <c r="AS40">
        <f>Analyze_uncorrected!AS40-MAX(Analyze_uncorrected!AS$35:AS$36)</f>
        <v>0</v>
      </c>
      <c r="AT40">
        <f>Analyze_uncorrected!AT40-MAX(Analyze_uncorrected!AT$35:AT$36)</f>
        <v>0</v>
      </c>
      <c r="AU40">
        <f>Analyze_uncorrected!AU40-MAX(Analyze_uncorrected!AU$35:AU$36)</f>
        <v>82901</v>
      </c>
      <c r="AV40">
        <f>Analyze_uncorrected!AV40-MAX(Analyze_uncorrected!AV$35:AV$36)</f>
        <v>23718</v>
      </c>
      <c r="AW40">
        <f>Analyze_uncorrected!AW40-MAX(Analyze_uncorrected!AW$35:AW$36)</f>
        <v>25374</v>
      </c>
      <c r="AX40" s="2"/>
      <c r="AY40" s="2"/>
      <c r="AZ40" s="2"/>
      <c r="BA40" s="2"/>
      <c r="BB40" s="2"/>
      <c r="BC40" s="2"/>
      <c r="BD40" s="2"/>
      <c r="BE40" s="2"/>
      <c r="BF40" s="2"/>
    </row>
    <row r="41" spans="1:58" x14ac:dyDescent="0.3">
      <c r="A41" t="str">
        <f>Analyze_uncorrected!A41</f>
        <v>treatment_time_20-CON-5~01.txt</v>
      </c>
      <c r="B41">
        <f>Analyze_uncorrected!B41</f>
        <v>20</v>
      </c>
      <c r="C41" t="str">
        <f>Analyze_uncorrected!C41</f>
        <v>CON</v>
      </c>
      <c r="D41">
        <f>Analyze_uncorrected!D41</f>
        <v>5</v>
      </c>
      <c r="E41">
        <f>Analyze_uncorrected!E41-MAX(Analyze_uncorrected!E$35:E$36)</f>
        <v>0</v>
      </c>
      <c r="F41">
        <f>Analyze_uncorrected!F41-MAX(Analyze_uncorrected!F$35:F$36)</f>
        <v>136832</v>
      </c>
      <c r="G41">
        <f>Analyze_uncorrected!G41-MAX(Analyze_uncorrected!G$35:G$36)</f>
        <v>0</v>
      </c>
      <c r="H41">
        <f>Analyze_uncorrected!H41-MAX(Analyze_uncorrected!H$35:H$36)</f>
        <v>0</v>
      </c>
      <c r="I41">
        <f>Analyze_uncorrected!I41-MAX(Analyze_uncorrected!I$35:I$36)</f>
        <v>-204950</v>
      </c>
      <c r="J41">
        <f>Analyze_uncorrected!J41-MAX(Analyze_uncorrected!J$35:J$36)</f>
        <v>-75136</v>
      </c>
      <c r="K41">
        <f>Analyze_uncorrected!K41-MAX(Analyze_uncorrected!K$35:K$36)</f>
        <v>0</v>
      </c>
      <c r="L41">
        <f>Analyze_uncorrected!L41-MAX(Analyze_uncorrected!L$35:L$36)</f>
        <v>0</v>
      </c>
      <c r="M41">
        <f>Analyze_uncorrected!M41-MAX(Analyze_uncorrected!M$35:M$36)</f>
        <v>-103997</v>
      </c>
      <c r="N41">
        <f>Analyze_uncorrected!N41-MAX(Analyze_uncorrected!N$35:N$36)</f>
        <v>0</v>
      </c>
      <c r="O41">
        <f>Analyze_uncorrected!O41-MAX(Analyze_uncorrected!O$35:O$36)</f>
        <v>0</v>
      </c>
      <c r="P41">
        <f>Analyze_uncorrected!P41-MAX(Analyze_uncorrected!P$35:P$36)</f>
        <v>0</v>
      </c>
      <c r="Q41">
        <f>Analyze_uncorrected!Q41-MAX(Analyze_uncorrected!Q$35:Q$36)</f>
        <v>66371</v>
      </c>
      <c r="R41">
        <f>Analyze_uncorrected!R41-MAX(Analyze_uncorrected!R$35:R$36)</f>
        <v>0</v>
      </c>
      <c r="S41">
        <f>Analyze_uncorrected!S41-MAX(Analyze_uncorrected!S$35:S$36)</f>
        <v>-31597</v>
      </c>
      <c r="T41">
        <f>Analyze_uncorrected!T41-MAX(Analyze_uncorrected!T$35:T$36)</f>
        <v>-21908</v>
      </c>
      <c r="U41">
        <f>Analyze_uncorrected!U41-MAX(Analyze_uncorrected!U$35:U$36)</f>
        <v>17306</v>
      </c>
      <c r="V41">
        <f>Analyze_uncorrected!V41-MAX(Analyze_uncorrected!V$35:V$36)</f>
        <v>0</v>
      </c>
      <c r="W41">
        <f>Analyze_uncorrected!W41-MAX(Analyze_uncorrected!W$35:W$36)</f>
        <v>0</v>
      </c>
      <c r="X41">
        <f>Analyze_uncorrected!X41-MAX(Analyze_uncorrected!X$35:X$36)</f>
        <v>-23356</v>
      </c>
      <c r="Y41">
        <f>Analyze_uncorrected!Y41-MAX(Analyze_uncorrected!Y$35:Y$36)</f>
        <v>-59903</v>
      </c>
      <c r="Z41">
        <f>Analyze_uncorrected!Z41-MAX(Analyze_uncorrected!Z$35:Z$36)</f>
        <v>-17383</v>
      </c>
      <c r="AA41">
        <f>Analyze_uncorrected!AA41-MAX(Analyze_uncorrected!AA$35:AA$36)</f>
        <v>0</v>
      </c>
      <c r="AB41">
        <f>Analyze_uncorrected!AB41-MAX(Analyze_uncorrected!AB$35:AB$36)</f>
        <v>0</v>
      </c>
      <c r="AC41">
        <f>Analyze_uncorrected!AC41-MAX(Analyze_uncorrected!AC$35:AC$36)</f>
        <v>0</v>
      </c>
      <c r="AD41">
        <f>Analyze_uncorrected!AD41-MAX(Analyze_uncorrected!AD$35:AD$36)</f>
        <v>91388</v>
      </c>
      <c r="AE41">
        <f>Analyze_uncorrected!AE41-MAX(Analyze_uncorrected!AE$35:AE$36)</f>
        <v>0</v>
      </c>
      <c r="AF41">
        <f>Analyze_uncorrected!AF41-MAX(Analyze_uncorrected!AF$35:AF$36)</f>
        <v>37277</v>
      </c>
      <c r="AG41">
        <f>Analyze_uncorrected!AG41-MAX(Analyze_uncorrected!AG$35:AG$36)</f>
        <v>8014</v>
      </c>
      <c r="AH41">
        <f>Analyze_uncorrected!AH41-MAX(Analyze_uncorrected!AH$35:AH$36)</f>
        <v>0</v>
      </c>
      <c r="AI41">
        <f>Analyze_uncorrected!AI41-MAX(Analyze_uncorrected!AI$35:AI$36)</f>
        <v>0</v>
      </c>
      <c r="AJ41">
        <f>Analyze_uncorrected!AJ41-MAX(Analyze_uncorrected!AJ$35:AJ$36)</f>
        <v>0</v>
      </c>
      <c r="AK41">
        <f>Analyze_uncorrected!AK41-MAX(Analyze_uncorrected!AK$35:AK$36)</f>
        <v>0</v>
      </c>
      <c r="AL41">
        <f>Analyze_uncorrected!AL41-MAX(Analyze_uncorrected!AL$35:AL$36)</f>
        <v>0</v>
      </c>
      <c r="AM41">
        <f>Analyze_uncorrected!AM41-MAX(Analyze_uncorrected!AM$35:AM$36)</f>
        <v>0</v>
      </c>
      <c r="AN41">
        <f>Analyze_uncorrected!AN41-MAX(Analyze_uncorrected!AN$35:AN$36)</f>
        <v>-5191</v>
      </c>
      <c r="AO41">
        <f>Analyze_uncorrected!AO41-MAX(Analyze_uncorrected!AO$35:AO$36)</f>
        <v>0</v>
      </c>
      <c r="AP41">
        <f>Analyze_uncorrected!AP41-MAX(Analyze_uncorrected!AP$35:AP$36)</f>
        <v>0</v>
      </c>
      <c r="AQ41">
        <f>Analyze_uncorrected!AQ41-MAX(Analyze_uncorrected!AQ$35:AQ$36)</f>
        <v>0</v>
      </c>
      <c r="AR41">
        <f>Analyze_uncorrected!AR41-MAX(Analyze_uncorrected!AR$35:AR$36)</f>
        <v>0</v>
      </c>
      <c r="AS41">
        <f>Analyze_uncorrected!AS41-MAX(Analyze_uncorrected!AS$35:AS$36)</f>
        <v>0</v>
      </c>
      <c r="AT41">
        <f>Analyze_uncorrected!AT41-MAX(Analyze_uncorrected!AT$35:AT$36)</f>
        <v>0</v>
      </c>
      <c r="AU41">
        <f>Analyze_uncorrected!AU41-MAX(Analyze_uncorrected!AU$35:AU$36)</f>
        <v>0</v>
      </c>
      <c r="AV41">
        <f>Analyze_uncorrected!AV41-MAX(Analyze_uncorrected!AV$35:AV$36)</f>
        <v>0</v>
      </c>
      <c r="AW41">
        <f>Analyze_uncorrected!AW41-MAX(Analyze_uncorrected!AW$35:AW$36)</f>
        <v>5516</v>
      </c>
      <c r="AX41" s="2"/>
      <c r="AY41" s="2"/>
      <c r="AZ41" s="2"/>
      <c r="BA41" s="2"/>
      <c r="BB41" s="2"/>
      <c r="BC41" s="2"/>
      <c r="BD41" s="2"/>
      <c r="BE41" s="2"/>
      <c r="BF41" s="2"/>
    </row>
    <row r="42" spans="1:58" x14ac:dyDescent="0.3">
      <c r="A42" t="str">
        <f>Analyze_uncorrected!A42</f>
        <v>treatment_time_20-WT14-1~01.txt</v>
      </c>
      <c r="B42">
        <f>Analyze_uncorrected!B42</f>
        <v>20</v>
      </c>
      <c r="C42" t="str">
        <f>Analyze_uncorrected!C42</f>
        <v>WT14</v>
      </c>
      <c r="D42">
        <f>Analyze_uncorrected!D42</f>
        <v>1</v>
      </c>
      <c r="E42">
        <f>Analyze_uncorrected!E42-MAX(Analyze_uncorrected!E$35:E$36)</f>
        <v>0</v>
      </c>
      <c r="F42">
        <f>Analyze_uncorrected!F42-MAX(Analyze_uncorrected!F$35:F$36)</f>
        <v>100808</v>
      </c>
      <c r="G42">
        <f>Analyze_uncorrected!G42-MAX(Analyze_uncorrected!G$35:G$36)</f>
        <v>0</v>
      </c>
      <c r="H42">
        <f>Analyze_uncorrected!H42-MAX(Analyze_uncorrected!H$35:H$36)</f>
        <v>0</v>
      </c>
      <c r="I42">
        <f>Analyze_uncorrected!I42-MAX(Analyze_uncorrected!I$35:I$36)</f>
        <v>-51922</v>
      </c>
      <c r="J42">
        <f>Analyze_uncorrected!J42-MAX(Analyze_uncorrected!J$35:J$36)</f>
        <v>-75136</v>
      </c>
      <c r="K42">
        <f>Analyze_uncorrected!K42-MAX(Analyze_uncorrected!K$35:K$36)</f>
        <v>0</v>
      </c>
      <c r="L42">
        <f>Analyze_uncorrected!L42-MAX(Analyze_uncorrected!L$35:L$36)</f>
        <v>0</v>
      </c>
      <c r="M42">
        <f>Analyze_uncorrected!M42-MAX(Analyze_uncorrected!M$35:M$36)</f>
        <v>-61732</v>
      </c>
      <c r="N42">
        <f>Analyze_uncorrected!N42-MAX(Analyze_uncorrected!N$35:N$36)</f>
        <v>0</v>
      </c>
      <c r="O42">
        <f>Analyze_uncorrected!O42-MAX(Analyze_uncorrected!O$35:O$36)</f>
        <v>0</v>
      </c>
      <c r="P42">
        <f>Analyze_uncorrected!P42-MAX(Analyze_uncorrected!P$35:P$36)</f>
        <v>0</v>
      </c>
      <c r="Q42">
        <f>Analyze_uncorrected!Q42-MAX(Analyze_uncorrected!Q$35:Q$36)</f>
        <v>32063</v>
      </c>
      <c r="R42">
        <f>Analyze_uncorrected!R42-MAX(Analyze_uncorrected!R$35:R$36)</f>
        <v>0</v>
      </c>
      <c r="S42">
        <f>Analyze_uncorrected!S42-MAX(Analyze_uncorrected!S$35:S$36)</f>
        <v>-31597</v>
      </c>
      <c r="T42">
        <f>Analyze_uncorrected!T42-MAX(Analyze_uncorrected!T$35:T$36)</f>
        <v>16093</v>
      </c>
      <c r="U42">
        <f>Analyze_uncorrected!U42-MAX(Analyze_uncorrected!U$35:U$36)</f>
        <v>0</v>
      </c>
      <c r="V42">
        <f>Analyze_uncorrected!V42-MAX(Analyze_uncorrected!V$35:V$36)</f>
        <v>0</v>
      </c>
      <c r="W42">
        <f>Analyze_uncorrected!W42-MAX(Analyze_uncorrected!W$35:W$36)</f>
        <v>0</v>
      </c>
      <c r="X42">
        <f>Analyze_uncorrected!X42-MAX(Analyze_uncorrected!X$35:X$36)</f>
        <v>-13248</v>
      </c>
      <c r="Y42">
        <f>Analyze_uncorrected!Y42-MAX(Analyze_uncorrected!Y$35:Y$36)</f>
        <v>-59903</v>
      </c>
      <c r="Z42">
        <f>Analyze_uncorrected!Z42-MAX(Analyze_uncorrected!Z$35:Z$36)</f>
        <v>-17383</v>
      </c>
      <c r="AA42">
        <f>Analyze_uncorrected!AA42-MAX(Analyze_uncorrected!AA$35:AA$36)</f>
        <v>0</v>
      </c>
      <c r="AB42">
        <f>Analyze_uncorrected!AB42-MAX(Analyze_uncorrected!AB$35:AB$36)</f>
        <v>0</v>
      </c>
      <c r="AC42">
        <f>Analyze_uncorrected!AC42-MAX(Analyze_uncorrected!AC$35:AC$36)</f>
        <v>0</v>
      </c>
      <c r="AD42">
        <f>Analyze_uncorrected!AD42-MAX(Analyze_uncorrected!AD$35:AD$36)</f>
        <v>328737</v>
      </c>
      <c r="AE42">
        <f>Analyze_uncorrected!AE42-MAX(Analyze_uncorrected!AE$35:AE$36)</f>
        <v>0</v>
      </c>
      <c r="AF42">
        <f>Analyze_uncorrected!AF42-MAX(Analyze_uncorrected!AF$35:AF$36)</f>
        <v>25088</v>
      </c>
      <c r="AG42">
        <f>Analyze_uncorrected!AG42-MAX(Analyze_uncorrected!AG$35:AG$36)</f>
        <v>95358</v>
      </c>
      <c r="AH42">
        <f>Analyze_uncorrected!AH42-MAX(Analyze_uncorrected!AH$35:AH$36)</f>
        <v>0</v>
      </c>
      <c r="AI42">
        <f>Analyze_uncorrected!AI42-MAX(Analyze_uncorrected!AI$35:AI$36)</f>
        <v>0</v>
      </c>
      <c r="AJ42">
        <f>Analyze_uncorrected!AJ42-MAX(Analyze_uncorrected!AJ$35:AJ$36)</f>
        <v>0</v>
      </c>
      <c r="AK42">
        <f>Analyze_uncorrected!AK42-MAX(Analyze_uncorrected!AK$35:AK$36)</f>
        <v>0</v>
      </c>
      <c r="AL42">
        <f>Analyze_uncorrected!AL42-MAX(Analyze_uncorrected!AL$35:AL$36)</f>
        <v>13448</v>
      </c>
      <c r="AM42">
        <f>Analyze_uncorrected!AM42-MAX(Analyze_uncorrected!AM$35:AM$36)</f>
        <v>0</v>
      </c>
      <c r="AN42">
        <f>Analyze_uncorrected!AN42-MAX(Analyze_uncorrected!AN$35:AN$36)</f>
        <v>-5191</v>
      </c>
      <c r="AO42">
        <f>Analyze_uncorrected!AO42-MAX(Analyze_uncorrected!AO$35:AO$36)</f>
        <v>0</v>
      </c>
      <c r="AP42">
        <f>Analyze_uncorrected!AP42-MAX(Analyze_uncorrected!AP$35:AP$36)</f>
        <v>49359</v>
      </c>
      <c r="AQ42">
        <f>Analyze_uncorrected!AQ42-MAX(Analyze_uncorrected!AQ$35:AQ$36)</f>
        <v>0</v>
      </c>
      <c r="AR42">
        <f>Analyze_uncorrected!AR42-MAX(Analyze_uncorrected!AR$35:AR$36)</f>
        <v>0</v>
      </c>
      <c r="AS42">
        <f>Analyze_uncorrected!AS42-MAX(Analyze_uncorrected!AS$35:AS$36)</f>
        <v>0</v>
      </c>
      <c r="AT42">
        <f>Analyze_uncorrected!AT42-MAX(Analyze_uncorrected!AT$35:AT$36)</f>
        <v>0</v>
      </c>
      <c r="AU42">
        <f>Analyze_uncorrected!AU42-MAX(Analyze_uncorrected!AU$35:AU$36)</f>
        <v>43205</v>
      </c>
      <c r="AV42">
        <f>Analyze_uncorrected!AV42-MAX(Analyze_uncorrected!AV$35:AV$36)</f>
        <v>26312</v>
      </c>
      <c r="AW42">
        <f>Analyze_uncorrected!AW42-MAX(Analyze_uncorrected!AW$35:AW$36)</f>
        <v>41089</v>
      </c>
      <c r="AX42" s="2"/>
      <c r="AY42" s="2"/>
      <c r="AZ42" s="2"/>
      <c r="BA42" s="2"/>
      <c r="BB42" s="2"/>
      <c r="BC42" s="2"/>
      <c r="BD42" s="2"/>
      <c r="BE42" s="2"/>
      <c r="BF42" s="2"/>
    </row>
    <row r="43" spans="1:58" x14ac:dyDescent="0.3">
      <c r="A43" t="str">
        <f>Analyze_uncorrected!A43</f>
        <v>treatment_time_20-WT14-2~01.txt</v>
      </c>
      <c r="B43">
        <f>Analyze_uncorrected!B43</f>
        <v>20</v>
      </c>
      <c r="C43" t="str">
        <f>Analyze_uncorrected!C43</f>
        <v>WT14</v>
      </c>
      <c r="D43">
        <f>Analyze_uncorrected!D43</f>
        <v>2</v>
      </c>
      <c r="E43">
        <f>Analyze_uncorrected!E43-MAX(Analyze_uncorrected!E$35:E$36)</f>
        <v>0</v>
      </c>
      <c r="F43">
        <f>Analyze_uncorrected!F43-MAX(Analyze_uncorrected!F$35:F$36)</f>
        <v>0</v>
      </c>
      <c r="G43">
        <f>Analyze_uncorrected!G43-MAX(Analyze_uncorrected!G$35:G$36)</f>
        <v>0</v>
      </c>
      <c r="H43">
        <f>Analyze_uncorrected!H43-MAX(Analyze_uncorrected!H$35:H$36)</f>
        <v>0</v>
      </c>
      <c r="I43">
        <f>Analyze_uncorrected!I43-MAX(Analyze_uncorrected!I$35:I$36)</f>
        <v>-204950</v>
      </c>
      <c r="J43">
        <f>Analyze_uncorrected!J43-MAX(Analyze_uncorrected!J$35:J$36)</f>
        <v>-75136</v>
      </c>
      <c r="K43">
        <f>Analyze_uncorrected!K43-MAX(Analyze_uncorrected!K$35:K$36)</f>
        <v>0</v>
      </c>
      <c r="L43">
        <f>Analyze_uncorrected!L43-MAX(Analyze_uncorrected!L$35:L$36)</f>
        <v>0</v>
      </c>
      <c r="M43">
        <f>Analyze_uncorrected!M43-MAX(Analyze_uncorrected!M$35:M$36)</f>
        <v>-274014</v>
      </c>
      <c r="N43">
        <f>Analyze_uncorrected!N43-MAX(Analyze_uncorrected!N$35:N$36)</f>
        <v>0</v>
      </c>
      <c r="O43">
        <f>Analyze_uncorrected!O43-MAX(Analyze_uncorrected!O$35:O$36)</f>
        <v>0</v>
      </c>
      <c r="P43">
        <f>Analyze_uncorrected!P43-MAX(Analyze_uncorrected!P$35:P$36)</f>
        <v>0</v>
      </c>
      <c r="Q43">
        <f>Analyze_uncorrected!Q43-MAX(Analyze_uncorrected!Q$35:Q$36)</f>
        <v>0</v>
      </c>
      <c r="R43">
        <f>Analyze_uncorrected!R43-MAX(Analyze_uncorrected!R$35:R$36)</f>
        <v>0</v>
      </c>
      <c r="S43">
        <f>Analyze_uncorrected!S43-MAX(Analyze_uncorrected!S$35:S$36)</f>
        <v>-31597</v>
      </c>
      <c r="T43">
        <f>Analyze_uncorrected!T43-MAX(Analyze_uncorrected!T$35:T$36)</f>
        <v>-43457</v>
      </c>
      <c r="U43">
        <f>Analyze_uncorrected!U43-MAX(Analyze_uncorrected!U$35:U$36)</f>
        <v>0</v>
      </c>
      <c r="V43">
        <f>Analyze_uncorrected!V43-MAX(Analyze_uncorrected!V$35:V$36)</f>
        <v>0</v>
      </c>
      <c r="W43">
        <f>Analyze_uncorrected!W43-MAX(Analyze_uncorrected!W$35:W$36)</f>
        <v>0</v>
      </c>
      <c r="X43">
        <f>Analyze_uncorrected!X43-MAX(Analyze_uncorrected!X$35:X$36)</f>
        <v>-51671</v>
      </c>
      <c r="Y43">
        <f>Analyze_uncorrected!Y43-MAX(Analyze_uncorrected!Y$35:Y$36)</f>
        <v>-59903</v>
      </c>
      <c r="Z43">
        <f>Analyze_uncorrected!Z43-MAX(Analyze_uncorrected!Z$35:Z$36)</f>
        <v>-17383</v>
      </c>
      <c r="AA43">
        <f>Analyze_uncorrected!AA43-MAX(Analyze_uncorrected!AA$35:AA$36)</f>
        <v>0</v>
      </c>
      <c r="AB43">
        <f>Analyze_uncorrected!AB43-MAX(Analyze_uncorrected!AB$35:AB$36)</f>
        <v>0</v>
      </c>
      <c r="AC43">
        <f>Analyze_uncorrected!AC43-MAX(Analyze_uncorrected!AC$35:AC$36)</f>
        <v>0</v>
      </c>
      <c r="AD43">
        <f>Analyze_uncorrected!AD43-MAX(Analyze_uncorrected!AD$35:AD$36)</f>
        <v>-65752</v>
      </c>
      <c r="AE43">
        <f>Analyze_uncorrected!AE43-MAX(Analyze_uncorrected!AE$35:AE$36)</f>
        <v>0</v>
      </c>
      <c r="AF43">
        <f>Analyze_uncorrected!AF43-MAX(Analyze_uncorrected!AF$35:AF$36)</f>
        <v>0</v>
      </c>
      <c r="AG43">
        <f>Analyze_uncorrected!AG43-MAX(Analyze_uncorrected!AG$35:AG$36)</f>
        <v>0</v>
      </c>
      <c r="AH43">
        <f>Analyze_uncorrected!AH43-MAX(Analyze_uncorrected!AH$35:AH$36)</f>
        <v>0</v>
      </c>
      <c r="AI43">
        <f>Analyze_uncorrected!AI43-MAX(Analyze_uncorrected!AI$35:AI$36)</f>
        <v>0</v>
      </c>
      <c r="AJ43">
        <f>Analyze_uncorrected!AJ43-MAX(Analyze_uncorrected!AJ$35:AJ$36)</f>
        <v>0</v>
      </c>
      <c r="AK43">
        <f>Analyze_uncorrected!AK43-MAX(Analyze_uncorrected!AK$35:AK$36)</f>
        <v>0</v>
      </c>
      <c r="AL43">
        <f>Analyze_uncorrected!AL43-MAX(Analyze_uncorrected!AL$35:AL$36)</f>
        <v>0</v>
      </c>
      <c r="AM43">
        <f>Analyze_uncorrected!AM43-MAX(Analyze_uncorrected!AM$35:AM$36)</f>
        <v>0</v>
      </c>
      <c r="AN43">
        <f>Analyze_uncorrected!AN43-MAX(Analyze_uncorrected!AN$35:AN$36)</f>
        <v>-5191</v>
      </c>
      <c r="AO43">
        <f>Analyze_uncorrected!AO43-MAX(Analyze_uncorrected!AO$35:AO$36)</f>
        <v>0</v>
      </c>
      <c r="AP43">
        <f>Analyze_uncorrected!AP43-MAX(Analyze_uncorrected!AP$35:AP$36)</f>
        <v>0</v>
      </c>
      <c r="AQ43">
        <f>Analyze_uncorrected!AQ43-MAX(Analyze_uncorrected!AQ$35:AQ$36)</f>
        <v>0</v>
      </c>
      <c r="AR43">
        <f>Analyze_uncorrected!AR43-MAX(Analyze_uncorrected!AR$35:AR$36)</f>
        <v>0</v>
      </c>
      <c r="AS43">
        <f>Analyze_uncorrected!AS43-MAX(Analyze_uncorrected!AS$35:AS$36)</f>
        <v>0</v>
      </c>
      <c r="AT43">
        <f>Analyze_uncorrected!AT43-MAX(Analyze_uncorrected!AT$35:AT$36)</f>
        <v>0</v>
      </c>
      <c r="AU43">
        <f>Analyze_uncorrected!AU43-MAX(Analyze_uncorrected!AU$35:AU$36)</f>
        <v>0</v>
      </c>
      <c r="AV43">
        <f>Analyze_uncorrected!AV43-MAX(Analyze_uncorrected!AV$35:AV$36)</f>
        <v>0</v>
      </c>
      <c r="AW43">
        <f>Analyze_uncorrected!AW43-MAX(Analyze_uncorrected!AW$35:AW$36)</f>
        <v>-29972</v>
      </c>
      <c r="AX43" s="2"/>
      <c r="AY43" s="2"/>
      <c r="AZ43" s="2"/>
      <c r="BA43" s="2"/>
      <c r="BB43" s="2"/>
      <c r="BC43" s="2"/>
      <c r="BD43" s="2"/>
      <c r="BE43" s="2"/>
      <c r="BF43" s="2"/>
    </row>
    <row r="44" spans="1:58" x14ac:dyDescent="0.3">
      <c r="A44" t="str">
        <f>Analyze_uncorrected!A44</f>
        <v>treatment_time_20-WT14-3~01.txt</v>
      </c>
      <c r="B44">
        <f>Analyze_uncorrected!B44</f>
        <v>20</v>
      </c>
      <c r="C44" t="str">
        <f>Analyze_uncorrected!C44</f>
        <v>WT14</v>
      </c>
      <c r="D44">
        <f>Analyze_uncorrected!D44</f>
        <v>3</v>
      </c>
      <c r="E44">
        <f>Analyze_uncorrected!E44-MAX(Analyze_uncorrected!E$35:E$36)</f>
        <v>0</v>
      </c>
      <c r="F44">
        <f>Analyze_uncorrected!F44-MAX(Analyze_uncorrected!F$35:F$36)</f>
        <v>82122</v>
      </c>
      <c r="G44">
        <f>Analyze_uncorrected!G44-MAX(Analyze_uncorrected!G$35:G$36)</f>
        <v>0</v>
      </c>
      <c r="H44">
        <f>Analyze_uncorrected!H44-MAX(Analyze_uncorrected!H$35:H$36)</f>
        <v>0</v>
      </c>
      <c r="I44">
        <f>Analyze_uncorrected!I44-MAX(Analyze_uncorrected!I$35:I$36)</f>
        <v>-204950</v>
      </c>
      <c r="J44">
        <f>Analyze_uncorrected!J44-MAX(Analyze_uncorrected!J$35:J$36)</f>
        <v>81021</v>
      </c>
      <c r="K44">
        <f>Analyze_uncorrected!K44-MAX(Analyze_uncorrected!K$35:K$36)</f>
        <v>0</v>
      </c>
      <c r="L44">
        <f>Analyze_uncorrected!L44-MAX(Analyze_uncorrected!L$35:L$36)</f>
        <v>0</v>
      </c>
      <c r="M44">
        <f>Analyze_uncorrected!M44-MAX(Analyze_uncorrected!M$35:M$36)</f>
        <v>-150851</v>
      </c>
      <c r="N44">
        <f>Analyze_uncorrected!N44-MAX(Analyze_uncorrected!N$35:N$36)</f>
        <v>0</v>
      </c>
      <c r="O44">
        <f>Analyze_uncorrected!O44-MAX(Analyze_uncorrected!O$35:O$36)</f>
        <v>0</v>
      </c>
      <c r="P44">
        <f>Analyze_uncorrected!P44-MAX(Analyze_uncorrected!P$35:P$36)</f>
        <v>0</v>
      </c>
      <c r="Q44">
        <f>Analyze_uncorrected!Q44-MAX(Analyze_uncorrected!Q$35:Q$36)</f>
        <v>36500</v>
      </c>
      <c r="R44">
        <f>Analyze_uncorrected!R44-MAX(Analyze_uncorrected!R$35:R$36)</f>
        <v>0</v>
      </c>
      <c r="S44">
        <f>Analyze_uncorrected!S44-MAX(Analyze_uncorrected!S$35:S$36)</f>
        <v>19490</v>
      </c>
      <c r="T44">
        <f>Analyze_uncorrected!T44-MAX(Analyze_uncorrected!T$35:T$36)</f>
        <v>16231</v>
      </c>
      <c r="U44">
        <f>Analyze_uncorrected!U44-MAX(Analyze_uncorrected!U$35:U$36)</f>
        <v>20581</v>
      </c>
      <c r="V44">
        <f>Analyze_uncorrected!V44-MAX(Analyze_uncorrected!V$35:V$36)</f>
        <v>132133</v>
      </c>
      <c r="W44">
        <f>Analyze_uncorrected!W44-MAX(Analyze_uncorrected!W$35:W$36)</f>
        <v>0</v>
      </c>
      <c r="X44">
        <f>Analyze_uncorrected!X44-MAX(Analyze_uncorrected!X$35:X$36)</f>
        <v>-51671</v>
      </c>
      <c r="Y44">
        <f>Analyze_uncorrected!Y44-MAX(Analyze_uncorrected!Y$35:Y$36)</f>
        <v>-59903</v>
      </c>
      <c r="Z44">
        <f>Analyze_uncorrected!Z44-MAX(Analyze_uncorrected!Z$35:Z$36)</f>
        <v>-17383</v>
      </c>
      <c r="AA44">
        <f>Analyze_uncorrected!AA44-MAX(Analyze_uncorrected!AA$35:AA$36)</f>
        <v>0</v>
      </c>
      <c r="AB44">
        <f>Analyze_uncorrected!AB44-MAX(Analyze_uncorrected!AB$35:AB$36)</f>
        <v>43473</v>
      </c>
      <c r="AC44">
        <f>Analyze_uncorrected!AC44-MAX(Analyze_uncorrected!AC$35:AC$36)</f>
        <v>30409</v>
      </c>
      <c r="AD44">
        <f>Analyze_uncorrected!AD44-MAX(Analyze_uncorrected!AD$35:AD$36)</f>
        <v>231200</v>
      </c>
      <c r="AE44">
        <f>Analyze_uncorrected!AE44-MAX(Analyze_uncorrected!AE$35:AE$36)</f>
        <v>0</v>
      </c>
      <c r="AF44">
        <f>Analyze_uncorrected!AF44-MAX(Analyze_uncorrected!AF$35:AF$36)</f>
        <v>31245</v>
      </c>
      <c r="AG44">
        <f>Analyze_uncorrected!AG44-MAX(Analyze_uncorrected!AG$35:AG$36)</f>
        <v>45414</v>
      </c>
      <c r="AH44">
        <f>Analyze_uncorrected!AH44-MAX(Analyze_uncorrected!AH$35:AH$36)</f>
        <v>0</v>
      </c>
      <c r="AI44">
        <f>Analyze_uncorrected!AI44-MAX(Analyze_uncorrected!AI$35:AI$36)</f>
        <v>18791</v>
      </c>
      <c r="AJ44">
        <f>Analyze_uncorrected!AJ44-MAX(Analyze_uncorrected!AJ$35:AJ$36)</f>
        <v>0</v>
      </c>
      <c r="AK44">
        <f>Analyze_uncorrected!AK44-MAX(Analyze_uncorrected!AK$35:AK$36)</f>
        <v>0</v>
      </c>
      <c r="AL44">
        <f>Analyze_uncorrected!AL44-MAX(Analyze_uncorrected!AL$35:AL$36)</f>
        <v>0</v>
      </c>
      <c r="AM44">
        <f>Analyze_uncorrected!AM44-MAX(Analyze_uncorrected!AM$35:AM$36)</f>
        <v>0</v>
      </c>
      <c r="AN44">
        <f>Analyze_uncorrected!AN44-MAX(Analyze_uncorrected!AN$35:AN$36)</f>
        <v>-5191</v>
      </c>
      <c r="AO44">
        <f>Analyze_uncorrected!AO44-MAX(Analyze_uncorrected!AO$35:AO$36)</f>
        <v>0</v>
      </c>
      <c r="AP44">
        <f>Analyze_uncorrected!AP44-MAX(Analyze_uncorrected!AP$35:AP$36)</f>
        <v>46127</v>
      </c>
      <c r="AQ44">
        <f>Analyze_uncorrected!AQ44-MAX(Analyze_uncorrected!AQ$35:AQ$36)</f>
        <v>0</v>
      </c>
      <c r="AR44">
        <f>Analyze_uncorrected!AR44-MAX(Analyze_uncorrected!AR$35:AR$36)</f>
        <v>0</v>
      </c>
      <c r="AS44">
        <f>Analyze_uncorrected!AS44-MAX(Analyze_uncorrected!AS$35:AS$36)</f>
        <v>0</v>
      </c>
      <c r="AT44">
        <f>Analyze_uncorrected!AT44-MAX(Analyze_uncorrected!AT$35:AT$36)</f>
        <v>0</v>
      </c>
      <c r="AU44">
        <f>Analyze_uncorrected!AU44-MAX(Analyze_uncorrected!AU$35:AU$36)</f>
        <v>0</v>
      </c>
      <c r="AV44">
        <f>Analyze_uncorrected!AV44-MAX(Analyze_uncorrected!AV$35:AV$36)</f>
        <v>2013</v>
      </c>
      <c r="AW44">
        <f>Analyze_uncorrected!AW44-MAX(Analyze_uncorrected!AW$35:AW$36)</f>
        <v>20685</v>
      </c>
      <c r="AX44" s="2"/>
      <c r="AY44" s="2"/>
      <c r="AZ44" s="2"/>
      <c r="BA44" s="2"/>
      <c r="BB44" s="2"/>
      <c r="BC44" s="2"/>
      <c r="BD44" s="2"/>
      <c r="BE44" s="2"/>
      <c r="BF44" s="2"/>
    </row>
    <row r="45" spans="1:58" x14ac:dyDescent="0.3">
      <c r="A45" t="str">
        <f>Analyze_uncorrected!A45</f>
        <v>treatment_time_20-WT14-4~01.txt</v>
      </c>
      <c r="B45">
        <f>Analyze_uncorrected!B45</f>
        <v>20</v>
      </c>
      <c r="C45" t="str">
        <f>Analyze_uncorrected!C45</f>
        <v>WT14</v>
      </c>
      <c r="D45">
        <f>Analyze_uncorrected!D45</f>
        <v>4</v>
      </c>
      <c r="E45">
        <f>Analyze_uncorrected!E45-MAX(Analyze_uncorrected!E$35:E$36)</f>
        <v>0</v>
      </c>
      <c r="F45">
        <f>Analyze_uncorrected!F45-MAX(Analyze_uncorrected!F$35:F$36)</f>
        <v>39326</v>
      </c>
      <c r="G45">
        <f>Analyze_uncorrected!G45-MAX(Analyze_uncorrected!G$35:G$36)</f>
        <v>23482</v>
      </c>
      <c r="H45">
        <f>Analyze_uncorrected!H45-MAX(Analyze_uncorrected!H$35:H$36)</f>
        <v>0</v>
      </c>
      <c r="I45">
        <f>Analyze_uncorrected!I45-MAX(Analyze_uncorrected!I$35:I$36)</f>
        <v>-30085</v>
      </c>
      <c r="J45">
        <f>Analyze_uncorrected!J45-MAX(Analyze_uncorrected!J$35:J$36)</f>
        <v>263647</v>
      </c>
      <c r="K45">
        <f>Analyze_uncorrected!K45-MAX(Analyze_uncorrected!K$35:K$36)</f>
        <v>0</v>
      </c>
      <c r="L45">
        <f>Analyze_uncorrected!L45-MAX(Analyze_uncorrected!L$35:L$36)</f>
        <v>0</v>
      </c>
      <c r="M45">
        <f>Analyze_uncorrected!M45-MAX(Analyze_uncorrected!M$35:M$36)</f>
        <v>-97784</v>
      </c>
      <c r="N45">
        <f>Analyze_uncorrected!N45-MAX(Analyze_uncorrected!N$35:N$36)</f>
        <v>0</v>
      </c>
      <c r="O45">
        <f>Analyze_uncorrected!O45-MAX(Analyze_uncorrected!O$35:O$36)</f>
        <v>0</v>
      </c>
      <c r="P45">
        <f>Analyze_uncorrected!P45-MAX(Analyze_uncorrected!P$35:P$36)</f>
        <v>0</v>
      </c>
      <c r="Q45">
        <f>Analyze_uncorrected!Q45-MAX(Analyze_uncorrected!Q$35:Q$36)</f>
        <v>0</v>
      </c>
      <c r="R45">
        <f>Analyze_uncorrected!R45-MAX(Analyze_uncorrected!R$35:R$36)</f>
        <v>0</v>
      </c>
      <c r="S45">
        <f>Analyze_uncorrected!S45-MAX(Analyze_uncorrected!S$35:S$36)</f>
        <v>-5937</v>
      </c>
      <c r="T45">
        <f>Analyze_uncorrected!T45-MAX(Analyze_uncorrected!T$35:T$36)</f>
        <v>-43457</v>
      </c>
      <c r="U45">
        <f>Analyze_uncorrected!U45-MAX(Analyze_uncorrected!U$35:U$36)</f>
        <v>0</v>
      </c>
      <c r="V45">
        <f>Analyze_uncorrected!V45-MAX(Analyze_uncorrected!V$35:V$36)</f>
        <v>0</v>
      </c>
      <c r="W45">
        <f>Analyze_uncorrected!W45-MAX(Analyze_uncorrected!W$35:W$36)</f>
        <v>0</v>
      </c>
      <c r="X45">
        <f>Analyze_uncorrected!X45-MAX(Analyze_uncorrected!X$35:X$36)</f>
        <v>-16502</v>
      </c>
      <c r="Y45">
        <f>Analyze_uncorrected!Y45-MAX(Analyze_uncorrected!Y$35:Y$36)</f>
        <v>-59903</v>
      </c>
      <c r="Z45">
        <f>Analyze_uncorrected!Z45-MAX(Analyze_uncorrected!Z$35:Z$36)</f>
        <v>714</v>
      </c>
      <c r="AA45">
        <f>Analyze_uncorrected!AA45-MAX(Analyze_uncorrected!AA$35:AA$36)</f>
        <v>0</v>
      </c>
      <c r="AB45">
        <f>Analyze_uncorrected!AB45-MAX(Analyze_uncorrected!AB$35:AB$36)</f>
        <v>38710</v>
      </c>
      <c r="AC45">
        <f>Analyze_uncorrected!AC45-MAX(Analyze_uncorrected!AC$35:AC$36)</f>
        <v>0</v>
      </c>
      <c r="AD45">
        <f>Analyze_uncorrected!AD45-MAX(Analyze_uncorrected!AD$35:AD$36)</f>
        <v>378081</v>
      </c>
      <c r="AE45">
        <f>Analyze_uncorrected!AE45-MAX(Analyze_uncorrected!AE$35:AE$36)</f>
        <v>0</v>
      </c>
      <c r="AF45">
        <f>Analyze_uncorrected!AF45-MAX(Analyze_uncorrected!AF$35:AF$36)</f>
        <v>31329</v>
      </c>
      <c r="AG45">
        <f>Analyze_uncorrected!AG45-MAX(Analyze_uncorrected!AG$35:AG$36)</f>
        <v>45279</v>
      </c>
      <c r="AH45">
        <f>Analyze_uncorrected!AH45-MAX(Analyze_uncorrected!AH$35:AH$36)</f>
        <v>0</v>
      </c>
      <c r="AI45">
        <f>Analyze_uncorrected!AI45-MAX(Analyze_uncorrected!AI$35:AI$36)</f>
        <v>0</v>
      </c>
      <c r="AJ45">
        <f>Analyze_uncorrected!AJ45-MAX(Analyze_uncorrected!AJ$35:AJ$36)</f>
        <v>0</v>
      </c>
      <c r="AK45">
        <f>Analyze_uncorrected!AK45-MAX(Analyze_uncorrected!AK$35:AK$36)</f>
        <v>0</v>
      </c>
      <c r="AL45">
        <f>Analyze_uncorrected!AL45-MAX(Analyze_uncorrected!AL$35:AL$36)</f>
        <v>20988</v>
      </c>
      <c r="AM45">
        <f>Analyze_uncorrected!AM45-MAX(Analyze_uncorrected!AM$35:AM$36)</f>
        <v>0</v>
      </c>
      <c r="AN45">
        <f>Analyze_uncorrected!AN45-MAX(Analyze_uncorrected!AN$35:AN$36)</f>
        <v>-5191</v>
      </c>
      <c r="AO45">
        <f>Analyze_uncorrected!AO45-MAX(Analyze_uncorrected!AO$35:AO$36)</f>
        <v>0</v>
      </c>
      <c r="AP45">
        <f>Analyze_uncorrected!AP45-MAX(Analyze_uncorrected!AP$35:AP$36)</f>
        <v>0</v>
      </c>
      <c r="AQ45">
        <f>Analyze_uncorrected!AQ45-MAX(Analyze_uncorrected!AQ$35:AQ$36)</f>
        <v>0</v>
      </c>
      <c r="AR45">
        <f>Analyze_uncorrected!AR45-MAX(Analyze_uncorrected!AR$35:AR$36)</f>
        <v>0</v>
      </c>
      <c r="AS45">
        <f>Analyze_uncorrected!AS45-MAX(Analyze_uncorrected!AS$35:AS$36)</f>
        <v>0</v>
      </c>
      <c r="AT45">
        <f>Analyze_uncorrected!AT45-MAX(Analyze_uncorrected!AT$35:AT$36)</f>
        <v>0</v>
      </c>
      <c r="AU45">
        <f>Analyze_uncorrected!AU45-MAX(Analyze_uncorrected!AU$35:AU$36)</f>
        <v>35225</v>
      </c>
      <c r="AV45">
        <f>Analyze_uncorrected!AV45-MAX(Analyze_uncorrected!AV$35:AV$36)</f>
        <v>0</v>
      </c>
      <c r="AW45">
        <f>Analyze_uncorrected!AW45-MAX(Analyze_uncorrected!AW$35:AW$36)</f>
        <v>32555</v>
      </c>
      <c r="AX45" s="2"/>
      <c r="AY45" s="2"/>
      <c r="AZ45" s="2"/>
      <c r="BA45" s="2"/>
      <c r="BB45" s="2"/>
      <c r="BC45" s="2"/>
      <c r="BD45" s="2"/>
      <c r="BE45" s="2"/>
      <c r="BF45" s="2"/>
    </row>
    <row r="46" spans="1:58" x14ac:dyDescent="0.3">
      <c r="A46" t="str">
        <f>Analyze_uncorrected!A46</f>
        <v>treatment_time_20-WT14-5~01.txt</v>
      </c>
      <c r="B46">
        <f>Analyze_uncorrected!B46</f>
        <v>20</v>
      </c>
      <c r="C46" t="str">
        <f>Analyze_uncorrected!C46</f>
        <v>WT14</v>
      </c>
      <c r="D46">
        <f>Analyze_uncorrected!D46</f>
        <v>5</v>
      </c>
      <c r="E46">
        <f>Analyze_uncorrected!E46-MAX(Analyze_uncorrected!E$35:E$36)</f>
        <v>0</v>
      </c>
      <c r="F46">
        <f>Analyze_uncorrected!F46-MAX(Analyze_uncorrected!F$35:F$36)</f>
        <v>90998</v>
      </c>
      <c r="G46">
        <f>Analyze_uncorrected!G46-MAX(Analyze_uncorrected!G$35:G$36)</f>
        <v>0</v>
      </c>
      <c r="H46">
        <f>Analyze_uncorrected!H46-MAX(Analyze_uncorrected!H$35:H$36)</f>
        <v>0</v>
      </c>
      <c r="I46">
        <f>Analyze_uncorrected!I46-MAX(Analyze_uncorrected!I$35:I$36)</f>
        <v>-32723</v>
      </c>
      <c r="J46">
        <f>Analyze_uncorrected!J46-MAX(Analyze_uncorrected!J$35:J$36)</f>
        <v>-75136</v>
      </c>
      <c r="K46">
        <f>Analyze_uncorrected!K46-MAX(Analyze_uncorrected!K$35:K$36)</f>
        <v>0</v>
      </c>
      <c r="L46">
        <f>Analyze_uncorrected!L46-MAX(Analyze_uncorrected!L$35:L$36)</f>
        <v>0</v>
      </c>
      <c r="M46">
        <f>Analyze_uncorrected!M46-MAX(Analyze_uncorrected!M$35:M$36)</f>
        <v>-56379</v>
      </c>
      <c r="N46">
        <f>Analyze_uncorrected!N46-MAX(Analyze_uncorrected!N$35:N$36)</f>
        <v>0</v>
      </c>
      <c r="O46">
        <f>Analyze_uncorrected!O46-MAX(Analyze_uncorrected!O$35:O$36)</f>
        <v>0</v>
      </c>
      <c r="P46">
        <f>Analyze_uncorrected!P46-MAX(Analyze_uncorrected!P$35:P$36)</f>
        <v>0</v>
      </c>
      <c r="Q46">
        <f>Analyze_uncorrected!Q46-MAX(Analyze_uncorrected!Q$35:Q$36)</f>
        <v>48671</v>
      </c>
      <c r="R46">
        <f>Analyze_uncorrected!R46-MAX(Analyze_uncorrected!R$35:R$36)</f>
        <v>0</v>
      </c>
      <c r="S46">
        <f>Analyze_uncorrected!S46-MAX(Analyze_uncorrected!S$35:S$36)</f>
        <v>-31597</v>
      </c>
      <c r="T46">
        <f>Analyze_uncorrected!T46-MAX(Analyze_uncorrected!T$35:T$36)</f>
        <v>50723</v>
      </c>
      <c r="U46">
        <f>Analyze_uncorrected!U46-MAX(Analyze_uncorrected!U$35:U$36)</f>
        <v>21812</v>
      </c>
      <c r="V46">
        <f>Analyze_uncorrected!V46-MAX(Analyze_uncorrected!V$35:V$36)</f>
        <v>0</v>
      </c>
      <c r="W46">
        <f>Analyze_uncorrected!W46-MAX(Analyze_uncorrected!W$35:W$36)</f>
        <v>0</v>
      </c>
      <c r="X46">
        <f>Analyze_uncorrected!X46-MAX(Analyze_uncorrected!X$35:X$36)</f>
        <v>27834</v>
      </c>
      <c r="Y46">
        <f>Analyze_uncorrected!Y46-MAX(Analyze_uncorrected!Y$35:Y$36)</f>
        <v>-59903</v>
      </c>
      <c r="Z46">
        <f>Analyze_uncorrected!Z46-MAX(Analyze_uncorrected!Z$35:Z$36)</f>
        <v>-17383</v>
      </c>
      <c r="AA46">
        <f>Analyze_uncorrected!AA46-MAX(Analyze_uncorrected!AA$35:AA$36)</f>
        <v>0</v>
      </c>
      <c r="AB46">
        <f>Analyze_uncorrected!AB46-MAX(Analyze_uncorrected!AB$35:AB$36)</f>
        <v>53734</v>
      </c>
      <c r="AC46">
        <f>Analyze_uncorrected!AC46-MAX(Analyze_uncorrected!AC$35:AC$36)</f>
        <v>0</v>
      </c>
      <c r="AD46">
        <f>Analyze_uncorrected!AD46-MAX(Analyze_uncorrected!AD$35:AD$36)</f>
        <v>381684</v>
      </c>
      <c r="AE46">
        <f>Analyze_uncorrected!AE46-MAX(Analyze_uncorrected!AE$35:AE$36)</f>
        <v>0</v>
      </c>
      <c r="AF46">
        <f>Analyze_uncorrected!AF46-MAX(Analyze_uncorrected!AF$35:AF$36)</f>
        <v>52888</v>
      </c>
      <c r="AG46">
        <f>Analyze_uncorrected!AG46-MAX(Analyze_uncorrected!AG$35:AG$36)</f>
        <v>57893</v>
      </c>
      <c r="AH46">
        <f>Analyze_uncorrected!AH46-MAX(Analyze_uncorrected!AH$35:AH$36)</f>
        <v>0</v>
      </c>
      <c r="AI46">
        <f>Analyze_uncorrected!AI46-MAX(Analyze_uncorrected!AI$35:AI$36)</f>
        <v>13112</v>
      </c>
      <c r="AJ46">
        <f>Analyze_uncorrected!AJ46-MAX(Analyze_uncorrected!AJ$35:AJ$36)</f>
        <v>0</v>
      </c>
      <c r="AK46">
        <f>Analyze_uncorrected!AK46-MAX(Analyze_uncorrected!AK$35:AK$36)</f>
        <v>0</v>
      </c>
      <c r="AL46">
        <f>Analyze_uncorrected!AL46-MAX(Analyze_uncorrected!AL$35:AL$36)</f>
        <v>24282</v>
      </c>
      <c r="AM46">
        <f>Analyze_uncorrected!AM46-MAX(Analyze_uncorrected!AM$35:AM$36)</f>
        <v>0</v>
      </c>
      <c r="AN46">
        <f>Analyze_uncorrected!AN46-MAX(Analyze_uncorrected!AN$35:AN$36)</f>
        <v>10251</v>
      </c>
      <c r="AO46">
        <f>Analyze_uncorrected!AO46-MAX(Analyze_uncorrected!AO$35:AO$36)</f>
        <v>0</v>
      </c>
      <c r="AP46">
        <f>Analyze_uncorrected!AP46-MAX(Analyze_uncorrected!AP$35:AP$36)</f>
        <v>0</v>
      </c>
      <c r="AQ46">
        <f>Analyze_uncorrected!AQ46-MAX(Analyze_uncorrected!AQ$35:AQ$36)</f>
        <v>0</v>
      </c>
      <c r="AR46">
        <f>Analyze_uncorrected!AR46-MAX(Analyze_uncorrected!AR$35:AR$36)</f>
        <v>0</v>
      </c>
      <c r="AS46">
        <f>Analyze_uncorrected!AS46-MAX(Analyze_uncorrected!AS$35:AS$36)</f>
        <v>0</v>
      </c>
      <c r="AT46">
        <f>Analyze_uncorrected!AT46-MAX(Analyze_uncorrected!AT$35:AT$36)</f>
        <v>0</v>
      </c>
      <c r="AU46">
        <f>Analyze_uncorrected!AU46-MAX(Analyze_uncorrected!AU$35:AU$36)</f>
        <v>58504</v>
      </c>
      <c r="AV46">
        <f>Analyze_uncorrected!AV46-MAX(Analyze_uncorrected!AV$35:AV$36)</f>
        <v>8443</v>
      </c>
      <c r="AW46">
        <f>Analyze_uncorrected!AW46-MAX(Analyze_uncorrected!AW$35:AW$36)</f>
        <v>18226</v>
      </c>
      <c r="AX46" s="2"/>
      <c r="AY46" s="2"/>
      <c r="AZ46" s="2"/>
      <c r="BA46" s="2"/>
      <c r="BB46" s="2"/>
      <c r="BC46" s="2"/>
      <c r="BD46" s="2"/>
      <c r="BE46" s="2"/>
      <c r="BF46" s="2"/>
    </row>
    <row r="47" spans="1:58" x14ac:dyDescent="0.3">
      <c r="A47" t="str">
        <f>Analyze_uncorrected!A47</f>
        <v>treatment_time_20-WT22-1~01.txt</v>
      </c>
      <c r="B47">
        <f>Analyze_uncorrected!B47</f>
        <v>20</v>
      </c>
      <c r="C47" t="str">
        <f>Analyze_uncorrected!C47</f>
        <v>WT22</v>
      </c>
      <c r="D47">
        <f>Analyze_uncorrected!D47</f>
        <v>1</v>
      </c>
      <c r="E47">
        <f>Analyze_uncorrected!E47-MAX(Analyze_uncorrected!E$35:E$36)</f>
        <v>395468</v>
      </c>
      <c r="F47">
        <f>Analyze_uncorrected!F47-MAX(Analyze_uncorrected!F$35:F$36)</f>
        <v>7738204</v>
      </c>
      <c r="G47">
        <f>Analyze_uncorrected!G47-MAX(Analyze_uncorrected!G$35:G$36)</f>
        <v>5045926</v>
      </c>
      <c r="H47">
        <f>Analyze_uncorrected!H47-MAX(Analyze_uncorrected!H$35:H$36)</f>
        <v>0</v>
      </c>
      <c r="I47">
        <f>Analyze_uncorrected!I47-MAX(Analyze_uncorrected!I$35:I$36)</f>
        <v>95684</v>
      </c>
      <c r="J47">
        <f>Analyze_uncorrected!J47-MAX(Analyze_uncorrected!J$35:J$36)</f>
        <v>-75136</v>
      </c>
      <c r="K47">
        <f>Analyze_uncorrected!K47-MAX(Analyze_uncorrected!K$35:K$36)</f>
        <v>0</v>
      </c>
      <c r="L47">
        <f>Analyze_uncorrected!L47-MAX(Analyze_uncorrected!L$35:L$36)</f>
        <v>498612</v>
      </c>
      <c r="M47">
        <f>Analyze_uncorrected!M47-MAX(Analyze_uncorrected!M$35:M$36)</f>
        <v>67245</v>
      </c>
      <c r="N47">
        <f>Analyze_uncorrected!N47-MAX(Analyze_uncorrected!N$35:N$36)</f>
        <v>0</v>
      </c>
      <c r="O47">
        <f>Analyze_uncorrected!O47-MAX(Analyze_uncorrected!O$35:O$36)</f>
        <v>0</v>
      </c>
      <c r="P47">
        <f>Analyze_uncorrected!P47-MAX(Analyze_uncorrected!P$35:P$36)</f>
        <v>0</v>
      </c>
      <c r="Q47">
        <f>Analyze_uncorrected!Q47-MAX(Analyze_uncorrected!Q$35:Q$36)</f>
        <v>198657</v>
      </c>
      <c r="R47">
        <f>Analyze_uncorrected!R47-MAX(Analyze_uncorrected!R$35:R$36)</f>
        <v>0</v>
      </c>
      <c r="S47">
        <f>Analyze_uncorrected!S47-MAX(Analyze_uncorrected!S$35:S$36)</f>
        <v>3806857</v>
      </c>
      <c r="T47">
        <f>Analyze_uncorrected!T47-MAX(Analyze_uncorrected!T$35:T$36)</f>
        <v>710427</v>
      </c>
      <c r="U47">
        <f>Analyze_uncorrected!U47-MAX(Analyze_uncorrected!U$35:U$36)</f>
        <v>0</v>
      </c>
      <c r="V47">
        <f>Analyze_uncorrected!V47-MAX(Analyze_uncorrected!V$35:V$36)</f>
        <v>0</v>
      </c>
      <c r="W47">
        <f>Analyze_uncorrected!W47-MAX(Analyze_uncorrected!W$35:W$36)</f>
        <v>0</v>
      </c>
      <c r="X47">
        <f>Analyze_uncorrected!X47-MAX(Analyze_uncorrected!X$35:X$36)</f>
        <v>1224736</v>
      </c>
      <c r="Y47">
        <f>Analyze_uncorrected!Y47-MAX(Analyze_uncorrected!Y$35:Y$36)</f>
        <v>1208385</v>
      </c>
      <c r="Z47">
        <f>Analyze_uncorrected!Z47-MAX(Analyze_uncorrected!Z$35:Z$36)</f>
        <v>-17383</v>
      </c>
      <c r="AA47">
        <f>Analyze_uncorrected!AA47-MAX(Analyze_uncorrected!AA$35:AA$36)</f>
        <v>0</v>
      </c>
      <c r="AB47">
        <f>Analyze_uncorrected!AB47-MAX(Analyze_uncorrected!AB$35:AB$36)</f>
        <v>196408</v>
      </c>
      <c r="AC47">
        <f>Analyze_uncorrected!AC47-MAX(Analyze_uncorrected!AC$35:AC$36)</f>
        <v>232520</v>
      </c>
      <c r="AD47">
        <f>Analyze_uncorrected!AD47-MAX(Analyze_uncorrected!AD$35:AD$36)</f>
        <v>1291541</v>
      </c>
      <c r="AE47">
        <f>Analyze_uncorrected!AE47-MAX(Analyze_uncorrected!AE$35:AE$36)</f>
        <v>0</v>
      </c>
      <c r="AF47">
        <f>Analyze_uncorrected!AF47-MAX(Analyze_uncorrected!AF$35:AF$36)</f>
        <v>19058</v>
      </c>
      <c r="AG47">
        <f>Analyze_uncorrected!AG47-MAX(Analyze_uncorrected!AG$35:AG$36)</f>
        <v>0</v>
      </c>
      <c r="AH47">
        <f>Analyze_uncorrected!AH47-MAX(Analyze_uncorrected!AH$35:AH$36)</f>
        <v>0</v>
      </c>
      <c r="AI47">
        <f>Analyze_uncorrected!AI47-MAX(Analyze_uncorrected!AI$35:AI$36)</f>
        <v>0</v>
      </c>
      <c r="AJ47">
        <f>Analyze_uncorrected!AJ47-MAX(Analyze_uncorrected!AJ$35:AJ$36)</f>
        <v>0</v>
      </c>
      <c r="AK47">
        <f>Analyze_uncorrected!AK47-MAX(Analyze_uncorrected!AK$35:AK$36)</f>
        <v>0</v>
      </c>
      <c r="AL47">
        <f>Analyze_uncorrected!AL47-MAX(Analyze_uncorrected!AL$35:AL$36)</f>
        <v>0</v>
      </c>
      <c r="AM47">
        <f>Analyze_uncorrected!AM47-MAX(Analyze_uncorrected!AM$35:AM$36)</f>
        <v>0</v>
      </c>
      <c r="AN47">
        <f>Analyze_uncorrected!AN47-MAX(Analyze_uncorrected!AN$35:AN$36)</f>
        <v>-5191</v>
      </c>
      <c r="AO47">
        <f>Analyze_uncorrected!AO47-MAX(Analyze_uncorrected!AO$35:AO$36)</f>
        <v>0</v>
      </c>
      <c r="AP47">
        <f>Analyze_uncorrected!AP47-MAX(Analyze_uncorrected!AP$35:AP$36)</f>
        <v>0</v>
      </c>
      <c r="AQ47">
        <f>Analyze_uncorrected!AQ47-MAX(Analyze_uncorrected!AQ$35:AQ$36)</f>
        <v>0</v>
      </c>
      <c r="AR47">
        <f>Analyze_uncorrected!AR47-MAX(Analyze_uncorrected!AR$35:AR$36)</f>
        <v>0</v>
      </c>
      <c r="AS47">
        <f>Analyze_uncorrected!AS47-MAX(Analyze_uncorrected!AS$35:AS$36)</f>
        <v>0</v>
      </c>
      <c r="AT47">
        <f>Analyze_uncorrected!AT47-MAX(Analyze_uncorrected!AT$35:AT$36)</f>
        <v>0</v>
      </c>
      <c r="AU47">
        <f>Analyze_uncorrected!AU47-MAX(Analyze_uncorrected!AU$35:AU$36)</f>
        <v>32568</v>
      </c>
      <c r="AV47">
        <f>Analyze_uncorrected!AV47-MAX(Analyze_uncorrected!AV$35:AV$36)</f>
        <v>0</v>
      </c>
      <c r="AW47">
        <f>Analyze_uncorrected!AW47-MAX(Analyze_uncorrected!AW$35:AW$36)</f>
        <v>4572890</v>
      </c>
      <c r="AX47" s="2"/>
      <c r="AY47" s="2"/>
      <c r="AZ47" s="2"/>
      <c r="BA47" s="2"/>
      <c r="BB47" s="2"/>
      <c r="BC47" s="2"/>
      <c r="BD47" s="2"/>
      <c r="BE47" s="2"/>
      <c r="BF47" s="2"/>
    </row>
    <row r="48" spans="1:58" x14ac:dyDescent="0.3">
      <c r="A48" t="str">
        <f>Analyze_uncorrected!A48</f>
        <v>treatment_time_20-WT22-2~01.txt</v>
      </c>
      <c r="B48">
        <f>Analyze_uncorrected!B48</f>
        <v>20</v>
      </c>
      <c r="C48" t="str">
        <f>Analyze_uncorrected!C48</f>
        <v>WT22</v>
      </c>
      <c r="D48">
        <f>Analyze_uncorrected!D48</f>
        <v>2</v>
      </c>
      <c r="E48">
        <f>Analyze_uncorrected!E48-MAX(Analyze_uncorrected!E$35:E$36)</f>
        <v>274623</v>
      </c>
      <c r="F48">
        <f>Analyze_uncorrected!F48-MAX(Analyze_uncorrected!F$35:F$36)</f>
        <v>6065964</v>
      </c>
      <c r="G48">
        <f>Analyze_uncorrected!G48-MAX(Analyze_uncorrected!G$35:G$36)</f>
        <v>4273314</v>
      </c>
      <c r="H48">
        <f>Analyze_uncorrected!H48-MAX(Analyze_uncorrected!H$35:H$36)</f>
        <v>0</v>
      </c>
      <c r="I48">
        <f>Analyze_uncorrected!I48-MAX(Analyze_uncorrected!I$35:I$36)</f>
        <v>89730</v>
      </c>
      <c r="J48">
        <f>Analyze_uncorrected!J48-MAX(Analyze_uncorrected!J$35:J$36)</f>
        <v>-75136</v>
      </c>
      <c r="K48">
        <f>Analyze_uncorrected!K48-MAX(Analyze_uncorrected!K$35:K$36)</f>
        <v>0</v>
      </c>
      <c r="L48">
        <f>Analyze_uncorrected!L48-MAX(Analyze_uncorrected!L$35:L$36)</f>
        <v>408339</v>
      </c>
      <c r="M48">
        <f>Analyze_uncorrected!M48-MAX(Analyze_uncorrected!M$35:M$36)</f>
        <v>101103</v>
      </c>
      <c r="N48">
        <f>Analyze_uncorrected!N48-MAX(Analyze_uncorrected!N$35:N$36)</f>
        <v>0</v>
      </c>
      <c r="O48">
        <f>Analyze_uncorrected!O48-MAX(Analyze_uncorrected!O$35:O$36)</f>
        <v>0</v>
      </c>
      <c r="P48">
        <f>Analyze_uncorrected!P48-MAX(Analyze_uncorrected!P$35:P$36)</f>
        <v>0</v>
      </c>
      <c r="Q48">
        <f>Analyze_uncorrected!Q48-MAX(Analyze_uncorrected!Q$35:Q$36)</f>
        <v>259013</v>
      </c>
      <c r="R48">
        <f>Analyze_uncorrected!R48-MAX(Analyze_uncorrected!R$35:R$36)</f>
        <v>0</v>
      </c>
      <c r="S48">
        <f>Analyze_uncorrected!S48-MAX(Analyze_uncorrected!S$35:S$36)</f>
        <v>5139574</v>
      </c>
      <c r="T48">
        <f>Analyze_uncorrected!T48-MAX(Analyze_uncorrected!T$35:T$36)</f>
        <v>812081</v>
      </c>
      <c r="U48">
        <f>Analyze_uncorrected!U48-MAX(Analyze_uncorrected!U$35:U$36)</f>
        <v>0</v>
      </c>
      <c r="V48">
        <f>Analyze_uncorrected!V48-MAX(Analyze_uncorrected!V$35:V$36)</f>
        <v>47191</v>
      </c>
      <c r="W48">
        <f>Analyze_uncorrected!W48-MAX(Analyze_uncorrected!W$35:W$36)</f>
        <v>0</v>
      </c>
      <c r="X48">
        <f>Analyze_uncorrected!X48-MAX(Analyze_uncorrected!X$35:X$36)</f>
        <v>1655055</v>
      </c>
      <c r="Y48">
        <f>Analyze_uncorrected!Y48-MAX(Analyze_uncorrected!Y$35:Y$36)</f>
        <v>1640231</v>
      </c>
      <c r="Z48">
        <f>Analyze_uncorrected!Z48-MAX(Analyze_uncorrected!Z$35:Z$36)</f>
        <v>-17383</v>
      </c>
      <c r="AA48">
        <f>Analyze_uncorrected!AA48-MAX(Analyze_uncorrected!AA$35:AA$36)</f>
        <v>0</v>
      </c>
      <c r="AB48">
        <f>Analyze_uncorrected!AB48-MAX(Analyze_uncorrected!AB$35:AB$36)</f>
        <v>260493</v>
      </c>
      <c r="AC48">
        <f>Analyze_uncorrected!AC48-MAX(Analyze_uncorrected!AC$35:AC$36)</f>
        <v>274853</v>
      </c>
      <c r="AD48">
        <f>Analyze_uncorrected!AD48-MAX(Analyze_uncorrected!AD$35:AD$36)</f>
        <v>4171922</v>
      </c>
      <c r="AE48">
        <f>Analyze_uncorrected!AE48-MAX(Analyze_uncorrected!AE$35:AE$36)</f>
        <v>0</v>
      </c>
      <c r="AF48">
        <f>Analyze_uncorrected!AF48-MAX(Analyze_uncorrected!AF$35:AF$36)</f>
        <v>0</v>
      </c>
      <c r="AG48">
        <f>Analyze_uncorrected!AG48-MAX(Analyze_uncorrected!AG$35:AG$36)</f>
        <v>0</v>
      </c>
      <c r="AH48">
        <f>Analyze_uncorrected!AH48-MAX(Analyze_uncorrected!AH$35:AH$36)</f>
        <v>0</v>
      </c>
      <c r="AI48">
        <f>Analyze_uncorrected!AI48-MAX(Analyze_uncorrected!AI$35:AI$36)</f>
        <v>0</v>
      </c>
      <c r="AJ48">
        <f>Analyze_uncorrected!AJ48-MAX(Analyze_uncorrected!AJ$35:AJ$36)</f>
        <v>0</v>
      </c>
      <c r="AK48">
        <f>Analyze_uncorrected!AK48-MAX(Analyze_uncorrected!AK$35:AK$36)</f>
        <v>0</v>
      </c>
      <c r="AL48">
        <f>Analyze_uncorrected!AL48-MAX(Analyze_uncorrected!AL$35:AL$36)</f>
        <v>0</v>
      </c>
      <c r="AM48">
        <f>Analyze_uncorrected!AM48-MAX(Analyze_uncorrected!AM$35:AM$36)</f>
        <v>0</v>
      </c>
      <c r="AN48">
        <f>Analyze_uncorrected!AN48-MAX(Analyze_uncorrected!AN$35:AN$36)</f>
        <v>-5191</v>
      </c>
      <c r="AO48">
        <f>Analyze_uncorrected!AO48-MAX(Analyze_uncorrected!AO$35:AO$36)</f>
        <v>0</v>
      </c>
      <c r="AP48">
        <f>Analyze_uncorrected!AP48-MAX(Analyze_uncorrected!AP$35:AP$36)</f>
        <v>0</v>
      </c>
      <c r="AQ48">
        <f>Analyze_uncorrected!AQ48-MAX(Analyze_uncorrected!AQ$35:AQ$36)</f>
        <v>0</v>
      </c>
      <c r="AR48">
        <f>Analyze_uncorrected!AR48-MAX(Analyze_uncorrected!AR$35:AR$36)</f>
        <v>0</v>
      </c>
      <c r="AS48">
        <f>Analyze_uncorrected!AS48-MAX(Analyze_uncorrected!AS$35:AS$36)</f>
        <v>0</v>
      </c>
      <c r="AT48">
        <f>Analyze_uncorrected!AT48-MAX(Analyze_uncorrected!AT$35:AT$36)</f>
        <v>0</v>
      </c>
      <c r="AU48">
        <f>Analyze_uncorrected!AU48-MAX(Analyze_uncorrected!AU$35:AU$36)</f>
        <v>49658</v>
      </c>
      <c r="AV48">
        <f>Analyze_uncorrected!AV48-MAX(Analyze_uncorrected!AV$35:AV$36)</f>
        <v>0</v>
      </c>
      <c r="AW48">
        <f>Analyze_uncorrected!AW48-MAX(Analyze_uncorrected!AW$35:AW$36)</f>
        <v>3938215</v>
      </c>
      <c r="AX48" s="2"/>
      <c r="AY48" s="2"/>
      <c r="AZ48" s="2"/>
      <c r="BA48" s="2"/>
      <c r="BB48" s="2"/>
      <c r="BC48" s="2"/>
      <c r="BD48" s="2"/>
      <c r="BE48" s="2"/>
      <c r="BF48" s="2"/>
    </row>
    <row r="49" spans="1:58" x14ac:dyDescent="0.3">
      <c r="A49" t="str">
        <f>Analyze_uncorrected!A49</f>
        <v>treatment_time_20-WT22-3~01.txt</v>
      </c>
      <c r="B49">
        <f>Analyze_uncorrected!B49</f>
        <v>20</v>
      </c>
      <c r="C49" t="str">
        <f>Analyze_uncorrected!C49</f>
        <v>WT22</v>
      </c>
      <c r="D49">
        <f>Analyze_uncorrected!D49</f>
        <v>3</v>
      </c>
      <c r="E49">
        <f>Analyze_uncorrected!E49-MAX(Analyze_uncorrected!E$35:E$36)</f>
        <v>456508</v>
      </c>
      <c r="F49">
        <f>Analyze_uncorrected!F49-MAX(Analyze_uncorrected!F$35:F$36)</f>
        <v>13444099</v>
      </c>
      <c r="G49">
        <f>Analyze_uncorrected!G49-MAX(Analyze_uncorrected!G$35:G$36)</f>
        <v>7711110</v>
      </c>
      <c r="H49">
        <f>Analyze_uncorrected!H49-MAX(Analyze_uncorrected!H$35:H$36)</f>
        <v>0</v>
      </c>
      <c r="I49">
        <f>Analyze_uncorrected!I49-MAX(Analyze_uncorrected!I$35:I$36)</f>
        <v>185517</v>
      </c>
      <c r="J49">
        <f>Analyze_uncorrected!J49-MAX(Analyze_uncorrected!J$35:J$36)</f>
        <v>-75136</v>
      </c>
      <c r="K49">
        <f>Analyze_uncorrected!K49-MAX(Analyze_uncorrected!K$35:K$36)</f>
        <v>0</v>
      </c>
      <c r="L49">
        <f>Analyze_uncorrected!L49-MAX(Analyze_uncorrected!L$35:L$36)</f>
        <v>960362</v>
      </c>
      <c r="M49">
        <f>Analyze_uncorrected!M49-MAX(Analyze_uncorrected!M$35:M$36)</f>
        <v>176169</v>
      </c>
      <c r="N49">
        <f>Analyze_uncorrected!N49-MAX(Analyze_uncorrected!N$35:N$36)</f>
        <v>0</v>
      </c>
      <c r="O49">
        <f>Analyze_uncorrected!O49-MAX(Analyze_uncorrected!O$35:O$36)</f>
        <v>0</v>
      </c>
      <c r="P49">
        <f>Analyze_uncorrected!P49-MAX(Analyze_uncorrected!P$35:P$36)</f>
        <v>0</v>
      </c>
      <c r="Q49">
        <f>Analyze_uncorrected!Q49-MAX(Analyze_uncorrected!Q$35:Q$36)</f>
        <v>300495</v>
      </c>
      <c r="R49">
        <f>Analyze_uncorrected!R49-MAX(Analyze_uncorrected!R$35:R$36)</f>
        <v>0</v>
      </c>
      <c r="S49">
        <f>Analyze_uncorrected!S49-MAX(Analyze_uncorrected!S$35:S$36)</f>
        <v>9570701</v>
      </c>
      <c r="T49">
        <f>Analyze_uncorrected!T49-MAX(Analyze_uncorrected!T$35:T$36)</f>
        <v>1481343</v>
      </c>
      <c r="U49">
        <f>Analyze_uncorrected!U49-MAX(Analyze_uncorrected!U$35:U$36)</f>
        <v>0</v>
      </c>
      <c r="V49">
        <f>Analyze_uncorrected!V49-MAX(Analyze_uncorrected!V$35:V$36)</f>
        <v>0</v>
      </c>
      <c r="W49">
        <f>Analyze_uncorrected!W49-MAX(Analyze_uncorrected!W$35:W$36)</f>
        <v>0</v>
      </c>
      <c r="X49">
        <f>Analyze_uncorrected!X49-MAX(Analyze_uncorrected!X$35:X$36)</f>
        <v>2687168</v>
      </c>
      <c r="Y49">
        <f>Analyze_uncorrected!Y49-MAX(Analyze_uncorrected!Y$35:Y$36)</f>
        <v>-59903</v>
      </c>
      <c r="Z49">
        <f>Analyze_uncorrected!Z49-MAX(Analyze_uncorrected!Z$35:Z$36)</f>
        <v>18633</v>
      </c>
      <c r="AA49">
        <f>Analyze_uncorrected!AA49-MAX(Analyze_uncorrected!AA$35:AA$36)</f>
        <v>0</v>
      </c>
      <c r="AB49">
        <f>Analyze_uncorrected!AB49-MAX(Analyze_uncorrected!AB$35:AB$36)</f>
        <v>441748</v>
      </c>
      <c r="AC49">
        <f>Analyze_uncorrected!AC49-MAX(Analyze_uncorrected!AC$35:AC$36)</f>
        <v>518787</v>
      </c>
      <c r="AD49">
        <f>Analyze_uncorrected!AD49-MAX(Analyze_uncorrected!AD$35:AD$36)</f>
        <v>1395023</v>
      </c>
      <c r="AE49">
        <f>Analyze_uncorrected!AE49-MAX(Analyze_uncorrected!AE$35:AE$36)</f>
        <v>0</v>
      </c>
      <c r="AF49">
        <f>Analyze_uncorrected!AF49-MAX(Analyze_uncorrected!AF$35:AF$36)</f>
        <v>25563</v>
      </c>
      <c r="AG49">
        <f>Analyze_uncorrected!AG49-MAX(Analyze_uncorrected!AG$35:AG$36)</f>
        <v>0</v>
      </c>
      <c r="AH49">
        <f>Analyze_uncorrected!AH49-MAX(Analyze_uncorrected!AH$35:AH$36)</f>
        <v>0</v>
      </c>
      <c r="AI49">
        <f>Analyze_uncorrected!AI49-MAX(Analyze_uncorrected!AI$35:AI$36)</f>
        <v>0</v>
      </c>
      <c r="AJ49">
        <f>Analyze_uncorrected!AJ49-MAX(Analyze_uncorrected!AJ$35:AJ$36)</f>
        <v>0</v>
      </c>
      <c r="AK49">
        <f>Analyze_uncorrected!AK49-MAX(Analyze_uncorrected!AK$35:AK$36)</f>
        <v>0</v>
      </c>
      <c r="AL49">
        <f>Analyze_uncorrected!AL49-MAX(Analyze_uncorrected!AL$35:AL$36)</f>
        <v>0</v>
      </c>
      <c r="AM49">
        <f>Analyze_uncorrected!AM49-MAX(Analyze_uncorrected!AM$35:AM$36)</f>
        <v>0</v>
      </c>
      <c r="AN49">
        <f>Analyze_uncorrected!AN49-MAX(Analyze_uncorrected!AN$35:AN$36)</f>
        <v>-5191</v>
      </c>
      <c r="AO49">
        <f>Analyze_uncorrected!AO49-MAX(Analyze_uncorrected!AO$35:AO$36)</f>
        <v>0</v>
      </c>
      <c r="AP49">
        <f>Analyze_uncorrected!AP49-MAX(Analyze_uncorrected!AP$35:AP$36)</f>
        <v>0</v>
      </c>
      <c r="AQ49">
        <f>Analyze_uncorrected!AQ49-MAX(Analyze_uncorrected!AQ$35:AQ$36)</f>
        <v>0</v>
      </c>
      <c r="AR49">
        <f>Analyze_uncorrected!AR49-MAX(Analyze_uncorrected!AR$35:AR$36)</f>
        <v>0</v>
      </c>
      <c r="AS49">
        <f>Analyze_uncorrected!AS49-MAX(Analyze_uncorrected!AS$35:AS$36)</f>
        <v>0</v>
      </c>
      <c r="AT49">
        <f>Analyze_uncorrected!AT49-MAX(Analyze_uncorrected!AT$35:AT$36)</f>
        <v>0</v>
      </c>
      <c r="AU49">
        <f>Analyze_uncorrected!AU49-MAX(Analyze_uncorrected!AU$35:AU$36)</f>
        <v>47086</v>
      </c>
      <c r="AV49">
        <f>Analyze_uncorrected!AV49-MAX(Analyze_uncorrected!AV$35:AV$36)</f>
        <v>0</v>
      </c>
      <c r="AW49">
        <f>Analyze_uncorrected!AW49-MAX(Analyze_uncorrected!AW$35:AW$36)</f>
        <v>7300894</v>
      </c>
      <c r="AX49" s="2"/>
      <c r="AY49" s="2"/>
      <c r="AZ49" s="2"/>
      <c r="BA49" s="2"/>
      <c r="BB49" s="2"/>
      <c r="BC49" s="2"/>
      <c r="BD49" s="2"/>
      <c r="BE49" s="2"/>
      <c r="BF49" s="2"/>
    </row>
    <row r="50" spans="1:58" x14ac:dyDescent="0.3">
      <c r="A50" t="str">
        <f>Analyze_uncorrected!A50</f>
        <v>treatment_time_20-WT22-4~01.txt</v>
      </c>
      <c r="B50">
        <f>Analyze_uncorrected!B50</f>
        <v>20</v>
      </c>
      <c r="C50" t="str">
        <f>Analyze_uncorrected!C50</f>
        <v>WT22</v>
      </c>
      <c r="D50">
        <f>Analyze_uncorrected!D50</f>
        <v>4</v>
      </c>
      <c r="E50">
        <f>Analyze_uncorrected!E50-MAX(Analyze_uncorrected!E$35:E$36)</f>
        <v>363423</v>
      </c>
      <c r="F50">
        <f>Analyze_uncorrected!F50-MAX(Analyze_uncorrected!F$35:F$36)</f>
        <v>7533090</v>
      </c>
      <c r="G50">
        <f>Analyze_uncorrected!G50-MAX(Analyze_uncorrected!G$35:G$36)</f>
        <v>4382526</v>
      </c>
      <c r="H50">
        <f>Analyze_uncorrected!H50-MAX(Analyze_uncorrected!H$35:H$36)</f>
        <v>0</v>
      </c>
      <c r="I50">
        <f>Analyze_uncorrected!I50-MAX(Analyze_uncorrected!I$35:I$36)</f>
        <v>-204950</v>
      </c>
      <c r="J50">
        <f>Analyze_uncorrected!J50-MAX(Analyze_uncorrected!J$35:J$36)</f>
        <v>-75136</v>
      </c>
      <c r="K50">
        <f>Analyze_uncorrected!K50-MAX(Analyze_uncorrected!K$35:K$36)</f>
        <v>0</v>
      </c>
      <c r="L50">
        <f>Analyze_uncorrected!L50-MAX(Analyze_uncorrected!L$35:L$36)</f>
        <v>497601</v>
      </c>
      <c r="M50">
        <f>Analyze_uncorrected!M50-MAX(Analyze_uncorrected!M$35:M$36)</f>
        <v>130556</v>
      </c>
      <c r="N50">
        <f>Analyze_uncorrected!N50-MAX(Analyze_uncorrected!N$35:N$36)</f>
        <v>0</v>
      </c>
      <c r="O50">
        <f>Analyze_uncorrected!O50-MAX(Analyze_uncorrected!O$35:O$36)</f>
        <v>0</v>
      </c>
      <c r="P50">
        <f>Analyze_uncorrected!P50-MAX(Analyze_uncorrected!P$35:P$36)</f>
        <v>0</v>
      </c>
      <c r="Q50">
        <f>Analyze_uncorrected!Q50-MAX(Analyze_uncorrected!Q$35:Q$36)</f>
        <v>306982</v>
      </c>
      <c r="R50">
        <f>Analyze_uncorrected!R50-MAX(Analyze_uncorrected!R$35:R$36)</f>
        <v>0</v>
      </c>
      <c r="S50">
        <f>Analyze_uncorrected!S50-MAX(Analyze_uncorrected!S$35:S$36)</f>
        <v>7794954</v>
      </c>
      <c r="T50">
        <f>Analyze_uncorrected!T50-MAX(Analyze_uncorrected!T$35:T$36)</f>
        <v>1072527</v>
      </c>
      <c r="U50">
        <f>Analyze_uncorrected!U50-MAX(Analyze_uncorrected!U$35:U$36)</f>
        <v>0</v>
      </c>
      <c r="V50">
        <f>Analyze_uncorrected!V50-MAX(Analyze_uncorrected!V$35:V$36)</f>
        <v>66153</v>
      </c>
      <c r="W50">
        <f>Analyze_uncorrected!W50-MAX(Analyze_uncorrected!W$35:W$36)</f>
        <v>0</v>
      </c>
      <c r="X50">
        <f>Analyze_uncorrected!X50-MAX(Analyze_uncorrected!X$35:X$36)</f>
        <v>2489820</v>
      </c>
      <c r="Y50">
        <f>Analyze_uncorrected!Y50-MAX(Analyze_uncorrected!Y$35:Y$36)</f>
        <v>-59903</v>
      </c>
      <c r="Z50">
        <f>Analyze_uncorrected!Z50-MAX(Analyze_uncorrected!Z$35:Z$36)</f>
        <v>23389</v>
      </c>
      <c r="AA50">
        <f>Analyze_uncorrected!AA50-MAX(Analyze_uncorrected!AA$35:AA$36)</f>
        <v>0</v>
      </c>
      <c r="AB50">
        <f>Analyze_uncorrected!AB50-MAX(Analyze_uncorrected!AB$35:AB$36)</f>
        <v>403942</v>
      </c>
      <c r="AC50">
        <f>Analyze_uncorrected!AC50-MAX(Analyze_uncorrected!AC$35:AC$36)</f>
        <v>633659</v>
      </c>
      <c r="AD50">
        <f>Analyze_uncorrected!AD50-MAX(Analyze_uncorrected!AD$35:AD$36)</f>
        <v>3254001</v>
      </c>
      <c r="AE50">
        <f>Analyze_uncorrected!AE50-MAX(Analyze_uncorrected!AE$35:AE$36)</f>
        <v>0</v>
      </c>
      <c r="AF50">
        <f>Analyze_uncorrected!AF50-MAX(Analyze_uncorrected!AF$35:AF$36)</f>
        <v>39067</v>
      </c>
      <c r="AG50">
        <f>Analyze_uncorrected!AG50-MAX(Analyze_uncorrected!AG$35:AG$36)</f>
        <v>0</v>
      </c>
      <c r="AH50">
        <f>Analyze_uncorrected!AH50-MAX(Analyze_uncorrected!AH$35:AH$36)</f>
        <v>0</v>
      </c>
      <c r="AI50">
        <f>Analyze_uncorrected!AI50-MAX(Analyze_uncorrected!AI$35:AI$36)</f>
        <v>0</v>
      </c>
      <c r="AJ50">
        <f>Analyze_uncorrected!AJ50-MAX(Analyze_uncorrected!AJ$35:AJ$36)</f>
        <v>0</v>
      </c>
      <c r="AK50">
        <f>Analyze_uncorrected!AK50-MAX(Analyze_uncorrected!AK$35:AK$36)</f>
        <v>0</v>
      </c>
      <c r="AL50">
        <f>Analyze_uncorrected!AL50-MAX(Analyze_uncorrected!AL$35:AL$36)</f>
        <v>0</v>
      </c>
      <c r="AM50">
        <f>Analyze_uncorrected!AM50-MAX(Analyze_uncorrected!AM$35:AM$36)</f>
        <v>0</v>
      </c>
      <c r="AN50">
        <f>Analyze_uncorrected!AN50-MAX(Analyze_uncorrected!AN$35:AN$36)</f>
        <v>-5191</v>
      </c>
      <c r="AO50">
        <f>Analyze_uncorrected!AO50-MAX(Analyze_uncorrected!AO$35:AO$36)</f>
        <v>0</v>
      </c>
      <c r="AP50">
        <f>Analyze_uncorrected!AP50-MAX(Analyze_uncorrected!AP$35:AP$36)</f>
        <v>0</v>
      </c>
      <c r="AQ50">
        <f>Analyze_uncorrected!AQ50-MAX(Analyze_uncorrected!AQ$35:AQ$36)</f>
        <v>0</v>
      </c>
      <c r="AR50">
        <f>Analyze_uncorrected!AR50-MAX(Analyze_uncorrected!AR$35:AR$36)</f>
        <v>0</v>
      </c>
      <c r="AS50">
        <f>Analyze_uncorrected!AS50-MAX(Analyze_uncorrected!AS$35:AS$36)</f>
        <v>0</v>
      </c>
      <c r="AT50">
        <f>Analyze_uncorrected!AT50-MAX(Analyze_uncorrected!AT$35:AT$36)</f>
        <v>0</v>
      </c>
      <c r="AU50">
        <f>Analyze_uncorrected!AU50-MAX(Analyze_uncorrected!AU$35:AU$36)</f>
        <v>55442</v>
      </c>
      <c r="AV50">
        <f>Analyze_uncorrected!AV50-MAX(Analyze_uncorrected!AV$35:AV$36)</f>
        <v>0</v>
      </c>
      <c r="AW50">
        <f>Analyze_uncorrected!AW50-MAX(Analyze_uncorrected!AW$35:AW$36)</f>
        <v>4683036</v>
      </c>
      <c r="AX50" s="2"/>
      <c r="AY50" s="2"/>
      <c r="AZ50" s="2"/>
      <c r="BA50" s="2"/>
      <c r="BB50" s="2"/>
      <c r="BC50" s="2"/>
      <c r="BD50" s="2"/>
      <c r="BE50" s="2"/>
      <c r="BF50" s="2"/>
    </row>
    <row r="51" spans="1:58" x14ac:dyDescent="0.3">
      <c r="A51" t="str">
        <f>Analyze_uncorrected!A51</f>
        <v>treatment_time_20-WT22-5~01.txt</v>
      </c>
      <c r="B51">
        <f>Analyze_uncorrected!B51</f>
        <v>20</v>
      </c>
      <c r="C51" t="str">
        <f>Analyze_uncorrected!C51</f>
        <v>WT22</v>
      </c>
      <c r="D51">
        <f>Analyze_uncorrected!D51</f>
        <v>5</v>
      </c>
      <c r="E51">
        <f>Analyze_uncorrected!E51-MAX(Analyze_uncorrected!E$35:E$36)</f>
        <v>461144</v>
      </c>
      <c r="F51">
        <f>Analyze_uncorrected!F51-MAX(Analyze_uncorrected!F$35:F$36)</f>
        <v>5230311</v>
      </c>
      <c r="G51">
        <f>Analyze_uncorrected!G51-MAX(Analyze_uncorrected!G$35:G$36)</f>
        <v>5121689</v>
      </c>
      <c r="H51">
        <f>Analyze_uncorrected!H51-MAX(Analyze_uncorrected!H$35:H$36)</f>
        <v>0</v>
      </c>
      <c r="I51">
        <f>Analyze_uncorrected!I51-MAX(Analyze_uncorrected!I$35:I$36)</f>
        <v>904262</v>
      </c>
      <c r="J51">
        <f>Analyze_uncorrected!J51-MAX(Analyze_uncorrected!J$35:J$36)</f>
        <v>-75136</v>
      </c>
      <c r="K51">
        <f>Analyze_uncorrected!K51-MAX(Analyze_uncorrected!K$35:K$36)</f>
        <v>0</v>
      </c>
      <c r="L51">
        <f>Analyze_uncorrected!L51-MAX(Analyze_uncorrected!L$35:L$36)</f>
        <v>213158</v>
      </c>
      <c r="M51">
        <f>Analyze_uncorrected!M51-MAX(Analyze_uncorrected!M$35:M$36)</f>
        <v>7208</v>
      </c>
      <c r="N51">
        <f>Analyze_uncorrected!N51-MAX(Analyze_uncorrected!N$35:N$36)</f>
        <v>0</v>
      </c>
      <c r="O51">
        <f>Analyze_uncorrected!O51-MAX(Analyze_uncorrected!O$35:O$36)</f>
        <v>0</v>
      </c>
      <c r="P51">
        <f>Analyze_uncorrected!P51-MAX(Analyze_uncorrected!P$35:P$36)</f>
        <v>0</v>
      </c>
      <c r="Q51">
        <f>Analyze_uncorrected!Q51-MAX(Analyze_uncorrected!Q$35:Q$36)</f>
        <v>122585</v>
      </c>
      <c r="R51">
        <f>Analyze_uncorrected!R51-MAX(Analyze_uncorrected!R$35:R$36)</f>
        <v>0</v>
      </c>
      <c r="S51">
        <f>Analyze_uncorrected!S51-MAX(Analyze_uncorrected!S$35:S$36)</f>
        <v>3102383</v>
      </c>
      <c r="T51">
        <f>Analyze_uncorrected!T51-MAX(Analyze_uncorrected!T$35:T$36)</f>
        <v>419483</v>
      </c>
      <c r="U51">
        <f>Analyze_uncorrected!U51-MAX(Analyze_uncorrected!U$35:U$36)</f>
        <v>0</v>
      </c>
      <c r="V51">
        <f>Analyze_uncorrected!V51-MAX(Analyze_uncorrected!V$35:V$36)</f>
        <v>0</v>
      </c>
      <c r="W51">
        <f>Analyze_uncorrected!W51-MAX(Analyze_uncorrected!W$35:W$36)</f>
        <v>0</v>
      </c>
      <c r="X51">
        <f>Analyze_uncorrected!X51-MAX(Analyze_uncorrected!X$35:X$36)</f>
        <v>861274</v>
      </c>
      <c r="Y51">
        <f>Analyze_uncorrected!Y51-MAX(Analyze_uncorrected!Y$35:Y$36)</f>
        <v>-59903</v>
      </c>
      <c r="Z51">
        <f>Analyze_uncorrected!Z51-MAX(Analyze_uncorrected!Z$35:Z$36)</f>
        <v>9892</v>
      </c>
      <c r="AA51">
        <f>Analyze_uncorrected!AA51-MAX(Analyze_uncorrected!AA$35:AA$36)</f>
        <v>0</v>
      </c>
      <c r="AB51">
        <f>Analyze_uncorrected!AB51-MAX(Analyze_uncorrected!AB$35:AB$36)</f>
        <v>112958</v>
      </c>
      <c r="AC51">
        <f>Analyze_uncorrected!AC51-MAX(Analyze_uncorrected!AC$35:AC$36)</f>
        <v>108583</v>
      </c>
      <c r="AD51">
        <f>Analyze_uncorrected!AD51-MAX(Analyze_uncorrected!AD$35:AD$36)</f>
        <v>3956035</v>
      </c>
      <c r="AE51">
        <f>Analyze_uncorrected!AE51-MAX(Analyze_uncorrected!AE$35:AE$36)</f>
        <v>0</v>
      </c>
      <c r="AF51">
        <f>Analyze_uncorrected!AF51-MAX(Analyze_uncorrected!AF$35:AF$36)</f>
        <v>0</v>
      </c>
      <c r="AG51">
        <f>Analyze_uncorrected!AG51-MAX(Analyze_uncorrected!AG$35:AG$36)</f>
        <v>0</v>
      </c>
      <c r="AH51">
        <f>Analyze_uncorrected!AH51-MAX(Analyze_uncorrected!AH$35:AH$36)</f>
        <v>0</v>
      </c>
      <c r="AI51">
        <f>Analyze_uncorrected!AI51-MAX(Analyze_uncorrected!AI$35:AI$36)</f>
        <v>0</v>
      </c>
      <c r="AJ51">
        <f>Analyze_uncorrected!AJ51-MAX(Analyze_uncorrected!AJ$35:AJ$36)</f>
        <v>0</v>
      </c>
      <c r="AK51">
        <f>Analyze_uncorrected!AK51-MAX(Analyze_uncorrected!AK$35:AK$36)</f>
        <v>0</v>
      </c>
      <c r="AL51">
        <f>Analyze_uncorrected!AL51-MAX(Analyze_uncorrected!AL$35:AL$36)</f>
        <v>0</v>
      </c>
      <c r="AM51">
        <f>Analyze_uncorrected!AM51-MAX(Analyze_uncorrected!AM$35:AM$36)</f>
        <v>0</v>
      </c>
      <c r="AN51">
        <f>Analyze_uncorrected!AN51-MAX(Analyze_uncorrected!AN$35:AN$36)</f>
        <v>4653</v>
      </c>
      <c r="AO51">
        <f>Analyze_uncorrected!AO51-MAX(Analyze_uncorrected!AO$35:AO$36)</f>
        <v>0</v>
      </c>
      <c r="AP51">
        <f>Analyze_uncorrected!AP51-MAX(Analyze_uncorrected!AP$35:AP$36)</f>
        <v>0</v>
      </c>
      <c r="AQ51">
        <f>Analyze_uncorrected!AQ51-MAX(Analyze_uncorrected!AQ$35:AQ$36)</f>
        <v>0</v>
      </c>
      <c r="AR51">
        <f>Analyze_uncorrected!AR51-MAX(Analyze_uncorrected!AR$35:AR$36)</f>
        <v>0</v>
      </c>
      <c r="AS51">
        <f>Analyze_uncorrected!AS51-MAX(Analyze_uncorrected!AS$35:AS$36)</f>
        <v>0</v>
      </c>
      <c r="AT51">
        <f>Analyze_uncorrected!AT51-MAX(Analyze_uncorrected!AT$35:AT$36)</f>
        <v>0</v>
      </c>
      <c r="AU51">
        <f>Analyze_uncorrected!AU51-MAX(Analyze_uncorrected!AU$35:AU$36)</f>
        <v>33248</v>
      </c>
      <c r="AV51">
        <f>Analyze_uncorrected!AV51-MAX(Analyze_uncorrected!AV$35:AV$36)</f>
        <v>0</v>
      </c>
      <c r="AW51">
        <f>Analyze_uncorrected!AW51-MAX(Analyze_uncorrected!AW$35:AW$36)</f>
        <v>2985235</v>
      </c>
      <c r="AX51" s="2"/>
      <c r="AY51" s="2"/>
      <c r="AZ51" s="2"/>
      <c r="BA51" s="2"/>
      <c r="BB51" s="2"/>
      <c r="BC51" s="2"/>
      <c r="BD51" s="2"/>
      <c r="BE51" s="2"/>
      <c r="BF51" s="2"/>
    </row>
    <row r="52" spans="1:58" x14ac:dyDescent="0.3">
      <c r="A52" t="str">
        <f>Analyze_uncorrected!A52</f>
        <v>treatment_time_20-WT6-1~01.txt</v>
      </c>
      <c r="B52">
        <f>Analyze_uncorrected!B52</f>
        <v>20</v>
      </c>
      <c r="C52" t="str">
        <f>Analyze_uncorrected!C52</f>
        <v>WT6</v>
      </c>
      <c r="D52">
        <f>Analyze_uncorrected!D52</f>
        <v>1</v>
      </c>
      <c r="E52">
        <f>Analyze_uncorrected!E52-MAX(Analyze_uncorrected!E$35:E$36)</f>
        <v>9578</v>
      </c>
      <c r="F52">
        <f>Analyze_uncorrected!F52-MAX(Analyze_uncorrected!F$35:F$36)</f>
        <v>39156</v>
      </c>
      <c r="G52">
        <f>Analyze_uncorrected!G52-MAX(Analyze_uncorrected!G$35:G$36)</f>
        <v>0</v>
      </c>
      <c r="H52">
        <f>Analyze_uncorrected!H52-MAX(Analyze_uncorrected!H$35:H$36)</f>
        <v>0</v>
      </c>
      <c r="I52">
        <f>Analyze_uncorrected!I52-MAX(Analyze_uncorrected!I$35:I$36)</f>
        <v>-156886</v>
      </c>
      <c r="J52">
        <f>Analyze_uncorrected!J52-MAX(Analyze_uncorrected!J$35:J$36)</f>
        <v>-75136</v>
      </c>
      <c r="K52">
        <f>Analyze_uncorrected!K52-MAX(Analyze_uncorrected!K$35:K$36)</f>
        <v>0</v>
      </c>
      <c r="L52">
        <f>Analyze_uncorrected!L52-MAX(Analyze_uncorrected!L$35:L$36)</f>
        <v>0</v>
      </c>
      <c r="M52">
        <f>Analyze_uncorrected!M52-MAX(Analyze_uncorrected!M$35:M$36)</f>
        <v>-92267</v>
      </c>
      <c r="N52">
        <f>Analyze_uncorrected!N52-MAX(Analyze_uncorrected!N$35:N$36)</f>
        <v>0</v>
      </c>
      <c r="O52">
        <f>Analyze_uncorrected!O52-MAX(Analyze_uncorrected!O$35:O$36)</f>
        <v>0</v>
      </c>
      <c r="P52">
        <f>Analyze_uncorrected!P52-MAX(Analyze_uncorrected!P$35:P$36)</f>
        <v>0</v>
      </c>
      <c r="Q52">
        <f>Analyze_uncorrected!Q52-MAX(Analyze_uncorrected!Q$35:Q$36)</f>
        <v>0</v>
      </c>
      <c r="R52">
        <f>Analyze_uncorrected!R52-MAX(Analyze_uncorrected!R$35:R$36)</f>
        <v>0</v>
      </c>
      <c r="S52">
        <f>Analyze_uncorrected!S52-MAX(Analyze_uncorrected!S$35:S$36)</f>
        <v>8203</v>
      </c>
      <c r="T52">
        <f>Analyze_uncorrected!T52-MAX(Analyze_uncorrected!T$35:T$36)</f>
        <v>-43457</v>
      </c>
      <c r="U52">
        <f>Analyze_uncorrected!U52-MAX(Analyze_uncorrected!U$35:U$36)</f>
        <v>27722</v>
      </c>
      <c r="V52">
        <f>Analyze_uncorrected!V52-MAX(Analyze_uncorrected!V$35:V$36)</f>
        <v>0</v>
      </c>
      <c r="W52">
        <f>Analyze_uncorrected!W52-MAX(Analyze_uncorrected!W$35:W$36)</f>
        <v>0</v>
      </c>
      <c r="X52">
        <f>Analyze_uncorrected!X52-MAX(Analyze_uncorrected!X$35:X$36)</f>
        <v>-14665</v>
      </c>
      <c r="Y52">
        <f>Analyze_uncorrected!Y52-MAX(Analyze_uncorrected!Y$35:Y$36)</f>
        <v>-59903</v>
      </c>
      <c r="Z52">
        <f>Analyze_uncorrected!Z52-MAX(Analyze_uncorrected!Z$35:Z$36)</f>
        <v>-17383</v>
      </c>
      <c r="AA52">
        <f>Analyze_uncorrected!AA52-MAX(Analyze_uncorrected!AA$35:AA$36)</f>
        <v>0</v>
      </c>
      <c r="AB52">
        <f>Analyze_uncorrected!AB52-MAX(Analyze_uncorrected!AB$35:AB$36)</f>
        <v>0</v>
      </c>
      <c r="AC52">
        <f>Analyze_uncorrected!AC52-MAX(Analyze_uncorrected!AC$35:AC$36)</f>
        <v>0</v>
      </c>
      <c r="AD52">
        <f>Analyze_uncorrected!AD52-MAX(Analyze_uncorrected!AD$35:AD$36)</f>
        <v>68390</v>
      </c>
      <c r="AE52">
        <f>Analyze_uncorrected!AE52-MAX(Analyze_uncorrected!AE$35:AE$36)</f>
        <v>0</v>
      </c>
      <c r="AF52">
        <f>Analyze_uncorrected!AF52-MAX(Analyze_uncorrected!AF$35:AF$36)</f>
        <v>52524</v>
      </c>
      <c r="AG52">
        <f>Analyze_uncorrected!AG52-MAX(Analyze_uncorrected!AG$35:AG$36)</f>
        <v>52737</v>
      </c>
      <c r="AH52">
        <f>Analyze_uncorrected!AH52-MAX(Analyze_uncorrected!AH$35:AH$36)</f>
        <v>0</v>
      </c>
      <c r="AI52">
        <f>Analyze_uncorrected!AI52-MAX(Analyze_uncorrected!AI$35:AI$36)</f>
        <v>0</v>
      </c>
      <c r="AJ52">
        <f>Analyze_uncorrected!AJ52-MAX(Analyze_uncorrected!AJ$35:AJ$36)</f>
        <v>0</v>
      </c>
      <c r="AK52">
        <f>Analyze_uncorrected!AK52-MAX(Analyze_uncorrected!AK$35:AK$36)</f>
        <v>0</v>
      </c>
      <c r="AL52">
        <f>Analyze_uncorrected!AL52-MAX(Analyze_uncorrected!AL$35:AL$36)</f>
        <v>0</v>
      </c>
      <c r="AM52">
        <f>Analyze_uncorrected!AM52-MAX(Analyze_uncorrected!AM$35:AM$36)</f>
        <v>0</v>
      </c>
      <c r="AN52">
        <f>Analyze_uncorrected!AN52-MAX(Analyze_uncorrected!AN$35:AN$36)</f>
        <v>-5191</v>
      </c>
      <c r="AO52">
        <f>Analyze_uncorrected!AO52-MAX(Analyze_uncorrected!AO$35:AO$36)</f>
        <v>0</v>
      </c>
      <c r="AP52">
        <f>Analyze_uncorrected!AP52-MAX(Analyze_uncorrected!AP$35:AP$36)</f>
        <v>0</v>
      </c>
      <c r="AQ52">
        <f>Analyze_uncorrected!AQ52-MAX(Analyze_uncorrected!AQ$35:AQ$36)</f>
        <v>0</v>
      </c>
      <c r="AR52">
        <f>Analyze_uncorrected!AR52-MAX(Analyze_uncorrected!AR$35:AR$36)</f>
        <v>0</v>
      </c>
      <c r="AS52">
        <f>Analyze_uncorrected!AS52-MAX(Analyze_uncorrected!AS$35:AS$36)</f>
        <v>0</v>
      </c>
      <c r="AT52">
        <f>Analyze_uncorrected!AT52-MAX(Analyze_uncorrected!AT$35:AT$36)</f>
        <v>0</v>
      </c>
      <c r="AU52">
        <f>Analyze_uncorrected!AU52-MAX(Analyze_uncorrected!AU$35:AU$36)</f>
        <v>0</v>
      </c>
      <c r="AV52">
        <f>Analyze_uncorrected!AV52-MAX(Analyze_uncorrected!AV$35:AV$36)</f>
        <v>9856</v>
      </c>
      <c r="AW52">
        <f>Analyze_uncorrected!AW52-MAX(Analyze_uncorrected!AW$35:AW$36)</f>
        <v>731</v>
      </c>
      <c r="AX52" s="2"/>
      <c r="AY52" s="2"/>
      <c r="AZ52" s="2"/>
      <c r="BA52" s="2"/>
      <c r="BB52" s="2"/>
      <c r="BC52" s="2"/>
      <c r="BD52" s="2"/>
      <c r="BE52" s="2"/>
      <c r="BF52" s="2"/>
    </row>
    <row r="53" spans="1:58" x14ac:dyDescent="0.3">
      <c r="A53" t="str">
        <f>Analyze_uncorrected!A53</f>
        <v>treatment_time_20-WT6-2~01.txt</v>
      </c>
      <c r="B53">
        <f>Analyze_uncorrected!B53</f>
        <v>20</v>
      </c>
      <c r="C53" t="str">
        <f>Analyze_uncorrected!C53</f>
        <v>WT6</v>
      </c>
      <c r="D53">
        <f>Analyze_uncorrected!D53</f>
        <v>2</v>
      </c>
      <c r="E53">
        <f>Analyze_uncorrected!E53-MAX(Analyze_uncorrected!E$35:E$36)</f>
        <v>0</v>
      </c>
      <c r="F53">
        <f>Analyze_uncorrected!F53-MAX(Analyze_uncorrected!F$35:F$36)</f>
        <v>0</v>
      </c>
      <c r="G53">
        <f>Analyze_uncorrected!G53-MAX(Analyze_uncorrected!G$35:G$36)</f>
        <v>0</v>
      </c>
      <c r="H53">
        <f>Analyze_uncorrected!H53-MAX(Analyze_uncorrected!H$35:H$36)</f>
        <v>0</v>
      </c>
      <c r="I53">
        <f>Analyze_uncorrected!I53-MAX(Analyze_uncorrected!I$35:I$36)</f>
        <v>-97125</v>
      </c>
      <c r="J53">
        <f>Analyze_uncorrected!J53-MAX(Analyze_uncorrected!J$35:J$36)</f>
        <v>-75136</v>
      </c>
      <c r="K53">
        <f>Analyze_uncorrected!K53-MAX(Analyze_uncorrected!K$35:K$36)</f>
        <v>0</v>
      </c>
      <c r="L53">
        <f>Analyze_uncorrected!L53-MAX(Analyze_uncorrected!L$35:L$36)</f>
        <v>0</v>
      </c>
      <c r="M53">
        <f>Analyze_uncorrected!M53-MAX(Analyze_uncorrected!M$35:M$36)</f>
        <v>-168857</v>
      </c>
      <c r="N53">
        <f>Analyze_uncorrected!N53-MAX(Analyze_uncorrected!N$35:N$36)</f>
        <v>0</v>
      </c>
      <c r="O53">
        <f>Analyze_uncorrected!O53-MAX(Analyze_uncorrected!O$35:O$36)</f>
        <v>0</v>
      </c>
      <c r="P53">
        <f>Analyze_uncorrected!P53-MAX(Analyze_uncorrected!P$35:P$36)</f>
        <v>0</v>
      </c>
      <c r="Q53">
        <f>Analyze_uncorrected!Q53-MAX(Analyze_uncorrected!Q$35:Q$36)</f>
        <v>0</v>
      </c>
      <c r="R53">
        <f>Analyze_uncorrected!R53-MAX(Analyze_uncorrected!R$35:R$36)</f>
        <v>0</v>
      </c>
      <c r="S53">
        <f>Analyze_uncorrected!S53-MAX(Analyze_uncorrected!S$35:S$36)</f>
        <v>-31597</v>
      </c>
      <c r="T53">
        <f>Analyze_uncorrected!T53-MAX(Analyze_uncorrected!T$35:T$36)</f>
        <v>-21515</v>
      </c>
      <c r="U53">
        <f>Analyze_uncorrected!U53-MAX(Analyze_uncorrected!U$35:U$36)</f>
        <v>0</v>
      </c>
      <c r="V53">
        <f>Analyze_uncorrected!V53-MAX(Analyze_uncorrected!V$35:V$36)</f>
        <v>25784</v>
      </c>
      <c r="W53">
        <f>Analyze_uncorrected!W53-MAX(Analyze_uncorrected!W$35:W$36)</f>
        <v>0</v>
      </c>
      <c r="X53">
        <f>Analyze_uncorrected!X53-MAX(Analyze_uncorrected!X$35:X$36)</f>
        <v>-9271</v>
      </c>
      <c r="Y53">
        <f>Analyze_uncorrected!Y53-MAX(Analyze_uncorrected!Y$35:Y$36)</f>
        <v>-59903</v>
      </c>
      <c r="Z53">
        <f>Analyze_uncorrected!Z53-MAX(Analyze_uncorrected!Z$35:Z$36)</f>
        <v>5256</v>
      </c>
      <c r="AA53">
        <f>Analyze_uncorrected!AA53-MAX(Analyze_uncorrected!AA$35:AA$36)</f>
        <v>0</v>
      </c>
      <c r="AB53">
        <f>Analyze_uncorrected!AB53-MAX(Analyze_uncorrected!AB$35:AB$36)</f>
        <v>17021</v>
      </c>
      <c r="AC53">
        <f>Analyze_uncorrected!AC53-MAX(Analyze_uncorrected!AC$35:AC$36)</f>
        <v>0</v>
      </c>
      <c r="AD53">
        <f>Analyze_uncorrected!AD53-MAX(Analyze_uncorrected!AD$35:AD$36)</f>
        <v>197297</v>
      </c>
      <c r="AE53">
        <f>Analyze_uncorrected!AE53-MAX(Analyze_uncorrected!AE$35:AE$36)</f>
        <v>15373</v>
      </c>
      <c r="AF53">
        <f>Analyze_uncorrected!AF53-MAX(Analyze_uncorrected!AF$35:AF$36)</f>
        <v>28400</v>
      </c>
      <c r="AG53">
        <f>Analyze_uncorrected!AG53-MAX(Analyze_uncorrected!AG$35:AG$36)</f>
        <v>85153</v>
      </c>
      <c r="AH53">
        <f>Analyze_uncorrected!AH53-MAX(Analyze_uncorrected!AH$35:AH$36)</f>
        <v>0</v>
      </c>
      <c r="AI53">
        <f>Analyze_uncorrected!AI53-MAX(Analyze_uncorrected!AI$35:AI$36)</f>
        <v>0</v>
      </c>
      <c r="AJ53">
        <f>Analyze_uncorrected!AJ53-MAX(Analyze_uncorrected!AJ$35:AJ$36)</f>
        <v>14210</v>
      </c>
      <c r="AK53">
        <f>Analyze_uncorrected!AK53-MAX(Analyze_uncorrected!AK$35:AK$36)</f>
        <v>0</v>
      </c>
      <c r="AL53">
        <f>Analyze_uncorrected!AL53-MAX(Analyze_uncorrected!AL$35:AL$36)</f>
        <v>0</v>
      </c>
      <c r="AM53">
        <f>Analyze_uncorrected!AM53-MAX(Analyze_uncorrected!AM$35:AM$36)</f>
        <v>0</v>
      </c>
      <c r="AN53">
        <f>Analyze_uncorrected!AN53-MAX(Analyze_uncorrected!AN$35:AN$36)</f>
        <v>-5191</v>
      </c>
      <c r="AO53">
        <f>Analyze_uncorrected!AO53-MAX(Analyze_uncorrected!AO$35:AO$36)</f>
        <v>0</v>
      </c>
      <c r="AP53">
        <f>Analyze_uncorrected!AP53-MAX(Analyze_uncorrected!AP$35:AP$36)</f>
        <v>0</v>
      </c>
      <c r="AQ53">
        <f>Analyze_uncorrected!AQ53-MAX(Analyze_uncorrected!AQ$35:AQ$36)</f>
        <v>0</v>
      </c>
      <c r="AR53">
        <f>Analyze_uncorrected!AR53-MAX(Analyze_uncorrected!AR$35:AR$36)</f>
        <v>0</v>
      </c>
      <c r="AS53">
        <f>Analyze_uncorrected!AS53-MAX(Analyze_uncorrected!AS$35:AS$36)</f>
        <v>0</v>
      </c>
      <c r="AT53">
        <f>Analyze_uncorrected!AT53-MAX(Analyze_uncorrected!AT$35:AT$36)</f>
        <v>0</v>
      </c>
      <c r="AU53">
        <f>Analyze_uncorrected!AU53-MAX(Analyze_uncorrected!AU$35:AU$36)</f>
        <v>48611</v>
      </c>
      <c r="AV53">
        <f>Analyze_uncorrected!AV53-MAX(Analyze_uncorrected!AV$35:AV$36)</f>
        <v>39198</v>
      </c>
      <c r="AW53">
        <f>Analyze_uncorrected!AW53-MAX(Analyze_uncorrected!AW$35:AW$36)</f>
        <v>-720</v>
      </c>
      <c r="AX53" s="2"/>
      <c r="AY53" s="2"/>
      <c r="AZ53" s="2"/>
      <c r="BA53" s="2"/>
      <c r="BB53" s="2"/>
      <c r="BC53" s="2"/>
      <c r="BD53" s="2"/>
      <c r="BE53" s="2"/>
      <c r="BF53" s="2"/>
    </row>
    <row r="54" spans="1:58" x14ac:dyDescent="0.3">
      <c r="A54" t="str">
        <f>Analyze_uncorrected!A54</f>
        <v>treatment_time_20-WT6-3~01.txt</v>
      </c>
      <c r="B54">
        <f>Analyze_uncorrected!B54</f>
        <v>20</v>
      </c>
      <c r="C54" t="str">
        <f>Analyze_uncorrected!C54</f>
        <v>WT6</v>
      </c>
      <c r="D54">
        <f>Analyze_uncorrected!D54</f>
        <v>3</v>
      </c>
      <c r="E54">
        <f>Analyze_uncorrected!E54-MAX(Analyze_uncorrected!E$35:E$36)</f>
        <v>0</v>
      </c>
      <c r="F54">
        <f>Analyze_uncorrected!F54-MAX(Analyze_uncorrected!F$35:F$36)</f>
        <v>40374</v>
      </c>
      <c r="G54">
        <f>Analyze_uncorrected!G54-MAX(Analyze_uncorrected!G$35:G$36)</f>
        <v>0</v>
      </c>
      <c r="H54">
        <f>Analyze_uncorrected!H54-MAX(Analyze_uncorrected!H$35:H$36)</f>
        <v>0</v>
      </c>
      <c r="I54">
        <f>Analyze_uncorrected!I54-MAX(Analyze_uncorrected!I$35:I$36)</f>
        <v>-204950</v>
      </c>
      <c r="J54">
        <f>Analyze_uncorrected!J54-MAX(Analyze_uncorrected!J$35:J$36)</f>
        <v>79627</v>
      </c>
      <c r="K54">
        <f>Analyze_uncorrected!K54-MAX(Analyze_uncorrected!K$35:K$36)</f>
        <v>0</v>
      </c>
      <c r="L54">
        <f>Analyze_uncorrected!L54-MAX(Analyze_uncorrected!L$35:L$36)</f>
        <v>0</v>
      </c>
      <c r="M54">
        <f>Analyze_uncorrected!M54-MAX(Analyze_uncorrected!M$35:M$36)</f>
        <v>-164134</v>
      </c>
      <c r="N54">
        <f>Analyze_uncorrected!N54-MAX(Analyze_uncorrected!N$35:N$36)</f>
        <v>0</v>
      </c>
      <c r="O54">
        <f>Analyze_uncorrected!O54-MAX(Analyze_uncorrected!O$35:O$36)</f>
        <v>0</v>
      </c>
      <c r="P54">
        <f>Analyze_uncorrected!P54-MAX(Analyze_uncorrected!P$35:P$36)</f>
        <v>0</v>
      </c>
      <c r="Q54">
        <f>Analyze_uncorrected!Q54-MAX(Analyze_uncorrected!Q$35:Q$36)</f>
        <v>0</v>
      </c>
      <c r="R54">
        <f>Analyze_uncorrected!R54-MAX(Analyze_uncorrected!R$35:R$36)</f>
        <v>0</v>
      </c>
      <c r="S54">
        <f>Analyze_uncorrected!S54-MAX(Analyze_uncorrected!S$35:S$36)</f>
        <v>-31597</v>
      </c>
      <c r="T54">
        <f>Analyze_uncorrected!T54-MAX(Analyze_uncorrected!T$35:T$36)</f>
        <v>-43457</v>
      </c>
      <c r="U54">
        <f>Analyze_uncorrected!U54-MAX(Analyze_uncorrected!U$35:U$36)</f>
        <v>19606</v>
      </c>
      <c r="V54">
        <f>Analyze_uncorrected!V54-MAX(Analyze_uncorrected!V$35:V$36)</f>
        <v>0</v>
      </c>
      <c r="W54">
        <f>Analyze_uncorrected!W54-MAX(Analyze_uncorrected!W$35:W$36)</f>
        <v>0</v>
      </c>
      <c r="X54">
        <f>Analyze_uncorrected!X54-MAX(Analyze_uncorrected!X$35:X$36)</f>
        <v>-51671</v>
      </c>
      <c r="Y54">
        <f>Analyze_uncorrected!Y54-MAX(Analyze_uncorrected!Y$35:Y$36)</f>
        <v>-59903</v>
      </c>
      <c r="Z54">
        <f>Analyze_uncorrected!Z54-MAX(Analyze_uncorrected!Z$35:Z$36)</f>
        <v>-17383</v>
      </c>
      <c r="AA54">
        <f>Analyze_uncorrected!AA54-MAX(Analyze_uncorrected!AA$35:AA$36)</f>
        <v>0</v>
      </c>
      <c r="AB54">
        <f>Analyze_uncorrected!AB54-MAX(Analyze_uncorrected!AB$35:AB$36)</f>
        <v>0</v>
      </c>
      <c r="AC54">
        <f>Analyze_uncorrected!AC54-MAX(Analyze_uncorrected!AC$35:AC$36)</f>
        <v>0</v>
      </c>
      <c r="AD54">
        <f>Analyze_uncorrected!AD54-MAX(Analyze_uncorrected!AD$35:AD$36)</f>
        <v>30401</v>
      </c>
      <c r="AE54">
        <f>Analyze_uncorrected!AE54-MAX(Analyze_uncorrected!AE$35:AE$36)</f>
        <v>0</v>
      </c>
      <c r="AF54">
        <f>Analyze_uncorrected!AF54-MAX(Analyze_uncorrected!AF$35:AF$36)</f>
        <v>30422</v>
      </c>
      <c r="AG54">
        <f>Analyze_uncorrected!AG54-MAX(Analyze_uncorrected!AG$35:AG$36)</f>
        <v>23438</v>
      </c>
      <c r="AH54">
        <f>Analyze_uncorrected!AH54-MAX(Analyze_uncorrected!AH$35:AH$36)</f>
        <v>0</v>
      </c>
      <c r="AI54">
        <f>Analyze_uncorrected!AI54-MAX(Analyze_uncorrected!AI$35:AI$36)</f>
        <v>0</v>
      </c>
      <c r="AJ54">
        <f>Analyze_uncorrected!AJ54-MAX(Analyze_uncorrected!AJ$35:AJ$36)</f>
        <v>0</v>
      </c>
      <c r="AK54">
        <f>Analyze_uncorrected!AK54-MAX(Analyze_uncorrected!AK$35:AK$36)</f>
        <v>0</v>
      </c>
      <c r="AL54">
        <f>Analyze_uncorrected!AL54-MAX(Analyze_uncorrected!AL$35:AL$36)</f>
        <v>16523</v>
      </c>
      <c r="AM54">
        <f>Analyze_uncorrected!AM54-MAX(Analyze_uncorrected!AM$35:AM$36)</f>
        <v>0</v>
      </c>
      <c r="AN54">
        <f>Analyze_uncorrected!AN54-MAX(Analyze_uncorrected!AN$35:AN$36)</f>
        <v>-5191</v>
      </c>
      <c r="AO54">
        <f>Analyze_uncorrected!AO54-MAX(Analyze_uncorrected!AO$35:AO$36)</f>
        <v>0</v>
      </c>
      <c r="AP54">
        <f>Analyze_uncorrected!AP54-MAX(Analyze_uncorrected!AP$35:AP$36)</f>
        <v>0</v>
      </c>
      <c r="AQ54">
        <f>Analyze_uncorrected!AQ54-MAX(Analyze_uncorrected!AQ$35:AQ$36)</f>
        <v>0</v>
      </c>
      <c r="AR54">
        <f>Analyze_uncorrected!AR54-MAX(Analyze_uncorrected!AR$35:AR$36)</f>
        <v>0</v>
      </c>
      <c r="AS54">
        <f>Analyze_uncorrected!AS54-MAX(Analyze_uncorrected!AS$35:AS$36)</f>
        <v>0</v>
      </c>
      <c r="AT54">
        <f>Analyze_uncorrected!AT54-MAX(Analyze_uncorrected!AT$35:AT$36)</f>
        <v>0</v>
      </c>
      <c r="AU54">
        <f>Analyze_uncorrected!AU54-MAX(Analyze_uncorrected!AU$35:AU$36)</f>
        <v>30605</v>
      </c>
      <c r="AV54">
        <f>Analyze_uncorrected!AV54-MAX(Analyze_uncorrected!AV$35:AV$36)</f>
        <v>0</v>
      </c>
      <c r="AW54">
        <f>Analyze_uncorrected!AW54-MAX(Analyze_uncorrected!AW$35:AW$36)</f>
        <v>-8136</v>
      </c>
      <c r="AX54" s="2"/>
      <c r="AY54" s="2"/>
      <c r="AZ54" s="2"/>
      <c r="BA54" s="2"/>
      <c r="BB54" s="2"/>
      <c r="BC54" s="2"/>
      <c r="BD54" s="2"/>
      <c r="BE54" s="2"/>
      <c r="BF54" s="2"/>
    </row>
    <row r="55" spans="1:58" x14ac:dyDescent="0.3">
      <c r="A55" t="str">
        <f>Analyze_uncorrected!A55</f>
        <v>treatment_time_20-WT6-4~01.txt</v>
      </c>
      <c r="B55">
        <f>Analyze_uncorrected!B55</f>
        <v>20</v>
      </c>
      <c r="C55" t="str">
        <f>Analyze_uncorrected!C55</f>
        <v>WT6</v>
      </c>
      <c r="D55">
        <f>Analyze_uncorrected!D55</f>
        <v>4</v>
      </c>
      <c r="E55">
        <f>Analyze_uncorrected!E55-MAX(Analyze_uncorrected!E$35:E$36)</f>
        <v>0</v>
      </c>
      <c r="F55">
        <f>Analyze_uncorrected!F55-MAX(Analyze_uncorrected!F$35:F$36)</f>
        <v>40994</v>
      </c>
      <c r="G55">
        <f>Analyze_uncorrected!G55-MAX(Analyze_uncorrected!G$35:G$36)</f>
        <v>0</v>
      </c>
      <c r="H55">
        <f>Analyze_uncorrected!H55-MAX(Analyze_uncorrected!H$35:H$36)</f>
        <v>0</v>
      </c>
      <c r="I55">
        <f>Analyze_uncorrected!I55-MAX(Analyze_uncorrected!I$35:I$36)</f>
        <v>-204950</v>
      </c>
      <c r="J55">
        <f>Analyze_uncorrected!J55-MAX(Analyze_uncorrected!J$35:J$36)</f>
        <v>-75136</v>
      </c>
      <c r="K55">
        <f>Analyze_uncorrected!K55-MAX(Analyze_uncorrected!K$35:K$36)</f>
        <v>0</v>
      </c>
      <c r="L55">
        <f>Analyze_uncorrected!L55-MAX(Analyze_uncorrected!L$35:L$36)</f>
        <v>0</v>
      </c>
      <c r="M55">
        <f>Analyze_uncorrected!M55-MAX(Analyze_uncorrected!M$35:M$36)</f>
        <v>-160418</v>
      </c>
      <c r="N55">
        <f>Analyze_uncorrected!N55-MAX(Analyze_uncorrected!N$35:N$36)</f>
        <v>0</v>
      </c>
      <c r="O55">
        <f>Analyze_uncorrected!O55-MAX(Analyze_uncorrected!O$35:O$36)</f>
        <v>0</v>
      </c>
      <c r="P55">
        <f>Analyze_uncorrected!P55-MAX(Analyze_uncorrected!P$35:P$36)</f>
        <v>0</v>
      </c>
      <c r="Q55">
        <f>Analyze_uncorrected!Q55-MAX(Analyze_uncorrected!Q$35:Q$36)</f>
        <v>23685</v>
      </c>
      <c r="R55">
        <f>Analyze_uncorrected!R55-MAX(Analyze_uncorrected!R$35:R$36)</f>
        <v>0</v>
      </c>
      <c r="S55">
        <f>Analyze_uncorrected!S55-MAX(Analyze_uncorrected!S$35:S$36)</f>
        <v>-14258</v>
      </c>
      <c r="T55">
        <f>Analyze_uncorrected!T55-MAX(Analyze_uncorrected!T$35:T$36)</f>
        <v>-43457</v>
      </c>
      <c r="U55">
        <f>Analyze_uncorrected!U55-MAX(Analyze_uncorrected!U$35:U$36)</f>
        <v>0</v>
      </c>
      <c r="V55">
        <f>Analyze_uncorrected!V55-MAX(Analyze_uncorrected!V$35:V$36)</f>
        <v>0</v>
      </c>
      <c r="W55">
        <f>Analyze_uncorrected!W55-MAX(Analyze_uncorrected!W$35:W$36)</f>
        <v>0</v>
      </c>
      <c r="X55">
        <f>Analyze_uncorrected!X55-MAX(Analyze_uncorrected!X$35:X$36)</f>
        <v>-51671</v>
      </c>
      <c r="Y55">
        <f>Analyze_uncorrected!Y55-MAX(Analyze_uncorrected!Y$35:Y$36)</f>
        <v>-59903</v>
      </c>
      <c r="Z55">
        <f>Analyze_uncorrected!Z55-MAX(Analyze_uncorrected!Z$35:Z$36)</f>
        <v>-17383</v>
      </c>
      <c r="AA55">
        <f>Analyze_uncorrected!AA55-MAX(Analyze_uncorrected!AA$35:AA$36)</f>
        <v>0</v>
      </c>
      <c r="AB55">
        <f>Analyze_uncorrected!AB55-MAX(Analyze_uncorrected!AB$35:AB$36)</f>
        <v>0</v>
      </c>
      <c r="AC55">
        <f>Analyze_uncorrected!AC55-MAX(Analyze_uncorrected!AC$35:AC$36)</f>
        <v>0</v>
      </c>
      <c r="AD55">
        <f>Analyze_uncorrected!AD55-MAX(Analyze_uncorrected!AD$35:AD$36)</f>
        <v>121054</v>
      </c>
      <c r="AE55">
        <f>Analyze_uncorrected!AE55-MAX(Analyze_uncorrected!AE$35:AE$36)</f>
        <v>0</v>
      </c>
      <c r="AF55">
        <f>Analyze_uncorrected!AF55-MAX(Analyze_uncorrected!AF$35:AF$36)</f>
        <v>36830</v>
      </c>
      <c r="AG55">
        <f>Analyze_uncorrected!AG55-MAX(Analyze_uncorrected!AG$35:AG$36)</f>
        <v>115047</v>
      </c>
      <c r="AH55">
        <f>Analyze_uncorrected!AH55-MAX(Analyze_uncorrected!AH$35:AH$36)</f>
        <v>0</v>
      </c>
      <c r="AI55">
        <f>Analyze_uncorrected!AI55-MAX(Analyze_uncorrected!AI$35:AI$36)</f>
        <v>0</v>
      </c>
      <c r="AJ55">
        <f>Analyze_uncorrected!AJ55-MAX(Analyze_uncorrected!AJ$35:AJ$36)</f>
        <v>0</v>
      </c>
      <c r="AK55">
        <f>Analyze_uncorrected!AK55-MAX(Analyze_uncorrected!AK$35:AK$36)</f>
        <v>0</v>
      </c>
      <c r="AL55">
        <f>Analyze_uncorrected!AL55-MAX(Analyze_uncorrected!AL$35:AL$36)</f>
        <v>0</v>
      </c>
      <c r="AM55">
        <f>Analyze_uncorrected!AM55-MAX(Analyze_uncorrected!AM$35:AM$36)</f>
        <v>0</v>
      </c>
      <c r="AN55">
        <f>Analyze_uncorrected!AN55-MAX(Analyze_uncorrected!AN$35:AN$36)</f>
        <v>-5191</v>
      </c>
      <c r="AO55">
        <f>Analyze_uncorrected!AO55-MAX(Analyze_uncorrected!AO$35:AO$36)</f>
        <v>0</v>
      </c>
      <c r="AP55">
        <f>Analyze_uncorrected!AP55-MAX(Analyze_uncorrected!AP$35:AP$36)</f>
        <v>0</v>
      </c>
      <c r="AQ55">
        <f>Analyze_uncorrected!AQ55-MAX(Analyze_uncorrected!AQ$35:AQ$36)</f>
        <v>0</v>
      </c>
      <c r="AR55">
        <f>Analyze_uncorrected!AR55-MAX(Analyze_uncorrected!AR$35:AR$36)</f>
        <v>0</v>
      </c>
      <c r="AS55">
        <f>Analyze_uncorrected!AS55-MAX(Analyze_uncorrected!AS$35:AS$36)</f>
        <v>0</v>
      </c>
      <c r="AT55">
        <f>Analyze_uncorrected!AT55-MAX(Analyze_uncorrected!AT$35:AT$36)</f>
        <v>0</v>
      </c>
      <c r="AU55">
        <f>Analyze_uncorrected!AU55-MAX(Analyze_uncorrected!AU$35:AU$36)</f>
        <v>39811</v>
      </c>
      <c r="AV55">
        <f>Analyze_uncorrected!AV55-MAX(Analyze_uncorrected!AV$35:AV$36)</f>
        <v>10460</v>
      </c>
      <c r="AW55">
        <f>Analyze_uncorrected!AW55-MAX(Analyze_uncorrected!AW$35:AW$36)</f>
        <v>-29972</v>
      </c>
      <c r="AX55" s="2"/>
      <c r="AY55" s="2"/>
      <c r="AZ55" s="2"/>
      <c r="BA55" s="2"/>
      <c r="BB55" s="2"/>
      <c r="BC55" s="2"/>
      <c r="BD55" s="2"/>
      <c r="BE55" s="2"/>
      <c r="BF55" s="2"/>
    </row>
    <row r="56" spans="1:58" x14ac:dyDescent="0.3">
      <c r="A56" t="str">
        <f>Analyze_uncorrected!A56</f>
        <v>treatment_time_20-WT6-5~01.txt</v>
      </c>
      <c r="B56">
        <f>Analyze_uncorrected!B56</f>
        <v>20</v>
      </c>
      <c r="C56" t="str">
        <f>Analyze_uncorrected!C56</f>
        <v>WT6</v>
      </c>
      <c r="D56">
        <f>Analyze_uncorrected!D56</f>
        <v>5</v>
      </c>
      <c r="E56">
        <f>Analyze_uncorrected!E56-MAX(Analyze_uncorrected!E$35:E$36)</f>
        <v>13904</v>
      </c>
      <c r="F56">
        <f>Analyze_uncorrected!F56-MAX(Analyze_uncorrected!F$35:F$36)</f>
        <v>0</v>
      </c>
      <c r="G56">
        <f>Analyze_uncorrected!G56-MAX(Analyze_uncorrected!G$35:G$36)</f>
        <v>0</v>
      </c>
      <c r="H56">
        <f>Analyze_uncorrected!H56-MAX(Analyze_uncorrected!H$35:H$36)</f>
        <v>27711</v>
      </c>
      <c r="I56">
        <f>Analyze_uncorrected!I56-MAX(Analyze_uncorrected!I$35:I$36)</f>
        <v>-204950</v>
      </c>
      <c r="J56">
        <f>Analyze_uncorrected!J56-MAX(Analyze_uncorrected!J$35:J$36)</f>
        <v>-75136</v>
      </c>
      <c r="K56">
        <f>Analyze_uncorrected!K56-MAX(Analyze_uncorrected!K$35:K$36)</f>
        <v>0</v>
      </c>
      <c r="L56">
        <f>Analyze_uncorrected!L56-MAX(Analyze_uncorrected!L$35:L$36)</f>
        <v>0</v>
      </c>
      <c r="M56">
        <f>Analyze_uncorrected!M56-MAX(Analyze_uncorrected!M$35:M$36)</f>
        <v>-64926</v>
      </c>
      <c r="N56">
        <f>Analyze_uncorrected!N56-MAX(Analyze_uncorrected!N$35:N$36)</f>
        <v>0</v>
      </c>
      <c r="O56">
        <f>Analyze_uncorrected!O56-MAX(Analyze_uncorrected!O$35:O$36)</f>
        <v>0</v>
      </c>
      <c r="P56">
        <f>Analyze_uncorrected!P56-MAX(Analyze_uncorrected!P$35:P$36)</f>
        <v>0</v>
      </c>
      <c r="Q56">
        <f>Analyze_uncorrected!Q56-MAX(Analyze_uncorrected!Q$35:Q$36)</f>
        <v>45308</v>
      </c>
      <c r="R56">
        <f>Analyze_uncorrected!R56-MAX(Analyze_uncorrected!R$35:R$36)</f>
        <v>0</v>
      </c>
      <c r="S56">
        <f>Analyze_uncorrected!S56-MAX(Analyze_uncorrected!S$35:S$36)</f>
        <v>-10911</v>
      </c>
      <c r="T56">
        <f>Analyze_uncorrected!T56-MAX(Analyze_uncorrected!T$35:T$36)</f>
        <v>-43457</v>
      </c>
      <c r="U56">
        <f>Analyze_uncorrected!U56-MAX(Analyze_uncorrected!U$35:U$36)</f>
        <v>18411</v>
      </c>
      <c r="V56">
        <f>Analyze_uncorrected!V56-MAX(Analyze_uncorrected!V$35:V$36)</f>
        <v>81405</v>
      </c>
      <c r="W56">
        <f>Analyze_uncorrected!W56-MAX(Analyze_uncorrected!W$35:W$36)</f>
        <v>0</v>
      </c>
      <c r="X56">
        <f>Analyze_uncorrected!X56-MAX(Analyze_uncorrected!X$35:X$36)</f>
        <v>-51671</v>
      </c>
      <c r="Y56">
        <f>Analyze_uncorrected!Y56-MAX(Analyze_uncorrected!Y$35:Y$36)</f>
        <v>-59903</v>
      </c>
      <c r="Z56">
        <f>Analyze_uncorrected!Z56-MAX(Analyze_uncorrected!Z$35:Z$36)</f>
        <v>-17383</v>
      </c>
      <c r="AA56">
        <f>Analyze_uncorrected!AA56-MAX(Analyze_uncorrected!AA$35:AA$36)</f>
        <v>0</v>
      </c>
      <c r="AB56">
        <f>Analyze_uncorrected!AB56-MAX(Analyze_uncorrected!AB$35:AB$36)</f>
        <v>0</v>
      </c>
      <c r="AC56">
        <f>Analyze_uncorrected!AC56-MAX(Analyze_uncorrected!AC$35:AC$36)</f>
        <v>0</v>
      </c>
      <c r="AD56">
        <f>Analyze_uncorrected!AD56-MAX(Analyze_uncorrected!AD$35:AD$36)</f>
        <v>13189865</v>
      </c>
      <c r="AE56">
        <f>Analyze_uncorrected!AE56-MAX(Analyze_uncorrected!AE$35:AE$36)</f>
        <v>28523</v>
      </c>
      <c r="AF56">
        <f>Analyze_uncorrected!AF56-MAX(Analyze_uncorrected!AF$35:AF$36)</f>
        <v>74836</v>
      </c>
      <c r="AG56">
        <f>Analyze_uncorrected!AG56-MAX(Analyze_uncorrected!AG$35:AG$36)</f>
        <v>251724</v>
      </c>
      <c r="AH56">
        <f>Analyze_uncorrected!AH56-MAX(Analyze_uncorrected!AH$35:AH$36)</f>
        <v>0</v>
      </c>
      <c r="AI56">
        <f>Analyze_uncorrected!AI56-MAX(Analyze_uncorrected!AI$35:AI$36)</f>
        <v>0</v>
      </c>
      <c r="AJ56">
        <f>Analyze_uncorrected!AJ56-MAX(Analyze_uncorrected!AJ$35:AJ$36)</f>
        <v>0</v>
      </c>
      <c r="AK56">
        <f>Analyze_uncorrected!AK56-MAX(Analyze_uncorrected!AK$35:AK$36)</f>
        <v>0</v>
      </c>
      <c r="AL56">
        <f>Analyze_uncorrected!AL56-MAX(Analyze_uncorrected!AL$35:AL$36)</f>
        <v>25274</v>
      </c>
      <c r="AM56">
        <f>Analyze_uncorrected!AM56-MAX(Analyze_uncorrected!AM$35:AM$36)</f>
        <v>0</v>
      </c>
      <c r="AN56">
        <f>Analyze_uncorrected!AN56-MAX(Analyze_uncorrected!AN$35:AN$36)</f>
        <v>-5191</v>
      </c>
      <c r="AO56">
        <f>Analyze_uncorrected!AO56-MAX(Analyze_uncorrected!AO$35:AO$36)</f>
        <v>0</v>
      </c>
      <c r="AP56">
        <f>Analyze_uncorrected!AP56-MAX(Analyze_uncorrected!AP$35:AP$36)</f>
        <v>0</v>
      </c>
      <c r="AQ56">
        <f>Analyze_uncorrected!AQ56-MAX(Analyze_uncorrected!AQ$35:AQ$36)</f>
        <v>0</v>
      </c>
      <c r="AR56">
        <f>Analyze_uncorrected!AR56-MAX(Analyze_uncorrected!AR$35:AR$36)</f>
        <v>0</v>
      </c>
      <c r="AS56">
        <f>Analyze_uncorrected!AS56-MAX(Analyze_uncorrected!AS$35:AS$36)</f>
        <v>0</v>
      </c>
      <c r="AT56">
        <f>Analyze_uncorrected!AT56-MAX(Analyze_uncorrected!AT$35:AT$36)</f>
        <v>0</v>
      </c>
      <c r="AU56">
        <f>Analyze_uncorrected!AU56-MAX(Analyze_uncorrected!AU$35:AU$36)</f>
        <v>98409</v>
      </c>
      <c r="AV56">
        <f>Analyze_uncorrected!AV56-MAX(Analyze_uncorrected!AV$35:AV$36)</f>
        <v>10945</v>
      </c>
      <c r="AW56">
        <f>Analyze_uncorrected!AW56-MAX(Analyze_uncorrected!AW$35:AW$36)</f>
        <v>-3673</v>
      </c>
      <c r="AX56" s="2"/>
      <c r="AY56" s="2"/>
      <c r="AZ56" s="2"/>
      <c r="BA56" s="2"/>
      <c r="BB56" s="2"/>
      <c r="BC56" s="2"/>
      <c r="BD56" s="2"/>
      <c r="BE56" s="2"/>
      <c r="BF56" s="2"/>
    </row>
    <row r="57" spans="1:58" x14ac:dyDescent="0.3">
      <c r="A57" t="str">
        <f>Analyze_uncorrected!A57</f>
        <v>treatment_time_24-B-1~01.txt</v>
      </c>
      <c r="B57">
        <f>Analyze_uncorrected!B57</f>
        <v>24</v>
      </c>
      <c r="C57" t="str">
        <f>Analyze_uncorrected!C57</f>
        <v>B</v>
      </c>
      <c r="D57">
        <f>Analyze_uncorrected!D57</f>
        <v>1</v>
      </c>
      <c r="E57">
        <f>Analyze_uncorrected!E57-MAX(Analyze_uncorrected!E$57:E$58)</f>
        <v>0</v>
      </c>
      <c r="F57">
        <f>Analyze_uncorrected!F57-MAX(Analyze_uncorrected!F$57:F$58)</f>
        <v>0</v>
      </c>
      <c r="G57">
        <f>Analyze_uncorrected!G57-MAX(Analyze_uncorrected!G$57:G$58)</f>
        <v>0</v>
      </c>
      <c r="H57">
        <f>Analyze_uncorrected!H57-MAX(Analyze_uncorrected!H$57:H$58)</f>
        <v>0</v>
      </c>
      <c r="I57">
        <f>Analyze_uncorrected!I57-MAX(Analyze_uncorrected!I$57:I$58)</f>
        <v>-78226</v>
      </c>
      <c r="J57">
        <f>Analyze_uncorrected!J57-MAX(Analyze_uncorrected!J$57:J$58)</f>
        <v>0</v>
      </c>
      <c r="K57">
        <f>Analyze_uncorrected!K57-MAX(Analyze_uncorrected!K$57:K$58)</f>
        <v>0</v>
      </c>
      <c r="L57">
        <f>Analyze_uncorrected!L57-MAX(Analyze_uncorrected!L$57:L$58)</f>
        <v>0</v>
      </c>
      <c r="M57">
        <f>Analyze_uncorrected!M57-MAX(Analyze_uncorrected!M$57:M$58)</f>
        <v>-14122</v>
      </c>
      <c r="N57">
        <f>Analyze_uncorrected!N57-MAX(Analyze_uncorrected!N$57:N$58)</f>
        <v>0</v>
      </c>
      <c r="O57">
        <f>Analyze_uncorrected!O57-MAX(Analyze_uncorrected!O$57:O$58)</f>
        <v>0</v>
      </c>
      <c r="P57">
        <f>Analyze_uncorrected!P57-MAX(Analyze_uncorrected!P$57:P$58)</f>
        <v>0</v>
      </c>
      <c r="Q57">
        <f>Analyze_uncorrected!Q57-MAX(Analyze_uncorrected!Q$57:Q$58)</f>
        <v>0</v>
      </c>
      <c r="R57">
        <f>Analyze_uncorrected!R57-MAX(Analyze_uncorrected!R$57:R$58)</f>
        <v>0</v>
      </c>
      <c r="S57">
        <f>Analyze_uncorrected!S57-MAX(Analyze_uncorrected!S$57:S$58)</f>
        <v>0</v>
      </c>
      <c r="T57">
        <f>Analyze_uncorrected!T57-MAX(Analyze_uncorrected!T$57:T$58)</f>
        <v>0</v>
      </c>
      <c r="U57">
        <f>Analyze_uncorrected!U57-MAX(Analyze_uncorrected!U$57:U$58)</f>
        <v>0</v>
      </c>
      <c r="V57">
        <f>Analyze_uncorrected!V57-MAX(Analyze_uncorrected!V$57:V$58)</f>
        <v>0</v>
      </c>
      <c r="W57">
        <f>Analyze_uncorrected!W57-MAX(Analyze_uncorrected!W$57:W$58)</f>
        <v>0</v>
      </c>
      <c r="X57">
        <f>Analyze_uncorrected!X57-MAX(Analyze_uncorrected!X$57:X$58)</f>
        <v>-43380</v>
      </c>
      <c r="Y57">
        <f>Analyze_uncorrected!Y57-MAX(Analyze_uncorrected!Y$57:Y$58)</f>
        <v>0</v>
      </c>
      <c r="Z57">
        <f>Analyze_uncorrected!Z57-MAX(Analyze_uncorrected!Z$57:Z$58)</f>
        <v>-8770</v>
      </c>
      <c r="AA57">
        <f>Analyze_uncorrected!AA57-MAX(Analyze_uncorrected!AA$57:AA$58)</f>
        <v>0</v>
      </c>
      <c r="AB57">
        <f>Analyze_uncorrected!AB57-MAX(Analyze_uncorrected!AB$57:AB$58)</f>
        <v>0</v>
      </c>
      <c r="AC57">
        <f>Analyze_uncorrected!AC57-MAX(Analyze_uncorrected!AC$57:AC$58)</f>
        <v>0</v>
      </c>
      <c r="AD57">
        <f>Analyze_uncorrected!AD57-MAX(Analyze_uncorrected!AD$57:AD$58)</f>
        <v>0</v>
      </c>
      <c r="AE57">
        <f>Analyze_uncorrected!AE57-MAX(Analyze_uncorrected!AE$57:AE$58)</f>
        <v>0</v>
      </c>
      <c r="AF57">
        <f>Analyze_uncorrected!AF57-MAX(Analyze_uncorrected!AF$57:AF$58)</f>
        <v>0</v>
      </c>
      <c r="AG57">
        <f>Analyze_uncorrected!AG57-MAX(Analyze_uncorrected!AG$57:AG$58)</f>
        <v>0</v>
      </c>
      <c r="AH57">
        <f>Analyze_uncorrected!AH57-MAX(Analyze_uncorrected!AH$57:AH$58)</f>
        <v>0</v>
      </c>
      <c r="AI57">
        <f>Analyze_uncorrected!AI57-MAX(Analyze_uncorrected!AI$57:AI$58)</f>
        <v>0</v>
      </c>
      <c r="AJ57">
        <f>Analyze_uncorrected!AJ57-MAX(Analyze_uncorrected!AJ$57:AJ$58)</f>
        <v>0</v>
      </c>
      <c r="AK57">
        <f>Analyze_uncorrected!AK57-MAX(Analyze_uncorrected!AK$57:AK$58)</f>
        <v>0</v>
      </c>
      <c r="AL57">
        <f>Analyze_uncorrected!AL57-MAX(Analyze_uncorrected!AL$57:AL$58)</f>
        <v>0</v>
      </c>
      <c r="AM57">
        <f>Analyze_uncorrected!AM57-MAX(Analyze_uncorrected!AM$57:AM$58)</f>
        <v>0</v>
      </c>
      <c r="AN57">
        <f>Analyze_uncorrected!AN57-MAX(Analyze_uncorrected!AN$57:AN$58)</f>
        <v>0</v>
      </c>
      <c r="AO57">
        <f>Analyze_uncorrected!AO57-MAX(Analyze_uncorrected!AO$57:AO$58)</f>
        <v>0</v>
      </c>
      <c r="AP57">
        <f>Analyze_uncorrected!AP57-MAX(Analyze_uncorrected!AP$57:AP$58)</f>
        <v>0</v>
      </c>
      <c r="AQ57">
        <f>Analyze_uncorrected!AQ57-MAX(Analyze_uncorrected!AQ$57:AQ$58)</f>
        <v>0</v>
      </c>
      <c r="AR57">
        <f>Analyze_uncorrected!AR57-MAX(Analyze_uncorrected!AR$57:AR$58)</f>
        <v>0</v>
      </c>
      <c r="AS57">
        <f>Analyze_uncorrected!AS57-MAX(Analyze_uncorrected!AS$57:AS$58)</f>
        <v>0</v>
      </c>
      <c r="AT57">
        <f>Analyze_uncorrected!AT57-MAX(Analyze_uncorrected!AT$57:AT$58)</f>
        <v>0</v>
      </c>
      <c r="AU57">
        <f>Analyze_uncorrected!AU57-MAX(Analyze_uncorrected!AU$57:AU$58)</f>
        <v>0</v>
      </c>
      <c r="AV57">
        <f>Analyze_uncorrected!AV57-MAX(Analyze_uncorrected!AV$57:AV$58)</f>
        <v>0</v>
      </c>
      <c r="AW57">
        <f>Analyze_uncorrected!AW57-MAX(Analyze_uncorrected!AW$57:AW$58)</f>
        <v>0</v>
      </c>
      <c r="AX57" s="2"/>
      <c r="AY57" s="2"/>
      <c r="AZ57" s="2"/>
      <c r="BA57" s="2"/>
      <c r="BB57" s="2"/>
      <c r="BC57" s="2"/>
      <c r="BD57" s="2"/>
      <c r="BE57" s="2"/>
      <c r="BF57" s="2"/>
    </row>
    <row r="58" spans="1:58" x14ac:dyDescent="0.3">
      <c r="A58" t="str">
        <f>Analyze_uncorrected!A58</f>
        <v>treatment_time_24-B-2~01.txt</v>
      </c>
      <c r="B58">
        <f>Analyze_uncorrected!B58</f>
        <v>24</v>
      </c>
      <c r="C58" t="str">
        <f>Analyze_uncorrected!C58</f>
        <v>B</v>
      </c>
      <c r="D58">
        <f>Analyze_uncorrected!D58</f>
        <v>2</v>
      </c>
      <c r="E58">
        <f>Analyze_uncorrected!E58-MAX(Analyze_uncorrected!E$57:E$58)</f>
        <v>0</v>
      </c>
      <c r="F58">
        <f>Analyze_uncorrected!F58-MAX(Analyze_uncorrected!F$57:F$58)</f>
        <v>-25844</v>
      </c>
      <c r="G58">
        <f>Analyze_uncorrected!G58-MAX(Analyze_uncorrected!G$57:G$58)</f>
        <v>0</v>
      </c>
      <c r="H58">
        <f>Analyze_uncorrected!H58-MAX(Analyze_uncorrected!H$57:H$58)</f>
        <v>0</v>
      </c>
      <c r="I58">
        <f>Analyze_uncorrected!I58-MAX(Analyze_uncorrected!I$57:I$58)</f>
        <v>0</v>
      </c>
      <c r="J58">
        <f>Analyze_uncorrected!J58-MAX(Analyze_uncorrected!J$57:J$58)</f>
        <v>0</v>
      </c>
      <c r="K58">
        <f>Analyze_uncorrected!K58-MAX(Analyze_uncorrected!K$57:K$58)</f>
        <v>0</v>
      </c>
      <c r="L58">
        <f>Analyze_uncorrected!L58-MAX(Analyze_uncorrected!L$57:L$58)</f>
        <v>0</v>
      </c>
      <c r="M58">
        <f>Analyze_uncorrected!M58-MAX(Analyze_uncorrected!M$57:M$58)</f>
        <v>0</v>
      </c>
      <c r="N58">
        <f>Analyze_uncorrected!N58-MAX(Analyze_uncorrected!N$57:N$58)</f>
        <v>0</v>
      </c>
      <c r="O58">
        <f>Analyze_uncorrected!O58-MAX(Analyze_uncorrected!O$57:O$58)</f>
        <v>0</v>
      </c>
      <c r="P58">
        <f>Analyze_uncorrected!P58-MAX(Analyze_uncorrected!P$57:P$58)</f>
        <v>0</v>
      </c>
      <c r="Q58">
        <f>Analyze_uncorrected!Q58-MAX(Analyze_uncorrected!Q$57:Q$58)</f>
        <v>-5558</v>
      </c>
      <c r="R58">
        <f>Analyze_uncorrected!R58-MAX(Analyze_uncorrected!R$57:R$58)</f>
        <v>0</v>
      </c>
      <c r="S58">
        <f>Analyze_uncorrected!S58-MAX(Analyze_uncorrected!S$57:S$58)</f>
        <v>0</v>
      </c>
      <c r="T58">
        <f>Analyze_uncorrected!T58-MAX(Analyze_uncorrected!T$57:T$58)</f>
        <v>0</v>
      </c>
      <c r="U58">
        <f>Analyze_uncorrected!U58-MAX(Analyze_uncorrected!U$57:U$58)</f>
        <v>0</v>
      </c>
      <c r="V58">
        <f>Analyze_uncorrected!V58-MAX(Analyze_uncorrected!V$57:V$58)</f>
        <v>-148168</v>
      </c>
      <c r="W58">
        <f>Analyze_uncorrected!W58-MAX(Analyze_uncorrected!W$57:W$58)</f>
        <v>-23191</v>
      </c>
      <c r="X58">
        <f>Analyze_uncorrected!X58-MAX(Analyze_uncorrected!X$57:X$58)</f>
        <v>0</v>
      </c>
      <c r="Y58">
        <f>Analyze_uncorrected!Y58-MAX(Analyze_uncorrected!Y$57:Y$58)</f>
        <v>0</v>
      </c>
      <c r="Z58">
        <f>Analyze_uncorrected!Z58-MAX(Analyze_uncorrected!Z$57:Z$58)</f>
        <v>0</v>
      </c>
      <c r="AA58">
        <f>Analyze_uncorrected!AA58-MAX(Analyze_uncorrected!AA$57:AA$58)</f>
        <v>0</v>
      </c>
      <c r="AB58">
        <f>Analyze_uncorrected!AB58-MAX(Analyze_uncorrected!AB$57:AB$58)</f>
        <v>0</v>
      </c>
      <c r="AC58">
        <f>Analyze_uncorrected!AC58-MAX(Analyze_uncorrected!AC$57:AC$58)</f>
        <v>0</v>
      </c>
      <c r="AD58">
        <f>Analyze_uncorrected!AD58-MAX(Analyze_uncorrected!AD$57:AD$58)</f>
        <v>0</v>
      </c>
      <c r="AE58">
        <f>Analyze_uncorrected!AE58-MAX(Analyze_uncorrected!AE$57:AE$58)</f>
        <v>0</v>
      </c>
      <c r="AF58">
        <f>Analyze_uncorrected!AF58-MAX(Analyze_uncorrected!AF$57:AF$58)</f>
        <v>0</v>
      </c>
      <c r="AG58">
        <f>Analyze_uncorrected!AG58-MAX(Analyze_uncorrected!AG$57:AG$58)</f>
        <v>0</v>
      </c>
      <c r="AH58">
        <f>Analyze_uncorrected!AH58-MAX(Analyze_uncorrected!AH$57:AH$58)</f>
        <v>0</v>
      </c>
      <c r="AI58">
        <f>Analyze_uncorrected!AI58-MAX(Analyze_uncorrected!AI$57:AI$58)</f>
        <v>0</v>
      </c>
      <c r="AJ58">
        <f>Analyze_uncorrected!AJ58-MAX(Analyze_uncorrected!AJ$57:AJ$58)</f>
        <v>0</v>
      </c>
      <c r="AK58">
        <f>Analyze_uncorrected!AK58-MAX(Analyze_uncorrected!AK$57:AK$58)</f>
        <v>0</v>
      </c>
      <c r="AL58">
        <f>Analyze_uncorrected!AL58-MAX(Analyze_uncorrected!AL$57:AL$58)</f>
        <v>0</v>
      </c>
      <c r="AM58">
        <f>Analyze_uncorrected!AM58-MAX(Analyze_uncorrected!AM$57:AM$58)</f>
        <v>0</v>
      </c>
      <c r="AN58">
        <f>Analyze_uncorrected!AN58-MAX(Analyze_uncorrected!AN$57:AN$58)</f>
        <v>0</v>
      </c>
      <c r="AO58">
        <f>Analyze_uncorrected!AO58-MAX(Analyze_uncorrected!AO$57:AO$58)</f>
        <v>0</v>
      </c>
      <c r="AP58">
        <f>Analyze_uncorrected!AP58-MAX(Analyze_uncorrected!AP$57:AP$58)</f>
        <v>0</v>
      </c>
      <c r="AQ58">
        <f>Analyze_uncorrected!AQ58-MAX(Analyze_uncorrected!AQ$57:AQ$58)</f>
        <v>0</v>
      </c>
      <c r="AR58">
        <f>Analyze_uncorrected!AR58-MAX(Analyze_uncorrected!AR$57:AR$58)</f>
        <v>0</v>
      </c>
      <c r="AS58">
        <f>Analyze_uncorrected!AS58-MAX(Analyze_uncorrected!AS$57:AS$58)</f>
        <v>0</v>
      </c>
      <c r="AT58">
        <f>Analyze_uncorrected!AT58-MAX(Analyze_uncorrected!AT$57:AT$58)</f>
        <v>0</v>
      </c>
      <c r="AU58">
        <f>Analyze_uncorrected!AU58-MAX(Analyze_uncorrected!AU$57:AU$58)</f>
        <v>0</v>
      </c>
      <c r="AV58">
        <f>Analyze_uncorrected!AV58-MAX(Analyze_uncorrected!AV$57:AV$58)</f>
        <v>0</v>
      </c>
      <c r="AW58">
        <f>Analyze_uncorrected!AW58-MAX(Analyze_uncorrected!AW$57:AW$58)</f>
        <v>-20480</v>
      </c>
      <c r="AX58" s="2"/>
      <c r="AY58" s="2"/>
      <c r="AZ58" s="2"/>
      <c r="BA58" s="2"/>
      <c r="BB58" s="2"/>
      <c r="BC58" s="2"/>
      <c r="BD58" s="2"/>
      <c r="BE58" s="2"/>
      <c r="BF58" s="2"/>
    </row>
    <row r="59" spans="1:58" x14ac:dyDescent="0.3">
      <c r="A59" t="str">
        <f>Analyze_uncorrected!A59</f>
        <v>treatment_time_24-CON-1~01.txt</v>
      </c>
      <c r="B59">
        <f>Analyze_uncorrected!B59</f>
        <v>24</v>
      </c>
      <c r="C59" t="str">
        <f>Analyze_uncorrected!C59</f>
        <v>CON</v>
      </c>
      <c r="D59">
        <f>Analyze_uncorrected!D59</f>
        <v>1</v>
      </c>
      <c r="E59">
        <f>Analyze_uncorrected!E59-MAX(Analyze_uncorrected!E$57:E$58)</f>
        <v>0</v>
      </c>
      <c r="F59">
        <f>Analyze_uncorrected!F59-MAX(Analyze_uncorrected!F$57:F$58)</f>
        <v>191057</v>
      </c>
      <c r="G59">
        <f>Analyze_uncorrected!G59-MAX(Analyze_uncorrected!G$57:G$58)</f>
        <v>0</v>
      </c>
      <c r="H59">
        <f>Analyze_uncorrected!H59-MAX(Analyze_uncorrected!H$57:H$58)</f>
        <v>0</v>
      </c>
      <c r="I59">
        <f>Analyze_uncorrected!I59-MAX(Analyze_uncorrected!I$57:I$58)</f>
        <v>-18896</v>
      </c>
      <c r="J59">
        <f>Analyze_uncorrected!J59-MAX(Analyze_uncorrected!J$57:J$58)</f>
        <v>0</v>
      </c>
      <c r="K59">
        <f>Analyze_uncorrected!K59-MAX(Analyze_uncorrected!K$57:K$58)</f>
        <v>0</v>
      </c>
      <c r="L59">
        <f>Analyze_uncorrected!L59-MAX(Analyze_uncorrected!L$57:L$58)</f>
        <v>0</v>
      </c>
      <c r="M59">
        <f>Analyze_uncorrected!M59-MAX(Analyze_uncorrected!M$57:M$58)</f>
        <v>-55901</v>
      </c>
      <c r="N59">
        <f>Analyze_uncorrected!N59-MAX(Analyze_uncorrected!N$57:N$58)</f>
        <v>0</v>
      </c>
      <c r="O59">
        <f>Analyze_uncorrected!O59-MAX(Analyze_uncorrected!O$57:O$58)</f>
        <v>0</v>
      </c>
      <c r="P59">
        <f>Analyze_uncorrected!P59-MAX(Analyze_uncorrected!P$57:P$58)</f>
        <v>0</v>
      </c>
      <c r="Q59">
        <f>Analyze_uncorrected!Q59-MAX(Analyze_uncorrected!Q$57:Q$58)</f>
        <v>32000</v>
      </c>
      <c r="R59">
        <f>Analyze_uncorrected!R59-MAX(Analyze_uncorrected!R$57:R$58)</f>
        <v>0</v>
      </c>
      <c r="S59">
        <f>Analyze_uncorrected!S59-MAX(Analyze_uncorrected!S$57:S$58)</f>
        <v>42071</v>
      </c>
      <c r="T59">
        <f>Analyze_uncorrected!T59-MAX(Analyze_uncorrected!T$57:T$58)</f>
        <v>0</v>
      </c>
      <c r="U59">
        <f>Analyze_uncorrected!U59-MAX(Analyze_uncorrected!U$57:U$58)</f>
        <v>0</v>
      </c>
      <c r="V59">
        <f>Analyze_uncorrected!V59-MAX(Analyze_uncorrected!V$57:V$58)</f>
        <v>-104957</v>
      </c>
      <c r="W59">
        <f>Analyze_uncorrected!W59-MAX(Analyze_uncorrected!W$57:W$58)</f>
        <v>-23191</v>
      </c>
      <c r="X59">
        <f>Analyze_uncorrected!X59-MAX(Analyze_uncorrected!X$57:X$58)</f>
        <v>-17479</v>
      </c>
      <c r="Y59">
        <f>Analyze_uncorrected!Y59-MAX(Analyze_uncorrected!Y$57:Y$58)</f>
        <v>0</v>
      </c>
      <c r="Z59">
        <f>Analyze_uncorrected!Z59-MAX(Analyze_uncorrected!Z$57:Z$58)</f>
        <v>-2763</v>
      </c>
      <c r="AA59">
        <f>Analyze_uncorrected!AA59-MAX(Analyze_uncorrected!AA$57:AA$58)</f>
        <v>0</v>
      </c>
      <c r="AB59">
        <f>Analyze_uncorrected!AB59-MAX(Analyze_uncorrected!AB$57:AB$58)</f>
        <v>0</v>
      </c>
      <c r="AC59">
        <f>Analyze_uncorrected!AC59-MAX(Analyze_uncorrected!AC$57:AC$58)</f>
        <v>0</v>
      </c>
      <c r="AD59">
        <f>Analyze_uncorrected!AD59-MAX(Analyze_uncorrected!AD$57:AD$58)</f>
        <v>491304</v>
      </c>
      <c r="AE59">
        <f>Analyze_uncorrected!AE59-MAX(Analyze_uncorrected!AE$57:AE$58)</f>
        <v>0</v>
      </c>
      <c r="AF59">
        <f>Analyze_uncorrected!AF59-MAX(Analyze_uncorrected!AF$57:AF$58)</f>
        <v>54457</v>
      </c>
      <c r="AG59">
        <f>Analyze_uncorrected!AG59-MAX(Analyze_uncorrected!AG$57:AG$58)</f>
        <v>0</v>
      </c>
      <c r="AH59">
        <f>Analyze_uncorrected!AH59-MAX(Analyze_uncorrected!AH$57:AH$58)</f>
        <v>0</v>
      </c>
      <c r="AI59">
        <f>Analyze_uncorrected!AI59-MAX(Analyze_uncorrected!AI$57:AI$58)</f>
        <v>0</v>
      </c>
      <c r="AJ59">
        <f>Analyze_uncorrected!AJ59-MAX(Analyze_uncorrected!AJ$57:AJ$58)</f>
        <v>0</v>
      </c>
      <c r="AK59">
        <f>Analyze_uncorrected!AK59-MAX(Analyze_uncorrected!AK$57:AK$58)</f>
        <v>0</v>
      </c>
      <c r="AL59">
        <f>Analyze_uncorrected!AL59-MAX(Analyze_uncorrected!AL$57:AL$58)</f>
        <v>26375</v>
      </c>
      <c r="AM59">
        <f>Analyze_uncorrected!AM59-MAX(Analyze_uncorrected!AM$57:AM$58)</f>
        <v>0</v>
      </c>
      <c r="AN59">
        <f>Analyze_uncorrected!AN59-MAX(Analyze_uncorrected!AN$57:AN$58)</f>
        <v>0</v>
      </c>
      <c r="AO59">
        <f>Analyze_uncorrected!AO59-MAX(Analyze_uncorrected!AO$57:AO$58)</f>
        <v>0</v>
      </c>
      <c r="AP59">
        <f>Analyze_uncorrected!AP59-MAX(Analyze_uncorrected!AP$57:AP$58)</f>
        <v>0</v>
      </c>
      <c r="AQ59">
        <f>Analyze_uncorrected!AQ59-MAX(Analyze_uncorrected!AQ$57:AQ$58)</f>
        <v>0</v>
      </c>
      <c r="AR59">
        <f>Analyze_uncorrected!AR59-MAX(Analyze_uncorrected!AR$57:AR$58)</f>
        <v>0</v>
      </c>
      <c r="AS59">
        <f>Analyze_uncorrected!AS59-MAX(Analyze_uncorrected!AS$57:AS$58)</f>
        <v>0</v>
      </c>
      <c r="AT59">
        <f>Analyze_uncorrected!AT59-MAX(Analyze_uncorrected!AT$57:AT$58)</f>
        <v>0</v>
      </c>
      <c r="AU59">
        <f>Analyze_uncorrected!AU59-MAX(Analyze_uncorrected!AU$57:AU$58)</f>
        <v>73430</v>
      </c>
      <c r="AV59">
        <f>Analyze_uncorrected!AV59-MAX(Analyze_uncorrected!AV$57:AV$58)</f>
        <v>0</v>
      </c>
      <c r="AW59">
        <f>Analyze_uncorrected!AW59-MAX(Analyze_uncorrected!AW$57:AW$58)</f>
        <v>37071</v>
      </c>
      <c r="AX59" s="2"/>
      <c r="AY59" s="2"/>
      <c r="AZ59" s="2"/>
      <c r="BA59" s="2"/>
      <c r="BB59" s="2"/>
      <c r="BC59" s="2"/>
      <c r="BD59" s="2"/>
      <c r="BE59" s="2"/>
      <c r="BF59" s="2"/>
    </row>
    <row r="60" spans="1:58" x14ac:dyDescent="0.3">
      <c r="A60" t="str">
        <f>Analyze_uncorrected!A60</f>
        <v>treatment_time_24-CON-2~01.txt</v>
      </c>
      <c r="B60">
        <f>Analyze_uncorrected!B60</f>
        <v>24</v>
      </c>
      <c r="C60" t="str">
        <f>Analyze_uncorrected!C60</f>
        <v>CON</v>
      </c>
      <c r="D60">
        <f>Analyze_uncorrected!D60</f>
        <v>2</v>
      </c>
      <c r="E60">
        <f>Analyze_uncorrected!E60-MAX(Analyze_uncorrected!E$57:E$58)</f>
        <v>27551</v>
      </c>
      <c r="F60">
        <f>Analyze_uncorrected!F60-MAX(Analyze_uncorrected!F$57:F$58)</f>
        <v>175619</v>
      </c>
      <c r="G60">
        <f>Analyze_uncorrected!G60-MAX(Analyze_uncorrected!G$57:G$58)</f>
        <v>34087</v>
      </c>
      <c r="H60">
        <f>Analyze_uncorrected!H60-MAX(Analyze_uncorrected!H$57:H$58)</f>
        <v>0</v>
      </c>
      <c r="I60">
        <f>Analyze_uncorrected!I60-MAX(Analyze_uncorrected!I$57:I$58)</f>
        <v>-78226</v>
      </c>
      <c r="J60">
        <f>Analyze_uncorrected!J60-MAX(Analyze_uncorrected!J$57:J$58)</f>
        <v>0</v>
      </c>
      <c r="K60">
        <f>Analyze_uncorrected!K60-MAX(Analyze_uncorrected!K$57:K$58)</f>
        <v>0</v>
      </c>
      <c r="L60">
        <f>Analyze_uncorrected!L60-MAX(Analyze_uncorrected!L$57:L$58)</f>
        <v>0</v>
      </c>
      <c r="M60">
        <f>Analyze_uncorrected!M60-MAX(Analyze_uncorrected!M$57:M$58)</f>
        <v>-78368</v>
      </c>
      <c r="N60">
        <f>Analyze_uncorrected!N60-MAX(Analyze_uncorrected!N$57:N$58)</f>
        <v>0</v>
      </c>
      <c r="O60">
        <f>Analyze_uncorrected!O60-MAX(Analyze_uncorrected!O$57:O$58)</f>
        <v>0</v>
      </c>
      <c r="P60">
        <f>Analyze_uncorrected!P60-MAX(Analyze_uncorrected!P$57:P$58)</f>
        <v>0</v>
      </c>
      <c r="Q60">
        <f>Analyze_uncorrected!Q60-MAX(Analyze_uncorrected!Q$57:Q$58)</f>
        <v>-43551</v>
      </c>
      <c r="R60">
        <f>Analyze_uncorrected!R60-MAX(Analyze_uncorrected!R$57:R$58)</f>
        <v>0</v>
      </c>
      <c r="S60">
        <f>Analyze_uncorrected!S60-MAX(Analyze_uncorrected!S$57:S$58)</f>
        <v>26929</v>
      </c>
      <c r="T60">
        <f>Analyze_uncorrected!T60-MAX(Analyze_uncorrected!T$57:T$58)</f>
        <v>0</v>
      </c>
      <c r="U60">
        <f>Analyze_uncorrected!U60-MAX(Analyze_uncorrected!U$57:U$58)</f>
        <v>0</v>
      </c>
      <c r="V60">
        <f>Analyze_uncorrected!V60-MAX(Analyze_uncorrected!V$57:V$58)</f>
        <v>-97669</v>
      </c>
      <c r="W60">
        <f>Analyze_uncorrected!W60-MAX(Analyze_uncorrected!W$57:W$58)</f>
        <v>-23191</v>
      </c>
      <c r="X60">
        <f>Analyze_uncorrected!X60-MAX(Analyze_uncorrected!X$57:X$58)</f>
        <v>6727</v>
      </c>
      <c r="Y60">
        <f>Analyze_uncorrected!Y60-MAX(Analyze_uncorrected!Y$57:Y$58)</f>
        <v>0</v>
      </c>
      <c r="Z60">
        <f>Analyze_uncorrected!Z60-MAX(Analyze_uncorrected!Z$57:Z$58)</f>
        <v>8569</v>
      </c>
      <c r="AA60">
        <f>Analyze_uncorrected!AA60-MAX(Analyze_uncorrected!AA$57:AA$58)</f>
        <v>0</v>
      </c>
      <c r="AB60">
        <f>Analyze_uncorrected!AB60-MAX(Analyze_uncorrected!AB$57:AB$58)</f>
        <v>0</v>
      </c>
      <c r="AC60">
        <f>Analyze_uncorrected!AC60-MAX(Analyze_uncorrected!AC$57:AC$58)</f>
        <v>0</v>
      </c>
      <c r="AD60">
        <f>Analyze_uncorrected!AD60-MAX(Analyze_uncorrected!AD$57:AD$58)</f>
        <v>1092143</v>
      </c>
      <c r="AE60">
        <f>Analyze_uncorrected!AE60-MAX(Analyze_uncorrected!AE$57:AE$58)</f>
        <v>0</v>
      </c>
      <c r="AF60">
        <f>Analyze_uncorrected!AF60-MAX(Analyze_uncorrected!AF$57:AF$58)</f>
        <v>35538</v>
      </c>
      <c r="AG60">
        <f>Analyze_uncorrected!AG60-MAX(Analyze_uncorrected!AG$57:AG$58)</f>
        <v>0</v>
      </c>
      <c r="AH60">
        <f>Analyze_uncorrected!AH60-MAX(Analyze_uncorrected!AH$57:AH$58)</f>
        <v>0</v>
      </c>
      <c r="AI60">
        <f>Analyze_uncorrected!AI60-MAX(Analyze_uncorrected!AI$57:AI$58)</f>
        <v>0</v>
      </c>
      <c r="AJ60">
        <f>Analyze_uncorrected!AJ60-MAX(Analyze_uncorrected!AJ$57:AJ$58)</f>
        <v>0</v>
      </c>
      <c r="AK60">
        <f>Analyze_uncorrected!AK60-MAX(Analyze_uncorrected!AK$57:AK$58)</f>
        <v>0</v>
      </c>
      <c r="AL60">
        <f>Analyze_uncorrected!AL60-MAX(Analyze_uncorrected!AL$57:AL$58)</f>
        <v>25692</v>
      </c>
      <c r="AM60">
        <f>Analyze_uncorrected!AM60-MAX(Analyze_uncorrected!AM$57:AM$58)</f>
        <v>0</v>
      </c>
      <c r="AN60">
        <f>Analyze_uncorrected!AN60-MAX(Analyze_uncorrected!AN$57:AN$58)</f>
        <v>0</v>
      </c>
      <c r="AO60">
        <f>Analyze_uncorrected!AO60-MAX(Analyze_uncorrected!AO$57:AO$58)</f>
        <v>0</v>
      </c>
      <c r="AP60">
        <f>Analyze_uncorrected!AP60-MAX(Analyze_uncorrected!AP$57:AP$58)</f>
        <v>0</v>
      </c>
      <c r="AQ60">
        <f>Analyze_uncorrected!AQ60-MAX(Analyze_uncorrected!AQ$57:AQ$58)</f>
        <v>0</v>
      </c>
      <c r="AR60">
        <f>Analyze_uncorrected!AR60-MAX(Analyze_uncorrected!AR$57:AR$58)</f>
        <v>0</v>
      </c>
      <c r="AS60">
        <f>Analyze_uncorrected!AS60-MAX(Analyze_uncorrected!AS$57:AS$58)</f>
        <v>0</v>
      </c>
      <c r="AT60">
        <f>Analyze_uncorrected!AT60-MAX(Analyze_uncorrected!AT$57:AT$58)</f>
        <v>0</v>
      </c>
      <c r="AU60">
        <f>Analyze_uncorrected!AU60-MAX(Analyze_uncorrected!AU$57:AU$58)</f>
        <v>60805</v>
      </c>
      <c r="AV60">
        <f>Analyze_uncorrected!AV60-MAX(Analyze_uncorrected!AV$57:AV$58)</f>
        <v>0</v>
      </c>
      <c r="AW60">
        <f>Analyze_uncorrected!AW60-MAX(Analyze_uncorrected!AW$57:AW$58)</f>
        <v>22665</v>
      </c>
      <c r="AX60" s="2"/>
      <c r="AY60" s="2"/>
      <c r="AZ60" s="2"/>
      <c r="BA60" s="2"/>
      <c r="BB60" s="2"/>
      <c r="BC60" s="2"/>
      <c r="BD60" s="2"/>
      <c r="BE60" s="2"/>
      <c r="BF60" s="2"/>
    </row>
    <row r="61" spans="1:58" x14ac:dyDescent="0.3">
      <c r="A61" t="str">
        <f>Analyze_uncorrected!A61</f>
        <v>treatment_time_24-CON-3~01.txt</v>
      </c>
      <c r="B61">
        <f>Analyze_uncorrected!B61</f>
        <v>24</v>
      </c>
      <c r="C61" t="str">
        <f>Analyze_uncorrected!C61</f>
        <v>CON</v>
      </c>
      <c r="D61">
        <f>Analyze_uncorrected!D61</f>
        <v>3</v>
      </c>
      <c r="E61">
        <f>Analyze_uncorrected!E61-MAX(Analyze_uncorrected!E$57:E$58)</f>
        <v>0</v>
      </c>
      <c r="F61">
        <f>Analyze_uncorrected!F61-MAX(Analyze_uncorrected!F$57:F$58)</f>
        <v>34693</v>
      </c>
      <c r="G61">
        <f>Analyze_uncorrected!G61-MAX(Analyze_uncorrected!G$57:G$58)</f>
        <v>0</v>
      </c>
      <c r="H61">
        <f>Analyze_uncorrected!H61-MAX(Analyze_uncorrected!H$57:H$58)</f>
        <v>0</v>
      </c>
      <c r="I61">
        <f>Analyze_uncorrected!I61-MAX(Analyze_uncorrected!I$57:I$58)</f>
        <v>-14410</v>
      </c>
      <c r="J61">
        <f>Analyze_uncorrected!J61-MAX(Analyze_uncorrected!J$57:J$58)</f>
        <v>148789</v>
      </c>
      <c r="K61">
        <f>Analyze_uncorrected!K61-MAX(Analyze_uncorrected!K$57:K$58)</f>
        <v>0</v>
      </c>
      <c r="L61">
        <f>Analyze_uncorrected!L61-MAX(Analyze_uncorrected!L$57:L$58)</f>
        <v>0</v>
      </c>
      <c r="M61">
        <f>Analyze_uncorrected!M61-MAX(Analyze_uncorrected!M$57:M$58)</f>
        <v>-222104</v>
      </c>
      <c r="N61">
        <f>Analyze_uncorrected!N61-MAX(Analyze_uncorrected!N$57:N$58)</f>
        <v>0</v>
      </c>
      <c r="O61">
        <f>Analyze_uncorrected!O61-MAX(Analyze_uncorrected!O$57:O$58)</f>
        <v>0</v>
      </c>
      <c r="P61">
        <f>Analyze_uncorrected!P61-MAX(Analyze_uncorrected!P$57:P$58)</f>
        <v>0</v>
      </c>
      <c r="Q61">
        <f>Analyze_uncorrected!Q61-MAX(Analyze_uncorrected!Q$57:Q$58)</f>
        <v>-43551</v>
      </c>
      <c r="R61">
        <f>Analyze_uncorrected!R61-MAX(Analyze_uncorrected!R$57:R$58)</f>
        <v>0</v>
      </c>
      <c r="S61">
        <f>Analyze_uncorrected!S61-MAX(Analyze_uncorrected!S$57:S$58)</f>
        <v>0</v>
      </c>
      <c r="T61">
        <f>Analyze_uncorrected!T61-MAX(Analyze_uncorrected!T$57:T$58)</f>
        <v>0</v>
      </c>
      <c r="U61">
        <f>Analyze_uncorrected!U61-MAX(Analyze_uncorrected!U$57:U$58)</f>
        <v>0</v>
      </c>
      <c r="V61">
        <f>Analyze_uncorrected!V61-MAX(Analyze_uncorrected!V$57:V$58)</f>
        <v>-148168</v>
      </c>
      <c r="W61">
        <f>Analyze_uncorrected!W61-MAX(Analyze_uncorrected!W$57:W$58)</f>
        <v>-23191</v>
      </c>
      <c r="X61">
        <f>Analyze_uncorrected!X61-MAX(Analyze_uncorrected!X$57:X$58)</f>
        <v>-43380</v>
      </c>
      <c r="Y61">
        <f>Analyze_uncorrected!Y61-MAX(Analyze_uncorrected!Y$57:Y$58)</f>
        <v>21464</v>
      </c>
      <c r="Z61">
        <f>Analyze_uncorrected!Z61-MAX(Analyze_uncorrected!Z$57:Z$58)</f>
        <v>-47567</v>
      </c>
      <c r="AA61">
        <f>Analyze_uncorrected!AA61-MAX(Analyze_uncorrected!AA$57:AA$58)</f>
        <v>0</v>
      </c>
      <c r="AB61">
        <f>Analyze_uncorrected!AB61-MAX(Analyze_uncorrected!AB$57:AB$58)</f>
        <v>0</v>
      </c>
      <c r="AC61">
        <f>Analyze_uncorrected!AC61-MAX(Analyze_uncorrected!AC$57:AC$58)</f>
        <v>0</v>
      </c>
      <c r="AD61">
        <f>Analyze_uncorrected!AD61-MAX(Analyze_uncorrected!AD$57:AD$58)</f>
        <v>167245</v>
      </c>
      <c r="AE61">
        <f>Analyze_uncorrected!AE61-MAX(Analyze_uncorrected!AE$57:AE$58)</f>
        <v>0</v>
      </c>
      <c r="AF61">
        <f>Analyze_uncorrected!AF61-MAX(Analyze_uncorrected!AF$57:AF$58)</f>
        <v>30420</v>
      </c>
      <c r="AG61">
        <f>Analyze_uncorrected!AG61-MAX(Analyze_uncorrected!AG$57:AG$58)</f>
        <v>5299</v>
      </c>
      <c r="AH61">
        <f>Analyze_uncorrected!AH61-MAX(Analyze_uncorrected!AH$57:AH$58)</f>
        <v>0</v>
      </c>
      <c r="AI61">
        <f>Analyze_uncorrected!AI61-MAX(Analyze_uncorrected!AI$57:AI$58)</f>
        <v>0</v>
      </c>
      <c r="AJ61">
        <f>Analyze_uncorrected!AJ61-MAX(Analyze_uncorrected!AJ$57:AJ$58)</f>
        <v>0</v>
      </c>
      <c r="AK61">
        <f>Analyze_uncorrected!AK61-MAX(Analyze_uncorrected!AK$57:AK$58)</f>
        <v>0</v>
      </c>
      <c r="AL61">
        <f>Analyze_uncorrected!AL61-MAX(Analyze_uncorrected!AL$57:AL$58)</f>
        <v>0</v>
      </c>
      <c r="AM61">
        <f>Analyze_uncorrected!AM61-MAX(Analyze_uncorrected!AM$57:AM$58)</f>
        <v>0</v>
      </c>
      <c r="AN61">
        <f>Analyze_uncorrected!AN61-MAX(Analyze_uncorrected!AN$57:AN$58)</f>
        <v>0</v>
      </c>
      <c r="AO61">
        <f>Analyze_uncorrected!AO61-MAX(Analyze_uncorrected!AO$57:AO$58)</f>
        <v>0</v>
      </c>
      <c r="AP61">
        <f>Analyze_uncorrected!AP61-MAX(Analyze_uncorrected!AP$57:AP$58)</f>
        <v>0</v>
      </c>
      <c r="AQ61">
        <f>Analyze_uncorrected!AQ61-MAX(Analyze_uncorrected!AQ$57:AQ$58)</f>
        <v>0</v>
      </c>
      <c r="AR61">
        <f>Analyze_uncorrected!AR61-MAX(Analyze_uncorrected!AR$57:AR$58)</f>
        <v>0</v>
      </c>
      <c r="AS61">
        <f>Analyze_uncorrected!AS61-MAX(Analyze_uncorrected!AS$57:AS$58)</f>
        <v>0</v>
      </c>
      <c r="AT61">
        <f>Analyze_uncorrected!AT61-MAX(Analyze_uncorrected!AT$57:AT$58)</f>
        <v>0</v>
      </c>
      <c r="AU61">
        <f>Analyze_uncorrected!AU61-MAX(Analyze_uncorrected!AU$57:AU$58)</f>
        <v>34650</v>
      </c>
      <c r="AV61">
        <f>Analyze_uncorrected!AV61-MAX(Analyze_uncorrected!AV$57:AV$58)</f>
        <v>0</v>
      </c>
      <c r="AW61">
        <f>Analyze_uncorrected!AW61-MAX(Analyze_uncorrected!AW$57:AW$58)</f>
        <v>-4357</v>
      </c>
      <c r="AX61" s="2"/>
      <c r="AY61" s="2"/>
      <c r="AZ61" s="2"/>
      <c r="BA61" s="2"/>
      <c r="BB61" s="2"/>
      <c r="BC61" s="2"/>
      <c r="BD61" s="2"/>
      <c r="BE61" s="2"/>
      <c r="BF61" s="2"/>
    </row>
    <row r="62" spans="1:58" x14ac:dyDescent="0.3">
      <c r="A62" t="str">
        <f>Analyze_uncorrected!A62</f>
        <v>treatment_time_24-CON-4~01.txt</v>
      </c>
      <c r="B62">
        <f>Analyze_uncorrected!B62</f>
        <v>24</v>
      </c>
      <c r="C62" t="str">
        <f>Analyze_uncorrected!C62</f>
        <v>CON</v>
      </c>
      <c r="D62">
        <f>Analyze_uncorrected!D62</f>
        <v>4</v>
      </c>
      <c r="E62">
        <f>Analyze_uncorrected!E62-MAX(Analyze_uncorrected!E$57:E$58)</f>
        <v>0</v>
      </c>
      <c r="F62">
        <f>Analyze_uncorrected!F62-MAX(Analyze_uncorrected!F$57:F$58)</f>
        <v>90549</v>
      </c>
      <c r="G62">
        <f>Analyze_uncorrected!G62-MAX(Analyze_uncorrected!G$57:G$58)</f>
        <v>0</v>
      </c>
      <c r="H62">
        <f>Analyze_uncorrected!H62-MAX(Analyze_uncorrected!H$57:H$58)</f>
        <v>0</v>
      </c>
      <c r="I62">
        <f>Analyze_uncorrected!I62-MAX(Analyze_uncorrected!I$57:I$58)</f>
        <v>-44263</v>
      </c>
      <c r="J62">
        <f>Analyze_uncorrected!J62-MAX(Analyze_uncorrected!J$57:J$58)</f>
        <v>0</v>
      </c>
      <c r="K62">
        <f>Analyze_uncorrected!K62-MAX(Analyze_uncorrected!K$57:K$58)</f>
        <v>0</v>
      </c>
      <c r="L62">
        <f>Analyze_uncorrected!L62-MAX(Analyze_uncorrected!L$57:L$58)</f>
        <v>0</v>
      </c>
      <c r="M62">
        <f>Analyze_uncorrected!M62-MAX(Analyze_uncorrected!M$57:M$58)</f>
        <v>-170319</v>
      </c>
      <c r="N62">
        <f>Analyze_uncorrected!N62-MAX(Analyze_uncorrected!N$57:N$58)</f>
        <v>0</v>
      </c>
      <c r="O62">
        <f>Analyze_uncorrected!O62-MAX(Analyze_uncorrected!O$57:O$58)</f>
        <v>0</v>
      </c>
      <c r="P62">
        <f>Analyze_uncorrected!P62-MAX(Analyze_uncorrected!P$57:P$58)</f>
        <v>0</v>
      </c>
      <c r="Q62">
        <f>Analyze_uncorrected!Q62-MAX(Analyze_uncorrected!Q$57:Q$58)</f>
        <v>-43551</v>
      </c>
      <c r="R62">
        <f>Analyze_uncorrected!R62-MAX(Analyze_uncorrected!R$57:R$58)</f>
        <v>0</v>
      </c>
      <c r="S62">
        <f>Analyze_uncorrected!S62-MAX(Analyze_uncorrected!S$57:S$58)</f>
        <v>0</v>
      </c>
      <c r="T62">
        <f>Analyze_uncorrected!T62-MAX(Analyze_uncorrected!T$57:T$58)</f>
        <v>0</v>
      </c>
      <c r="U62">
        <f>Analyze_uncorrected!U62-MAX(Analyze_uncorrected!U$57:U$58)</f>
        <v>10304</v>
      </c>
      <c r="V62">
        <f>Analyze_uncorrected!V62-MAX(Analyze_uncorrected!V$57:V$58)</f>
        <v>-148168</v>
      </c>
      <c r="W62">
        <f>Analyze_uncorrected!W62-MAX(Analyze_uncorrected!W$57:W$58)</f>
        <v>-23191</v>
      </c>
      <c r="X62">
        <f>Analyze_uncorrected!X62-MAX(Analyze_uncorrected!X$57:X$58)</f>
        <v>-43380</v>
      </c>
      <c r="Y62">
        <f>Analyze_uncorrected!Y62-MAX(Analyze_uncorrected!Y$57:Y$58)</f>
        <v>0</v>
      </c>
      <c r="Z62">
        <f>Analyze_uncorrected!Z62-MAX(Analyze_uncorrected!Z$57:Z$58)</f>
        <v>-30792</v>
      </c>
      <c r="AA62">
        <f>Analyze_uncorrected!AA62-MAX(Analyze_uncorrected!AA$57:AA$58)</f>
        <v>0</v>
      </c>
      <c r="AB62">
        <f>Analyze_uncorrected!AB62-MAX(Analyze_uncorrected!AB$57:AB$58)</f>
        <v>0</v>
      </c>
      <c r="AC62">
        <f>Analyze_uncorrected!AC62-MAX(Analyze_uncorrected!AC$57:AC$58)</f>
        <v>0</v>
      </c>
      <c r="AD62">
        <f>Analyze_uncorrected!AD62-MAX(Analyze_uncorrected!AD$57:AD$58)</f>
        <v>399250</v>
      </c>
      <c r="AE62">
        <f>Analyze_uncorrected!AE62-MAX(Analyze_uncorrected!AE$57:AE$58)</f>
        <v>0</v>
      </c>
      <c r="AF62">
        <f>Analyze_uncorrected!AF62-MAX(Analyze_uncorrected!AF$57:AF$58)</f>
        <v>35496</v>
      </c>
      <c r="AG62">
        <f>Analyze_uncorrected!AG62-MAX(Analyze_uncorrected!AG$57:AG$58)</f>
        <v>0</v>
      </c>
      <c r="AH62">
        <f>Analyze_uncorrected!AH62-MAX(Analyze_uncorrected!AH$57:AH$58)</f>
        <v>0</v>
      </c>
      <c r="AI62">
        <f>Analyze_uncorrected!AI62-MAX(Analyze_uncorrected!AI$57:AI$58)</f>
        <v>0</v>
      </c>
      <c r="AJ62">
        <f>Analyze_uncorrected!AJ62-MAX(Analyze_uncorrected!AJ$57:AJ$58)</f>
        <v>0</v>
      </c>
      <c r="AK62">
        <f>Analyze_uncorrected!AK62-MAX(Analyze_uncorrected!AK$57:AK$58)</f>
        <v>0</v>
      </c>
      <c r="AL62">
        <f>Analyze_uncorrected!AL62-MAX(Analyze_uncorrected!AL$57:AL$58)</f>
        <v>25871</v>
      </c>
      <c r="AM62">
        <f>Analyze_uncorrected!AM62-MAX(Analyze_uncorrected!AM$57:AM$58)</f>
        <v>0</v>
      </c>
      <c r="AN62">
        <f>Analyze_uncorrected!AN62-MAX(Analyze_uncorrected!AN$57:AN$58)</f>
        <v>0</v>
      </c>
      <c r="AO62">
        <f>Analyze_uncorrected!AO62-MAX(Analyze_uncorrected!AO$57:AO$58)</f>
        <v>0</v>
      </c>
      <c r="AP62">
        <f>Analyze_uncorrected!AP62-MAX(Analyze_uncorrected!AP$57:AP$58)</f>
        <v>0</v>
      </c>
      <c r="AQ62">
        <f>Analyze_uncorrected!AQ62-MAX(Analyze_uncorrected!AQ$57:AQ$58)</f>
        <v>0</v>
      </c>
      <c r="AR62">
        <f>Analyze_uncorrected!AR62-MAX(Analyze_uncorrected!AR$57:AR$58)</f>
        <v>0</v>
      </c>
      <c r="AS62">
        <f>Analyze_uncorrected!AS62-MAX(Analyze_uncorrected!AS$57:AS$58)</f>
        <v>0</v>
      </c>
      <c r="AT62">
        <f>Analyze_uncorrected!AT62-MAX(Analyze_uncorrected!AT$57:AT$58)</f>
        <v>0</v>
      </c>
      <c r="AU62">
        <f>Analyze_uncorrected!AU62-MAX(Analyze_uncorrected!AU$57:AU$58)</f>
        <v>63506</v>
      </c>
      <c r="AV62">
        <f>Analyze_uncorrected!AV62-MAX(Analyze_uncorrected!AV$57:AV$58)</f>
        <v>8767</v>
      </c>
      <c r="AW62">
        <f>Analyze_uncorrected!AW62-MAX(Analyze_uncorrected!AW$57:AW$58)</f>
        <v>-10772</v>
      </c>
      <c r="AX62" s="2"/>
      <c r="AY62" s="2"/>
      <c r="AZ62" s="2"/>
      <c r="BA62" s="2"/>
      <c r="BB62" s="2"/>
      <c r="BC62" s="2"/>
      <c r="BD62" s="2"/>
      <c r="BE62" s="2"/>
      <c r="BF62" s="2"/>
    </row>
    <row r="63" spans="1:58" x14ac:dyDescent="0.3">
      <c r="A63" t="str">
        <f>Analyze_uncorrected!A63</f>
        <v>treatment_time_24-CON-5~01.txt</v>
      </c>
      <c r="B63">
        <f>Analyze_uncorrected!B63</f>
        <v>24</v>
      </c>
      <c r="C63" t="str">
        <f>Analyze_uncorrected!C63</f>
        <v>CON</v>
      </c>
      <c r="D63">
        <f>Analyze_uncorrected!D63</f>
        <v>5</v>
      </c>
      <c r="E63">
        <f>Analyze_uncorrected!E63-MAX(Analyze_uncorrected!E$57:E$58)</f>
        <v>0</v>
      </c>
      <c r="F63">
        <f>Analyze_uncorrected!F63-MAX(Analyze_uncorrected!F$57:F$58)</f>
        <v>140037</v>
      </c>
      <c r="G63">
        <f>Analyze_uncorrected!G63-MAX(Analyze_uncorrected!G$57:G$58)</f>
        <v>0</v>
      </c>
      <c r="H63">
        <f>Analyze_uncorrected!H63-MAX(Analyze_uncorrected!H$57:H$58)</f>
        <v>0</v>
      </c>
      <c r="I63">
        <f>Analyze_uncorrected!I63-MAX(Analyze_uncorrected!I$57:I$58)</f>
        <v>-78226</v>
      </c>
      <c r="J63">
        <f>Analyze_uncorrected!J63-MAX(Analyze_uncorrected!J$57:J$58)</f>
        <v>0</v>
      </c>
      <c r="K63">
        <f>Analyze_uncorrected!K63-MAX(Analyze_uncorrected!K$57:K$58)</f>
        <v>0</v>
      </c>
      <c r="L63">
        <f>Analyze_uncorrected!L63-MAX(Analyze_uncorrected!L$57:L$58)</f>
        <v>0</v>
      </c>
      <c r="M63">
        <f>Analyze_uncorrected!M63-MAX(Analyze_uncorrected!M$57:M$58)</f>
        <v>-143958</v>
      </c>
      <c r="N63">
        <f>Analyze_uncorrected!N63-MAX(Analyze_uncorrected!N$57:N$58)</f>
        <v>0</v>
      </c>
      <c r="O63">
        <f>Analyze_uncorrected!O63-MAX(Analyze_uncorrected!O$57:O$58)</f>
        <v>0</v>
      </c>
      <c r="P63">
        <f>Analyze_uncorrected!P63-MAX(Analyze_uncorrected!P$57:P$58)</f>
        <v>0</v>
      </c>
      <c r="Q63">
        <f>Analyze_uncorrected!Q63-MAX(Analyze_uncorrected!Q$57:Q$58)</f>
        <v>-43551</v>
      </c>
      <c r="R63">
        <f>Analyze_uncorrected!R63-MAX(Analyze_uncorrected!R$57:R$58)</f>
        <v>0</v>
      </c>
      <c r="S63">
        <f>Analyze_uncorrected!S63-MAX(Analyze_uncorrected!S$57:S$58)</f>
        <v>0</v>
      </c>
      <c r="T63">
        <f>Analyze_uncorrected!T63-MAX(Analyze_uncorrected!T$57:T$58)</f>
        <v>0</v>
      </c>
      <c r="U63">
        <f>Analyze_uncorrected!U63-MAX(Analyze_uncorrected!U$57:U$58)</f>
        <v>0</v>
      </c>
      <c r="V63">
        <f>Analyze_uncorrected!V63-MAX(Analyze_uncorrected!V$57:V$58)</f>
        <v>-148168</v>
      </c>
      <c r="W63">
        <f>Analyze_uncorrected!W63-MAX(Analyze_uncorrected!W$57:W$58)</f>
        <v>-23191</v>
      </c>
      <c r="X63">
        <f>Analyze_uncorrected!X63-MAX(Analyze_uncorrected!X$57:X$58)</f>
        <v>-43380</v>
      </c>
      <c r="Y63">
        <f>Analyze_uncorrected!Y63-MAX(Analyze_uncorrected!Y$57:Y$58)</f>
        <v>82536</v>
      </c>
      <c r="Z63">
        <f>Analyze_uncorrected!Z63-MAX(Analyze_uncorrected!Z$57:Z$58)</f>
        <v>-11168</v>
      </c>
      <c r="AA63">
        <f>Analyze_uncorrected!AA63-MAX(Analyze_uncorrected!AA$57:AA$58)</f>
        <v>0</v>
      </c>
      <c r="AB63">
        <f>Analyze_uncorrected!AB63-MAX(Analyze_uncorrected!AB$57:AB$58)</f>
        <v>0</v>
      </c>
      <c r="AC63">
        <f>Analyze_uncorrected!AC63-MAX(Analyze_uncorrected!AC$57:AC$58)</f>
        <v>0</v>
      </c>
      <c r="AD63">
        <f>Analyze_uncorrected!AD63-MAX(Analyze_uncorrected!AD$57:AD$58)</f>
        <v>253535</v>
      </c>
      <c r="AE63">
        <f>Analyze_uncorrected!AE63-MAX(Analyze_uncorrected!AE$57:AE$58)</f>
        <v>0</v>
      </c>
      <c r="AF63">
        <f>Analyze_uncorrected!AF63-MAX(Analyze_uncorrected!AF$57:AF$58)</f>
        <v>25592</v>
      </c>
      <c r="AG63">
        <f>Analyze_uncorrected!AG63-MAX(Analyze_uncorrected!AG$57:AG$58)</f>
        <v>0</v>
      </c>
      <c r="AH63">
        <f>Analyze_uncorrected!AH63-MAX(Analyze_uncorrected!AH$57:AH$58)</f>
        <v>0</v>
      </c>
      <c r="AI63">
        <f>Analyze_uncorrected!AI63-MAX(Analyze_uncorrected!AI$57:AI$58)</f>
        <v>0</v>
      </c>
      <c r="AJ63">
        <f>Analyze_uncorrected!AJ63-MAX(Analyze_uncorrected!AJ$57:AJ$58)</f>
        <v>0</v>
      </c>
      <c r="AK63">
        <f>Analyze_uncorrected!AK63-MAX(Analyze_uncorrected!AK$57:AK$58)</f>
        <v>0</v>
      </c>
      <c r="AL63">
        <f>Analyze_uncorrected!AL63-MAX(Analyze_uncorrected!AL$57:AL$58)</f>
        <v>0</v>
      </c>
      <c r="AM63">
        <f>Analyze_uncorrected!AM63-MAX(Analyze_uncorrected!AM$57:AM$58)</f>
        <v>0</v>
      </c>
      <c r="AN63">
        <f>Analyze_uncorrected!AN63-MAX(Analyze_uncorrected!AN$57:AN$58)</f>
        <v>0</v>
      </c>
      <c r="AO63">
        <f>Analyze_uncorrected!AO63-MAX(Analyze_uncorrected!AO$57:AO$58)</f>
        <v>0</v>
      </c>
      <c r="AP63">
        <f>Analyze_uncorrected!AP63-MAX(Analyze_uncorrected!AP$57:AP$58)</f>
        <v>0</v>
      </c>
      <c r="AQ63">
        <f>Analyze_uncorrected!AQ63-MAX(Analyze_uncorrected!AQ$57:AQ$58)</f>
        <v>0</v>
      </c>
      <c r="AR63">
        <f>Analyze_uncorrected!AR63-MAX(Analyze_uncorrected!AR$57:AR$58)</f>
        <v>0</v>
      </c>
      <c r="AS63">
        <f>Analyze_uncorrected!AS63-MAX(Analyze_uncorrected!AS$57:AS$58)</f>
        <v>0</v>
      </c>
      <c r="AT63">
        <f>Analyze_uncorrected!AT63-MAX(Analyze_uncorrected!AT$57:AT$58)</f>
        <v>0</v>
      </c>
      <c r="AU63">
        <f>Analyze_uncorrected!AU63-MAX(Analyze_uncorrected!AU$57:AU$58)</f>
        <v>40538</v>
      </c>
      <c r="AV63">
        <f>Analyze_uncorrected!AV63-MAX(Analyze_uncorrected!AV$57:AV$58)</f>
        <v>0</v>
      </c>
      <c r="AW63">
        <f>Analyze_uncorrected!AW63-MAX(Analyze_uncorrected!AW$57:AW$58)</f>
        <v>-5648</v>
      </c>
      <c r="AX63" s="2"/>
      <c r="AY63" s="2"/>
      <c r="AZ63" s="2"/>
      <c r="BA63" s="2"/>
      <c r="BB63" s="2"/>
      <c r="BC63" s="2"/>
      <c r="BD63" s="2"/>
      <c r="BE63" s="2"/>
      <c r="BF63" s="2"/>
    </row>
    <row r="64" spans="1:58" x14ac:dyDescent="0.3">
      <c r="A64" t="str">
        <f>Analyze_uncorrected!A64</f>
        <v>treatment_time_24-WT14-1~01.txt</v>
      </c>
      <c r="B64">
        <f>Analyze_uncorrected!B64</f>
        <v>24</v>
      </c>
      <c r="C64" t="str">
        <f>Analyze_uncorrected!C64</f>
        <v>WT14</v>
      </c>
      <c r="D64">
        <f>Analyze_uncorrected!D64</f>
        <v>1</v>
      </c>
      <c r="E64">
        <f>Analyze_uncorrected!E64-MAX(Analyze_uncorrected!E$57:E$58)</f>
        <v>19456</v>
      </c>
      <c r="F64">
        <f>Analyze_uncorrected!F64-MAX(Analyze_uncorrected!F$57:F$58)</f>
        <v>122666</v>
      </c>
      <c r="G64">
        <f>Analyze_uncorrected!G64-MAX(Analyze_uncorrected!G$57:G$58)</f>
        <v>41785</v>
      </c>
      <c r="H64">
        <f>Analyze_uncorrected!H64-MAX(Analyze_uncorrected!H$57:H$58)</f>
        <v>0</v>
      </c>
      <c r="I64">
        <f>Analyze_uncorrected!I64-MAX(Analyze_uncorrected!I$57:I$58)</f>
        <v>-78226</v>
      </c>
      <c r="J64">
        <f>Analyze_uncorrected!J64-MAX(Analyze_uncorrected!J$57:J$58)</f>
        <v>0</v>
      </c>
      <c r="K64">
        <f>Analyze_uncorrected!K64-MAX(Analyze_uncorrected!K$57:K$58)</f>
        <v>0</v>
      </c>
      <c r="L64">
        <f>Analyze_uncorrected!L64-MAX(Analyze_uncorrected!L$57:L$58)</f>
        <v>0</v>
      </c>
      <c r="M64">
        <f>Analyze_uncorrected!M64-MAX(Analyze_uncorrected!M$57:M$58)</f>
        <v>-159281</v>
      </c>
      <c r="N64">
        <f>Analyze_uncorrected!N64-MAX(Analyze_uncorrected!N$57:N$58)</f>
        <v>0</v>
      </c>
      <c r="O64">
        <f>Analyze_uncorrected!O64-MAX(Analyze_uncorrected!O$57:O$58)</f>
        <v>0</v>
      </c>
      <c r="P64">
        <f>Analyze_uncorrected!P64-MAX(Analyze_uncorrected!P$57:P$58)</f>
        <v>0</v>
      </c>
      <c r="Q64">
        <f>Analyze_uncorrected!Q64-MAX(Analyze_uncorrected!Q$57:Q$58)</f>
        <v>-43551</v>
      </c>
      <c r="R64">
        <f>Analyze_uncorrected!R64-MAX(Analyze_uncorrected!R$57:R$58)</f>
        <v>0</v>
      </c>
      <c r="S64">
        <f>Analyze_uncorrected!S64-MAX(Analyze_uncorrected!S$57:S$58)</f>
        <v>34065</v>
      </c>
      <c r="T64">
        <f>Analyze_uncorrected!T64-MAX(Analyze_uncorrected!T$57:T$58)</f>
        <v>38427</v>
      </c>
      <c r="U64">
        <f>Analyze_uncorrected!U64-MAX(Analyze_uncorrected!U$57:U$58)</f>
        <v>0</v>
      </c>
      <c r="V64">
        <f>Analyze_uncorrected!V64-MAX(Analyze_uncorrected!V$57:V$58)</f>
        <v>-148168</v>
      </c>
      <c r="W64">
        <f>Analyze_uncorrected!W64-MAX(Analyze_uncorrected!W$57:W$58)</f>
        <v>-23191</v>
      </c>
      <c r="X64">
        <f>Analyze_uncorrected!X64-MAX(Analyze_uncorrected!X$57:X$58)</f>
        <v>2891</v>
      </c>
      <c r="Y64">
        <f>Analyze_uncorrected!Y64-MAX(Analyze_uncorrected!Y$57:Y$58)</f>
        <v>0</v>
      </c>
      <c r="Z64">
        <f>Analyze_uncorrected!Z64-MAX(Analyze_uncorrected!Z$57:Z$58)</f>
        <v>-47567</v>
      </c>
      <c r="AA64">
        <f>Analyze_uncorrected!AA64-MAX(Analyze_uncorrected!AA$57:AA$58)</f>
        <v>0</v>
      </c>
      <c r="AB64">
        <f>Analyze_uncorrected!AB64-MAX(Analyze_uncorrected!AB$57:AB$58)</f>
        <v>25373</v>
      </c>
      <c r="AC64">
        <f>Analyze_uncorrected!AC64-MAX(Analyze_uncorrected!AC$57:AC$58)</f>
        <v>0</v>
      </c>
      <c r="AD64">
        <f>Analyze_uncorrected!AD64-MAX(Analyze_uncorrected!AD$57:AD$58)</f>
        <v>244305</v>
      </c>
      <c r="AE64">
        <f>Analyze_uncorrected!AE64-MAX(Analyze_uncorrected!AE$57:AE$58)</f>
        <v>24274</v>
      </c>
      <c r="AF64">
        <f>Analyze_uncorrected!AF64-MAX(Analyze_uncorrected!AF$57:AF$58)</f>
        <v>22889</v>
      </c>
      <c r="AG64">
        <f>Analyze_uncorrected!AG64-MAX(Analyze_uncorrected!AG$57:AG$58)</f>
        <v>83127</v>
      </c>
      <c r="AH64">
        <f>Analyze_uncorrected!AH64-MAX(Analyze_uncorrected!AH$57:AH$58)</f>
        <v>0</v>
      </c>
      <c r="AI64">
        <f>Analyze_uncorrected!AI64-MAX(Analyze_uncorrected!AI$57:AI$58)</f>
        <v>0</v>
      </c>
      <c r="AJ64">
        <f>Analyze_uncorrected!AJ64-MAX(Analyze_uncorrected!AJ$57:AJ$58)</f>
        <v>15850</v>
      </c>
      <c r="AK64">
        <f>Analyze_uncorrected!AK64-MAX(Analyze_uncorrected!AK$57:AK$58)</f>
        <v>0</v>
      </c>
      <c r="AL64">
        <f>Analyze_uncorrected!AL64-MAX(Analyze_uncorrected!AL$57:AL$58)</f>
        <v>0</v>
      </c>
      <c r="AM64">
        <f>Analyze_uncorrected!AM64-MAX(Analyze_uncorrected!AM$57:AM$58)</f>
        <v>0</v>
      </c>
      <c r="AN64">
        <f>Analyze_uncorrected!AN64-MAX(Analyze_uncorrected!AN$57:AN$58)</f>
        <v>0</v>
      </c>
      <c r="AO64">
        <f>Analyze_uncorrected!AO64-MAX(Analyze_uncorrected!AO$57:AO$58)</f>
        <v>0</v>
      </c>
      <c r="AP64">
        <f>Analyze_uncorrected!AP64-MAX(Analyze_uncorrected!AP$57:AP$58)</f>
        <v>0</v>
      </c>
      <c r="AQ64">
        <f>Analyze_uncorrected!AQ64-MAX(Analyze_uncorrected!AQ$57:AQ$58)</f>
        <v>12132</v>
      </c>
      <c r="AR64">
        <f>Analyze_uncorrected!AR64-MAX(Analyze_uncorrected!AR$57:AR$58)</f>
        <v>0</v>
      </c>
      <c r="AS64">
        <f>Analyze_uncorrected!AS64-MAX(Analyze_uncorrected!AS$57:AS$58)</f>
        <v>0</v>
      </c>
      <c r="AT64">
        <f>Analyze_uncorrected!AT64-MAX(Analyze_uncorrected!AT$57:AT$58)</f>
        <v>0</v>
      </c>
      <c r="AU64">
        <f>Analyze_uncorrected!AU64-MAX(Analyze_uncorrected!AU$57:AU$58)</f>
        <v>38362</v>
      </c>
      <c r="AV64">
        <f>Analyze_uncorrected!AV64-MAX(Analyze_uncorrected!AV$57:AV$58)</f>
        <v>33910</v>
      </c>
      <c r="AW64">
        <f>Analyze_uncorrected!AW64-MAX(Analyze_uncorrected!AW$57:AW$58)</f>
        <v>12933</v>
      </c>
      <c r="AX64" s="2"/>
      <c r="AY64" s="2"/>
      <c r="AZ64" s="2"/>
      <c r="BA64" s="2"/>
      <c r="BB64" s="2"/>
      <c r="BC64" s="2"/>
      <c r="BD64" s="2"/>
      <c r="BE64" s="2"/>
      <c r="BF64" s="2"/>
    </row>
    <row r="65" spans="1:58" x14ac:dyDescent="0.3">
      <c r="A65" t="str">
        <f>Analyze_uncorrected!A65</f>
        <v>treatment_time_24-WT14-2~01.txt</v>
      </c>
      <c r="B65">
        <f>Analyze_uncorrected!B65</f>
        <v>24</v>
      </c>
      <c r="C65" t="str">
        <f>Analyze_uncorrected!C65</f>
        <v>WT14</v>
      </c>
      <c r="D65">
        <f>Analyze_uncorrected!D65</f>
        <v>2</v>
      </c>
      <c r="E65">
        <f>Analyze_uncorrected!E65-MAX(Analyze_uncorrected!E$57:E$58)</f>
        <v>0</v>
      </c>
      <c r="F65">
        <f>Analyze_uncorrected!F65-MAX(Analyze_uncorrected!F$57:F$58)</f>
        <v>22036</v>
      </c>
      <c r="G65">
        <f>Analyze_uncorrected!G65-MAX(Analyze_uncorrected!G$57:G$58)</f>
        <v>13754</v>
      </c>
      <c r="H65">
        <f>Analyze_uncorrected!H65-MAX(Analyze_uncorrected!H$57:H$58)</f>
        <v>0</v>
      </c>
      <c r="I65">
        <f>Analyze_uncorrected!I65-MAX(Analyze_uncorrected!I$57:I$58)</f>
        <v>180083</v>
      </c>
      <c r="J65">
        <f>Analyze_uncorrected!J65-MAX(Analyze_uncorrected!J$57:J$58)</f>
        <v>0</v>
      </c>
      <c r="K65">
        <f>Analyze_uncorrected!K65-MAX(Analyze_uncorrected!K$57:K$58)</f>
        <v>0</v>
      </c>
      <c r="L65">
        <f>Analyze_uncorrected!L65-MAX(Analyze_uncorrected!L$57:L$58)</f>
        <v>0</v>
      </c>
      <c r="M65">
        <f>Analyze_uncorrected!M65-MAX(Analyze_uncorrected!M$57:M$58)</f>
        <v>-117577</v>
      </c>
      <c r="N65">
        <f>Analyze_uncorrected!N65-MAX(Analyze_uncorrected!N$57:N$58)</f>
        <v>0</v>
      </c>
      <c r="O65">
        <f>Analyze_uncorrected!O65-MAX(Analyze_uncorrected!O$57:O$58)</f>
        <v>0</v>
      </c>
      <c r="P65">
        <f>Analyze_uncorrected!P65-MAX(Analyze_uncorrected!P$57:P$58)</f>
        <v>0</v>
      </c>
      <c r="Q65">
        <f>Analyze_uncorrected!Q65-MAX(Analyze_uncorrected!Q$57:Q$58)</f>
        <v>-7329</v>
      </c>
      <c r="R65">
        <f>Analyze_uncorrected!R65-MAX(Analyze_uncorrected!R$57:R$58)</f>
        <v>0</v>
      </c>
      <c r="S65">
        <f>Analyze_uncorrected!S65-MAX(Analyze_uncorrected!S$57:S$58)</f>
        <v>0</v>
      </c>
      <c r="T65">
        <f>Analyze_uncorrected!T65-MAX(Analyze_uncorrected!T$57:T$58)</f>
        <v>25039</v>
      </c>
      <c r="U65">
        <f>Analyze_uncorrected!U65-MAX(Analyze_uncorrected!U$57:U$58)</f>
        <v>0</v>
      </c>
      <c r="V65">
        <f>Analyze_uncorrected!V65-MAX(Analyze_uncorrected!V$57:V$58)</f>
        <v>-148168</v>
      </c>
      <c r="W65">
        <f>Analyze_uncorrected!W65-MAX(Analyze_uncorrected!W$57:W$58)</f>
        <v>-23191</v>
      </c>
      <c r="X65">
        <f>Analyze_uncorrected!X65-MAX(Analyze_uncorrected!X$57:X$58)</f>
        <v>-3357</v>
      </c>
      <c r="Y65">
        <f>Analyze_uncorrected!Y65-MAX(Analyze_uncorrected!Y$57:Y$58)</f>
        <v>0</v>
      </c>
      <c r="Z65">
        <f>Analyze_uncorrected!Z65-MAX(Analyze_uncorrected!Z$57:Z$58)</f>
        <v>-9587</v>
      </c>
      <c r="AA65">
        <f>Analyze_uncorrected!AA65-MAX(Analyze_uncorrected!AA$57:AA$58)</f>
        <v>0</v>
      </c>
      <c r="AB65">
        <f>Analyze_uncorrected!AB65-MAX(Analyze_uncorrected!AB$57:AB$58)</f>
        <v>11240</v>
      </c>
      <c r="AC65">
        <f>Analyze_uncorrected!AC65-MAX(Analyze_uncorrected!AC$57:AC$58)</f>
        <v>0</v>
      </c>
      <c r="AD65">
        <f>Analyze_uncorrected!AD65-MAX(Analyze_uncorrected!AD$57:AD$58)</f>
        <v>896909</v>
      </c>
      <c r="AE65">
        <f>Analyze_uncorrected!AE65-MAX(Analyze_uncorrected!AE$57:AE$58)</f>
        <v>0</v>
      </c>
      <c r="AF65">
        <f>Analyze_uncorrected!AF65-MAX(Analyze_uncorrected!AF$57:AF$58)</f>
        <v>32710</v>
      </c>
      <c r="AG65">
        <f>Analyze_uncorrected!AG65-MAX(Analyze_uncorrected!AG$57:AG$58)</f>
        <v>68726</v>
      </c>
      <c r="AH65">
        <f>Analyze_uncorrected!AH65-MAX(Analyze_uncorrected!AH$57:AH$58)</f>
        <v>0</v>
      </c>
      <c r="AI65">
        <f>Analyze_uncorrected!AI65-MAX(Analyze_uncorrected!AI$57:AI$58)</f>
        <v>0</v>
      </c>
      <c r="AJ65">
        <f>Analyze_uncorrected!AJ65-MAX(Analyze_uncorrected!AJ$57:AJ$58)</f>
        <v>0</v>
      </c>
      <c r="AK65">
        <f>Analyze_uncorrected!AK65-MAX(Analyze_uncorrected!AK$57:AK$58)</f>
        <v>0</v>
      </c>
      <c r="AL65">
        <f>Analyze_uncorrected!AL65-MAX(Analyze_uncorrected!AL$57:AL$58)</f>
        <v>0</v>
      </c>
      <c r="AM65">
        <f>Analyze_uncorrected!AM65-MAX(Analyze_uncorrected!AM$57:AM$58)</f>
        <v>0</v>
      </c>
      <c r="AN65">
        <f>Analyze_uncorrected!AN65-MAX(Analyze_uncorrected!AN$57:AN$58)</f>
        <v>0</v>
      </c>
      <c r="AO65">
        <f>Analyze_uncorrected!AO65-MAX(Analyze_uncorrected!AO$57:AO$58)</f>
        <v>0</v>
      </c>
      <c r="AP65">
        <f>Analyze_uncorrected!AP65-MAX(Analyze_uncorrected!AP$57:AP$58)</f>
        <v>0</v>
      </c>
      <c r="AQ65">
        <f>Analyze_uncorrected!AQ65-MAX(Analyze_uncorrected!AQ$57:AQ$58)</f>
        <v>0</v>
      </c>
      <c r="AR65">
        <f>Analyze_uncorrected!AR65-MAX(Analyze_uncorrected!AR$57:AR$58)</f>
        <v>0</v>
      </c>
      <c r="AS65">
        <f>Analyze_uncorrected!AS65-MAX(Analyze_uncorrected!AS$57:AS$58)</f>
        <v>0</v>
      </c>
      <c r="AT65">
        <f>Analyze_uncorrected!AT65-MAX(Analyze_uncorrected!AT$57:AT$58)</f>
        <v>0</v>
      </c>
      <c r="AU65">
        <f>Analyze_uncorrected!AU65-MAX(Analyze_uncorrected!AU$57:AU$58)</f>
        <v>43733</v>
      </c>
      <c r="AV65">
        <f>Analyze_uncorrected!AV65-MAX(Analyze_uncorrected!AV$57:AV$58)</f>
        <v>0</v>
      </c>
      <c r="AW65">
        <f>Analyze_uncorrected!AW65-MAX(Analyze_uncorrected!AW$57:AW$58)</f>
        <v>-8241</v>
      </c>
      <c r="AX65" s="2"/>
      <c r="AY65" s="2"/>
      <c r="AZ65" s="2"/>
      <c r="BA65" s="2"/>
      <c r="BB65" s="2"/>
      <c r="BC65" s="2"/>
      <c r="BD65" s="2"/>
      <c r="BE65" s="2"/>
      <c r="BF65" s="2"/>
    </row>
    <row r="66" spans="1:58" x14ac:dyDescent="0.3">
      <c r="A66" t="str">
        <f>Analyze_uncorrected!A66</f>
        <v>treatment_time_24-WT14-3~01.txt</v>
      </c>
      <c r="B66">
        <f>Analyze_uncorrected!B66</f>
        <v>24</v>
      </c>
      <c r="C66" t="str">
        <f>Analyze_uncorrected!C66</f>
        <v>WT14</v>
      </c>
      <c r="D66">
        <f>Analyze_uncorrected!D66</f>
        <v>3</v>
      </c>
      <c r="E66">
        <f>Analyze_uncorrected!E66-MAX(Analyze_uncorrected!E$57:E$58)</f>
        <v>13164</v>
      </c>
      <c r="F66">
        <f>Analyze_uncorrected!F66-MAX(Analyze_uncorrected!F$57:F$58)</f>
        <v>25365</v>
      </c>
      <c r="G66">
        <f>Analyze_uncorrected!G66-MAX(Analyze_uncorrected!G$57:G$58)</f>
        <v>0</v>
      </c>
      <c r="H66">
        <f>Analyze_uncorrected!H66-MAX(Analyze_uncorrected!H$57:H$58)</f>
        <v>0</v>
      </c>
      <c r="I66">
        <f>Analyze_uncorrected!I66-MAX(Analyze_uncorrected!I$57:I$58)</f>
        <v>-78226</v>
      </c>
      <c r="J66">
        <f>Analyze_uncorrected!J66-MAX(Analyze_uncorrected!J$57:J$58)</f>
        <v>0</v>
      </c>
      <c r="K66">
        <f>Analyze_uncorrected!K66-MAX(Analyze_uncorrected!K$57:K$58)</f>
        <v>0</v>
      </c>
      <c r="L66">
        <f>Analyze_uncorrected!L66-MAX(Analyze_uncorrected!L$57:L$58)</f>
        <v>0</v>
      </c>
      <c r="M66">
        <f>Analyze_uncorrected!M66-MAX(Analyze_uncorrected!M$57:M$58)</f>
        <v>-258346</v>
      </c>
      <c r="N66">
        <f>Analyze_uncorrected!N66-MAX(Analyze_uncorrected!N$57:N$58)</f>
        <v>0</v>
      </c>
      <c r="O66">
        <f>Analyze_uncorrected!O66-MAX(Analyze_uncorrected!O$57:O$58)</f>
        <v>0</v>
      </c>
      <c r="P66">
        <f>Analyze_uncorrected!P66-MAX(Analyze_uncorrected!P$57:P$58)</f>
        <v>0</v>
      </c>
      <c r="Q66">
        <f>Analyze_uncorrected!Q66-MAX(Analyze_uncorrected!Q$57:Q$58)</f>
        <v>-43551</v>
      </c>
      <c r="R66">
        <f>Analyze_uncorrected!R66-MAX(Analyze_uncorrected!R$57:R$58)</f>
        <v>0</v>
      </c>
      <c r="S66">
        <f>Analyze_uncorrected!S66-MAX(Analyze_uncorrected!S$57:S$58)</f>
        <v>34160</v>
      </c>
      <c r="T66">
        <f>Analyze_uncorrected!T66-MAX(Analyze_uncorrected!T$57:T$58)</f>
        <v>33029</v>
      </c>
      <c r="U66">
        <f>Analyze_uncorrected!U66-MAX(Analyze_uncorrected!U$57:U$58)</f>
        <v>0</v>
      </c>
      <c r="V66">
        <f>Analyze_uncorrected!V66-MAX(Analyze_uncorrected!V$57:V$58)</f>
        <v>-79877</v>
      </c>
      <c r="W66">
        <f>Analyze_uncorrected!W66-MAX(Analyze_uncorrected!W$57:W$58)</f>
        <v>-23191</v>
      </c>
      <c r="X66">
        <f>Analyze_uncorrected!X66-MAX(Analyze_uncorrected!X$57:X$58)</f>
        <v>1839</v>
      </c>
      <c r="Y66">
        <f>Analyze_uncorrected!Y66-MAX(Analyze_uncorrected!Y$57:Y$58)</f>
        <v>0</v>
      </c>
      <c r="Z66">
        <f>Analyze_uncorrected!Z66-MAX(Analyze_uncorrected!Z$57:Z$58)</f>
        <v>-47567</v>
      </c>
      <c r="AA66">
        <f>Analyze_uncorrected!AA66-MAX(Analyze_uncorrected!AA$57:AA$58)</f>
        <v>0</v>
      </c>
      <c r="AB66">
        <f>Analyze_uncorrected!AB66-MAX(Analyze_uncorrected!AB$57:AB$58)</f>
        <v>26422</v>
      </c>
      <c r="AC66">
        <f>Analyze_uncorrected!AC66-MAX(Analyze_uncorrected!AC$57:AC$58)</f>
        <v>0</v>
      </c>
      <c r="AD66">
        <f>Analyze_uncorrected!AD66-MAX(Analyze_uncorrected!AD$57:AD$58)</f>
        <v>186514</v>
      </c>
      <c r="AE66">
        <f>Analyze_uncorrected!AE66-MAX(Analyze_uncorrected!AE$57:AE$58)</f>
        <v>0</v>
      </c>
      <c r="AF66">
        <f>Analyze_uncorrected!AF66-MAX(Analyze_uncorrected!AF$57:AF$58)</f>
        <v>37328</v>
      </c>
      <c r="AG66">
        <f>Analyze_uncorrected!AG66-MAX(Analyze_uncorrected!AG$57:AG$58)</f>
        <v>46492</v>
      </c>
      <c r="AH66">
        <f>Analyze_uncorrected!AH66-MAX(Analyze_uncorrected!AH$57:AH$58)</f>
        <v>0</v>
      </c>
      <c r="AI66">
        <f>Analyze_uncorrected!AI66-MAX(Analyze_uncorrected!AI$57:AI$58)</f>
        <v>0</v>
      </c>
      <c r="AJ66">
        <f>Analyze_uncorrected!AJ66-MAX(Analyze_uncorrected!AJ$57:AJ$58)</f>
        <v>0</v>
      </c>
      <c r="AK66">
        <f>Analyze_uncorrected!AK66-MAX(Analyze_uncorrected!AK$57:AK$58)</f>
        <v>0</v>
      </c>
      <c r="AL66">
        <f>Analyze_uncorrected!AL66-MAX(Analyze_uncorrected!AL$57:AL$58)</f>
        <v>0</v>
      </c>
      <c r="AM66">
        <f>Analyze_uncorrected!AM66-MAX(Analyze_uncorrected!AM$57:AM$58)</f>
        <v>0</v>
      </c>
      <c r="AN66">
        <f>Analyze_uncorrected!AN66-MAX(Analyze_uncorrected!AN$57:AN$58)</f>
        <v>0</v>
      </c>
      <c r="AO66">
        <f>Analyze_uncorrected!AO66-MAX(Analyze_uncorrected!AO$57:AO$58)</f>
        <v>0</v>
      </c>
      <c r="AP66">
        <f>Analyze_uncorrected!AP66-MAX(Analyze_uncorrected!AP$57:AP$58)</f>
        <v>38163</v>
      </c>
      <c r="AQ66">
        <f>Analyze_uncorrected!AQ66-MAX(Analyze_uncorrected!AQ$57:AQ$58)</f>
        <v>0</v>
      </c>
      <c r="AR66">
        <f>Analyze_uncorrected!AR66-MAX(Analyze_uncorrected!AR$57:AR$58)</f>
        <v>0</v>
      </c>
      <c r="AS66">
        <f>Analyze_uncorrected!AS66-MAX(Analyze_uncorrected!AS$57:AS$58)</f>
        <v>0</v>
      </c>
      <c r="AT66">
        <f>Analyze_uncorrected!AT66-MAX(Analyze_uncorrected!AT$57:AT$58)</f>
        <v>0</v>
      </c>
      <c r="AU66">
        <f>Analyze_uncorrected!AU66-MAX(Analyze_uncorrected!AU$57:AU$58)</f>
        <v>0</v>
      </c>
      <c r="AV66">
        <f>Analyze_uncorrected!AV66-MAX(Analyze_uncorrected!AV$57:AV$58)</f>
        <v>6147</v>
      </c>
      <c r="AW66">
        <f>Analyze_uncorrected!AW66-MAX(Analyze_uncorrected!AW$57:AW$58)</f>
        <v>-15977</v>
      </c>
      <c r="AX66" s="2"/>
      <c r="AY66" s="2"/>
      <c r="AZ66" s="2"/>
      <c r="BA66" s="2"/>
      <c r="BB66" s="2"/>
      <c r="BC66" s="2"/>
      <c r="BD66" s="2"/>
      <c r="BE66" s="2"/>
      <c r="BF66" s="2"/>
    </row>
    <row r="67" spans="1:58" x14ac:dyDescent="0.3">
      <c r="A67" t="str">
        <f>Analyze_uncorrected!A67</f>
        <v>treatment_time_24-WT14-4~01.txt</v>
      </c>
      <c r="B67">
        <f>Analyze_uncorrected!B67</f>
        <v>24</v>
      </c>
      <c r="C67" t="str">
        <f>Analyze_uncorrected!C67</f>
        <v>WT14</v>
      </c>
      <c r="D67">
        <f>Analyze_uncorrected!D67</f>
        <v>4</v>
      </c>
      <c r="E67">
        <f>Analyze_uncorrected!E67-MAX(Analyze_uncorrected!E$57:E$58)</f>
        <v>18144</v>
      </c>
      <c r="F67">
        <f>Analyze_uncorrected!F67-MAX(Analyze_uncorrected!F$57:F$58)</f>
        <v>-25844</v>
      </c>
      <c r="G67">
        <f>Analyze_uncorrected!G67-MAX(Analyze_uncorrected!G$57:G$58)</f>
        <v>36364</v>
      </c>
      <c r="H67">
        <f>Analyze_uncorrected!H67-MAX(Analyze_uncorrected!H$57:H$58)</f>
        <v>0</v>
      </c>
      <c r="I67">
        <f>Analyze_uncorrected!I67-MAX(Analyze_uncorrected!I$57:I$58)</f>
        <v>105186</v>
      </c>
      <c r="J67">
        <f>Analyze_uncorrected!J67-MAX(Analyze_uncorrected!J$57:J$58)</f>
        <v>206861</v>
      </c>
      <c r="K67">
        <f>Analyze_uncorrected!K67-MAX(Analyze_uncorrected!K$57:K$58)</f>
        <v>0</v>
      </c>
      <c r="L67">
        <f>Analyze_uncorrected!L67-MAX(Analyze_uncorrected!L$57:L$58)</f>
        <v>0</v>
      </c>
      <c r="M67">
        <f>Analyze_uncorrected!M67-MAX(Analyze_uncorrected!M$57:M$58)</f>
        <v>-198526</v>
      </c>
      <c r="N67">
        <f>Analyze_uncorrected!N67-MAX(Analyze_uncorrected!N$57:N$58)</f>
        <v>0</v>
      </c>
      <c r="O67">
        <f>Analyze_uncorrected!O67-MAX(Analyze_uncorrected!O$57:O$58)</f>
        <v>0</v>
      </c>
      <c r="P67">
        <f>Analyze_uncorrected!P67-MAX(Analyze_uncorrected!P$57:P$58)</f>
        <v>0</v>
      </c>
      <c r="Q67">
        <f>Analyze_uncorrected!Q67-MAX(Analyze_uncorrected!Q$57:Q$58)</f>
        <v>-43551</v>
      </c>
      <c r="R67">
        <f>Analyze_uncorrected!R67-MAX(Analyze_uncorrected!R$57:R$58)</f>
        <v>0</v>
      </c>
      <c r="S67">
        <f>Analyze_uncorrected!S67-MAX(Analyze_uncorrected!S$57:S$58)</f>
        <v>0</v>
      </c>
      <c r="T67">
        <f>Analyze_uncorrected!T67-MAX(Analyze_uncorrected!T$57:T$58)</f>
        <v>0</v>
      </c>
      <c r="U67">
        <f>Analyze_uncorrected!U67-MAX(Analyze_uncorrected!U$57:U$58)</f>
        <v>0</v>
      </c>
      <c r="V67">
        <f>Analyze_uncorrected!V67-MAX(Analyze_uncorrected!V$57:V$58)</f>
        <v>3109</v>
      </c>
      <c r="W67">
        <f>Analyze_uncorrected!W67-MAX(Analyze_uncorrected!W$57:W$58)</f>
        <v>-23191</v>
      </c>
      <c r="X67">
        <f>Analyze_uncorrected!X67-MAX(Analyze_uncorrected!X$57:X$58)</f>
        <v>-5755</v>
      </c>
      <c r="Y67">
        <f>Analyze_uncorrected!Y67-MAX(Analyze_uncorrected!Y$57:Y$58)</f>
        <v>0</v>
      </c>
      <c r="Z67">
        <f>Analyze_uncorrected!Z67-MAX(Analyze_uncorrected!Z$57:Z$58)</f>
        <v>-25447</v>
      </c>
      <c r="AA67">
        <f>Analyze_uncorrected!AA67-MAX(Analyze_uncorrected!AA$57:AA$58)</f>
        <v>0</v>
      </c>
      <c r="AB67">
        <f>Analyze_uncorrected!AB67-MAX(Analyze_uncorrected!AB$57:AB$58)</f>
        <v>0</v>
      </c>
      <c r="AC67">
        <f>Analyze_uncorrected!AC67-MAX(Analyze_uncorrected!AC$57:AC$58)</f>
        <v>0</v>
      </c>
      <c r="AD67">
        <f>Analyze_uncorrected!AD67-MAX(Analyze_uncorrected!AD$57:AD$58)</f>
        <v>301211</v>
      </c>
      <c r="AE67">
        <f>Analyze_uncorrected!AE67-MAX(Analyze_uncorrected!AE$57:AE$58)</f>
        <v>0</v>
      </c>
      <c r="AF67">
        <f>Analyze_uncorrected!AF67-MAX(Analyze_uncorrected!AF$57:AF$58)</f>
        <v>24739</v>
      </c>
      <c r="AG67">
        <f>Analyze_uncorrected!AG67-MAX(Analyze_uncorrected!AG$57:AG$58)</f>
        <v>0</v>
      </c>
      <c r="AH67">
        <f>Analyze_uncorrected!AH67-MAX(Analyze_uncorrected!AH$57:AH$58)</f>
        <v>0</v>
      </c>
      <c r="AI67">
        <f>Analyze_uncorrected!AI67-MAX(Analyze_uncorrected!AI$57:AI$58)</f>
        <v>0</v>
      </c>
      <c r="AJ67">
        <f>Analyze_uncorrected!AJ67-MAX(Analyze_uncorrected!AJ$57:AJ$58)</f>
        <v>0</v>
      </c>
      <c r="AK67">
        <f>Analyze_uncorrected!AK67-MAX(Analyze_uncorrected!AK$57:AK$58)</f>
        <v>0</v>
      </c>
      <c r="AL67">
        <f>Analyze_uncorrected!AL67-MAX(Analyze_uncorrected!AL$57:AL$58)</f>
        <v>0</v>
      </c>
      <c r="AM67">
        <f>Analyze_uncorrected!AM67-MAX(Analyze_uncorrected!AM$57:AM$58)</f>
        <v>0</v>
      </c>
      <c r="AN67">
        <f>Analyze_uncorrected!AN67-MAX(Analyze_uncorrected!AN$57:AN$58)</f>
        <v>0</v>
      </c>
      <c r="AO67">
        <f>Analyze_uncorrected!AO67-MAX(Analyze_uncorrected!AO$57:AO$58)</f>
        <v>0</v>
      </c>
      <c r="AP67">
        <f>Analyze_uncorrected!AP67-MAX(Analyze_uncorrected!AP$57:AP$58)</f>
        <v>0</v>
      </c>
      <c r="AQ67">
        <f>Analyze_uncorrected!AQ67-MAX(Analyze_uncorrected!AQ$57:AQ$58)</f>
        <v>0</v>
      </c>
      <c r="AR67">
        <f>Analyze_uncorrected!AR67-MAX(Analyze_uncorrected!AR$57:AR$58)</f>
        <v>0</v>
      </c>
      <c r="AS67">
        <f>Analyze_uncorrected!AS67-MAX(Analyze_uncorrected!AS$57:AS$58)</f>
        <v>0</v>
      </c>
      <c r="AT67">
        <f>Analyze_uncorrected!AT67-MAX(Analyze_uncorrected!AT$57:AT$58)</f>
        <v>0</v>
      </c>
      <c r="AU67">
        <f>Analyze_uncorrected!AU67-MAX(Analyze_uncorrected!AU$57:AU$58)</f>
        <v>30273</v>
      </c>
      <c r="AV67">
        <f>Analyze_uncorrected!AV67-MAX(Analyze_uncorrected!AV$57:AV$58)</f>
        <v>0</v>
      </c>
      <c r="AW67">
        <f>Analyze_uncorrected!AW67-MAX(Analyze_uncorrected!AW$57:AW$58)</f>
        <v>-2477</v>
      </c>
      <c r="AX67" s="2"/>
      <c r="AY67" s="2"/>
      <c r="AZ67" s="2"/>
      <c r="BA67" s="2"/>
      <c r="BB67" s="2"/>
      <c r="BC67" s="2"/>
      <c r="BD67" s="2"/>
      <c r="BE67" s="2"/>
      <c r="BF67" s="2"/>
    </row>
    <row r="68" spans="1:58" x14ac:dyDescent="0.3">
      <c r="A68" t="str">
        <f>Analyze_uncorrected!A68</f>
        <v>treatment_time_24-WT14-5~01.txt</v>
      </c>
      <c r="B68">
        <f>Analyze_uncorrected!B68</f>
        <v>24</v>
      </c>
      <c r="C68" t="str">
        <f>Analyze_uncorrected!C68</f>
        <v>WT14</v>
      </c>
      <c r="D68">
        <f>Analyze_uncorrected!D68</f>
        <v>5</v>
      </c>
      <c r="E68">
        <f>Analyze_uncorrected!E68-MAX(Analyze_uncorrected!E$57:E$58)</f>
        <v>0</v>
      </c>
      <c r="F68">
        <f>Analyze_uncorrected!F68-MAX(Analyze_uncorrected!F$57:F$58)</f>
        <v>29172</v>
      </c>
      <c r="G68">
        <f>Analyze_uncorrected!G68-MAX(Analyze_uncorrected!G$57:G$58)</f>
        <v>0</v>
      </c>
      <c r="H68">
        <f>Analyze_uncorrected!H68-MAX(Analyze_uncorrected!H$57:H$58)</f>
        <v>0</v>
      </c>
      <c r="I68">
        <f>Analyze_uncorrected!I68-MAX(Analyze_uncorrected!I$57:I$58)</f>
        <v>-78226</v>
      </c>
      <c r="J68">
        <f>Analyze_uncorrected!J68-MAX(Analyze_uncorrected!J$57:J$58)</f>
        <v>0</v>
      </c>
      <c r="K68">
        <f>Analyze_uncorrected!K68-MAX(Analyze_uncorrected!K$57:K$58)</f>
        <v>0</v>
      </c>
      <c r="L68">
        <f>Analyze_uncorrected!L68-MAX(Analyze_uncorrected!L$57:L$58)</f>
        <v>0</v>
      </c>
      <c r="M68">
        <f>Analyze_uncorrected!M68-MAX(Analyze_uncorrected!M$57:M$58)</f>
        <v>-216968</v>
      </c>
      <c r="N68">
        <f>Analyze_uncorrected!N68-MAX(Analyze_uncorrected!N$57:N$58)</f>
        <v>0</v>
      </c>
      <c r="O68">
        <f>Analyze_uncorrected!O68-MAX(Analyze_uncorrected!O$57:O$58)</f>
        <v>0</v>
      </c>
      <c r="P68">
        <f>Analyze_uncorrected!P68-MAX(Analyze_uncorrected!P$57:P$58)</f>
        <v>0</v>
      </c>
      <c r="Q68">
        <f>Analyze_uncorrected!Q68-MAX(Analyze_uncorrected!Q$57:Q$58)</f>
        <v>-43551</v>
      </c>
      <c r="R68">
        <f>Analyze_uncorrected!R68-MAX(Analyze_uncorrected!R$57:R$58)</f>
        <v>0</v>
      </c>
      <c r="S68">
        <f>Analyze_uncorrected!S68-MAX(Analyze_uncorrected!S$57:S$58)</f>
        <v>41565</v>
      </c>
      <c r="T68">
        <f>Analyze_uncorrected!T68-MAX(Analyze_uncorrected!T$57:T$58)</f>
        <v>0</v>
      </c>
      <c r="U68">
        <f>Analyze_uncorrected!U68-MAX(Analyze_uncorrected!U$57:U$58)</f>
        <v>0</v>
      </c>
      <c r="V68">
        <f>Analyze_uncorrected!V68-MAX(Analyze_uncorrected!V$57:V$58)</f>
        <v>-148168</v>
      </c>
      <c r="W68">
        <f>Analyze_uncorrected!W68-MAX(Analyze_uncorrected!W$57:W$58)</f>
        <v>-23191</v>
      </c>
      <c r="X68">
        <f>Analyze_uncorrected!X68-MAX(Analyze_uncorrected!X$57:X$58)</f>
        <v>-43380</v>
      </c>
      <c r="Y68">
        <f>Analyze_uncorrected!Y68-MAX(Analyze_uncorrected!Y$57:Y$58)</f>
        <v>0</v>
      </c>
      <c r="Z68">
        <f>Analyze_uncorrected!Z68-MAX(Analyze_uncorrected!Z$57:Z$58)</f>
        <v>-47567</v>
      </c>
      <c r="AA68">
        <f>Analyze_uncorrected!AA68-MAX(Analyze_uncorrected!AA$57:AA$58)</f>
        <v>0</v>
      </c>
      <c r="AB68">
        <f>Analyze_uncorrected!AB68-MAX(Analyze_uncorrected!AB$57:AB$58)</f>
        <v>0</v>
      </c>
      <c r="AC68">
        <f>Analyze_uncorrected!AC68-MAX(Analyze_uncorrected!AC$57:AC$58)</f>
        <v>0</v>
      </c>
      <c r="AD68">
        <f>Analyze_uncorrected!AD68-MAX(Analyze_uncorrected!AD$57:AD$58)</f>
        <v>218727</v>
      </c>
      <c r="AE68">
        <f>Analyze_uncorrected!AE68-MAX(Analyze_uncorrected!AE$57:AE$58)</f>
        <v>17749</v>
      </c>
      <c r="AF68">
        <f>Analyze_uncorrected!AF68-MAX(Analyze_uncorrected!AF$57:AF$58)</f>
        <v>0</v>
      </c>
      <c r="AG68">
        <f>Analyze_uncorrected!AG68-MAX(Analyze_uncorrected!AG$57:AG$58)</f>
        <v>57786</v>
      </c>
      <c r="AH68">
        <f>Analyze_uncorrected!AH68-MAX(Analyze_uncorrected!AH$57:AH$58)</f>
        <v>0</v>
      </c>
      <c r="AI68">
        <f>Analyze_uncorrected!AI68-MAX(Analyze_uncorrected!AI$57:AI$58)</f>
        <v>0</v>
      </c>
      <c r="AJ68">
        <f>Analyze_uncorrected!AJ68-MAX(Analyze_uncorrected!AJ$57:AJ$58)</f>
        <v>0</v>
      </c>
      <c r="AK68">
        <f>Analyze_uncorrected!AK68-MAX(Analyze_uncorrected!AK$57:AK$58)</f>
        <v>0</v>
      </c>
      <c r="AL68">
        <f>Analyze_uncorrected!AL68-MAX(Analyze_uncorrected!AL$57:AL$58)</f>
        <v>0</v>
      </c>
      <c r="AM68">
        <f>Analyze_uncorrected!AM68-MAX(Analyze_uncorrected!AM$57:AM$58)</f>
        <v>0</v>
      </c>
      <c r="AN68">
        <f>Analyze_uncorrected!AN68-MAX(Analyze_uncorrected!AN$57:AN$58)</f>
        <v>0</v>
      </c>
      <c r="AO68">
        <f>Analyze_uncorrected!AO68-MAX(Analyze_uncorrected!AO$57:AO$58)</f>
        <v>0</v>
      </c>
      <c r="AP68">
        <f>Analyze_uncorrected!AP68-MAX(Analyze_uncorrected!AP$57:AP$58)</f>
        <v>0</v>
      </c>
      <c r="AQ68">
        <f>Analyze_uncorrected!AQ68-MAX(Analyze_uncorrected!AQ$57:AQ$58)</f>
        <v>0</v>
      </c>
      <c r="AR68">
        <f>Analyze_uncorrected!AR68-MAX(Analyze_uncorrected!AR$57:AR$58)</f>
        <v>0</v>
      </c>
      <c r="AS68">
        <f>Analyze_uncorrected!AS68-MAX(Analyze_uncorrected!AS$57:AS$58)</f>
        <v>0</v>
      </c>
      <c r="AT68">
        <f>Analyze_uncorrected!AT68-MAX(Analyze_uncorrected!AT$57:AT$58)</f>
        <v>0</v>
      </c>
      <c r="AU68">
        <f>Analyze_uncorrected!AU68-MAX(Analyze_uncorrected!AU$57:AU$58)</f>
        <v>31434</v>
      </c>
      <c r="AV68">
        <f>Analyze_uncorrected!AV68-MAX(Analyze_uncorrected!AV$57:AV$58)</f>
        <v>0</v>
      </c>
      <c r="AW68">
        <f>Analyze_uncorrected!AW68-MAX(Analyze_uncorrected!AW$57:AW$58)</f>
        <v>-2752</v>
      </c>
      <c r="AX68" s="2"/>
      <c r="AY68" s="2"/>
      <c r="AZ68" s="2"/>
      <c r="BA68" s="2"/>
      <c r="BB68" s="2"/>
      <c r="BC68" s="2"/>
      <c r="BD68" s="2"/>
      <c r="BE68" s="2"/>
      <c r="BF68" s="2"/>
    </row>
    <row r="69" spans="1:58" x14ac:dyDescent="0.3">
      <c r="A69" t="str">
        <f>Analyze_uncorrected!A69</f>
        <v>treatment_time_24-WT2-1~01.txt</v>
      </c>
      <c r="B69">
        <f>Analyze_uncorrected!B69</f>
        <v>24</v>
      </c>
      <c r="C69" t="str">
        <f>Analyze_uncorrected!C69</f>
        <v>WT2</v>
      </c>
      <c r="D69">
        <f>Analyze_uncorrected!D69</f>
        <v>1</v>
      </c>
      <c r="E69">
        <f>Analyze_uncorrected!E69-MAX(Analyze_uncorrected!E$57:E$58)</f>
        <v>523310</v>
      </c>
      <c r="F69">
        <f>Analyze_uncorrected!F69-MAX(Analyze_uncorrected!F$57:F$58)</f>
        <v>4397502</v>
      </c>
      <c r="G69">
        <f>Analyze_uncorrected!G69-MAX(Analyze_uncorrected!G$57:G$58)</f>
        <v>4299343</v>
      </c>
      <c r="H69">
        <f>Analyze_uncorrected!H69-MAX(Analyze_uncorrected!H$57:H$58)</f>
        <v>0</v>
      </c>
      <c r="I69">
        <f>Analyze_uncorrected!I69-MAX(Analyze_uncorrected!I$57:I$58)</f>
        <v>182863</v>
      </c>
      <c r="J69">
        <f>Analyze_uncorrected!J69-MAX(Analyze_uncorrected!J$57:J$58)</f>
        <v>0</v>
      </c>
      <c r="K69">
        <f>Analyze_uncorrected!K69-MAX(Analyze_uncorrected!K$57:K$58)</f>
        <v>0</v>
      </c>
      <c r="L69">
        <f>Analyze_uncorrected!L69-MAX(Analyze_uncorrected!L$57:L$58)</f>
        <v>223758</v>
      </c>
      <c r="M69">
        <f>Analyze_uncorrected!M69-MAX(Analyze_uncorrected!M$57:M$58)</f>
        <v>-26691</v>
      </c>
      <c r="N69">
        <f>Analyze_uncorrected!N69-MAX(Analyze_uncorrected!N$57:N$58)</f>
        <v>0</v>
      </c>
      <c r="O69">
        <f>Analyze_uncorrected!O69-MAX(Analyze_uncorrected!O$57:O$58)</f>
        <v>0</v>
      </c>
      <c r="P69">
        <f>Analyze_uncorrected!P69-MAX(Analyze_uncorrected!P$57:P$58)</f>
        <v>0</v>
      </c>
      <c r="Q69">
        <f>Analyze_uncorrected!Q69-MAX(Analyze_uncorrected!Q$57:Q$58)</f>
        <v>57659</v>
      </c>
      <c r="R69">
        <f>Analyze_uncorrected!R69-MAX(Analyze_uncorrected!R$57:R$58)</f>
        <v>0</v>
      </c>
      <c r="S69">
        <f>Analyze_uncorrected!S69-MAX(Analyze_uncorrected!S$57:S$58)</f>
        <v>2565445</v>
      </c>
      <c r="T69">
        <f>Analyze_uncorrected!T69-MAX(Analyze_uncorrected!T$57:T$58)</f>
        <v>446326</v>
      </c>
      <c r="U69">
        <f>Analyze_uncorrected!U69-MAX(Analyze_uncorrected!U$57:U$58)</f>
        <v>0</v>
      </c>
      <c r="V69">
        <f>Analyze_uncorrected!V69-MAX(Analyze_uncorrected!V$57:V$58)</f>
        <v>-148168</v>
      </c>
      <c r="W69">
        <f>Analyze_uncorrected!W69-MAX(Analyze_uncorrected!W$57:W$58)</f>
        <v>-23191</v>
      </c>
      <c r="X69">
        <f>Analyze_uncorrected!X69-MAX(Analyze_uncorrected!X$57:X$58)</f>
        <v>946990</v>
      </c>
      <c r="Y69">
        <f>Analyze_uncorrected!Y69-MAX(Analyze_uncorrected!Y$57:Y$58)</f>
        <v>969681</v>
      </c>
      <c r="Z69">
        <f>Analyze_uncorrected!Z69-MAX(Analyze_uncorrected!Z$57:Z$58)</f>
        <v>-5623</v>
      </c>
      <c r="AA69">
        <f>Analyze_uncorrected!AA69-MAX(Analyze_uncorrected!AA$57:AA$58)</f>
        <v>0</v>
      </c>
      <c r="AB69">
        <f>Analyze_uncorrected!AB69-MAX(Analyze_uncorrected!AB$57:AB$58)</f>
        <v>102492</v>
      </c>
      <c r="AC69">
        <f>Analyze_uncorrected!AC69-MAX(Analyze_uncorrected!AC$57:AC$58)</f>
        <v>154748</v>
      </c>
      <c r="AD69">
        <f>Analyze_uncorrected!AD69-MAX(Analyze_uncorrected!AD$57:AD$58)</f>
        <v>2169287</v>
      </c>
      <c r="AE69">
        <f>Analyze_uncorrected!AE69-MAX(Analyze_uncorrected!AE$57:AE$58)</f>
        <v>0</v>
      </c>
      <c r="AF69">
        <f>Analyze_uncorrected!AF69-MAX(Analyze_uncorrected!AF$57:AF$58)</f>
        <v>19574</v>
      </c>
      <c r="AG69">
        <f>Analyze_uncorrected!AG69-MAX(Analyze_uncorrected!AG$57:AG$58)</f>
        <v>0</v>
      </c>
      <c r="AH69">
        <f>Analyze_uncorrected!AH69-MAX(Analyze_uncorrected!AH$57:AH$58)</f>
        <v>0</v>
      </c>
      <c r="AI69">
        <f>Analyze_uncorrected!AI69-MAX(Analyze_uncorrected!AI$57:AI$58)</f>
        <v>0</v>
      </c>
      <c r="AJ69">
        <f>Analyze_uncorrected!AJ69-MAX(Analyze_uncorrected!AJ$57:AJ$58)</f>
        <v>0</v>
      </c>
      <c r="AK69">
        <f>Analyze_uncorrected!AK69-MAX(Analyze_uncorrected!AK$57:AK$58)</f>
        <v>0</v>
      </c>
      <c r="AL69">
        <f>Analyze_uncorrected!AL69-MAX(Analyze_uncorrected!AL$57:AL$58)</f>
        <v>0</v>
      </c>
      <c r="AM69">
        <f>Analyze_uncorrected!AM69-MAX(Analyze_uncorrected!AM$57:AM$58)</f>
        <v>0</v>
      </c>
      <c r="AN69">
        <f>Analyze_uncorrected!AN69-MAX(Analyze_uncorrected!AN$57:AN$58)</f>
        <v>0</v>
      </c>
      <c r="AO69">
        <f>Analyze_uncorrected!AO69-MAX(Analyze_uncorrected!AO$57:AO$58)</f>
        <v>0</v>
      </c>
      <c r="AP69">
        <f>Analyze_uncorrected!AP69-MAX(Analyze_uncorrected!AP$57:AP$58)</f>
        <v>0</v>
      </c>
      <c r="AQ69">
        <f>Analyze_uncorrected!AQ69-MAX(Analyze_uncorrected!AQ$57:AQ$58)</f>
        <v>0</v>
      </c>
      <c r="AR69">
        <f>Analyze_uncorrected!AR69-MAX(Analyze_uncorrected!AR$57:AR$58)</f>
        <v>0</v>
      </c>
      <c r="AS69">
        <f>Analyze_uncorrected!AS69-MAX(Analyze_uncorrected!AS$57:AS$58)</f>
        <v>0</v>
      </c>
      <c r="AT69">
        <f>Analyze_uncorrected!AT69-MAX(Analyze_uncorrected!AT$57:AT$58)</f>
        <v>0</v>
      </c>
      <c r="AU69">
        <f>Analyze_uncorrected!AU69-MAX(Analyze_uncorrected!AU$57:AU$58)</f>
        <v>17534</v>
      </c>
      <c r="AV69">
        <f>Analyze_uncorrected!AV69-MAX(Analyze_uncorrected!AV$57:AV$58)</f>
        <v>0</v>
      </c>
      <c r="AW69">
        <f>Analyze_uncorrected!AW69-MAX(Analyze_uncorrected!AW$57:AW$58)</f>
        <v>2256380</v>
      </c>
      <c r="AX69" s="2"/>
      <c r="AY69" s="2"/>
      <c r="AZ69" s="2"/>
      <c r="BA69" s="2"/>
      <c r="BB69" s="2"/>
      <c r="BC69" s="2"/>
      <c r="BD69" s="2"/>
      <c r="BE69" s="2"/>
      <c r="BF69" s="2"/>
    </row>
    <row r="70" spans="1:58" x14ac:dyDescent="0.3">
      <c r="A70" t="str">
        <f>Analyze_uncorrected!A70</f>
        <v>treatment_time_24-WT2-2~01.txt</v>
      </c>
      <c r="B70">
        <f>Analyze_uncorrected!B70</f>
        <v>24</v>
      </c>
      <c r="C70" t="str">
        <f>Analyze_uncorrected!C70</f>
        <v>WT2</v>
      </c>
      <c r="D70">
        <f>Analyze_uncorrected!D70</f>
        <v>2</v>
      </c>
      <c r="E70">
        <f>Analyze_uncorrected!E70-MAX(Analyze_uncorrected!E$57:E$58)</f>
        <v>214499</v>
      </c>
      <c r="F70">
        <f>Analyze_uncorrected!F70-MAX(Analyze_uncorrected!F$57:F$58)</f>
        <v>4428594</v>
      </c>
      <c r="G70">
        <f>Analyze_uncorrected!G70-MAX(Analyze_uncorrected!G$57:G$58)</f>
        <v>4715058</v>
      </c>
      <c r="H70">
        <f>Analyze_uncorrected!H70-MAX(Analyze_uncorrected!H$57:H$58)</f>
        <v>0</v>
      </c>
      <c r="I70">
        <f>Analyze_uncorrected!I70-MAX(Analyze_uncorrected!I$57:I$58)</f>
        <v>-78226</v>
      </c>
      <c r="J70">
        <f>Analyze_uncorrected!J70-MAX(Analyze_uncorrected!J$57:J$58)</f>
        <v>0</v>
      </c>
      <c r="K70">
        <f>Analyze_uncorrected!K70-MAX(Analyze_uncorrected!K$57:K$58)</f>
        <v>0</v>
      </c>
      <c r="L70">
        <f>Analyze_uncorrected!L70-MAX(Analyze_uncorrected!L$57:L$58)</f>
        <v>241533</v>
      </c>
      <c r="M70">
        <f>Analyze_uncorrected!M70-MAX(Analyze_uncorrected!M$57:M$58)</f>
        <v>97301</v>
      </c>
      <c r="N70">
        <f>Analyze_uncorrected!N70-MAX(Analyze_uncorrected!N$57:N$58)</f>
        <v>0</v>
      </c>
      <c r="O70">
        <f>Analyze_uncorrected!O70-MAX(Analyze_uncorrected!O$57:O$58)</f>
        <v>0</v>
      </c>
      <c r="P70">
        <f>Analyze_uncorrected!P70-MAX(Analyze_uncorrected!P$57:P$58)</f>
        <v>0</v>
      </c>
      <c r="Q70">
        <f>Analyze_uncorrected!Q70-MAX(Analyze_uncorrected!Q$57:Q$58)</f>
        <v>109188</v>
      </c>
      <c r="R70">
        <f>Analyze_uncorrected!R70-MAX(Analyze_uncorrected!R$57:R$58)</f>
        <v>0</v>
      </c>
      <c r="S70">
        <f>Analyze_uncorrected!S70-MAX(Analyze_uncorrected!S$57:S$58)</f>
        <v>1959105</v>
      </c>
      <c r="T70">
        <f>Analyze_uncorrected!T70-MAX(Analyze_uncorrected!T$57:T$58)</f>
        <v>397262</v>
      </c>
      <c r="U70">
        <f>Analyze_uncorrected!U70-MAX(Analyze_uncorrected!U$57:U$58)</f>
        <v>0</v>
      </c>
      <c r="V70">
        <f>Analyze_uncorrected!V70-MAX(Analyze_uncorrected!V$57:V$58)</f>
        <v>-148168</v>
      </c>
      <c r="W70">
        <f>Analyze_uncorrected!W70-MAX(Analyze_uncorrected!W$57:W$58)</f>
        <v>-23191</v>
      </c>
      <c r="X70">
        <f>Analyze_uncorrected!X70-MAX(Analyze_uncorrected!X$57:X$58)</f>
        <v>623479</v>
      </c>
      <c r="Y70">
        <f>Analyze_uncorrected!Y70-MAX(Analyze_uncorrected!Y$57:Y$58)</f>
        <v>0</v>
      </c>
      <c r="Z70">
        <f>Analyze_uncorrected!Z70-MAX(Analyze_uncorrected!Z$57:Z$58)</f>
        <v>1635</v>
      </c>
      <c r="AA70">
        <f>Analyze_uncorrected!AA70-MAX(Analyze_uncorrected!AA$57:AA$58)</f>
        <v>0</v>
      </c>
      <c r="AB70">
        <f>Analyze_uncorrected!AB70-MAX(Analyze_uncorrected!AB$57:AB$58)</f>
        <v>0</v>
      </c>
      <c r="AC70">
        <f>Analyze_uncorrected!AC70-MAX(Analyze_uncorrected!AC$57:AC$58)</f>
        <v>103555</v>
      </c>
      <c r="AD70">
        <f>Analyze_uncorrected!AD70-MAX(Analyze_uncorrected!AD$57:AD$58)</f>
        <v>2979402</v>
      </c>
      <c r="AE70">
        <f>Analyze_uncorrected!AE70-MAX(Analyze_uncorrected!AE$57:AE$58)</f>
        <v>0</v>
      </c>
      <c r="AF70">
        <f>Analyze_uncorrected!AF70-MAX(Analyze_uncorrected!AF$57:AF$58)</f>
        <v>0</v>
      </c>
      <c r="AG70">
        <f>Analyze_uncorrected!AG70-MAX(Analyze_uncorrected!AG$57:AG$58)</f>
        <v>0</v>
      </c>
      <c r="AH70">
        <f>Analyze_uncorrected!AH70-MAX(Analyze_uncorrected!AH$57:AH$58)</f>
        <v>0</v>
      </c>
      <c r="AI70">
        <f>Analyze_uncorrected!AI70-MAX(Analyze_uncorrected!AI$57:AI$58)</f>
        <v>0</v>
      </c>
      <c r="AJ70">
        <f>Analyze_uncorrected!AJ70-MAX(Analyze_uncorrected!AJ$57:AJ$58)</f>
        <v>0</v>
      </c>
      <c r="AK70">
        <f>Analyze_uncorrected!AK70-MAX(Analyze_uncorrected!AK$57:AK$58)</f>
        <v>0</v>
      </c>
      <c r="AL70">
        <f>Analyze_uncorrected!AL70-MAX(Analyze_uncorrected!AL$57:AL$58)</f>
        <v>0</v>
      </c>
      <c r="AM70">
        <f>Analyze_uncorrected!AM70-MAX(Analyze_uncorrected!AM$57:AM$58)</f>
        <v>0</v>
      </c>
      <c r="AN70">
        <f>Analyze_uncorrected!AN70-MAX(Analyze_uncorrected!AN$57:AN$58)</f>
        <v>0</v>
      </c>
      <c r="AO70">
        <f>Analyze_uncorrected!AO70-MAX(Analyze_uncorrected!AO$57:AO$58)</f>
        <v>0</v>
      </c>
      <c r="AP70">
        <f>Analyze_uncorrected!AP70-MAX(Analyze_uncorrected!AP$57:AP$58)</f>
        <v>0</v>
      </c>
      <c r="AQ70">
        <f>Analyze_uncorrected!AQ70-MAX(Analyze_uncorrected!AQ$57:AQ$58)</f>
        <v>0</v>
      </c>
      <c r="AR70">
        <f>Analyze_uncorrected!AR70-MAX(Analyze_uncorrected!AR$57:AR$58)</f>
        <v>0</v>
      </c>
      <c r="AS70">
        <f>Analyze_uncorrected!AS70-MAX(Analyze_uncorrected!AS$57:AS$58)</f>
        <v>0</v>
      </c>
      <c r="AT70">
        <f>Analyze_uncorrected!AT70-MAX(Analyze_uncorrected!AT$57:AT$58)</f>
        <v>0</v>
      </c>
      <c r="AU70">
        <f>Analyze_uncorrected!AU70-MAX(Analyze_uncorrected!AU$57:AU$58)</f>
        <v>18706</v>
      </c>
      <c r="AV70">
        <f>Analyze_uncorrected!AV70-MAX(Analyze_uncorrected!AV$57:AV$58)</f>
        <v>0</v>
      </c>
      <c r="AW70">
        <f>Analyze_uncorrected!AW70-MAX(Analyze_uncorrected!AW$57:AW$58)</f>
        <v>2809512</v>
      </c>
      <c r="AX70" s="2"/>
      <c r="AY70" s="2"/>
      <c r="AZ70" s="2"/>
      <c r="BA70" s="2"/>
      <c r="BB70" s="2"/>
      <c r="BC70" s="2"/>
      <c r="BD70" s="2"/>
      <c r="BE70" s="2"/>
      <c r="BF70" s="2"/>
    </row>
    <row r="71" spans="1:58" x14ac:dyDescent="0.3">
      <c r="A71" t="str">
        <f>Analyze_uncorrected!A71</f>
        <v>treatment_time_24-WT2-3~01.txt</v>
      </c>
      <c r="B71">
        <f>Analyze_uncorrected!B71</f>
        <v>24</v>
      </c>
      <c r="C71" t="str">
        <f>Analyze_uncorrected!C71</f>
        <v>WT2</v>
      </c>
      <c r="D71">
        <f>Analyze_uncorrected!D71</f>
        <v>3</v>
      </c>
      <c r="E71">
        <f>Analyze_uncorrected!E71-MAX(Analyze_uncorrected!E$57:E$58)</f>
        <v>517822</v>
      </c>
      <c r="F71">
        <f>Analyze_uncorrected!F71-MAX(Analyze_uncorrected!F$57:F$58)</f>
        <v>6232014</v>
      </c>
      <c r="G71">
        <f>Analyze_uncorrected!G71-MAX(Analyze_uncorrected!G$57:G$58)</f>
        <v>5908190</v>
      </c>
      <c r="H71">
        <f>Analyze_uncorrected!H71-MAX(Analyze_uncorrected!H$57:H$58)</f>
        <v>0</v>
      </c>
      <c r="I71">
        <f>Analyze_uncorrected!I71-MAX(Analyze_uncorrected!I$57:I$58)</f>
        <v>439075</v>
      </c>
      <c r="J71">
        <f>Analyze_uncorrected!J71-MAX(Analyze_uncorrected!J$57:J$58)</f>
        <v>0</v>
      </c>
      <c r="K71">
        <f>Analyze_uncorrected!K71-MAX(Analyze_uncorrected!K$57:K$58)</f>
        <v>0</v>
      </c>
      <c r="L71">
        <f>Analyze_uncorrected!L71-MAX(Analyze_uncorrected!L$57:L$58)</f>
        <v>329412</v>
      </c>
      <c r="M71">
        <f>Analyze_uncorrected!M71-MAX(Analyze_uncorrected!M$57:M$58)</f>
        <v>-41054</v>
      </c>
      <c r="N71">
        <f>Analyze_uncorrected!N71-MAX(Analyze_uncorrected!N$57:N$58)</f>
        <v>0</v>
      </c>
      <c r="O71">
        <f>Analyze_uncorrected!O71-MAX(Analyze_uncorrected!O$57:O$58)</f>
        <v>0</v>
      </c>
      <c r="P71">
        <f>Analyze_uncorrected!P71-MAX(Analyze_uncorrected!P$57:P$58)</f>
        <v>0</v>
      </c>
      <c r="Q71">
        <f>Analyze_uncorrected!Q71-MAX(Analyze_uncorrected!Q$57:Q$58)</f>
        <v>88637</v>
      </c>
      <c r="R71">
        <f>Analyze_uncorrected!R71-MAX(Analyze_uncorrected!R$57:R$58)</f>
        <v>0</v>
      </c>
      <c r="S71">
        <f>Analyze_uncorrected!S71-MAX(Analyze_uncorrected!S$57:S$58)</f>
        <v>3440448</v>
      </c>
      <c r="T71">
        <f>Analyze_uncorrected!T71-MAX(Analyze_uncorrected!T$57:T$58)</f>
        <v>610118</v>
      </c>
      <c r="U71">
        <f>Analyze_uncorrected!U71-MAX(Analyze_uncorrected!U$57:U$58)</f>
        <v>12195</v>
      </c>
      <c r="V71">
        <f>Analyze_uncorrected!V71-MAX(Analyze_uncorrected!V$57:V$58)</f>
        <v>-148168</v>
      </c>
      <c r="W71">
        <f>Analyze_uncorrected!W71-MAX(Analyze_uncorrected!W$57:W$58)</f>
        <v>-23191</v>
      </c>
      <c r="X71">
        <f>Analyze_uncorrected!X71-MAX(Analyze_uncorrected!X$57:X$58)</f>
        <v>1210608</v>
      </c>
      <c r="Y71">
        <f>Analyze_uncorrected!Y71-MAX(Analyze_uncorrected!Y$57:Y$58)</f>
        <v>0</v>
      </c>
      <c r="Z71">
        <f>Analyze_uncorrected!Z71-MAX(Analyze_uncorrected!Z$57:Z$58)</f>
        <v>-3494</v>
      </c>
      <c r="AA71">
        <f>Analyze_uncorrected!AA71-MAX(Analyze_uncorrected!AA$57:AA$58)</f>
        <v>0</v>
      </c>
      <c r="AB71">
        <f>Analyze_uncorrected!AB71-MAX(Analyze_uncorrected!AB$57:AB$58)</f>
        <v>155556</v>
      </c>
      <c r="AC71">
        <f>Analyze_uncorrected!AC71-MAX(Analyze_uncorrected!AC$57:AC$58)</f>
        <v>223176</v>
      </c>
      <c r="AD71">
        <f>Analyze_uncorrected!AD71-MAX(Analyze_uncorrected!AD$57:AD$58)</f>
        <v>1707237</v>
      </c>
      <c r="AE71">
        <f>Analyze_uncorrected!AE71-MAX(Analyze_uncorrected!AE$57:AE$58)</f>
        <v>0</v>
      </c>
      <c r="AF71">
        <f>Analyze_uncorrected!AF71-MAX(Analyze_uncorrected!AF$57:AF$58)</f>
        <v>23620</v>
      </c>
      <c r="AG71">
        <f>Analyze_uncorrected!AG71-MAX(Analyze_uncorrected!AG$57:AG$58)</f>
        <v>0</v>
      </c>
      <c r="AH71">
        <f>Analyze_uncorrected!AH71-MAX(Analyze_uncorrected!AH$57:AH$58)</f>
        <v>0</v>
      </c>
      <c r="AI71">
        <f>Analyze_uncorrected!AI71-MAX(Analyze_uncorrected!AI$57:AI$58)</f>
        <v>0</v>
      </c>
      <c r="AJ71">
        <f>Analyze_uncorrected!AJ71-MAX(Analyze_uncorrected!AJ$57:AJ$58)</f>
        <v>0</v>
      </c>
      <c r="AK71">
        <f>Analyze_uncorrected!AK71-MAX(Analyze_uncorrected!AK$57:AK$58)</f>
        <v>0</v>
      </c>
      <c r="AL71">
        <f>Analyze_uncorrected!AL71-MAX(Analyze_uncorrected!AL$57:AL$58)</f>
        <v>0</v>
      </c>
      <c r="AM71">
        <f>Analyze_uncorrected!AM71-MAX(Analyze_uncorrected!AM$57:AM$58)</f>
        <v>0</v>
      </c>
      <c r="AN71">
        <f>Analyze_uncorrected!AN71-MAX(Analyze_uncorrected!AN$57:AN$58)</f>
        <v>0</v>
      </c>
      <c r="AO71">
        <f>Analyze_uncorrected!AO71-MAX(Analyze_uncorrected!AO$57:AO$58)</f>
        <v>0</v>
      </c>
      <c r="AP71">
        <f>Analyze_uncorrected!AP71-MAX(Analyze_uncorrected!AP$57:AP$58)</f>
        <v>0</v>
      </c>
      <c r="AQ71">
        <f>Analyze_uncorrected!AQ71-MAX(Analyze_uncorrected!AQ$57:AQ$58)</f>
        <v>0</v>
      </c>
      <c r="AR71">
        <f>Analyze_uncorrected!AR71-MAX(Analyze_uncorrected!AR$57:AR$58)</f>
        <v>0</v>
      </c>
      <c r="AS71">
        <f>Analyze_uncorrected!AS71-MAX(Analyze_uncorrected!AS$57:AS$58)</f>
        <v>0</v>
      </c>
      <c r="AT71">
        <f>Analyze_uncorrected!AT71-MAX(Analyze_uncorrected!AT$57:AT$58)</f>
        <v>0</v>
      </c>
      <c r="AU71">
        <f>Analyze_uncorrected!AU71-MAX(Analyze_uncorrected!AU$57:AU$58)</f>
        <v>26283</v>
      </c>
      <c r="AV71">
        <f>Analyze_uncorrected!AV71-MAX(Analyze_uncorrected!AV$57:AV$58)</f>
        <v>0</v>
      </c>
      <c r="AW71">
        <f>Analyze_uncorrected!AW71-MAX(Analyze_uncorrected!AW$57:AW$58)</f>
        <v>3349322</v>
      </c>
      <c r="AX71" s="2"/>
      <c r="AY71" s="2"/>
      <c r="AZ71" s="2"/>
      <c r="BA71" s="2"/>
      <c r="BB71" s="2"/>
      <c r="BC71" s="2"/>
      <c r="BD71" s="2"/>
      <c r="BE71" s="2"/>
      <c r="BF71" s="2"/>
    </row>
    <row r="72" spans="1:58" x14ac:dyDescent="0.3">
      <c r="A72" t="str">
        <f>Analyze_uncorrected!A72</f>
        <v>treatment_time_24-WT2-4~01.txt</v>
      </c>
      <c r="B72">
        <f>Analyze_uncorrected!B72</f>
        <v>24</v>
      </c>
      <c r="C72" t="str">
        <f>Analyze_uncorrected!C72</f>
        <v>WT2</v>
      </c>
      <c r="D72">
        <f>Analyze_uncorrected!D72</f>
        <v>4</v>
      </c>
      <c r="E72">
        <f>Analyze_uncorrected!E72-MAX(Analyze_uncorrected!E$57:E$58)</f>
        <v>385771</v>
      </c>
      <c r="F72">
        <f>Analyze_uncorrected!F72-MAX(Analyze_uncorrected!F$57:F$58)</f>
        <v>5475576</v>
      </c>
      <c r="G72">
        <f>Analyze_uncorrected!G72-MAX(Analyze_uncorrected!G$57:G$58)</f>
        <v>5279450</v>
      </c>
      <c r="H72">
        <f>Analyze_uncorrected!H72-MAX(Analyze_uncorrected!H$57:H$58)</f>
        <v>0</v>
      </c>
      <c r="I72">
        <f>Analyze_uncorrected!I72-MAX(Analyze_uncorrected!I$57:I$58)</f>
        <v>401742</v>
      </c>
      <c r="J72">
        <f>Analyze_uncorrected!J72-MAX(Analyze_uncorrected!J$57:J$58)</f>
        <v>0</v>
      </c>
      <c r="K72">
        <f>Analyze_uncorrected!K72-MAX(Analyze_uncorrected!K$57:K$58)</f>
        <v>0</v>
      </c>
      <c r="L72">
        <f>Analyze_uncorrected!L72-MAX(Analyze_uncorrected!L$57:L$58)</f>
        <v>368649</v>
      </c>
      <c r="M72">
        <f>Analyze_uncorrected!M72-MAX(Analyze_uncorrected!M$57:M$58)</f>
        <v>-17962</v>
      </c>
      <c r="N72">
        <f>Analyze_uncorrected!N72-MAX(Analyze_uncorrected!N$57:N$58)</f>
        <v>0</v>
      </c>
      <c r="O72">
        <f>Analyze_uncorrected!O72-MAX(Analyze_uncorrected!O$57:O$58)</f>
        <v>0</v>
      </c>
      <c r="P72">
        <f>Analyze_uncorrected!P72-MAX(Analyze_uncorrected!P$57:P$58)</f>
        <v>0</v>
      </c>
      <c r="Q72">
        <f>Analyze_uncorrected!Q72-MAX(Analyze_uncorrected!Q$57:Q$58)</f>
        <v>133043</v>
      </c>
      <c r="R72">
        <f>Analyze_uncorrected!R72-MAX(Analyze_uncorrected!R$57:R$58)</f>
        <v>0</v>
      </c>
      <c r="S72">
        <f>Analyze_uncorrected!S72-MAX(Analyze_uncorrected!S$57:S$58)</f>
        <v>3971333</v>
      </c>
      <c r="T72">
        <f>Analyze_uncorrected!T72-MAX(Analyze_uncorrected!T$57:T$58)</f>
        <v>541392</v>
      </c>
      <c r="U72">
        <f>Analyze_uncorrected!U72-MAX(Analyze_uncorrected!U$57:U$58)</f>
        <v>13582</v>
      </c>
      <c r="V72">
        <f>Analyze_uncorrected!V72-MAX(Analyze_uncorrected!V$57:V$58)</f>
        <v>-148168</v>
      </c>
      <c r="W72">
        <f>Analyze_uncorrected!W72-MAX(Analyze_uncorrected!W$57:W$58)</f>
        <v>-23191</v>
      </c>
      <c r="X72">
        <f>Analyze_uncorrected!X72-MAX(Analyze_uncorrected!X$57:X$58)</f>
        <v>1265076</v>
      </c>
      <c r="Y72">
        <f>Analyze_uncorrected!Y72-MAX(Analyze_uncorrected!Y$57:Y$58)</f>
        <v>0</v>
      </c>
      <c r="Z72">
        <f>Analyze_uncorrected!Z72-MAX(Analyze_uncorrected!Z$57:Z$58)</f>
        <v>-47567</v>
      </c>
      <c r="AA72">
        <f>Analyze_uncorrected!AA72-MAX(Analyze_uncorrected!AA$57:AA$58)</f>
        <v>0</v>
      </c>
      <c r="AB72">
        <f>Analyze_uncorrected!AB72-MAX(Analyze_uncorrected!AB$57:AB$58)</f>
        <v>133705</v>
      </c>
      <c r="AC72">
        <f>Analyze_uncorrected!AC72-MAX(Analyze_uncorrected!AC$57:AC$58)</f>
        <v>289261</v>
      </c>
      <c r="AD72">
        <f>Analyze_uncorrected!AD72-MAX(Analyze_uncorrected!AD$57:AD$58)</f>
        <v>2386646</v>
      </c>
      <c r="AE72">
        <f>Analyze_uncorrected!AE72-MAX(Analyze_uncorrected!AE$57:AE$58)</f>
        <v>0</v>
      </c>
      <c r="AF72">
        <f>Analyze_uncorrected!AF72-MAX(Analyze_uncorrected!AF$57:AF$58)</f>
        <v>23340</v>
      </c>
      <c r="AG72">
        <f>Analyze_uncorrected!AG72-MAX(Analyze_uncorrected!AG$57:AG$58)</f>
        <v>0</v>
      </c>
      <c r="AH72">
        <f>Analyze_uncorrected!AH72-MAX(Analyze_uncorrected!AH$57:AH$58)</f>
        <v>0</v>
      </c>
      <c r="AI72">
        <f>Analyze_uncorrected!AI72-MAX(Analyze_uncorrected!AI$57:AI$58)</f>
        <v>0</v>
      </c>
      <c r="AJ72">
        <f>Analyze_uncorrected!AJ72-MAX(Analyze_uncorrected!AJ$57:AJ$58)</f>
        <v>0</v>
      </c>
      <c r="AK72">
        <f>Analyze_uncorrected!AK72-MAX(Analyze_uncorrected!AK$57:AK$58)</f>
        <v>0</v>
      </c>
      <c r="AL72">
        <f>Analyze_uncorrected!AL72-MAX(Analyze_uncorrected!AL$57:AL$58)</f>
        <v>0</v>
      </c>
      <c r="AM72">
        <f>Analyze_uncorrected!AM72-MAX(Analyze_uncorrected!AM$57:AM$58)</f>
        <v>0</v>
      </c>
      <c r="AN72">
        <f>Analyze_uncorrected!AN72-MAX(Analyze_uncorrected!AN$57:AN$58)</f>
        <v>0</v>
      </c>
      <c r="AO72">
        <f>Analyze_uncorrected!AO72-MAX(Analyze_uncorrected!AO$57:AO$58)</f>
        <v>0</v>
      </c>
      <c r="AP72">
        <f>Analyze_uncorrected!AP72-MAX(Analyze_uncorrected!AP$57:AP$58)</f>
        <v>0</v>
      </c>
      <c r="AQ72">
        <f>Analyze_uncorrected!AQ72-MAX(Analyze_uncorrected!AQ$57:AQ$58)</f>
        <v>0</v>
      </c>
      <c r="AR72">
        <f>Analyze_uncorrected!AR72-MAX(Analyze_uncorrected!AR$57:AR$58)</f>
        <v>0</v>
      </c>
      <c r="AS72">
        <f>Analyze_uncorrected!AS72-MAX(Analyze_uncorrected!AS$57:AS$58)</f>
        <v>0</v>
      </c>
      <c r="AT72">
        <f>Analyze_uncorrected!AT72-MAX(Analyze_uncorrected!AT$57:AT$58)</f>
        <v>0</v>
      </c>
      <c r="AU72">
        <f>Analyze_uncorrected!AU72-MAX(Analyze_uncorrected!AU$57:AU$58)</f>
        <v>39505</v>
      </c>
      <c r="AV72">
        <f>Analyze_uncorrected!AV72-MAX(Analyze_uncorrected!AV$57:AV$58)</f>
        <v>0</v>
      </c>
      <c r="AW72">
        <f>Analyze_uncorrected!AW72-MAX(Analyze_uncorrected!AW$57:AW$58)</f>
        <v>3303609</v>
      </c>
      <c r="AX72" s="2"/>
      <c r="AY72" s="2"/>
      <c r="AZ72" s="2"/>
      <c r="BA72" s="2"/>
      <c r="BB72" s="2"/>
      <c r="BC72" s="2"/>
      <c r="BD72" s="2"/>
      <c r="BE72" s="2"/>
      <c r="BF72" s="2"/>
    </row>
    <row r="73" spans="1:58" x14ac:dyDescent="0.3">
      <c r="A73" t="str">
        <f>Analyze_uncorrected!A73</f>
        <v>treatment_time_24-WT2-5~01.txt</v>
      </c>
      <c r="B73">
        <f>Analyze_uncorrected!B73</f>
        <v>24</v>
      </c>
      <c r="C73" t="str">
        <f>Analyze_uncorrected!C73</f>
        <v>WT2</v>
      </c>
      <c r="D73">
        <f>Analyze_uncorrected!D73</f>
        <v>5</v>
      </c>
      <c r="E73">
        <f>Analyze_uncorrected!E73-MAX(Analyze_uncorrected!E$57:E$58)</f>
        <v>342785</v>
      </c>
      <c r="F73">
        <f>Analyze_uncorrected!F73-MAX(Analyze_uncorrected!F$57:F$58)</f>
        <v>4697171</v>
      </c>
      <c r="G73">
        <f>Analyze_uncorrected!G73-MAX(Analyze_uncorrected!G$57:G$58)</f>
        <v>5509808</v>
      </c>
      <c r="H73">
        <f>Analyze_uncorrected!H73-MAX(Analyze_uncorrected!H$57:H$58)</f>
        <v>0</v>
      </c>
      <c r="I73">
        <f>Analyze_uncorrected!I73-MAX(Analyze_uncorrected!I$57:I$58)</f>
        <v>305816</v>
      </c>
      <c r="J73">
        <f>Analyze_uncorrected!J73-MAX(Analyze_uncorrected!J$57:J$58)</f>
        <v>43650</v>
      </c>
      <c r="K73">
        <f>Analyze_uncorrected!K73-MAX(Analyze_uncorrected!K$57:K$58)</f>
        <v>0</v>
      </c>
      <c r="L73">
        <f>Analyze_uncorrected!L73-MAX(Analyze_uncorrected!L$57:L$58)</f>
        <v>208607</v>
      </c>
      <c r="M73">
        <f>Analyze_uncorrected!M73-MAX(Analyze_uncorrected!M$57:M$58)</f>
        <v>-12646</v>
      </c>
      <c r="N73">
        <f>Analyze_uncorrected!N73-MAX(Analyze_uncorrected!N$57:N$58)</f>
        <v>0</v>
      </c>
      <c r="O73">
        <f>Analyze_uncorrected!O73-MAX(Analyze_uncorrected!O$57:O$58)</f>
        <v>0</v>
      </c>
      <c r="P73">
        <f>Analyze_uncorrected!P73-MAX(Analyze_uncorrected!P$57:P$58)</f>
        <v>0</v>
      </c>
      <c r="Q73">
        <f>Analyze_uncorrected!Q73-MAX(Analyze_uncorrected!Q$57:Q$58)</f>
        <v>94942</v>
      </c>
      <c r="R73">
        <f>Analyze_uncorrected!R73-MAX(Analyze_uncorrected!R$57:R$58)</f>
        <v>0</v>
      </c>
      <c r="S73">
        <f>Analyze_uncorrected!S73-MAX(Analyze_uncorrected!S$57:S$58)</f>
        <v>3036695</v>
      </c>
      <c r="T73">
        <f>Analyze_uncorrected!T73-MAX(Analyze_uncorrected!T$57:T$58)</f>
        <v>391528</v>
      </c>
      <c r="U73">
        <f>Analyze_uncorrected!U73-MAX(Analyze_uncorrected!U$57:U$58)</f>
        <v>0</v>
      </c>
      <c r="V73">
        <f>Analyze_uncorrected!V73-MAX(Analyze_uncorrected!V$57:V$58)</f>
        <v>-148168</v>
      </c>
      <c r="W73">
        <f>Analyze_uncorrected!W73-MAX(Analyze_uncorrected!W$57:W$58)</f>
        <v>-23191</v>
      </c>
      <c r="X73">
        <f>Analyze_uncorrected!X73-MAX(Analyze_uncorrected!X$57:X$58)</f>
        <v>888950</v>
      </c>
      <c r="Y73">
        <f>Analyze_uncorrected!Y73-MAX(Analyze_uncorrected!Y$57:Y$58)</f>
        <v>0</v>
      </c>
      <c r="Z73">
        <f>Analyze_uncorrected!Z73-MAX(Analyze_uncorrected!Z$57:Z$58)</f>
        <v>-3310</v>
      </c>
      <c r="AA73">
        <f>Analyze_uncorrected!AA73-MAX(Analyze_uncorrected!AA$57:AA$58)</f>
        <v>0</v>
      </c>
      <c r="AB73">
        <f>Analyze_uncorrected!AB73-MAX(Analyze_uncorrected!AB$57:AB$58)</f>
        <v>106471</v>
      </c>
      <c r="AC73">
        <f>Analyze_uncorrected!AC73-MAX(Analyze_uncorrected!AC$57:AC$58)</f>
        <v>173113</v>
      </c>
      <c r="AD73">
        <f>Analyze_uncorrected!AD73-MAX(Analyze_uncorrected!AD$57:AD$58)</f>
        <v>1047346</v>
      </c>
      <c r="AE73">
        <f>Analyze_uncorrected!AE73-MAX(Analyze_uncorrected!AE$57:AE$58)</f>
        <v>0</v>
      </c>
      <c r="AF73">
        <f>Analyze_uncorrected!AF73-MAX(Analyze_uncorrected!AF$57:AF$58)</f>
        <v>0</v>
      </c>
      <c r="AG73">
        <f>Analyze_uncorrected!AG73-MAX(Analyze_uncorrected!AG$57:AG$58)</f>
        <v>0</v>
      </c>
      <c r="AH73">
        <f>Analyze_uncorrected!AH73-MAX(Analyze_uncorrected!AH$57:AH$58)</f>
        <v>0</v>
      </c>
      <c r="AI73">
        <f>Analyze_uncorrected!AI73-MAX(Analyze_uncorrected!AI$57:AI$58)</f>
        <v>0</v>
      </c>
      <c r="AJ73">
        <f>Analyze_uncorrected!AJ73-MAX(Analyze_uncorrected!AJ$57:AJ$58)</f>
        <v>0</v>
      </c>
      <c r="AK73">
        <f>Analyze_uncorrected!AK73-MAX(Analyze_uncorrected!AK$57:AK$58)</f>
        <v>0</v>
      </c>
      <c r="AL73">
        <f>Analyze_uncorrected!AL73-MAX(Analyze_uncorrected!AL$57:AL$58)</f>
        <v>0</v>
      </c>
      <c r="AM73">
        <f>Analyze_uncorrected!AM73-MAX(Analyze_uncorrected!AM$57:AM$58)</f>
        <v>0</v>
      </c>
      <c r="AN73">
        <f>Analyze_uncorrected!AN73-MAX(Analyze_uncorrected!AN$57:AN$58)</f>
        <v>0</v>
      </c>
      <c r="AO73">
        <f>Analyze_uncorrected!AO73-MAX(Analyze_uncorrected!AO$57:AO$58)</f>
        <v>0</v>
      </c>
      <c r="AP73">
        <f>Analyze_uncorrected!AP73-MAX(Analyze_uncorrected!AP$57:AP$58)</f>
        <v>0</v>
      </c>
      <c r="AQ73">
        <f>Analyze_uncorrected!AQ73-MAX(Analyze_uncorrected!AQ$57:AQ$58)</f>
        <v>0</v>
      </c>
      <c r="AR73">
        <f>Analyze_uncorrected!AR73-MAX(Analyze_uncorrected!AR$57:AR$58)</f>
        <v>0</v>
      </c>
      <c r="AS73">
        <f>Analyze_uncorrected!AS73-MAX(Analyze_uncorrected!AS$57:AS$58)</f>
        <v>0</v>
      </c>
      <c r="AT73">
        <f>Analyze_uncorrected!AT73-MAX(Analyze_uncorrected!AT$57:AT$58)</f>
        <v>0</v>
      </c>
      <c r="AU73">
        <f>Analyze_uncorrected!AU73-MAX(Analyze_uncorrected!AU$57:AU$58)</f>
        <v>38199</v>
      </c>
      <c r="AV73">
        <f>Analyze_uncorrected!AV73-MAX(Analyze_uncorrected!AV$57:AV$58)</f>
        <v>0</v>
      </c>
      <c r="AW73">
        <f>Analyze_uncorrected!AW73-MAX(Analyze_uncorrected!AW$57:AW$58)</f>
        <v>3212687</v>
      </c>
      <c r="AX73" s="2"/>
      <c r="AY73" s="2"/>
      <c r="AZ73" s="2"/>
      <c r="BA73" s="2"/>
      <c r="BB73" s="2"/>
      <c r="BC73" s="2"/>
      <c r="BD73" s="2"/>
      <c r="BE73" s="2"/>
      <c r="BF73" s="2"/>
    </row>
    <row r="74" spans="1:58" x14ac:dyDescent="0.3">
      <c r="A74" t="str">
        <f>Analyze_uncorrected!A74</f>
        <v>treatment_time_24-WT22-1~01.txt</v>
      </c>
      <c r="B74">
        <f>Analyze_uncorrected!B74</f>
        <v>24</v>
      </c>
      <c r="C74" t="str">
        <f>Analyze_uncorrected!C74</f>
        <v>WT22</v>
      </c>
      <c r="D74">
        <f>Analyze_uncorrected!D74</f>
        <v>1</v>
      </c>
      <c r="E74">
        <f>Analyze_uncorrected!E74-MAX(Analyze_uncorrected!E$57:E$58)</f>
        <v>29104</v>
      </c>
      <c r="F74">
        <f>Analyze_uncorrected!F74-MAX(Analyze_uncorrected!F$57:F$58)</f>
        <v>1166883</v>
      </c>
      <c r="G74">
        <f>Analyze_uncorrected!G74-MAX(Analyze_uncorrected!G$57:G$58)</f>
        <v>222048</v>
      </c>
      <c r="H74">
        <f>Analyze_uncorrected!H74-MAX(Analyze_uncorrected!H$57:H$58)</f>
        <v>0</v>
      </c>
      <c r="I74">
        <f>Analyze_uncorrected!I74-MAX(Analyze_uncorrected!I$57:I$58)</f>
        <v>51037</v>
      </c>
      <c r="J74">
        <f>Analyze_uncorrected!J74-MAX(Analyze_uncorrected!J$57:J$58)</f>
        <v>0</v>
      </c>
      <c r="K74">
        <f>Analyze_uncorrected!K74-MAX(Analyze_uncorrected!K$57:K$58)</f>
        <v>0</v>
      </c>
      <c r="L74">
        <f>Analyze_uncorrected!L74-MAX(Analyze_uncorrected!L$57:L$58)</f>
        <v>72975</v>
      </c>
      <c r="M74">
        <f>Analyze_uncorrected!M74-MAX(Analyze_uncorrected!M$57:M$58)</f>
        <v>-102431</v>
      </c>
      <c r="N74">
        <f>Analyze_uncorrected!N74-MAX(Analyze_uncorrected!N$57:N$58)</f>
        <v>0</v>
      </c>
      <c r="O74">
        <f>Analyze_uncorrected!O74-MAX(Analyze_uncorrected!O$57:O$58)</f>
        <v>0</v>
      </c>
      <c r="P74">
        <f>Analyze_uncorrected!P74-MAX(Analyze_uncorrected!P$57:P$58)</f>
        <v>0</v>
      </c>
      <c r="Q74">
        <f>Analyze_uncorrected!Q74-MAX(Analyze_uncorrected!Q$57:Q$58)</f>
        <v>104143</v>
      </c>
      <c r="R74">
        <f>Analyze_uncorrected!R74-MAX(Analyze_uncorrected!R$57:R$58)</f>
        <v>0</v>
      </c>
      <c r="S74">
        <f>Analyze_uncorrected!S74-MAX(Analyze_uncorrected!S$57:S$58)</f>
        <v>725657</v>
      </c>
      <c r="T74">
        <f>Analyze_uncorrected!T74-MAX(Analyze_uncorrected!T$57:T$58)</f>
        <v>165518</v>
      </c>
      <c r="U74">
        <f>Analyze_uncorrected!U74-MAX(Analyze_uncorrected!U$57:U$58)</f>
        <v>9749</v>
      </c>
      <c r="V74">
        <f>Analyze_uncorrected!V74-MAX(Analyze_uncorrected!V$57:V$58)</f>
        <v>-148168</v>
      </c>
      <c r="W74">
        <f>Analyze_uncorrected!W74-MAX(Analyze_uncorrected!W$57:W$58)</f>
        <v>-23191</v>
      </c>
      <c r="X74">
        <f>Analyze_uncorrected!X74-MAX(Analyze_uncorrected!X$57:X$58)</f>
        <v>384571</v>
      </c>
      <c r="Y74">
        <f>Analyze_uncorrected!Y74-MAX(Analyze_uncorrected!Y$57:Y$58)</f>
        <v>413292</v>
      </c>
      <c r="Z74">
        <f>Analyze_uncorrected!Z74-MAX(Analyze_uncorrected!Z$57:Z$58)</f>
        <v>-16524</v>
      </c>
      <c r="AA74">
        <f>Analyze_uncorrected!AA74-MAX(Analyze_uncorrected!AA$57:AA$58)</f>
        <v>0</v>
      </c>
      <c r="AB74">
        <f>Analyze_uncorrected!AB74-MAX(Analyze_uncorrected!AB$57:AB$58)</f>
        <v>134935</v>
      </c>
      <c r="AC74">
        <f>Analyze_uncorrected!AC74-MAX(Analyze_uncorrected!AC$57:AC$58)</f>
        <v>299517</v>
      </c>
      <c r="AD74">
        <f>Analyze_uncorrected!AD74-MAX(Analyze_uncorrected!AD$57:AD$58)</f>
        <v>978351</v>
      </c>
      <c r="AE74">
        <f>Analyze_uncorrected!AE74-MAX(Analyze_uncorrected!AE$57:AE$58)</f>
        <v>0</v>
      </c>
      <c r="AF74">
        <f>Analyze_uncorrected!AF74-MAX(Analyze_uncorrected!AF$57:AF$58)</f>
        <v>58208</v>
      </c>
      <c r="AG74">
        <f>Analyze_uncorrected!AG74-MAX(Analyze_uncorrected!AG$57:AG$58)</f>
        <v>4250</v>
      </c>
      <c r="AH74">
        <f>Analyze_uncorrected!AH74-MAX(Analyze_uncorrected!AH$57:AH$58)</f>
        <v>0</v>
      </c>
      <c r="AI74">
        <f>Analyze_uncorrected!AI74-MAX(Analyze_uncorrected!AI$57:AI$58)</f>
        <v>0</v>
      </c>
      <c r="AJ74">
        <f>Analyze_uncorrected!AJ74-MAX(Analyze_uncorrected!AJ$57:AJ$58)</f>
        <v>0</v>
      </c>
      <c r="AK74">
        <f>Analyze_uncorrected!AK74-MAX(Analyze_uncorrected!AK$57:AK$58)</f>
        <v>0</v>
      </c>
      <c r="AL74">
        <f>Analyze_uncorrected!AL74-MAX(Analyze_uncorrected!AL$57:AL$58)</f>
        <v>19301</v>
      </c>
      <c r="AM74">
        <f>Analyze_uncorrected!AM74-MAX(Analyze_uncorrected!AM$57:AM$58)</f>
        <v>0</v>
      </c>
      <c r="AN74">
        <f>Analyze_uncorrected!AN74-MAX(Analyze_uncorrected!AN$57:AN$58)</f>
        <v>0</v>
      </c>
      <c r="AO74">
        <f>Analyze_uncorrected!AO74-MAX(Analyze_uncorrected!AO$57:AO$58)</f>
        <v>0</v>
      </c>
      <c r="AP74">
        <f>Analyze_uncorrected!AP74-MAX(Analyze_uncorrected!AP$57:AP$58)</f>
        <v>0</v>
      </c>
      <c r="AQ74">
        <f>Analyze_uncorrected!AQ74-MAX(Analyze_uncorrected!AQ$57:AQ$58)</f>
        <v>0</v>
      </c>
      <c r="AR74">
        <f>Analyze_uncorrected!AR74-MAX(Analyze_uncorrected!AR$57:AR$58)</f>
        <v>0</v>
      </c>
      <c r="AS74">
        <f>Analyze_uncorrected!AS74-MAX(Analyze_uncorrected!AS$57:AS$58)</f>
        <v>0</v>
      </c>
      <c r="AT74">
        <f>Analyze_uncorrected!AT74-MAX(Analyze_uncorrected!AT$57:AT$58)</f>
        <v>0</v>
      </c>
      <c r="AU74">
        <f>Analyze_uncorrected!AU74-MAX(Analyze_uncorrected!AU$57:AU$58)</f>
        <v>61570</v>
      </c>
      <c r="AV74">
        <f>Analyze_uncorrected!AV74-MAX(Analyze_uncorrected!AV$57:AV$58)</f>
        <v>11295</v>
      </c>
      <c r="AW74">
        <f>Analyze_uncorrected!AW74-MAX(Analyze_uncorrected!AW$57:AW$58)</f>
        <v>598862</v>
      </c>
      <c r="AX74" s="2"/>
      <c r="AY74" s="2"/>
      <c r="AZ74" s="2"/>
      <c r="BA74" s="2"/>
      <c r="BB74" s="2"/>
      <c r="BC74" s="2"/>
      <c r="BD74" s="2"/>
      <c r="BE74" s="2"/>
      <c r="BF74" s="2"/>
    </row>
    <row r="75" spans="1:58" x14ac:dyDescent="0.3">
      <c r="A75" t="str">
        <f>Analyze_uncorrected!A75</f>
        <v>treatment_time_24-WT22-2~01.txt</v>
      </c>
      <c r="B75">
        <f>Analyze_uncorrected!B75</f>
        <v>24</v>
      </c>
      <c r="C75" t="str">
        <f>Analyze_uncorrected!C75</f>
        <v>WT22</v>
      </c>
      <c r="D75">
        <f>Analyze_uncorrected!D75</f>
        <v>2</v>
      </c>
      <c r="E75">
        <f>Analyze_uncorrected!E75-MAX(Analyze_uncorrected!E$57:E$58)</f>
        <v>77024</v>
      </c>
      <c r="F75">
        <f>Analyze_uncorrected!F75-MAX(Analyze_uncorrected!F$57:F$58)</f>
        <v>1299720</v>
      </c>
      <c r="G75">
        <f>Analyze_uncorrected!G75-MAX(Analyze_uncorrected!G$57:G$58)</f>
        <v>254915</v>
      </c>
      <c r="H75">
        <f>Analyze_uncorrected!H75-MAX(Analyze_uncorrected!H$57:H$58)</f>
        <v>0</v>
      </c>
      <c r="I75">
        <f>Analyze_uncorrected!I75-MAX(Analyze_uncorrected!I$57:I$58)</f>
        <v>82807</v>
      </c>
      <c r="J75">
        <f>Analyze_uncorrected!J75-MAX(Analyze_uncorrected!J$57:J$58)</f>
        <v>0</v>
      </c>
      <c r="K75">
        <f>Analyze_uncorrected!K75-MAX(Analyze_uncorrected!K$57:K$58)</f>
        <v>0</v>
      </c>
      <c r="L75">
        <f>Analyze_uncorrected!L75-MAX(Analyze_uncorrected!L$57:L$58)</f>
        <v>81167</v>
      </c>
      <c r="M75">
        <f>Analyze_uncorrected!M75-MAX(Analyze_uncorrected!M$57:M$58)</f>
        <v>30142</v>
      </c>
      <c r="N75">
        <f>Analyze_uncorrected!N75-MAX(Analyze_uncorrected!N$57:N$58)</f>
        <v>0</v>
      </c>
      <c r="O75">
        <f>Analyze_uncorrected!O75-MAX(Analyze_uncorrected!O$57:O$58)</f>
        <v>0</v>
      </c>
      <c r="P75">
        <f>Analyze_uncorrected!P75-MAX(Analyze_uncorrected!P$57:P$58)</f>
        <v>0</v>
      </c>
      <c r="Q75">
        <f>Analyze_uncorrected!Q75-MAX(Analyze_uncorrected!Q$57:Q$58)</f>
        <v>165749</v>
      </c>
      <c r="R75">
        <f>Analyze_uncorrected!R75-MAX(Analyze_uncorrected!R$57:R$58)</f>
        <v>0</v>
      </c>
      <c r="S75">
        <f>Analyze_uncorrected!S75-MAX(Analyze_uncorrected!S$57:S$58)</f>
        <v>940519</v>
      </c>
      <c r="T75">
        <f>Analyze_uncorrected!T75-MAX(Analyze_uncorrected!T$57:T$58)</f>
        <v>204062</v>
      </c>
      <c r="U75">
        <f>Analyze_uncorrected!U75-MAX(Analyze_uncorrected!U$57:U$58)</f>
        <v>20856</v>
      </c>
      <c r="V75">
        <f>Analyze_uncorrected!V75-MAX(Analyze_uncorrected!V$57:V$58)</f>
        <v>-148168</v>
      </c>
      <c r="W75">
        <f>Analyze_uncorrected!W75-MAX(Analyze_uncorrected!W$57:W$58)</f>
        <v>-23191</v>
      </c>
      <c r="X75">
        <f>Analyze_uncorrected!X75-MAX(Analyze_uncorrected!X$57:X$58)</f>
        <v>547897</v>
      </c>
      <c r="Y75">
        <f>Analyze_uncorrected!Y75-MAX(Analyze_uncorrected!Y$57:Y$58)</f>
        <v>0</v>
      </c>
      <c r="Z75">
        <f>Analyze_uncorrected!Z75-MAX(Analyze_uncorrected!Z$57:Z$58)</f>
        <v>-1774</v>
      </c>
      <c r="AA75">
        <f>Analyze_uncorrected!AA75-MAX(Analyze_uncorrected!AA$57:AA$58)</f>
        <v>0</v>
      </c>
      <c r="AB75">
        <f>Analyze_uncorrected!AB75-MAX(Analyze_uncorrected!AB$57:AB$58)</f>
        <v>188543</v>
      </c>
      <c r="AC75">
        <f>Analyze_uncorrected!AC75-MAX(Analyze_uncorrected!AC$57:AC$58)</f>
        <v>461022</v>
      </c>
      <c r="AD75">
        <f>Analyze_uncorrected!AD75-MAX(Analyze_uncorrected!AD$57:AD$58)</f>
        <v>1600561</v>
      </c>
      <c r="AE75">
        <f>Analyze_uncorrected!AE75-MAX(Analyze_uncorrected!AE$57:AE$58)</f>
        <v>0</v>
      </c>
      <c r="AF75">
        <f>Analyze_uncorrected!AF75-MAX(Analyze_uncorrected!AF$57:AF$58)</f>
        <v>51481</v>
      </c>
      <c r="AG75">
        <f>Analyze_uncorrected!AG75-MAX(Analyze_uncorrected!AG$57:AG$58)</f>
        <v>19521</v>
      </c>
      <c r="AH75">
        <f>Analyze_uncorrected!AH75-MAX(Analyze_uncorrected!AH$57:AH$58)</f>
        <v>0</v>
      </c>
      <c r="AI75">
        <f>Analyze_uncorrected!AI75-MAX(Analyze_uncorrected!AI$57:AI$58)</f>
        <v>0</v>
      </c>
      <c r="AJ75">
        <f>Analyze_uncorrected!AJ75-MAX(Analyze_uncorrected!AJ$57:AJ$58)</f>
        <v>0</v>
      </c>
      <c r="AK75">
        <f>Analyze_uncorrected!AK75-MAX(Analyze_uncorrected!AK$57:AK$58)</f>
        <v>0</v>
      </c>
      <c r="AL75">
        <f>Analyze_uncorrected!AL75-MAX(Analyze_uncorrected!AL$57:AL$58)</f>
        <v>18349</v>
      </c>
      <c r="AM75">
        <f>Analyze_uncorrected!AM75-MAX(Analyze_uncorrected!AM$57:AM$58)</f>
        <v>0</v>
      </c>
      <c r="AN75">
        <f>Analyze_uncorrected!AN75-MAX(Analyze_uncorrected!AN$57:AN$58)</f>
        <v>0</v>
      </c>
      <c r="AO75">
        <f>Analyze_uncorrected!AO75-MAX(Analyze_uncorrected!AO$57:AO$58)</f>
        <v>0</v>
      </c>
      <c r="AP75">
        <f>Analyze_uncorrected!AP75-MAX(Analyze_uncorrected!AP$57:AP$58)</f>
        <v>0</v>
      </c>
      <c r="AQ75">
        <f>Analyze_uncorrected!AQ75-MAX(Analyze_uncorrected!AQ$57:AQ$58)</f>
        <v>0</v>
      </c>
      <c r="AR75">
        <f>Analyze_uncorrected!AR75-MAX(Analyze_uncorrected!AR$57:AR$58)</f>
        <v>0</v>
      </c>
      <c r="AS75">
        <f>Analyze_uncorrected!AS75-MAX(Analyze_uncorrected!AS$57:AS$58)</f>
        <v>0</v>
      </c>
      <c r="AT75">
        <f>Analyze_uncorrected!AT75-MAX(Analyze_uncorrected!AT$57:AT$58)</f>
        <v>0</v>
      </c>
      <c r="AU75">
        <f>Analyze_uncorrected!AU75-MAX(Analyze_uncorrected!AU$57:AU$58)</f>
        <v>63285</v>
      </c>
      <c r="AV75">
        <f>Analyze_uncorrected!AV75-MAX(Analyze_uncorrected!AV$57:AV$58)</f>
        <v>16715</v>
      </c>
      <c r="AW75">
        <f>Analyze_uncorrected!AW75-MAX(Analyze_uncorrected!AW$57:AW$58)</f>
        <v>643004</v>
      </c>
      <c r="AX75" s="2"/>
      <c r="AY75" s="2"/>
      <c r="AZ75" s="2"/>
      <c r="BA75" s="2"/>
      <c r="BB75" s="2"/>
      <c r="BC75" s="2"/>
      <c r="BD75" s="2"/>
      <c r="BE75" s="2"/>
      <c r="BF75" s="2"/>
    </row>
    <row r="76" spans="1:58" x14ac:dyDescent="0.3">
      <c r="A76" t="str">
        <f>Analyze_uncorrected!A76</f>
        <v>treatment_time_24-WT22-3~01.txt</v>
      </c>
      <c r="B76">
        <f>Analyze_uncorrected!B76</f>
        <v>24</v>
      </c>
      <c r="C76" t="str">
        <f>Analyze_uncorrected!C76</f>
        <v>WT22</v>
      </c>
      <c r="D76">
        <f>Analyze_uncorrected!D76</f>
        <v>3</v>
      </c>
      <c r="E76">
        <f>Analyze_uncorrected!E76-MAX(Analyze_uncorrected!E$57:E$58)</f>
        <v>107613</v>
      </c>
      <c r="F76">
        <f>Analyze_uncorrected!F76-MAX(Analyze_uncorrected!F$57:F$58)</f>
        <v>1784015</v>
      </c>
      <c r="G76">
        <f>Analyze_uncorrected!G76-MAX(Analyze_uncorrected!G$57:G$58)</f>
        <v>311131</v>
      </c>
      <c r="H76">
        <f>Analyze_uncorrected!H76-MAX(Analyze_uncorrected!H$57:H$58)</f>
        <v>0</v>
      </c>
      <c r="I76">
        <f>Analyze_uncorrected!I76-MAX(Analyze_uncorrected!I$57:I$58)</f>
        <v>46990</v>
      </c>
      <c r="J76">
        <f>Analyze_uncorrected!J76-MAX(Analyze_uncorrected!J$57:J$58)</f>
        <v>0</v>
      </c>
      <c r="K76">
        <f>Analyze_uncorrected!K76-MAX(Analyze_uncorrected!K$57:K$58)</f>
        <v>0</v>
      </c>
      <c r="L76">
        <f>Analyze_uncorrected!L76-MAX(Analyze_uncorrected!L$57:L$58)</f>
        <v>75362</v>
      </c>
      <c r="M76">
        <f>Analyze_uncorrected!M76-MAX(Analyze_uncorrected!M$57:M$58)</f>
        <v>-116325</v>
      </c>
      <c r="N76">
        <f>Analyze_uncorrected!N76-MAX(Analyze_uncorrected!N$57:N$58)</f>
        <v>0</v>
      </c>
      <c r="O76">
        <f>Analyze_uncorrected!O76-MAX(Analyze_uncorrected!O$57:O$58)</f>
        <v>0</v>
      </c>
      <c r="P76">
        <f>Analyze_uncorrected!P76-MAX(Analyze_uncorrected!P$57:P$58)</f>
        <v>0</v>
      </c>
      <c r="Q76">
        <f>Analyze_uncorrected!Q76-MAX(Analyze_uncorrected!Q$57:Q$58)</f>
        <v>122794</v>
      </c>
      <c r="R76">
        <f>Analyze_uncorrected!R76-MAX(Analyze_uncorrected!R$57:R$58)</f>
        <v>0</v>
      </c>
      <c r="S76">
        <f>Analyze_uncorrected!S76-MAX(Analyze_uncorrected!S$57:S$58)</f>
        <v>988364</v>
      </c>
      <c r="T76">
        <f>Analyze_uncorrected!T76-MAX(Analyze_uncorrected!T$57:T$58)</f>
        <v>188969</v>
      </c>
      <c r="U76">
        <f>Analyze_uncorrected!U76-MAX(Analyze_uncorrected!U$57:U$58)</f>
        <v>0</v>
      </c>
      <c r="V76">
        <f>Analyze_uncorrected!V76-MAX(Analyze_uncorrected!V$57:V$58)</f>
        <v>-148168</v>
      </c>
      <c r="W76">
        <f>Analyze_uncorrected!W76-MAX(Analyze_uncorrected!W$57:W$58)</f>
        <v>-23191</v>
      </c>
      <c r="X76">
        <f>Analyze_uncorrected!X76-MAX(Analyze_uncorrected!X$57:X$58)</f>
        <v>565590</v>
      </c>
      <c r="Y76">
        <f>Analyze_uncorrected!Y76-MAX(Analyze_uncorrected!Y$57:Y$58)</f>
        <v>0</v>
      </c>
      <c r="Z76">
        <f>Analyze_uncorrected!Z76-MAX(Analyze_uncorrected!Z$57:Z$58)</f>
        <v>-47567</v>
      </c>
      <c r="AA76">
        <f>Analyze_uncorrected!AA76-MAX(Analyze_uncorrected!AA$57:AA$58)</f>
        <v>0</v>
      </c>
      <c r="AB76">
        <f>Analyze_uncorrected!AB76-MAX(Analyze_uncorrected!AB$57:AB$58)</f>
        <v>156123</v>
      </c>
      <c r="AC76">
        <f>Analyze_uncorrected!AC76-MAX(Analyze_uncorrected!AC$57:AC$58)</f>
        <v>337410</v>
      </c>
      <c r="AD76">
        <f>Analyze_uncorrected!AD76-MAX(Analyze_uncorrected!AD$57:AD$58)</f>
        <v>480978</v>
      </c>
      <c r="AE76">
        <f>Analyze_uncorrected!AE76-MAX(Analyze_uncorrected!AE$57:AE$58)</f>
        <v>0</v>
      </c>
      <c r="AF76">
        <f>Analyze_uncorrected!AF76-MAX(Analyze_uncorrected!AF$57:AF$58)</f>
        <v>36419</v>
      </c>
      <c r="AG76">
        <f>Analyze_uncorrected!AG76-MAX(Analyze_uncorrected!AG$57:AG$58)</f>
        <v>0</v>
      </c>
      <c r="AH76">
        <f>Analyze_uncorrected!AH76-MAX(Analyze_uncorrected!AH$57:AH$58)</f>
        <v>0</v>
      </c>
      <c r="AI76">
        <f>Analyze_uncorrected!AI76-MAX(Analyze_uncorrected!AI$57:AI$58)</f>
        <v>0</v>
      </c>
      <c r="AJ76">
        <f>Analyze_uncorrected!AJ76-MAX(Analyze_uncorrected!AJ$57:AJ$58)</f>
        <v>0</v>
      </c>
      <c r="AK76">
        <f>Analyze_uncorrected!AK76-MAX(Analyze_uncorrected!AK$57:AK$58)</f>
        <v>0</v>
      </c>
      <c r="AL76">
        <f>Analyze_uncorrected!AL76-MAX(Analyze_uncorrected!AL$57:AL$58)</f>
        <v>0</v>
      </c>
      <c r="AM76">
        <f>Analyze_uncorrected!AM76-MAX(Analyze_uncorrected!AM$57:AM$58)</f>
        <v>0</v>
      </c>
      <c r="AN76">
        <f>Analyze_uncorrected!AN76-MAX(Analyze_uncorrected!AN$57:AN$58)</f>
        <v>0</v>
      </c>
      <c r="AO76">
        <f>Analyze_uncorrected!AO76-MAX(Analyze_uncorrected!AO$57:AO$58)</f>
        <v>0</v>
      </c>
      <c r="AP76">
        <f>Analyze_uncorrected!AP76-MAX(Analyze_uncorrected!AP$57:AP$58)</f>
        <v>0</v>
      </c>
      <c r="AQ76">
        <f>Analyze_uncorrected!AQ76-MAX(Analyze_uncorrected!AQ$57:AQ$58)</f>
        <v>0</v>
      </c>
      <c r="AR76">
        <f>Analyze_uncorrected!AR76-MAX(Analyze_uncorrected!AR$57:AR$58)</f>
        <v>0</v>
      </c>
      <c r="AS76">
        <f>Analyze_uncorrected!AS76-MAX(Analyze_uncorrected!AS$57:AS$58)</f>
        <v>0</v>
      </c>
      <c r="AT76">
        <f>Analyze_uncorrected!AT76-MAX(Analyze_uncorrected!AT$57:AT$58)</f>
        <v>0</v>
      </c>
      <c r="AU76">
        <f>Analyze_uncorrected!AU76-MAX(Analyze_uncorrected!AU$57:AU$58)</f>
        <v>0</v>
      </c>
      <c r="AV76">
        <f>Analyze_uncorrected!AV76-MAX(Analyze_uncorrected!AV$57:AV$58)</f>
        <v>0</v>
      </c>
      <c r="AW76">
        <f>Analyze_uncorrected!AW76-MAX(Analyze_uncorrected!AW$57:AW$58)</f>
        <v>811272</v>
      </c>
      <c r="AX76" s="2"/>
      <c r="AY76" s="2"/>
      <c r="AZ76" s="2"/>
      <c r="BA76" s="2"/>
      <c r="BB76" s="2"/>
      <c r="BC76" s="2"/>
      <c r="BD76" s="2"/>
      <c r="BE76" s="2"/>
      <c r="BF76" s="2"/>
    </row>
    <row r="77" spans="1:58" x14ac:dyDescent="0.3">
      <c r="A77" t="str">
        <f>Analyze_uncorrected!A77</f>
        <v>treatment_time_24-WT22-4~01.txt</v>
      </c>
      <c r="B77">
        <f>Analyze_uncorrected!B77</f>
        <v>24</v>
      </c>
      <c r="C77" t="str">
        <f>Analyze_uncorrected!C77</f>
        <v>WT22</v>
      </c>
      <c r="D77">
        <f>Analyze_uncorrected!D77</f>
        <v>4</v>
      </c>
      <c r="E77">
        <f>Analyze_uncorrected!E77-MAX(Analyze_uncorrected!E$57:E$58)</f>
        <v>27486</v>
      </c>
      <c r="F77">
        <f>Analyze_uncorrected!F77-MAX(Analyze_uncorrected!F$57:F$58)</f>
        <v>1434074</v>
      </c>
      <c r="G77">
        <f>Analyze_uncorrected!G77-MAX(Analyze_uncorrected!G$57:G$58)</f>
        <v>461847</v>
      </c>
      <c r="H77">
        <f>Analyze_uncorrected!H77-MAX(Analyze_uncorrected!H$57:H$58)</f>
        <v>0</v>
      </c>
      <c r="I77">
        <f>Analyze_uncorrected!I77-MAX(Analyze_uncorrected!I$57:I$58)</f>
        <v>92778</v>
      </c>
      <c r="J77">
        <f>Analyze_uncorrected!J77-MAX(Analyze_uncorrected!J$57:J$58)</f>
        <v>0</v>
      </c>
      <c r="K77">
        <f>Analyze_uncorrected!K77-MAX(Analyze_uncorrected!K$57:K$58)</f>
        <v>0</v>
      </c>
      <c r="L77">
        <f>Analyze_uncorrected!L77-MAX(Analyze_uncorrected!L$57:L$58)</f>
        <v>57669</v>
      </c>
      <c r="M77">
        <f>Analyze_uncorrected!M77-MAX(Analyze_uncorrected!M$57:M$58)</f>
        <v>-69817</v>
      </c>
      <c r="N77">
        <f>Analyze_uncorrected!N77-MAX(Analyze_uncorrected!N$57:N$58)</f>
        <v>0</v>
      </c>
      <c r="O77">
        <f>Analyze_uncorrected!O77-MAX(Analyze_uncorrected!O$57:O$58)</f>
        <v>0</v>
      </c>
      <c r="P77">
        <f>Analyze_uncorrected!P77-MAX(Analyze_uncorrected!P$57:P$58)</f>
        <v>0</v>
      </c>
      <c r="Q77">
        <f>Analyze_uncorrected!Q77-MAX(Analyze_uncorrected!Q$57:Q$58)</f>
        <v>99218</v>
      </c>
      <c r="R77">
        <f>Analyze_uncorrected!R77-MAX(Analyze_uncorrected!R$57:R$58)</f>
        <v>0</v>
      </c>
      <c r="S77">
        <f>Analyze_uncorrected!S77-MAX(Analyze_uncorrected!S$57:S$58)</f>
        <v>823210</v>
      </c>
      <c r="T77">
        <f>Analyze_uncorrected!T77-MAX(Analyze_uncorrected!T$57:T$58)</f>
        <v>160940</v>
      </c>
      <c r="U77">
        <f>Analyze_uncorrected!U77-MAX(Analyze_uncorrected!U$57:U$58)</f>
        <v>7674</v>
      </c>
      <c r="V77">
        <f>Analyze_uncorrected!V77-MAX(Analyze_uncorrected!V$57:V$58)</f>
        <v>-148168</v>
      </c>
      <c r="W77">
        <f>Analyze_uncorrected!W77-MAX(Analyze_uncorrected!W$57:W$58)</f>
        <v>-23191</v>
      </c>
      <c r="X77">
        <f>Analyze_uncorrected!X77-MAX(Analyze_uncorrected!X$57:X$58)</f>
        <v>459456</v>
      </c>
      <c r="Y77">
        <f>Analyze_uncorrected!Y77-MAX(Analyze_uncorrected!Y$57:Y$58)</f>
        <v>0</v>
      </c>
      <c r="Z77">
        <f>Analyze_uncorrected!Z77-MAX(Analyze_uncorrected!Z$57:Z$58)</f>
        <v>-17968</v>
      </c>
      <c r="AA77">
        <f>Analyze_uncorrected!AA77-MAX(Analyze_uncorrected!AA$57:AA$58)</f>
        <v>0</v>
      </c>
      <c r="AB77">
        <f>Analyze_uncorrected!AB77-MAX(Analyze_uncorrected!AB$57:AB$58)</f>
        <v>157145</v>
      </c>
      <c r="AC77">
        <f>Analyze_uncorrected!AC77-MAX(Analyze_uncorrected!AC$57:AC$58)</f>
        <v>410668</v>
      </c>
      <c r="AD77">
        <f>Analyze_uncorrected!AD77-MAX(Analyze_uncorrected!AD$57:AD$58)</f>
        <v>652535</v>
      </c>
      <c r="AE77">
        <f>Analyze_uncorrected!AE77-MAX(Analyze_uncorrected!AE$57:AE$58)</f>
        <v>0</v>
      </c>
      <c r="AF77">
        <f>Analyze_uncorrected!AF77-MAX(Analyze_uncorrected!AF$57:AF$58)</f>
        <v>49308</v>
      </c>
      <c r="AG77">
        <f>Analyze_uncorrected!AG77-MAX(Analyze_uncorrected!AG$57:AG$58)</f>
        <v>0</v>
      </c>
      <c r="AH77">
        <f>Analyze_uncorrected!AH77-MAX(Analyze_uncorrected!AH$57:AH$58)</f>
        <v>0</v>
      </c>
      <c r="AI77">
        <f>Analyze_uncorrected!AI77-MAX(Analyze_uncorrected!AI$57:AI$58)</f>
        <v>0</v>
      </c>
      <c r="AJ77">
        <f>Analyze_uncorrected!AJ77-MAX(Analyze_uncorrected!AJ$57:AJ$58)</f>
        <v>0</v>
      </c>
      <c r="AK77">
        <f>Analyze_uncorrected!AK77-MAX(Analyze_uncorrected!AK$57:AK$58)</f>
        <v>0</v>
      </c>
      <c r="AL77">
        <f>Analyze_uncorrected!AL77-MAX(Analyze_uncorrected!AL$57:AL$58)</f>
        <v>20185</v>
      </c>
      <c r="AM77">
        <f>Analyze_uncorrected!AM77-MAX(Analyze_uncorrected!AM$57:AM$58)</f>
        <v>0</v>
      </c>
      <c r="AN77">
        <f>Analyze_uncorrected!AN77-MAX(Analyze_uncorrected!AN$57:AN$58)</f>
        <v>0</v>
      </c>
      <c r="AO77">
        <f>Analyze_uncorrected!AO77-MAX(Analyze_uncorrected!AO$57:AO$58)</f>
        <v>0</v>
      </c>
      <c r="AP77">
        <f>Analyze_uncorrected!AP77-MAX(Analyze_uncorrected!AP$57:AP$58)</f>
        <v>0</v>
      </c>
      <c r="AQ77">
        <f>Analyze_uncorrected!AQ77-MAX(Analyze_uncorrected!AQ$57:AQ$58)</f>
        <v>0</v>
      </c>
      <c r="AR77">
        <f>Analyze_uncorrected!AR77-MAX(Analyze_uncorrected!AR$57:AR$58)</f>
        <v>0</v>
      </c>
      <c r="AS77">
        <f>Analyze_uncorrected!AS77-MAX(Analyze_uncorrected!AS$57:AS$58)</f>
        <v>0</v>
      </c>
      <c r="AT77">
        <f>Analyze_uncorrected!AT77-MAX(Analyze_uncorrected!AT$57:AT$58)</f>
        <v>0</v>
      </c>
      <c r="AU77">
        <f>Analyze_uncorrected!AU77-MAX(Analyze_uncorrected!AU$57:AU$58)</f>
        <v>63716</v>
      </c>
      <c r="AV77">
        <f>Analyze_uncorrected!AV77-MAX(Analyze_uncorrected!AV$57:AV$58)</f>
        <v>0</v>
      </c>
      <c r="AW77">
        <f>Analyze_uncorrected!AW77-MAX(Analyze_uncorrected!AW$57:AW$58)</f>
        <v>731836</v>
      </c>
      <c r="AX77" s="2"/>
      <c r="AY77" s="2"/>
      <c r="AZ77" s="2"/>
      <c r="BA77" s="2"/>
      <c r="BB77" s="2"/>
      <c r="BC77" s="2"/>
      <c r="BD77" s="2"/>
      <c r="BE77" s="2"/>
      <c r="BF77" s="2"/>
    </row>
    <row r="78" spans="1:58" x14ac:dyDescent="0.3">
      <c r="A78" t="str">
        <f>Analyze_uncorrected!A78</f>
        <v>treatment_time_24-WT22-5~01.txt</v>
      </c>
      <c r="B78">
        <f>Analyze_uncorrected!B78</f>
        <v>24</v>
      </c>
      <c r="C78" t="str">
        <f>Analyze_uncorrected!C78</f>
        <v>WT22</v>
      </c>
      <c r="D78">
        <f>Analyze_uncorrected!D78</f>
        <v>5</v>
      </c>
      <c r="E78">
        <f>Analyze_uncorrected!E78-MAX(Analyze_uncorrected!E$57:E$58)</f>
        <v>54737</v>
      </c>
      <c r="F78">
        <f>Analyze_uncorrected!F78-MAX(Analyze_uncorrected!F$57:F$58)</f>
        <v>1086887</v>
      </c>
      <c r="G78">
        <f>Analyze_uncorrected!G78-MAX(Analyze_uncorrected!G$57:G$58)</f>
        <v>454147</v>
      </c>
      <c r="H78">
        <f>Analyze_uncorrected!H78-MAX(Analyze_uncorrected!H$57:H$58)</f>
        <v>0</v>
      </c>
      <c r="I78">
        <f>Analyze_uncorrected!I78-MAX(Analyze_uncorrected!I$57:I$58)</f>
        <v>43229</v>
      </c>
      <c r="J78">
        <f>Analyze_uncorrected!J78-MAX(Analyze_uncorrected!J$57:J$58)</f>
        <v>0</v>
      </c>
      <c r="K78">
        <f>Analyze_uncorrected!K78-MAX(Analyze_uncorrected!K$57:K$58)</f>
        <v>0</v>
      </c>
      <c r="L78">
        <f>Analyze_uncorrected!L78-MAX(Analyze_uncorrected!L$57:L$58)</f>
        <v>56343</v>
      </c>
      <c r="M78">
        <f>Analyze_uncorrected!M78-MAX(Analyze_uncorrected!M$57:M$58)</f>
        <v>-112737</v>
      </c>
      <c r="N78">
        <f>Analyze_uncorrected!N78-MAX(Analyze_uncorrected!N$57:N$58)</f>
        <v>0</v>
      </c>
      <c r="O78">
        <f>Analyze_uncorrected!O78-MAX(Analyze_uncorrected!O$57:O$58)</f>
        <v>0</v>
      </c>
      <c r="P78">
        <f>Analyze_uncorrected!P78-MAX(Analyze_uncorrected!P$57:P$58)</f>
        <v>0</v>
      </c>
      <c r="Q78">
        <f>Analyze_uncorrected!Q78-MAX(Analyze_uncorrected!Q$57:Q$58)</f>
        <v>38909</v>
      </c>
      <c r="R78">
        <f>Analyze_uncorrected!R78-MAX(Analyze_uncorrected!R$57:R$58)</f>
        <v>0</v>
      </c>
      <c r="S78">
        <f>Analyze_uncorrected!S78-MAX(Analyze_uncorrected!S$57:S$58)</f>
        <v>1130390</v>
      </c>
      <c r="T78">
        <f>Analyze_uncorrected!T78-MAX(Analyze_uncorrected!T$57:T$58)</f>
        <v>197570</v>
      </c>
      <c r="U78">
        <f>Analyze_uncorrected!U78-MAX(Analyze_uncorrected!U$57:U$58)</f>
        <v>0</v>
      </c>
      <c r="V78">
        <f>Analyze_uncorrected!V78-MAX(Analyze_uncorrected!V$57:V$58)</f>
        <v>-148168</v>
      </c>
      <c r="W78">
        <f>Analyze_uncorrected!W78-MAX(Analyze_uncorrected!W$57:W$58)</f>
        <v>-23191</v>
      </c>
      <c r="X78">
        <f>Analyze_uncorrected!X78-MAX(Analyze_uncorrected!X$57:X$58)</f>
        <v>456896</v>
      </c>
      <c r="Y78">
        <f>Analyze_uncorrected!Y78-MAX(Analyze_uncorrected!Y$57:Y$58)</f>
        <v>0</v>
      </c>
      <c r="Z78">
        <f>Analyze_uncorrected!Z78-MAX(Analyze_uncorrected!Z$57:Z$58)</f>
        <v>-17482</v>
      </c>
      <c r="AA78">
        <f>Analyze_uncorrected!AA78-MAX(Analyze_uncorrected!AA$57:AA$58)</f>
        <v>0</v>
      </c>
      <c r="AB78">
        <f>Analyze_uncorrected!AB78-MAX(Analyze_uncorrected!AB$57:AB$58)</f>
        <v>99210</v>
      </c>
      <c r="AC78">
        <f>Analyze_uncorrected!AC78-MAX(Analyze_uncorrected!AC$57:AC$58)</f>
        <v>184093</v>
      </c>
      <c r="AD78">
        <f>Analyze_uncorrected!AD78-MAX(Analyze_uncorrected!AD$57:AD$58)</f>
        <v>2044847</v>
      </c>
      <c r="AE78">
        <f>Analyze_uncorrected!AE78-MAX(Analyze_uncorrected!AE$57:AE$58)</f>
        <v>0</v>
      </c>
      <c r="AF78">
        <f>Analyze_uncorrected!AF78-MAX(Analyze_uncorrected!AF$57:AF$58)</f>
        <v>66662</v>
      </c>
      <c r="AG78">
        <f>Analyze_uncorrected!AG78-MAX(Analyze_uncorrected!AG$57:AG$58)</f>
        <v>0</v>
      </c>
      <c r="AH78">
        <f>Analyze_uncorrected!AH78-MAX(Analyze_uncorrected!AH$57:AH$58)</f>
        <v>0</v>
      </c>
      <c r="AI78">
        <f>Analyze_uncorrected!AI78-MAX(Analyze_uncorrected!AI$57:AI$58)</f>
        <v>0</v>
      </c>
      <c r="AJ78">
        <f>Analyze_uncorrected!AJ78-MAX(Analyze_uncorrected!AJ$57:AJ$58)</f>
        <v>0</v>
      </c>
      <c r="AK78">
        <f>Analyze_uncorrected!AK78-MAX(Analyze_uncorrected!AK$57:AK$58)</f>
        <v>0</v>
      </c>
      <c r="AL78">
        <f>Analyze_uncorrected!AL78-MAX(Analyze_uncorrected!AL$57:AL$58)</f>
        <v>0</v>
      </c>
      <c r="AM78">
        <f>Analyze_uncorrected!AM78-MAX(Analyze_uncorrected!AM$57:AM$58)</f>
        <v>0</v>
      </c>
      <c r="AN78">
        <f>Analyze_uncorrected!AN78-MAX(Analyze_uncorrected!AN$57:AN$58)</f>
        <v>0</v>
      </c>
      <c r="AO78">
        <f>Analyze_uncorrected!AO78-MAX(Analyze_uncorrected!AO$57:AO$58)</f>
        <v>0</v>
      </c>
      <c r="AP78">
        <f>Analyze_uncorrected!AP78-MAX(Analyze_uncorrected!AP$57:AP$58)</f>
        <v>0</v>
      </c>
      <c r="AQ78">
        <f>Analyze_uncorrected!AQ78-MAX(Analyze_uncorrected!AQ$57:AQ$58)</f>
        <v>0</v>
      </c>
      <c r="AR78">
        <f>Analyze_uncorrected!AR78-MAX(Analyze_uncorrected!AR$57:AR$58)</f>
        <v>0</v>
      </c>
      <c r="AS78">
        <f>Analyze_uncorrected!AS78-MAX(Analyze_uncorrected!AS$57:AS$58)</f>
        <v>0</v>
      </c>
      <c r="AT78">
        <f>Analyze_uncorrected!AT78-MAX(Analyze_uncorrected!AT$57:AT$58)</f>
        <v>0</v>
      </c>
      <c r="AU78">
        <f>Analyze_uncorrected!AU78-MAX(Analyze_uncorrected!AU$57:AU$58)</f>
        <v>72133</v>
      </c>
      <c r="AV78">
        <f>Analyze_uncorrected!AV78-MAX(Analyze_uncorrected!AV$57:AV$58)</f>
        <v>19187</v>
      </c>
      <c r="AW78">
        <f>Analyze_uncorrected!AW78-MAX(Analyze_uncorrected!AW$57:AW$58)</f>
        <v>547896</v>
      </c>
      <c r="AX78" s="2"/>
      <c r="AY78" s="2"/>
      <c r="AZ78" s="2"/>
      <c r="BA78" s="2"/>
      <c r="BB78" s="2"/>
      <c r="BC78" s="2"/>
      <c r="BD78" s="2"/>
      <c r="BE78" s="2"/>
      <c r="BF78" s="2"/>
    </row>
    <row r="79" spans="1:58" x14ac:dyDescent="0.3">
      <c r="A79" t="str">
        <f>Analyze_uncorrected!A79</f>
        <v>treatment_time_24-WT6-1~01.txt</v>
      </c>
      <c r="B79">
        <f>Analyze_uncorrected!B79</f>
        <v>24</v>
      </c>
      <c r="C79" t="str">
        <f>Analyze_uncorrected!C79</f>
        <v>WT6</v>
      </c>
      <c r="D79">
        <f>Analyze_uncorrected!D79</f>
        <v>1</v>
      </c>
      <c r="E79">
        <f>Analyze_uncorrected!E79-MAX(Analyze_uncorrected!E$57:E$58)</f>
        <v>0</v>
      </c>
      <c r="F79">
        <f>Analyze_uncorrected!F79-MAX(Analyze_uncorrected!F$57:F$58)</f>
        <v>161432</v>
      </c>
      <c r="G79">
        <f>Analyze_uncorrected!G79-MAX(Analyze_uncorrected!G$57:G$58)</f>
        <v>0</v>
      </c>
      <c r="H79">
        <f>Analyze_uncorrected!H79-MAX(Analyze_uncorrected!H$57:H$58)</f>
        <v>0</v>
      </c>
      <c r="I79">
        <f>Analyze_uncorrected!I79-MAX(Analyze_uncorrected!I$57:I$58)</f>
        <v>-78226</v>
      </c>
      <c r="J79">
        <f>Analyze_uncorrected!J79-MAX(Analyze_uncorrected!J$57:J$58)</f>
        <v>0</v>
      </c>
      <c r="K79">
        <f>Analyze_uncorrected!K79-MAX(Analyze_uncorrected!K$57:K$58)</f>
        <v>0</v>
      </c>
      <c r="L79">
        <f>Analyze_uncorrected!L79-MAX(Analyze_uncorrected!L$57:L$58)</f>
        <v>0</v>
      </c>
      <c r="M79">
        <f>Analyze_uncorrected!M79-MAX(Analyze_uncorrected!M$57:M$58)</f>
        <v>-113854</v>
      </c>
      <c r="N79">
        <f>Analyze_uncorrected!N79-MAX(Analyze_uncorrected!N$57:N$58)</f>
        <v>0</v>
      </c>
      <c r="O79">
        <f>Analyze_uncorrected!O79-MAX(Analyze_uncorrected!O$57:O$58)</f>
        <v>0</v>
      </c>
      <c r="P79">
        <f>Analyze_uncorrected!P79-MAX(Analyze_uncorrected!P$57:P$58)</f>
        <v>0</v>
      </c>
      <c r="Q79">
        <f>Analyze_uncorrected!Q79-MAX(Analyze_uncorrected!Q$57:Q$58)</f>
        <v>-6806</v>
      </c>
      <c r="R79">
        <f>Analyze_uncorrected!R79-MAX(Analyze_uncorrected!R$57:R$58)</f>
        <v>0</v>
      </c>
      <c r="S79">
        <f>Analyze_uncorrected!S79-MAX(Analyze_uncorrected!S$57:S$58)</f>
        <v>28593</v>
      </c>
      <c r="T79">
        <f>Analyze_uncorrected!T79-MAX(Analyze_uncorrected!T$57:T$58)</f>
        <v>51826</v>
      </c>
      <c r="U79">
        <f>Analyze_uncorrected!U79-MAX(Analyze_uncorrected!U$57:U$58)</f>
        <v>0</v>
      </c>
      <c r="V79">
        <f>Analyze_uncorrected!V79-MAX(Analyze_uncorrected!V$57:V$58)</f>
        <v>-148168</v>
      </c>
      <c r="W79">
        <f>Analyze_uncorrected!W79-MAX(Analyze_uncorrected!W$57:W$58)</f>
        <v>-23191</v>
      </c>
      <c r="X79">
        <f>Analyze_uncorrected!X79-MAX(Analyze_uncorrected!X$57:X$58)</f>
        <v>-43380</v>
      </c>
      <c r="Y79">
        <f>Analyze_uncorrected!Y79-MAX(Analyze_uncorrected!Y$57:Y$58)</f>
        <v>0</v>
      </c>
      <c r="Z79">
        <f>Analyze_uncorrected!Z79-MAX(Analyze_uncorrected!Z$57:Z$58)</f>
        <v>-47567</v>
      </c>
      <c r="AA79">
        <f>Analyze_uncorrected!AA79-MAX(Analyze_uncorrected!AA$57:AA$58)</f>
        <v>0</v>
      </c>
      <c r="AB79">
        <f>Analyze_uncorrected!AB79-MAX(Analyze_uncorrected!AB$57:AB$58)</f>
        <v>0</v>
      </c>
      <c r="AC79">
        <f>Analyze_uncorrected!AC79-MAX(Analyze_uncorrected!AC$57:AC$58)</f>
        <v>0</v>
      </c>
      <c r="AD79">
        <f>Analyze_uncorrected!AD79-MAX(Analyze_uncorrected!AD$57:AD$58)</f>
        <v>126659</v>
      </c>
      <c r="AE79">
        <f>Analyze_uncorrected!AE79-MAX(Analyze_uncorrected!AE$57:AE$58)</f>
        <v>0</v>
      </c>
      <c r="AF79">
        <f>Analyze_uncorrected!AF79-MAX(Analyze_uncorrected!AF$57:AF$58)</f>
        <v>39648</v>
      </c>
      <c r="AG79">
        <f>Analyze_uncorrected!AG79-MAX(Analyze_uncorrected!AG$57:AG$58)</f>
        <v>62696</v>
      </c>
      <c r="AH79">
        <f>Analyze_uncorrected!AH79-MAX(Analyze_uncorrected!AH$57:AH$58)</f>
        <v>0</v>
      </c>
      <c r="AI79">
        <f>Analyze_uncorrected!AI79-MAX(Analyze_uncorrected!AI$57:AI$58)</f>
        <v>0</v>
      </c>
      <c r="AJ79">
        <f>Analyze_uncorrected!AJ79-MAX(Analyze_uncorrected!AJ$57:AJ$58)</f>
        <v>0</v>
      </c>
      <c r="AK79">
        <f>Analyze_uncorrected!AK79-MAX(Analyze_uncorrected!AK$57:AK$58)</f>
        <v>0</v>
      </c>
      <c r="AL79">
        <f>Analyze_uncorrected!AL79-MAX(Analyze_uncorrected!AL$57:AL$58)</f>
        <v>18565</v>
      </c>
      <c r="AM79">
        <f>Analyze_uncorrected!AM79-MAX(Analyze_uncorrected!AM$57:AM$58)</f>
        <v>0</v>
      </c>
      <c r="AN79">
        <f>Analyze_uncorrected!AN79-MAX(Analyze_uncorrected!AN$57:AN$58)</f>
        <v>0</v>
      </c>
      <c r="AO79">
        <f>Analyze_uncorrected!AO79-MAX(Analyze_uncorrected!AO$57:AO$58)</f>
        <v>0</v>
      </c>
      <c r="AP79">
        <f>Analyze_uncorrected!AP79-MAX(Analyze_uncorrected!AP$57:AP$58)</f>
        <v>0</v>
      </c>
      <c r="AQ79">
        <f>Analyze_uncorrected!AQ79-MAX(Analyze_uncorrected!AQ$57:AQ$58)</f>
        <v>0</v>
      </c>
      <c r="AR79">
        <f>Analyze_uncorrected!AR79-MAX(Analyze_uncorrected!AR$57:AR$58)</f>
        <v>0</v>
      </c>
      <c r="AS79">
        <f>Analyze_uncorrected!AS79-MAX(Analyze_uncorrected!AS$57:AS$58)</f>
        <v>0</v>
      </c>
      <c r="AT79">
        <f>Analyze_uncorrected!AT79-MAX(Analyze_uncorrected!AT$57:AT$58)</f>
        <v>0</v>
      </c>
      <c r="AU79">
        <f>Analyze_uncorrected!AU79-MAX(Analyze_uncorrected!AU$57:AU$58)</f>
        <v>46088</v>
      </c>
      <c r="AV79">
        <f>Analyze_uncorrected!AV79-MAX(Analyze_uncorrected!AV$57:AV$58)</f>
        <v>0</v>
      </c>
      <c r="AW79">
        <f>Analyze_uncorrected!AW79-MAX(Analyze_uncorrected!AW$57:AW$58)</f>
        <v>8840</v>
      </c>
      <c r="AX79" s="2"/>
      <c r="AY79" s="2"/>
      <c r="AZ79" s="2"/>
      <c r="BA79" s="2"/>
      <c r="BB79" s="2"/>
      <c r="BC79" s="2"/>
      <c r="BD79" s="2"/>
      <c r="BE79" s="2"/>
      <c r="BF79" s="2"/>
    </row>
    <row r="80" spans="1:58" x14ac:dyDescent="0.3">
      <c r="A80" t="str">
        <f>Analyze_uncorrected!A80</f>
        <v>treatment_time_24-WT6-2~01.txt</v>
      </c>
      <c r="B80">
        <f>Analyze_uncorrected!B80</f>
        <v>24</v>
      </c>
      <c r="C80" t="str">
        <f>Analyze_uncorrected!C80</f>
        <v>WT6</v>
      </c>
      <c r="D80">
        <f>Analyze_uncorrected!D80</f>
        <v>2</v>
      </c>
      <c r="E80">
        <f>Analyze_uncorrected!E80-MAX(Analyze_uncorrected!E$57:E$58)</f>
        <v>0</v>
      </c>
      <c r="F80">
        <f>Analyze_uncorrected!F80-MAX(Analyze_uncorrected!F$57:F$58)</f>
        <v>57079</v>
      </c>
      <c r="G80">
        <f>Analyze_uncorrected!G80-MAX(Analyze_uncorrected!G$57:G$58)</f>
        <v>0</v>
      </c>
      <c r="H80">
        <f>Analyze_uncorrected!H80-MAX(Analyze_uncorrected!H$57:H$58)</f>
        <v>0</v>
      </c>
      <c r="I80">
        <f>Analyze_uncorrected!I80-MAX(Analyze_uncorrected!I$57:I$58)</f>
        <v>-78226</v>
      </c>
      <c r="J80">
        <f>Analyze_uncorrected!J80-MAX(Analyze_uncorrected!J$57:J$58)</f>
        <v>0</v>
      </c>
      <c r="K80">
        <f>Analyze_uncorrected!K80-MAX(Analyze_uncorrected!K$57:K$58)</f>
        <v>0</v>
      </c>
      <c r="L80">
        <f>Analyze_uncorrected!L80-MAX(Analyze_uncorrected!L$57:L$58)</f>
        <v>0</v>
      </c>
      <c r="M80">
        <f>Analyze_uncorrected!M80-MAX(Analyze_uncorrected!M$57:M$58)</f>
        <v>-147776</v>
      </c>
      <c r="N80">
        <f>Analyze_uncorrected!N80-MAX(Analyze_uncorrected!N$57:N$58)</f>
        <v>0</v>
      </c>
      <c r="O80">
        <f>Analyze_uncorrected!O80-MAX(Analyze_uncorrected!O$57:O$58)</f>
        <v>0</v>
      </c>
      <c r="P80">
        <f>Analyze_uncorrected!P80-MAX(Analyze_uncorrected!P$57:P$58)</f>
        <v>0</v>
      </c>
      <c r="Q80">
        <f>Analyze_uncorrected!Q80-MAX(Analyze_uncorrected!Q$57:Q$58)</f>
        <v>-2339</v>
      </c>
      <c r="R80">
        <f>Analyze_uncorrected!R80-MAX(Analyze_uncorrected!R$57:R$58)</f>
        <v>0</v>
      </c>
      <c r="S80">
        <f>Analyze_uncorrected!S80-MAX(Analyze_uncorrected!S$57:S$58)</f>
        <v>19802</v>
      </c>
      <c r="T80">
        <f>Analyze_uncorrected!T80-MAX(Analyze_uncorrected!T$57:T$58)</f>
        <v>0</v>
      </c>
      <c r="U80">
        <f>Analyze_uncorrected!U80-MAX(Analyze_uncorrected!U$57:U$58)</f>
        <v>0</v>
      </c>
      <c r="V80">
        <f>Analyze_uncorrected!V80-MAX(Analyze_uncorrected!V$57:V$58)</f>
        <v>-148168</v>
      </c>
      <c r="W80">
        <f>Analyze_uncorrected!W80-MAX(Analyze_uncorrected!W$57:W$58)</f>
        <v>-23191</v>
      </c>
      <c r="X80">
        <f>Analyze_uncorrected!X80-MAX(Analyze_uncorrected!X$57:X$58)</f>
        <v>-11638</v>
      </c>
      <c r="Y80">
        <f>Analyze_uncorrected!Y80-MAX(Analyze_uncorrected!Y$57:Y$58)</f>
        <v>0</v>
      </c>
      <c r="Z80">
        <f>Analyze_uncorrected!Z80-MAX(Analyze_uncorrected!Z$57:Z$58)</f>
        <v>-47567</v>
      </c>
      <c r="AA80">
        <f>Analyze_uncorrected!AA80-MAX(Analyze_uncorrected!AA$57:AA$58)</f>
        <v>0</v>
      </c>
      <c r="AB80">
        <f>Analyze_uncorrected!AB80-MAX(Analyze_uncorrected!AB$57:AB$58)</f>
        <v>0</v>
      </c>
      <c r="AC80">
        <f>Analyze_uncorrected!AC80-MAX(Analyze_uncorrected!AC$57:AC$58)</f>
        <v>0</v>
      </c>
      <c r="AD80">
        <f>Analyze_uncorrected!AD80-MAX(Analyze_uncorrected!AD$57:AD$58)</f>
        <v>277463</v>
      </c>
      <c r="AE80">
        <f>Analyze_uncorrected!AE80-MAX(Analyze_uncorrected!AE$57:AE$58)</f>
        <v>0</v>
      </c>
      <c r="AF80">
        <f>Analyze_uncorrected!AF80-MAX(Analyze_uncorrected!AF$57:AF$58)</f>
        <v>32683</v>
      </c>
      <c r="AG80">
        <f>Analyze_uncorrected!AG80-MAX(Analyze_uncorrected!AG$57:AG$58)</f>
        <v>33960</v>
      </c>
      <c r="AH80">
        <f>Analyze_uncorrected!AH80-MAX(Analyze_uncorrected!AH$57:AH$58)</f>
        <v>0</v>
      </c>
      <c r="AI80">
        <f>Analyze_uncorrected!AI80-MAX(Analyze_uncorrected!AI$57:AI$58)</f>
        <v>0</v>
      </c>
      <c r="AJ80">
        <f>Analyze_uncorrected!AJ80-MAX(Analyze_uncorrected!AJ$57:AJ$58)</f>
        <v>0</v>
      </c>
      <c r="AK80">
        <f>Analyze_uncorrected!AK80-MAX(Analyze_uncorrected!AK$57:AK$58)</f>
        <v>0</v>
      </c>
      <c r="AL80">
        <f>Analyze_uncorrected!AL80-MAX(Analyze_uncorrected!AL$57:AL$58)</f>
        <v>0</v>
      </c>
      <c r="AM80">
        <f>Analyze_uncorrected!AM80-MAX(Analyze_uncorrected!AM$57:AM$58)</f>
        <v>0</v>
      </c>
      <c r="AN80">
        <f>Analyze_uncorrected!AN80-MAX(Analyze_uncorrected!AN$57:AN$58)</f>
        <v>0</v>
      </c>
      <c r="AO80">
        <f>Analyze_uncorrected!AO80-MAX(Analyze_uncorrected!AO$57:AO$58)</f>
        <v>0</v>
      </c>
      <c r="AP80">
        <f>Analyze_uncorrected!AP80-MAX(Analyze_uncorrected!AP$57:AP$58)</f>
        <v>0</v>
      </c>
      <c r="AQ80">
        <f>Analyze_uncorrected!AQ80-MAX(Analyze_uncorrected!AQ$57:AQ$58)</f>
        <v>0</v>
      </c>
      <c r="AR80">
        <f>Analyze_uncorrected!AR80-MAX(Analyze_uncorrected!AR$57:AR$58)</f>
        <v>0</v>
      </c>
      <c r="AS80">
        <f>Analyze_uncorrected!AS80-MAX(Analyze_uncorrected!AS$57:AS$58)</f>
        <v>0</v>
      </c>
      <c r="AT80">
        <f>Analyze_uncorrected!AT80-MAX(Analyze_uncorrected!AT$57:AT$58)</f>
        <v>0</v>
      </c>
      <c r="AU80">
        <f>Analyze_uncorrected!AU80-MAX(Analyze_uncorrected!AU$57:AU$58)</f>
        <v>44984</v>
      </c>
      <c r="AV80">
        <f>Analyze_uncorrected!AV80-MAX(Analyze_uncorrected!AV$57:AV$58)</f>
        <v>0</v>
      </c>
      <c r="AW80">
        <f>Analyze_uncorrected!AW80-MAX(Analyze_uncorrected!AW$57:AW$58)</f>
        <v>-6754</v>
      </c>
      <c r="AX80" s="2"/>
      <c r="AY80" s="2"/>
      <c r="AZ80" s="2"/>
      <c r="BA80" s="2"/>
      <c r="BB80" s="2"/>
      <c r="BC80" s="2"/>
      <c r="BD80" s="2"/>
      <c r="BE80" s="2"/>
      <c r="BF80" s="2"/>
    </row>
    <row r="81" spans="1:58" x14ac:dyDescent="0.3">
      <c r="A81" t="str">
        <f>Analyze_uncorrected!A81</f>
        <v>treatment_time_24-WT6-3~01.txt</v>
      </c>
      <c r="B81">
        <f>Analyze_uncorrected!B81</f>
        <v>24</v>
      </c>
      <c r="C81" t="str">
        <f>Analyze_uncorrected!C81</f>
        <v>WT6</v>
      </c>
      <c r="D81">
        <f>Analyze_uncorrected!D81</f>
        <v>3</v>
      </c>
      <c r="E81">
        <f>Analyze_uncorrected!E81-MAX(Analyze_uncorrected!E$57:E$58)</f>
        <v>21199</v>
      </c>
      <c r="F81">
        <f>Analyze_uncorrected!F81-MAX(Analyze_uncorrected!F$57:F$58)</f>
        <v>55650</v>
      </c>
      <c r="G81">
        <f>Analyze_uncorrected!G81-MAX(Analyze_uncorrected!G$57:G$58)</f>
        <v>0</v>
      </c>
      <c r="H81">
        <f>Analyze_uncorrected!H81-MAX(Analyze_uncorrected!H$57:H$58)</f>
        <v>0</v>
      </c>
      <c r="I81">
        <f>Analyze_uncorrected!I81-MAX(Analyze_uncorrected!I$57:I$58)</f>
        <v>-78226</v>
      </c>
      <c r="J81">
        <f>Analyze_uncorrected!J81-MAX(Analyze_uncorrected!J$57:J$58)</f>
        <v>102770</v>
      </c>
      <c r="K81">
        <f>Analyze_uncorrected!K81-MAX(Analyze_uncorrected!K$57:K$58)</f>
        <v>0</v>
      </c>
      <c r="L81">
        <f>Analyze_uncorrected!L81-MAX(Analyze_uncorrected!L$57:L$58)</f>
        <v>0</v>
      </c>
      <c r="M81">
        <f>Analyze_uncorrected!M81-MAX(Analyze_uncorrected!M$57:M$58)</f>
        <v>-204351</v>
      </c>
      <c r="N81">
        <f>Analyze_uncorrected!N81-MAX(Analyze_uncorrected!N$57:N$58)</f>
        <v>0</v>
      </c>
      <c r="O81">
        <f>Analyze_uncorrected!O81-MAX(Analyze_uncorrected!O$57:O$58)</f>
        <v>0</v>
      </c>
      <c r="P81">
        <f>Analyze_uncorrected!P81-MAX(Analyze_uncorrected!P$57:P$58)</f>
        <v>0</v>
      </c>
      <c r="Q81">
        <f>Analyze_uncorrected!Q81-MAX(Analyze_uncorrected!Q$57:Q$58)</f>
        <v>-10499</v>
      </c>
      <c r="R81">
        <f>Analyze_uncorrected!R81-MAX(Analyze_uncorrected!R$57:R$58)</f>
        <v>0</v>
      </c>
      <c r="S81">
        <f>Analyze_uncorrected!S81-MAX(Analyze_uncorrected!S$57:S$58)</f>
        <v>0</v>
      </c>
      <c r="T81">
        <f>Analyze_uncorrected!T81-MAX(Analyze_uncorrected!T$57:T$58)</f>
        <v>0</v>
      </c>
      <c r="U81">
        <f>Analyze_uncorrected!U81-MAX(Analyze_uncorrected!U$57:U$58)</f>
        <v>14048</v>
      </c>
      <c r="V81">
        <f>Analyze_uncorrected!V81-MAX(Analyze_uncorrected!V$57:V$58)</f>
        <v>-148168</v>
      </c>
      <c r="W81">
        <f>Analyze_uncorrected!W81-MAX(Analyze_uncorrected!W$57:W$58)</f>
        <v>-23191</v>
      </c>
      <c r="X81">
        <f>Analyze_uncorrected!X81-MAX(Analyze_uncorrected!X$57:X$58)</f>
        <v>-43380</v>
      </c>
      <c r="Y81">
        <f>Analyze_uncorrected!Y81-MAX(Analyze_uncorrected!Y$57:Y$58)</f>
        <v>0</v>
      </c>
      <c r="Z81">
        <f>Analyze_uncorrected!Z81-MAX(Analyze_uncorrected!Z$57:Z$58)</f>
        <v>-47567</v>
      </c>
      <c r="AA81">
        <f>Analyze_uncorrected!AA81-MAX(Analyze_uncorrected!AA$57:AA$58)</f>
        <v>0</v>
      </c>
      <c r="AB81">
        <f>Analyze_uncorrected!AB81-MAX(Analyze_uncorrected!AB$57:AB$58)</f>
        <v>12720</v>
      </c>
      <c r="AC81">
        <f>Analyze_uncorrected!AC81-MAX(Analyze_uncorrected!AC$57:AC$58)</f>
        <v>0</v>
      </c>
      <c r="AD81">
        <f>Analyze_uncorrected!AD81-MAX(Analyze_uncorrected!AD$57:AD$58)</f>
        <v>98712</v>
      </c>
      <c r="AE81">
        <f>Analyze_uncorrected!AE81-MAX(Analyze_uncorrected!AE$57:AE$58)</f>
        <v>0</v>
      </c>
      <c r="AF81">
        <f>Analyze_uncorrected!AF81-MAX(Analyze_uncorrected!AF$57:AF$58)</f>
        <v>0</v>
      </c>
      <c r="AG81">
        <f>Analyze_uncorrected!AG81-MAX(Analyze_uncorrected!AG$57:AG$58)</f>
        <v>12508</v>
      </c>
      <c r="AH81">
        <f>Analyze_uncorrected!AH81-MAX(Analyze_uncorrected!AH$57:AH$58)</f>
        <v>0</v>
      </c>
      <c r="AI81">
        <f>Analyze_uncorrected!AI81-MAX(Analyze_uncorrected!AI$57:AI$58)</f>
        <v>0</v>
      </c>
      <c r="AJ81">
        <f>Analyze_uncorrected!AJ81-MAX(Analyze_uncorrected!AJ$57:AJ$58)</f>
        <v>0</v>
      </c>
      <c r="AK81">
        <f>Analyze_uncorrected!AK81-MAX(Analyze_uncorrected!AK$57:AK$58)</f>
        <v>0</v>
      </c>
      <c r="AL81">
        <f>Analyze_uncorrected!AL81-MAX(Analyze_uncorrected!AL$57:AL$58)</f>
        <v>0</v>
      </c>
      <c r="AM81">
        <f>Analyze_uncorrected!AM81-MAX(Analyze_uncorrected!AM$57:AM$58)</f>
        <v>0</v>
      </c>
      <c r="AN81">
        <f>Analyze_uncorrected!AN81-MAX(Analyze_uncorrected!AN$57:AN$58)</f>
        <v>0</v>
      </c>
      <c r="AO81">
        <f>Analyze_uncorrected!AO81-MAX(Analyze_uncorrected!AO$57:AO$58)</f>
        <v>0</v>
      </c>
      <c r="AP81">
        <f>Analyze_uncorrected!AP81-MAX(Analyze_uncorrected!AP$57:AP$58)</f>
        <v>0</v>
      </c>
      <c r="AQ81">
        <f>Analyze_uncorrected!AQ81-MAX(Analyze_uncorrected!AQ$57:AQ$58)</f>
        <v>0</v>
      </c>
      <c r="AR81">
        <f>Analyze_uncorrected!AR81-MAX(Analyze_uncorrected!AR$57:AR$58)</f>
        <v>0</v>
      </c>
      <c r="AS81">
        <f>Analyze_uncorrected!AS81-MAX(Analyze_uncorrected!AS$57:AS$58)</f>
        <v>0</v>
      </c>
      <c r="AT81">
        <f>Analyze_uncorrected!AT81-MAX(Analyze_uncorrected!AT$57:AT$58)</f>
        <v>0</v>
      </c>
      <c r="AU81">
        <f>Analyze_uncorrected!AU81-MAX(Analyze_uncorrected!AU$57:AU$58)</f>
        <v>28301</v>
      </c>
      <c r="AV81">
        <f>Analyze_uncorrected!AV81-MAX(Analyze_uncorrected!AV$57:AV$58)</f>
        <v>0</v>
      </c>
      <c r="AW81">
        <f>Analyze_uncorrected!AW81-MAX(Analyze_uncorrected!AW$57:AW$58)</f>
        <v>-10233</v>
      </c>
      <c r="AX81" s="2"/>
      <c r="AY81" s="2"/>
      <c r="AZ81" s="2"/>
      <c r="BA81" s="2"/>
      <c r="BB81" s="2"/>
      <c r="BC81" s="2"/>
      <c r="BD81" s="2"/>
      <c r="BE81" s="2"/>
      <c r="BF81" s="2"/>
    </row>
    <row r="82" spans="1:58" x14ac:dyDescent="0.3">
      <c r="A82" t="str">
        <f>Analyze_uncorrected!A82</f>
        <v>treatment_time_24-WT6-4~01.txt</v>
      </c>
      <c r="B82">
        <f>Analyze_uncorrected!B82</f>
        <v>24</v>
      </c>
      <c r="C82" t="str">
        <f>Analyze_uncorrected!C82</f>
        <v>WT6</v>
      </c>
      <c r="D82">
        <f>Analyze_uncorrected!D82</f>
        <v>4</v>
      </c>
      <c r="E82">
        <f>Analyze_uncorrected!E82-MAX(Analyze_uncorrected!E$57:E$58)</f>
        <v>0</v>
      </c>
      <c r="F82">
        <f>Analyze_uncorrected!F82-MAX(Analyze_uncorrected!F$57:F$58)</f>
        <v>139855</v>
      </c>
      <c r="G82">
        <f>Analyze_uncorrected!G82-MAX(Analyze_uncorrected!G$57:G$58)</f>
        <v>35846</v>
      </c>
      <c r="H82">
        <f>Analyze_uncorrected!H82-MAX(Analyze_uncorrected!H$57:H$58)</f>
        <v>0</v>
      </c>
      <c r="I82">
        <f>Analyze_uncorrected!I82-MAX(Analyze_uncorrected!I$57:I$58)</f>
        <v>-38093</v>
      </c>
      <c r="J82">
        <f>Analyze_uncorrected!J82-MAX(Analyze_uncorrected!J$57:J$58)</f>
        <v>0</v>
      </c>
      <c r="K82">
        <f>Analyze_uncorrected!K82-MAX(Analyze_uncorrected!K$57:K$58)</f>
        <v>0</v>
      </c>
      <c r="L82">
        <f>Analyze_uncorrected!L82-MAX(Analyze_uncorrected!L$57:L$58)</f>
        <v>0</v>
      </c>
      <c r="M82">
        <f>Analyze_uncorrected!M82-MAX(Analyze_uncorrected!M$57:M$58)</f>
        <v>-186521</v>
      </c>
      <c r="N82">
        <f>Analyze_uncorrected!N82-MAX(Analyze_uncorrected!N$57:N$58)</f>
        <v>0</v>
      </c>
      <c r="O82">
        <f>Analyze_uncorrected!O82-MAX(Analyze_uncorrected!O$57:O$58)</f>
        <v>0</v>
      </c>
      <c r="P82">
        <f>Analyze_uncorrected!P82-MAX(Analyze_uncorrected!P$57:P$58)</f>
        <v>0</v>
      </c>
      <c r="Q82">
        <f>Analyze_uncorrected!Q82-MAX(Analyze_uncorrected!Q$57:Q$58)</f>
        <v>-43551</v>
      </c>
      <c r="R82">
        <f>Analyze_uncorrected!R82-MAX(Analyze_uncorrected!R$57:R$58)</f>
        <v>0</v>
      </c>
      <c r="S82">
        <f>Analyze_uncorrected!S82-MAX(Analyze_uncorrected!S$57:S$58)</f>
        <v>25684</v>
      </c>
      <c r="T82">
        <f>Analyze_uncorrected!T82-MAX(Analyze_uncorrected!T$57:T$58)</f>
        <v>44571</v>
      </c>
      <c r="U82">
        <f>Analyze_uncorrected!U82-MAX(Analyze_uncorrected!U$57:U$58)</f>
        <v>15343</v>
      </c>
      <c r="V82">
        <f>Analyze_uncorrected!V82-MAX(Analyze_uncorrected!V$57:V$58)</f>
        <v>-148168</v>
      </c>
      <c r="W82">
        <f>Analyze_uncorrected!W82-MAX(Analyze_uncorrected!W$57:W$58)</f>
        <v>-23191</v>
      </c>
      <c r="X82">
        <f>Analyze_uncorrected!X82-MAX(Analyze_uncorrected!X$57:X$58)</f>
        <v>-43380</v>
      </c>
      <c r="Y82">
        <f>Analyze_uncorrected!Y82-MAX(Analyze_uncorrected!Y$57:Y$58)</f>
        <v>0</v>
      </c>
      <c r="Z82">
        <f>Analyze_uncorrected!Z82-MAX(Analyze_uncorrected!Z$57:Z$58)</f>
        <v>-19046</v>
      </c>
      <c r="AA82">
        <f>Analyze_uncorrected!AA82-MAX(Analyze_uncorrected!AA$57:AA$58)</f>
        <v>0</v>
      </c>
      <c r="AB82">
        <f>Analyze_uncorrected!AB82-MAX(Analyze_uncorrected!AB$57:AB$58)</f>
        <v>36539</v>
      </c>
      <c r="AC82">
        <f>Analyze_uncorrected!AC82-MAX(Analyze_uncorrected!AC$57:AC$58)</f>
        <v>0</v>
      </c>
      <c r="AD82">
        <f>Analyze_uncorrected!AD82-MAX(Analyze_uncorrected!AD$57:AD$58)</f>
        <v>142848</v>
      </c>
      <c r="AE82">
        <f>Analyze_uncorrected!AE82-MAX(Analyze_uncorrected!AE$57:AE$58)</f>
        <v>0</v>
      </c>
      <c r="AF82">
        <f>Analyze_uncorrected!AF82-MAX(Analyze_uncorrected!AF$57:AF$58)</f>
        <v>27027</v>
      </c>
      <c r="AG82">
        <f>Analyze_uncorrected!AG82-MAX(Analyze_uncorrected!AG$57:AG$58)</f>
        <v>79015</v>
      </c>
      <c r="AH82">
        <f>Analyze_uncorrected!AH82-MAX(Analyze_uncorrected!AH$57:AH$58)</f>
        <v>0</v>
      </c>
      <c r="AI82">
        <f>Analyze_uncorrected!AI82-MAX(Analyze_uncorrected!AI$57:AI$58)</f>
        <v>0</v>
      </c>
      <c r="AJ82">
        <f>Analyze_uncorrected!AJ82-MAX(Analyze_uncorrected!AJ$57:AJ$58)</f>
        <v>0</v>
      </c>
      <c r="AK82">
        <f>Analyze_uncorrected!AK82-MAX(Analyze_uncorrected!AK$57:AK$58)</f>
        <v>0</v>
      </c>
      <c r="AL82">
        <f>Analyze_uncorrected!AL82-MAX(Analyze_uncorrected!AL$57:AL$58)</f>
        <v>0</v>
      </c>
      <c r="AM82">
        <f>Analyze_uncorrected!AM82-MAX(Analyze_uncorrected!AM$57:AM$58)</f>
        <v>0</v>
      </c>
      <c r="AN82">
        <f>Analyze_uncorrected!AN82-MAX(Analyze_uncorrected!AN$57:AN$58)</f>
        <v>0</v>
      </c>
      <c r="AO82">
        <f>Analyze_uncorrected!AO82-MAX(Analyze_uncorrected!AO$57:AO$58)</f>
        <v>0</v>
      </c>
      <c r="AP82">
        <f>Analyze_uncorrected!AP82-MAX(Analyze_uncorrected!AP$57:AP$58)</f>
        <v>0</v>
      </c>
      <c r="AQ82">
        <f>Analyze_uncorrected!AQ82-MAX(Analyze_uncorrected!AQ$57:AQ$58)</f>
        <v>0</v>
      </c>
      <c r="AR82">
        <f>Analyze_uncorrected!AR82-MAX(Analyze_uncorrected!AR$57:AR$58)</f>
        <v>0</v>
      </c>
      <c r="AS82">
        <f>Analyze_uncorrected!AS82-MAX(Analyze_uncorrected!AS$57:AS$58)</f>
        <v>0</v>
      </c>
      <c r="AT82">
        <f>Analyze_uncorrected!AT82-MAX(Analyze_uncorrected!AT$57:AT$58)</f>
        <v>0</v>
      </c>
      <c r="AU82">
        <f>Analyze_uncorrected!AU82-MAX(Analyze_uncorrected!AU$57:AU$58)</f>
        <v>0</v>
      </c>
      <c r="AV82">
        <f>Analyze_uncorrected!AV82-MAX(Analyze_uncorrected!AV$57:AV$58)</f>
        <v>0</v>
      </c>
      <c r="AW82">
        <f>Analyze_uncorrected!AW82-MAX(Analyze_uncorrected!AW$57:AW$58)</f>
        <v>-12987</v>
      </c>
      <c r="AX82" s="2"/>
      <c r="AY82" s="2"/>
      <c r="AZ82" s="2"/>
      <c r="BA82" s="2"/>
      <c r="BB82" s="2"/>
      <c r="BC82" s="2"/>
      <c r="BD82" s="2"/>
      <c r="BE82" s="2"/>
      <c r="BF82" s="2"/>
    </row>
    <row r="83" spans="1:58" x14ac:dyDescent="0.3">
      <c r="A83" t="str">
        <f>Analyze_uncorrected!A83</f>
        <v>treatment_time_24-WT6-5~01.txt</v>
      </c>
      <c r="B83">
        <f>Analyze_uncorrected!B83</f>
        <v>24</v>
      </c>
      <c r="C83" t="str">
        <f>Analyze_uncorrected!C83</f>
        <v>WT6</v>
      </c>
      <c r="D83">
        <f>Analyze_uncorrected!D83</f>
        <v>5</v>
      </c>
      <c r="E83">
        <f>Analyze_uncorrected!E83-MAX(Analyze_uncorrected!E$57:E$58)</f>
        <v>0</v>
      </c>
      <c r="F83">
        <f>Analyze_uncorrected!F83-MAX(Analyze_uncorrected!F$57:F$58)</f>
        <v>66574</v>
      </c>
      <c r="G83">
        <f>Analyze_uncorrected!G83-MAX(Analyze_uncorrected!G$57:G$58)</f>
        <v>0</v>
      </c>
      <c r="H83">
        <f>Analyze_uncorrected!H83-MAX(Analyze_uncorrected!H$57:H$58)</f>
        <v>0</v>
      </c>
      <c r="I83">
        <f>Analyze_uncorrected!I83-MAX(Analyze_uncorrected!I$57:I$58)</f>
        <v>42009</v>
      </c>
      <c r="J83">
        <f>Analyze_uncorrected!J83-MAX(Analyze_uncorrected!J$57:J$58)</f>
        <v>0</v>
      </c>
      <c r="K83">
        <f>Analyze_uncorrected!K83-MAX(Analyze_uncorrected!K$57:K$58)</f>
        <v>0</v>
      </c>
      <c r="L83">
        <f>Analyze_uncorrected!L83-MAX(Analyze_uncorrected!L$57:L$58)</f>
        <v>0</v>
      </c>
      <c r="M83">
        <f>Analyze_uncorrected!M83-MAX(Analyze_uncorrected!M$57:M$58)</f>
        <v>-234810</v>
      </c>
      <c r="N83">
        <f>Analyze_uncorrected!N83-MAX(Analyze_uncorrected!N$57:N$58)</f>
        <v>0</v>
      </c>
      <c r="O83">
        <f>Analyze_uncorrected!O83-MAX(Analyze_uncorrected!O$57:O$58)</f>
        <v>0</v>
      </c>
      <c r="P83">
        <f>Analyze_uncorrected!P83-MAX(Analyze_uncorrected!P$57:P$58)</f>
        <v>0</v>
      </c>
      <c r="Q83">
        <f>Analyze_uncorrected!Q83-MAX(Analyze_uncorrected!Q$57:Q$58)</f>
        <v>-43551</v>
      </c>
      <c r="R83">
        <f>Analyze_uncorrected!R83-MAX(Analyze_uncorrected!R$57:R$58)</f>
        <v>0</v>
      </c>
      <c r="S83">
        <f>Analyze_uncorrected!S83-MAX(Analyze_uncorrected!S$57:S$58)</f>
        <v>19064</v>
      </c>
      <c r="T83">
        <f>Analyze_uncorrected!T83-MAX(Analyze_uncorrected!T$57:T$58)</f>
        <v>0</v>
      </c>
      <c r="U83">
        <f>Analyze_uncorrected!U83-MAX(Analyze_uncorrected!U$57:U$58)</f>
        <v>0</v>
      </c>
      <c r="V83">
        <f>Analyze_uncorrected!V83-MAX(Analyze_uncorrected!V$57:V$58)</f>
        <v>-148168</v>
      </c>
      <c r="W83">
        <f>Analyze_uncorrected!W83-MAX(Analyze_uncorrected!W$57:W$58)</f>
        <v>-23191</v>
      </c>
      <c r="X83">
        <f>Analyze_uncorrected!X83-MAX(Analyze_uncorrected!X$57:X$58)</f>
        <v>-6259</v>
      </c>
      <c r="Y83">
        <f>Analyze_uncorrected!Y83-MAX(Analyze_uncorrected!Y$57:Y$58)</f>
        <v>0</v>
      </c>
      <c r="Z83">
        <f>Analyze_uncorrected!Z83-MAX(Analyze_uncorrected!Z$57:Z$58)</f>
        <v>-47567</v>
      </c>
      <c r="AA83">
        <f>Analyze_uncorrected!AA83-MAX(Analyze_uncorrected!AA$57:AA$58)</f>
        <v>0</v>
      </c>
      <c r="AB83">
        <f>Analyze_uncorrected!AB83-MAX(Analyze_uncorrected!AB$57:AB$58)</f>
        <v>0</v>
      </c>
      <c r="AC83">
        <f>Analyze_uncorrected!AC83-MAX(Analyze_uncorrected!AC$57:AC$58)</f>
        <v>0</v>
      </c>
      <c r="AD83">
        <f>Analyze_uncorrected!AD83-MAX(Analyze_uncorrected!AD$57:AD$58)</f>
        <v>243130</v>
      </c>
      <c r="AE83">
        <f>Analyze_uncorrected!AE83-MAX(Analyze_uncorrected!AE$57:AE$58)</f>
        <v>18161</v>
      </c>
      <c r="AF83">
        <f>Analyze_uncorrected!AF83-MAX(Analyze_uncorrected!AF$57:AF$58)</f>
        <v>38033</v>
      </c>
      <c r="AG83">
        <f>Analyze_uncorrected!AG83-MAX(Analyze_uncorrected!AG$57:AG$58)</f>
        <v>102204</v>
      </c>
      <c r="AH83">
        <f>Analyze_uncorrected!AH83-MAX(Analyze_uncorrected!AH$57:AH$58)</f>
        <v>0</v>
      </c>
      <c r="AI83">
        <f>Analyze_uncorrected!AI83-MAX(Analyze_uncorrected!AI$57:AI$58)</f>
        <v>0</v>
      </c>
      <c r="AJ83">
        <f>Analyze_uncorrected!AJ83-MAX(Analyze_uncorrected!AJ$57:AJ$58)</f>
        <v>0</v>
      </c>
      <c r="AK83">
        <f>Analyze_uncorrected!AK83-MAX(Analyze_uncorrected!AK$57:AK$58)</f>
        <v>0</v>
      </c>
      <c r="AL83">
        <f>Analyze_uncorrected!AL83-MAX(Analyze_uncorrected!AL$57:AL$58)</f>
        <v>22625</v>
      </c>
      <c r="AM83">
        <f>Analyze_uncorrected!AM83-MAX(Analyze_uncorrected!AM$57:AM$58)</f>
        <v>0</v>
      </c>
      <c r="AN83">
        <f>Analyze_uncorrected!AN83-MAX(Analyze_uncorrected!AN$57:AN$58)</f>
        <v>0</v>
      </c>
      <c r="AO83">
        <f>Analyze_uncorrected!AO83-MAX(Analyze_uncorrected!AO$57:AO$58)</f>
        <v>0</v>
      </c>
      <c r="AP83">
        <f>Analyze_uncorrected!AP83-MAX(Analyze_uncorrected!AP$57:AP$58)</f>
        <v>0</v>
      </c>
      <c r="AQ83">
        <f>Analyze_uncorrected!AQ83-MAX(Analyze_uncorrected!AQ$57:AQ$58)</f>
        <v>0</v>
      </c>
      <c r="AR83">
        <f>Analyze_uncorrected!AR83-MAX(Analyze_uncorrected!AR$57:AR$58)</f>
        <v>0</v>
      </c>
      <c r="AS83">
        <f>Analyze_uncorrected!AS83-MAX(Analyze_uncorrected!AS$57:AS$58)</f>
        <v>0</v>
      </c>
      <c r="AT83">
        <f>Analyze_uncorrected!AT83-MAX(Analyze_uncorrected!AT$57:AT$58)</f>
        <v>0</v>
      </c>
      <c r="AU83">
        <f>Analyze_uncorrected!AU83-MAX(Analyze_uncorrected!AU$57:AU$58)</f>
        <v>59477</v>
      </c>
      <c r="AV83">
        <f>Analyze_uncorrected!AV83-MAX(Analyze_uncorrected!AV$57:AV$58)</f>
        <v>0</v>
      </c>
      <c r="AW83">
        <f>Analyze_uncorrected!AW83-MAX(Analyze_uncorrected!AW$57:AW$58)</f>
        <v>-14557</v>
      </c>
      <c r="AX83" s="2"/>
      <c r="AY83" s="2"/>
      <c r="AZ83" s="2"/>
      <c r="BA83" s="2"/>
      <c r="BB83" s="2"/>
      <c r="BC83" s="2"/>
      <c r="BD83" s="2"/>
      <c r="BE83" s="2"/>
      <c r="BF83" s="2"/>
    </row>
    <row r="84" spans="1:58" x14ac:dyDescent="0.3">
      <c r="A84" t="str">
        <f>Analyze_uncorrected!A84</f>
        <v>treatment_time_28-B-1~01.txt</v>
      </c>
      <c r="B84">
        <f>Analyze_uncorrected!B84</f>
        <v>28</v>
      </c>
      <c r="C84" t="str">
        <f>Analyze_uncorrected!C84</f>
        <v>B</v>
      </c>
      <c r="D84">
        <f>Analyze_uncorrected!D84</f>
        <v>1</v>
      </c>
      <c r="E84">
        <f>Analyze_uncorrected!E84-MAX(Analyze_uncorrected!E$84:E$85)</f>
        <v>0</v>
      </c>
      <c r="F84">
        <f>Analyze_uncorrected!F84-MAX(Analyze_uncorrected!F$84:F$85)</f>
        <v>0</v>
      </c>
      <c r="G84">
        <f>Analyze_uncorrected!G84-MAX(Analyze_uncorrected!G$84:G$85)</f>
        <v>0</v>
      </c>
      <c r="H84">
        <f>Analyze_uncorrected!H84-MAX(Analyze_uncorrected!H$84:H$85)</f>
        <v>0</v>
      </c>
      <c r="I84">
        <f>Analyze_uncorrected!I84-MAX(Analyze_uncorrected!I$84:I$85)</f>
        <v>0</v>
      </c>
      <c r="J84">
        <f>Analyze_uncorrected!J84-MAX(Analyze_uncorrected!J$84:J$85)</f>
        <v>0</v>
      </c>
      <c r="K84">
        <f>Analyze_uncorrected!K84-MAX(Analyze_uncorrected!K$84:K$85)</f>
        <v>0</v>
      </c>
      <c r="L84">
        <f>Analyze_uncorrected!L84-MAX(Analyze_uncorrected!L$84:L$85)</f>
        <v>0</v>
      </c>
      <c r="M84">
        <f>Analyze_uncorrected!M84-MAX(Analyze_uncorrected!M$84:M$85)</f>
        <v>-47754</v>
      </c>
      <c r="N84">
        <f>Analyze_uncorrected!N84-MAX(Analyze_uncorrected!N$84:N$85)</f>
        <v>0</v>
      </c>
      <c r="O84">
        <f>Analyze_uncorrected!O84-MAX(Analyze_uncorrected!O$84:O$85)</f>
        <v>0</v>
      </c>
      <c r="P84">
        <f>Analyze_uncorrected!P84-MAX(Analyze_uncorrected!P$84:P$85)</f>
        <v>0</v>
      </c>
      <c r="Q84">
        <f>Analyze_uncorrected!Q84-MAX(Analyze_uncorrected!Q$84:Q$85)</f>
        <v>-30887</v>
      </c>
      <c r="R84">
        <f>Analyze_uncorrected!R84-MAX(Analyze_uncorrected!R$84:R$85)</f>
        <v>0</v>
      </c>
      <c r="S84">
        <f>Analyze_uncorrected!S84-MAX(Analyze_uncorrected!S$84:S$85)</f>
        <v>0</v>
      </c>
      <c r="T84">
        <f>Analyze_uncorrected!T84-MAX(Analyze_uncorrected!T$84:T$85)</f>
        <v>0</v>
      </c>
      <c r="U84">
        <f>Analyze_uncorrected!U84-MAX(Analyze_uncorrected!U$84:U$85)</f>
        <v>0</v>
      </c>
      <c r="V84">
        <f>Analyze_uncorrected!V84-MAX(Analyze_uncorrected!V$84:V$85)</f>
        <v>0</v>
      </c>
      <c r="W84">
        <f>Analyze_uncorrected!W84-MAX(Analyze_uncorrected!W$84:W$85)</f>
        <v>0</v>
      </c>
      <c r="X84">
        <f>Analyze_uncorrected!X84-MAX(Analyze_uncorrected!X$84:X$85)</f>
        <v>-13284</v>
      </c>
      <c r="Y84">
        <f>Analyze_uncorrected!Y84-MAX(Analyze_uncorrected!Y$84:Y$85)</f>
        <v>0</v>
      </c>
      <c r="Z84">
        <f>Analyze_uncorrected!Z84-MAX(Analyze_uncorrected!Z$84:Z$85)</f>
        <v>-77171</v>
      </c>
      <c r="AA84">
        <f>Analyze_uncorrected!AA84-MAX(Analyze_uncorrected!AA$84:AA$85)</f>
        <v>0</v>
      </c>
      <c r="AB84">
        <f>Analyze_uncorrected!AB84-MAX(Analyze_uncorrected!AB$84:AB$85)</f>
        <v>0</v>
      </c>
      <c r="AC84">
        <f>Analyze_uncorrected!AC84-MAX(Analyze_uncorrected!AC$84:AC$85)</f>
        <v>0</v>
      </c>
      <c r="AD84">
        <f>Analyze_uncorrected!AD84-MAX(Analyze_uncorrected!AD$84:AD$85)</f>
        <v>0</v>
      </c>
      <c r="AE84">
        <f>Analyze_uncorrected!AE84-MAX(Analyze_uncorrected!AE$84:AE$85)</f>
        <v>0</v>
      </c>
      <c r="AF84">
        <f>Analyze_uncorrected!AF84-MAX(Analyze_uncorrected!AF$84:AF$85)</f>
        <v>0</v>
      </c>
      <c r="AG84">
        <f>Analyze_uncorrected!AG84-MAX(Analyze_uncorrected!AG$84:AG$85)</f>
        <v>0</v>
      </c>
      <c r="AH84">
        <f>Analyze_uncorrected!AH84-MAX(Analyze_uncorrected!AH$84:AH$85)</f>
        <v>0</v>
      </c>
      <c r="AI84">
        <f>Analyze_uncorrected!AI84-MAX(Analyze_uncorrected!AI$84:AI$85)</f>
        <v>0</v>
      </c>
      <c r="AJ84">
        <f>Analyze_uncorrected!AJ84-MAX(Analyze_uncorrected!AJ$84:AJ$85)</f>
        <v>0</v>
      </c>
      <c r="AK84">
        <f>Analyze_uncorrected!AK84-MAX(Analyze_uncorrected!AK$84:AK$85)</f>
        <v>0</v>
      </c>
      <c r="AL84">
        <f>Analyze_uncorrected!AL84-MAX(Analyze_uncorrected!AL$84:AL$85)</f>
        <v>0</v>
      </c>
      <c r="AM84">
        <f>Analyze_uncorrected!AM84-MAX(Analyze_uncorrected!AM$84:AM$85)</f>
        <v>0</v>
      </c>
      <c r="AN84">
        <f>Analyze_uncorrected!AN84-MAX(Analyze_uncorrected!AN$84:AN$85)</f>
        <v>0</v>
      </c>
      <c r="AO84">
        <f>Analyze_uncorrected!AO84-MAX(Analyze_uncorrected!AO$84:AO$85)</f>
        <v>0</v>
      </c>
      <c r="AP84">
        <f>Analyze_uncorrected!AP84-MAX(Analyze_uncorrected!AP$84:AP$85)</f>
        <v>0</v>
      </c>
      <c r="AQ84">
        <f>Analyze_uncorrected!AQ84-MAX(Analyze_uncorrected!AQ$84:AQ$85)</f>
        <v>0</v>
      </c>
      <c r="AR84">
        <f>Analyze_uncorrected!AR84-MAX(Analyze_uncorrected!AR$84:AR$85)</f>
        <v>0</v>
      </c>
      <c r="AS84">
        <f>Analyze_uncorrected!AS84-MAX(Analyze_uncorrected!AS$84:AS$85)</f>
        <v>0</v>
      </c>
      <c r="AT84">
        <f>Analyze_uncorrected!AT84-MAX(Analyze_uncorrected!AT$84:AT$85)</f>
        <v>0</v>
      </c>
      <c r="AU84">
        <f>Analyze_uncorrected!AU84-MAX(Analyze_uncorrected!AU$84:AU$85)</f>
        <v>0</v>
      </c>
      <c r="AV84">
        <f>Analyze_uncorrected!AV84-MAX(Analyze_uncorrected!AV$84:AV$85)</f>
        <v>0</v>
      </c>
      <c r="AW84">
        <f>Analyze_uncorrected!AW84-MAX(Analyze_uncorrected!AW$84:AW$85)</f>
        <v>0</v>
      </c>
      <c r="AX84" s="2"/>
      <c r="AY84" s="2"/>
      <c r="AZ84" s="2"/>
      <c r="BA84" s="2"/>
      <c r="BB84" s="2"/>
      <c r="BC84" s="2"/>
      <c r="BD84" s="2"/>
      <c r="BE84" s="2"/>
      <c r="BF84" s="2"/>
    </row>
    <row r="85" spans="1:58" x14ac:dyDescent="0.3">
      <c r="A85" t="str">
        <f>Analyze_uncorrected!A85</f>
        <v>treatment_time_28-B-2_unsure~01.txt</v>
      </c>
      <c r="B85">
        <f>Analyze_uncorrected!B85</f>
        <v>28</v>
      </c>
      <c r="C85" t="str">
        <f>Analyze_uncorrected!C85</f>
        <v>B</v>
      </c>
      <c r="D85">
        <f>Analyze_uncorrected!D85</f>
        <v>2</v>
      </c>
      <c r="E85">
        <f>Analyze_uncorrected!E85-MAX(Analyze_uncorrected!E$84:E$85)</f>
        <v>-17274</v>
      </c>
      <c r="F85">
        <f>Analyze_uncorrected!F85-MAX(Analyze_uncorrected!F$84:F$85)</f>
        <v>-95281</v>
      </c>
      <c r="G85">
        <f>Analyze_uncorrected!G85-MAX(Analyze_uncorrected!G$84:G$85)</f>
        <v>-103189</v>
      </c>
      <c r="H85">
        <f>Analyze_uncorrected!H85-MAX(Analyze_uncorrected!H$84:H$85)</f>
        <v>0</v>
      </c>
      <c r="I85">
        <f>Analyze_uncorrected!I85-MAX(Analyze_uncorrected!I$84:I$85)</f>
        <v>0</v>
      </c>
      <c r="J85">
        <f>Analyze_uncorrected!J85-MAX(Analyze_uncorrected!J$84:J$85)</f>
        <v>-184562</v>
      </c>
      <c r="K85">
        <f>Analyze_uncorrected!K85-MAX(Analyze_uncorrected!K$84:K$85)</f>
        <v>0</v>
      </c>
      <c r="L85">
        <f>Analyze_uncorrected!L85-MAX(Analyze_uncorrected!L$84:L$85)</f>
        <v>0</v>
      </c>
      <c r="M85">
        <f>Analyze_uncorrected!M85-MAX(Analyze_uncorrected!M$84:M$85)</f>
        <v>0</v>
      </c>
      <c r="N85">
        <f>Analyze_uncorrected!N85-MAX(Analyze_uncorrected!N$84:N$85)</f>
        <v>0</v>
      </c>
      <c r="O85">
        <f>Analyze_uncorrected!O85-MAX(Analyze_uncorrected!O$84:O$85)</f>
        <v>0</v>
      </c>
      <c r="P85">
        <f>Analyze_uncorrected!P85-MAX(Analyze_uncorrected!P$84:P$85)</f>
        <v>0</v>
      </c>
      <c r="Q85">
        <f>Analyze_uncorrected!Q85-MAX(Analyze_uncorrected!Q$84:Q$85)</f>
        <v>0</v>
      </c>
      <c r="R85">
        <f>Analyze_uncorrected!R85-MAX(Analyze_uncorrected!R$84:R$85)</f>
        <v>0</v>
      </c>
      <c r="S85">
        <f>Analyze_uncorrected!S85-MAX(Analyze_uncorrected!S$84:S$85)</f>
        <v>-60602</v>
      </c>
      <c r="T85">
        <f>Analyze_uncorrected!T85-MAX(Analyze_uncorrected!T$84:T$85)</f>
        <v>-14178</v>
      </c>
      <c r="U85">
        <f>Analyze_uncorrected!U85-MAX(Analyze_uncorrected!U$84:U$85)</f>
        <v>0</v>
      </c>
      <c r="V85">
        <f>Analyze_uncorrected!V85-MAX(Analyze_uncorrected!V$84:V$85)</f>
        <v>-279883</v>
      </c>
      <c r="W85">
        <f>Analyze_uncorrected!W85-MAX(Analyze_uncorrected!W$84:W$85)</f>
        <v>0</v>
      </c>
      <c r="X85">
        <f>Analyze_uncorrected!X85-MAX(Analyze_uncorrected!X$84:X$85)</f>
        <v>0</v>
      </c>
      <c r="Y85">
        <f>Analyze_uncorrected!Y85-MAX(Analyze_uncorrected!Y$84:Y$85)</f>
        <v>0</v>
      </c>
      <c r="Z85">
        <f>Analyze_uncorrected!Z85-MAX(Analyze_uncorrected!Z$84:Z$85)</f>
        <v>0</v>
      </c>
      <c r="AA85">
        <f>Analyze_uncorrected!AA85-MAX(Analyze_uncorrected!AA$84:AA$85)</f>
        <v>0</v>
      </c>
      <c r="AB85">
        <f>Analyze_uncorrected!AB85-MAX(Analyze_uncorrected!AB$84:AB$85)</f>
        <v>0</v>
      </c>
      <c r="AC85">
        <f>Analyze_uncorrected!AC85-MAX(Analyze_uncorrected!AC$84:AC$85)</f>
        <v>0</v>
      </c>
      <c r="AD85">
        <f>Analyze_uncorrected!AD85-MAX(Analyze_uncorrected!AD$84:AD$85)</f>
        <v>0</v>
      </c>
      <c r="AE85">
        <f>Analyze_uncorrected!AE85-MAX(Analyze_uncorrected!AE$84:AE$85)</f>
        <v>0</v>
      </c>
      <c r="AF85">
        <f>Analyze_uncorrected!AF85-MAX(Analyze_uncorrected!AF$84:AF$85)</f>
        <v>0</v>
      </c>
      <c r="AG85">
        <f>Analyze_uncorrected!AG85-MAX(Analyze_uncorrected!AG$84:AG$85)</f>
        <v>0</v>
      </c>
      <c r="AH85">
        <f>Analyze_uncorrected!AH85-MAX(Analyze_uncorrected!AH$84:AH$85)</f>
        <v>0</v>
      </c>
      <c r="AI85">
        <f>Analyze_uncorrected!AI85-MAX(Analyze_uncorrected!AI$84:AI$85)</f>
        <v>0</v>
      </c>
      <c r="AJ85">
        <f>Analyze_uncorrected!AJ85-MAX(Analyze_uncorrected!AJ$84:AJ$85)</f>
        <v>0</v>
      </c>
      <c r="AK85">
        <f>Analyze_uncorrected!AK85-MAX(Analyze_uncorrected!AK$84:AK$85)</f>
        <v>0</v>
      </c>
      <c r="AL85">
        <f>Analyze_uncorrected!AL85-MAX(Analyze_uncorrected!AL$84:AL$85)</f>
        <v>0</v>
      </c>
      <c r="AM85">
        <f>Analyze_uncorrected!AM85-MAX(Analyze_uncorrected!AM$84:AM$85)</f>
        <v>0</v>
      </c>
      <c r="AN85">
        <f>Analyze_uncorrected!AN85-MAX(Analyze_uncorrected!AN$84:AN$85)</f>
        <v>0</v>
      </c>
      <c r="AO85">
        <f>Analyze_uncorrected!AO85-MAX(Analyze_uncorrected!AO$84:AO$85)</f>
        <v>0</v>
      </c>
      <c r="AP85">
        <f>Analyze_uncorrected!AP85-MAX(Analyze_uncorrected!AP$84:AP$85)</f>
        <v>0</v>
      </c>
      <c r="AQ85">
        <f>Analyze_uncorrected!AQ85-MAX(Analyze_uncorrected!AQ$84:AQ$85)</f>
        <v>0</v>
      </c>
      <c r="AR85">
        <f>Analyze_uncorrected!AR85-MAX(Analyze_uncorrected!AR$84:AR$85)</f>
        <v>0</v>
      </c>
      <c r="AS85">
        <f>Analyze_uncorrected!AS85-MAX(Analyze_uncorrected!AS$84:AS$85)</f>
        <v>0</v>
      </c>
      <c r="AT85">
        <f>Analyze_uncorrected!AT85-MAX(Analyze_uncorrected!AT$84:AT$85)</f>
        <v>0</v>
      </c>
      <c r="AU85">
        <f>Analyze_uncorrected!AU85-MAX(Analyze_uncorrected!AU$84:AU$85)</f>
        <v>0</v>
      </c>
      <c r="AV85">
        <f>Analyze_uncorrected!AV85-MAX(Analyze_uncorrected!AV$84:AV$85)</f>
        <v>0</v>
      </c>
      <c r="AW85">
        <f>Analyze_uncorrected!AW85-MAX(Analyze_uncorrected!AW$84:AW$85)</f>
        <v>-53422</v>
      </c>
      <c r="AX85" s="2"/>
      <c r="AY85" s="2"/>
      <c r="AZ85" s="2"/>
      <c r="BA85" s="2"/>
      <c r="BB85" s="2"/>
      <c r="BC85" s="2"/>
      <c r="BD85" s="2"/>
      <c r="BE85" s="2"/>
      <c r="BF85" s="2"/>
    </row>
    <row r="86" spans="1:58" x14ac:dyDescent="0.3">
      <c r="A86" t="str">
        <f>Analyze_uncorrected!A86</f>
        <v>treatment_time_28-CON-1~01.txt</v>
      </c>
      <c r="B86">
        <f>Analyze_uncorrected!B86</f>
        <v>28</v>
      </c>
      <c r="C86" t="str">
        <f>Analyze_uncorrected!C86</f>
        <v>CON</v>
      </c>
      <c r="D86">
        <f>Analyze_uncorrected!D86</f>
        <v>1</v>
      </c>
      <c r="E86">
        <f>Analyze_uncorrected!E86-MAX(Analyze_uncorrected!E$84:E$85)</f>
        <v>-17274</v>
      </c>
      <c r="F86">
        <f>Analyze_uncorrected!F86-MAX(Analyze_uncorrected!F$84:F$85)</f>
        <v>19261</v>
      </c>
      <c r="G86">
        <f>Analyze_uncorrected!G86-MAX(Analyze_uncorrected!G$84:G$85)</f>
        <v>-103189</v>
      </c>
      <c r="H86">
        <f>Analyze_uncorrected!H86-MAX(Analyze_uncorrected!H$84:H$85)</f>
        <v>0</v>
      </c>
      <c r="I86">
        <f>Analyze_uncorrected!I86-MAX(Analyze_uncorrected!I$84:I$85)</f>
        <v>0</v>
      </c>
      <c r="J86">
        <f>Analyze_uncorrected!J86-MAX(Analyze_uncorrected!J$84:J$85)</f>
        <v>-184562</v>
      </c>
      <c r="K86">
        <f>Analyze_uncorrected!K86-MAX(Analyze_uncorrected!K$84:K$85)</f>
        <v>0</v>
      </c>
      <c r="L86">
        <f>Analyze_uncorrected!L86-MAX(Analyze_uncorrected!L$84:L$85)</f>
        <v>0</v>
      </c>
      <c r="M86">
        <f>Analyze_uncorrected!M86-MAX(Analyze_uncorrected!M$84:M$85)</f>
        <v>-356927</v>
      </c>
      <c r="N86">
        <f>Analyze_uncorrected!N86-MAX(Analyze_uncorrected!N$84:N$85)</f>
        <v>0</v>
      </c>
      <c r="O86">
        <f>Analyze_uncorrected!O86-MAX(Analyze_uncorrected!O$84:O$85)</f>
        <v>0</v>
      </c>
      <c r="P86">
        <f>Analyze_uncorrected!P86-MAX(Analyze_uncorrected!P$84:P$85)</f>
        <v>0</v>
      </c>
      <c r="Q86">
        <f>Analyze_uncorrected!Q86-MAX(Analyze_uncorrected!Q$84:Q$85)</f>
        <v>-27199</v>
      </c>
      <c r="R86">
        <f>Analyze_uncorrected!R86-MAX(Analyze_uncorrected!R$84:R$85)</f>
        <v>0</v>
      </c>
      <c r="S86">
        <f>Analyze_uncorrected!S86-MAX(Analyze_uncorrected!S$84:S$85)</f>
        <v>-60602</v>
      </c>
      <c r="T86">
        <f>Analyze_uncorrected!T86-MAX(Analyze_uncorrected!T$84:T$85)</f>
        <v>-42301</v>
      </c>
      <c r="U86">
        <f>Analyze_uncorrected!U86-MAX(Analyze_uncorrected!U$84:U$85)</f>
        <v>54145</v>
      </c>
      <c r="V86">
        <f>Analyze_uncorrected!V86-MAX(Analyze_uncorrected!V$84:V$85)</f>
        <v>-438102</v>
      </c>
      <c r="W86">
        <f>Analyze_uncorrected!W86-MAX(Analyze_uncorrected!W$84:W$85)</f>
        <v>0</v>
      </c>
      <c r="X86">
        <f>Analyze_uncorrected!X86-MAX(Analyze_uncorrected!X$84:X$85)</f>
        <v>-72706</v>
      </c>
      <c r="Y86">
        <f>Analyze_uncorrected!Y86-MAX(Analyze_uncorrected!Y$84:Y$85)</f>
        <v>0</v>
      </c>
      <c r="Z86">
        <f>Analyze_uncorrected!Z86-MAX(Analyze_uncorrected!Z$84:Z$85)</f>
        <v>-48915</v>
      </c>
      <c r="AA86">
        <f>Analyze_uncorrected!AA86-MAX(Analyze_uncorrected!AA$84:AA$85)</f>
        <v>0</v>
      </c>
      <c r="AB86">
        <f>Analyze_uncorrected!AB86-MAX(Analyze_uncorrected!AB$84:AB$85)</f>
        <v>9079</v>
      </c>
      <c r="AC86">
        <f>Analyze_uncorrected!AC86-MAX(Analyze_uncorrected!AC$84:AC$85)</f>
        <v>0</v>
      </c>
      <c r="AD86">
        <f>Analyze_uncorrected!AD86-MAX(Analyze_uncorrected!AD$84:AD$85)</f>
        <v>855057</v>
      </c>
      <c r="AE86">
        <f>Analyze_uncorrected!AE86-MAX(Analyze_uncorrected!AE$84:AE$85)</f>
        <v>0</v>
      </c>
      <c r="AF86">
        <f>Analyze_uncorrected!AF86-MAX(Analyze_uncorrected!AF$84:AF$85)</f>
        <v>77175</v>
      </c>
      <c r="AG86">
        <f>Analyze_uncorrected!AG86-MAX(Analyze_uncorrected!AG$84:AG$85)</f>
        <v>27179</v>
      </c>
      <c r="AH86">
        <f>Analyze_uncorrected!AH86-MAX(Analyze_uncorrected!AH$84:AH$85)</f>
        <v>0</v>
      </c>
      <c r="AI86">
        <f>Analyze_uncorrected!AI86-MAX(Analyze_uncorrected!AI$84:AI$85)</f>
        <v>0</v>
      </c>
      <c r="AJ86">
        <f>Analyze_uncorrected!AJ86-MAX(Analyze_uncorrected!AJ$84:AJ$85)</f>
        <v>0</v>
      </c>
      <c r="AK86">
        <f>Analyze_uncorrected!AK86-MAX(Analyze_uncorrected!AK$84:AK$85)</f>
        <v>0</v>
      </c>
      <c r="AL86">
        <f>Analyze_uncorrected!AL86-MAX(Analyze_uncorrected!AL$84:AL$85)</f>
        <v>44633</v>
      </c>
      <c r="AM86">
        <f>Analyze_uncorrected!AM86-MAX(Analyze_uncorrected!AM$84:AM$85)</f>
        <v>0</v>
      </c>
      <c r="AN86">
        <f>Analyze_uncorrected!AN86-MAX(Analyze_uncorrected!AN$84:AN$85)</f>
        <v>0</v>
      </c>
      <c r="AO86">
        <f>Analyze_uncorrected!AO86-MAX(Analyze_uncorrected!AO$84:AO$85)</f>
        <v>0</v>
      </c>
      <c r="AP86">
        <f>Analyze_uncorrected!AP86-MAX(Analyze_uncorrected!AP$84:AP$85)</f>
        <v>0</v>
      </c>
      <c r="AQ86">
        <f>Analyze_uncorrected!AQ86-MAX(Analyze_uncorrected!AQ$84:AQ$85)</f>
        <v>0</v>
      </c>
      <c r="AR86">
        <f>Analyze_uncorrected!AR86-MAX(Analyze_uncorrected!AR$84:AR$85)</f>
        <v>0</v>
      </c>
      <c r="AS86">
        <f>Analyze_uncorrected!AS86-MAX(Analyze_uncorrected!AS$84:AS$85)</f>
        <v>0</v>
      </c>
      <c r="AT86">
        <f>Analyze_uncorrected!AT86-MAX(Analyze_uncorrected!AT$84:AT$85)</f>
        <v>0</v>
      </c>
      <c r="AU86">
        <f>Analyze_uncorrected!AU86-MAX(Analyze_uncorrected!AU$84:AU$85)</f>
        <v>138810</v>
      </c>
      <c r="AV86">
        <f>Analyze_uncorrected!AV86-MAX(Analyze_uncorrected!AV$84:AV$85)</f>
        <v>32766</v>
      </c>
      <c r="AW86">
        <f>Analyze_uncorrected!AW86-MAX(Analyze_uncorrected!AW$84:AW$85)</f>
        <v>2895</v>
      </c>
      <c r="AX86" s="2"/>
      <c r="AY86" s="2"/>
      <c r="AZ86" s="2"/>
      <c r="BA86" s="2"/>
      <c r="BB86" s="2"/>
      <c r="BC86" s="2"/>
      <c r="BD86" s="2"/>
      <c r="BE86" s="2"/>
      <c r="BF86" s="2"/>
    </row>
    <row r="87" spans="1:58" x14ac:dyDescent="0.3">
      <c r="A87" t="str">
        <f>Analyze_uncorrected!A87</f>
        <v>treatment_time_28-CON-2~01.txt</v>
      </c>
      <c r="B87">
        <f>Analyze_uncorrected!B87</f>
        <v>28</v>
      </c>
      <c r="C87" t="str">
        <f>Analyze_uncorrected!C87</f>
        <v>CON</v>
      </c>
      <c r="D87">
        <f>Analyze_uncorrected!D87</f>
        <v>2</v>
      </c>
      <c r="E87">
        <f>Analyze_uncorrected!E87-MAX(Analyze_uncorrected!E$84:E$85)</f>
        <v>-1033</v>
      </c>
      <c r="F87">
        <f>Analyze_uncorrected!F87-MAX(Analyze_uncorrected!F$84:F$85)</f>
        <v>27500</v>
      </c>
      <c r="G87">
        <f>Analyze_uncorrected!G87-MAX(Analyze_uncorrected!G$84:G$85)</f>
        <v>-103189</v>
      </c>
      <c r="H87">
        <f>Analyze_uncorrected!H87-MAX(Analyze_uncorrected!H$84:H$85)</f>
        <v>0</v>
      </c>
      <c r="I87">
        <f>Analyze_uncorrected!I87-MAX(Analyze_uncorrected!I$84:I$85)</f>
        <v>0</v>
      </c>
      <c r="J87">
        <f>Analyze_uncorrected!J87-MAX(Analyze_uncorrected!J$84:J$85)</f>
        <v>-184562</v>
      </c>
      <c r="K87">
        <f>Analyze_uncorrected!K87-MAX(Analyze_uncorrected!K$84:K$85)</f>
        <v>0</v>
      </c>
      <c r="L87">
        <f>Analyze_uncorrected!L87-MAX(Analyze_uncorrected!L$84:L$85)</f>
        <v>0</v>
      </c>
      <c r="M87">
        <f>Analyze_uncorrected!M87-MAX(Analyze_uncorrected!M$84:M$85)</f>
        <v>-323554</v>
      </c>
      <c r="N87">
        <f>Analyze_uncorrected!N87-MAX(Analyze_uncorrected!N$84:N$85)</f>
        <v>0</v>
      </c>
      <c r="O87">
        <f>Analyze_uncorrected!O87-MAX(Analyze_uncorrected!O$84:O$85)</f>
        <v>0</v>
      </c>
      <c r="P87">
        <f>Analyze_uncorrected!P87-MAX(Analyze_uncorrected!P$84:P$85)</f>
        <v>0</v>
      </c>
      <c r="Q87">
        <f>Analyze_uncorrected!Q87-MAX(Analyze_uncorrected!Q$84:Q$85)</f>
        <v>-20514</v>
      </c>
      <c r="R87">
        <f>Analyze_uncorrected!R87-MAX(Analyze_uncorrected!R$84:R$85)</f>
        <v>0</v>
      </c>
      <c r="S87">
        <f>Analyze_uncorrected!S87-MAX(Analyze_uncorrected!S$84:S$85)</f>
        <v>-60602</v>
      </c>
      <c r="T87">
        <f>Analyze_uncorrected!T87-MAX(Analyze_uncorrected!T$84:T$85)</f>
        <v>-42301</v>
      </c>
      <c r="U87">
        <f>Analyze_uncorrected!U87-MAX(Analyze_uncorrected!U$84:U$85)</f>
        <v>60081</v>
      </c>
      <c r="V87">
        <f>Analyze_uncorrected!V87-MAX(Analyze_uncorrected!V$84:V$85)</f>
        <v>-344584</v>
      </c>
      <c r="W87">
        <f>Analyze_uncorrected!W87-MAX(Analyze_uncorrected!W$84:W$85)</f>
        <v>0</v>
      </c>
      <c r="X87">
        <f>Analyze_uncorrected!X87-MAX(Analyze_uncorrected!X$84:X$85)</f>
        <v>-72706</v>
      </c>
      <c r="Y87">
        <f>Analyze_uncorrected!Y87-MAX(Analyze_uncorrected!Y$84:Y$85)</f>
        <v>0</v>
      </c>
      <c r="Z87">
        <f>Analyze_uncorrected!Z87-MAX(Analyze_uncorrected!Z$84:Z$85)</f>
        <v>-38171</v>
      </c>
      <c r="AA87">
        <f>Analyze_uncorrected!AA87-MAX(Analyze_uncorrected!AA$84:AA$85)</f>
        <v>0</v>
      </c>
      <c r="AB87">
        <f>Analyze_uncorrected!AB87-MAX(Analyze_uncorrected!AB$84:AB$85)</f>
        <v>0</v>
      </c>
      <c r="AC87">
        <f>Analyze_uncorrected!AC87-MAX(Analyze_uncorrected!AC$84:AC$85)</f>
        <v>0</v>
      </c>
      <c r="AD87">
        <f>Analyze_uncorrected!AD87-MAX(Analyze_uncorrected!AD$84:AD$85)</f>
        <v>645638</v>
      </c>
      <c r="AE87">
        <f>Analyze_uncorrected!AE87-MAX(Analyze_uncorrected!AE$84:AE$85)</f>
        <v>0</v>
      </c>
      <c r="AF87">
        <f>Analyze_uncorrected!AF87-MAX(Analyze_uncorrected!AF$84:AF$85)</f>
        <v>102775</v>
      </c>
      <c r="AG87">
        <f>Analyze_uncorrected!AG87-MAX(Analyze_uncorrected!AG$84:AG$85)</f>
        <v>0</v>
      </c>
      <c r="AH87">
        <f>Analyze_uncorrected!AH87-MAX(Analyze_uncorrected!AH$84:AH$85)</f>
        <v>0</v>
      </c>
      <c r="AI87">
        <f>Analyze_uncorrected!AI87-MAX(Analyze_uncorrected!AI$84:AI$85)</f>
        <v>0</v>
      </c>
      <c r="AJ87">
        <f>Analyze_uncorrected!AJ87-MAX(Analyze_uncorrected!AJ$84:AJ$85)</f>
        <v>0</v>
      </c>
      <c r="AK87">
        <f>Analyze_uncorrected!AK87-MAX(Analyze_uncorrected!AK$84:AK$85)</f>
        <v>0</v>
      </c>
      <c r="AL87">
        <f>Analyze_uncorrected!AL87-MAX(Analyze_uncorrected!AL$84:AL$85)</f>
        <v>64085</v>
      </c>
      <c r="AM87">
        <f>Analyze_uncorrected!AM87-MAX(Analyze_uncorrected!AM$84:AM$85)</f>
        <v>0</v>
      </c>
      <c r="AN87">
        <f>Analyze_uncorrected!AN87-MAX(Analyze_uncorrected!AN$84:AN$85)</f>
        <v>0</v>
      </c>
      <c r="AO87">
        <f>Analyze_uncorrected!AO87-MAX(Analyze_uncorrected!AO$84:AO$85)</f>
        <v>0</v>
      </c>
      <c r="AP87">
        <f>Analyze_uncorrected!AP87-MAX(Analyze_uncorrected!AP$84:AP$85)</f>
        <v>0</v>
      </c>
      <c r="AQ87">
        <f>Analyze_uncorrected!AQ87-MAX(Analyze_uncorrected!AQ$84:AQ$85)</f>
        <v>0</v>
      </c>
      <c r="AR87">
        <f>Analyze_uncorrected!AR87-MAX(Analyze_uncorrected!AR$84:AR$85)</f>
        <v>0</v>
      </c>
      <c r="AS87">
        <f>Analyze_uncorrected!AS87-MAX(Analyze_uncorrected!AS$84:AS$85)</f>
        <v>0</v>
      </c>
      <c r="AT87">
        <f>Analyze_uncorrected!AT87-MAX(Analyze_uncorrected!AT$84:AT$85)</f>
        <v>0</v>
      </c>
      <c r="AU87">
        <f>Analyze_uncorrected!AU87-MAX(Analyze_uncorrected!AU$84:AU$85)</f>
        <v>164043</v>
      </c>
      <c r="AV87">
        <f>Analyze_uncorrected!AV87-MAX(Analyze_uncorrected!AV$84:AV$85)</f>
        <v>45604</v>
      </c>
      <c r="AW87">
        <f>Analyze_uncorrected!AW87-MAX(Analyze_uncorrected!AW$84:AW$85)</f>
        <v>-12347</v>
      </c>
      <c r="AX87" s="2"/>
      <c r="AY87" s="2"/>
      <c r="AZ87" s="2"/>
      <c r="BA87" s="2"/>
      <c r="BB87" s="2"/>
      <c r="BC87" s="2"/>
      <c r="BD87" s="2"/>
      <c r="BE87" s="2"/>
      <c r="BF87" s="2"/>
    </row>
    <row r="88" spans="1:58" x14ac:dyDescent="0.3">
      <c r="A88" t="str">
        <f>Analyze_uncorrected!A88</f>
        <v>treatment_time_28-CON-3~01.txt</v>
      </c>
      <c r="B88">
        <f>Analyze_uncorrected!B88</f>
        <v>28</v>
      </c>
      <c r="C88" t="str">
        <f>Analyze_uncorrected!C88</f>
        <v>CON</v>
      </c>
      <c r="D88">
        <f>Analyze_uncorrected!D88</f>
        <v>3</v>
      </c>
      <c r="E88">
        <f>Analyze_uncorrected!E88-MAX(Analyze_uncorrected!E$84:E$85)</f>
        <v>-7447</v>
      </c>
      <c r="F88">
        <f>Analyze_uncorrected!F88-MAX(Analyze_uncorrected!F$84:F$85)</f>
        <v>-24558</v>
      </c>
      <c r="G88">
        <f>Analyze_uncorrected!G88-MAX(Analyze_uncorrected!G$84:G$85)</f>
        <v>-103189</v>
      </c>
      <c r="H88">
        <f>Analyze_uncorrected!H88-MAX(Analyze_uncorrected!H$84:H$85)</f>
        <v>0</v>
      </c>
      <c r="I88">
        <f>Analyze_uncorrected!I88-MAX(Analyze_uncorrected!I$84:I$85)</f>
        <v>0</v>
      </c>
      <c r="J88">
        <f>Analyze_uncorrected!J88-MAX(Analyze_uncorrected!J$84:J$85)</f>
        <v>-35130</v>
      </c>
      <c r="K88">
        <f>Analyze_uncorrected!K88-MAX(Analyze_uncorrected!K$84:K$85)</f>
        <v>0</v>
      </c>
      <c r="L88">
        <f>Analyze_uncorrected!L88-MAX(Analyze_uncorrected!L$84:L$85)</f>
        <v>0</v>
      </c>
      <c r="M88">
        <f>Analyze_uncorrected!M88-MAX(Analyze_uncorrected!M$84:M$85)</f>
        <v>-442774</v>
      </c>
      <c r="N88">
        <f>Analyze_uncorrected!N88-MAX(Analyze_uncorrected!N$84:N$85)</f>
        <v>0</v>
      </c>
      <c r="O88">
        <f>Analyze_uncorrected!O88-MAX(Analyze_uncorrected!O$84:O$85)</f>
        <v>0</v>
      </c>
      <c r="P88">
        <f>Analyze_uncorrected!P88-MAX(Analyze_uncorrected!P$84:P$85)</f>
        <v>0</v>
      </c>
      <c r="Q88">
        <f>Analyze_uncorrected!Q88-MAX(Analyze_uncorrected!Q$84:Q$85)</f>
        <v>-32607</v>
      </c>
      <c r="R88">
        <f>Analyze_uncorrected!R88-MAX(Analyze_uncorrected!R$84:R$85)</f>
        <v>0</v>
      </c>
      <c r="S88">
        <f>Analyze_uncorrected!S88-MAX(Analyze_uncorrected!S$84:S$85)</f>
        <v>-60602</v>
      </c>
      <c r="T88">
        <f>Analyze_uncorrected!T88-MAX(Analyze_uncorrected!T$84:T$85)</f>
        <v>-42301</v>
      </c>
      <c r="U88">
        <f>Analyze_uncorrected!U88-MAX(Analyze_uncorrected!U$84:U$85)</f>
        <v>34394</v>
      </c>
      <c r="V88">
        <f>Analyze_uncorrected!V88-MAX(Analyze_uncorrected!V$84:V$85)</f>
        <v>-438102</v>
      </c>
      <c r="W88">
        <f>Analyze_uncorrected!W88-MAX(Analyze_uncorrected!W$84:W$85)</f>
        <v>0</v>
      </c>
      <c r="X88">
        <f>Analyze_uncorrected!X88-MAX(Analyze_uncorrected!X$84:X$85)</f>
        <v>-72706</v>
      </c>
      <c r="Y88">
        <f>Analyze_uncorrected!Y88-MAX(Analyze_uncorrected!Y$84:Y$85)</f>
        <v>0</v>
      </c>
      <c r="Z88">
        <f>Analyze_uncorrected!Z88-MAX(Analyze_uncorrected!Z$84:Z$85)</f>
        <v>-59454</v>
      </c>
      <c r="AA88">
        <f>Analyze_uncorrected!AA88-MAX(Analyze_uncorrected!AA$84:AA$85)</f>
        <v>0</v>
      </c>
      <c r="AB88">
        <f>Analyze_uncorrected!AB88-MAX(Analyze_uncorrected!AB$84:AB$85)</f>
        <v>0</v>
      </c>
      <c r="AC88">
        <f>Analyze_uncorrected!AC88-MAX(Analyze_uncorrected!AC$84:AC$85)</f>
        <v>0</v>
      </c>
      <c r="AD88">
        <f>Analyze_uncorrected!AD88-MAX(Analyze_uncorrected!AD$84:AD$85)</f>
        <v>238851</v>
      </c>
      <c r="AE88">
        <f>Analyze_uncorrected!AE88-MAX(Analyze_uncorrected!AE$84:AE$85)</f>
        <v>0</v>
      </c>
      <c r="AF88">
        <f>Analyze_uncorrected!AF88-MAX(Analyze_uncorrected!AF$84:AF$85)</f>
        <v>52136</v>
      </c>
      <c r="AG88">
        <f>Analyze_uncorrected!AG88-MAX(Analyze_uncorrected!AG$84:AG$85)</f>
        <v>0</v>
      </c>
      <c r="AH88">
        <f>Analyze_uncorrected!AH88-MAX(Analyze_uncorrected!AH$84:AH$85)</f>
        <v>0</v>
      </c>
      <c r="AI88">
        <f>Analyze_uncorrected!AI88-MAX(Analyze_uncorrected!AI$84:AI$85)</f>
        <v>0</v>
      </c>
      <c r="AJ88">
        <f>Analyze_uncorrected!AJ88-MAX(Analyze_uncorrected!AJ$84:AJ$85)</f>
        <v>0</v>
      </c>
      <c r="AK88">
        <f>Analyze_uncorrected!AK88-MAX(Analyze_uncorrected!AK$84:AK$85)</f>
        <v>0</v>
      </c>
      <c r="AL88">
        <f>Analyze_uncorrected!AL88-MAX(Analyze_uncorrected!AL$84:AL$85)</f>
        <v>0</v>
      </c>
      <c r="AM88">
        <f>Analyze_uncorrected!AM88-MAX(Analyze_uncorrected!AM$84:AM$85)</f>
        <v>0</v>
      </c>
      <c r="AN88">
        <f>Analyze_uncorrected!AN88-MAX(Analyze_uncorrected!AN$84:AN$85)</f>
        <v>0</v>
      </c>
      <c r="AO88">
        <f>Analyze_uncorrected!AO88-MAX(Analyze_uncorrected!AO$84:AO$85)</f>
        <v>0</v>
      </c>
      <c r="AP88">
        <f>Analyze_uncorrected!AP88-MAX(Analyze_uncorrected!AP$84:AP$85)</f>
        <v>0</v>
      </c>
      <c r="AQ88">
        <f>Analyze_uncorrected!AQ88-MAX(Analyze_uncorrected!AQ$84:AQ$85)</f>
        <v>0</v>
      </c>
      <c r="AR88">
        <f>Analyze_uncorrected!AR88-MAX(Analyze_uncorrected!AR$84:AR$85)</f>
        <v>0</v>
      </c>
      <c r="AS88">
        <f>Analyze_uncorrected!AS88-MAX(Analyze_uncorrected!AS$84:AS$85)</f>
        <v>0</v>
      </c>
      <c r="AT88">
        <f>Analyze_uncorrected!AT88-MAX(Analyze_uncorrected!AT$84:AT$85)</f>
        <v>0</v>
      </c>
      <c r="AU88">
        <f>Analyze_uncorrected!AU88-MAX(Analyze_uncorrected!AU$84:AU$85)</f>
        <v>0</v>
      </c>
      <c r="AV88">
        <f>Analyze_uncorrected!AV88-MAX(Analyze_uncorrected!AV$84:AV$85)</f>
        <v>15973</v>
      </c>
      <c r="AW88">
        <f>Analyze_uncorrected!AW88-MAX(Analyze_uncorrected!AW$84:AW$85)</f>
        <v>-28180</v>
      </c>
      <c r="AX88" s="2"/>
      <c r="AY88" s="2"/>
      <c r="AZ88" s="2"/>
      <c r="BA88" s="2"/>
      <c r="BB88" s="2"/>
      <c r="BC88" s="2"/>
      <c r="BD88" s="2"/>
      <c r="BE88" s="2"/>
      <c r="BF88" s="2"/>
    </row>
    <row r="89" spans="1:58" x14ac:dyDescent="0.3">
      <c r="A89" t="str">
        <f>Analyze_uncorrected!A89</f>
        <v>treatment_time_28-CON-4~01.txt</v>
      </c>
      <c r="B89">
        <f>Analyze_uncorrected!B89</f>
        <v>28</v>
      </c>
      <c r="C89" t="str">
        <f>Analyze_uncorrected!C89</f>
        <v>CON</v>
      </c>
      <c r="D89">
        <f>Analyze_uncorrected!D89</f>
        <v>4</v>
      </c>
      <c r="E89">
        <f>Analyze_uncorrected!E89-MAX(Analyze_uncorrected!E$84:E$85)</f>
        <v>-17274</v>
      </c>
      <c r="F89">
        <f>Analyze_uncorrected!F89-MAX(Analyze_uncorrected!F$84:F$85)</f>
        <v>12385</v>
      </c>
      <c r="G89">
        <f>Analyze_uncorrected!G89-MAX(Analyze_uncorrected!G$84:G$85)</f>
        <v>-103189</v>
      </c>
      <c r="H89">
        <f>Analyze_uncorrected!H89-MAX(Analyze_uncorrected!H$84:H$85)</f>
        <v>32960</v>
      </c>
      <c r="I89">
        <f>Analyze_uncorrected!I89-MAX(Analyze_uncorrected!I$84:I$85)</f>
        <v>0</v>
      </c>
      <c r="J89">
        <f>Analyze_uncorrected!J89-MAX(Analyze_uncorrected!J$84:J$85)</f>
        <v>-184562</v>
      </c>
      <c r="K89">
        <f>Analyze_uncorrected!K89-MAX(Analyze_uncorrected!K$84:K$85)</f>
        <v>0</v>
      </c>
      <c r="L89">
        <f>Analyze_uncorrected!L89-MAX(Analyze_uncorrected!L$84:L$85)</f>
        <v>0</v>
      </c>
      <c r="M89">
        <f>Analyze_uncorrected!M89-MAX(Analyze_uncorrected!M$84:M$85)</f>
        <v>-394683</v>
      </c>
      <c r="N89">
        <f>Analyze_uncorrected!N89-MAX(Analyze_uncorrected!N$84:N$85)</f>
        <v>0</v>
      </c>
      <c r="O89">
        <f>Analyze_uncorrected!O89-MAX(Analyze_uncorrected!O$84:O$85)</f>
        <v>0</v>
      </c>
      <c r="P89">
        <f>Analyze_uncorrected!P89-MAX(Analyze_uncorrected!P$84:P$85)</f>
        <v>0</v>
      </c>
      <c r="Q89">
        <f>Analyze_uncorrected!Q89-MAX(Analyze_uncorrected!Q$84:Q$85)</f>
        <v>-41285</v>
      </c>
      <c r="R89">
        <f>Analyze_uncorrected!R89-MAX(Analyze_uncorrected!R$84:R$85)</f>
        <v>0</v>
      </c>
      <c r="S89">
        <f>Analyze_uncorrected!S89-MAX(Analyze_uncorrected!S$84:S$85)</f>
        <v>-60602</v>
      </c>
      <c r="T89">
        <f>Analyze_uncorrected!T89-MAX(Analyze_uncorrected!T$84:T$85)</f>
        <v>-42301</v>
      </c>
      <c r="U89">
        <f>Analyze_uncorrected!U89-MAX(Analyze_uncorrected!U$84:U$85)</f>
        <v>54204</v>
      </c>
      <c r="V89">
        <f>Analyze_uncorrected!V89-MAX(Analyze_uncorrected!V$84:V$85)</f>
        <v>-438102</v>
      </c>
      <c r="W89">
        <f>Analyze_uncorrected!W89-MAX(Analyze_uncorrected!W$84:W$85)</f>
        <v>0</v>
      </c>
      <c r="X89">
        <f>Analyze_uncorrected!X89-MAX(Analyze_uncorrected!X$84:X$85)</f>
        <v>-42496</v>
      </c>
      <c r="Y89">
        <f>Analyze_uncorrected!Y89-MAX(Analyze_uncorrected!Y$84:Y$85)</f>
        <v>44881</v>
      </c>
      <c r="Z89">
        <f>Analyze_uncorrected!Z89-MAX(Analyze_uncorrected!Z$84:Z$85)</f>
        <v>-77171</v>
      </c>
      <c r="AA89">
        <f>Analyze_uncorrected!AA89-MAX(Analyze_uncorrected!AA$84:AA$85)</f>
        <v>0</v>
      </c>
      <c r="AB89">
        <f>Analyze_uncorrected!AB89-MAX(Analyze_uncorrected!AB$84:AB$85)</f>
        <v>0</v>
      </c>
      <c r="AC89">
        <f>Analyze_uncorrected!AC89-MAX(Analyze_uncorrected!AC$84:AC$85)</f>
        <v>0</v>
      </c>
      <c r="AD89">
        <f>Analyze_uncorrected!AD89-MAX(Analyze_uncorrected!AD$84:AD$85)</f>
        <v>312868</v>
      </c>
      <c r="AE89">
        <f>Analyze_uncorrected!AE89-MAX(Analyze_uncorrected!AE$84:AE$85)</f>
        <v>0</v>
      </c>
      <c r="AF89">
        <f>Analyze_uncorrected!AF89-MAX(Analyze_uncorrected!AF$84:AF$85)</f>
        <v>87907</v>
      </c>
      <c r="AG89">
        <f>Analyze_uncorrected!AG89-MAX(Analyze_uncorrected!AG$84:AG$85)</f>
        <v>0</v>
      </c>
      <c r="AH89">
        <f>Analyze_uncorrected!AH89-MAX(Analyze_uncorrected!AH$84:AH$85)</f>
        <v>0</v>
      </c>
      <c r="AI89">
        <f>Analyze_uncorrected!AI89-MAX(Analyze_uncorrected!AI$84:AI$85)</f>
        <v>0</v>
      </c>
      <c r="AJ89">
        <f>Analyze_uncorrected!AJ89-MAX(Analyze_uncorrected!AJ$84:AJ$85)</f>
        <v>0</v>
      </c>
      <c r="AK89">
        <f>Analyze_uncorrected!AK89-MAX(Analyze_uncorrected!AK$84:AK$85)</f>
        <v>0</v>
      </c>
      <c r="AL89">
        <f>Analyze_uncorrected!AL89-MAX(Analyze_uncorrected!AL$84:AL$85)</f>
        <v>49462</v>
      </c>
      <c r="AM89">
        <f>Analyze_uncorrected!AM89-MAX(Analyze_uncorrected!AM$84:AM$85)</f>
        <v>0</v>
      </c>
      <c r="AN89">
        <f>Analyze_uncorrected!AN89-MAX(Analyze_uncorrected!AN$84:AN$85)</f>
        <v>0</v>
      </c>
      <c r="AO89">
        <f>Analyze_uncorrected!AO89-MAX(Analyze_uncorrected!AO$84:AO$85)</f>
        <v>0</v>
      </c>
      <c r="AP89">
        <f>Analyze_uncorrected!AP89-MAX(Analyze_uncorrected!AP$84:AP$85)</f>
        <v>0</v>
      </c>
      <c r="AQ89">
        <f>Analyze_uncorrected!AQ89-MAX(Analyze_uncorrected!AQ$84:AQ$85)</f>
        <v>0</v>
      </c>
      <c r="AR89">
        <f>Analyze_uncorrected!AR89-MAX(Analyze_uncorrected!AR$84:AR$85)</f>
        <v>0</v>
      </c>
      <c r="AS89">
        <f>Analyze_uncorrected!AS89-MAX(Analyze_uncorrected!AS$84:AS$85)</f>
        <v>0</v>
      </c>
      <c r="AT89">
        <f>Analyze_uncorrected!AT89-MAX(Analyze_uncorrected!AT$84:AT$85)</f>
        <v>0</v>
      </c>
      <c r="AU89">
        <f>Analyze_uncorrected!AU89-MAX(Analyze_uncorrected!AU$84:AU$85)</f>
        <v>139905</v>
      </c>
      <c r="AV89">
        <f>Analyze_uncorrected!AV89-MAX(Analyze_uncorrected!AV$84:AV$85)</f>
        <v>35423</v>
      </c>
      <c r="AW89">
        <f>Analyze_uncorrected!AW89-MAX(Analyze_uncorrected!AW$84:AW$85)</f>
        <v>-14968</v>
      </c>
      <c r="AX89" s="2"/>
      <c r="AY89" s="2"/>
      <c r="AZ89" s="2"/>
      <c r="BA89" s="2"/>
      <c r="BB89" s="2"/>
      <c r="BC89" s="2"/>
      <c r="BD89" s="2"/>
      <c r="BE89" s="2"/>
      <c r="BF89" s="2"/>
    </row>
    <row r="90" spans="1:58" x14ac:dyDescent="0.3">
      <c r="A90" t="str">
        <f>Analyze_uncorrected!A90</f>
        <v>treatment_time_28-CON-5~01.txt</v>
      </c>
      <c r="B90">
        <f>Analyze_uncorrected!B90</f>
        <v>28</v>
      </c>
      <c r="C90" t="str">
        <f>Analyze_uncorrected!C90</f>
        <v>CON</v>
      </c>
      <c r="D90">
        <f>Analyze_uncorrected!D90</f>
        <v>5</v>
      </c>
      <c r="E90">
        <f>Analyze_uncorrected!E90-MAX(Analyze_uncorrected!E$84:E$85)</f>
        <v>-17274</v>
      </c>
      <c r="F90">
        <f>Analyze_uncorrected!F90-MAX(Analyze_uncorrected!F$84:F$85)</f>
        <v>73074</v>
      </c>
      <c r="G90">
        <f>Analyze_uncorrected!G90-MAX(Analyze_uncorrected!G$84:G$85)</f>
        <v>-103189</v>
      </c>
      <c r="H90">
        <f>Analyze_uncorrected!H90-MAX(Analyze_uncorrected!H$84:H$85)</f>
        <v>0</v>
      </c>
      <c r="I90">
        <f>Analyze_uncorrected!I90-MAX(Analyze_uncorrected!I$84:I$85)</f>
        <v>0</v>
      </c>
      <c r="J90">
        <f>Analyze_uncorrected!J90-MAX(Analyze_uncorrected!J$84:J$85)</f>
        <v>-184562</v>
      </c>
      <c r="K90">
        <f>Analyze_uncorrected!K90-MAX(Analyze_uncorrected!K$84:K$85)</f>
        <v>16286</v>
      </c>
      <c r="L90">
        <f>Analyze_uncorrected!L90-MAX(Analyze_uncorrected!L$84:L$85)</f>
        <v>24772</v>
      </c>
      <c r="M90">
        <f>Analyze_uncorrected!M90-MAX(Analyze_uncorrected!M$84:M$85)</f>
        <v>-306060</v>
      </c>
      <c r="N90">
        <f>Analyze_uncorrected!N90-MAX(Analyze_uncorrected!N$84:N$85)</f>
        <v>0</v>
      </c>
      <c r="O90">
        <f>Analyze_uncorrected!O90-MAX(Analyze_uncorrected!O$84:O$85)</f>
        <v>0</v>
      </c>
      <c r="P90">
        <f>Analyze_uncorrected!P90-MAX(Analyze_uncorrected!P$84:P$85)</f>
        <v>0</v>
      </c>
      <c r="Q90">
        <f>Analyze_uncorrected!Q90-MAX(Analyze_uncorrected!Q$84:Q$85)</f>
        <v>36437</v>
      </c>
      <c r="R90">
        <f>Analyze_uncorrected!R90-MAX(Analyze_uncorrected!R$84:R$85)</f>
        <v>0</v>
      </c>
      <c r="S90">
        <f>Analyze_uncorrected!S90-MAX(Analyze_uncorrected!S$84:S$85)</f>
        <v>-60602</v>
      </c>
      <c r="T90">
        <f>Analyze_uncorrected!T90-MAX(Analyze_uncorrected!T$84:T$85)</f>
        <v>-42301</v>
      </c>
      <c r="U90">
        <f>Analyze_uncorrected!U90-MAX(Analyze_uncorrected!U$84:U$85)</f>
        <v>68866</v>
      </c>
      <c r="V90">
        <f>Analyze_uncorrected!V90-MAX(Analyze_uncorrected!V$84:V$85)</f>
        <v>-359790</v>
      </c>
      <c r="W90">
        <f>Analyze_uncorrected!W90-MAX(Analyze_uncorrected!W$84:W$85)</f>
        <v>0</v>
      </c>
      <c r="X90">
        <f>Analyze_uncorrected!X90-MAX(Analyze_uncorrected!X$84:X$85)</f>
        <v>-72706</v>
      </c>
      <c r="Y90">
        <f>Analyze_uncorrected!Y90-MAX(Analyze_uncorrected!Y$84:Y$85)</f>
        <v>0</v>
      </c>
      <c r="Z90">
        <f>Analyze_uncorrected!Z90-MAX(Analyze_uncorrected!Z$84:Z$85)</f>
        <v>-35755</v>
      </c>
      <c r="AA90">
        <f>Analyze_uncorrected!AA90-MAX(Analyze_uncorrected!AA$84:AA$85)</f>
        <v>0</v>
      </c>
      <c r="AB90">
        <f>Analyze_uncorrected!AB90-MAX(Analyze_uncorrected!AB$84:AB$85)</f>
        <v>0</v>
      </c>
      <c r="AC90">
        <f>Analyze_uncorrected!AC90-MAX(Analyze_uncorrected!AC$84:AC$85)</f>
        <v>0</v>
      </c>
      <c r="AD90">
        <f>Analyze_uncorrected!AD90-MAX(Analyze_uncorrected!AD$84:AD$85)</f>
        <v>696694</v>
      </c>
      <c r="AE90">
        <f>Analyze_uncorrected!AE90-MAX(Analyze_uncorrected!AE$84:AE$85)</f>
        <v>0</v>
      </c>
      <c r="AF90">
        <f>Analyze_uncorrected!AF90-MAX(Analyze_uncorrected!AF$84:AF$85)</f>
        <v>131052</v>
      </c>
      <c r="AG90">
        <f>Analyze_uncorrected!AG90-MAX(Analyze_uncorrected!AG$84:AG$85)</f>
        <v>0</v>
      </c>
      <c r="AH90">
        <f>Analyze_uncorrected!AH90-MAX(Analyze_uncorrected!AH$84:AH$85)</f>
        <v>0</v>
      </c>
      <c r="AI90">
        <f>Analyze_uncorrected!AI90-MAX(Analyze_uncorrected!AI$84:AI$85)</f>
        <v>0</v>
      </c>
      <c r="AJ90">
        <f>Analyze_uncorrected!AJ90-MAX(Analyze_uncorrected!AJ$84:AJ$85)</f>
        <v>0</v>
      </c>
      <c r="AK90">
        <f>Analyze_uncorrected!AK90-MAX(Analyze_uncorrected!AK$84:AK$85)</f>
        <v>0</v>
      </c>
      <c r="AL90">
        <f>Analyze_uncorrected!AL90-MAX(Analyze_uncorrected!AL$84:AL$85)</f>
        <v>0</v>
      </c>
      <c r="AM90">
        <f>Analyze_uncorrected!AM90-MAX(Analyze_uncorrected!AM$84:AM$85)</f>
        <v>0</v>
      </c>
      <c r="AN90">
        <f>Analyze_uncorrected!AN90-MAX(Analyze_uncorrected!AN$84:AN$85)</f>
        <v>0</v>
      </c>
      <c r="AO90">
        <f>Analyze_uncorrected!AO90-MAX(Analyze_uncorrected!AO$84:AO$85)</f>
        <v>0</v>
      </c>
      <c r="AP90">
        <f>Analyze_uncorrected!AP90-MAX(Analyze_uncorrected!AP$84:AP$85)</f>
        <v>0</v>
      </c>
      <c r="AQ90">
        <f>Analyze_uncorrected!AQ90-MAX(Analyze_uncorrected!AQ$84:AQ$85)</f>
        <v>0</v>
      </c>
      <c r="AR90">
        <f>Analyze_uncorrected!AR90-MAX(Analyze_uncorrected!AR$84:AR$85)</f>
        <v>0</v>
      </c>
      <c r="AS90">
        <f>Analyze_uncorrected!AS90-MAX(Analyze_uncorrected!AS$84:AS$85)</f>
        <v>0</v>
      </c>
      <c r="AT90">
        <f>Analyze_uncorrected!AT90-MAX(Analyze_uncorrected!AT$84:AT$85)</f>
        <v>0</v>
      </c>
      <c r="AU90">
        <f>Analyze_uncorrected!AU90-MAX(Analyze_uncorrected!AU$84:AU$85)</f>
        <v>209295</v>
      </c>
      <c r="AV90">
        <f>Analyze_uncorrected!AV90-MAX(Analyze_uncorrected!AV$84:AV$85)</f>
        <v>44601</v>
      </c>
      <c r="AW90">
        <f>Analyze_uncorrected!AW90-MAX(Analyze_uncorrected!AW$84:AW$85)</f>
        <v>-881</v>
      </c>
      <c r="AX90" s="2"/>
      <c r="AY90" s="2"/>
      <c r="AZ90" s="2"/>
      <c r="BA90" s="2"/>
      <c r="BB90" s="2"/>
      <c r="BC90" s="2"/>
      <c r="BD90" s="2"/>
      <c r="BE90" s="2"/>
      <c r="BF90" s="2"/>
    </row>
    <row r="91" spans="1:58" x14ac:dyDescent="0.3">
      <c r="A91" t="str">
        <f>Analyze_uncorrected!A91</f>
        <v>treatment_time_28-WT14-1~01.txt</v>
      </c>
      <c r="B91">
        <f>Analyze_uncorrected!B91</f>
        <v>28</v>
      </c>
      <c r="C91" t="str">
        <f>Analyze_uncorrected!C91</f>
        <v>WT14</v>
      </c>
      <c r="D91">
        <f>Analyze_uncorrected!D91</f>
        <v>1</v>
      </c>
      <c r="E91">
        <f>Analyze_uncorrected!E91-MAX(Analyze_uncorrected!E$84:E$85)</f>
        <v>-17274</v>
      </c>
      <c r="F91">
        <f>Analyze_uncorrected!F91-MAX(Analyze_uncorrected!F$84:F$85)</f>
        <v>-55114</v>
      </c>
      <c r="G91">
        <f>Analyze_uncorrected!G91-MAX(Analyze_uncorrected!G$84:G$85)</f>
        <v>-103189</v>
      </c>
      <c r="H91">
        <f>Analyze_uncorrected!H91-MAX(Analyze_uncorrected!H$84:H$85)</f>
        <v>0</v>
      </c>
      <c r="I91">
        <f>Analyze_uncorrected!I91-MAX(Analyze_uncorrected!I$84:I$85)</f>
        <v>0</v>
      </c>
      <c r="J91">
        <f>Analyze_uncorrected!J91-MAX(Analyze_uncorrected!J$84:J$85)</f>
        <v>-184562</v>
      </c>
      <c r="K91">
        <f>Analyze_uncorrected!K91-MAX(Analyze_uncorrected!K$84:K$85)</f>
        <v>0</v>
      </c>
      <c r="L91">
        <f>Analyze_uncorrected!L91-MAX(Analyze_uncorrected!L$84:L$85)</f>
        <v>0</v>
      </c>
      <c r="M91">
        <f>Analyze_uncorrected!M91-MAX(Analyze_uncorrected!M$84:M$85)</f>
        <v>-342553</v>
      </c>
      <c r="N91">
        <f>Analyze_uncorrected!N91-MAX(Analyze_uncorrected!N$84:N$85)</f>
        <v>0</v>
      </c>
      <c r="O91">
        <f>Analyze_uncorrected!O91-MAX(Analyze_uncorrected!O$84:O$85)</f>
        <v>0</v>
      </c>
      <c r="P91">
        <f>Analyze_uncorrected!P91-MAX(Analyze_uncorrected!P$84:P$85)</f>
        <v>0</v>
      </c>
      <c r="Q91">
        <f>Analyze_uncorrected!Q91-MAX(Analyze_uncorrected!Q$84:Q$85)</f>
        <v>-71806</v>
      </c>
      <c r="R91">
        <f>Analyze_uncorrected!R91-MAX(Analyze_uncorrected!R$84:R$85)</f>
        <v>0</v>
      </c>
      <c r="S91">
        <f>Analyze_uncorrected!S91-MAX(Analyze_uncorrected!S$84:S$85)</f>
        <v>-29579</v>
      </c>
      <c r="T91">
        <f>Analyze_uncorrected!T91-MAX(Analyze_uncorrected!T$84:T$85)</f>
        <v>9200</v>
      </c>
      <c r="U91">
        <f>Analyze_uncorrected!U91-MAX(Analyze_uncorrected!U$84:U$85)</f>
        <v>43503</v>
      </c>
      <c r="V91">
        <f>Analyze_uncorrected!V91-MAX(Analyze_uncorrected!V$84:V$85)</f>
        <v>-438102</v>
      </c>
      <c r="W91">
        <f>Analyze_uncorrected!W91-MAX(Analyze_uncorrected!W$84:W$85)</f>
        <v>0</v>
      </c>
      <c r="X91">
        <f>Analyze_uncorrected!X91-MAX(Analyze_uncorrected!X$84:X$85)</f>
        <v>-11977</v>
      </c>
      <c r="Y91">
        <f>Analyze_uncorrected!Y91-MAX(Analyze_uncorrected!Y$84:Y$85)</f>
        <v>0</v>
      </c>
      <c r="Z91">
        <f>Analyze_uncorrected!Z91-MAX(Analyze_uncorrected!Z$84:Z$85)</f>
        <v>-35916</v>
      </c>
      <c r="AA91">
        <f>Analyze_uncorrected!AA91-MAX(Analyze_uncorrected!AA$84:AA$85)</f>
        <v>0</v>
      </c>
      <c r="AB91">
        <f>Analyze_uncorrected!AB91-MAX(Analyze_uncorrected!AB$84:AB$85)</f>
        <v>0</v>
      </c>
      <c r="AC91">
        <f>Analyze_uncorrected!AC91-MAX(Analyze_uncorrected!AC$84:AC$85)</f>
        <v>0</v>
      </c>
      <c r="AD91">
        <f>Analyze_uncorrected!AD91-MAX(Analyze_uncorrected!AD$84:AD$85)</f>
        <v>772232</v>
      </c>
      <c r="AE91">
        <f>Analyze_uncorrected!AE91-MAX(Analyze_uncorrected!AE$84:AE$85)</f>
        <v>0</v>
      </c>
      <c r="AF91">
        <f>Analyze_uncorrected!AF91-MAX(Analyze_uncorrected!AF$84:AF$85)</f>
        <v>72744</v>
      </c>
      <c r="AG91">
        <f>Analyze_uncorrected!AG91-MAX(Analyze_uncorrected!AG$84:AG$85)</f>
        <v>138924</v>
      </c>
      <c r="AH91">
        <f>Analyze_uncorrected!AH91-MAX(Analyze_uncorrected!AH$84:AH$85)</f>
        <v>0</v>
      </c>
      <c r="AI91">
        <f>Analyze_uncorrected!AI91-MAX(Analyze_uncorrected!AI$84:AI$85)</f>
        <v>59071</v>
      </c>
      <c r="AJ91">
        <f>Analyze_uncorrected!AJ91-MAX(Analyze_uncorrected!AJ$84:AJ$85)</f>
        <v>17245</v>
      </c>
      <c r="AK91">
        <f>Analyze_uncorrected!AK91-MAX(Analyze_uncorrected!AK$84:AK$85)</f>
        <v>0</v>
      </c>
      <c r="AL91">
        <f>Analyze_uncorrected!AL91-MAX(Analyze_uncorrected!AL$84:AL$85)</f>
        <v>33120</v>
      </c>
      <c r="AM91">
        <f>Analyze_uncorrected!AM91-MAX(Analyze_uncorrected!AM$84:AM$85)</f>
        <v>0</v>
      </c>
      <c r="AN91">
        <f>Analyze_uncorrected!AN91-MAX(Analyze_uncorrected!AN$84:AN$85)</f>
        <v>0</v>
      </c>
      <c r="AO91">
        <f>Analyze_uncorrected!AO91-MAX(Analyze_uncorrected!AO$84:AO$85)</f>
        <v>0</v>
      </c>
      <c r="AP91">
        <f>Analyze_uncorrected!AP91-MAX(Analyze_uncorrected!AP$84:AP$85)</f>
        <v>135834</v>
      </c>
      <c r="AQ91">
        <f>Analyze_uncorrected!AQ91-MAX(Analyze_uncorrected!AQ$84:AQ$85)</f>
        <v>0</v>
      </c>
      <c r="AR91">
        <f>Analyze_uncorrected!AR91-MAX(Analyze_uncorrected!AR$84:AR$85)</f>
        <v>0</v>
      </c>
      <c r="AS91">
        <f>Analyze_uncorrected!AS91-MAX(Analyze_uncorrected!AS$84:AS$85)</f>
        <v>0</v>
      </c>
      <c r="AT91">
        <f>Analyze_uncorrected!AT91-MAX(Analyze_uncorrected!AT$84:AT$85)</f>
        <v>0</v>
      </c>
      <c r="AU91">
        <f>Analyze_uncorrected!AU91-MAX(Analyze_uncorrected!AU$84:AU$85)</f>
        <v>94535</v>
      </c>
      <c r="AV91">
        <f>Analyze_uncorrected!AV91-MAX(Analyze_uncorrected!AV$84:AV$85)</f>
        <v>0</v>
      </c>
      <c r="AW91">
        <f>Analyze_uncorrected!AW91-MAX(Analyze_uncorrected!AW$84:AW$85)</f>
        <v>-28877</v>
      </c>
      <c r="AX91" s="2"/>
      <c r="AY91" s="2"/>
      <c r="AZ91" s="2"/>
      <c r="BA91" s="2"/>
      <c r="BB91" s="2"/>
      <c r="BC91" s="2"/>
      <c r="BD91" s="2"/>
      <c r="BE91" s="2"/>
      <c r="BF91" s="2"/>
    </row>
    <row r="92" spans="1:58" x14ac:dyDescent="0.3">
      <c r="A92" t="str">
        <f>Analyze_uncorrected!A92</f>
        <v>treatment_time_28-WT14-2~01.txt</v>
      </c>
      <c r="B92">
        <f>Analyze_uncorrected!B92</f>
        <v>28</v>
      </c>
      <c r="C92" t="str">
        <f>Analyze_uncorrected!C92</f>
        <v>WT14</v>
      </c>
      <c r="D92">
        <f>Analyze_uncorrected!D92</f>
        <v>2</v>
      </c>
      <c r="E92">
        <f>Analyze_uncorrected!E92-MAX(Analyze_uncorrected!E$84:E$85)</f>
        <v>-17274</v>
      </c>
      <c r="F92">
        <f>Analyze_uncorrected!F92-MAX(Analyze_uncorrected!F$84:F$85)</f>
        <v>-95281</v>
      </c>
      <c r="G92">
        <f>Analyze_uncorrected!G92-MAX(Analyze_uncorrected!G$84:G$85)</f>
        <v>-103189</v>
      </c>
      <c r="H92">
        <f>Analyze_uncorrected!H92-MAX(Analyze_uncorrected!H$84:H$85)</f>
        <v>0</v>
      </c>
      <c r="I92">
        <f>Analyze_uncorrected!I92-MAX(Analyze_uncorrected!I$84:I$85)</f>
        <v>88449</v>
      </c>
      <c r="J92">
        <f>Analyze_uncorrected!J92-MAX(Analyze_uncorrected!J$84:J$85)</f>
        <v>-184562</v>
      </c>
      <c r="K92">
        <f>Analyze_uncorrected!K92-MAX(Analyze_uncorrected!K$84:K$85)</f>
        <v>0</v>
      </c>
      <c r="L92">
        <f>Analyze_uncorrected!L92-MAX(Analyze_uncorrected!L$84:L$85)</f>
        <v>0</v>
      </c>
      <c r="M92">
        <f>Analyze_uncorrected!M92-MAX(Analyze_uncorrected!M$84:M$85)</f>
        <v>-395838</v>
      </c>
      <c r="N92">
        <f>Analyze_uncorrected!N92-MAX(Analyze_uncorrected!N$84:N$85)</f>
        <v>0</v>
      </c>
      <c r="O92">
        <f>Analyze_uncorrected!O92-MAX(Analyze_uncorrected!O$84:O$85)</f>
        <v>0</v>
      </c>
      <c r="P92">
        <f>Analyze_uncorrected!P92-MAX(Analyze_uncorrected!P$84:P$85)</f>
        <v>0</v>
      </c>
      <c r="Q92">
        <f>Analyze_uncorrected!Q92-MAX(Analyze_uncorrected!Q$84:Q$85)</f>
        <v>-120805</v>
      </c>
      <c r="R92">
        <f>Analyze_uncorrected!R92-MAX(Analyze_uncorrected!R$84:R$85)</f>
        <v>0</v>
      </c>
      <c r="S92">
        <f>Analyze_uncorrected!S92-MAX(Analyze_uncorrected!S$84:S$85)</f>
        <v>-60602</v>
      </c>
      <c r="T92">
        <f>Analyze_uncorrected!T92-MAX(Analyze_uncorrected!T$84:T$85)</f>
        <v>-26924</v>
      </c>
      <c r="U92">
        <f>Analyze_uncorrected!U92-MAX(Analyze_uncorrected!U$84:U$85)</f>
        <v>0</v>
      </c>
      <c r="V92">
        <f>Analyze_uncorrected!V92-MAX(Analyze_uncorrected!V$84:V$85)</f>
        <v>-438102</v>
      </c>
      <c r="W92">
        <f>Analyze_uncorrected!W92-MAX(Analyze_uncorrected!W$84:W$85)</f>
        <v>0</v>
      </c>
      <c r="X92">
        <f>Analyze_uncorrected!X92-MAX(Analyze_uncorrected!X$84:X$85)</f>
        <v>-72706</v>
      </c>
      <c r="Y92">
        <f>Analyze_uncorrected!Y92-MAX(Analyze_uncorrected!Y$84:Y$85)</f>
        <v>0</v>
      </c>
      <c r="Z92">
        <f>Analyze_uncorrected!Z92-MAX(Analyze_uncorrected!Z$84:Z$85)</f>
        <v>-77171</v>
      </c>
      <c r="AA92">
        <f>Analyze_uncorrected!AA92-MAX(Analyze_uncorrected!AA$84:AA$85)</f>
        <v>0</v>
      </c>
      <c r="AB92">
        <f>Analyze_uncorrected!AB92-MAX(Analyze_uncorrected!AB$84:AB$85)</f>
        <v>10695</v>
      </c>
      <c r="AC92">
        <f>Analyze_uncorrected!AC92-MAX(Analyze_uncorrected!AC$84:AC$85)</f>
        <v>0</v>
      </c>
      <c r="AD92">
        <f>Analyze_uncorrected!AD92-MAX(Analyze_uncorrected!AD$84:AD$85)</f>
        <v>984800</v>
      </c>
      <c r="AE92">
        <f>Analyze_uncorrected!AE92-MAX(Analyze_uncorrected!AE$84:AE$85)</f>
        <v>14587</v>
      </c>
      <c r="AF92">
        <f>Analyze_uncorrected!AF92-MAX(Analyze_uncorrected!AF$84:AF$85)</f>
        <v>72914</v>
      </c>
      <c r="AG92">
        <f>Analyze_uncorrected!AG92-MAX(Analyze_uncorrected!AG$84:AG$85)</f>
        <v>120685</v>
      </c>
      <c r="AH92">
        <f>Analyze_uncorrected!AH92-MAX(Analyze_uncorrected!AH$84:AH$85)</f>
        <v>0</v>
      </c>
      <c r="AI92">
        <f>Analyze_uncorrected!AI92-MAX(Analyze_uncorrected!AI$84:AI$85)</f>
        <v>0</v>
      </c>
      <c r="AJ92">
        <f>Analyze_uncorrected!AJ92-MAX(Analyze_uncorrected!AJ$84:AJ$85)</f>
        <v>21866</v>
      </c>
      <c r="AK92">
        <f>Analyze_uncorrected!AK92-MAX(Analyze_uncorrected!AK$84:AK$85)</f>
        <v>15474</v>
      </c>
      <c r="AL92">
        <f>Analyze_uncorrected!AL92-MAX(Analyze_uncorrected!AL$84:AL$85)</f>
        <v>38960</v>
      </c>
      <c r="AM92">
        <f>Analyze_uncorrected!AM92-MAX(Analyze_uncorrected!AM$84:AM$85)</f>
        <v>0</v>
      </c>
      <c r="AN92">
        <f>Analyze_uncorrected!AN92-MAX(Analyze_uncorrected!AN$84:AN$85)</f>
        <v>0</v>
      </c>
      <c r="AO92">
        <f>Analyze_uncorrected!AO92-MAX(Analyze_uncorrected!AO$84:AO$85)</f>
        <v>0</v>
      </c>
      <c r="AP92">
        <f>Analyze_uncorrected!AP92-MAX(Analyze_uncorrected!AP$84:AP$85)</f>
        <v>67630</v>
      </c>
      <c r="AQ92">
        <f>Analyze_uncorrected!AQ92-MAX(Analyze_uncorrected!AQ$84:AQ$85)</f>
        <v>0</v>
      </c>
      <c r="AR92">
        <f>Analyze_uncorrected!AR92-MAX(Analyze_uncorrected!AR$84:AR$85)</f>
        <v>0</v>
      </c>
      <c r="AS92">
        <f>Analyze_uncorrected!AS92-MAX(Analyze_uncorrected!AS$84:AS$85)</f>
        <v>0</v>
      </c>
      <c r="AT92">
        <f>Analyze_uncorrected!AT92-MAX(Analyze_uncorrected!AT$84:AT$85)</f>
        <v>0</v>
      </c>
      <c r="AU92">
        <f>Analyze_uncorrected!AU92-MAX(Analyze_uncorrected!AU$84:AU$85)</f>
        <v>87438</v>
      </c>
      <c r="AV92">
        <f>Analyze_uncorrected!AV92-MAX(Analyze_uncorrected!AV$84:AV$85)</f>
        <v>9978</v>
      </c>
      <c r="AW92">
        <f>Analyze_uncorrected!AW92-MAX(Analyze_uncorrected!AW$84:AW$85)</f>
        <v>-53422</v>
      </c>
      <c r="AX92" s="2"/>
      <c r="AY92" s="2"/>
      <c r="AZ92" s="2"/>
      <c r="BA92" s="2"/>
      <c r="BB92" s="2"/>
      <c r="BC92" s="2"/>
      <c r="BD92" s="2"/>
      <c r="BE92" s="2"/>
      <c r="BF92" s="2"/>
    </row>
    <row r="93" spans="1:58" x14ac:dyDescent="0.3">
      <c r="A93" t="str">
        <f>Analyze_uncorrected!A93</f>
        <v>treatment_time_28-WT14-3~01.txt</v>
      </c>
      <c r="B93">
        <f>Analyze_uncorrected!B93</f>
        <v>28</v>
      </c>
      <c r="C93" t="str">
        <f>Analyze_uncorrected!C93</f>
        <v>WT14</v>
      </c>
      <c r="D93">
        <f>Analyze_uncorrected!D93</f>
        <v>3</v>
      </c>
      <c r="E93">
        <f>Analyze_uncorrected!E93-MAX(Analyze_uncorrected!E$84:E$85)</f>
        <v>-17274</v>
      </c>
      <c r="F93">
        <f>Analyze_uncorrected!F93-MAX(Analyze_uncorrected!F$84:F$85)</f>
        <v>-59045</v>
      </c>
      <c r="G93">
        <f>Analyze_uncorrected!G93-MAX(Analyze_uncorrected!G$84:G$85)</f>
        <v>-103189</v>
      </c>
      <c r="H93">
        <f>Analyze_uncorrected!H93-MAX(Analyze_uncorrected!H$84:H$85)</f>
        <v>0</v>
      </c>
      <c r="I93">
        <f>Analyze_uncorrected!I93-MAX(Analyze_uncorrected!I$84:I$85)</f>
        <v>0</v>
      </c>
      <c r="J93">
        <f>Analyze_uncorrected!J93-MAX(Analyze_uncorrected!J$84:J$85)</f>
        <v>16095</v>
      </c>
      <c r="K93">
        <f>Analyze_uncorrected!K93-MAX(Analyze_uncorrected!K$84:K$85)</f>
        <v>8907</v>
      </c>
      <c r="L93">
        <f>Analyze_uncorrected!L93-MAX(Analyze_uncorrected!L$84:L$85)</f>
        <v>0</v>
      </c>
      <c r="M93">
        <f>Analyze_uncorrected!M93-MAX(Analyze_uncorrected!M$84:M$85)</f>
        <v>-489161</v>
      </c>
      <c r="N93">
        <f>Analyze_uncorrected!N93-MAX(Analyze_uncorrected!N$84:N$85)</f>
        <v>0</v>
      </c>
      <c r="O93">
        <f>Analyze_uncorrected!O93-MAX(Analyze_uncorrected!O$84:O$85)</f>
        <v>0</v>
      </c>
      <c r="P93">
        <f>Analyze_uncorrected!P93-MAX(Analyze_uncorrected!P$84:P$85)</f>
        <v>0</v>
      </c>
      <c r="Q93">
        <f>Analyze_uncorrected!Q93-MAX(Analyze_uncorrected!Q$84:Q$85)</f>
        <v>-79215</v>
      </c>
      <c r="R93">
        <f>Analyze_uncorrected!R93-MAX(Analyze_uncorrected!R$84:R$85)</f>
        <v>0</v>
      </c>
      <c r="S93">
        <f>Analyze_uncorrected!S93-MAX(Analyze_uncorrected!S$84:S$85)</f>
        <v>-4373</v>
      </c>
      <c r="T93">
        <f>Analyze_uncorrected!T93-MAX(Analyze_uncorrected!T$84:T$85)</f>
        <v>2621</v>
      </c>
      <c r="U93">
        <f>Analyze_uncorrected!U93-MAX(Analyze_uncorrected!U$84:U$85)</f>
        <v>67639</v>
      </c>
      <c r="V93">
        <f>Analyze_uncorrected!V93-MAX(Analyze_uncorrected!V$84:V$85)</f>
        <v>-438102</v>
      </c>
      <c r="W93">
        <f>Analyze_uncorrected!W93-MAX(Analyze_uncorrected!W$84:W$85)</f>
        <v>0</v>
      </c>
      <c r="X93">
        <f>Analyze_uncorrected!X93-MAX(Analyze_uncorrected!X$84:X$85)</f>
        <v>-5854</v>
      </c>
      <c r="Y93">
        <f>Analyze_uncorrected!Y93-MAX(Analyze_uncorrected!Y$84:Y$85)</f>
        <v>0</v>
      </c>
      <c r="Z93">
        <f>Analyze_uncorrected!Z93-MAX(Analyze_uncorrected!Z$84:Z$85)</f>
        <v>-77171</v>
      </c>
      <c r="AA93">
        <f>Analyze_uncorrected!AA93-MAX(Analyze_uncorrected!AA$84:AA$85)</f>
        <v>0</v>
      </c>
      <c r="AB93">
        <f>Analyze_uncorrected!AB93-MAX(Analyze_uncorrected!AB$84:AB$85)</f>
        <v>0</v>
      </c>
      <c r="AC93">
        <f>Analyze_uncorrected!AC93-MAX(Analyze_uncorrected!AC$84:AC$85)</f>
        <v>35237</v>
      </c>
      <c r="AD93">
        <f>Analyze_uncorrected!AD93-MAX(Analyze_uncorrected!AD$84:AD$85)</f>
        <v>418711</v>
      </c>
      <c r="AE93">
        <f>Analyze_uncorrected!AE93-MAX(Analyze_uncorrected!AE$84:AE$85)</f>
        <v>22841</v>
      </c>
      <c r="AF93">
        <f>Analyze_uncorrected!AF93-MAX(Analyze_uncorrected!AF$84:AF$85)</f>
        <v>113182</v>
      </c>
      <c r="AG93">
        <f>Analyze_uncorrected!AG93-MAX(Analyze_uncorrected!AG$84:AG$85)</f>
        <v>186013</v>
      </c>
      <c r="AH93">
        <f>Analyze_uncorrected!AH93-MAX(Analyze_uncorrected!AH$84:AH$85)</f>
        <v>0</v>
      </c>
      <c r="AI93">
        <f>Analyze_uncorrected!AI93-MAX(Analyze_uncorrected!AI$84:AI$85)</f>
        <v>49877</v>
      </c>
      <c r="AJ93">
        <f>Analyze_uncorrected!AJ93-MAX(Analyze_uncorrected!AJ$84:AJ$85)</f>
        <v>27221</v>
      </c>
      <c r="AK93">
        <f>Analyze_uncorrected!AK93-MAX(Analyze_uncorrected!AK$84:AK$85)</f>
        <v>13712</v>
      </c>
      <c r="AL93">
        <f>Analyze_uncorrected!AL93-MAX(Analyze_uncorrected!AL$84:AL$85)</f>
        <v>40404</v>
      </c>
      <c r="AM93">
        <f>Analyze_uncorrected!AM93-MAX(Analyze_uncorrected!AM$84:AM$85)</f>
        <v>0</v>
      </c>
      <c r="AN93">
        <f>Analyze_uncorrected!AN93-MAX(Analyze_uncorrected!AN$84:AN$85)</f>
        <v>0</v>
      </c>
      <c r="AO93">
        <f>Analyze_uncorrected!AO93-MAX(Analyze_uncorrected!AO$84:AO$85)</f>
        <v>0</v>
      </c>
      <c r="AP93">
        <f>Analyze_uncorrected!AP93-MAX(Analyze_uncorrected!AP$84:AP$85)</f>
        <v>121911</v>
      </c>
      <c r="AQ93">
        <f>Analyze_uncorrected!AQ93-MAX(Analyze_uncorrected!AQ$84:AQ$85)</f>
        <v>0</v>
      </c>
      <c r="AR93">
        <f>Analyze_uncorrected!AR93-MAX(Analyze_uncorrected!AR$84:AR$85)</f>
        <v>0</v>
      </c>
      <c r="AS93">
        <f>Analyze_uncorrected!AS93-MAX(Analyze_uncorrected!AS$84:AS$85)</f>
        <v>0</v>
      </c>
      <c r="AT93">
        <f>Analyze_uncorrected!AT93-MAX(Analyze_uncorrected!AT$84:AT$85)</f>
        <v>0</v>
      </c>
      <c r="AU93">
        <f>Analyze_uncorrected!AU93-MAX(Analyze_uncorrected!AU$84:AU$85)</f>
        <v>0</v>
      </c>
      <c r="AV93">
        <f>Analyze_uncorrected!AV93-MAX(Analyze_uncorrected!AV$84:AV$85)</f>
        <v>84528</v>
      </c>
      <c r="AW93">
        <f>Analyze_uncorrected!AW93-MAX(Analyze_uncorrected!AW$84:AW$85)</f>
        <v>-53422</v>
      </c>
      <c r="AX93" s="2"/>
      <c r="AY93" s="2"/>
      <c r="AZ93" s="2"/>
      <c r="BA93" s="2"/>
      <c r="BB93" s="2"/>
      <c r="BC93" s="2"/>
      <c r="BD93" s="2"/>
      <c r="BE93" s="2"/>
      <c r="BF93" s="2"/>
    </row>
    <row r="94" spans="1:58" x14ac:dyDescent="0.3">
      <c r="A94" t="str">
        <f>Analyze_uncorrected!A94</f>
        <v>treatment_time_28-WT14-4~01.txt</v>
      </c>
      <c r="B94">
        <f>Analyze_uncorrected!B94</f>
        <v>28</v>
      </c>
      <c r="C94" t="str">
        <f>Analyze_uncorrected!C94</f>
        <v>WT14</v>
      </c>
      <c r="D94">
        <f>Analyze_uncorrected!D94</f>
        <v>4</v>
      </c>
      <c r="E94">
        <f>Analyze_uncorrected!E94-MAX(Analyze_uncorrected!E$84:E$85)</f>
        <v>-17274</v>
      </c>
      <c r="F94">
        <f>Analyze_uncorrected!F94-MAX(Analyze_uncorrected!F$84:F$85)</f>
        <v>-66302</v>
      </c>
      <c r="G94">
        <f>Analyze_uncorrected!G94-MAX(Analyze_uncorrected!G$84:G$85)</f>
        <v>-103189</v>
      </c>
      <c r="H94">
        <f>Analyze_uncorrected!H94-MAX(Analyze_uncorrected!H$84:H$85)</f>
        <v>0</v>
      </c>
      <c r="I94">
        <f>Analyze_uncorrected!I94-MAX(Analyze_uncorrected!I$84:I$85)</f>
        <v>190746</v>
      </c>
      <c r="J94">
        <f>Analyze_uncorrected!J94-MAX(Analyze_uncorrected!J$84:J$85)</f>
        <v>15006</v>
      </c>
      <c r="K94">
        <f>Analyze_uncorrected!K94-MAX(Analyze_uncorrected!K$84:K$85)</f>
        <v>0</v>
      </c>
      <c r="L94">
        <f>Analyze_uncorrected!L94-MAX(Analyze_uncorrected!L$84:L$85)</f>
        <v>0</v>
      </c>
      <c r="M94">
        <f>Analyze_uncorrected!M94-MAX(Analyze_uncorrected!M$84:M$85)</f>
        <v>-491389</v>
      </c>
      <c r="N94">
        <f>Analyze_uncorrected!N94-MAX(Analyze_uncorrected!N$84:N$85)</f>
        <v>0</v>
      </c>
      <c r="O94">
        <f>Analyze_uncorrected!O94-MAX(Analyze_uncorrected!O$84:O$85)</f>
        <v>0</v>
      </c>
      <c r="P94">
        <f>Analyze_uncorrected!P94-MAX(Analyze_uncorrected!P$84:P$85)</f>
        <v>0</v>
      </c>
      <c r="Q94">
        <f>Analyze_uncorrected!Q94-MAX(Analyze_uncorrected!Q$84:Q$85)</f>
        <v>-75085</v>
      </c>
      <c r="R94">
        <f>Analyze_uncorrected!R94-MAX(Analyze_uncorrected!R$84:R$85)</f>
        <v>0</v>
      </c>
      <c r="S94">
        <f>Analyze_uncorrected!S94-MAX(Analyze_uncorrected!S$84:S$85)</f>
        <v>-60602</v>
      </c>
      <c r="T94">
        <f>Analyze_uncorrected!T94-MAX(Analyze_uncorrected!T$84:T$85)</f>
        <v>-42301</v>
      </c>
      <c r="U94">
        <f>Analyze_uncorrected!U94-MAX(Analyze_uncorrected!U$84:U$85)</f>
        <v>47937</v>
      </c>
      <c r="V94">
        <f>Analyze_uncorrected!V94-MAX(Analyze_uncorrected!V$84:V$85)</f>
        <v>-438102</v>
      </c>
      <c r="W94">
        <f>Analyze_uncorrected!W94-MAX(Analyze_uncorrected!W$84:W$85)</f>
        <v>0</v>
      </c>
      <c r="X94">
        <f>Analyze_uncorrected!X94-MAX(Analyze_uncorrected!X$84:X$85)</f>
        <v>-15119</v>
      </c>
      <c r="Y94">
        <f>Analyze_uncorrected!Y94-MAX(Analyze_uncorrected!Y$84:Y$85)</f>
        <v>0</v>
      </c>
      <c r="Z94">
        <f>Analyze_uncorrected!Z94-MAX(Analyze_uncorrected!Z$84:Z$85)</f>
        <v>-77171</v>
      </c>
      <c r="AA94">
        <f>Analyze_uncorrected!AA94-MAX(Analyze_uncorrected!AA$84:AA$85)</f>
        <v>0</v>
      </c>
      <c r="AB94">
        <f>Analyze_uncorrected!AB94-MAX(Analyze_uncorrected!AB$84:AB$85)</f>
        <v>29367</v>
      </c>
      <c r="AC94">
        <f>Analyze_uncorrected!AC94-MAX(Analyze_uncorrected!AC$84:AC$85)</f>
        <v>0</v>
      </c>
      <c r="AD94">
        <f>Analyze_uncorrected!AD94-MAX(Analyze_uncorrected!AD$84:AD$85)</f>
        <v>1192428</v>
      </c>
      <c r="AE94">
        <f>Analyze_uncorrected!AE94-MAX(Analyze_uncorrected!AE$84:AE$85)</f>
        <v>0</v>
      </c>
      <c r="AF94">
        <f>Analyze_uncorrected!AF94-MAX(Analyze_uncorrected!AF$84:AF$85)</f>
        <v>51648</v>
      </c>
      <c r="AG94">
        <f>Analyze_uncorrected!AG94-MAX(Analyze_uncorrected!AG$84:AG$85)</f>
        <v>89113</v>
      </c>
      <c r="AH94">
        <f>Analyze_uncorrected!AH94-MAX(Analyze_uncorrected!AH$84:AH$85)</f>
        <v>0</v>
      </c>
      <c r="AI94">
        <f>Analyze_uncorrected!AI94-MAX(Analyze_uncorrected!AI$84:AI$85)</f>
        <v>48949</v>
      </c>
      <c r="AJ94">
        <f>Analyze_uncorrected!AJ94-MAX(Analyze_uncorrected!AJ$84:AJ$85)</f>
        <v>0</v>
      </c>
      <c r="AK94">
        <f>Analyze_uncorrected!AK94-MAX(Analyze_uncorrected!AK$84:AK$85)</f>
        <v>11130</v>
      </c>
      <c r="AL94">
        <f>Analyze_uncorrected!AL94-MAX(Analyze_uncorrected!AL$84:AL$85)</f>
        <v>0</v>
      </c>
      <c r="AM94">
        <f>Analyze_uncorrected!AM94-MAX(Analyze_uncorrected!AM$84:AM$85)</f>
        <v>0</v>
      </c>
      <c r="AN94">
        <f>Analyze_uncorrected!AN94-MAX(Analyze_uncorrected!AN$84:AN$85)</f>
        <v>0</v>
      </c>
      <c r="AO94">
        <f>Analyze_uncorrected!AO94-MAX(Analyze_uncorrected!AO$84:AO$85)</f>
        <v>0</v>
      </c>
      <c r="AP94">
        <f>Analyze_uncorrected!AP94-MAX(Analyze_uncorrected!AP$84:AP$85)</f>
        <v>97953</v>
      </c>
      <c r="AQ94">
        <f>Analyze_uncorrected!AQ94-MAX(Analyze_uncorrected!AQ$84:AQ$85)</f>
        <v>0</v>
      </c>
      <c r="AR94">
        <f>Analyze_uncorrected!AR94-MAX(Analyze_uncorrected!AR$84:AR$85)</f>
        <v>0</v>
      </c>
      <c r="AS94">
        <f>Analyze_uncorrected!AS94-MAX(Analyze_uncorrected!AS$84:AS$85)</f>
        <v>0</v>
      </c>
      <c r="AT94">
        <f>Analyze_uncorrected!AT94-MAX(Analyze_uncorrected!AT$84:AT$85)</f>
        <v>0</v>
      </c>
      <c r="AU94">
        <f>Analyze_uncorrected!AU94-MAX(Analyze_uncorrected!AU$84:AU$85)</f>
        <v>84095</v>
      </c>
      <c r="AV94">
        <f>Analyze_uncorrected!AV94-MAX(Analyze_uncorrected!AV$84:AV$85)</f>
        <v>26772</v>
      </c>
      <c r="AW94">
        <f>Analyze_uncorrected!AW94-MAX(Analyze_uncorrected!AW$84:AW$85)</f>
        <v>-53422</v>
      </c>
      <c r="AX94" s="2"/>
      <c r="AY94" s="2"/>
      <c r="AZ94" s="2"/>
      <c r="BA94" s="2"/>
      <c r="BB94" s="2"/>
      <c r="BC94" s="2"/>
      <c r="BD94" s="2"/>
      <c r="BE94" s="2"/>
      <c r="BF94" s="2"/>
    </row>
    <row r="95" spans="1:58" x14ac:dyDescent="0.3">
      <c r="A95" t="str">
        <f>Analyze_uncorrected!A95</f>
        <v>treatment_time_28-WT14-5~01.txt</v>
      </c>
      <c r="B95">
        <f>Analyze_uncorrected!B95</f>
        <v>28</v>
      </c>
      <c r="C95" t="str">
        <f>Analyze_uncorrected!C95</f>
        <v>WT14</v>
      </c>
      <c r="D95">
        <f>Analyze_uncorrected!D95</f>
        <v>5</v>
      </c>
      <c r="E95">
        <f>Analyze_uncorrected!E95-MAX(Analyze_uncorrected!E$84:E$85)</f>
        <v>-17274</v>
      </c>
      <c r="F95">
        <f>Analyze_uncorrected!F95-MAX(Analyze_uncorrected!F$84:F$85)</f>
        <v>-67423</v>
      </c>
      <c r="G95">
        <f>Analyze_uncorrected!G95-MAX(Analyze_uncorrected!G$84:G$85)</f>
        <v>-103189</v>
      </c>
      <c r="H95">
        <f>Analyze_uncorrected!H95-MAX(Analyze_uncorrected!H$84:H$85)</f>
        <v>0</v>
      </c>
      <c r="I95">
        <f>Analyze_uncorrected!I95-MAX(Analyze_uncorrected!I$84:I$85)</f>
        <v>617114</v>
      </c>
      <c r="J95">
        <f>Analyze_uncorrected!J95-MAX(Analyze_uncorrected!J$84:J$85)</f>
        <v>-184562</v>
      </c>
      <c r="K95">
        <f>Analyze_uncorrected!K95-MAX(Analyze_uncorrected!K$84:K$85)</f>
        <v>0</v>
      </c>
      <c r="L95">
        <f>Analyze_uncorrected!L95-MAX(Analyze_uncorrected!L$84:L$85)</f>
        <v>0</v>
      </c>
      <c r="M95">
        <f>Analyze_uncorrected!M95-MAX(Analyze_uncorrected!M$84:M$85)</f>
        <v>-455142</v>
      </c>
      <c r="N95">
        <f>Analyze_uncorrected!N95-MAX(Analyze_uncorrected!N$84:N$85)</f>
        <v>0</v>
      </c>
      <c r="O95">
        <f>Analyze_uncorrected!O95-MAX(Analyze_uncorrected!O$84:O$85)</f>
        <v>0</v>
      </c>
      <c r="P95">
        <f>Analyze_uncorrected!P95-MAX(Analyze_uncorrected!P$84:P$85)</f>
        <v>0</v>
      </c>
      <c r="Q95">
        <f>Analyze_uncorrected!Q95-MAX(Analyze_uncorrected!Q$84:Q$85)</f>
        <v>-81677</v>
      </c>
      <c r="R95">
        <f>Analyze_uncorrected!R95-MAX(Analyze_uncorrected!R$84:R$85)</f>
        <v>0</v>
      </c>
      <c r="S95">
        <f>Analyze_uncorrected!S95-MAX(Analyze_uncorrected!S$84:S$85)</f>
        <v>-11488</v>
      </c>
      <c r="T95">
        <f>Analyze_uncorrected!T95-MAX(Analyze_uncorrected!T$84:T$85)</f>
        <v>-192</v>
      </c>
      <c r="U95">
        <f>Analyze_uncorrected!U95-MAX(Analyze_uncorrected!U$84:U$85)</f>
        <v>48846</v>
      </c>
      <c r="V95">
        <f>Analyze_uncorrected!V95-MAX(Analyze_uncorrected!V$84:V$85)</f>
        <v>-438102</v>
      </c>
      <c r="W95">
        <f>Analyze_uncorrected!W95-MAX(Analyze_uncorrected!W$84:W$85)</f>
        <v>0</v>
      </c>
      <c r="X95">
        <f>Analyze_uncorrected!X95-MAX(Analyze_uncorrected!X$84:X$85)</f>
        <v>-10261</v>
      </c>
      <c r="Y95">
        <f>Analyze_uncorrected!Y95-MAX(Analyze_uncorrected!Y$84:Y$85)</f>
        <v>0</v>
      </c>
      <c r="Z95">
        <f>Analyze_uncorrected!Z95-MAX(Analyze_uncorrected!Z$84:Z$85)</f>
        <v>-77171</v>
      </c>
      <c r="AA95">
        <f>Analyze_uncorrected!AA95-MAX(Analyze_uncorrected!AA$84:AA$85)</f>
        <v>0</v>
      </c>
      <c r="AB95">
        <f>Analyze_uncorrected!AB95-MAX(Analyze_uncorrected!AB$84:AB$85)</f>
        <v>0</v>
      </c>
      <c r="AC95">
        <f>Analyze_uncorrected!AC95-MAX(Analyze_uncorrected!AC$84:AC$85)</f>
        <v>0</v>
      </c>
      <c r="AD95">
        <f>Analyze_uncorrected!AD95-MAX(Analyze_uncorrected!AD$84:AD$85)</f>
        <v>0</v>
      </c>
      <c r="AE95">
        <f>Analyze_uncorrected!AE95-MAX(Analyze_uncorrected!AE$84:AE$85)</f>
        <v>0</v>
      </c>
      <c r="AF95">
        <f>Analyze_uncorrected!AF95-MAX(Analyze_uncorrected!AF$84:AF$85)</f>
        <v>82340</v>
      </c>
      <c r="AG95">
        <f>Analyze_uncorrected!AG95-MAX(Analyze_uncorrected!AG$84:AG$85)</f>
        <v>133230</v>
      </c>
      <c r="AH95">
        <f>Analyze_uncorrected!AH95-MAX(Analyze_uncorrected!AH$84:AH$85)</f>
        <v>0</v>
      </c>
      <c r="AI95">
        <f>Analyze_uncorrected!AI95-MAX(Analyze_uncorrected!AI$84:AI$85)</f>
        <v>50928</v>
      </c>
      <c r="AJ95">
        <f>Analyze_uncorrected!AJ95-MAX(Analyze_uncorrected!AJ$84:AJ$85)</f>
        <v>0</v>
      </c>
      <c r="AK95">
        <f>Analyze_uncorrected!AK95-MAX(Analyze_uncorrected!AK$84:AK$85)</f>
        <v>0</v>
      </c>
      <c r="AL95">
        <f>Analyze_uncorrected!AL95-MAX(Analyze_uncorrected!AL$84:AL$85)</f>
        <v>31686</v>
      </c>
      <c r="AM95">
        <f>Analyze_uncorrected!AM95-MAX(Analyze_uncorrected!AM$84:AM$85)</f>
        <v>0</v>
      </c>
      <c r="AN95">
        <f>Analyze_uncorrected!AN95-MAX(Analyze_uncorrected!AN$84:AN$85)</f>
        <v>0</v>
      </c>
      <c r="AO95">
        <f>Analyze_uncorrected!AO95-MAX(Analyze_uncorrected!AO$84:AO$85)</f>
        <v>0</v>
      </c>
      <c r="AP95">
        <f>Analyze_uncorrected!AP95-MAX(Analyze_uncorrected!AP$84:AP$85)</f>
        <v>116753</v>
      </c>
      <c r="AQ95">
        <f>Analyze_uncorrected!AQ95-MAX(Analyze_uncorrected!AQ$84:AQ$85)</f>
        <v>0</v>
      </c>
      <c r="AR95">
        <f>Analyze_uncorrected!AR95-MAX(Analyze_uncorrected!AR$84:AR$85)</f>
        <v>0</v>
      </c>
      <c r="AS95">
        <f>Analyze_uncorrected!AS95-MAX(Analyze_uncorrected!AS$84:AS$85)</f>
        <v>0</v>
      </c>
      <c r="AT95">
        <f>Analyze_uncorrected!AT95-MAX(Analyze_uncorrected!AT$84:AT$85)</f>
        <v>0</v>
      </c>
      <c r="AU95">
        <f>Analyze_uncorrected!AU95-MAX(Analyze_uncorrected!AU$84:AU$85)</f>
        <v>93594</v>
      </c>
      <c r="AV95">
        <f>Analyze_uncorrected!AV95-MAX(Analyze_uncorrected!AV$84:AV$85)</f>
        <v>59799</v>
      </c>
      <c r="AW95">
        <f>Analyze_uncorrected!AW95-MAX(Analyze_uncorrected!AW$84:AW$85)</f>
        <v>-53422</v>
      </c>
      <c r="AX95" s="2"/>
      <c r="AY95" s="2"/>
      <c r="AZ95" s="2"/>
      <c r="BA95" s="2"/>
      <c r="BB95" s="2"/>
      <c r="BC95" s="2"/>
      <c r="BD95" s="2"/>
      <c r="BE95" s="2"/>
      <c r="BF95" s="2"/>
    </row>
    <row r="96" spans="1:58" x14ac:dyDescent="0.3">
      <c r="A96" t="str">
        <f>Analyze_uncorrected!A96</f>
        <v>treatment_time_28-WT2-1~01.txt</v>
      </c>
      <c r="B96">
        <f>Analyze_uncorrected!B96</f>
        <v>28</v>
      </c>
      <c r="C96" t="str">
        <f>Analyze_uncorrected!C96</f>
        <v>WT2</v>
      </c>
      <c r="D96">
        <f>Analyze_uncorrected!D96</f>
        <v>1</v>
      </c>
      <c r="E96">
        <f>Analyze_uncorrected!E96-MAX(Analyze_uncorrected!E$84:E$85)</f>
        <v>-17274</v>
      </c>
      <c r="F96">
        <f>Analyze_uncorrected!F96-MAX(Analyze_uncorrected!F$84:F$85)</f>
        <v>195132</v>
      </c>
      <c r="G96">
        <f>Analyze_uncorrected!G96-MAX(Analyze_uncorrected!G$84:G$85)</f>
        <v>-38840</v>
      </c>
      <c r="H96">
        <f>Analyze_uncorrected!H96-MAX(Analyze_uncorrected!H$84:H$85)</f>
        <v>0</v>
      </c>
      <c r="I96">
        <f>Analyze_uncorrected!I96-MAX(Analyze_uncorrected!I$84:I$85)</f>
        <v>0</v>
      </c>
      <c r="J96">
        <f>Analyze_uncorrected!J96-MAX(Analyze_uncorrected!J$84:J$85)</f>
        <v>-184562</v>
      </c>
      <c r="K96">
        <f>Analyze_uncorrected!K96-MAX(Analyze_uncorrected!K$84:K$85)</f>
        <v>0</v>
      </c>
      <c r="L96">
        <f>Analyze_uncorrected!L96-MAX(Analyze_uncorrected!L$84:L$85)</f>
        <v>0</v>
      </c>
      <c r="M96">
        <f>Analyze_uncorrected!M96-MAX(Analyze_uncorrected!M$84:M$85)</f>
        <v>-287335</v>
      </c>
      <c r="N96">
        <f>Analyze_uncorrected!N96-MAX(Analyze_uncorrected!N$84:N$85)</f>
        <v>0</v>
      </c>
      <c r="O96">
        <f>Analyze_uncorrected!O96-MAX(Analyze_uncorrected!O$84:O$85)</f>
        <v>0</v>
      </c>
      <c r="P96">
        <f>Analyze_uncorrected!P96-MAX(Analyze_uncorrected!P$84:P$85)</f>
        <v>0</v>
      </c>
      <c r="Q96">
        <f>Analyze_uncorrected!Q96-MAX(Analyze_uncorrected!Q$84:Q$85)</f>
        <v>59051</v>
      </c>
      <c r="R96">
        <f>Analyze_uncorrected!R96-MAX(Analyze_uncorrected!R$84:R$85)</f>
        <v>0</v>
      </c>
      <c r="S96">
        <f>Analyze_uncorrected!S96-MAX(Analyze_uncorrected!S$84:S$85)</f>
        <v>279744</v>
      </c>
      <c r="T96">
        <f>Analyze_uncorrected!T96-MAX(Analyze_uncorrected!T$84:T$85)</f>
        <v>232214</v>
      </c>
      <c r="U96">
        <f>Analyze_uncorrected!U96-MAX(Analyze_uncorrected!U$84:U$85)</f>
        <v>62870</v>
      </c>
      <c r="V96">
        <f>Analyze_uncorrected!V96-MAX(Analyze_uncorrected!V$84:V$85)</f>
        <v>-344528</v>
      </c>
      <c r="W96">
        <f>Analyze_uncorrected!W96-MAX(Analyze_uncorrected!W$84:W$85)</f>
        <v>0</v>
      </c>
      <c r="X96">
        <f>Analyze_uncorrected!X96-MAX(Analyze_uncorrected!X$84:X$85)</f>
        <v>315503</v>
      </c>
      <c r="Y96">
        <f>Analyze_uncorrected!Y96-MAX(Analyze_uncorrected!Y$84:Y$85)</f>
        <v>0</v>
      </c>
      <c r="Z96">
        <f>Analyze_uncorrected!Z96-MAX(Analyze_uncorrected!Z$84:Z$85)</f>
        <v>290</v>
      </c>
      <c r="AA96">
        <f>Analyze_uncorrected!AA96-MAX(Analyze_uncorrected!AA$84:AA$85)</f>
        <v>0</v>
      </c>
      <c r="AB96">
        <f>Analyze_uncorrected!AB96-MAX(Analyze_uncorrected!AB$84:AB$85)</f>
        <v>265608</v>
      </c>
      <c r="AC96">
        <f>Analyze_uncorrected!AC96-MAX(Analyze_uncorrected!AC$84:AC$85)</f>
        <v>306523</v>
      </c>
      <c r="AD96">
        <f>Analyze_uncorrected!AD96-MAX(Analyze_uncorrected!AD$84:AD$85)</f>
        <v>1767762</v>
      </c>
      <c r="AE96">
        <f>Analyze_uncorrected!AE96-MAX(Analyze_uncorrected!AE$84:AE$85)</f>
        <v>0</v>
      </c>
      <c r="AF96">
        <f>Analyze_uncorrected!AF96-MAX(Analyze_uncorrected!AF$84:AF$85)</f>
        <v>126771</v>
      </c>
      <c r="AG96">
        <f>Analyze_uncorrected!AG96-MAX(Analyze_uncorrected!AG$84:AG$85)</f>
        <v>62772</v>
      </c>
      <c r="AH96">
        <f>Analyze_uncorrected!AH96-MAX(Analyze_uncorrected!AH$84:AH$85)</f>
        <v>0</v>
      </c>
      <c r="AI96">
        <f>Analyze_uncorrected!AI96-MAX(Analyze_uncorrected!AI$84:AI$85)</f>
        <v>49458</v>
      </c>
      <c r="AJ96">
        <f>Analyze_uncorrected!AJ96-MAX(Analyze_uncorrected!AJ$84:AJ$85)</f>
        <v>0</v>
      </c>
      <c r="AK96">
        <f>Analyze_uncorrected!AK96-MAX(Analyze_uncorrected!AK$84:AK$85)</f>
        <v>0</v>
      </c>
      <c r="AL96">
        <f>Analyze_uncorrected!AL96-MAX(Analyze_uncorrected!AL$84:AL$85)</f>
        <v>49367</v>
      </c>
      <c r="AM96">
        <f>Analyze_uncorrected!AM96-MAX(Analyze_uncorrected!AM$84:AM$85)</f>
        <v>0</v>
      </c>
      <c r="AN96">
        <f>Analyze_uncorrected!AN96-MAX(Analyze_uncorrected!AN$84:AN$85)</f>
        <v>0</v>
      </c>
      <c r="AO96">
        <f>Analyze_uncorrected!AO96-MAX(Analyze_uncorrected!AO$84:AO$85)</f>
        <v>0</v>
      </c>
      <c r="AP96">
        <f>Analyze_uncorrected!AP96-MAX(Analyze_uncorrected!AP$84:AP$85)</f>
        <v>122823</v>
      </c>
      <c r="AQ96">
        <f>Analyze_uncorrected!AQ96-MAX(Analyze_uncorrected!AQ$84:AQ$85)</f>
        <v>0</v>
      </c>
      <c r="AR96">
        <f>Analyze_uncorrected!AR96-MAX(Analyze_uncorrected!AR$84:AR$85)</f>
        <v>0</v>
      </c>
      <c r="AS96">
        <f>Analyze_uncorrected!AS96-MAX(Analyze_uncorrected!AS$84:AS$85)</f>
        <v>0</v>
      </c>
      <c r="AT96">
        <f>Analyze_uncorrected!AT96-MAX(Analyze_uncorrected!AT$84:AT$85)</f>
        <v>36026</v>
      </c>
      <c r="AU96">
        <f>Analyze_uncorrected!AU96-MAX(Analyze_uncorrected!AU$84:AU$85)</f>
        <v>166110</v>
      </c>
      <c r="AV96">
        <f>Analyze_uncorrected!AV96-MAX(Analyze_uncorrected!AV$84:AV$85)</f>
        <v>0</v>
      </c>
      <c r="AW96">
        <f>Analyze_uncorrected!AW96-MAX(Analyze_uncorrected!AW$84:AW$85)</f>
        <v>74854</v>
      </c>
      <c r="AX96" s="2"/>
      <c r="AY96" s="2"/>
      <c r="AZ96" s="2"/>
      <c r="BA96" s="2"/>
      <c r="BB96" s="2"/>
      <c r="BC96" s="2"/>
      <c r="BD96" s="2"/>
      <c r="BE96" s="2"/>
      <c r="BF96" s="2"/>
    </row>
    <row r="97" spans="1:58" x14ac:dyDescent="0.3">
      <c r="A97" t="str">
        <f>Analyze_uncorrected!A97</f>
        <v>treatment_time_28-WT2-2~01.txt</v>
      </c>
      <c r="B97">
        <f>Analyze_uncorrected!B97</f>
        <v>28</v>
      </c>
      <c r="C97" t="str">
        <f>Analyze_uncorrected!C97</f>
        <v>WT2</v>
      </c>
      <c r="D97">
        <f>Analyze_uncorrected!D97</f>
        <v>2</v>
      </c>
      <c r="E97">
        <f>Analyze_uncorrected!E97-MAX(Analyze_uncorrected!E$84:E$85)</f>
        <v>8157</v>
      </c>
      <c r="F97">
        <f>Analyze_uncorrected!F97-MAX(Analyze_uncorrected!F$84:F$85)</f>
        <v>216290</v>
      </c>
      <c r="G97">
        <f>Analyze_uncorrected!G97-MAX(Analyze_uncorrected!G$84:G$85)</f>
        <v>-33520</v>
      </c>
      <c r="H97">
        <f>Analyze_uncorrected!H97-MAX(Analyze_uncorrected!H$84:H$85)</f>
        <v>0</v>
      </c>
      <c r="I97">
        <f>Analyze_uncorrected!I97-MAX(Analyze_uncorrected!I$84:I$85)</f>
        <v>0</v>
      </c>
      <c r="J97">
        <f>Analyze_uncorrected!J97-MAX(Analyze_uncorrected!J$84:J$85)</f>
        <v>-184562</v>
      </c>
      <c r="K97">
        <f>Analyze_uncorrected!K97-MAX(Analyze_uncorrected!K$84:K$85)</f>
        <v>0</v>
      </c>
      <c r="L97">
        <f>Analyze_uncorrected!L97-MAX(Analyze_uncorrected!L$84:L$85)</f>
        <v>66345</v>
      </c>
      <c r="M97">
        <f>Analyze_uncorrected!M97-MAX(Analyze_uncorrected!M$84:M$85)</f>
        <v>-303741</v>
      </c>
      <c r="N97">
        <f>Analyze_uncorrected!N97-MAX(Analyze_uncorrected!N$84:N$85)</f>
        <v>0</v>
      </c>
      <c r="O97">
        <f>Analyze_uncorrected!O97-MAX(Analyze_uncorrected!O$84:O$85)</f>
        <v>0</v>
      </c>
      <c r="P97">
        <f>Analyze_uncorrected!P97-MAX(Analyze_uncorrected!P$84:P$85)</f>
        <v>143542</v>
      </c>
      <c r="Q97">
        <f>Analyze_uncorrected!Q97-MAX(Analyze_uncorrected!Q$84:Q$85)</f>
        <v>37969</v>
      </c>
      <c r="R97">
        <f>Analyze_uncorrected!R97-MAX(Analyze_uncorrected!R$84:R$85)</f>
        <v>0</v>
      </c>
      <c r="S97">
        <f>Analyze_uncorrected!S97-MAX(Analyze_uncorrected!S$84:S$85)</f>
        <v>229264</v>
      </c>
      <c r="T97">
        <f>Analyze_uncorrected!T97-MAX(Analyze_uncorrected!T$84:T$85)</f>
        <v>193730</v>
      </c>
      <c r="U97">
        <f>Analyze_uncorrected!U97-MAX(Analyze_uncorrected!U$84:U$85)</f>
        <v>107108</v>
      </c>
      <c r="V97">
        <f>Analyze_uncorrected!V97-MAX(Analyze_uncorrected!V$84:V$85)</f>
        <v>-438102</v>
      </c>
      <c r="W97">
        <f>Analyze_uncorrected!W97-MAX(Analyze_uncorrected!W$84:W$85)</f>
        <v>0</v>
      </c>
      <c r="X97">
        <f>Analyze_uncorrected!X97-MAX(Analyze_uncorrected!X$84:X$85)</f>
        <v>343469</v>
      </c>
      <c r="Y97">
        <f>Analyze_uncorrected!Y97-MAX(Analyze_uncorrected!Y$84:Y$85)</f>
        <v>0</v>
      </c>
      <c r="Z97">
        <f>Analyze_uncorrected!Z97-MAX(Analyze_uncorrected!Z$84:Z$85)</f>
        <v>-41462</v>
      </c>
      <c r="AA97">
        <f>Analyze_uncorrected!AA97-MAX(Analyze_uncorrected!AA$84:AA$85)</f>
        <v>142428</v>
      </c>
      <c r="AB97">
        <f>Analyze_uncorrected!AB97-MAX(Analyze_uncorrected!AB$84:AB$85)</f>
        <v>169185</v>
      </c>
      <c r="AC97">
        <f>Analyze_uncorrected!AC97-MAX(Analyze_uncorrected!AC$84:AC$85)</f>
        <v>225546</v>
      </c>
      <c r="AD97">
        <f>Analyze_uncorrected!AD97-MAX(Analyze_uncorrected!AD$84:AD$85)</f>
        <v>1138840</v>
      </c>
      <c r="AE97">
        <f>Analyze_uncorrected!AE97-MAX(Analyze_uncorrected!AE$84:AE$85)</f>
        <v>0</v>
      </c>
      <c r="AF97">
        <f>Analyze_uncorrected!AF97-MAX(Analyze_uncorrected!AF$84:AF$85)</f>
        <v>98167</v>
      </c>
      <c r="AG97">
        <f>Analyze_uncorrected!AG97-MAX(Analyze_uncorrected!AG$84:AG$85)</f>
        <v>40670</v>
      </c>
      <c r="AH97">
        <f>Analyze_uncorrected!AH97-MAX(Analyze_uncorrected!AH$84:AH$85)</f>
        <v>0</v>
      </c>
      <c r="AI97">
        <f>Analyze_uncorrected!AI97-MAX(Analyze_uncorrected!AI$84:AI$85)</f>
        <v>0</v>
      </c>
      <c r="AJ97">
        <f>Analyze_uncorrected!AJ97-MAX(Analyze_uncorrected!AJ$84:AJ$85)</f>
        <v>0</v>
      </c>
      <c r="AK97">
        <f>Analyze_uncorrected!AK97-MAX(Analyze_uncorrected!AK$84:AK$85)</f>
        <v>0</v>
      </c>
      <c r="AL97">
        <f>Analyze_uncorrected!AL97-MAX(Analyze_uncorrected!AL$84:AL$85)</f>
        <v>0</v>
      </c>
      <c r="AM97">
        <f>Analyze_uncorrected!AM97-MAX(Analyze_uncorrected!AM$84:AM$85)</f>
        <v>0</v>
      </c>
      <c r="AN97">
        <f>Analyze_uncorrected!AN97-MAX(Analyze_uncorrected!AN$84:AN$85)</f>
        <v>0</v>
      </c>
      <c r="AO97">
        <f>Analyze_uncorrected!AO97-MAX(Analyze_uncorrected!AO$84:AO$85)</f>
        <v>0</v>
      </c>
      <c r="AP97">
        <f>Analyze_uncorrected!AP97-MAX(Analyze_uncorrected!AP$84:AP$85)</f>
        <v>92869</v>
      </c>
      <c r="AQ97">
        <f>Analyze_uncorrected!AQ97-MAX(Analyze_uncorrected!AQ$84:AQ$85)</f>
        <v>0</v>
      </c>
      <c r="AR97">
        <f>Analyze_uncorrected!AR97-MAX(Analyze_uncorrected!AR$84:AR$85)</f>
        <v>0</v>
      </c>
      <c r="AS97">
        <f>Analyze_uncorrected!AS97-MAX(Analyze_uncorrected!AS$84:AS$85)</f>
        <v>0</v>
      </c>
      <c r="AT97">
        <f>Analyze_uncorrected!AT97-MAX(Analyze_uncorrected!AT$84:AT$85)</f>
        <v>0</v>
      </c>
      <c r="AU97">
        <f>Analyze_uncorrected!AU97-MAX(Analyze_uncorrected!AU$84:AU$85)</f>
        <v>128463</v>
      </c>
      <c r="AV97">
        <f>Analyze_uncorrected!AV97-MAX(Analyze_uncorrected!AV$84:AV$85)</f>
        <v>20596</v>
      </c>
      <c r="AW97">
        <f>Analyze_uncorrected!AW97-MAX(Analyze_uncorrected!AW$84:AW$85)</f>
        <v>126733</v>
      </c>
      <c r="AX97" s="2"/>
      <c r="AY97" s="2"/>
      <c r="AZ97" s="2"/>
      <c r="BA97" s="2"/>
      <c r="BB97" s="2"/>
      <c r="BC97" s="2"/>
      <c r="BD97" s="2"/>
      <c r="BE97" s="2"/>
      <c r="BF97" s="2"/>
    </row>
    <row r="98" spans="1:58" x14ac:dyDescent="0.3">
      <c r="A98" t="str">
        <f>Analyze_uncorrected!A98</f>
        <v>treatment_time_28-WT2-3~01.txt</v>
      </c>
      <c r="B98">
        <f>Analyze_uncorrected!B98</f>
        <v>28</v>
      </c>
      <c r="C98" t="str">
        <f>Analyze_uncorrected!C98</f>
        <v>WT2</v>
      </c>
      <c r="D98">
        <f>Analyze_uncorrected!D98</f>
        <v>3</v>
      </c>
      <c r="E98">
        <f>Analyze_uncorrected!E98-MAX(Analyze_uncorrected!E$84:E$85)</f>
        <v>-7770</v>
      </c>
      <c r="F98">
        <f>Analyze_uncorrected!F98-MAX(Analyze_uncorrected!F$84:F$85)</f>
        <v>310461</v>
      </c>
      <c r="G98">
        <f>Analyze_uncorrected!G98-MAX(Analyze_uncorrected!G$84:G$85)</f>
        <v>7190</v>
      </c>
      <c r="H98">
        <f>Analyze_uncorrected!H98-MAX(Analyze_uncorrected!H$84:H$85)</f>
        <v>0</v>
      </c>
      <c r="I98">
        <f>Analyze_uncorrected!I98-MAX(Analyze_uncorrected!I$84:I$85)</f>
        <v>1624395</v>
      </c>
      <c r="J98">
        <f>Analyze_uncorrected!J98-MAX(Analyze_uncorrected!J$84:J$85)</f>
        <v>-184562</v>
      </c>
      <c r="K98">
        <f>Analyze_uncorrected!K98-MAX(Analyze_uncorrected!K$84:K$85)</f>
        <v>0</v>
      </c>
      <c r="L98">
        <f>Analyze_uncorrected!L98-MAX(Analyze_uncorrected!L$84:L$85)</f>
        <v>70905</v>
      </c>
      <c r="M98">
        <f>Analyze_uncorrected!M98-MAX(Analyze_uncorrected!M$84:M$85)</f>
        <v>-243405</v>
      </c>
      <c r="N98">
        <f>Analyze_uncorrected!N98-MAX(Analyze_uncorrected!N$84:N$85)</f>
        <v>0</v>
      </c>
      <c r="O98">
        <f>Analyze_uncorrected!O98-MAX(Analyze_uncorrected!O$84:O$85)</f>
        <v>0</v>
      </c>
      <c r="P98">
        <f>Analyze_uncorrected!P98-MAX(Analyze_uncorrected!P$84:P$85)</f>
        <v>0</v>
      </c>
      <c r="Q98">
        <f>Analyze_uncorrected!Q98-MAX(Analyze_uncorrected!Q$84:Q$85)</f>
        <v>28714</v>
      </c>
      <c r="R98">
        <f>Analyze_uncorrected!R98-MAX(Analyze_uncorrected!R$84:R$85)</f>
        <v>0</v>
      </c>
      <c r="S98">
        <f>Analyze_uncorrected!S98-MAX(Analyze_uncorrected!S$84:S$85)</f>
        <v>327623</v>
      </c>
      <c r="T98">
        <f>Analyze_uncorrected!T98-MAX(Analyze_uncorrected!T$84:T$85)</f>
        <v>244875</v>
      </c>
      <c r="U98">
        <f>Analyze_uncorrected!U98-MAX(Analyze_uncorrected!U$84:U$85)</f>
        <v>43408</v>
      </c>
      <c r="V98">
        <f>Analyze_uncorrected!V98-MAX(Analyze_uncorrected!V$84:V$85)</f>
        <v>-374278</v>
      </c>
      <c r="W98">
        <f>Analyze_uncorrected!W98-MAX(Analyze_uncorrected!W$84:W$85)</f>
        <v>0</v>
      </c>
      <c r="X98">
        <f>Analyze_uncorrected!X98-MAX(Analyze_uncorrected!X$84:X$85)</f>
        <v>368808</v>
      </c>
      <c r="Y98">
        <f>Analyze_uncorrected!Y98-MAX(Analyze_uncorrected!Y$84:Y$85)</f>
        <v>0</v>
      </c>
      <c r="Z98">
        <f>Analyze_uncorrected!Z98-MAX(Analyze_uncorrected!Z$84:Z$85)</f>
        <v>-77171</v>
      </c>
      <c r="AA98">
        <f>Analyze_uncorrected!AA98-MAX(Analyze_uncorrected!AA$84:AA$85)</f>
        <v>0</v>
      </c>
      <c r="AB98">
        <f>Analyze_uncorrected!AB98-MAX(Analyze_uncorrected!AB$84:AB$85)</f>
        <v>187066</v>
      </c>
      <c r="AC98">
        <f>Analyze_uncorrected!AC98-MAX(Analyze_uncorrected!AC$84:AC$85)</f>
        <v>272918</v>
      </c>
      <c r="AD98">
        <f>Analyze_uncorrected!AD98-MAX(Analyze_uncorrected!AD$84:AD$85)</f>
        <v>2102103</v>
      </c>
      <c r="AE98">
        <f>Analyze_uncorrected!AE98-MAX(Analyze_uncorrected!AE$84:AE$85)</f>
        <v>0</v>
      </c>
      <c r="AF98">
        <f>Analyze_uncorrected!AF98-MAX(Analyze_uncorrected!AF$84:AF$85)</f>
        <v>117783</v>
      </c>
      <c r="AG98">
        <f>Analyze_uncorrected!AG98-MAX(Analyze_uncorrected!AG$84:AG$85)</f>
        <v>37478</v>
      </c>
      <c r="AH98">
        <f>Analyze_uncorrected!AH98-MAX(Analyze_uncorrected!AH$84:AH$85)</f>
        <v>0</v>
      </c>
      <c r="AI98">
        <f>Analyze_uncorrected!AI98-MAX(Analyze_uncorrected!AI$84:AI$85)</f>
        <v>0</v>
      </c>
      <c r="AJ98">
        <f>Analyze_uncorrected!AJ98-MAX(Analyze_uncorrected!AJ$84:AJ$85)</f>
        <v>19809</v>
      </c>
      <c r="AK98">
        <f>Analyze_uncorrected!AK98-MAX(Analyze_uncorrected!AK$84:AK$85)</f>
        <v>0</v>
      </c>
      <c r="AL98">
        <f>Analyze_uncorrected!AL98-MAX(Analyze_uncorrected!AL$84:AL$85)</f>
        <v>0</v>
      </c>
      <c r="AM98">
        <f>Analyze_uncorrected!AM98-MAX(Analyze_uncorrected!AM$84:AM$85)</f>
        <v>0</v>
      </c>
      <c r="AN98">
        <f>Analyze_uncorrected!AN98-MAX(Analyze_uncorrected!AN$84:AN$85)</f>
        <v>0</v>
      </c>
      <c r="AO98">
        <f>Analyze_uncorrected!AO98-MAX(Analyze_uncorrected!AO$84:AO$85)</f>
        <v>0</v>
      </c>
      <c r="AP98">
        <f>Analyze_uncorrected!AP98-MAX(Analyze_uncorrected!AP$84:AP$85)</f>
        <v>96622</v>
      </c>
      <c r="AQ98">
        <f>Analyze_uncorrected!AQ98-MAX(Analyze_uncorrected!AQ$84:AQ$85)</f>
        <v>0</v>
      </c>
      <c r="AR98">
        <f>Analyze_uncorrected!AR98-MAX(Analyze_uncorrected!AR$84:AR$85)</f>
        <v>0</v>
      </c>
      <c r="AS98">
        <f>Analyze_uncorrected!AS98-MAX(Analyze_uncorrected!AS$84:AS$85)</f>
        <v>0</v>
      </c>
      <c r="AT98">
        <f>Analyze_uncorrected!AT98-MAX(Analyze_uncorrected!AT$84:AT$85)</f>
        <v>0</v>
      </c>
      <c r="AU98">
        <f>Analyze_uncorrected!AU98-MAX(Analyze_uncorrected!AU$84:AU$85)</f>
        <v>0</v>
      </c>
      <c r="AV98">
        <f>Analyze_uncorrected!AV98-MAX(Analyze_uncorrected!AV$84:AV$85)</f>
        <v>19696</v>
      </c>
      <c r="AW98">
        <f>Analyze_uncorrected!AW98-MAX(Analyze_uncorrected!AW$84:AW$85)</f>
        <v>117853</v>
      </c>
      <c r="AX98" s="2"/>
      <c r="AY98" s="2"/>
      <c r="AZ98" s="2"/>
      <c r="BA98" s="2"/>
      <c r="BB98" s="2"/>
      <c r="BC98" s="2"/>
      <c r="BD98" s="2"/>
      <c r="BE98" s="2"/>
      <c r="BF98" s="2"/>
    </row>
    <row r="99" spans="1:58" x14ac:dyDescent="0.3">
      <c r="A99" t="str">
        <f>Analyze_uncorrected!A99</f>
        <v>treatment_time_28-WT2-4~01.txt</v>
      </c>
      <c r="B99">
        <f>Analyze_uncorrected!B99</f>
        <v>28</v>
      </c>
      <c r="C99" t="str">
        <f>Analyze_uncorrected!C99</f>
        <v>WT2</v>
      </c>
      <c r="D99">
        <f>Analyze_uncorrected!D99</f>
        <v>4</v>
      </c>
      <c r="E99">
        <f>Analyze_uncorrected!E99-MAX(Analyze_uncorrected!E$84:E$85)</f>
        <v>-5214</v>
      </c>
      <c r="F99">
        <f>Analyze_uncorrected!F99-MAX(Analyze_uncorrected!F$84:F$85)</f>
        <v>60406</v>
      </c>
      <c r="G99">
        <f>Analyze_uncorrected!G99-MAX(Analyze_uncorrected!G$84:G$85)</f>
        <v>-103189</v>
      </c>
      <c r="H99">
        <f>Analyze_uncorrected!H99-MAX(Analyze_uncorrected!H$84:H$85)</f>
        <v>0</v>
      </c>
      <c r="I99">
        <f>Analyze_uncorrected!I99-MAX(Analyze_uncorrected!I$84:I$85)</f>
        <v>40018</v>
      </c>
      <c r="J99">
        <f>Analyze_uncorrected!J99-MAX(Analyze_uncorrected!J$84:J$85)</f>
        <v>-184562</v>
      </c>
      <c r="K99">
        <f>Analyze_uncorrected!K99-MAX(Analyze_uncorrected!K$84:K$85)</f>
        <v>0</v>
      </c>
      <c r="L99">
        <f>Analyze_uncorrected!L99-MAX(Analyze_uncorrected!L$84:L$85)</f>
        <v>26436</v>
      </c>
      <c r="M99">
        <f>Analyze_uncorrected!M99-MAX(Analyze_uncorrected!M$84:M$85)</f>
        <v>-260496</v>
      </c>
      <c r="N99">
        <f>Analyze_uncorrected!N99-MAX(Analyze_uncorrected!N$84:N$85)</f>
        <v>0</v>
      </c>
      <c r="O99">
        <f>Analyze_uncorrected!O99-MAX(Analyze_uncorrected!O$84:O$85)</f>
        <v>0</v>
      </c>
      <c r="P99">
        <f>Analyze_uncorrected!P99-MAX(Analyze_uncorrected!P$84:P$85)</f>
        <v>0</v>
      </c>
      <c r="Q99">
        <f>Analyze_uncorrected!Q99-MAX(Analyze_uncorrected!Q$84:Q$85)</f>
        <v>16085</v>
      </c>
      <c r="R99">
        <f>Analyze_uncorrected!R99-MAX(Analyze_uncorrected!R$84:R$85)</f>
        <v>0</v>
      </c>
      <c r="S99">
        <f>Analyze_uncorrected!S99-MAX(Analyze_uncorrected!S$84:S$85)</f>
        <v>121182</v>
      </c>
      <c r="T99">
        <f>Analyze_uncorrected!T99-MAX(Analyze_uncorrected!T$84:T$85)</f>
        <v>55237</v>
      </c>
      <c r="U99">
        <f>Analyze_uncorrected!U99-MAX(Analyze_uncorrected!U$84:U$85)</f>
        <v>36903</v>
      </c>
      <c r="V99">
        <f>Analyze_uncorrected!V99-MAX(Analyze_uncorrected!V$84:V$85)</f>
        <v>-438102</v>
      </c>
      <c r="W99">
        <f>Analyze_uncorrected!W99-MAX(Analyze_uncorrected!W$84:W$85)</f>
        <v>0</v>
      </c>
      <c r="X99">
        <f>Analyze_uncorrected!X99-MAX(Analyze_uncorrected!X$84:X$85)</f>
        <v>211106</v>
      </c>
      <c r="Y99">
        <f>Analyze_uncorrected!Y99-MAX(Analyze_uncorrected!Y$84:Y$85)</f>
        <v>0</v>
      </c>
      <c r="Z99">
        <f>Analyze_uncorrected!Z99-MAX(Analyze_uncorrected!Z$84:Z$85)</f>
        <v>-26647</v>
      </c>
      <c r="AA99">
        <f>Analyze_uncorrected!AA99-MAX(Analyze_uncorrected!AA$84:AA$85)</f>
        <v>0</v>
      </c>
      <c r="AB99">
        <f>Analyze_uncorrected!AB99-MAX(Analyze_uncorrected!AB$84:AB$85)</f>
        <v>99031</v>
      </c>
      <c r="AC99">
        <f>Analyze_uncorrected!AC99-MAX(Analyze_uncorrected!AC$84:AC$85)</f>
        <v>192295</v>
      </c>
      <c r="AD99">
        <f>Analyze_uncorrected!AD99-MAX(Analyze_uncorrected!AD$84:AD$85)</f>
        <v>1801931</v>
      </c>
      <c r="AE99">
        <f>Analyze_uncorrected!AE99-MAX(Analyze_uncorrected!AE$84:AE$85)</f>
        <v>0</v>
      </c>
      <c r="AF99">
        <f>Analyze_uncorrected!AF99-MAX(Analyze_uncorrected!AF$84:AF$85)</f>
        <v>44249</v>
      </c>
      <c r="AG99">
        <f>Analyze_uncorrected!AG99-MAX(Analyze_uncorrected!AG$84:AG$85)</f>
        <v>21319</v>
      </c>
      <c r="AH99">
        <f>Analyze_uncorrected!AH99-MAX(Analyze_uncorrected!AH$84:AH$85)</f>
        <v>0</v>
      </c>
      <c r="AI99">
        <f>Analyze_uncorrected!AI99-MAX(Analyze_uncorrected!AI$84:AI$85)</f>
        <v>26179</v>
      </c>
      <c r="AJ99">
        <f>Analyze_uncorrected!AJ99-MAX(Analyze_uncorrected!AJ$84:AJ$85)</f>
        <v>0</v>
      </c>
      <c r="AK99">
        <f>Analyze_uncorrected!AK99-MAX(Analyze_uncorrected!AK$84:AK$85)</f>
        <v>0</v>
      </c>
      <c r="AL99">
        <f>Analyze_uncorrected!AL99-MAX(Analyze_uncorrected!AL$84:AL$85)</f>
        <v>27014</v>
      </c>
      <c r="AM99">
        <f>Analyze_uncorrected!AM99-MAX(Analyze_uncorrected!AM$84:AM$85)</f>
        <v>0</v>
      </c>
      <c r="AN99">
        <f>Analyze_uncorrected!AN99-MAX(Analyze_uncorrected!AN$84:AN$85)</f>
        <v>0</v>
      </c>
      <c r="AO99">
        <f>Analyze_uncorrected!AO99-MAX(Analyze_uncorrected!AO$84:AO$85)</f>
        <v>0</v>
      </c>
      <c r="AP99">
        <f>Analyze_uncorrected!AP99-MAX(Analyze_uncorrected!AP$84:AP$85)</f>
        <v>0</v>
      </c>
      <c r="AQ99">
        <f>Analyze_uncorrected!AQ99-MAX(Analyze_uncorrected!AQ$84:AQ$85)</f>
        <v>0</v>
      </c>
      <c r="AR99">
        <f>Analyze_uncorrected!AR99-MAX(Analyze_uncorrected!AR$84:AR$85)</f>
        <v>0</v>
      </c>
      <c r="AS99">
        <f>Analyze_uncorrected!AS99-MAX(Analyze_uncorrected!AS$84:AS$85)</f>
        <v>0</v>
      </c>
      <c r="AT99">
        <f>Analyze_uncorrected!AT99-MAX(Analyze_uncorrected!AT$84:AT$85)</f>
        <v>0</v>
      </c>
      <c r="AU99">
        <f>Analyze_uncorrected!AU99-MAX(Analyze_uncorrected!AU$84:AU$85)</f>
        <v>67163</v>
      </c>
      <c r="AV99">
        <f>Analyze_uncorrected!AV99-MAX(Analyze_uncorrected!AV$84:AV$85)</f>
        <v>0</v>
      </c>
      <c r="AW99">
        <f>Analyze_uncorrected!AW99-MAX(Analyze_uncorrected!AW$84:AW$85)</f>
        <v>35555</v>
      </c>
      <c r="AX99" s="2"/>
      <c r="AY99" s="2"/>
      <c r="AZ99" s="2"/>
      <c r="BA99" s="2"/>
      <c r="BB99" s="2"/>
      <c r="BC99" s="2"/>
      <c r="BD99" s="2"/>
      <c r="BE99" s="2"/>
      <c r="BF99" s="2"/>
    </row>
    <row r="100" spans="1:58" x14ac:dyDescent="0.3">
      <c r="A100" t="str">
        <f>Analyze_uncorrected!A100</f>
        <v>treatment_time_28-WT2-5~01.txt</v>
      </c>
      <c r="B100">
        <f>Analyze_uncorrected!B100</f>
        <v>28</v>
      </c>
      <c r="C100" t="str">
        <f>Analyze_uncorrected!C100</f>
        <v>WT2</v>
      </c>
      <c r="D100">
        <f>Analyze_uncorrected!D100</f>
        <v>5</v>
      </c>
      <c r="E100">
        <f>Analyze_uncorrected!E100-MAX(Analyze_uncorrected!E$84:E$85)</f>
        <v>-5564</v>
      </c>
      <c r="F100">
        <f>Analyze_uncorrected!F100-MAX(Analyze_uncorrected!F$84:F$85)</f>
        <v>279302</v>
      </c>
      <c r="G100">
        <f>Analyze_uncorrected!G100-MAX(Analyze_uncorrected!G$84:G$85)</f>
        <v>47283</v>
      </c>
      <c r="H100">
        <f>Analyze_uncorrected!H100-MAX(Analyze_uncorrected!H$84:H$85)</f>
        <v>0</v>
      </c>
      <c r="I100">
        <f>Analyze_uncorrected!I100-MAX(Analyze_uncorrected!I$84:I$85)</f>
        <v>61133</v>
      </c>
      <c r="J100">
        <f>Analyze_uncorrected!J100-MAX(Analyze_uncorrected!J$84:J$85)</f>
        <v>-92207</v>
      </c>
      <c r="K100">
        <f>Analyze_uncorrected!K100-MAX(Analyze_uncorrected!K$84:K$85)</f>
        <v>0</v>
      </c>
      <c r="L100">
        <f>Analyze_uncorrected!L100-MAX(Analyze_uncorrected!L$84:L$85)</f>
        <v>43616</v>
      </c>
      <c r="M100">
        <f>Analyze_uncorrected!M100-MAX(Analyze_uncorrected!M$84:M$85)</f>
        <v>-234974</v>
      </c>
      <c r="N100">
        <f>Analyze_uncorrected!N100-MAX(Analyze_uncorrected!N$84:N$85)</f>
        <v>0</v>
      </c>
      <c r="O100">
        <f>Analyze_uncorrected!O100-MAX(Analyze_uncorrected!O$84:O$85)</f>
        <v>0</v>
      </c>
      <c r="P100">
        <f>Analyze_uncorrected!P100-MAX(Analyze_uncorrected!P$84:P$85)</f>
        <v>0</v>
      </c>
      <c r="Q100">
        <f>Analyze_uncorrected!Q100-MAX(Analyze_uncorrected!Q$84:Q$85)</f>
        <v>99878</v>
      </c>
      <c r="R100">
        <f>Analyze_uncorrected!R100-MAX(Analyze_uncorrected!R$84:R$85)</f>
        <v>0</v>
      </c>
      <c r="S100">
        <f>Analyze_uncorrected!S100-MAX(Analyze_uncorrected!S$84:S$85)</f>
        <v>501080</v>
      </c>
      <c r="T100">
        <f>Analyze_uncorrected!T100-MAX(Analyze_uncorrected!T$84:T$85)</f>
        <v>207846</v>
      </c>
      <c r="U100">
        <f>Analyze_uncorrected!U100-MAX(Analyze_uncorrected!U$84:U$85)</f>
        <v>54900</v>
      </c>
      <c r="V100">
        <f>Analyze_uncorrected!V100-MAX(Analyze_uncorrected!V$84:V$85)</f>
        <v>-438102</v>
      </c>
      <c r="W100">
        <f>Analyze_uncorrected!W100-MAX(Analyze_uncorrected!W$84:W$85)</f>
        <v>0</v>
      </c>
      <c r="X100">
        <f>Analyze_uncorrected!X100-MAX(Analyze_uncorrected!X$84:X$85)</f>
        <v>501065</v>
      </c>
      <c r="Y100">
        <f>Analyze_uncorrected!Y100-MAX(Analyze_uncorrected!Y$84:Y$85)</f>
        <v>0</v>
      </c>
      <c r="Z100">
        <f>Analyze_uncorrected!Z100-MAX(Analyze_uncorrected!Z$84:Z$85)</f>
        <v>-77171</v>
      </c>
      <c r="AA100">
        <f>Analyze_uncorrected!AA100-MAX(Analyze_uncorrected!AA$84:AA$85)</f>
        <v>0</v>
      </c>
      <c r="AB100">
        <f>Analyze_uncorrected!AB100-MAX(Analyze_uncorrected!AB$84:AB$85)</f>
        <v>196533</v>
      </c>
      <c r="AC100">
        <f>Analyze_uncorrected!AC100-MAX(Analyze_uncorrected!AC$84:AC$85)</f>
        <v>320478</v>
      </c>
      <c r="AD100">
        <f>Analyze_uncorrected!AD100-MAX(Analyze_uncorrected!AD$84:AD$85)</f>
        <v>2231900</v>
      </c>
      <c r="AE100">
        <f>Analyze_uncorrected!AE100-MAX(Analyze_uncorrected!AE$84:AE$85)</f>
        <v>0</v>
      </c>
      <c r="AF100">
        <f>Analyze_uncorrected!AF100-MAX(Analyze_uncorrected!AF$84:AF$85)</f>
        <v>89704</v>
      </c>
      <c r="AG100">
        <f>Analyze_uncorrected!AG100-MAX(Analyze_uncorrected!AG$84:AG$85)</f>
        <v>23350</v>
      </c>
      <c r="AH100">
        <f>Analyze_uncorrected!AH100-MAX(Analyze_uncorrected!AH$84:AH$85)</f>
        <v>0</v>
      </c>
      <c r="AI100">
        <f>Analyze_uncorrected!AI100-MAX(Analyze_uncorrected!AI$84:AI$85)</f>
        <v>0</v>
      </c>
      <c r="AJ100">
        <f>Analyze_uncorrected!AJ100-MAX(Analyze_uncorrected!AJ$84:AJ$85)</f>
        <v>0</v>
      </c>
      <c r="AK100">
        <f>Analyze_uncorrected!AK100-MAX(Analyze_uncorrected!AK$84:AK$85)</f>
        <v>0</v>
      </c>
      <c r="AL100">
        <f>Analyze_uncorrected!AL100-MAX(Analyze_uncorrected!AL$84:AL$85)</f>
        <v>0</v>
      </c>
      <c r="AM100">
        <f>Analyze_uncorrected!AM100-MAX(Analyze_uncorrected!AM$84:AM$85)</f>
        <v>0</v>
      </c>
      <c r="AN100">
        <f>Analyze_uncorrected!AN100-MAX(Analyze_uncorrected!AN$84:AN$85)</f>
        <v>0</v>
      </c>
      <c r="AO100">
        <f>Analyze_uncorrected!AO100-MAX(Analyze_uncorrected!AO$84:AO$85)</f>
        <v>0</v>
      </c>
      <c r="AP100">
        <f>Analyze_uncorrected!AP100-MAX(Analyze_uncorrected!AP$84:AP$85)</f>
        <v>0</v>
      </c>
      <c r="AQ100">
        <f>Analyze_uncorrected!AQ100-MAX(Analyze_uncorrected!AQ$84:AQ$85)</f>
        <v>0</v>
      </c>
      <c r="AR100">
        <f>Analyze_uncorrected!AR100-MAX(Analyze_uncorrected!AR$84:AR$85)</f>
        <v>0</v>
      </c>
      <c r="AS100">
        <f>Analyze_uncorrected!AS100-MAX(Analyze_uncorrected!AS$84:AS$85)</f>
        <v>0</v>
      </c>
      <c r="AT100">
        <f>Analyze_uncorrected!AT100-MAX(Analyze_uncorrected!AT$84:AT$85)</f>
        <v>0</v>
      </c>
      <c r="AU100">
        <f>Analyze_uncorrected!AU100-MAX(Analyze_uncorrected!AU$84:AU$85)</f>
        <v>109682</v>
      </c>
      <c r="AV100">
        <f>Analyze_uncorrected!AV100-MAX(Analyze_uncorrected!AV$84:AV$85)</f>
        <v>18421</v>
      </c>
      <c r="AW100">
        <f>Analyze_uncorrected!AW100-MAX(Analyze_uncorrected!AW$84:AW$85)</f>
        <v>127821</v>
      </c>
      <c r="AX100" s="2"/>
      <c r="AY100" s="2"/>
      <c r="AZ100" s="2"/>
      <c r="BA100" s="2"/>
      <c r="BB100" s="2"/>
      <c r="BC100" s="2"/>
      <c r="BD100" s="2"/>
      <c r="BE100" s="2"/>
      <c r="BF100" s="2"/>
    </row>
    <row r="101" spans="1:58" x14ac:dyDescent="0.3">
      <c r="A101" t="str">
        <f>Analyze_uncorrected!A101</f>
        <v>treatment_time_28-WT22-1~01.txt</v>
      </c>
      <c r="B101">
        <f>Analyze_uncorrected!B101</f>
        <v>28</v>
      </c>
      <c r="C101" t="str">
        <f>Analyze_uncorrected!C101</f>
        <v>WT22</v>
      </c>
      <c r="D101">
        <f>Analyze_uncorrected!D101</f>
        <v>1</v>
      </c>
      <c r="E101">
        <f>Analyze_uncorrected!E101-MAX(Analyze_uncorrected!E$84:E$85)</f>
        <v>-17274</v>
      </c>
      <c r="F101">
        <f>Analyze_uncorrected!F101-MAX(Analyze_uncorrected!F$84:F$85)</f>
        <v>-23791</v>
      </c>
      <c r="G101">
        <f>Analyze_uncorrected!G101-MAX(Analyze_uncorrected!G$84:G$85)</f>
        <v>-67461</v>
      </c>
      <c r="H101">
        <f>Analyze_uncorrected!H101-MAX(Analyze_uncorrected!H$84:H$85)</f>
        <v>0</v>
      </c>
      <c r="I101">
        <f>Analyze_uncorrected!I101-MAX(Analyze_uncorrected!I$84:I$85)</f>
        <v>27979</v>
      </c>
      <c r="J101">
        <f>Analyze_uncorrected!J101-MAX(Analyze_uncorrected!J$84:J$85)</f>
        <v>-184562</v>
      </c>
      <c r="K101">
        <f>Analyze_uncorrected!K101-MAX(Analyze_uncorrected!K$84:K$85)</f>
        <v>0</v>
      </c>
      <c r="L101">
        <f>Analyze_uncorrected!L101-MAX(Analyze_uncorrected!L$84:L$85)</f>
        <v>31177</v>
      </c>
      <c r="M101">
        <f>Analyze_uncorrected!M101-MAX(Analyze_uncorrected!M$84:M$85)</f>
        <v>-484216</v>
      </c>
      <c r="N101">
        <f>Analyze_uncorrected!N101-MAX(Analyze_uncorrected!N$84:N$85)</f>
        <v>0</v>
      </c>
      <c r="O101">
        <f>Analyze_uncorrected!O101-MAX(Analyze_uncorrected!O$84:O$85)</f>
        <v>0</v>
      </c>
      <c r="P101">
        <f>Analyze_uncorrected!P101-MAX(Analyze_uncorrected!P$84:P$85)</f>
        <v>0</v>
      </c>
      <c r="Q101">
        <f>Analyze_uncorrected!Q101-MAX(Analyze_uncorrected!Q$84:Q$85)</f>
        <v>-49143</v>
      </c>
      <c r="R101">
        <f>Analyze_uncorrected!R101-MAX(Analyze_uncorrected!R$84:R$85)</f>
        <v>0</v>
      </c>
      <c r="S101">
        <f>Analyze_uncorrected!S101-MAX(Analyze_uncorrected!S$84:S$85)</f>
        <v>30006</v>
      </c>
      <c r="T101">
        <f>Analyze_uncorrected!T101-MAX(Analyze_uncorrected!T$84:T$85)</f>
        <v>5742</v>
      </c>
      <c r="U101">
        <f>Analyze_uncorrected!U101-MAX(Analyze_uncorrected!U$84:U$85)</f>
        <v>76526</v>
      </c>
      <c r="V101">
        <f>Analyze_uncorrected!V101-MAX(Analyze_uncorrected!V$84:V$85)</f>
        <v>-438102</v>
      </c>
      <c r="W101">
        <f>Analyze_uncorrected!W101-MAX(Analyze_uncorrected!W$84:W$85)</f>
        <v>0</v>
      </c>
      <c r="X101">
        <f>Analyze_uncorrected!X101-MAX(Analyze_uncorrected!X$84:X$85)</f>
        <v>3347</v>
      </c>
      <c r="Y101">
        <f>Analyze_uncorrected!Y101-MAX(Analyze_uncorrected!Y$84:Y$85)</f>
        <v>67020</v>
      </c>
      <c r="Z101">
        <f>Analyze_uncorrected!Z101-MAX(Analyze_uncorrected!Z$84:Z$85)</f>
        <v>-77171</v>
      </c>
      <c r="AA101">
        <f>Analyze_uncorrected!AA101-MAX(Analyze_uncorrected!AA$84:AA$85)</f>
        <v>0</v>
      </c>
      <c r="AB101">
        <f>Analyze_uncorrected!AB101-MAX(Analyze_uncorrected!AB$84:AB$85)</f>
        <v>0</v>
      </c>
      <c r="AC101">
        <f>Analyze_uncorrected!AC101-MAX(Analyze_uncorrected!AC$84:AC$85)</f>
        <v>56211</v>
      </c>
      <c r="AD101">
        <f>Analyze_uncorrected!AD101-MAX(Analyze_uncorrected!AD$84:AD$85)</f>
        <v>879335</v>
      </c>
      <c r="AE101">
        <f>Analyze_uncorrected!AE101-MAX(Analyze_uncorrected!AE$84:AE$85)</f>
        <v>0</v>
      </c>
      <c r="AF101">
        <f>Analyze_uncorrected!AF101-MAX(Analyze_uncorrected!AF$84:AF$85)</f>
        <v>147971</v>
      </c>
      <c r="AG101">
        <f>Analyze_uncorrected!AG101-MAX(Analyze_uncorrected!AG$84:AG$85)</f>
        <v>37884</v>
      </c>
      <c r="AH101">
        <f>Analyze_uncorrected!AH101-MAX(Analyze_uncorrected!AH$84:AH$85)</f>
        <v>0</v>
      </c>
      <c r="AI101">
        <f>Analyze_uncorrected!AI101-MAX(Analyze_uncorrected!AI$84:AI$85)</f>
        <v>0</v>
      </c>
      <c r="AJ101">
        <f>Analyze_uncorrected!AJ101-MAX(Analyze_uncorrected!AJ$84:AJ$85)</f>
        <v>0</v>
      </c>
      <c r="AK101">
        <f>Analyze_uncorrected!AK101-MAX(Analyze_uncorrected!AK$84:AK$85)</f>
        <v>0</v>
      </c>
      <c r="AL101">
        <f>Analyze_uncorrected!AL101-MAX(Analyze_uncorrected!AL$84:AL$85)</f>
        <v>54874</v>
      </c>
      <c r="AM101">
        <f>Analyze_uncorrected!AM101-MAX(Analyze_uncorrected!AM$84:AM$85)</f>
        <v>0</v>
      </c>
      <c r="AN101">
        <f>Analyze_uncorrected!AN101-MAX(Analyze_uncorrected!AN$84:AN$85)</f>
        <v>0</v>
      </c>
      <c r="AO101">
        <f>Analyze_uncorrected!AO101-MAX(Analyze_uncorrected!AO$84:AO$85)</f>
        <v>0</v>
      </c>
      <c r="AP101">
        <f>Analyze_uncorrected!AP101-MAX(Analyze_uncorrected!AP$84:AP$85)</f>
        <v>62310</v>
      </c>
      <c r="AQ101">
        <f>Analyze_uncorrected!AQ101-MAX(Analyze_uncorrected!AQ$84:AQ$85)</f>
        <v>0</v>
      </c>
      <c r="AR101">
        <f>Analyze_uncorrected!AR101-MAX(Analyze_uncorrected!AR$84:AR$85)</f>
        <v>0</v>
      </c>
      <c r="AS101">
        <f>Analyze_uncorrected!AS101-MAX(Analyze_uncorrected!AS$84:AS$85)</f>
        <v>0</v>
      </c>
      <c r="AT101">
        <f>Analyze_uncorrected!AT101-MAX(Analyze_uncorrected!AT$84:AT$85)</f>
        <v>0</v>
      </c>
      <c r="AU101">
        <f>Analyze_uncorrected!AU101-MAX(Analyze_uncorrected!AU$84:AU$85)</f>
        <v>196065</v>
      </c>
      <c r="AV101">
        <f>Analyze_uncorrected!AV101-MAX(Analyze_uncorrected!AV$84:AV$85)</f>
        <v>49201</v>
      </c>
      <c r="AW101">
        <f>Analyze_uncorrected!AW101-MAX(Analyze_uncorrected!AW$84:AW$85)</f>
        <v>-17519</v>
      </c>
      <c r="AX101" s="2"/>
      <c r="AY101" s="2"/>
      <c r="AZ101" s="2"/>
      <c r="BA101" s="2"/>
      <c r="BB101" s="2"/>
      <c r="BC101" s="2"/>
      <c r="BD101" s="2"/>
      <c r="BE101" s="2"/>
      <c r="BF101" s="2"/>
    </row>
    <row r="102" spans="1:58" x14ac:dyDescent="0.3">
      <c r="A102" t="str">
        <f>Analyze_uncorrected!A102</f>
        <v>treatment_time_28-WT22-2~01.txt</v>
      </c>
      <c r="B102">
        <f>Analyze_uncorrected!B102</f>
        <v>28</v>
      </c>
      <c r="C102" t="str">
        <f>Analyze_uncorrected!C102</f>
        <v>WT22</v>
      </c>
      <c r="D102">
        <f>Analyze_uncorrected!D102</f>
        <v>2</v>
      </c>
      <c r="E102">
        <f>Analyze_uncorrected!E102-MAX(Analyze_uncorrected!E$84:E$85)</f>
        <v>-17274</v>
      </c>
      <c r="F102">
        <f>Analyze_uncorrected!F102-MAX(Analyze_uncorrected!F$84:F$85)</f>
        <v>10084</v>
      </c>
      <c r="G102">
        <f>Analyze_uncorrected!G102-MAX(Analyze_uncorrected!G$84:G$85)</f>
        <v>-103189</v>
      </c>
      <c r="H102">
        <f>Analyze_uncorrected!H102-MAX(Analyze_uncorrected!H$84:H$85)</f>
        <v>0</v>
      </c>
      <c r="I102">
        <f>Analyze_uncorrected!I102-MAX(Analyze_uncorrected!I$84:I$85)</f>
        <v>227356</v>
      </c>
      <c r="J102">
        <f>Analyze_uncorrected!J102-MAX(Analyze_uncorrected!J$84:J$85)</f>
        <v>-184562</v>
      </c>
      <c r="K102">
        <f>Analyze_uncorrected!K102-MAX(Analyze_uncorrected!K$84:K$85)</f>
        <v>0</v>
      </c>
      <c r="L102">
        <f>Analyze_uncorrected!L102-MAX(Analyze_uncorrected!L$84:L$85)</f>
        <v>35326</v>
      </c>
      <c r="M102">
        <f>Analyze_uncorrected!M102-MAX(Analyze_uncorrected!M$84:M$85)</f>
        <v>-555521</v>
      </c>
      <c r="N102">
        <f>Analyze_uncorrected!N102-MAX(Analyze_uncorrected!N$84:N$85)</f>
        <v>0</v>
      </c>
      <c r="O102">
        <f>Analyze_uncorrected!O102-MAX(Analyze_uncorrected!O$84:O$85)</f>
        <v>0</v>
      </c>
      <c r="P102">
        <f>Analyze_uncorrected!P102-MAX(Analyze_uncorrected!P$84:P$85)</f>
        <v>0</v>
      </c>
      <c r="Q102">
        <f>Analyze_uncorrected!Q102-MAX(Analyze_uncorrected!Q$84:Q$85)</f>
        <v>-15644</v>
      </c>
      <c r="R102">
        <f>Analyze_uncorrected!R102-MAX(Analyze_uncorrected!R$84:R$85)</f>
        <v>0</v>
      </c>
      <c r="S102">
        <f>Analyze_uncorrected!S102-MAX(Analyze_uncorrected!S$84:S$85)</f>
        <v>1250</v>
      </c>
      <c r="T102">
        <f>Analyze_uncorrected!T102-MAX(Analyze_uncorrected!T$84:T$85)</f>
        <v>18435</v>
      </c>
      <c r="U102">
        <f>Analyze_uncorrected!U102-MAX(Analyze_uncorrected!U$84:U$85)</f>
        <v>94226</v>
      </c>
      <c r="V102">
        <f>Analyze_uncorrected!V102-MAX(Analyze_uncorrected!V$84:V$85)</f>
        <v>-438102</v>
      </c>
      <c r="W102">
        <f>Analyze_uncorrected!W102-MAX(Analyze_uncorrected!W$84:W$85)</f>
        <v>0</v>
      </c>
      <c r="X102">
        <f>Analyze_uncorrected!X102-MAX(Analyze_uncorrected!X$84:X$85)</f>
        <v>-7417</v>
      </c>
      <c r="Y102">
        <f>Analyze_uncorrected!Y102-MAX(Analyze_uncorrected!Y$84:Y$85)</f>
        <v>0</v>
      </c>
      <c r="Z102">
        <f>Analyze_uncorrected!Z102-MAX(Analyze_uncorrected!Z$84:Z$85)</f>
        <v>-77171</v>
      </c>
      <c r="AA102">
        <f>Analyze_uncorrected!AA102-MAX(Analyze_uncorrected!AA$84:AA$85)</f>
        <v>0</v>
      </c>
      <c r="AB102">
        <f>Analyze_uncorrected!AB102-MAX(Analyze_uncorrected!AB$84:AB$85)</f>
        <v>49039</v>
      </c>
      <c r="AC102">
        <f>Analyze_uncorrected!AC102-MAX(Analyze_uncorrected!AC$84:AC$85)</f>
        <v>41496</v>
      </c>
      <c r="AD102">
        <f>Analyze_uncorrected!AD102-MAX(Analyze_uncorrected!AD$84:AD$85)</f>
        <v>1134827</v>
      </c>
      <c r="AE102">
        <f>Analyze_uncorrected!AE102-MAX(Analyze_uncorrected!AE$84:AE$85)</f>
        <v>0</v>
      </c>
      <c r="AF102">
        <f>Analyze_uncorrected!AF102-MAX(Analyze_uncorrected!AF$84:AF$85)</f>
        <v>197692</v>
      </c>
      <c r="AG102">
        <f>Analyze_uncorrected!AG102-MAX(Analyze_uncorrected!AG$84:AG$85)</f>
        <v>43609</v>
      </c>
      <c r="AH102">
        <f>Analyze_uncorrected!AH102-MAX(Analyze_uncorrected!AH$84:AH$85)</f>
        <v>0</v>
      </c>
      <c r="AI102">
        <f>Analyze_uncorrected!AI102-MAX(Analyze_uncorrected!AI$84:AI$85)</f>
        <v>42789</v>
      </c>
      <c r="AJ102">
        <f>Analyze_uncorrected!AJ102-MAX(Analyze_uncorrected!AJ$84:AJ$85)</f>
        <v>8774</v>
      </c>
      <c r="AK102">
        <f>Analyze_uncorrected!AK102-MAX(Analyze_uncorrected!AK$84:AK$85)</f>
        <v>0</v>
      </c>
      <c r="AL102">
        <f>Analyze_uncorrected!AL102-MAX(Analyze_uncorrected!AL$84:AL$85)</f>
        <v>87989</v>
      </c>
      <c r="AM102">
        <f>Analyze_uncorrected!AM102-MAX(Analyze_uncorrected!AM$84:AM$85)</f>
        <v>0</v>
      </c>
      <c r="AN102">
        <f>Analyze_uncorrected!AN102-MAX(Analyze_uncorrected!AN$84:AN$85)</f>
        <v>0</v>
      </c>
      <c r="AO102">
        <f>Analyze_uncorrected!AO102-MAX(Analyze_uncorrected!AO$84:AO$85)</f>
        <v>0</v>
      </c>
      <c r="AP102">
        <f>Analyze_uncorrected!AP102-MAX(Analyze_uncorrected!AP$84:AP$85)</f>
        <v>111776</v>
      </c>
      <c r="AQ102">
        <f>Analyze_uncorrected!AQ102-MAX(Analyze_uncorrected!AQ$84:AQ$85)</f>
        <v>0</v>
      </c>
      <c r="AR102">
        <f>Analyze_uncorrected!AR102-MAX(Analyze_uncorrected!AR$84:AR$85)</f>
        <v>0</v>
      </c>
      <c r="AS102">
        <f>Analyze_uncorrected!AS102-MAX(Analyze_uncorrected!AS$84:AS$85)</f>
        <v>0</v>
      </c>
      <c r="AT102">
        <f>Analyze_uncorrected!AT102-MAX(Analyze_uncorrected!AT$84:AT$85)</f>
        <v>0</v>
      </c>
      <c r="AU102">
        <f>Analyze_uncorrected!AU102-MAX(Analyze_uncorrected!AU$84:AU$85)</f>
        <v>319501</v>
      </c>
      <c r="AV102">
        <f>Analyze_uncorrected!AV102-MAX(Analyze_uncorrected!AV$84:AV$85)</f>
        <v>43228</v>
      </c>
      <c r="AW102">
        <f>Analyze_uncorrected!AW102-MAX(Analyze_uncorrected!AW$84:AW$85)</f>
        <v>21175</v>
      </c>
      <c r="AX102" s="2"/>
      <c r="AY102" s="2"/>
      <c r="AZ102" s="2"/>
      <c r="BA102" s="2"/>
      <c r="BB102" s="2"/>
      <c r="BC102" s="2"/>
      <c r="BD102" s="2"/>
      <c r="BE102" s="2"/>
      <c r="BF102" s="2"/>
    </row>
    <row r="103" spans="1:58" x14ac:dyDescent="0.3">
      <c r="A103" t="str">
        <f>Analyze_uncorrected!A103</f>
        <v>treatment_time_28-WT22-3~01.txt</v>
      </c>
      <c r="B103">
        <f>Analyze_uncorrected!B103</f>
        <v>28</v>
      </c>
      <c r="C103" t="str">
        <f>Analyze_uncorrected!C103</f>
        <v>WT22</v>
      </c>
      <c r="D103">
        <f>Analyze_uncorrected!D103</f>
        <v>3</v>
      </c>
      <c r="E103">
        <f>Analyze_uncorrected!E103-MAX(Analyze_uncorrected!E$84:E$85)</f>
        <v>-17274</v>
      </c>
      <c r="F103">
        <f>Analyze_uncorrected!F103-MAX(Analyze_uncorrected!F$84:F$85)</f>
        <v>55005</v>
      </c>
      <c r="G103">
        <f>Analyze_uncorrected!G103-MAX(Analyze_uncorrected!G$84:G$85)</f>
        <v>-68820</v>
      </c>
      <c r="H103">
        <f>Analyze_uncorrected!H103-MAX(Analyze_uncorrected!H$84:H$85)</f>
        <v>0</v>
      </c>
      <c r="I103">
        <f>Analyze_uncorrected!I103-MAX(Analyze_uncorrected!I$84:I$85)</f>
        <v>188408</v>
      </c>
      <c r="J103">
        <f>Analyze_uncorrected!J103-MAX(Analyze_uncorrected!J$84:J$85)</f>
        <v>-184562</v>
      </c>
      <c r="K103">
        <f>Analyze_uncorrected!K103-MAX(Analyze_uncorrected!K$84:K$85)</f>
        <v>0</v>
      </c>
      <c r="L103">
        <f>Analyze_uncorrected!L103-MAX(Analyze_uncorrected!L$84:L$85)</f>
        <v>0</v>
      </c>
      <c r="M103">
        <f>Analyze_uncorrected!M103-MAX(Analyze_uncorrected!M$84:M$85)</f>
        <v>-471778</v>
      </c>
      <c r="N103">
        <f>Analyze_uncorrected!N103-MAX(Analyze_uncorrected!N$84:N$85)</f>
        <v>0</v>
      </c>
      <c r="O103">
        <f>Analyze_uncorrected!O103-MAX(Analyze_uncorrected!O$84:O$85)</f>
        <v>0</v>
      </c>
      <c r="P103">
        <f>Analyze_uncorrected!P103-MAX(Analyze_uncorrected!P$84:P$85)</f>
        <v>0</v>
      </c>
      <c r="Q103">
        <f>Analyze_uncorrected!Q103-MAX(Analyze_uncorrected!Q$84:Q$85)</f>
        <v>-46290</v>
      </c>
      <c r="R103">
        <f>Analyze_uncorrected!R103-MAX(Analyze_uncorrected!R$84:R$85)</f>
        <v>0</v>
      </c>
      <c r="S103">
        <f>Analyze_uncorrected!S103-MAX(Analyze_uncorrected!S$84:S$85)</f>
        <v>26075</v>
      </c>
      <c r="T103">
        <f>Analyze_uncorrected!T103-MAX(Analyze_uncorrected!T$84:T$85)</f>
        <v>-42301</v>
      </c>
      <c r="U103">
        <f>Analyze_uncorrected!U103-MAX(Analyze_uncorrected!U$84:U$85)</f>
        <v>39477</v>
      </c>
      <c r="V103">
        <f>Analyze_uncorrected!V103-MAX(Analyze_uncorrected!V$84:V$85)</f>
        <v>-438102</v>
      </c>
      <c r="W103">
        <f>Analyze_uncorrected!W103-MAX(Analyze_uncorrected!W$84:W$85)</f>
        <v>0</v>
      </c>
      <c r="X103">
        <f>Analyze_uncorrected!X103-MAX(Analyze_uncorrected!X$84:X$85)</f>
        <v>19156</v>
      </c>
      <c r="Y103">
        <f>Analyze_uncorrected!Y103-MAX(Analyze_uncorrected!Y$84:Y$85)</f>
        <v>0</v>
      </c>
      <c r="Z103">
        <f>Analyze_uncorrected!Z103-MAX(Analyze_uncorrected!Z$84:Z$85)</f>
        <v>-77171</v>
      </c>
      <c r="AA103">
        <f>Analyze_uncorrected!AA103-MAX(Analyze_uncorrected!AA$84:AA$85)</f>
        <v>0</v>
      </c>
      <c r="AB103">
        <f>Analyze_uncorrected!AB103-MAX(Analyze_uncorrected!AB$84:AB$85)</f>
        <v>0</v>
      </c>
      <c r="AC103">
        <f>Analyze_uncorrected!AC103-MAX(Analyze_uncorrected!AC$84:AC$85)</f>
        <v>0</v>
      </c>
      <c r="AD103">
        <f>Analyze_uncorrected!AD103-MAX(Analyze_uncorrected!AD$84:AD$85)</f>
        <v>727622</v>
      </c>
      <c r="AE103">
        <f>Analyze_uncorrected!AE103-MAX(Analyze_uncorrected!AE$84:AE$85)</f>
        <v>0</v>
      </c>
      <c r="AF103">
        <f>Analyze_uncorrected!AF103-MAX(Analyze_uncorrected!AF$84:AF$85)</f>
        <v>79071</v>
      </c>
      <c r="AG103">
        <f>Analyze_uncorrected!AG103-MAX(Analyze_uncorrected!AG$84:AG$85)</f>
        <v>0</v>
      </c>
      <c r="AH103">
        <f>Analyze_uncorrected!AH103-MAX(Analyze_uncorrected!AH$84:AH$85)</f>
        <v>0</v>
      </c>
      <c r="AI103">
        <f>Analyze_uncorrected!AI103-MAX(Analyze_uncorrected!AI$84:AI$85)</f>
        <v>0</v>
      </c>
      <c r="AJ103">
        <f>Analyze_uncorrected!AJ103-MAX(Analyze_uncorrected!AJ$84:AJ$85)</f>
        <v>0</v>
      </c>
      <c r="AK103">
        <f>Analyze_uncorrected!AK103-MAX(Analyze_uncorrected!AK$84:AK$85)</f>
        <v>0</v>
      </c>
      <c r="AL103">
        <f>Analyze_uncorrected!AL103-MAX(Analyze_uncorrected!AL$84:AL$85)</f>
        <v>37074</v>
      </c>
      <c r="AM103">
        <f>Analyze_uncorrected!AM103-MAX(Analyze_uncorrected!AM$84:AM$85)</f>
        <v>0</v>
      </c>
      <c r="AN103">
        <f>Analyze_uncorrected!AN103-MAX(Analyze_uncorrected!AN$84:AN$85)</f>
        <v>0</v>
      </c>
      <c r="AO103">
        <f>Analyze_uncorrected!AO103-MAX(Analyze_uncorrected!AO$84:AO$85)</f>
        <v>0</v>
      </c>
      <c r="AP103">
        <f>Analyze_uncorrected!AP103-MAX(Analyze_uncorrected!AP$84:AP$85)</f>
        <v>0</v>
      </c>
      <c r="AQ103">
        <f>Analyze_uncorrected!AQ103-MAX(Analyze_uncorrected!AQ$84:AQ$85)</f>
        <v>0</v>
      </c>
      <c r="AR103">
        <f>Analyze_uncorrected!AR103-MAX(Analyze_uncorrected!AR$84:AR$85)</f>
        <v>0</v>
      </c>
      <c r="AS103">
        <f>Analyze_uncorrected!AS103-MAX(Analyze_uncorrected!AS$84:AS$85)</f>
        <v>0</v>
      </c>
      <c r="AT103">
        <f>Analyze_uncorrected!AT103-MAX(Analyze_uncorrected!AT$84:AT$85)</f>
        <v>0</v>
      </c>
      <c r="AU103">
        <f>Analyze_uncorrected!AU103-MAX(Analyze_uncorrected!AU$84:AU$85)</f>
        <v>95515</v>
      </c>
      <c r="AV103">
        <f>Analyze_uncorrected!AV103-MAX(Analyze_uncorrected!AV$84:AV$85)</f>
        <v>26587</v>
      </c>
      <c r="AW103">
        <f>Analyze_uncorrected!AW103-MAX(Analyze_uncorrected!AW$84:AW$85)</f>
        <v>16430</v>
      </c>
      <c r="AX103" s="2"/>
      <c r="AY103" s="2"/>
      <c r="AZ103" s="2"/>
      <c r="BA103" s="2"/>
      <c r="BB103" s="2"/>
      <c r="BC103" s="2"/>
      <c r="BD103" s="2"/>
      <c r="BE103" s="2"/>
      <c r="BF103" s="2"/>
    </row>
    <row r="104" spans="1:58" x14ac:dyDescent="0.3">
      <c r="A104" t="str">
        <f>Analyze_uncorrected!A104</f>
        <v>treatment_time_28-WT22-4~01.txt</v>
      </c>
      <c r="B104">
        <f>Analyze_uncorrected!B104</f>
        <v>28</v>
      </c>
      <c r="C104" t="str">
        <f>Analyze_uncorrected!C104</f>
        <v>WT22</v>
      </c>
      <c r="D104">
        <f>Analyze_uncorrected!D104</f>
        <v>4</v>
      </c>
      <c r="E104">
        <f>Analyze_uncorrected!E104-MAX(Analyze_uncorrected!E$84:E$85)</f>
        <v>-17274</v>
      </c>
      <c r="F104">
        <f>Analyze_uncorrected!F104-MAX(Analyze_uncorrected!F$84:F$85)</f>
        <v>-24835</v>
      </c>
      <c r="G104">
        <f>Analyze_uncorrected!G104-MAX(Analyze_uncorrected!G$84:G$85)</f>
        <v>-103189</v>
      </c>
      <c r="H104">
        <f>Analyze_uncorrected!H104-MAX(Analyze_uncorrected!H$84:H$85)</f>
        <v>0</v>
      </c>
      <c r="I104">
        <f>Analyze_uncorrected!I104-MAX(Analyze_uncorrected!I$84:I$85)</f>
        <v>0</v>
      </c>
      <c r="J104">
        <f>Analyze_uncorrected!J104-MAX(Analyze_uncorrected!J$84:J$85)</f>
        <v>-184562</v>
      </c>
      <c r="K104">
        <f>Analyze_uncorrected!K104-MAX(Analyze_uncorrected!K$84:K$85)</f>
        <v>15236</v>
      </c>
      <c r="L104">
        <f>Analyze_uncorrected!L104-MAX(Analyze_uncorrected!L$84:L$85)</f>
        <v>0</v>
      </c>
      <c r="M104">
        <f>Analyze_uncorrected!M104-MAX(Analyze_uncorrected!M$84:M$85)</f>
        <v>-508867</v>
      </c>
      <c r="N104">
        <f>Analyze_uncorrected!N104-MAX(Analyze_uncorrected!N$84:N$85)</f>
        <v>0</v>
      </c>
      <c r="O104">
        <f>Analyze_uncorrected!O104-MAX(Analyze_uncorrected!O$84:O$85)</f>
        <v>0</v>
      </c>
      <c r="P104">
        <f>Analyze_uncorrected!P104-MAX(Analyze_uncorrected!P$84:P$85)</f>
        <v>0</v>
      </c>
      <c r="Q104">
        <f>Analyze_uncorrected!Q104-MAX(Analyze_uncorrected!Q$84:Q$85)</f>
        <v>-60429</v>
      </c>
      <c r="R104">
        <f>Analyze_uncorrected!R104-MAX(Analyze_uncorrected!R$84:R$85)</f>
        <v>0</v>
      </c>
      <c r="S104">
        <f>Analyze_uncorrected!S104-MAX(Analyze_uncorrected!S$84:S$85)</f>
        <v>21970</v>
      </c>
      <c r="T104">
        <f>Analyze_uncorrected!T104-MAX(Analyze_uncorrected!T$84:T$85)</f>
        <v>-42301</v>
      </c>
      <c r="U104">
        <f>Analyze_uncorrected!U104-MAX(Analyze_uncorrected!U$84:U$85)</f>
        <v>67863</v>
      </c>
      <c r="V104">
        <f>Analyze_uncorrected!V104-MAX(Analyze_uncorrected!V$84:V$85)</f>
        <v>-384706</v>
      </c>
      <c r="W104">
        <f>Analyze_uncorrected!W104-MAX(Analyze_uncorrected!W$84:W$85)</f>
        <v>0</v>
      </c>
      <c r="X104">
        <f>Analyze_uncorrected!X104-MAX(Analyze_uncorrected!X$84:X$85)</f>
        <v>30282</v>
      </c>
      <c r="Y104">
        <f>Analyze_uncorrected!Y104-MAX(Analyze_uncorrected!Y$84:Y$85)</f>
        <v>0</v>
      </c>
      <c r="Z104">
        <f>Analyze_uncorrected!Z104-MAX(Analyze_uncorrected!Z$84:Z$85)</f>
        <v>-77171</v>
      </c>
      <c r="AA104">
        <f>Analyze_uncorrected!AA104-MAX(Analyze_uncorrected!AA$84:AA$85)</f>
        <v>0</v>
      </c>
      <c r="AB104">
        <f>Analyze_uncorrected!AB104-MAX(Analyze_uncorrected!AB$84:AB$85)</f>
        <v>41975</v>
      </c>
      <c r="AC104">
        <f>Analyze_uncorrected!AC104-MAX(Analyze_uncorrected!AC$84:AC$85)</f>
        <v>50488</v>
      </c>
      <c r="AD104">
        <f>Analyze_uncorrected!AD104-MAX(Analyze_uncorrected!AD$84:AD$85)</f>
        <v>604687</v>
      </c>
      <c r="AE104">
        <f>Analyze_uncorrected!AE104-MAX(Analyze_uncorrected!AE$84:AE$85)</f>
        <v>0</v>
      </c>
      <c r="AF104">
        <f>Analyze_uncorrected!AF104-MAX(Analyze_uncorrected!AF$84:AF$85)</f>
        <v>119569</v>
      </c>
      <c r="AG104">
        <f>Analyze_uncorrected!AG104-MAX(Analyze_uncorrected!AG$84:AG$85)</f>
        <v>29293</v>
      </c>
      <c r="AH104">
        <f>Analyze_uncorrected!AH104-MAX(Analyze_uncorrected!AH$84:AH$85)</f>
        <v>0</v>
      </c>
      <c r="AI104">
        <f>Analyze_uncorrected!AI104-MAX(Analyze_uncorrected!AI$84:AI$85)</f>
        <v>0</v>
      </c>
      <c r="AJ104">
        <f>Analyze_uncorrected!AJ104-MAX(Analyze_uncorrected!AJ$84:AJ$85)</f>
        <v>0</v>
      </c>
      <c r="AK104">
        <f>Analyze_uncorrected!AK104-MAX(Analyze_uncorrected!AK$84:AK$85)</f>
        <v>0</v>
      </c>
      <c r="AL104">
        <f>Analyze_uncorrected!AL104-MAX(Analyze_uncorrected!AL$84:AL$85)</f>
        <v>51306</v>
      </c>
      <c r="AM104">
        <f>Analyze_uncorrected!AM104-MAX(Analyze_uncorrected!AM$84:AM$85)</f>
        <v>0</v>
      </c>
      <c r="AN104">
        <f>Analyze_uncorrected!AN104-MAX(Analyze_uncorrected!AN$84:AN$85)</f>
        <v>0</v>
      </c>
      <c r="AO104">
        <f>Analyze_uncorrected!AO104-MAX(Analyze_uncorrected!AO$84:AO$85)</f>
        <v>0</v>
      </c>
      <c r="AP104">
        <f>Analyze_uncorrected!AP104-MAX(Analyze_uncorrected!AP$84:AP$85)</f>
        <v>0</v>
      </c>
      <c r="AQ104">
        <f>Analyze_uncorrected!AQ104-MAX(Analyze_uncorrected!AQ$84:AQ$85)</f>
        <v>0</v>
      </c>
      <c r="AR104">
        <f>Analyze_uncorrected!AR104-MAX(Analyze_uncorrected!AR$84:AR$85)</f>
        <v>0</v>
      </c>
      <c r="AS104">
        <f>Analyze_uncorrected!AS104-MAX(Analyze_uncorrected!AS$84:AS$85)</f>
        <v>0</v>
      </c>
      <c r="AT104">
        <f>Analyze_uncorrected!AT104-MAX(Analyze_uncorrected!AT$84:AT$85)</f>
        <v>0</v>
      </c>
      <c r="AU104">
        <f>Analyze_uncorrected!AU104-MAX(Analyze_uncorrected!AU$84:AU$85)</f>
        <v>163066</v>
      </c>
      <c r="AV104">
        <f>Analyze_uncorrected!AV104-MAX(Analyze_uncorrected!AV$84:AV$85)</f>
        <v>17628</v>
      </c>
      <c r="AW104">
        <f>Analyze_uncorrected!AW104-MAX(Analyze_uncorrected!AW$84:AW$85)</f>
        <v>-8872</v>
      </c>
      <c r="AX104" s="2"/>
      <c r="AY104" s="2"/>
      <c r="AZ104" s="2"/>
      <c r="BA104" s="2"/>
      <c r="BB104" s="2"/>
      <c r="BC104" s="2"/>
      <c r="BD104" s="2"/>
      <c r="BE104" s="2"/>
      <c r="BF104" s="2"/>
    </row>
    <row r="105" spans="1:58" x14ac:dyDescent="0.3">
      <c r="A105" t="str">
        <f>Analyze_uncorrected!A105</f>
        <v>treatment_time_28-WT22-5~01.txt</v>
      </c>
      <c r="B105">
        <f>Analyze_uncorrected!B105</f>
        <v>28</v>
      </c>
      <c r="C105" t="str">
        <f>Analyze_uncorrected!C105</f>
        <v>WT22</v>
      </c>
      <c r="D105">
        <f>Analyze_uncorrected!D105</f>
        <v>5</v>
      </c>
      <c r="E105">
        <f>Analyze_uncorrected!E105-MAX(Analyze_uncorrected!E$84:E$85)</f>
        <v>-17274</v>
      </c>
      <c r="F105">
        <f>Analyze_uncorrected!F105-MAX(Analyze_uncorrected!F$84:F$85)</f>
        <v>5716</v>
      </c>
      <c r="G105">
        <f>Analyze_uncorrected!G105-MAX(Analyze_uncorrected!G$84:G$85)</f>
        <v>-59986</v>
      </c>
      <c r="H105">
        <f>Analyze_uncorrected!H105-MAX(Analyze_uncorrected!H$84:H$85)</f>
        <v>0</v>
      </c>
      <c r="I105">
        <f>Analyze_uncorrected!I105-MAX(Analyze_uncorrected!I$84:I$85)</f>
        <v>0</v>
      </c>
      <c r="J105">
        <f>Analyze_uncorrected!J105-MAX(Analyze_uncorrected!J$84:J$85)</f>
        <v>-111134</v>
      </c>
      <c r="K105">
        <f>Analyze_uncorrected!K105-MAX(Analyze_uncorrected!K$84:K$85)</f>
        <v>0</v>
      </c>
      <c r="L105">
        <f>Analyze_uncorrected!L105-MAX(Analyze_uncorrected!L$84:L$85)</f>
        <v>0</v>
      </c>
      <c r="M105">
        <f>Analyze_uncorrected!M105-MAX(Analyze_uncorrected!M$84:M$85)</f>
        <v>-448848</v>
      </c>
      <c r="N105">
        <f>Analyze_uncorrected!N105-MAX(Analyze_uncorrected!N$84:N$85)</f>
        <v>0</v>
      </c>
      <c r="O105">
        <f>Analyze_uncorrected!O105-MAX(Analyze_uncorrected!O$84:O$85)</f>
        <v>0</v>
      </c>
      <c r="P105">
        <f>Analyze_uncorrected!P105-MAX(Analyze_uncorrected!P$84:P$85)</f>
        <v>6882</v>
      </c>
      <c r="Q105">
        <f>Analyze_uncorrected!Q105-MAX(Analyze_uncorrected!Q$84:Q$85)</f>
        <v>-54683</v>
      </c>
      <c r="R105">
        <f>Analyze_uncorrected!R105-MAX(Analyze_uncorrected!R$84:R$85)</f>
        <v>0</v>
      </c>
      <c r="S105">
        <f>Analyze_uncorrected!S105-MAX(Analyze_uncorrected!S$84:S$85)</f>
        <v>36844</v>
      </c>
      <c r="T105">
        <f>Analyze_uncorrected!T105-MAX(Analyze_uncorrected!T$84:T$85)</f>
        <v>-42301</v>
      </c>
      <c r="U105">
        <f>Analyze_uncorrected!U105-MAX(Analyze_uncorrected!U$84:U$85)</f>
        <v>35661</v>
      </c>
      <c r="V105">
        <f>Analyze_uncorrected!V105-MAX(Analyze_uncorrected!V$84:V$85)</f>
        <v>-438102</v>
      </c>
      <c r="W105">
        <f>Analyze_uncorrected!W105-MAX(Analyze_uncorrected!W$84:W$85)</f>
        <v>0</v>
      </c>
      <c r="X105">
        <f>Analyze_uncorrected!X105-MAX(Analyze_uncorrected!X$84:X$85)</f>
        <v>83320</v>
      </c>
      <c r="Y105">
        <f>Analyze_uncorrected!Y105-MAX(Analyze_uncorrected!Y$84:Y$85)</f>
        <v>0</v>
      </c>
      <c r="Z105">
        <f>Analyze_uncorrected!Z105-MAX(Analyze_uncorrected!Z$84:Z$85)</f>
        <v>-39166</v>
      </c>
      <c r="AA105">
        <f>Analyze_uncorrected!AA105-MAX(Analyze_uncorrected!AA$84:AA$85)</f>
        <v>0</v>
      </c>
      <c r="AB105">
        <f>Analyze_uncorrected!AB105-MAX(Analyze_uncorrected!AB$84:AB$85)</f>
        <v>47034</v>
      </c>
      <c r="AC105">
        <f>Analyze_uncorrected!AC105-MAX(Analyze_uncorrected!AC$84:AC$85)</f>
        <v>41959</v>
      </c>
      <c r="AD105">
        <f>Analyze_uncorrected!AD105-MAX(Analyze_uncorrected!AD$84:AD$85)</f>
        <v>2931863</v>
      </c>
      <c r="AE105">
        <f>Analyze_uncorrected!AE105-MAX(Analyze_uncorrected!AE$84:AE$85)</f>
        <v>0</v>
      </c>
      <c r="AF105">
        <f>Analyze_uncorrected!AF105-MAX(Analyze_uncorrected!AF$84:AF$85)</f>
        <v>124402</v>
      </c>
      <c r="AG105">
        <f>Analyze_uncorrected!AG105-MAX(Analyze_uncorrected!AG$84:AG$85)</f>
        <v>80311</v>
      </c>
      <c r="AH105">
        <f>Analyze_uncorrected!AH105-MAX(Analyze_uncorrected!AH$84:AH$85)</f>
        <v>0</v>
      </c>
      <c r="AI105">
        <f>Analyze_uncorrected!AI105-MAX(Analyze_uncorrected!AI$84:AI$85)</f>
        <v>0</v>
      </c>
      <c r="AJ105">
        <f>Analyze_uncorrected!AJ105-MAX(Analyze_uncorrected!AJ$84:AJ$85)</f>
        <v>0</v>
      </c>
      <c r="AK105">
        <f>Analyze_uncorrected!AK105-MAX(Analyze_uncorrected!AK$84:AK$85)</f>
        <v>0</v>
      </c>
      <c r="AL105">
        <f>Analyze_uncorrected!AL105-MAX(Analyze_uncorrected!AL$84:AL$85)</f>
        <v>56732</v>
      </c>
      <c r="AM105">
        <f>Analyze_uncorrected!AM105-MAX(Analyze_uncorrected!AM$84:AM$85)</f>
        <v>0</v>
      </c>
      <c r="AN105">
        <f>Analyze_uncorrected!AN105-MAX(Analyze_uncorrected!AN$84:AN$85)</f>
        <v>0</v>
      </c>
      <c r="AO105">
        <f>Analyze_uncorrected!AO105-MAX(Analyze_uncorrected!AO$84:AO$85)</f>
        <v>0</v>
      </c>
      <c r="AP105">
        <f>Analyze_uncorrected!AP105-MAX(Analyze_uncorrected!AP$84:AP$85)</f>
        <v>0</v>
      </c>
      <c r="AQ105">
        <f>Analyze_uncorrected!AQ105-MAX(Analyze_uncorrected!AQ$84:AQ$85)</f>
        <v>0</v>
      </c>
      <c r="AR105">
        <f>Analyze_uncorrected!AR105-MAX(Analyze_uncorrected!AR$84:AR$85)</f>
        <v>0</v>
      </c>
      <c r="AS105">
        <f>Analyze_uncorrected!AS105-MAX(Analyze_uncorrected!AS$84:AS$85)</f>
        <v>0</v>
      </c>
      <c r="AT105">
        <f>Analyze_uncorrected!AT105-MAX(Analyze_uncorrected!AT$84:AT$85)</f>
        <v>0</v>
      </c>
      <c r="AU105">
        <f>Analyze_uncorrected!AU105-MAX(Analyze_uncorrected!AU$84:AU$85)</f>
        <v>170195</v>
      </c>
      <c r="AV105">
        <f>Analyze_uncorrected!AV105-MAX(Analyze_uncorrected!AV$84:AV$85)</f>
        <v>16844</v>
      </c>
      <c r="AW105">
        <f>Analyze_uncorrected!AW105-MAX(Analyze_uncorrected!AW$84:AW$85)</f>
        <v>1514</v>
      </c>
      <c r="AX105" s="2"/>
      <c r="AY105" s="2"/>
      <c r="AZ105" s="2"/>
      <c r="BA105" s="2"/>
      <c r="BB105" s="2"/>
      <c r="BC105" s="2"/>
      <c r="BD105" s="2"/>
      <c r="BE105" s="2"/>
      <c r="BF105" s="2"/>
    </row>
    <row r="106" spans="1:58" x14ac:dyDescent="0.3">
      <c r="A106" t="str">
        <f>Analyze_uncorrected!A106</f>
        <v>treatment_time_28-WT6-1~01.txt</v>
      </c>
      <c r="B106">
        <f>Analyze_uncorrected!B106</f>
        <v>28</v>
      </c>
      <c r="C106" t="str">
        <f>Analyze_uncorrected!C106</f>
        <v>WT6</v>
      </c>
      <c r="D106">
        <f>Analyze_uncorrected!D106</f>
        <v>1</v>
      </c>
      <c r="E106">
        <f>Analyze_uncorrected!E106-MAX(Analyze_uncorrected!E$84:E$85)</f>
        <v>-17274</v>
      </c>
      <c r="F106">
        <f>Analyze_uncorrected!F106-MAX(Analyze_uncorrected!F$84:F$85)</f>
        <v>-46153</v>
      </c>
      <c r="G106">
        <f>Analyze_uncorrected!G106-MAX(Analyze_uncorrected!G$84:G$85)</f>
        <v>-103189</v>
      </c>
      <c r="H106">
        <f>Analyze_uncorrected!H106-MAX(Analyze_uncorrected!H$84:H$85)</f>
        <v>0</v>
      </c>
      <c r="I106">
        <f>Analyze_uncorrected!I106-MAX(Analyze_uncorrected!I$84:I$85)</f>
        <v>0</v>
      </c>
      <c r="J106">
        <f>Analyze_uncorrected!J106-MAX(Analyze_uncorrected!J$84:J$85)</f>
        <v>-184562</v>
      </c>
      <c r="K106">
        <f>Analyze_uncorrected!K106-MAX(Analyze_uncorrected!K$84:K$85)</f>
        <v>0</v>
      </c>
      <c r="L106">
        <f>Analyze_uncorrected!L106-MAX(Analyze_uncorrected!L$84:L$85)</f>
        <v>0</v>
      </c>
      <c r="M106">
        <f>Analyze_uncorrected!M106-MAX(Analyze_uncorrected!M$84:M$85)</f>
        <v>-377146</v>
      </c>
      <c r="N106">
        <f>Analyze_uncorrected!N106-MAX(Analyze_uncorrected!N$84:N$85)</f>
        <v>0</v>
      </c>
      <c r="O106">
        <f>Analyze_uncorrected!O106-MAX(Analyze_uncorrected!O$84:O$85)</f>
        <v>0</v>
      </c>
      <c r="P106">
        <f>Analyze_uncorrected!P106-MAX(Analyze_uncorrected!P$84:P$85)</f>
        <v>0</v>
      </c>
      <c r="Q106">
        <f>Analyze_uncorrected!Q106-MAX(Analyze_uncorrected!Q$84:Q$85)</f>
        <v>-120805</v>
      </c>
      <c r="R106">
        <f>Analyze_uncorrected!R106-MAX(Analyze_uncorrected!R$84:R$85)</f>
        <v>0</v>
      </c>
      <c r="S106">
        <f>Analyze_uncorrected!S106-MAX(Analyze_uncorrected!S$84:S$85)</f>
        <v>-38015</v>
      </c>
      <c r="T106">
        <f>Analyze_uncorrected!T106-MAX(Analyze_uncorrected!T$84:T$85)</f>
        <v>-42301</v>
      </c>
      <c r="U106">
        <f>Analyze_uncorrected!U106-MAX(Analyze_uncorrected!U$84:U$85)</f>
        <v>48441</v>
      </c>
      <c r="V106">
        <f>Analyze_uncorrected!V106-MAX(Analyze_uncorrected!V$84:V$85)</f>
        <v>-393822</v>
      </c>
      <c r="W106">
        <f>Analyze_uncorrected!W106-MAX(Analyze_uncorrected!W$84:W$85)</f>
        <v>0</v>
      </c>
      <c r="X106">
        <f>Analyze_uncorrected!X106-MAX(Analyze_uncorrected!X$84:X$85)</f>
        <v>-43053</v>
      </c>
      <c r="Y106">
        <f>Analyze_uncorrected!Y106-MAX(Analyze_uncorrected!Y$84:Y$85)</f>
        <v>34197</v>
      </c>
      <c r="Z106">
        <f>Analyze_uncorrected!Z106-MAX(Analyze_uncorrected!Z$84:Z$85)</f>
        <v>-54095</v>
      </c>
      <c r="AA106">
        <f>Analyze_uncorrected!AA106-MAX(Analyze_uncorrected!AA$84:AA$85)</f>
        <v>0</v>
      </c>
      <c r="AB106">
        <f>Analyze_uncorrected!AB106-MAX(Analyze_uncorrected!AB$84:AB$85)</f>
        <v>0</v>
      </c>
      <c r="AC106">
        <f>Analyze_uncorrected!AC106-MAX(Analyze_uncorrected!AC$84:AC$85)</f>
        <v>0</v>
      </c>
      <c r="AD106">
        <f>Analyze_uncorrected!AD106-MAX(Analyze_uncorrected!AD$84:AD$85)</f>
        <v>433628</v>
      </c>
      <c r="AE106">
        <f>Analyze_uncorrected!AE106-MAX(Analyze_uncorrected!AE$84:AE$85)</f>
        <v>0</v>
      </c>
      <c r="AF106">
        <f>Analyze_uncorrected!AF106-MAX(Analyze_uncorrected!AF$84:AF$85)</f>
        <v>63851</v>
      </c>
      <c r="AG106">
        <f>Analyze_uncorrected!AG106-MAX(Analyze_uncorrected!AG$84:AG$85)</f>
        <v>80393</v>
      </c>
      <c r="AH106">
        <f>Analyze_uncorrected!AH106-MAX(Analyze_uncorrected!AH$84:AH$85)</f>
        <v>0</v>
      </c>
      <c r="AI106">
        <f>Analyze_uncorrected!AI106-MAX(Analyze_uncorrected!AI$84:AI$85)</f>
        <v>0</v>
      </c>
      <c r="AJ106">
        <f>Analyze_uncorrected!AJ106-MAX(Analyze_uncorrected!AJ$84:AJ$85)</f>
        <v>0</v>
      </c>
      <c r="AK106">
        <f>Analyze_uncorrected!AK106-MAX(Analyze_uncorrected!AK$84:AK$85)</f>
        <v>0</v>
      </c>
      <c r="AL106">
        <f>Analyze_uncorrected!AL106-MAX(Analyze_uncorrected!AL$84:AL$85)</f>
        <v>30589</v>
      </c>
      <c r="AM106">
        <f>Analyze_uncorrected!AM106-MAX(Analyze_uncorrected!AM$84:AM$85)</f>
        <v>0</v>
      </c>
      <c r="AN106">
        <f>Analyze_uncorrected!AN106-MAX(Analyze_uncorrected!AN$84:AN$85)</f>
        <v>0</v>
      </c>
      <c r="AO106">
        <f>Analyze_uncorrected!AO106-MAX(Analyze_uncorrected!AO$84:AO$85)</f>
        <v>0</v>
      </c>
      <c r="AP106">
        <f>Analyze_uncorrected!AP106-MAX(Analyze_uncorrected!AP$84:AP$85)</f>
        <v>0</v>
      </c>
      <c r="AQ106">
        <f>Analyze_uncorrected!AQ106-MAX(Analyze_uncorrected!AQ$84:AQ$85)</f>
        <v>0</v>
      </c>
      <c r="AR106">
        <f>Analyze_uncorrected!AR106-MAX(Analyze_uncorrected!AR$84:AR$85)</f>
        <v>0</v>
      </c>
      <c r="AS106">
        <f>Analyze_uncorrected!AS106-MAX(Analyze_uncorrected!AS$84:AS$85)</f>
        <v>0</v>
      </c>
      <c r="AT106">
        <f>Analyze_uncorrected!AT106-MAX(Analyze_uncorrected!AT$84:AT$85)</f>
        <v>0</v>
      </c>
      <c r="AU106">
        <f>Analyze_uncorrected!AU106-MAX(Analyze_uncorrected!AU$84:AU$85)</f>
        <v>97146</v>
      </c>
      <c r="AV106">
        <f>Analyze_uncorrected!AV106-MAX(Analyze_uncorrected!AV$84:AV$85)</f>
        <v>0</v>
      </c>
      <c r="AW106">
        <f>Analyze_uncorrected!AW106-MAX(Analyze_uncorrected!AW$84:AW$85)</f>
        <v>-30057</v>
      </c>
      <c r="AX106" s="2"/>
      <c r="AY106" s="2"/>
      <c r="AZ106" s="2"/>
      <c r="BA106" s="2"/>
      <c r="BB106" s="2"/>
      <c r="BC106" s="2"/>
      <c r="BD106" s="2"/>
      <c r="BE106" s="2"/>
      <c r="BF106" s="2"/>
    </row>
    <row r="107" spans="1:58" x14ac:dyDescent="0.3">
      <c r="A107" t="str">
        <f>Analyze_uncorrected!A107</f>
        <v>treatment_time_28-WT6-2~01.txt</v>
      </c>
      <c r="B107">
        <f>Analyze_uncorrected!B107</f>
        <v>28</v>
      </c>
      <c r="C107" t="str">
        <f>Analyze_uncorrected!C107</f>
        <v>WT6</v>
      </c>
      <c r="D107">
        <f>Analyze_uncorrected!D107</f>
        <v>2</v>
      </c>
      <c r="E107">
        <f>Analyze_uncorrected!E107-MAX(Analyze_uncorrected!E$84:E$85)</f>
        <v>-17274</v>
      </c>
      <c r="F107">
        <f>Analyze_uncorrected!F107-MAX(Analyze_uncorrected!F$84:F$85)</f>
        <v>-66529</v>
      </c>
      <c r="G107">
        <f>Analyze_uncorrected!G107-MAX(Analyze_uncorrected!G$84:G$85)</f>
        <v>-103189</v>
      </c>
      <c r="H107">
        <f>Analyze_uncorrected!H107-MAX(Analyze_uncorrected!H$84:H$85)</f>
        <v>0</v>
      </c>
      <c r="I107">
        <f>Analyze_uncorrected!I107-MAX(Analyze_uncorrected!I$84:I$85)</f>
        <v>65661</v>
      </c>
      <c r="J107">
        <f>Analyze_uncorrected!J107-MAX(Analyze_uncorrected!J$84:J$85)</f>
        <v>-184562</v>
      </c>
      <c r="K107">
        <f>Analyze_uncorrected!K107-MAX(Analyze_uncorrected!K$84:K$85)</f>
        <v>0</v>
      </c>
      <c r="L107">
        <f>Analyze_uncorrected!L107-MAX(Analyze_uncorrected!L$84:L$85)</f>
        <v>0</v>
      </c>
      <c r="M107">
        <f>Analyze_uncorrected!M107-MAX(Analyze_uncorrected!M$84:M$85)</f>
        <v>-426697</v>
      </c>
      <c r="N107">
        <f>Analyze_uncorrected!N107-MAX(Analyze_uncorrected!N$84:N$85)</f>
        <v>0</v>
      </c>
      <c r="O107">
        <f>Analyze_uncorrected!O107-MAX(Analyze_uncorrected!O$84:O$85)</f>
        <v>0</v>
      </c>
      <c r="P107">
        <f>Analyze_uncorrected!P107-MAX(Analyze_uncorrected!P$84:P$85)</f>
        <v>0</v>
      </c>
      <c r="Q107">
        <f>Analyze_uncorrected!Q107-MAX(Analyze_uncorrected!Q$84:Q$85)</f>
        <v>-120805</v>
      </c>
      <c r="R107">
        <f>Analyze_uncorrected!R107-MAX(Analyze_uncorrected!R$84:R$85)</f>
        <v>0</v>
      </c>
      <c r="S107">
        <f>Analyze_uncorrected!S107-MAX(Analyze_uncorrected!S$84:S$85)</f>
        <v>-39650</v>
      </c>
      <c r="T107">
        <f>Analyze_uncorrected!T107-MAX(Analyze_uncorrected!T$84:T$85)</f>
        <v>-42301</v>
      </c>
      <c r="U107">
        <f>Analyze_uncorrected!U107-MAX(Analyze_uncorrected!U$84:U$85)</f>
        <v>34859</v>
      </c>
      <c r="V107">
        <f>Analyze_uncorrected!V107-MAX(Analyze_uncorrected!V$84:V$85)</f>
        <v>-394143</v>
      </c>
      <c r="W107">
        <f>Analyze_uncorrected!W107-MAX(Analyze_uncorrected!W$84:W$85)</f>
        <v>0</v>
      </c>
      <c r="X107">
        <f>Analyze_uncorrected!X107-MAX(Analyze_uncorrected!X$84:X$85)</f>
        <v>-72706</v>
      </c>
      <c r="Y107">
        <f>Analyze_uncorrected!Y107-MAX(Analyze_uncorrected!Y$84:Y$85)</f>
        <v>79408</v>
      </c>
      <c r="Z107">
        <f>Analyze_uncorrected!Z107-MAX(Analyze_uncorrected!Z$84:Z$85)</f>
        <v>-77171</v>
      </c>
      <c r="AA107">
        <f>Analyze_uncorrected!AA107-MAX(Analyze_uncorrected!AA$84:AA$85)</f>
        <v>0</v>
      </c>
      <c r="AB107">
        <f>Analyze_uncorrected!AB107-MAX(Analyze_uncorrected!AB$84:AB$85)</f>
        <v>0</v>
      </c>
      <c r="AC107">
        <f>Analyze_uncorrected!AC107-MAX(Analyze_uncorrected!AC$84:AC$85)</f>
        <v>0</v>
      </c>
      <c r="AD107">
        <f>Analyze_uncorrected!AD107-MAX(Analyze_uncorrected!AD$84:AD$85)</f>
        <v>447565</v>
      </c>
      <c r="AE107">
        <f>Analyze_uncorrected!AE107-MAX(Analyze_uncorrected!AE$84:AE$85)</f>
        <v>0</v>
      </c>
      <c r="AF107">
        <f>Analyze_uncorrected!AF107-MAX(Analyze_uncorrected!AF$84:AF$85)</f>
        <v>67041</v>
      </c>
      <c r="AG107">
        <f>Analyze_uncorrected!AG107-MAX(Analyze_uncorrected!AG$84:AG$85)</f>
        <v>55314</v>
      </c>
      <c r="AH107">
        <f>Analyze_uncorrected!AH107-MAX(Analyze_uncorrected!AH$84:AH$85)</f>
        <v>0</v>
      </c>
      <c r="AI107">
        <f>Analyze_uncorrected!AI107-MAX(Analyze_uncorrected!AI$84:AI$85)</f>
        <v>0</v>
      </c>
      <c r="AJ107">
        <f>Analyze_uncorrected!AJ107-MAX(Analyze_uncorrected!AJ$84:AJ$85)</f>
        <v>0</v>
      </c>
      <c r="AK107">
        <f>Analyze_uncorrected!AK107-MAX(Analyze_uncorrected!AK$84:AK$85)</f>
        <v>0</v>
      </c>
      <c r="AL107">
        <f>Analyze_uncorrected!AL107-MAX(Analyze_uncorrected!AL$84:AL$85)</f>
        <v>0</v>
      </c>
      <c r="AM107">
        <f>Analyze_uncorrected!AM107-MAX(Analyze_uncorrected!AM$84:AM$85)</f>
        <v>0</v>
      </c>
      <c r="AN107">
        <f>Analyze_uncorrected!AN107-MAX(Analyze_uncorrected!AN$84:AN$85)</f>
        <v>0</v>
      </c>
      <c r="AO107">
        <f>Analyze_uncorrected!AO107-MAX(Analyze_uncorrected!AO$84:AO$85)</f>
        <v>0</v>
      </c>
      <c r="AP107">
        <f>Analyze_uncorrected!AP107-MAX(Analyze_uncorrected!AP$84:AP$85)</f>
        <v>0</v>
      </c>
      <c r="AQ107">
        <f>Analyze_uncorrected!AQ107-MAX(Analyze_uncorrected!AQ$84:AQ$85)</f>
        <v>8046</v>
      </c>
      <c r="AR107">
        <f>Analyze_uncorrected!AR107-MAX(Analyze_uncorrected!AR$84:AR$85)</f>
        <v>0</v>
      </c>
      <c r="AS107">
        <f>Analyze_uncorrected!AS107-MAX(Analyze_uncorrected!AS$84:AS$85)</f>
        <v>0</v>
      </c>
      <c r="AT107">
        <f>Analyze_uncorrected!AT107-MAX(Analyze_uncorrected!AT$84:AT$85)</f>
        <v>0</v>
      </c>
      <c r="AU107">
        <f>Analyze_uncorrected!AU107-MAX(Analyze_uncorrected!AU$84:AU$85)</f>
        <v>79756</v>
      </c>
      <c r="AV107">
        <f>Analyze_uncorrected!AV107-MAX(Analyze_uncorrected!AV$84:AV$85)</f>
        <v>12214</v>
      </c>
      <c r="AW107">
        <f>Analyze_uncorrected!AW107-MAX(Analyze_uncorrected!AW$84:AW$85)</f>
        <v>-33659</v>
      </c>
      <c r="AX107" s="2"/>
      <c r="AY107" s="2"/>
      <c r="AZ107" s="2"/>
      <c r="BA107" s="2"/>
      <c r="BB107" s="2"/>
      <c r="BC107" s="2"/>
      <c r="BD107" s="2"/>
      <c r="BE107" s="2"/>
      <c r="BF107" s="2"/>
    </row>
    <row r="108" spans="1:58" x14ac:dyDescent="0.3">
      <c r="A108" t="str">
        <f>Analyze_uncorrected!A108</f>
        <v>treatment_time_28-WT6-3~01.txt</v>
      </c>
      <c r="B108">
        <f>Analyze_uncorrected!B108</f>
        <v>28</v>
      </c>
      <c r="C108" t="str">
        <f>Analyze_uncorrected!C108</f>
        <v>WT6</v>
      </c>
      <c r="D108">
        <f>Analyze_uncorrected!D108</f>
        <v>3</v>
      </c>
      <c r="E108">
        <f>Analyze_uncorrected!E108-MAX(Analyze_uncorrected!E$84:E$85)</f>
        <v>-17274</v>
      </c>
      <c r="F108">
        <f>Analyze_uncorrected!F108-MAX(Analyze_uncorrected!F$84:F$85)</f>
        <v>-60932</v>
      </c>
      <c r="G108">
        <f>Analyze_uncorrected!G108-MAX(Analyze_uncorrected!G$84:G$85)</f>
        <v>-103189</v>
      </c>
      <c r="H108">
        <f>Analyze_uncorrected!H108-MAX(Analyze_uncorrected!H$84:H$85)</f>
        <v>0</v>
      </c>
      <c r="I108">
        <f>Analyze_uncorrected!I108-MAX(Analyze_uncorrected!I$84:I$85)</f>
        <v>0</v>
      </c>
      <c r="J108">
        <f>Analyze_uncorrected!J108-MAX(Analyze_uncorrected!J$84:J$85)</f>
        <v>24052</v>
      </c>
      <c r="K108">
        <f>Analyze_uncorrected!K108-MAX(Analyze_uncorrected!K$84:K$85)</f>
        <v>0</v>
      </c>
      <c r="L108">
        <f>Analyze_uncorrected!L108-MAX(Analyze_uncorrected!L$84:L$85)</f>
        <v>0</v>
      </c>
      <c r="M108">
        <f>Analyze_uncorrected!M108-MAX(Analyze_uncorrected!M$84:M$85)</f>
        <v>-483807</v>
      </c>
      <c r="N108">
        <f>Analyze_uncorrected!N108-MAX(Analyze_uncorrected!N$84:N$85)</f>
        <v>0</v>
      </c>
      <c r="O108">
        <f>Analyze_uncorrected!O108-MAX(Analyze_uncorrected!O$84:O$85)</f>
        <v>0</v>
      </c>
      <c r="P108">
        <f>Analyze_uncorrected!P108-MAX(Analyze_uncorrected!P$84:P$85)</f>
        <v>0</v>
      </c>
      <c r="Q108">
        <f>Analyze_uncorrected!Q108-MAX(Analyze_uncorrected!Q$84:Q$85)</f>
        <v>-120805</v>
      </c>
      <c r="R108">
        <f>Analyze_uncorrected!R108-MAX(Analyze_uncorrected!R$84:R$85)</f>
        <v>0</v>
      </c>
      <c r="S108">
        <f>Analyze_uncorrected!S108-MAX(Analyze_uncorrected!S$84:S$85)</f>
        <v>-60602</v>
      </c>
      <c r="T108">
        <f>Analyze_uncorrected!T108-MAX(Analyze_uncorrected!T$84:T$85)</f>
        <v>-42301</v>
      </c>
      <c r="U108">
        <f>Analyze_uncorrected!U108-MAX(Analyze_uncorrected!U$84:U$85)</f>
        <v>41849</v>
      </c>
      <c r="V108">
        <f>Analyze_uncorrected!V108-MAX(Analyze_uncorrected!V$84:V$85)</f>
        <v>-146979</v>
      </c>
      <c r="W108">
        <f>Analyze_uncorrected!W108-MAX(Analyze_uncorrected!W$84:W$85)</f>
        <v>0</v>
      </c>
      <c r="X108">
        <f>Analyze_uncorrected!X108-MAX(Analyze_uncorrected!X$84:X$85)</f>
        <v>-25399</v>
      </c>
      <c r="Y108">
        <f>Analyze_uncorrected!Y108-MAX(Analyze_uncorrected!Y$84:Y$85)</f>
        <v>0</v>
      </c>
      <c r="Z108">
        <f>Analyze_uncorrected!Z108-MAX(Analyze_uncorrected!Z$84:Z$85)</f>
        <v>-77171</v>
      </c>
      <c r="AA108">
        <f>Analyze_uncorrected!AA108-MAX(Analyze_uncorrected!AA$84:AA$85)</f>
        <v>0</v>
      </c>
      <c r="AB108">
        <f>Analyze_uncorrected!AB108-MAX(Analyze_uncorrected!AB$84:AB$85)</f>
        <v>22966</v>
      </c>
      <c r="AC108">
        <f>Analyze_uncorrected!AC108-MAX(Analyze_uncorrected!AC$84:AC$85)</f>
        <v>0</v>
      </c>
      <c r="AD108">
        <f>Analyze_uncorrected!AD108-MAX(Analyze_uncorrected!AD$84:AD$85)</f>
        <v>277419</v>
      </c>
      <c r="AE108">
        <f>Analyze_uncorrected!AE108-MAX(Analyze_uncorrected!AE$84:AE$85)</f>
        <v>0</v>
      </c>
      <c r="AF108">
        <f>Analyze_uncorrected!AF108-MAX(Analyze_uncorrected!AF$84:AF$85)</f>
        <v>68748</v>
      </c>
      <c r="AG108">
        <f>Analyze_uncorrected!AG108-MAX(Analyze_uncorrected!AG$84:AG$85)</f>
        <v>50423</v>
      </c>
      <c r="AH108">
        <f>Analyze_uncorrected!AH108-MAX(Analyze_uncorrected!AH$84:AH$85)</f>
        <v>0</v>
      </c>
      <c r="AI108">
        <f>Analyze_uncorrected!AI108-MAX(Analyze_uncorrected!AI$84:AI$85)</f>
        <v>0</v>
      </c>
      <c r="AJ108">
        <f>Analyze_uncorrected!AJ108-MAX(Analyze_uncorrected!AJ$84:AJ$85)</f>
        <v>0</v>
      </c>
      <c r="AK108">
        <f>Analyze_uncorrected!AK108-MAX(Analyze_uncorrected!AK$84:AK$85)</f>
        <v>0</v>
      </c>
      <c r="AL108">
        <f>Analyze_uncorrected!AL108-MAX(Analyze_uncorrected!AL$84:AL$85)</f>
        <v>27207</v>
      </c>
      <c r="AM108">
        <f>Analyze_uncorrected!AM108-MAX(Analyze_uncorrected!AM$84:AM$85)</f>
        <v>0</v>
      </c>
      <c r="AN108">
        <f>Analyze_uncorrected!AN108-MAX(Analyze_uncorrected!AN$84:AN$85)</f>
        <v>0</v>
      </c>
      <c r="AO108">
        <f>Analyze_uncorrected!AO108-MAX(Analyze_uncorrected!AO$84:AO$85)</f>
        <v>0</v>
      </c>
      <c r="AP108">
        <f>Analyze_uncorrected!AP108-MAX(Analyze_uncorrected!AP$84:AP$85)</f>
        <v>0</v>
      </c>
      <c r="AQ108">
        <f>Analyze_uncorrected!AQ108-MAX(Analyze_uncorrected!AQ$84:AQ$85)</f>
        <v>0</v>
      </c>
      <c r="AR108">
        <f>Analyze_uncorrected!AR108-MAX(Analyze_uncorrected!AR$84:AR$85)</f>
        <v>0</v>
      </c>
      <c r="AS108">
        <f>Analyze_uncorrected!AS108-MAX(Analyze_uncorrected!AS$84:AS$85)</f>
        <v>0</v>
      </c>
      <c r="AT108">
        <f>Analyze_uncorrected!AT108-MAX(Analyze_uncorrected!AT$84:AT$85)</f>
        <v>0</v>
      </c>
      <c r="AU108">
        <f>Analyze_uncorrected!AU108-MAX(Analyze_uncorrected!AU$84:AU$85)</f>
        <v>82317</v>
      </c>
      <c r="AV108">
        <f>Analyze_uncorrected!AV108-MAX(Analyze_uncorrected!AV$84:AV$85)</f>
        <v>0</v>
      </c>
      <c r="AW108">
        <f>Analyze_uncorrected!AW108-MAX(Analyze_uncorrected!AW$84:AW$85)</f>
        <v>-33838</v>
      </c>
      <c r="AX108" s="2"/>
      <c r="AY108" s="2"/>
      <c r="AZ108" s="2"/>
      <c r="BA108" s="2"/>
      <c r="BB108" s="2"/>
      <c r="BC108" s="2"/>
      <c r="BD108" s="2"/>
      <c r="BE108" s="2"/>
      <c r="BF108" s="2"/>
    </row>
    <row r="109" spans="1:58" x14ac:dyDescent="0.3">
      <c r="A109" t="str">
        <f>Analyze_uncorrected!A109</f>
        <v>treatment_time_28-WT6-4~01.txt</v>
      </c>
      <c r="B109">
        <f>Analyze_uncorrected!B109</f>
        <v>28</v>
      </c>
      <c r="C109" t="str">
        <f>Analyze_uncorrected!C109</f>
        <v>WT6</v>
      </c>
      <c r="D109">
        <f>Analyze_uncorrected!D109</f>
        <v>4</v>
      </c>
      <c r="E109">
        <f>Analyze_uncorrected!E109-MAX(Analyze_uncorrected!E$84:E$85)</f>
        <v>-17274</v>
      </c>
      <c r="F109">
        <f>Analyze_uncorrected!F109-MAX(Analyze_uncorrected!F$84:F$85)</f>
        <v>-16829</v>
      </c>
      <c r="G109">
        <f>Analyze_uncorrected!G109-MAX(Analyze_uncorrected!G$84:G$85)</f>
        <v>-72848</v>
      </c>
      <c r="H109">
        <f>Analyze_uncorrected!H109-MAX(Analyze_uncorrected!H$84:H$85)</f>
        <v>0</v>
      </c>
      <c r="I109">
        <f>Analyze_uncorrected!I109-MAX(Analyze_uncorrected!I$84:I$85)</f>
        <v>0</v>
      </c>
      <c r="J109">
        <f>Analyze_uncorrected!J109-MAX(Analyze_uncorrected!J$84:J$85)</f>
        <v>-184562</v>
      </c>
      <c r="K109">
        <f>Analyze_uncorrected!K109-MAX(Analyze_uncorrected!K$84:K$85)</f>
        <v>0</v>
      </c>
      <c r="L109">
        <f>Analyze_uncorrected!L109-MAX(Analyze_uncorrected!L$84:L$85)</f>
        <v>0</v>
      </c>
      <c r="M109">
        <f>Analyze_uncorrected!M109-MAX(Analyze_uncorrected!M$84:M$85)</f>
        <v>-481354</v>
      </c>
      <c r="N109">
        <f>Analyze_uncorrected!N109-MAX(Analyze_uncorrected!N$84:N$85)</f>
        <v>0</v>
      </c>
      <c r="O109">
        <f>Analyze_uncorrected!O109-MAX(Analyze_uncorrected!O$84:O$85)</f>
        <v>0</v>
      </c>
      <c r="P109">
        <f>Analyze_uncorrected!P109-MAX(Analyze_uncorrected!P$84:P$85)</f>
        <v>0</v>
      </c>
      <c r="Q109">
        <f>Analyze_uncorrected!Q109-MAX(Analyze_uncorrected!Q$84:Q$85)</f>
        <v>-120805</v>
      </c>
      <c r="R109">
        <f>Analyze_uncorrected!R109-MAX(Analyze_uncorrected!R$84:R$85)</f>
        <v>0</v>
      </c>
      <c r="S109">
        <f>Analyze_uncorrected!S109-MAX(Analyze_uncorrected!S$84:S$85)</f>
        <v>-30198</v>
      </c>
      <c r="T109">
        <f>Analyze_uncorrected!T109-MAX(Analyze_uncorrected!T$84:T$85)</f>
        <v>-3683</v>
      </c>
      <c r="U109">
        <f>Analyze_uncorrected!U109-MAX(Analyze_uncorrected!U$84:U$85)</f>
        <v>97952</v>
      </c>
      <c r="V109">
        <f>Analyze_uncorrected!V109-MAX(Analyze_uncorrected!V$84:V$85)</f>
        <v>-438102</v>
      </c>
      <c r="W109">
        <f>Analyze_uncorrected!W109-MAX(Analyze_uncorrected!W$84:W$85)</f>
        <v>0</v>
      </c>
      <c r="X109">
        <f>Analyze_uncorrected!X109-MAX(Analyze_uncorrected!X$84:X$85)</f>
        <v>-72706</v>
      </c>
      <c r="Y109">
        <f>Analyze_uncorrected!Y109-MAX(Analyze_uncorrected!Y$84:Y$85)</f>
        <v>0</v>
      </c>
      <c r="Z109">
        <f>Analyze_uncorrected!Z109-MAX(Analyze_uncorrected!Z$84:Z$85)</f>
        <v>-77171</v>
      </c>
      <c r="AA109">
        <f>Analyze_uncorrected!AA109-MAX(Analyze_uncorrected!AA$84:AA$85)</f>
        <v>0</v>
      </c>
      <c r="AB109">
        <f>Analyze_uncorrected!AB109-MAX(Analyze_uncorrected!AB$84:AB$85)</f>
        <v>0</v>
      </c>
      <c r="AC109">
        <f>Analyze_uncorrected!AC109-MAX(Analyze_uncorrected!AC$84:AC$85)</f>
        <v>0</v>
      </c>
      <c r="AD109">
        <f>Analyze_uncorrected!AD109-MAX(Analyze_uncorrected!AD$84:AD$85)</f>
        <v>368423</v>
      </c>
      <c r="AE109">
        <f>Analyze_uncorrected!AE109-MAX(Analyze_uncorrected!AE$84:AE$85)</f>
        <v>0</v>
      </c>
      <c r="AF109">
        <f>Analyze_uncorrected!AF109-MAX(Analyze_uncorrected!AF$84:AF$85)</f>
        <v>99566</v>
      </c>
      <c r="AG109">
        <f>Analyze_uncorrected!AG109-MAX(Analyze_uncorrected!AG$84:AG$85)</f>
        <v>280843</v>
      </c>
      <c r="AH109">
        <f>Analyze_uncorrected!AH109-MAX(Analyze_uncorrected!AH$84:AH$85)</f>
        <v>0</v>
      </c>
      <c r="AI109">
        <f>Analyze_uncorrected!AI109-MAX(Analyze_uncorrected!AI$84:AI$85)</f>
        <v>40223</v>
      </c>
      <c r="AJ109">
        <f>Analyze_uncorrected!AJ109-MAX(Analyze_uncorrected!AJ$84:AJ$85)</f>
        <v>27347</v>
      </c>
      <c r="AK109">
        <f>Analyze_uncorrected!AK109-MAX(Analyze_uncorrected!AK$84:AK$85)</f>
        <v>0</v>
      </c>
      <c r="AL109">
        <f>Analyze_uncorrected!AL109-MAX(Analyze_uncorrected!AL$84:AL$85)</f>
        <v>52750</v>
      </c>
      <c r="AM109">
        <f>Analyze_uncorrected!AM109-MAX(Analyze_uncorrected!AM$84:AM$85)</f>
        <v>0</v>
      </c>
      <c r="AN109">
        <f>Analyze_uncorrected!AN109-MAX(Analyze_uncorrected!AN$84:AN$85)</f>
        <v>0</v>
      </c>
      <c r="AO109">
        <f>Analyze_uncorrected!AO109-MAX(Analyze_uncorrected!AO$84:AO$85)</f>
        <v>0</v>
      </c>
      <c r="AP109">
        <f>Analyze_uncorrected!AP109-MAX(Analyze_uncorrected!AP$84:AP$85)</f>
        <v>82183</v>
      </c>
      <c r="AQ109">
        <f>Analyze_uncorrected!AQ109-MAX(Analyze_uncorrected!AQ$84:AQ$85)</f>
        <v>0</v>
      </c>
      <c r="AR109">
        <f>Analyze_uncorrected!AR109-MAX(Analyze_uncorrected!AR$84:AR$85)</f>
        <v>0</v>
      </c>
      <c r="AS109">
        <f>Analyze_uncorrected!AS109-MAX(Analyze_uncorrected!AS$84:AS$85)</f>
        <v>0</v>
      </c>
      <c r="AT109">
        <f>Analyze_uncorrected!AT109-MAX(Analyze_uncorrected!AT$84:AT$85)</f>
        <v>0</v>
      </c>
      <c r="AU109">
        <f>Analyze_uncorrected!AU109-MAX(Analyze_uncorrected!AU$84:AU$85)</f>
        <v>138153</v>
      </c>
      <c r="AV109">
        <f>Analyze_uncorrected!AV109-MAX(Analyze_uncorrected!AV$84:AV$85)</f>
        <v>106474</v>
      </c>
      <c r="AW109">
        <f>Analyze_uncorrected!AW109-MAX(Analyze_uncorrected!AW$84:AW$85)</f>
        <v>-29850</v>
      </c>
      <c r="AX109" s="2"/>
      <c r="AY109" s="2"/>
      <c r="AZ109" s="2"/>
      <c r="BA109" s="2"/>
      <c r="BB109" s="2"/>
      <c r="BC109" s="2"/>
      <c r="BD109" s="2"/>
      <c r="BE109" s="2"/>
      <c r="BF109" s="2"/>
    </row>
    <row r="110" spans="1:58" x14ac:dyDescent="0.3">
      <c r="A110" t="str">
        <f>Analyze_uncorrected!A110</f>
        <v>treatment_time_28-WT6-5~01.txt</v>
      </c>
      <c r="B110">
        <f>Analyze_uncorrected!B110</f>
        <v>28</v>
      </c>
      <c r="C110" t="str">
        <f>Analyze_uncorrected!C110</f>
        <v>WT6</v>
      </c>
      <c r="D110">
        <f>Analyze_uncorrected!D110</f>
        <v>5</v>
      </c>
      <c r="E110">
        <f>Analyze_uncorrected!E110-MAX(Analyze_uncorrected!E$84:E$85)</f>
        <v>-17274</v>
      </c>
      <c r="F110">
        <f>Analyze_uncorrected!F110-MAX(Analyze_uncorrected!F$84:F$85)</f>
        <v>-64301</v>
      </c>
      <c r="G110">
        <f>Analyze_uncorrected!G110-MAX(Analyze_uncorrected!G$84:G$85)</f>
        <v>-103189</v>
      </c>
      <c r="H110">
        <f>Analyze_uncorrected!H110-MAX(Analyze_uncorrected!H$84:H$85)</f>
        <v>0</v>
      </c>
      <c r="I110">
        <f>Analyze_uncorrected!I110-MAX(Analyze_uncorrected!I$84:I$85)</f>
        <v>0</v>
      </c>
      <c r="J110">
        <f>Analyze_uncorrected!J110-MAX(Analyze_uncorrected!J$84:J$85)</f>
        <v>-184562</v>
      </c>
      <c r="K110">
        <f>Analyze_uncorrected!K110-MAX(Analyze_uncorrected!K$84:K$85)</f>
        <v>0</v>
      </c>
      <c r="L110">
        <f>Analyze_uncorrected!L110-MAX(Analyze_uncorrected!L$84:L$85)</f>
        <v>0</v>
      </c>
      <c r="M110">
        <f>Analyze_uncorrected!M110-MAX(Analyze_uncorrected!M$84:M$85)</f>
        <v>-623238</v>
      </c>
      <c r="N110">
        <f>Analyze_uncorrected!N110-MAX(Analyze_uncorrected!N$84:N$85)</f>
        <v>0</v>
      </c>
      <c r="O110">
        <f>Analyze_uncorrected!O110-MAX(Analyze_uncorrected!O$84:O$85)</f>
        <v>0</v>
      </c>
      <c r="P110">
        <f>Analyze_uncorrected!P110-MAX(Analyze_uncorrected!P$84:P$85)</f>
        <v>0</v>
      </c>
      <c r="Q110">
        <f>Analyze_uncorrected!Q110-MAX(Analyze_uncorrected!Q$84:Q$85)</f>
        <v>-87012</v>
      </c>
      <c r="R110">
        <f>Analyze_uncorrected!R110-MAX(Analyze_uncorrected!R$84:R$85)</f>
        <v>0</v>
      </c>
      <c r="S110">
        <f>Analyze_uncorrected!S110-MAX(Analyze_uncorrected!S$84:S$85)</f>
        <v>-60602</v>
      </c>
      <c r="T110">
        <f>Analyze_uncorrected!T110-MAX(Analyze_uncorrected!T$84:T$85)</f>
        <v>-42301</v>
      </c>
      <c r="U110">
        <f>Analyze_uncorrected!U110-MAX(Analyze_uncorrected!U$84:U$85)</f>
        <v>61546</v>
      </c>
      <c r="V110">
        <f>Analyze_uncorrected!V110-MAX(Analyze_uncorrected!V$84:V$85)</f>
        <v>-368321</v>
      </c>
      <c r="W110">
        <f>Analyze_uncorrected!W110-MAX(Analyze_uncorrected!W$84:W$85)</f>
        <v>0</v>
      </c>
      <c r="X110">
        <f>Analyze_uncorrected!X110-MAX(Analyze_uncorrected!X$84:X$85)</f>
        <v>-72706</v>
      </c>
      <c r="Y110">
        <f>Analyze_uncorrected!Y110-MAX(Analyze_uncorrected!Y$84:Y$85)</f>
        <v>0</v>
      </c>
      <c r="Z110">
        <f>Analyze_uncorrected!Z110-MAX(Analyze_uncorrected!Z$84:Z$85)</f>
        <v>-55610</v>
      </c>
      <c r="AA110">
        <f>Analyze_uncorrected!AA110-MAX(Analyze_uncorrected!AA$84:AA$85)</f>
        <v>0</v>
      </c>
      <c r="AB110">
        <f>Analyze_uncorrected!AB110-MAX(Analyze_uncorrected!AB$84:AB$85)</f>
        <v>0</v>
      </c>
      <c r="AC110">
        <f>Analyze_uncorrected!AC110-MAX(Analyze_uncorrected!AC$84:AC$85)</f>
        <v>0</v>
      </c>
      <c r="AD110">
        <f>Analyze_uncorrected!AD110-MAX(Analyze_uncorrected!AD$84:AD$85)</f>
        <v>1073913</v>
      </c>
      <c r="AE110">
        <f>Analyze_uncorrected!AE110-MAX(Analyze_uncorrected!AE$84:AE$85)</f>
        <v>30425</v>
      </c>
      <c r="AF110">
        <f>Analyze_uncorrected!AF110-MAX(Analyze_uncorrected!AF$84:AF$85)</f>
        <v>106967</v>
      </c>
      <c r="AG110">
        <f>Analyze_uncorrected!AG110-MAX(Analyze_uncorrected!AG$84:AG$85)</f>
        <v>359796</v>
      </c>
      <c r="AH110">
        <f>Analyze_uncorrected!AH110-MAX(Analyze_uncorrected!AH$84:AH$85)</f>
        <v>0</v>
      </c>
      <c r="AI110">
        <f>Analyze_uncorrected!AI110-MAX(Analyze_uncorrected!AI$84:AI$85)</f>
        <v>64206</v>
      </c>
      <c r="AJ110">
        <f>Analyze_uncorrected!AJ110-MAX(Analyze_uncorrected!AJ$84:AJ$85)</f>
        <v>43392</v>
      </c>
      <c r="AK110">
        <f>Analyze_uncorrected!AK110-MAX(Analyze_uncorrected!AK$84:AK$85)</f>
        <v>0</v>
      </c>
      <c r="AL110">
        <f>Analyze_uncorrected!AL110-MAX(Analyze_uncorrected!AL$84:AL$85)</f>
        <v>47448</v>
      </c>
      <c r="AM110">
        <f>Analyze_uncorrected!AM110-MAX(Analyze_uncorrected!AM$84:AM$85)</f>
        <v>0</v>
      </c>
      <c r="AN110">
        <f>Analyze_uncorrected!AN110-MAX(Analyze_uncorrected!AN$84:AN$85)</f>
        <v>22087</v>
      </c>
      <c r="AO110">
        <f>Analyze_uncorrected!AO110-MAX(Analyze_uncorrected!AO$84:AO$85)</f>
        <v>0</v>
      </c>
      <c r="AP110">
        <f>Analyze_uncorrected!AP110-MAX(Analyze_uncorrected!AP$84:AP$85)</f>
        <v>82635</v>
      </c>
      <c r="AQ110">
        <f>Analyze_uncorrected!AQ110-MAX(Analyze_uncorrected!AQ$84:AQ$85)</f>
        <v>0</v>
      </c>
      <c r="AR110">
        <f>Analyze_uncorrected!AR110-MAX(Analyze_uncorrected!AR$84:AR$85)</f>
        <v>0</v>
      </c>
      <c r="AS110">
        <f>Analyze_uncorrected!AS110-MAX(Analyze_uncorrected!AS$84:AS$85)</f>
        <v>0</v>
      </c>
      <c r="AT110">
        <f>Analyze_uncorrected!AT110-MAX(Analyze_uncorrected!AT$84:AT$85)</f>
        <v>0</v>
      </c>
      <c r="AU110">
        <f>Analyze_uncorrected!AU110-MAX(Analyze_uncorrected!AU$84:AU$85)</f>
        <v>143122</v>
      </c>
      <c r="AV110">
        <f>Analyze_uncorrected!AV110-MAX(Analyze_uncorrected!AV$84:AV$85)</f>
        <v>15597</v>
      </c>
      <c r="AW110">
        <f>Analyze_uncorrected!AW110-MAX(Analyze_uncorrected!AW$84:AW$85)</f>
        <v>-53422</v>
      </c>
      <c r="AX110" s="2"/>
      <c r="AY110" s="2"/>
      <c r="AZ110" s="2"/>
      <c r="BA110" s="2"/>
      <c r="BB110" s="2"/>
      <c r="BC110" s="2"/>
      <c r="BD110" s="2"/>
      <c r="BE110" s="2"/>
      <c r="BF110" s="2"/>
    </row>
    <row r="111" spans="1:58" x14ac:dyDescent="0.3">
      <c r="A111" t="str">
        <f>Analyze_uncorrected!A111</f>
        <v>treatment_time_32-B-1~01.txt</v>
      </c>
      <c r="B111">
        <f>Analyze_uncorrected!B111</f>
        <v>32</v>
      </c>
      <c r="C111" t="str">
        <f>Analyze_uncorrected!C111</f>
        <v>B</v>
      </c>
      <c r="D111">
        <f>Analyze_uncorrected!D111</f>
        <v>1</v>
      </c>
      <c r="E111">
        <f>Analyze_uncorrected!E111-MAX(Analyze_uncorrected!E$111:E$112)</f>
        <v>0</v>
      </c>
      <c r="F111">
        <f>Analyze_uncorrected!F111-MAX(Analyze_uncorrected!F$111:F$112)</f>
        <v>0</v>
      </c>
      <c r="G111">
        <f>Analyze_uncorrected!G111-MAX(Analyze_uncorrected!G$111:G$112)</f>
        <v>0</v>
      </c>
      <c r="H111">
        <f>Analyze_uncorrected!H111-MAX(Analyze_uncorrected!H$111:H$112)</f>
        <v>0</v>
      </c>
      <c r="I111">
        <f>Analyze_uncorrected!I111-MAX(Analyze_uncorrected!I$111:I$112)</f>
        <v>0</v>
      </c>
      <c r="J111">
        <f>Analyze_uncorrected!J111-MAX(Analyze_uncorrected!J$111:J$112)</f>
        <v>0</v>
      </c>
      <c r="K111">
        <f>Analyze_uncorrected!K111-MAX(Analyze_uncorrected!K$111:K$112)</f>
        <v>0</v>
      </c>
      <c r="L111">
        <f>Analyze_uncorrected!L111-MAX(Analyze_uncorrected!L$111:L$112)</f>
        <v>0</v>
      </c>
      <c r="M111">
        <f>Analyze_uncorrected!M111-MAX(Analyze_uncorrected!M$111:M$112)</f>
        <v>0</v>
      </c>
      <c r="N111">
        <f>Analyze_uncorrected!N111-MAX(Analyze_uncorrected!N$111:N$112)</f>
        <v>0</v>
      </c>
      <c r="O111">
        <f>Analyze_uncorrected!O111-MAX(Analyze_uncorrected!O$111:O$112)</f>
        <v>0</v>
      </c>
      <c r="P111">
        <f>Analyze_uncorrected!P111-MAX(Analyze_uncorrected!P$111:P$112)</f>
        <v>0</v>
      </c>
      <c r="Q111">
        <f>Analyze_uncorrected!Q111-MAX(Analyze_uncorrected!Q$111:Q$112)</f>
        <v>-60218</v>
      </c>
      <c r="R111">
        <f>Analyze_uncorrected!R111-MAX(Analyze_uncorrected!R$111:R$112)</f>
        <v>0</v>
      </c>
      <c r="S111">
        <f>Analyze_uncorrected!S111-MAX(Analyze_uncorrected!S$111:S$112)</f>
        <v>0</v>
      </c>
      <c r="T111">
        <f>Analyze_uncorrected!T111-MAX(Analyze_uncorrected!T$111:T$112)</f>
        <v>0</v>
      </c>
      <c r="U111">
        <f>Analyze_uncorrected!U111-MAX(Analyze_uncorrected!U$111:U$112)</f>
        <v>0</v>
      </c>
      <c r="V111">
        <f>Analyze_uncorrected!V111-MAX(Analyze_uncorrected!V$111:V$112)</f>
        <v>0</v>
      </c>
      <c r="W111">
        <f>Analyze_uncorrected!W111-MAX(Analyze_uncorrected!W$111:W$112)</f>
        <v>0</v>
      </c>
      <c r="X111">
        <f>Analyze_uncorrected!X111-MAX(Analyze_uncorrected!X$111:X$112)</f>
        <v>0</v>
      </c>
      <c r="Y111">
        <f>Analyze_uncorrected!Y111-MAX(Analyze_uncorrected!Y$111:Y$112)</f>
        <v>0</v>
      </c>
      <c r="Z111">
        <f>Analyze_uncorrected!Z111-MAX(Analyze_uncorrected!Z$111:Z$112)</f>
        <v>0</v>
      </c>
      <c r="AA111">
        <f>Analyze_uncorrected!AA111-MAX(Analyze_uncorrected!AA$111:AA$112)</f>
        <v>0</v>
      </c>
      <c r="AB111">
        <f>Analyze_uncorrected!AB111-MAX(Analyze_uncorrected!AB$111:AB$112)</f>
        <v>0</v>
      </c>
      <c r="AC111">
        <f>Analyze_uncorrected!AC111-MAX(Analyze_uncorrected!AC$111:AC$112)</f>
        <v>0</v>
      </c>
      <c r="AD111">
        <f>Analyze_uncorrected!AD111-MAX(Analyze_uncorrected!AD$111:AD$112)</f>
        <v>0</v>
      </c>
      <c r="AE111">
        <f>Analyze_uncorrected!AE111-MAX(Analyze_uncorrected!AE$111:AE$112)</f>
        <v>0</v>
      </c>
      <c r="AF111">
        <f>Analyze_uncorrected!AF111-MAX(Analyze_uncorrected!AF$111:AF$112)</f>
        <v>0</v>
      </c>
      <c r="AG111">
        <f>Analyze_uncorrected!AG111-MAX(Analyze_uncorrected!AG$111:AG$112)</f>
        <v>0</v>
      </c>
      <c r="AH111">
        <f>Analyze_uncorrected!AH111-MAX(Analyze_uncorrected!AH$111:AH$112)</f>
        <v>0</v>
      </c>
      <c r="AI111">
        <f>Analyze_uncorrected!AI111-MAX(Analyze_uncorrected!AI$111:AI$112)</f>
        <v>0</v>
      </c>
      <c r="AJ111">
        <f>Analyze_uncorrected!AJ111-MAX(Analyze_uncorrected!AJ$111:AJ$112)</f>
        <v>0</v>
      </c>
      <c r="AK111">
        <f>Analyze_uncorrected!AK111-MAX(Analyze_uncorrected!AK$111:AK$112)</f>
        <v>0</v>
      </c>
      <c r="AL111">
        <f>Analyze_uncorrected!AL111-MAX(Analyze_uncorrected!AL$111:AL$112)</f>
        <v>0</v>
      </c>
      <c r="AM111">
        <f>Analyze_uncorrected!AM111-MAX(Analyze_uncorrected!AM$111:AM$112)</f>
        <v>0</v>
      </c>
      <c r="AN111">
        <f>Analyze_uncorrected!AN111-MAX(Analyze_uncorrected!AN$111:AN$112)</f>
        <v>0</v>
      </c>
      <c r="AO111">
        <f>Analyze_uncorrected!AO111-MAX(Analyze_uncorrected!AO$111:AO$112)</f>
        <v>0</v>
      </c>
      <c r="AP111">
        <f>Analyze_uncorrected!AP111-MAX(Analyze_uncorrected!AP$111:AP$112)</f>
        <v>0</v>
      </c>
      <c r="AQ111">
        <f>Analyze_uncorrected!AQ111-MAX(Analyze_uncorrected!AQ$111:AQ$112)</f>
        <v>0</v>
      </c>
      <c r="AR111">
        <f>Analyze_uncorrected!AR111-MAX(Analyze_uncorrected!AR$111:AR$112)</f>
        <v>0</v>
      </c>
      <c r="AS111">
        <f>Analyze_uncorrected!AS111-MAX(Analyze_uncorrected!AS$111:AS$112)</f>
        <v>0</v>
      </c>
      <c r="AT111">
        <f>Analyze_uncorrected!AT111-MAX(Analyze_uncorrected!AT$111:AT$112)</f>
        <v>0</v>
      </c>
      <c r="AU111">
        <f>Analyze_uncorrected!AU111-MAX(Analyze_uncorrected!AU$111:AU$112)</f>
        <v>0</v>
      </c>
      <c r="AV111">
        <f>Analyze_uncorrected!AV111-MAX(Analyze_uncorrected!AV$111:AV$112)</f>
        <v>0</v>
      </c>
      <c r="AW111">
        <f>Analyze_uncorrected!AW111-MAX(Analyze_uncorrected!AW$111:AW$112)</f>
        <v>0</v>
      </c>
      <c r="AX111" s="2"/>
      <c r="AY111" s="2"/>
      <c r="AZ111" s="2"/>
      <c r="BA111" s="2"/>
      <c r="BB111" s="2"/>
      <c r="BC111" s="2"/>
      <c r="BD111" s="2"/>
      <c r="BE111" s="2"/>
      <c r="BF111" s="2"/>
    </row>
    <row r="112" spans="1:58" x14ac:dyDescent="0.3">
      <c r="A112" t="str">
        <f>Analyze_uncorrected!A112</f>
        <v>treatment_time_32-B-2~01.txt</v>
      </c>
      <c r="B112">
        <f>Analyze_uncorrected!B112</f>
        <v>32</v>
      </c>
      <c r="C112" t="str">
        <f>Analyze_uncorrected!C112</f>
        <v>B</v>
      </c>
      <c r="D112">
        <f>Analyze_uncorrected!D112</f>
        <v>2</v>
      </c>
      <c r="E112">
        <f>Analyze_uncorrected!E112-MAX(Analyze_uncorrected!E$111:E$112)</f>
        <v>0</v>
      </c>
      <c r="F112">
        <f>Analyze_uncorrected!F112-MAX(Analyze_uncorrected!F$111:F$112)</f>
        <v>0</v>
      </c>
      <c r="G112">
        <f>Analyze_uncorrected!G112-MAX(Analyze_uncorrected!G$111:G$112)</f>
        <v>0</v>
      </c>
      <c r="H112">
        <f>Analyze_uncorrected!H112-MAX(Analyze_uncorrected!H$111:H$112)</f>
        <v>0</v>
      </c>
      <c r="I112">
        <f>Analyze_uncorrected!I112-MAX(Analyze_uncorrected!I$111:I$112)</f>
        <v>0</v>
      </c>
      <c r="J112">
        <f>Analyze_uncorrected!J112-MAX(Analyze_uncorrected!J$111:J$112)</f>
        <v>0</v>
      </c>
      <c r="K112">
        <f>Analyze_uncorrected!K112-MAX(Analyze_uncorrected!K$111:K$112)</f>
        <v>0</v>
      </c>
      <c r="L112">
        <f>Analyze_uncorrected!L112-MAX(Analyze_uncorrected!L$111:L$112)</f>
        <v>0</v>
      </c>
      <c r="M112">
        <f>Analyze_uncorrected!M112-MAX(Analyze_uncorrected!M$111:M$112)</f>
        <v>-151271</v>
      </c>
      <c r="N112">
        <f>Analyze_uncorrected!N112-MAX(Analyze_uncorrected!N$111:N$112)</f>
        <v>0</v>
      </c>
      <c r="O112">
        <f>Analyze_uncorrected!O112-MAX(Analyze_uncorrected!O$111:O$112)</f>
        <v>0</v>
      </c>
      <c r="P112">
        <f>Analyze_uncorrected!P112-MAX(Analyze_uncorrected!P$111:P$112)</f>
        <v>0</v>
      </c>
      <c r="Q112">
        <f>Analyze_uncorrected!Q112-MAX(Analyze_uncorrected!Q$111:Q$112)</f>
        <v>0</v>
      </c>
      <c r="R112">
        <f>Analyze_uncorrected!R112-MAX(Analyze_uncorrected!R$111:R$112)</f>
        <v>0</v>
      </c>
      <c r="S112">
        <f>Analyze_uncorrected!S112-MAX(Analyze_uncorrected!S$111:S$112)</f>
        <v>0</v>
      </c>
      <c r="T112">
        <f>Analyze_uncorrected!T112-MAX(Analyze_uncorrected!T$111:T$112)</f>
        <v>0</v>
      </c>
      <c r="U112">
        <f>Analyze_uncorrected!U112-MAX(Analyze_uncorrected!U$111:U$112)</f>
        <v>0</v>
      </c>
      <c r="V112">
        <f>Analyze_uncorrected!V112-MAX(Analyze_uncorrected!V$111:V$112)</f>
        <v>-288758</v>
      </c>
      <c r="W112">
        <f>Analyze_uncorrected!W112-MAX(Analyze_uncorrected!W$111:W$112)</f>
        <v>0</v>
      </c>
      <c r="X112">
        <f>Analyze_uncorrected!X112-MAX(Analyze_uncorrected!X$111:X$112)</f>
        <v>0</v>
      </c>
      <c r="Y112">
        <f>Analyze_uncorrected!Y112-MAX(Analyze_uncorrected!Y$111:Y$112)</f>
        <v>0</v>
      </c>
      <c r="Z112">
        <f>Analyze_uncorrected!Z112-MAX(Analyze_uncorrected!Z$111:Z$112)</f>
        <v>-50026</v>
      </c>
      <c r="AA112">
        <f>Analyze_uncorrected!AA112-MAX(Analyze_uncorrected!AA$111:AA$112)</f>
        <v>0</v>
      </c>
      <c r="AB112">
        <f>Analyze_uncorrected!AB112-MAX(Analyze_uncorrected!AB$111:AB$112)</f>
        <v>0</v>
      </c>
      <c r="AC112">
        <f>Analyze_uncorrected!AC112-MAX(Analyze_uncorrected!AC$111:AC$112)</f>
        <v>0</v>
      </c>
      <c r="AD112">
        <f>Analyze_uncorrected!AD112-MAX(Analyze_uncorrected!AD$111:AD$112)</f>
        <v>-25148</v>
      </c>
      <c r="AE112">
        <f>Analyze_uncorrected!AE112-MAX(Analyze_uncorrected!AE$111:AE$112)</f>
        <v>0</v>
      </c>
      <c r="AF112">
        <f>Analyze_uncorrected!AF112-MAX(Analyze_uncorrected!AF$111:AF$112)</f>
        <v>-8781</v>
      </c>
      <c r="AG112">
        <f>Analyze_uncorrected!AG112-MAX(Analyze_uncorrected!AG$111:AG$112)</f>
        <v>0</v>
      </c>
      <c r="AH112">
        <f>Analyze_uncorrected!AH112-MAX(Analyze_uncorrected!AH$111:AH$112)</f>
        <v>0</v>
      </c>
      <c r="AI112">
        <f>Analyze_uncorrected!AI112-MAX(Analyze_uncorrected!AI$111:AI$112)</f>
        <v>0</v>
      </c>
      <c r="AJ112">
        <f>Analyze_uncorrected!AJ112-MAX(Analyze_uncorrected!AJ$111:AJ$112)</f>
        <v>0</v>
      </c>
      <c r="AK112">
        <f>Analyze_uncorrected!AK112-MAX(Analyze_uncorrected!AK$111:AK$112)</f>
        <v>0</v>
      </c>
      <c r="AL112">
        <f>Analyze_uncorrected!AL112-MAX(Analyze_uncorrected!AL$111:AL$112)</f>
        <v>0</v>
      </c>
      <c r="AM112">
        <f>Analyze_uncorrected!AM112-MAX(Analyze_uncorrected!AM$111:AM$112)</f>
        <v>0</v>
      </c>
      <c r="AN112">
        <f>Analyze_uncorrected!AN112-MAX(Analyze_uncorrected!AN$111:AN$112)</f>
        <v>0</v>
      </c>
      <c r="AO112">
        <f>Analyze_uncorrected!AO112-MAX(Analyze_uncorrected!AO$111:AO$112)</f>
        <v>0</v>
      </c>
      <c r="AP112">
        <f>Analyze_uncorrected!AP112-MAX(Analyze_uncorrected!AP$111:AP$112)</f>
        <v>0</v>
      </c>
      <c r="AQ112">
        <f>Analyze_uncorrected!AQ112-MAX(Analyze_uncorrected!AQ$111:AQ$112)</f>
        <v>0</v>
      </c>
      <c r="AR112">
        <f>Analyze_uncorrected!AR112-MAX(Analyze_uncorrected!AR$111:AR$112)</f>
        <v>0</v>
      </c>
      <c r="AS112">
        <f>Analyze_uncorrected!AS112-MAX(Analyze_uncorrected!AS$111:AS$112)</f>
        <v>0</v>
      </c>
      <c r="AT112">
        <f>Analyze_uncorrected!AT112-MAX(Analyze_uncorrected!AT$111:AT$112)</f>
        <v>0</v>
      </c>
      <c r="AU112">
        <f>Analyze_uncorrected!AU112-MAX(Analyze_uncorrected!AU$111:AU$112)</f>
        <v>-18836</v>
      </c>
      <c r="AV112">
        <f>Analyze_uncorrected!AV112-MAX(Analyze_uncorrected!AV$111:AV$112)</f>
        <v>0</v>
      </c>
      <c r="AW112">
        <f>Analyze_uncorrected!AW112-MAX(Analyze_uncorrected!AW$111:AW$112)</f>
        <v>0</v>
      </c>
      <c r="AX112" s="2"/>
      <c r="AY112" s="2"/>
      <c r="AZ112" s="2"/>
      <c r="BA112" s="2"/>
      <c r="BB112" s="2"/>
      <c r="BC112" s="2"/>
      <c r="BD112" s="2"/>
      <c r="BE112" s="2"/>
      <c r="BF112" s="2"/>
    </row>
    <row r="113" spans="1:58" x14ac:dyDescent="0.3">
      <c r="A113" t="str">
        <f>Analyze_uncorrected!A113</f>
        <v>treatment_time_32-CON-1~01.txt</v>
      </c>
      <c r="B113">
        <f>Analyze_uncorrected!B113</f>
        <v>32</v>
      </c>
      <c r="C113" t="str">
        <f>Analyze_uncorrected!C113</f>
        <v>CON</v>
      </c>
      <c r="D113">
        <f>Analyze_uncorrected!D113</f>
        <v>1</v>
      </c>
      <c r="E113">
        <f>Analyze_uncorrected!E113-MAX(Analyze_uncorrected!E$111:E$112)</f>
        <v>0</v>
      </c>
      <c r="F113">
        <f>Analyze_uncorrected!F113-MAX(Analyze_uncorrected!F$111:F$112)</f>
        <v>0</v>
      </c>
      <c r="G113">
        <f>Analyze_uncorrected!G113-MAX(Analyze_uncorrected!G$111:G$112)</f>
        <v>0</v>
      </c>
      <c r="H113">
        <f>Analyze_uncorrected!H113-MAX(Analyze_uncorrected!H$111:H$112)</f>
        <v>0</v>
      </c>
      <c r="I113">
        <f>Analyze_uncorrected!I113-MAX(Analyze_uncorrected!I$111:I$112)</f>
        <v>26904</v>
      </c>
      <c r="J113">
        <f>Analyze_uncorrected!J113-MAX(Analyze_uncorrected!J$111:J$112)</f>
        <v>0</v>
      </c>
      <c r="K113">
        <f>Analyze_uncorrected!K113-MAX(Analyze_uncorrected!K$111:K$112)</f>
        <v>0</v>
      </c>
      <c r="L113">
        <f>Analyze_uncorrected!L113-MAX(Analyze_uncorrected!L$111:L$112)</f>
        <v>0</v>
      </c>
      <c r="M113">
        <f>Analyze_uncorrected!M113-MAX(Analyze_uncorrected!M$111:M$112)</f>
        <v>-299306</v>
      </c>
      <c r="N113">
        <f>Analyze_uncorrected!N113-MAX(Analyze_uncorrected!N$111:N$112)</f>
        <v>0</v>
      </c>
      <c r="O113">
        <f>Analyze_uncorrected!O113-MAX(Analyze_uncorrected!O$111:O$112)</f>
        <v>0</v>
      </c>
      <c r="P113">
        <f>Analyze_uncorrected!P113-MAX(Analyze_uncorrected!P$111:P$112)</f>
        <v>0</v>
      </c>
      <c r="Q113">
        <f>Analyze_uncorrected!Q113-MAX(Analyze_uncorrected!Q$111:Q$112)</f>
        <v>-10164</v>
      </c>
      <c r="R113">
        <f>Analyze_uncorrected!R113-MAX(Analyze_uncorrected!R$111:R$112)</f>
        <v>0</v>
      </c>
      <c r="S113">
        <f>Analyze_uncorrected!S113-MAX(Analyze_uncorrected!S$111:S$112)</f>
        <v>0</v>
      </c>
      <c r="T113">
        <f>Analyze_uncorrected!T113-MAX(Analyze_uncorrected!T$111:T$112)</f>
        <v>0</v>
      </c>
      <c r="U113">
        <f>Analyze_uncorrected!U113-MAX(Analyze_uncorrected!U$111:U$112)</f>
        <v>14209</v>
      </c>
      <c r="V113">
        <f>Analyze_uncorrected!V113-MAX(Analyze_uncorrected!V$111:V$112)</f>
        <v>-288758</v>
      </c>
      <c r="W113">
        <f>Analyze_uncorrected!W113-MAX(Analyze_uncorrected!W$111:W$112)</f>
        <v>0</v>
      </c>
      <c r="X113">
        <f>Analyze_uncorrected!X113-MAX(Analyze_uncorrected!X$111:X$112)</f>
        <v>0</v>
      </c>
      <c r="Y113">
        <f>Analyze_uncorrected!Y113-MAX(Analyze_uncorrected!Y$111:Y$112)</f>
        <v>0</v>
      </c>
      <c r="Z113">
        <f>Analyze_uncorrected!Z113-MAX(Analyze_uncorrected!Z$111:Z$112)</f>
        <v>-50026</v>
      </c>
      <c r="AA113">
        <f>Analyze_uncorrected!AA113-MAX(Analyze_uncorrected!AA$111:AA$112)</f>
        <v>0</v>
      </c>
      <c r="AB113">
        <f>Analyze_uncorrected!AB113-MAX(Analyze_uncorrected!AB$111:AB$112)</f>
        <v>0</v>
      </c>
      <c r="AC113">
        <f>Analyze_uncorrected!AC113-MAX(Analyze_uncorrected!AC$111:AC$112)</f>
        <v>0</v>
      </c>
      <c r="AD113">
        <f>Analyze_uncorrected!AD113-MAX(Analyze_uncorrected!AD$111:AD$112)</f>
        <v>878610</v>
      </c>
      <c r="AE113">
        <f>Analyze_uncorrected!AE113-MAX(Analyze_uncorrected!AE$111:AE$112)</f>
        <v>0</v>
      </c>
      <c r="AF113">
        <f>Analyze_uncorrected!AF113-MAX(Analyze_uncorrected!AF$111:AF$112)</f>
        <v>21115</v>
      </c>
      <c r="AG113">
        <f>Analyze_uncorrected!AG113-MAX(Analyze_uncorrected!AG$111:AG$112)</f>
        <v>8338</v>
      </c>
      <c r="AH113">
        <f>Analyze_uncorrected!AH113-MAX(Analyze_uncorrected!AH$111:AH$112)</f>
        <v>0</v>
      </c>
      <c r="AI113">
        <f>Analyze_uncorrected!AI113-MAX(Analyze_uncorrected!AI$111:AI$112)</f>
        <v>0</v>
      </c>
      <c r="AJ113">
        <f>Analyze_uncorrected!AJ113-MAX(Analyze_uncorrected!AJ$111:AJ$112)</f>
        <v>0</v>
      </c>
      <c r="AK113">
        <f>Analyze_uncorrected!AK113-MAX(Analyze_uncorrected!AK$111:AK$112)</f>
        <v>0</v>
      </c>
      <c r="AL113">
        <f>Analyze_uncorrected!AL113-MAX(Analyze_uncorrected!AL$111:AL$112)</f>
        <v>23439</v>
      </c>
      <c r="AM113">
        <f>Analyze_uncorrected!AM113-MAX(Analyze_uncorrected!AM$111:AM$112)</f>
        <v>0</v>
      </c>
      <c r="AN113">
        <f>Analyze_uncorrected!AN113-MAX(Analyze_uncorrected!AN$111:AN$112)</f>
        <v>0</v>
      </c>
      <c r="AO113">
        <f>Analyze_uncorrected!AO113-MAX(Analyze_uncorrected!AO$111:AO$112)</f>
        <v>0</v>
      </c>
      <c r="AP113">
        <f>Analyze_uncorrected!AP113-MAX(Analyze_uncorrected!AP$111:AP$112)</f>
        <v>0</v>
      </c>
      <c r="AQ113">
        <f>Analyze_uncorrected!AQ113-MAX(Analyze_uncorrected!AQ$111:AQ$112)</f>
        <v>0</v>
      </c>
      <c r="AR113">
        <f>Analyze_uncorrected!AR113-MAX(Analyze_uncorrected!AR$111:AR$112)</f>
        <v>0</v>
      </c>
      <c r="AS113">
        <f>Analyze_uncorrected!AS113-MAX(Analyze_uncorrected!AS$111:AS$112)</f>
        <v>0</v>
      </c>
      <c r="AT113">
        <f>Analyze_uncorrected!AT113-MAX(Analyze_uncorrected!AT$111:AT$112)</f>
        <v>0</v>
      </c>
      <c r="AU113">
        <f>Analyze_uncorrected!AU113-MAX(Analyze_uncorrected!AU$111:AU$112)</f>
        <v>41253</v>
      </c>
      <c r="AV113">
        <f>Analyze_uncorrected!AV113-MAX(Analyze_uncorrected!AV$111:AV$112)</f>
        <v>8606</v>
      </c>
      <c r="AW113">
        <f>Analyze_uncorrected!AW113-MAX(Analyze_uncorrected!AW$111:AW$112)</f>
        <v>0</v>
      </c>
      <c r="AX113" s="2"/>
      <c r="AY113" s="2"/>
      <c r="AZ113" s="2"/>
      <c r="BA113" s="2"/>
      <c r="BB113" s="2"/>
      <c r="BC113" s="2"/>
      <c r="BD113" s="2"/>
      <c r="BE113" s="2"/>
      <c r="BF113" s="2"/>
    </row>
    <row r="114" spans="1:58" x14ac:dyDescent="0.3">
      <c r="A114" t="str">
        <f>Analyze_uncorrected!A114</f>
        <v>treatment_time_32-CON-2~01.txt</v>
      </c>
      <c r="B114">
        <f>Analyze_uncorrected!B114</f>
        <v>32</v>
      </c>
      <c r="C114" t="str">
        <f>Analyze_uncorrected!C114</f>
        <v>CON</v>
      </c>
      <c r="D114">
        <f>Analyze_uncorrected!D114</f>
        <v>2</v>
      </c>
      <c r="E114">
        <f>Analyze_uncorrected!E114-MAX(Analyze_uncorrected!E$111:E$112)</f>
        <v>0</v>
      </c>
      <c r="F114">
        <f>Analyze_uncorrected!F114-MAX(Analyze_uncorrected!F$111:F$112)</f>
        <v>128147</v>
      </c>
      <c r="G114">
        <f>Analyze_uncorrected!G114-MAX(Analyze_uncorrected!G$111:G$112)</f>
        <v>0</v>
      </c>
      <c r="H114">
        <f>Analyze_uncorrected!H114-MAX(Analyze_uncorrected!H$111:H$112)</f>
        <v>0</v>
      </c>
      <c r="I114">
        <f>Analyze_uncorrected!I114-MAX(Analyze_uncorrected!I$111:I$112)</f>
        <v>0</v>
      </c>
      <c r="J114">
        <f>Analyze_uncorrected!J114-MAX(Analyze_uncorrected!J$111:J$112)</f>
        <v>0</v>
      </c>
      <c r="K114">
        <f>Analyze_uncorrected!K114-MAX(Analyze_uncorrected!K$111:K$112)</f>
        <v>0</v>
      </c>
      <c r="L114">
        <f>Analyze_uncorrected!L114-MAX(Analyze_uncorrected!L$111:L$112)</f>
        <v>0</v>
      </c>
      <c r="M114">
        <f>Analyze_uncorrected!M114-MAX(Analyze_uncorrected!M$111:M$112)</f>
        <v>-350890</v>
      </c>
      <c r="N114">
        <f>Analyze_uncorrected!N114-MAX(Analyze_uncorrected!N$111:N$112)</f>
        <v>0</v>
      </c>
      <c r="O114">
        <f>Analyze_uncorrected!O114-MAX(Analyze_uncorrected!O$111:O$112)</f>
        <v>0</v>
      </c>
      <c r="P114">
        <f>Analyze_uncorrected!P114-MAX(Analyze_uncorrected!P$111:P$112)</f>
        <v>0</v>
      </c>
      <c r="Q114">
        <f>Analyze_uncorrected!Q114-MAX(Analyze_uncorrected!Q$111:Q$112)</f>
        <v>7093</v>
      </c>
      <c r="R114">
        <f>Analyze_uncorrected!R114-MAX(Analyze_uncorrected!R$111:R$112)</f>
        <v>0</v>
      </c>
      <c r="S114">
        <f>Analyze_uncorrected!S114-MAX(Analyze_uncorrected!S$111:S$112)</f>
        <v>0</v>
      </c>
      <c r="T114">
        <f>Analyze_uncorrected!T114-MAX(Analyze_uncorrected!T$111:T$112)</f>
        <v>0</v>
      </c>
      <c r="U114">
        <f>Analyze_uncorrected!U114-MAX(Analyze_uncorrected!U$111:U$112)</f>
        <v>74329</v>
      </c>
      <c r="V114">
        <f>Analyze_uncorrected!V114-MAX(Analyze_uncorrected!V$111:V$112)</f>
        <v>-232224</v>
      </c>
      <c r="W114">
        <f>Analyze_uncorrected!W114-MAX(Analyze_uncorrected!W$111:W$112)</f>
        <v>0</v>
      </c>
      <c r="X114">
        <f>Analyze_uncorrected!X114-MAX(Analyze_uncorrected!X$111:X$112)</f>
        <v>0</v>
      </c>
      <c r="Y114">
        <f>Analyze_uncorrected!Y114-MAX(Analyze_uncorrected!Y$111:Y$112)</f>
        <v>0</v>
      </c>
      <c r="Z114">
        <f>Analyze_uncorrected!Z114-MAX(Analyze_uncorrected!Z$111:Z$112)</f>
        <v>-50026</v>
      </c>
      <c r="AA114">
        <f>Analyze_uncorrected!AA114-MAX(Analyze_uncorrected!AA$111:AA$112)</f>
        <v>0</v>
      </c>
      <c r="AB114">
        <f>Analyze_uncorrected!AB114-MAX(Analyze_uncorrected!AB$111:AB$112)</f>
        <v>0</v>
      </c>
      <c r="AC114">
        <f>Analyze_uncorrected!AC114-MAX(Analyze_uncorrected!AC$111:AC$112)</f>
        <v>0</v>
      </c>
      <c r="AD114">
        <f>Analyze_uncorrected!AD114-MAX(Analyze_uncorrected!AD$111:AD$112)</f>
        <v>1012237</v>
      </c>
      <c r="AE114">
        <f>Analyze_uncorrected!AE114-MAX(Analyze_uncorrected!AE$111:AE$112)</f>
        <v>0</v>
      </c>
      <c r="AF114">
        <f>Analyze_uncorrected!AF114-MAX(Analyze_uncorrected!AF$111:AF$112)</f>
        <v>73595</v>
      </c>
      <c r="AG114">
        <f>Analyze_uncorrected!AG114-MAX(Analyze_uncorrected!AG$111:AG$112)</f>
        <v>0</v>
      </c>
      <c r="AH114">
        <f>Analyze_uncorrected!AH114-MAX(Analyze_uncorrected!AH$111:AH$112)</f>
        <v>0</v>
      </c>
      <c r="AI114">
        <f>Analyze_uncorrected!AI114-MAX(Analyze_uncorrected!AI$111:AI$112)</f>
        <v>0</v>
      </c>
      <c r="AJ114">
        <f>Analyze_uncorrected!AJ114-MAX(Analyze_uncorrected!AJ$111:AJ$112)</f>
        <v>0</v>
      </c>
      <c r="AK114">
        <f>Analyze_uncorrected!AK114-MAX(Analyze_uncorrected!AK$111:AK$112)</f>
        <v>0</v>
      </c>
      <c r="AL114">
        <f>Analyze_uncorrected!AL114-MAX(Analyze_uncorrected!AL$111:AL$112)</f>
        <v>49704</v>
      </c>
      <c r="AM114">
        <f>Analyze_uncorrected!AM114-MAX(Analyze_uncorrected!AM$111:AM$112)</f>
        <v>0</v>
      </c>
      <c r="AN114">
        <f>Analyze_uncorrected!AN114-MAX(Analyze_uncorrected!AN$111:AN$112)</f>
        <v>0</v>
      </c>
      <c r="AO114">
        <f>Analyze_uncorrected!AO114-MAX(Analyze_uncorrected!AO$111:AO$112)</f>
        <v>0</v>
      </c>
      <c r="AP114">
        <f>Analyze_uncorrected!AP114-MAX(Analyze_uncorrected!AP$111:AP$112)</f>
        <v>0</v>
      </c>
      <c r="AQ114">
        <f>Analyze_uncorrected!AQ114-MAX(Analyze_uncorrected!AQ$111:AQ$112)</f>
        <v>0</v>
      </c>
      <c r="AR114">
        <f>Analyze_uncorrected!AR114-MAX(Analyze_uncorrected!AR$111:AR$112)</f>
        <v>0</v>
      </c>
      <c r="AS114">
        <f>Analyze_uncorrected!AS114-MAX(Analyze_uncorrected!AS$111:AS$112)</f>
        <v>0</v>
      </c>
      <c r="AT114">
        <f>Analyze_uncorrected!AT114-MAX(Analyze_uncorrected!AT$111:AT$112)</f>
        <v>0</v>
      </c>
      <c r="AU114">
        <f>Analyze_uncorrected!AU114-MAX(Analyze_uncorrected!AU$111:AU$112)</f>
        <v>141151</v>
      </c>
      <c r="AV114">
        <f>Analyze_uncorrected!AV114-MAX(Analyze_uncorrected!AV$111:AV$112)</f>
        <v>36636</v>
      </c>
      <c r="AW114">
        <f>Analyze_uncorrected!AW114-MAX(Analyze_uncorrected!AW$111:AW$112)</f>
        <v>36335</v>
      </c>
      <c r="AX114" s="2"/>
      <c r="AY114" s="2"/>
      <c r="AZ114" s="2"/>
      <c r="BA114" s="2"/>
      <c r="BB114" s="2"/>
      <c r="BC114" s="2"/>
      <c r="BD114" s="2"/>
      <c r="BE114" s="2"/>
      <c r="BF114" s="2"/>
    </row>
    <row r="115" spans="1:58" x14ac:dyDescent="0.3">
      <c r="A115" t="str">
        <f>Analyze_uncorrected!A115</f>
        <v>treatment_time_32-CON-3~01.txt</v>
      </c>
      <c r="B115">
        <f>Analyze_uncorrected!B115</f>
        <v>32</v>
      </c>
      <c r="C115" t="str">
        <f>Analyze_uncorrected!C115</f>
        <v>CON</v>
      </c>
      <c r="D115">
        <f>Analyze_uncorrected!D115</f>
        <v>3</v>
      </c>
      <c r="E115">
        <f>Analyze_uncorrected!E115-MAX(Analyze_uncorrected!E$111:E$112)</f>
        <v>0</v>
      </c>
      <c r="F115">
        <f>Analyze_uncorrected!F115-MAX(Analyze_uncorrected!F$111:F$112)</f>
        <v>64391</v>
      </c>
      <c r="G115">
        <f>Analyze_uncorrected!G115-MAX(Analyze_uncorrected!G$111:G$112)</f>
        <v>0</v>
      </c>
      <c r="H115">
        <f>Analyze_uncorrected!H115-MAX(Analyze_uncorrected!H$111:H$112)</f>
        <v>0</v>
      </c>
      <c r="I115">
        <f>Analyze_uncorrected!I115-MAX(Analyze_uncorrected!I$111:I$112)</f>
        <v>0</v>
      </c>
      <c r="J115">
        <f>Analyze_uncorrected!J115-MAX(Analyze_uncorrected!J$111:J$112)</f>
        <v>241357</v>
      </c>
      <c r="K115">
        <f>Analyze_uncorrected!K115-MAX(Analyze_uncorrected!K$111:K$112)</f>
        <v>0</v>
      </c>
      <c r="L115">
        <f>Analyze_uncorrected!L115-MAX(Analyze_uncorrected!L$111:L$112)</f>
        <v>0</v>
      </c>
      <c r="M115">
        <f>Analyze_uncorrected!M115-MAX(Analyze_uncorrected!M$111:M$112)</f>
        <v>-353910</v>
      </c>
      <c r="N115">
        <f>Analyze_uncorrected!N115-MAX(Analyze_uncorrected!N$111:N$112)</f>
        <v>0</v>
      </c>
      <c r="O115">
        <f>Analyze_uncorrected!O115-MAX(Analyze_uncorrected!O$111:O$112)</f>
        <v>0</v>
      </c>
      <c r="P115">
        <f>Analyze_uncorrected!P115-MAX(Analyze_uncorrected!P$111:P$112)</f>
        <v>0</v>
      </c>
      <c r="Q115">
        <f>Analyze_uncorrected!Q115-MAX(Analyze_uncorrected!Q$111:Q$112)</f>
        <v>37552</v>
      </c>
      <c r="R115">
        <f>Analyze_uncorrected!R115-MAX(Analyze_uncorrected!R$111:R$112)</f>
        <v>0</v>
      </c>
      <c r="S115">
        <f>Analyze_uncorrected!S115-MAX(Analyze_uncorrected!S$111:S$112)</f>
        <v>0</v>
      </c>
      <c r="T115">
        <f>Analyze_uncorrected!T115-MAX(Analyze_uncorrected!T$111:T$112)</f>
        <v>0</v>
      </c>
      <c r="U115">
        <f>Analyze_uncorrected!U115-MAX(Analyze_uncorrected!U$111:U$112)</f>
        <v>68993</v>
      </c>
      <c r="V115">
        <f>Analyze_uncorrected!V115-MAX(Analyze_uncorrected!V$111:V$112)</f>
        <v>-288758</v>
      </c>
      <c r="W115">
        <f>Analyze_uncorrected!W115-MAX(Analyze_uncorrected!W$111:W$112)</f>
        <v>0</v>
      </c>
      <c r="X115">
        <f>Analyze_uncorrected!X115-MAX(Analyze_uncorrected!X$111:X$112)</f>
        <v>0</v>
      </c>
      <c r="Y115">
        <f>Analyze_uncorrected!Y115-MAX(Analyze_uncorrected!Y$111:Y$112)</f>
        <v>0</v>
      </c>
      <c r="Z115">
        <f>Analyze_uncorrected!Z115-MAX(Analyze_uncorrected!Z$111:Z$112)</f>
        <v>-50026</v>
      </c>
      <c r="AA115">
        <f>Analyze_uncorrected!AA115-MAX(Analyze_uncorrected!AA$111:AA$112)</f>
        <v>0</v>
      </c>
      <c r="AB115">
        <f>Analyze_uncorrected!AB115-MAX(Analyze_uncorrected!AB$111:AB$112)</f>
        <v>0</v>
      </c>
      <c r="AC115">
        <f>Analyze_uncorrected!AC115-MAX(Analyze_uncorrected!AC$111:AC$112)</f>
        <v>0</v>
      </c>
      <c r="AD115">
        <f>Analyze_uncorrected!AD115-MAX(Analyze_uncorrected!AD$111:AD$112)</f>
        <v>493344</v>
      </c>
      <c r="AE115">
        <f>Analyze_uncorrected!AE115-MAX(Analyze_uncorrected!AE$111:AE$112)</f>
        <v>0</v>
      </c>
      <c r="AF115">
        <f>Analyze_uncorrected!AF115-MAX(Analyze_uncorrected!AF$111:AF$112)</f>
        <v>59947</v>
      </c>
      <c r="AG115">
        <f>Analyze_uncorrected!AG115-MAX(Analyze_uncorrected!AG$111:AG$112)</f>
        <v>2119</v>
      </c>
      <c r="AH115">
        <f>Analyze_uncorrected!AH115-MAX(Analyze_uncorrected!AH$111:AH$112)</f>
        <v>0</v>
      </c>
      <c r="AI115">
        <f>Analyze_uncorrected!AI115-MAX(Analyze_uncorrected!AI$111:AI$112)</f>
        <v>0</v>
      </c>
      <c r="AJ115">
        <f>Analyze_uncorrected!AJ115-MAX(Analyze_uncorrected!AJ$111:AJ$112)</f>
        <v>0</v>
      </c>
      <c r="AK115">
        <f>Analyze_uncorrected!AK115-MAX(Analyze_uncorrected!AK$111:AK$112)</f>
        <v>0</v>
      </c>
      <c r="AL115">
        <f>Analyze_uncorrected!AL115-MAX(Analyze_uncorrected!AL$111:AL$112)</f>
        <v>43501</v>
      </c>
      <c r="AM115">
        <f>Analyze_uncorrected!AM115-MAX(Analyze_uncorrected!AM$111:AM$112)</f>
        <v>0</v>
      </c>
      <c r="AN115">
        <f>Analyze_uncorrected!AN115-MAX(Analyze_uncorrected!AN$111:AN$112)</f>
        <v>0</v>
      </c>
      <c r="AO115">
        <f>Analyze_uncorrected!AO115-MAX(Analyze_uncorrected!AO$111:AO$112)</f>
        <v>0</v>
      </c>
      <c r="AP115">
        <f>Analyze_uncorrected!AP115-MAX(Analyze_uncorrected!AP$111:AP$112)</f>
        <v>0</v>
      </c>
      <c r="AQ115">
        <f>Analyze_uncorrected!AQ115-MAX(Analyze_uncorrected!AQ$111:AQ$112)</f>
        <v>0</v>
      </c>
      <c r="AR115">
        <f>Analyze_uncorrected!AR115-MAX(Analyze_uncorrected!AR$111:AR$112)</f>
        <v>0</v>
      </c>
      <c r="AS115">
        <f>Analyze_uncorrected!AS115-MAX(Analyze_uncorrected!AS$111:AS$112)</f>
        <v>0</v>
      </c>
      <c r="AT115">
        <f>Analyze_uncorrected!AT115-MAX(Analyze_uncorrected!AT$111:AT$112)</f>
        <v>0</v>
      </c>
      <c r="AU115">
        <f>Analyze_uncorrected!AU115-MAX(Analyze_uncorrected!AU$111:AU$112)</f>
        <v>112419</v>
      </c>
      <c r="AV115">
        <f>Analyze_uncorrected!AV115-MAX(Analyze_uncorrected!AV$111:AV$112)</f>
        <v>28565</v>
      </c>
      <c r="AW115">
        <f>Analyze_uncorrected!AW115-MAX(Analyze_uncorrected!AW$111:AW$112)</f>
        <v>30779</v>
      </c>
      <c r="AX115" s="2"/>
      <c r="AY115" s="2"/>
      <c r="AZ115" s="2"/>
      <c r="BA115" s="2"/>
      <c r="BB115" s="2"/>
      <c r="BC115" s="2"/>
      <c r="BD115" s="2"/>
      <c r="BE115" s="2"/>
      <c r="BF115" s="2"/>
    </row>
    <row r="116" spans="1:58" x14ac:dyDescent="0.3">
      <c r="A116" t="str">
        <f>Analyze_uncorrected!A116</f>
        <v>treatment_time_32-CON-4~01.txt</v>
      </c>
      <c r="B116">
        <f>Analyze_uncorrected!B116</f>
        <v>32</v>
      </c>
      <c r="C116" t="str">
        <f>Analyze_uncorrected!C116</f>
        <v>CON</v>
      </c>
      <c r="D116">
        <f>Analyze_uncorrected!D116</f>
        <v>4</v>
      </c>
      <c r="E116">
        <f>Analyze_uncorrected!E116-MAX(Analyze_uncorrected!E$111:E$112)</f>
        <v>0</v>
      </c>
      <c r="F116">
        <f>Analyze_uncorrected!F116-MAX(Analyze_uncorrected!F$111:F$112)</f>
        <v>92369</v>
      </c>
      <c r="G116">
        <f>Analyze_uncorrected!G116-MAX(Analyze_uncorrected!G$111:G$112)</f>
        <v>0</v>
      </c>
      <c r="H116">
        <f>Analyze_uncorrected!H116-MAX(Analyze_uncorrected!H$111:H$112)</f>
        <v>0</v>
      </c>
      <c r="I116">
        <f>Analyze_uncorrected!I116-MAX(Analyze_uncorrected!I$111:I$112)</f>
        <v>0</v>
      </c>
      <c r="J116">
        <f>Analyze_uncorrected!J116-MAX(Analyze_uncorrected!J$111:J$112)</f>
        <v>0</v>
      </c>
      <c r="K116">
        <f>Analyze_uncorrected!K116-MAX(Analyze_uncorrected!K$111:K$112)</f>
        <v>0</v>
      </c>
      <c r="L116">
        <f>Analyze_uncorrected!L116-MAX(Analyze_uncorrected!L$111:L$112)</f>
        <v>0</v>
      </c>
      <c r="M116">
        <f>Analyze_uncorrected!M116-MAX(Analyze_uncorrected!M$111:M$112)</f>
        <v>-108751</v>
      </c>
      <c r="N116">
        <f>Analyze_uncorrected!N116-MAX(Analyze_uncorrected!N$111:N$112)</f>
        <v>0</v>
      </c>
      <c r="O116">
        <f>Analyze_uncorrected!O116-MAX(Analyze_uncorrected!O$111:O$112)</f>
        <v>0</v>
      </c>
      <c r="P116">
        <f>Analyze_uncorrected!P116-MAX(Analyze_uncorrected!P$111:P$112)</f>
        <v>0</v>
      </c>
      <c r="Q116">
        <f>Analyze_uncorrected!Q116-MAX(Analyze_uncorrected!Q$111:Q$112)</f>
        <v>153056</v>
      </c>
      <c r="R116">
        <f>Analyze_uncorrected!R116-MAX(Analyze_uncorrected!R$111:R$112)</f>
        <v>0</v>
      </c>
      <c r="S116">
        <f>Analyze_uncorrected!S116-MAX(Analyze_uncorrected!S$111:S$112)</f>
        <v>19051</v>
      </c>
      <c r="T116">
        <f>Analyze_uncorrected!T116-MAX(Analyze_uncorrected!T$111:T$112)</f>
        <v>31440</v>
      </c>
      <c r="U116">
        <f>Analyze_uncorrected!U116-MAX(Analyze_uncorrected!U$111:U$112)</f>
        <v>98873</v>
      </c>
      <c r="V116">
        <f>Analyze_uncorrected!V116-MAX(Analyze_uncorrected!V$111:V$112)</f>
        <v>-288758</v>
      </c>
      <c r="W116">
        <f>Analyze_uncorrected!W116-MAX(Analyze_uncorrected!W$111:W$112)</f>
        <v>0</v>
      </c>
      <c r="X116">
        <f>Analyze_uncorrected!X116-MAX(Analyze_uncorrected!X$111:X$112)</f>
        <v>41658</v>
      </c>
      <c r="Y116">
        <f>Analyze_uncorrected!Y116-MAX(Analyze_uncorrected!Y$111:Y$112)</f>
        <v>0</v>
      </c>
      <c r="Z116">
        <f>Analyze_uncorrected!Z116-MAX(Analyze_uncorrected!Z$111:Z$112)</f>
        <v>71599</v>
      </c>
      <c r="AA116">
        <f>Analyze_uncorrected!AA116-MAX(Analyze_uncorrected!AA$111:AA$112)</f>
        <v>0</v>
      </c>
      <c r="AB116">
        <f>Analyze_uncorrected!AB116-MAX(Analyze_uncorrected!AB$111:AB$112)</f>
        <v>21739</v>
      </c>
      <c r="AC116">
        <f>Analyze_uncorrected!AC116-MAX(Analyze_uncorrected!AC$111:AC$112)</f>
        <v>0</v>
      </c>
      <c r="AD116">
        <f>Analyze_uncorrected!AD116-MAX(Analyze_uncorrected!AD$111:AD$112)</f>
        <v>128325</v>
      </c>
      <c r="AE116">
        <f>Analyze_uncorrected!AE116-MAX(Analyze_uncorrected!AE$111:AE$112)</f>
        <v>0</v>
      </c>
      <c r="AF116">
        <f>Analyze_uncorrected!AF116-MAX(Analyze_uncorrected!AF$111:AF$112)</f>
        <v>114610</v>
      </c>
      <c r="AG116">
        <f>Analyze_uncorrected!AG116-MAX(Analyze_uncorrected!AG$111:AG$112)</f>
        <v>20610</v>
      </c>
      <c r="AH116">
        <f>Analyze_uncorrected!AH116-MAX(Analyze_uncorrected!AH$111:AH$112)</f>
        <v>0</v>
      </c>
      <c r="AI116">
        <f>Analyze_uncorrected!AI116-MAX(Analyze_uncorrected!AI$111:AI$112)</f>
        <v>0</v>
      </c>
      <c r="AJ116">
        <f>Analyze_uncorrected!AJ116-MAX(Analyze_uncorrected!AJ$111:AJ$112)</f>
        <v>0</v>
      </c>
      <c r="AK116">
        <f>Analyze_uncorrected!AK116-MAX(Analyze_uncorrected!AK$111:AK$112)</f>
        <v>0</v>
      </c>
      <c r="AL116">
        <f>Analyze_uncorrected!AL116-MAX(Analyze_uncorrected!AL$111:AL$112)</f>
        <v>66744</v>
      </c>
      <c r="AM116">
        <f>Analyze_uncorrected!AM116-MAX(Analyze_uncorrected!AM$111:AM$112)</f>
        <v>0</v>
      </c>
      <c r="AN116">
        <f>Analyze_uncorrected!AN116-MAX(Analyze_uncorrected!AN$111:AN$112)</f>
        <v>0</v>
      </c>
      <c r="AO116">
        <f>Analyze_uncorrected!AO116-MAX(Analyze_uncorrected!AO$111:AO$112)</f>
        <v>0</v>
      </c>
      <c r="AP116">
        <f>Analyze_uncorrected!AP116-MAX(Analyze_uncorrected!AP$111:AP$112)</f>
        <v>0</v>
      </c>
      <c r="AQ116">
        <f>Analyze_uncorrected!AQ116-MAX(Analyze_uncorrected!AQ$111:AQ$112)</f>
        <v>0</v>
      </c>
      <c r="AR116">
        <f>Analyze_uncorrected!AR116-MAX(Analyze_uncorrected!AR$111:AR$112)</f>
        <v>0</v>
      </c>
      <c r="AS116">
        <f>Analyze_uncorrected!AS116-MAX(Analyze_uncorrected!AS$111:AS$112)</f>
        <v>0</v>
      </c>
      <c r="AT116">
        <f>Analyze_uncorrected!AT116-MAX(Analyze_uncorrected!AT$111:AT$112)</f>
        <v>0</v>
      </c>
      <c r="AU116">
        <f>Analyze_uncorrected!AU116-MAX(Analyze_uncorrected!AU$111:AU$112)</f>
        <v>190458</v>
      </c>
      <c r="AV116">
        <f>Analyze_uncorrected!AV116-MAX(Analyze_uncorrected!AV$111:AV$112)</f>
        <v>45717</v>
      </c>
      <c r="AW116">
        <f>Analyze_uncorrected!AW116-MAX(Analyze_uncorrected!AW$111:AW$112)</f>
        <v>30284</v>
      </c>
      <c r="AX116" s="2"/>
      <c r="AY116" s="2"/>
      <c r="AZ116" s="2"/>
      <c r="BA116" s="2"/>
      <c r="BB116" s="2"/>
      <c r="BC116" s="2"/>
      <c r="BD116" s="2"/>
      <c r="BE116" s="2"/>
      <c r="BF116" s="2"/>
    </row>
    <row r="117" spans="1:58" x14ac:dyDescent="0.3">
      <c r="A117" t="str">
        <f>Analyze_uncorrected!A117</f>
        <v>treatment_time_32-CON-5~01.txt</v>
      </c>
      <c r="B117">
        <f>Analyze_uncorrected!B117</f>
        <v>32</v>
      </c>
      <c r="C117" t="str">
        <f>Analyze_uncorrected!C117</f>
        <v>CON</v>
      </c>
      <c r="D117">
        <f>Analyze_uncorrected!D117</f>
        <v>5</v>
      </c>
      <c r="E117">
        <f>Analyze_uncorrected!E117-MAX(Analyze_uncorrected!E$111:E$112)</f>
        <v>0</v>
      </c>
      <c r="F117">
        <f>Analyze_uncorrected!F117-MAX(Analyze_uncorrected!F$111:F$112)</f>
        <v>121208</v>
      </c>
      <c r="G117">
        <f>Analyze_uncorrected!G117-MAX(Analyze_uncorrected!G$111:G$112)</f>
        <v>0</v>
      </c>
      <c r="H117">
        <f>Analyze_uncorrected!H117-MAX(Analyze_uncorrected!H$111:H$112)</f>
        <v>0</v>
      </c>
      <c r="I117">
        <f>Analyze_uncorrected!I117-MAX(Analyze_uncorrected!I$111:I$112)</f>
        <v>17991</v>
      </c>
      <c r="J117">
        <f>Analyze_uncorrected!J117-MAX(Analyze_uncorrected!J$111:J$112)</f>
        <v>0</v>
      </c>
      <c r="K117">
        <f>Analyze_uncorrected!K117-MAX(Analyze_uncorrected!K$111:K$112)</f>
        <v>0</v>
      </c>
      <c r="L117">
        <f>Analyze_uncorrected!L117-MAX(Analyze_uncorrected!L$111:L$112)</f>
        <v>0</v>
      </c>
      <c r="M117">
        <f>Analyze_uncorrected!M117-MAX(Analyze_uncorrected!M$111:M$112)</f>
        <v>-383393</v>
      </c>
      <c r="N117">
        <f>Analyze_uncorrected!N117-MAX(Analyze_uncorrected!N$111:N$112)</f>
        <v>0</v>
      </c>
      <c r="O117">
        <f>Analyze_uncorrected!O117-MAX(Analyze_uncorrected!O$111:O$112)</f>
        <v>0</v>
      </c>
      <c r="P117">
        <f>Analyze_uncorrected!P117-MAX(Analyze_uncorrected!P$111:P$112)</f>
        <v>0</v>
      </c>
      <c r="Q117">
        <f>Analyze_uncorrected!Q117-MAX(Analyze_uncorrected!Q$111:Q$112)</f>
        <v>75538</v>
      </c>
      <c r="R117">
        <f>Analyze_uncorrected!R117-MAX(Analyze_uncorrected!R$111:R$112)</f>
        <v>0</v>
      </c>
      <c r="S117">
        <f>Analyze_uncorrected!S117-MAX(Analyze_uncorrected!S$111:S$112)</f>
        <v>0</v>
      </c>
      <c r="T117">
        <f>Analyze_uncorrected!T117-MAX(Analyze_uncorrected!T$111:T$112)</f>
        <v>0</v>
      </c>
      <c r="U117">
        <f>Analyze_uncorrected!U117-MAX(Analyze_uncorrected!U$111:U$112)</f>
        <v>131234</v>
      </c>
      <c r="V117">
        <f>Analyze_uncorrected!V117-MAX(Analyze_uncorrected!V$111:V$112)</f>
        <v>-288758</v>
      </c>
      <c r="W117">
        <f>Analyze_uncorrected!W117-MAX(Analyze_uncorrected!W$111:W$112)</f>
        <v>0</v>
      </c>
      <c r="X117">
        <f>Analyze_uncorrected!X117-MAX(Analyze_uncorrected!X$111:X$112)</f>
        <v>0</v>
      </c>
      <c r="Y117">
        <f>Analyze_uncorrected!Y117-MAX(Analyze_uncorrected!Y$111:Y$112)</f>
        <v>0</v>
      </c>
      <c r="Z117">
        <f>Analyze_uncorrected!Z117-MAX(Analyze_uncorrected!Z$111:Z$112)</f>
        <v>-50026</v>
      </c>
      <c r="AA117">
        <f>Analyze_uncorrected!AA117-MAX(Analyze_uncorrected!AA$111:AA$112)</f>
        <v>0</v>
      </c>
      <c r="AB117">
        <f>Analyze_uncorrected!AB117-MAX(Analyze_uncorrected!AB$111:AB$112)</f>
        <v>0</v>
      </c>
      <c r="AC117">
        <f>Analyze_uncorrected!AC117-MAX(Analyze_uncorrected!AC$111:AC$112)</f>
        <v>0</v>
      </c>
      <c r="AD117">
        <f>Analyze_uncorrected!AD117-MAX(Analyze_uncorrected!AD$111:AD$112)</f>
        <v>866601</v>
      </c>
      <c r="AE117">
        <f>Analyze_uncorrected!AE117-MAX(Analyze_uncorrected!AE$111:AE$112)</f>
        <v>0</v>
      </c>
      <c r="AF117">
        <f>Analyze_uncorrected!AF117-MAX(Analyze_uncorrected!AF$111:AF$112)</f>
        <v>113651</v>
      </c>
      <c r="AG117">
        <f>Analyze_uncorrected!AG117-MAX(Analyze_uncorrected!AG$111:AG$112)</f>
        <v>19046</v>
      </c>
      <c r="AH117">
        <f>Analyze_uncorrected!AH117-MAX(Analyze_uncorrected!AH$111:AH$112)</f>
        <v>0</v>
      </c>
      <c r="AI117">
        <f>Analyze_uncorrected!AI117-MAX(Analyze_uncorrected!AI$111:AI$112)</f>
        <v>0</v>
      </c>
      <c r="AJ117">
        <f>Analyze_uncorrected!AJ117-MAX(Analyze_uncorrected!AJ$111:AJ$112)</f>
        <v>0</v>
      </c>
      <c r="AK117">
        <f>Analyze_uncorrected!AK117-MAX(Analyze_uncorrected!AK$111:AK$112)</f>
        <v>0</v>
      </c>
      <c r="AL117">
        <f>Analyze_uncorrected!AL117-MAX(Analyze_uncorrected!AL$111:AL$112)</f>
        <v>75164</v>
      </c>
      <c r="AM117">
        <f>Analyze_uncorrected!AM117-MAX(Analyze_uncorrected!AM$111:AM$112)</f>
        <v>0</v>
      </c>
      <c r="AN117">
        <f>Analyze_uncorrected!AN117-MAX(Analyze_uncorrected!AN$111:AN$112)</f>
        <v>14329</v>
      </c>
      <c r="AO117">
        <f>Analyze_uncorrected!AO117-MAX(Analyze_uncorrected!AO$111:AO$112)</f>
        <v>0</v>
      </c>
      <c r="AP117">
        <f>Analyze_uncorrected!AP117-MAX(Analyze_uncorrected!AP$111:AP$112)</f>
        <v>0</v>
      </c>
      <c r="AQ117">
        <f>Analyze_uncorrected!AQ117-MAX(Analyze_uncorrected!AQ$111:AQ$112)</f>
        <v>0</v>
      </c>
      <c r="AR117">
        <f>Analyze_uncorrected!AR117-MAX(Analyze_uncorrected!AR$111:AR$112)</f>
        <v>0</v>
      </c>
      <c r="AS117">
        <f>Analyze_uncorrected!AS117-MAX(Analyze_uncorrected!AS$111:AS$112)</f>
        <v>0</v>
      </c>
      <c r="AT117">
        <f>Analyze_uncorrected!AT117-MAX(Analyze_uncorrected!AT$111:AT$112)</f>
        <v>0</v>
      </c>
      <c r="AU117">
        <f>Analyze_uncorrected!AU117-MAX(Analyze_uncorrected!AU$111:AU$112)</f>
        <v>208209</v>
      </c>
      <c r="AV117">
        <f>Analyze_uncorrected!AV117-MAX(Analyze_uncorrected!AV$111:AV$112)</f>
        <v>50223</v>
      </c>
      <c r="AW117">
        <f>Analyze_uncorrected!AW117-MAX(Analyze_uncorrected!AW$111:AW$112)</f>
        <v>49821</v>
      </c>
      <c r="AX117" s="2"/>
      <c r="AY117" s="2"/>
      <c r="AZ117" s="2"/>
      <c r="BA117" s="2"/>
      <c r="BB117" s="2"/>
      <c r="BC117" s="2"/>
      <c r="BD117" s="2"/>
      <c r="BE117" s="2"/>
      <c r="BF117" s="2"/>
    </row>
    <row r="118" spans="1:58" x14ac:dyDescent="0.3">
      <c r="A118" t="str">
        <f>Analyze_uncorrected!A118</f>
        <v>treatment_time_32-WT14-1~01.txt</v>
      </c>
      <c r="B118">
        <f>Analyze_uncorrected!B118</f>
        <v>32</v>
      </c>
      <c r="C118" t="str">
        <f>Analyze_uncorrected!C118</f>
        <v>WT14</v>
      </c>
      <c r="D118">
        <f>Analyze_uncorrected!D118</f>
        <v>1</v>
      </c>
      <c r="E118">
        <f>Analyze_uncorrected!E118-MAX(Analyze_uncorrected!E$111:E$112)</f>
        <v>0</v>
      </c>
      <c r="F118">
        <f>Analyze_uncorrected!F118-MAX(Analyze_uncorrected!F$111:F$112)</f>
        <v>30362</v>
      </c>
      <c r="G118">
        <f>Analyze_uncorrected!G118-MAX(Analyze_uncorrected!G$111:G$112)</f>
        <v>0</v>
      </c>
      <c r="H118">
        <f>Analyze_uncorrected!H118-MAX(Analyze_uncorrected!H$111:H$112)</f>
        <v>0</v>
      </c>
      <c r="I118">
        <f>Analyze_uncorrected!I118-MAX(Analyze_uncorrected!I$111:I$112)</f>
        <v>0</v>
      </c>
      <c r="J118">
        <f>Analyze_uncorrected!J118-MAX(Analyze_uncorrected!J$111:J$112)</f>
        <v>0</v>
      </c>
      <c r="K118">
        <f>Analyze_uncorrected!K118-MAX(Analyze_uncorrected!K$111:K$112)</f>
        <v>0</v>
      </c>
      <c r="L118">
        <f>Analyze_uncorrected!L118-MAX(Analyze_uncorrected!L$111:L$112)</f>
        <v>0</v>
      </c>
      <c r="M118">
        <f>Analyze_uncorrected!M118-MAX(Analyze_uncorrected!M$111:M$112)</f>
        <v>-391788</v>
      </c>
      <c r="N118">
        <f>Analyze_uncorrected!N118-MAX(Analyze_uncorrected!N$111:N$112)</f>
        <v>0</v>
      </c>
      <c r="O118">
        <f>Analyze_uncorrected!O118-MAX(Analyze_uncorrected!O$111:O$112)</f>
        <v>0</v>
      </c>
      <c r="P118">
        <f>Analyze_uncorrected!P118-MAX(Analyze_uncorrected!P$111:P$112)</f>
        <v>0</v>
      </c>
      <c r="Q118">
        <f>Analyze_uncorrected!Q118-MAX(Analyze_uncorrected!Q$111:Q$112)</f>
        <v>-60218</v>
      </c>
      <c r="R118">
        <f>Analyze_uncorrected!R118-MAX(Analyze_uncorrected!R$111:R$112)</f>
        <v>0</v>
      </c>
      <c r="S118">
        <f>Analyze_uncorrected!S118-MAX(Analyze_uncorrected!S$111:S$112)</f>
        <v>0</v>
      </c>
      <c r="T118">
        <f>Analyze_uncorrected!T118-MAX(Analyze_uncorrected!T$111:T$112)</f>
        <v>37259</v>
      </c>
      <c r="U118">
        <f>Analyze_uncorrected!U118-MAX(Analyze_uncorrected!U$111:U$112)</f>
        <v>51342</v>
      </c>
      <c r="V118">
        <f>Analyze_uncorrected!V118-MAX(Analyze_uncorrected!V$111:V$112)</f>
        <v>-288758</v>
      </c>
      <c r="W118">
        <f>Analyze_uncorrected!W118-MAX(Analyze_uncorrected!W$111:W$112)</f>
        <v>0</v>
      </c>
      <c r="X118">
        <f>Analyze_uncorrected!X118-MAX(Analyze_uncorrected!X$111:X$112)</f>
        <v>0</v>
      </c>
      <c r="Y118">
        <f>Analyze_uncorrected!Y118-MAX(Analyze_uncorrected!Y$111:Y$112)</f>
        <v>0</v>
      </c>
      <c r="Z118">
        <f>Analyze_uncorrected!Z118-MAX(Analyze_uncorrected!Z$111:Z$112)</f>
        <v>-50026</v>
      </c>
      <c r="AA118">
        <f>Analyze_uncorrected!AA118-MAX(Analyze_uncorrected!AA$111:AA$112)</f>
        <v>0</v>
      </c>
      <c r="AB118">
        <f>Analyze_uncorrected!AB118-MAX(Analyze_uncorrected!AB$111:AB$112)</f>
        <v>0</v>
      </c>
      <c r="AC118">
        <f>Analyze_uncorrected!AC118-MAX(Analyze_uncorrected!AC$111:AC$112)</f>
        <v>0</v>
      </c>
      <c r="AD118">
        <f>Analyze_uncorrected!AD118-MAX(Analyze_uncorrected!AD$111:AD$112)</f>
        <v>685583</v>
      </c>
      <c r="AE118">
        <f>Analyze_uncorrected!AE118-MAX(Analyze_uncorrected!AE$111:AE$112)</f>
        <v>13216</v>
      </c>
      <c r="AF118">
        <f>Analyze_uncorrected!AF118-MAX(Analyze_uncorrected!AF$111:AF$112)</f>
        <v>78383</v>
      </c>
      <c r="AG118">
        <f>Analyze_uncorrected!AG118-MAX(Analyze_uncorrected!AG$111:AG$112)</f>
        <v>117809</v>
      </c>
      <c r="AH118">
        <f>Analyze_uncorrected!AH118-MAX(Analyze_uncorrected!AH$111:AH$112)</f>
        <v>0</v>
      </c>
      <c r="AI118">
        <f>Analyze_uncorrected!AI118-MAX(Analyze_uncorrected!AI$111:AI$112)</f>
        <v>0</v>
      </c>
      <c r="AJ118">
        <f>Analyze_uncorrected!AJ118-MAX(Analyze_uncorrected!AJ$111:AJ$112)</f>
        <v>0</v>
      </c>
      <c r="AK118">
        <f>Analyze_uncorrected!AK118-MAX(Analyze_uncorrected!AK$111:AK$112)</f>
        <v>0</v>
      </c>
      <c r="AL118">
        <f>Analyze_uncorrected!AL118-MAX(Analyze_uncorrected!AL$111:AL$112)</f>
        <v>61456</v>
      </c>
      <c r="AM118">
        <f>Analyze_uncorrected!AM118-MAX(Analyze_uncorrected!AM$111:AM$112)</f>
        <v>0</v>
      </c>
      <c r="AN118">
        <f>Analyze_uncorrected!AN118-MAX(Analyze_uncorrected!AN$111:AN$112)</f>
        <v>0</v>
      </c>
      <c r="AO118">
        <f>Analyze_uncorrected!AO118-MAX(Analyze_uncorrected!AO$111:AO$112)</f>
        <v>0</v>
      </c>
      <c r="AP118">
        <f>Analyze_uncorrected!AP118-MAX(Analyze_uncorrected!AP$111:AP$112)</f>
        <v>0</v>
      </c>
      <c r="AQ118">
        <f>Analyze_uncorrected!AQ118-MAX(Analyze_uncorrected!AQ$111:AQ$112)</f>
        <v>0</v>
      </c>
      <c r="AR118">
        <f>Analyze_uncorrected!AR118-MAX(Analyze_uncorrected!AR$111:AR$112)</f>
        <v>0</v>
      </c>
      <c r="AS118">
        <f>Analyze_uncorrected!AS118-MAX(Analyze_uncorrected!AS$111:AS$112)</f>
        <v>14081</v>
      </c>
      <c r="AT118">
        <f>Analyze_uncorrected!AT118-MAX(Analyze_uncorrected!AT$111:AT$112)</f>
        <v>0</v>
      </c>
      <c r="AU118">
        <f>Analyze_uncorrected!AU118-MAX(Analyze_uncorrected!AU$111:AU$112)</f>
        <v>99005</v>
      </c>
      <c r="AV118">
        <f>Analyze_uncorrected!AV118-MAX(Analyze_uncorrected!AV$111:AV$112)</f>
        <v>23589</v>
      </c>
      <c r="AW118">
        <f>Analyze_uncorrected!AW118-MAX(Analyze_uncorrected!AW$111:AW$112)</f>
        <v>0</v>
      </c>
      <c r="AX118" s="2"/>
      <c r="AY118" s="2"/>
      <c r="AZ118" s="2"/>
      <c r="BA118" s="2"/>
      <c r="BB118" s="2"/>
      <c r="BC118" s="2"/>
      <c r="BD118" s="2"/>
      <c r="BE118" s="2"/>
      <c r="BF118" s="2"/>
    </row>
    <row r="119" spans="1:58" x14ac:dyDescent="0.3">
      <c r="A119" t="str">
        <f>Analyze_uncorrected!A119</f>
        <v>treatment_time_32-WT14-2~01.txt</v>
      </c>
      <c r="B119">
        <f>Analyze_uncorrected!B119</f>
        <v>32</v>
      </c>
      <c r="C119" t="str">
        <f>Analyze_uncorrected!C119</f>
        <v>WT14</v>
      </c>
      <c r="D119">
        <f>Analyze_uncorrected!D119</f>
        <v>2</v>
      </c>
      <c r="E119">
        <f>Analyze_uncorrected!E119-MAX(Analyze_uncorrected!E$111:E$112)</f>
        <v>0</v>
      </c>
      <c r="F119">
        <f>Analyze_uncorrected!F119-MAX(Analyze_uncorrected!F$111:F$112)</f>
        <v>0</v>
      </c>
      <c r="G119">
        <f>Analyze_uncorrected!G119-MAX(Analyze_uncorrected!G$111:G$112)</f>
        <v>0</v>
      </c>
      <c r="H119">
        <f>Analyze_uncorrected!H119-MAX(Analyze_uncorrected!H$111:H$112)</f>
        <v>0</v>
      </c>
      <c r="I119">
        <f>Analyze_uncorrected!I119-MAX(Analyze_uncorrected!I$111:I$112)</f>
        <v>0</v>
      </c>
      <c r="J119">
        <f>Analyze_uncorrected!J119-MAX(Analyze_uncorrected!J$111:J$112)</f>
        <v>0</v>
      </c>
      <c r="K119">
        <f>Analyze_uncorrected!K119-MAX(Analyze_uncorrected!K$111:K$112)</f>
        <v>0</v>
      </c>
      <c r="L119">
        <f>Analyze_uncorrected!L119-MAX(Analyze_uncorrected!L$111:L$112)</f>
        <v>0</v>
      </c>
      <c r="M119">
        <f>Analyze_uncorrected!M119-MAX(Analyze_uncorrected!M$111:M$112)</f>
        <v>-444747</v>
      </c>
      <c r="N119">
        <f>Analyze_uncorrected!N119-MAX(Analyze_uncorrected!N$111:N$112)</f>
        <v>0</v>
      </c>
      <c r="O119">
        <f>Analyze_uncorrected!O119-MAX(Analyze_uncorrected!O$111:O$112)</f>
        <v>0</v>
      </c>
      <c r="P119">
        <f>Analyze_uncorrected!P119-MAX(Analyze_uncorrected!P$111:P$112)</f>
        <v>0</v>
      </c>
      <c r="Q119">
        <f>Analyze_uncorrected!Q119-MAX(Analyze_uncorrected!Q$111:Q$112)</f>
        <v>-29561</v>
      </c>
      <c r="R119">
        <f>Analyze_uncorrected!R119-MAX(Analyze_uncorrected!R$111:R$112)</f>
        <v>0</v>
      </c>
      <c r="S119">
        <f>Analyze_uncorrected!S119-MAX(Analyze_uncorrected!S$111:S$112)</f>
        <v>0</v>
      </c>
      <c r="T119">
        <f>Analyze_uncorrected!T119-MAX(Analyze_uncorrected!T$111:T$112)</f>
        <v>0</v>
      </c>
      <c r="U119">
        <f>Analyze_uncorrected!U119-MAX(Analyze_uncorrected!U$111:U$112)</f>
        <v>41353</v>
      </c>
      <c r="V119">
        <f>Analyze_uncorrected!V119-MAX(Analyze_uncorrected!V$111:V$112)</f>
        <v>-288758</v>
      </c>
      <c r="W119">
        <f>Analyze_uncorrected!W119-MAX(Analyze_uncorrected!W$111:W$112)</f>
        <v>0</v>
      </c>
      <c r="X119">
        <f>Analyze_uncorrected!X119-MAX(Analyze_uncorrected!X$111:X$112)</f>
        <v>0</v>
      </c>
      <c r="Y119">
        <f>Analyze_uncorrected!Y119-MAX(Analyze_uncorrected!Y$111:Y$112)</f>
        <v>0</v>
      </c>
      <c r="Z119">
        <f>Analyze_uncorrected!Z119-MAX(Analyze_uncorrected!Z$111:Z$112)</f>
        <v>-50026</v>
      </c>
      <c r="AA119">
        <f>Analyze_uncorrected!AA119-MAX(Analyze_uncorrected!AA$111:AA$112)</f>
        <v>0</v>
      </c>
      <c r="AB119">
        <f>Analyze_uncorrected!AB119-MAX(Analyze_uncorrected!AB$111:AB$112)</f>
        <v>0</v>
      </c>
      <c r="AC119">
        <f>Analyze_uncorrected!AC119-MAX(Analyze_uncorrected!AC$111:AC$112)</f>
        <v>0</v>
      </c>
      <c r="AD119">
        <f>Analyze_uncorrected!AD119-MAX(Analyze_uncorrected!AD$111:AD$112)</f>
        <v>470052</v>
      </c>
      <c r="AE119">
        <f>Analyze_uncorrected!AE119-MAX(Analyze_uncorrected!AE$111:AE$112)</f>
        <v>0</v>
      </c>
      <c r="AF119">
        <f>Analyze_uncorrected!AF119-MAX(Analyze_uncorrected!AF$111:AF$112)</f>
        <v>84758</v>
      </c>
      <c r="AG119">
        <f>Analyze_uncorrected!AG119-MAX(Analyze_uncorrected!AG$111:AG$112)</f>
        <v>106480</v>
      </c>
      <c r="AH119">
        <f>Analyze_uncorrected!AH119-MAX(Analyze_uncorrected!AH$111:AH$112)</f>
        <v>0</v>
      </c>
      <c r="AI119">
        <f>Analyze_uncorrected!AI119-MAX(Analyze_uncorrected!AI$111:AI$112)</f>
        <v>0</v>
      </c>
      <c r="AJ119">
        <f>Analyze_uncorrected!AJ119-MAX(Analyze_uncorrected!AJ$111:AJ$112)</f>
        <v>0</v>
      </c>
      <c r="AK119">
        <f>Analyze_uncorrected!AK119-MAX(Analyze_uncorrected!AK$111:AK$112)</f>
        <v>0</v>
      </c>
      <c r="AL119">
        <f>Analyze_uncorrected!AL119-MAX(Analyze_uncorrected!AL$111:AL$112)</f>
        <v>41976</v>
      </c>
      <c r="AM119">
        <f>Analyze_uncorrected!AM119-MAX(Analyze_uncorrected!AM$111:AM$112)</f>
        <v>0</v>
      </c>
      <c r="AN119">
        <f>Analyze_uncorrected!AN119-MAX(Analyze_uncorrected!AN$111:AN$112)</f>
        <v>0</v>
      </c>
      <c r="AO119">
        <f>Analyze_uncorrected!AO119-MAX(Analyze_uncorrected!AO$111:AO$112)</f>
        <v>0</v>
      </c>
      <c r="AP119">
        <f>Analyze_uncorrected!AP119-MAX(Analyze_uncorrected!AP$111:AP$112)</f>
        <v>0</v>
      </c>
      <c r="AQ119">
        <f>Analyze_uncorrected!AQ119-MAX(Analyze_uncorrected!AQ$111:AQ$112)</f>
        <v>0</v>
      </c>
      <c r="AR119">
        <f>Analyze_uncorrected!AR119-MAX(Analyze_uncorrected!AR$111:AR$112)</f>
        <v>0</v>
      </c>
      <c r="AS119">
        <f>Analyze_uncorrected!AS119-MAX(Analyze_uncorrected!AS$111:AS$112)</f>
        <v>11351</v>
      </c>
      <c r="AT119">
        <f>Analyze_uncorrected!AT119-MAX(Analyze_uncorrected!AT$111:AT$112)</f>
        <v>0</v>
      </c>
      <c r="AU119">
        <f>Analyze_uncorrected!AU119-MAX(Analyze_uncorrected!AU$111:AU$112)</f>
        <v>101025</v>
      </c>
      <c r="AV119">
        <f>Analyze_uncorrected!AV119-MAX(Analyze_uncorrected!AV$111:AV$112)</f>
        <v>10888</v>
      </c>
      <c r="AW119">
        <f>Analyze_uncorrected!AW119-MAX(Analyze_uncorrected!AW$111:AW$112)</f>
        <v>15804</v>
      </c>
      <c r="AX119" s="2"/>
      <c r="AY119" s="2"/>
      <c r="AZ119" s="2"/>
      <c r="BA119" s="2"/>
      <c r="BB119" s="2"/>
      <c r="BC119" s="2"/>
      <c r="BD119" s="2"/>
      <c r="BE119" s="2"/>
      <c r="BF119" s="2"/>
    </row>
    <row r="120" spans="1:58" x14ac:dyDescent="0.3">
      <c r="A120" t="str">
        <f>Analyze_uncorrected!A120</f>
        <v>treatment_time_32-WT14-3~01.txt</v>
      </c>
      <c r="B120">
        <f>Analyze_uncorrected!B120</f>
        <v>32</v>
      </c>
      <c r="C120" t="str">
        <f>Analyze_uncorrected!C120</f>
        <v>WT14</v>
      </c>
      <c r="D120">
        <f>Analyze_uncorrected!D120</f>
        <v>3</v>
      </c>
      <c r="E120">
        <f>Analyze_uncorrected!E120-MAX(Analyze_uncorrected!E$111:E$112)</f>
        <v>0</v>
      </c>
      <c r="F120">
        <f>Analyze_uncorrected!F120-MAX(Analyze_uncorrected!F$111:F$112)</f>
        <v>31904</v>
      </c>
      <c r="G120">
        <f>Analyze_uncorrected!G120-MAX(Analyze_uncorrected!G$111:G$112)</f>
        <v>0</v>
      </c>
      <c r="H120">
        <f>Analyze_uncorrected!H120-MAX(Analyze_uncorrected!H$111:H$112)</f>
        <v>21212</v>
      </c>
      <c r="I120">
        <f>Analyze_uncorrected!I120-MAX(Analyze_uncorrected!I$111:I$112)</f>
        <v>42467</v>
      </c>
      <c r="J120">
        <f>Analyze_uncorrected!J120-MAX(Analyze_uncorrected!J$111:J$112)</f>
        <v>114130</v>
      </c>
      <c r="K120">
        <f>Analyze_uncorrected!K120-MAX(Analyze_uncorrected!K$111:K$112)</f>
        <v>0</v>
      </c>
      <c r="L120">
        <f>Analyze_uncorrected!L120-MAX(Analyze_uncorrected!L$111:L$112)</f>
        <v>0</v>
      </c>
      <c r="M120">
        <f>Analyze_uncorrected!M120-MAX(Analyze_uncorrected!M$111:M$112)</f>
        <v>-536031</v>
      </c>
      <c r="N120">
        <f>Analyze_uncorrected!N120-MAX(Analyze_uncorrected!N$111:N$112)</f>
        <v>0</v>
      </c>
      <c r="O120">
        <f>Analyze_uncorrected!O120-MAX(Analyze_uncorrected!O$111:O$112)</f>
        <v>0</v>
      </c>
      <c r="P120">
        <f>Analyze_uncorrected!P120-MAX(Analyze_uncorrected!P$111:P$112)</f>
        <v>0</v>
      </c>
      <c r="Q120">
        <f>Analyze_uncorrected!Q120-MAX(Analyze_uncorrected!Q$111:Q$112)</f>
        <v>-60218</v>
      </c>
      <c r="R120">
        <f>Analyze_uncorrected!R120-MAX(Analyze_uncorrected!R$111:R$112)</f>
        <v>0</v>
      </c>
      <c r="S120">
        <f>Analyze_uncorrected!S120-MAX(Analyze_uncorrected!S$111:S$112)</f>
        <v>0</v>
      </c>
      <c r="T120">
        <f>Analyze_uncorrected!T120-MAX(Analyze_uncorrected!T$111:T$112)</f>
        <v>0</v>
      </c>
      <c r="U120">
        <f>Analyze_uncorrected!U120-MAX(Analyze_uncorrected!U$111:U$112)</f>
        <v>113023</v>
      </c>
      <c r="V120">
        <f>Analyze_uncorrected!V120-MAX(Analyze_uncorrected!V$111:V$112)</f>
        <v>-288758</v>
      </c>
      <c r="W120">
        <f>Analyze_uncorrected!W120-MAX(Analyze_uncorrected!W$111:W$112)</f>
        <v>0</v>
      </c>
      <c r="X120">
        <f>Analyze_uncorrected!X120-MAX(Analyze_uncorrected!X$111:X$112)</f>
        <v>0</v>
      </c>
      <c r="Y120">
        <f>Analyze_uncorrected!Y120-MAX(Analyze_uncorrected!Y$111:Y$112)</f>
        <v>0</v>
      </c>
      <c r="Z120">
        <f>Analyze_uncorrected!Z120-MAX(Analyze_uncorrected!Z$111:Z$112)</f>
        <v>-50026</v>
      </c>
      <c r="AA120">
        <f>Analyze_uncorrected!AA120-MAX(Analyze_uncorrected!AA$111:AA$112)</f>
        <v>0</v>
      </c>
      <c r="AB120">
        <f>Analyze_uncorrected!AB120-MAX(Analyze_uncorrected!AB$111:AB$112)</f>
        <v>44973</v>
      </c>
      <c r="AC120">
        <f>Analyze_uncorrected!AC120-MAX(Analyze_uncorrected!AC$111:AC$112)</f>
        <v>25076</v>
      </c>
      <c r="AD120">
        <f>Analyze_uncorrected!AD120-MAX(Analyze_uncorrected!AD$111:AD$112)</f>
        <v>531456</v>
      </c>
      <c r="AE120">
        <f>Analyze_uncorrected!AE120-MAX(Analyze_uncorrected!AE$111:AE$112)</f>
        <v>20059</v>
      </c>
      <c r="AF120">
        <f>Analyze_uncorrected!AF120-MAX(Analyze_uncorrected!AF$111:AF$112)</f>
        <v>146972</v>
      </c>
      <c r="AG120">
        <f>Analyze_uncorrected!AG120-MAX(Analyze_uncorrected!AG$111:AG$112)</f>
        <v>254268</v>
      </c>
      <c r="AH120">
        <f>Analyze_uncorrected!AH120-MAX(Analyze_uncorrected!AH$111:AH$112)</f>
        <v>0</v>
      </c>
      <c r="AI120">
        <f>Analyze_uncorrected!AI120-MAX(Analyze_uncorrected!AI$111:AI$112)</f>
        <v>0</v>
      </c>
      <c r="AJ120">
        <f>Analyze_uncorrected!AJ120-MAX(Analyze_uncorrected!AJ$111:AJ$112)</f>
        <v>0</v>
      </c>
      <c r="AK120">
        <f>Analyze_uncorrected!AK120-MAX(Analyze_uncorrected!AK$111:AK$112)</f>
        <v>0</v>
      </c>
      <c r="AL120">
        <f>Analyze_uncorrected!AL120-MAX(Analyze_uncorrected!AL$111:AL$112)</f>
        <v>49472</v>
      </c>
      <c r="AM120">
        <f>Analyze_uncorrected!AM120-MAX(Analyze_uncorrected!AM$111:AM$112)</f>
        <v>0</v>
      </c>
      <c r="AN120">
        <f>Analyze_uncorrected!AN120-MAX(Analyze_uncorrected!AN$111:AN$112)</f>
        <v>0</v>
      </c>
      <c r="AO120">
        <f>Analyze_uncorrected!AO120-MAX(Analyze_uncorrected!AO$111:AO$112)</f>
        <v>0</v>
      </c>
      <c r="AP120">
        <f>Analyze_uncorrected!AP120-MAX(Analyze_uncorrected!AP$111:AP$112)</f>
        <v>87608</v>
      </c>
      <c r="AQ120">
        <f>Analyze_uncorrected!AQ120-MAX(Analyze_uncorrected!AQ$111:AQ$112)</f>
        <v>0</v>
      </c>
      <c r="AR120">
        <f>Analyze_uncorrected!AR120-MAX(Analyze_uncorrected!AR$111:AR$112)</f>
        <v>0</v>
      </c>
      <c r="AS120">
        <f>Analyze_uncorrected!AS120-MAX(Analyze_uncorrected!AS$111:AS$112)</f>
        <v>0</v>
      </c>
      <c r="AT120">
        <f>Analyze_uncorrected!AT120-MAX(Analyze_uncorrected!AT$111:AT$112)</f>
        <v>0</v>
      </c>
      <c r="AU120">
        <f>Analyze_uncorrected!AU120-MAX(Analyze_uncorrected!AU$111:AU$112)</f>
        <v>138750</v>
      </c>
      <c r="AV120">
        <f>Analyze_uncorrected!AV120-MAX(Analyze_uncorrected!AV$111:AV$112)</f>
        <v>29784</v>
      </c>
      <c r="AW120">
        <f>Analyze_uncorrected!AW120-MAX(Analyze_uncorrected!AW$111:AW$112)</f>
        <v>0</v>
      </c>
      <c r="AX120" s="2"/>
      <c r="AY120" s="2"/>
      <c r="AZ120" s="2"/>
      <c r="BA120" s="2"/>
      <c r="BB120" s="2"/>
      <c r="BC120" s="2"/>
      <c r="BD120" s="2"/>
      <c r="BE120" s="2"/>
      <c r="BF120" s="2"/>
    </row>
    <row r="121" spans="1:58" x14ac:dyDescent="0.3">
      <c r="A121" t="str">
        <f>Analyze_uncorrected!A121</f>
        <v>treatment_time_32-WT14-4~01.txt</v>
      </c>
      <c r="B121">
        <f>Analyze_uncorrected!B121</f>
        <v>32</v>
      </c>
      <c r="C121" t="str">
        <f>Analyze_uncorrected!C121</f>
        <v>WT14</v>
      </c>
      <c r="D121">
        <f>Analyze_uncorrected!D121</f>
        <v>4</v>
      </c>
      <c r="E121">
        <f>Analyze_uncorrected!E121-MAX(Analyze_uncorrected!E$111:E$112)</f>
        <v>0</v>
      </c>
      <c r="F121">
        <f>Analyze_uncorrected!F121-MAX(Analyze_uncorrected!F$111:F$112)</f>
        <v>0</v>
      </c>
      <c r="G121">
        <f>Analyze_uncorrected!G121-MAX(Analyze_uncorrected!G$111:G$112)</f>
        <v>0</v>
      </c>
      <c r="H121">
        <f>Analyze_uncorrected!H121-MAX(Analyze_uncorrected!H$111:H$112)</f>
        <v>15872</v>
      </c>
      <c r="I121">
        <f>Analyze_uncorrected!I121-MAX(Analyze_uncorrected!I$111:I$112)</f>
        <v>53929</v>
      </c>
      <c r="J121">
        <f>Analyze_uncorrected!J121-MAX(Analyze_uncorrected!J$111:J$112)</f>
        <v>401935</v>
      </c>
      <c r="K121">
        <f>Analyze_uncorrected!K121-MAX(Analyze_uncorrected!K$111:K$112)</f>
        <v>0</v>
      </c>
      <c r="L121">
        <f>Analyze_uncorrected!L121-MAX(Analyze_uncorrected!L$111:L$112)</f>
        <v>0</v>
      </c>
      <c r="M121">
        <f>Analyze_uncorrected!M121-MAX(Analyze_uncorrected!M$111:M$112)</f>
        <v>-366311</v>
      </c>
      <c r="N121">
        <f>Analyze_uncorrected!N121-MAX(Analyze_uncorrected!N$111:N$112)</f>
        <v>0</v>
      </c>
      <c r="O121">
        <f>Analyze_uncorrected!O121-MAX(Analyze_uncorrected!O$111:O$112)</f>
        <v>0</v>
      </c>
      <c r="P121">
        <f>Analyze_uncorrected!P121-MAX(Analyze_uncorrected!P$111:P$112)</f>
        <v>0</v>
      </c>
      <c r="Q121">
        <f>Analyze_uncorrected!Q121-MAX(Analyze_uncorrected!Q$111:Q$112)</f>
        <v>-60218</v>
      </c>
      <c r="R121">
        <f>Analyze_uncorrected!R121-MAX(Analyze_uncorrected!R$111:R$112)</f>
        <v>0</v>
      </c>
      <c r="S121">
        <f>Analyze_uncorrected!S121-MAX(Analyze_uncorrected!S$111:S$112)</f>
        <v>0</v>
      </c>
      <c r="T121">
        <f>Analyze_uncorrected!T121-MAX(Analyze_uncorrected!T$111:T$112)</f>
        <v>0</v>
      </c>
      <c r="U121">
        <f>Analyze_uncorrected!U121-MAX(Analyze_uncorrected!U$111:U$112)</f>
        <v>57797</v>
      </c>
      <c r="V121">
        <f>Analyze_uncorrected!V121-MAX(Analyze_uncorrected!V$111:V$112)</f>
        <v>165828</v>
      </c>
      <c r="W121">
        <f>Analyze_uncorrected!W121-MAX(Analyze_uncorrected!W$111:W$112)</f>
        <v>0</v>
      </c>
      <c r="X121">
        <f>Analyze_uncorrected!X121-MAX(Analyze_uncorrected!X$111:X$112)</f>
        <v>0</v>
      </c>
      <c r="Y121">
        <f>Analyze_uncorrected!Y121-MAX(Analyze_uncorrected!Y$111:Y$112)</f>
        <v>51148</v>
      </c>
      <c r="Z121">
        <f>Analyze_uncorrected!Z121-MAX(Analyze_uncorrected!Z$111:Z$112)</f>
        <v>-21255</v>
      </c>
      <c r="AA121">
        <f>Analyze_uncorrected!AA121-MAX(Analyze_uncorrected!AA$111:AA$112)</f>
        <v>0</v>
      </c>
      <c r="AB121">
        <f>Analyze_uncorrected!AB121-MAX(Analyze_uncorrected!AB$111:AB$112)</f>
        <v>0</v>
      </c>
      <c r="AC121">
        <f>Analyze_uncorrected!AC121-MAX(Analyze_uncorrected!AC$111:AC$112)</f>
        <v>0</v>
      </c>
      <c r="AD121">
        <f>Analyze_uncorrected!AD121-MAX(Analyze_uncorrected!AD$111:AD$112)</f>
        <v>787816</v>
      </c>
      <c r="AE121">
        <f>Analyze_uncorrected!AE121-MAX(Analyze_uncorrected!AE$111:AE$112)</f>
        <v>6630</v>
      </c>
      <c r="AF121">
        <f>Analyze_uncorrected!AF121-MAX(Analyze_uncorrected!AF$111:AF$112)</f>
        <v>88004</v>
      </c>
      <c r="AG121">
        <f>Analyze_uncorrected!AG121-MAX(Analyze_uncorrected!AG$111:AG$112)</f>
        <v>114396</v>
      </c>
      <c r="AH121">
        <f>Analyze_uncorrected!AH121-MAX(Analyze_uncorrected!AH$111:AH$112)</f>
        <v>0</v>
      </c>
      <c r="AI121">
        <f>Analyze_uncorrected!AI121-MAX(Analyze_uncorrected!AI$111:AI$112)</f>
        <v>0</v>
      </c>
      <c r="AJ121">
        <f>Analyze_uncorrected!AJ121-MAX(Analyze_uncorrected!AJ$111:AJ$112)</f>
        <v>0</v>
      </c>
      <c r="AK121">
        <f>Analyze_uncorrected!AK121-MAX(Analyze_uncorrected!AK$111:AK$112)</f>
        <v>0</v>
      </c>
      <c r="AL121">
        <f>Analyze_uncorrected!AL121-MAX(Analyze_uncorrected!AL$111:AL$112)</f>
        <v>66810</v>
      </c>
      <c r="AM121">
        <f>Analyze_uncorrected!AM121-MAX(Analyze_uncorrected!AM$111:AM$112)</f>
        <v>0</v>
      </c>
      <c r="AN121">
        <f>Analyze_uncorrected!AN121-MAX(Analyze_uncorrected!AN$111:AN$112)</f>
        <v>0</v>
      </c>
      <c r="AO121">
        <f>Analyze_uncorrected!AO121-MAX(Analyze_uncorrected!AO$111:AO$112)</f>
        <v>0</v>
      </c>
      <c r="AP121">
        <f>Analyze_uncorrected!AP121-MAX(Analyze_uncorrected!AP$111:AP$112)</f>
        <v>0</v>
      </c>
      <c r="AQ121">
        <f>Analyze_uncorrected!AQ121-MAX(Analyze_uncorrected!AQ$111:AQ$112)</f>
        <v>0</v>
      </c>
      <c r="AR121">
        <f>Analyze_uncorrected!AR121-MAX(Analyze_uncorrected!AR$111:AR$112)</f>
        <v>0</v>
      </c>
      <c r="AS121">
        <f>Analyze_uncorrected!AS121-MAX(Analyze_uncorrected!AS$111:AS$112)</f>
        <v>0</v>
      </c>
      <c r="AT121">
        <f>Analyze_uncorrected!AT121-MAX(Analyze_uncorrected!AT$111:AT$112)</f>
        <v>0</v>
      </c>
      <c r="AU121">
        <f>Analyze_uncorrected!AU121-MAX(Analyze_uncorrected!AU$111:AU$112)</f>
        <v>134703</v>
      </c>
      <c r="AV121">
        <f>Analyze_uncorrected!AV121-MAX(Analyze_uncorrected!AV$111:AV$112)</f>
        <v>16224</v>
      </c>
      <c r="AW121">
        <f>Analyze_uncorrected!AW121-MAX(Analyze_uncorrected!AW$111:AW$112)</f>
        <v>0</v>
      </c>
      <c r="AX121" s="2"/>
      <c r="AY121" s="2"/>
      <c r="AZ121" s="2"/>
      <c r="BA121" s="2"/>
      <c r="BB121" s="2"/>
      <c r="BC121" s="2"/>
      <c r="BD121" s="2"/>
      <c r="BE121" s="2"/>
      <c r="BF121" s="2"/>
    </row>
    <row r="122" spans="1:58" x14ac:dyDescent="0.3">
      <c r="A122" t="str">
        <f>Analyze_uncorrected!A122</f>
        <v>treatment_time_32-WT14-5~01.txt</v>
      </c>
      <c r="B122">
        <f>Analyze_uncorrected!B122</f>
        <v>32</v>
      </c>
      <c r="C122" t="str">
        <f>Analyze_uncorrected!C122</f>
        <v>WT14</v>
      </c>
      <c r="D122">
        <f>Analyze_uncorrected!D122</f>
        <v>5</v>
      </c>
      <c r="E122">
        <f>Analyze_uncorrected!E122-MAX(Analyze_uncorrected!E$111:E$112)</f>
        <v>0</v>
      </c>
      <c r="F122">
        <f>Analyze_uncorrected!F122-MAX(Analyze_uncorrected!F$111:F$112)</f>
        <v>27527</v>
      </c>
      <c r="G122">
        <f>Analyze_uncorrected!G122-MAX(Analyze_uncorrected!G$111:G$112)</f>
        <v>0</v>
      </c>
      <c r="H122">
        <f>Analyze_uncorrected!H122-MAX(Analyze_uncorrected!H$111:H$112)</f>
        <v>23953</v>
      </c>
      <c r="I122">
        <f>Analyze_uncorrected!I122-MAX(Analyze_uncorrected!I$111:I$112)</f>
        <v>0</v>
      </c>
      <c r="J122">
        <f>Analyze_uncorrected!J122-MAX(Analyze_uncorrected!J$111:J$112)</f>
        <v>0</v>
      </c>
      <c r="K122">
        <f>Analyze_uncorrected!K122-MAX(Analyze_uncorrected!K$111:K$112)</f>
        <v>0</v>
      </c>
      <c r="L122">
        <f>Analyze_uncorrected!L122-MAX(Analyze_uncorrected!L$111:L$112)</f>
        <v>0</v>
      </c>
      <c r="M122">
        <f>Analyze_uncorrected!M122-MAX(Analyze_uncorrected!M$111:M$112)</f>
        <v>-529878</v>
      </c>
      <c r="N122">
        <f>Analyze_uncorrected!N122-MAX(Analyze_uncorrected!N$111:N$112)</f>
        <v>0</v>
      </c>
      <c r="O122">
        <f>Analyze_uncorrected!O122-MAX(Analyze_uncorrected!O$111:O$112)</f>
        <v>0</v>
      </c>
      <c r="P122">
        <f>Analyze_uncorrected!P122-MAX(Analyze_uncorrected!P$111:P$112)</f>
        <v>0</v>
      </c>
      <c r="Q122">
        <f>Analyze_uncorrected!Q122-MAX(Analyze_uncorrected!Q$111:Q$112)</f>
        <v>-60218</v>
      </c>
      <c r="R122">
        <f>Analyze_uncorrected!R122-MAX(Analyze_uncorrected!R$111:R$112)</f>
        <v>0</v>
      </c>
      <c r="S122">
        <f>Analyze_uncorrected!S122-MAX(Analyze_uncorrected!S$111:S$112)</f>
        <v>25206</v>
      </c>
      <c r="T122">
        <f>Analyze_uncorrected!T122-MAX(Analyze_uncorrected!T$111:T$112)</f>
        <v>26885</v>
      </c>
      <c r="U122">
        <f>Analyze_uncorrected!U122-MAX(Analyze_uncorrected!U$111:U$112)</f>
        <v>0</v>
      </c>
      <c r="V122">
        <f>Analyze_uncorrected!V122-MAX(Analyze_uncorrected!V$111:V$112)</f>
        <v>-288758</v>
      </c>
      <c r="W122">
        <f>Analyze_uncorrected!W122-MAX(Analyze_uncorrected!W$111:W$112)</f>
        <v>0</v>
      </c>
      <c r="X122">
        <f>Analyze_uncorrected!X122-MAX(Analyze_uncorrected!X$111:X$112)</f>
        <v>0</v>
      </c>
      <c r="Y122">
        <f>Analyze_uncorrected!Y122-MAX(Analyze_uncorrected!Y$111:Y$112)</f>
        <v>0</v>
      </c>
      <c r="Z122">
        <f>Analyze_uncorrected!Z122-MAX(Analyze_uncorrected!Z$111:Z$112)</f>
        <v>-50026</v>
      </c>
      <c r="AA122">
        <f>Analyze_uncorrected!AA122-MAX(Analyze_uncorrected!AA$111:AA$112)</f>
        <v>0</v>
      </c>
      <c r="AB122">
        <f>Analyze_uncorrected!AB122-MAX(Analyze_uncorrected!AB$111:AB$112)</f>
        <v>0</v>
      </c>
      <c r="AC122">
        <f>Analyze_uncorrected!AC122-MAX(Analyze_uncorrected!AC$111:AC$112)</f>
        <v>0</v>
      </c>
      <c r="AD122">
        <f>Analyze_uncorrected!AD122-MAX(Analyze_uncorrected!AD$111:AD$112)</f>
        <v>163366</v>
      </c>
      <c r="AE122">
        <f>Analyze_uncorrected!AE122-MAX(Analyze_uncorrected!AE$111:AE$112)</f>
        <v>0</v>
      </c>
      <c r="AF122">
        <f>Analyze_uncorrected!AF122-MAX(Analyze_uncorrected!AF$111:AF$112)</f>
        <v>108900</v>
      </c>
      <c r="AG122">
        <f>Analyze_uncorrected!AG122-MAX(Analyze_uncorrected!AG$111:AG$112)</f>
        <v>137474</v>
      </c>
      <c r="AH122">
        <f>Analyze_uncorrected!AH122-MAX(Analyze_uncorrected!AH$111:AH$112)</f>
        <v>0</v>
      </c>
      <c r="AI122">
        <f>Analyze_uncorrected!AI122-MAX(Analyze_uncorrected!AI$111:AI$112)</f>
        <v>28112</v>
      </c>
      <c r="AJ122">
        <f>Analyze_uncorrected!AJ122-MAX(Analyze_uncorrected!AJ$111:AJ$112)</f>
        <v>0</v>
      </c>
      <c r="AK122">
        <f>Analyze_uncorrected!AK122-MAX(Analyze_uncorrected!AK$111:AK$112)</f>
        <v>0</v>
      </c>
      <c r="AL122">
        <f>Analyze_uncorrected!AL122-MAX(Analyze_uncorrected!AL$111:AL$112)</f>
        <v>37223</v>
      </c>
      <c r="AM122">
        <f>Analyze_uncorrected!AM122-MAX(Analyze_uncorrected!AM$111:AM$112)</f>
        <v>0</v>
      </c>
      <c r="AN122">
        <f>Analyze_uncorrected!AN122-MAX(Analyze_uncorrected!AN$111:AN$112)</f>
        <v>0</v>
      </c>
      <c r="AO122">
        <f>Analyze_uncorrected!AO122-MAX(Analyze_uncorrected!AO$111:AO$112)</f>
        <v>0</v>
      </c>
      <c r="AP122">
        <f>Analyze_uncorrected!AP122-MAX(Analyze_uncorrected!AP$111:AP$112)</f>
        <v>71933</v>
      </c>
      <c r="AQ122">
        <f>Analyze_uncorrected!AQ122-MAX(Analyze_uncorrected!AQ$111:AQ$112)</f>
        <v>0</v>
      </c>
      <c r="AR122">
        <f>Analyze_uncorrected!AR122-MAX(Analyze_uncorrected!AR$111:AR$112)</f>
        <v>0</v>
      </c>
      <c r="AS122">
        <f>Analyze_uncorrected!AS122-MAX(Analyze_uncorrected!AS$111:AS$112)</f>
        <v>0</v>
      </c>
      <c r="AT122">
        <f>Analyze_uncorrected!AT122-MAX(Analyze_uncorrected!AT$111:AT$112)</f>
        <v>0</v>
      </c>
      <c r="AU122">
        <f>Analyze_uncorrected!AU122-MAX(Analyze_uncorrected!AU$111:AU$112)</f>
        <v>100319</v>
      </c>
      <c r="AV122">
        <f>Analyze_uncorrected!AV122-MAX(Analyze_uncorrected!AV$111:AV$112)</f>
        <v>15554</v>
      </c>
      <c r="AW122">
        <f>Analyze_uncorrected!AW122-MAX(Analyze_uncorrected!AW$111:AW$112)</f>
        <v>0</v>
      </c>
      <c r="AX122" s="2"/>
      <c r="AY122" s="2"/>
      <c r="AZ122" s="2"/>
      <c r="BA122" s="2"/>
      <c r="BB122" s="2"/>
      <c r="BC122" s="2"/>
      <c r="BD122" s="2"/>
      <c r="BE122" s="2"/>
      <c r="BF122" s="2"/>
    </row>
    <row r="123" spans="1:58" x14ac:dyDescent="0.3">
      <c r="A123" t="str">
        <f>Analyze_uncorrected!A123</f>
        <v>treatment_time_32-WT2-1~01.txt</v>
      </c>
      <c r="B123">
        <f>Analyze_uncorrected!B123</f>
        <v>32</v>
      </c>
      <c r="C123" t="str">
        <f>Analyze_uncorrected!C123</f>
        <v>WT2</v>
      </c>
      <c r="D123">
        <f>Analyze_uncorrected!D123</f>
        <v>1</v>
      </c>
      <c r="E123">
        <f>Analyze_uncorrected!E123-MAX(Analyze_uncorrected!E$111:E$112)</f>
        <v>5783</v>
      </c>
      <c r="F123">
        <f>Analyze_uncorrected!F123-MAX(Analyze_uncorrected!F$111:F$112)</f>
        <v>59845</v>
      </c>
      <c r="G123">
        <f>Analyze_uncorrected!G123-MAX(Analyze_uncorrected!G$111:G$112)</f>
        <v>0</v>
      </c>
      <c r="H123">
        <f>Analyze_uncorrected!H123-MAX(Analyze_uncorrected!H$111:H$112)</f>
        <v>0</v>
      </c>
      <c r="I123">
        <f>Analyze_uncorrected!I123-MAX(Analyze_uncorrected!I$111:I$112)</f>
        <v>0</v>
      </c>
      <c r="J123">
        <f>Analyze_uncorrected!J123-MAX(Analyze_uncorrected!J$111:J$112)</f>
        <v>0</v>
      </c>
      <c r="K123">
        <f>Analyze_uncorrected!K123-MAX(Analyze_uncorrected!K$111:K$112)</f>
        <v>0</v>
      </c>
      <c r="L123">
        <f>Analyze_uncorrected!L123-MAX(Analyze_uncorrected!L$111:L$112)</f>
        <v>0</v>
      </c>
      <c r="M123">
        <f>Analyze_uncorrected!M123-MAX(Analyze_uncorrected!M$111:M$112)</f>
        <v>-401210</v>
      </c>
      <c r="N123">
        <f>Analyze_uncorrected!N123-MAX(Analyze_uncorrected!N$111:N$112)</f>
        <v>0</v>
      </c>
      <c r="O123">
        <f>Analyze_uncorrected!O123-MAX(Analyze_uncorrected!O$111:O$112)</f>
        <v>0</v>
      </c>
      <c r="P123">
        <f>Analyze_uncorrected!P123-MAX(Analyze_uncorrected!P$111:P$112)</f>
        <v>0</v>
      </c>
      <c r="Q123">
        <f>Analyze_uncorrected!Q123-MAX(Analyze_uncorrected!Q$111:Q$112)</f>
        <v>6672</v>
      </c>
      <c r="R123">
        <f>Analyze_uncorrected!R123-MAX(Analyze_uncorrected!R$111:R$112)</f>
        <v>0</v>
      </c>
      <c r="S123">
        <f>Analyze_uncorrected!S123-MAX(Analyze_uncorrected!S$111:S$112)</f>
        <v>0</v>
      </c>
      <c r="T123">
        <f>Analyze_uncorrected!T123-MAX(Analyze_uncorrected!T$111:T$112)</f>
        <v>0</v>
      </c>
      <c r="U123">
        <f>Analyze_uncorrected!U123-MAX(Analyze_uncorrected!U$111:U$112)</f>
        <v>73788</v>
      </c>
      <c r="V123">
        <f>Analyze_uncorrected!V123-MAX(Analyze_uncorrected!V$111:V$112)</f>
        <v>-197689</v>
      </c>
      <c r="W123">
        <f>Analyze_uncorrected!W123-MAX(Analyze_uncorrected!W$111:W$112)</f>
        <v>0</v>
      </c>
      <c r="X123">
        <f>Analyze_uncorrected!X123-MAX(Analyze_uncorrected!X$111:X$112)</f>
        <v>25257</v>
      </c>
      <c r="Y123">
        <f>Analyze_uncorrected!Y123-MAX(Analyze_uncorrected!Y$111:Y$112)</f>
        <v>0</v>
      </c>
      <c r="Z123">
        <f>Analyze_uncorrected!Z123-MAX(Analyze_uncorrected!Z$111:Z$112)</f>
        <v>-50026</v>
      </c>
      <c r="AA123">
        <f>Analyze_uncorrected!AA123-MAX(Analyze_uncorrected!AA$111:AA$112)</f>
        <v>0</v>
      </c>
      <c r="AB123">
        <f>Analyze_uncorrected!AB123-MAX(Analyze_uncorrected!AB$111:AB$112)</f>
        <v>37727</v>
      </c>
      <c r="AC123">
        <f>Analyze_uncorrected!AC123-MAX(Analyze_uncorrected!AC$111:AC$112)</f>
        <v>0</v>
      </c>
      <c r="AD123">
        <f>Analyze_uncorrected!AD123-MAX(Analyze_uncorrected!AD$111:AD$112)</f>
        <v>744906</v>
      </c>
      <c r="AE123">
        <f>Analyze_uncorrected!AE123-MAX(Analyze_uncorrected!AE$111:AE$112)</f>
        <v>0</v>
      </c>
      <c r="AF123">
        <f>Analyze_uncorrected!AF123-MAX(Analyze_uncorrected!AF$111:AF$112)</f>
        <v>180229</v>
      </c>
      <c r="AG123">
        <f>Analyze_uncorrected!AG123-MAX(Analyze_uncorrected!AG$111:AG$112)</f>
        <v>107130</v>
      </c>
      <c r="AH123">
        <f>Analyze_uncorrected!AH123-MAX(Analyze_uncorrected!AH$111:AH$112)</f>
        <v>0</v>
      </c>
      <c r="AI123">
        <f>Analyze_uncorrected!AI123-MAX(Analyze_uncorrected!AI$111:AI$112)</f>
        <v>0</v>
      </c>
      <c r="AJ123">
        <f>Analyze_uncorrected!AJ123-MAX(Analyze_uncorrected!AJ$111:AJ$112)</f>
        <v>0</v>
      </c>
      <c r="AK123">
        <f>Analyze_uncorrected!AK123-MAX(Analyze_uncorrected!AK$111:AK$112)</f>
        <v>0</v>
      </c>
      <c r="AL123">
        <f>Analyze_uncorrected!AL123-MAX(Analyze_uncorrected!AL$111:AL$112)</f>
        <v>85496</v>
      </c>
      <c r="AM123">
        <f>Analyze_uncorrected!AM123-MAX(Analyze_uncorrected!AM$111:AM$112)</f>
        <v>0</v>
      </c>
      <c r="AN123">
        <f>Analyze_uncorrected!AN123-MAX(Analyze_uncorrected!AN$111:AN$112)</f>
        <v>0</v>
      </c>
      <c r="AO123">
        <f>Analyze_uncorrected!AO123-MAX(Analyze_uncorrected!AO$111:AO$112)</f>
        <v>0</v>
      </c>
      <c r="AP123">
        <f>Analyze_uncorrected!AP123-MAX(Analyze_uncorrected!AP$111:AP$112)</f>
        <v>99718</v>
      </c>
      <c r="AQ123">
        <f>Analyze_uncorrected!AQ123-MAX(Analyze_uncorrected!AQ$111:AQ$112)</f>
        <v>0</v>
      </c>
      <c r="AR123">
        <f>Analyze_uncorrected!AR123-MAX(Analyze_uncorrected!AR$111:AR$112)</f>
        <v>0</v>
      </c>
      <c r="AS123">
        <f>Analyze_uncorrected!AS123-MAX(Analyze_uncorrected!AS$111:AS$112)</f>
        <v>0</v>
      </c>
      <c r="AT123">
        <f>Analyze_uncorrected!AT123-MAX(Analyze_uncorrected!AT$111:AT$112)</f>
        <v>0</v>
      </c>
      <c r="AU123">
        <f>Analyze_uncorrected!AU123-MAX(Analyze_uncorrected!AU$111:AU$112)</f>
        <v>257373</v>
      </c>
      <c r="AV123">
        <f>Analyze_uncorrected!AV123-MAX(Analyze_uncorrected!AV$111:AV$112)</f>
        <v>63404</v>
      </c>
      <c r="AW123">
        <f>Analyze_uncorrected!AW123-MAX(Analyze_uncorrected!AW$111:AW$112)</f>
        <v>27241</v>
      </c>
      <c r="AX123" s="2"/>
      <c r="AY123" s="2"/>
      <c r="AZ123" s="2"/>
      <c r="BA123" s="2"/>
      <c r="BB123" s="2"/>
      <c r="BC123" s="2"/>
      <c r="BD123" s="2"/>
      <c r="BE123" s="2"/>
      <c r="BF123" s="2"/>
    </row>
    <row r="124" spans="1:58" x14ac:dyDescent="0.3">
      <c r="A124" t="str">
        <f>Analyze_uncorrected!A124</f>
        <v>treatment_time_32-WT2-2~01.txt</v>
      </c>
      <c r="B124">
        <f>Analyze_uncorrected!B124</f>
        <v>32</v>
      </c>
      <c r="C124" t="str">
        <f>Analyze_uncorrected!C124</f>
        <v>WT2</v>
      </c>
      <c r="D124">
        <f>Analyze_uncorrected!D124</f>
        <v>2</v>
      </c>
      <c r="E124">
        <f>Analyze_uncorrected!E124-MAX(Analyze_uncorrected!E$111:E$112)</f>
        <v>0</v>
      </c>
      <c r="F124">
        <f>Analyze_uncorrected!F124-MAX(Analyze_uncorrected!F$111:F$112)</f>
        <v>57046</v>
      </c>
      <c r="G124">
        <f>Analyze_uncorrected!G124-MAX(Analyze_uncorrected!G$111:G$112)</f>
        <v>0</v>
      </c>
      <c r="H124">
        <f>Analyze_uncorrected!H124-MAX(Analyze_uncorrected!H$111:H$112)</f>
        <v>0</v>
      </c>
      <c r="I124">
        <f>Analyze_uncorrected!I124-MAX(Analyze_uncorrected!I$111:I$112)</f>
        <v>0</v>
      </c>
      <c r="J124">
        <f>Analyze_uncorrected!J124-MAX(Analyze_uncorrected!J$111:J$112)</f>
        <v>0</v>
      </c>
      <c r="K124">
        <f>Analyze_uncorrected!K124-MAX(Analyze_uncorrected!K$111:K$112)</f>
        <v>0</v>
      </c>
      <c r="L124">
        <f>Analyze_uncorrected!L124-MAX(Analyze_uncorrected!L$111:L$112)</f>
        <v>0</v>
      </c>
      <c r="M124">
        <f>Analyze_uncorrected!M124-MAX(Analyze_uncorrected!M$111:M$112)</f>
        <v>-422720</v>
      </c>
      <c r="N124">
        <f>Analyze_uncorrected!N124-MAX(Analyze_uncorrected!N$111:N$112)</f>
        <v>0</v>
      </c>
      <c r="O124">
        <f>Analyze_uncorrected!O124-MAX(Analyze_uncorrected!O$111:O$112)</f>
        <v>0</v>
      </c>
      <c r="P124">
        <f>Analyze_uncorrected!P124-MAX(Analyze_uncorrected!P$111:P$112)</f>
        <v>0</v>
      </c>
      <c r="Q124">
        <f>Analyze_uncorrected!Q124-MAX(Analyze_uncorrected!Q$111:Q$112)</f>
        <v>-60218</v>
      </c>
      <c r="R124">
        <f>Analyze_uncorrected!R124-MAX(Analyze_uncorrected!R$111:R$112)</f>
        <v>0</v>
      </c>
      <c r="S124">
        <f>Analyze_uncorrected!S124-MAX(Analyze_uncorrected!S$111:S$112)</f>
        <v>0</v>
      </c>
      <c r="T124">
        <f>Analyze_uncorrected!T124-MAX(Analyze_uncorrected!T$111:T$112)</f>
        <v>0</v>
      </c>
      <c r="U124">
        <f>Analyze_uncorrected!U124-MAX(Analyze_uncorrected!U$111:U$112)</f>
        <v>52307</v>
      </c>
      <c r="V124">
        <f>Analyze_uncorrected!V124-MAX(Analyze_uncorrected!V$111:V$112)</f>
        <v>-241031</v>
      </c>
      <c r="W124">
        <f>Analyze_uncorrected!W124-MAX(Analyze_uncorrected!W$111:W$112)</f>
        <v>0</v>
      </c>
      <c r="X124">
        <f>Analyze_uncorrected!X124-MAX(Analyze_uncorrected!X$111:X$112)</f>
        <v>0</v>
      </c>
      <c r="Y124">
        <f>Analyze_uncorrected!Y124-MAX(Analyze_uncorrected!Y$111:Y$112)</f>
        <v>0</v>
      </c>
      <c r="Z124">
        <f>Analyze_uncorrected!Z124-MAX(Analyze_uncorrected!Z$111:Z$112)</f>
        <v>-50026</v>
      </c>
      <c r="AA124">
        <f>Analyze_uncorrected!AA124-MAX(Analyze_uncorrected!AA$111:AA$112)</f>
        <v>0</v>
      </c>
      <c r="AB124">
        <f>Analyze_uncorrected!AB124-MAX(Analyze_uncorrected!AB$111:AB$112)</f>
        <v>0</v>
      </c>
      <c r="AC124">
        <f>Analyze_uncorrected!AC124-MAX(Analyze_uncorrected!AC$111:AC$112)</f>
        <v>0</v>
      </c>
      <c r="AD124">
        <f>Analyze_uncorrected!AD124-MAX(Analyze_uncorrected!AD$111:AD$112)</f>
        <v>773677</v>
      </c>
      <c r="AE124">
        <f>Analyze_uncorrected!AE124-MAX(Analyze_uncorrected!AE$111:AE$112)</f>
        <v>0</v>
      </c>
      <c r="AF124">
        <f>Analyze_uncorrected!AF124-MAX(Analyze_uncorrected!AF$111:AF$112)</f>
        <v>53172</v>
      </c>
      <c r="AG124">
        <f>Analyze_uncorrected!AG124-MAX(Analyze_uncorrected!AG$111:AG$112)</f>
        <v>28436</v>
      </c>
      <c r="AH124">
        <f>Analyze_uncorrected!AH124-MAX(Analyze_uncorrected!AH$111:AH$112)</f>
        <v>0</v>
      </c>
      <c r="AI124">
        <f>Analyze_uncorrected!AI124-MAX(Analyze_uncorrected!AI$111:AI$112)</f>
        <v>0</v>
      </c>
      <c r="AJ124">
        <f>Analyze_uncorrected!AJ124-MAX(Analyze_uncorrected!AJ$111:AJ$112)</f>
        <v>0</v>
      </c>
      <c r="AK124">
        <f>Analyze_uncorrected!AK124-MAX(Analyze_uncorrected!AK$111:AK$112)</f>
        <v>0</v>
      </c>
      <c r="AL124">
        <f>Analyze_uncorrected!AL124-MAX(Analyze_uncorrected!AL$111:AL$112)</f>
        <v>0</v>
      </c>
      <c r="AM124">
        <f>Analyze_uncorrected!AM124-MAX(Analyze_uncorrected!AM$111:AM$112)</f>
        <v>0</v>
      </c>
      <c r="AN124">
        <f>Analyze_uncorrected!AN124-MAX(Analyze_uncorrected!AN$111:AN$112)</f>
        <v>0</v>
      </c>
      <c r="AO124">
        <f>Analyze_uncorrected!AO124-MAX(Analyze_uncorrected!AO$111:AO$112)</f>
        <v>0</v>
      </c>
      <c r="AP124">
        <f>Analyze_uncorrected!AP124-MAX(Analyze_uncorrected!AP$111:AP$112)</f>
        <v>61571</v>
      </c>
      <c r="AQ124">
        <f>Analyze_uncorrected!AQ124-MAX(Analyze_uncorrected!AQ$111:AQ$112)</f>
        <v>0</v>
      </c>
      <c r="AR124">
        <f>Analyze_uncorrected!AR124-MAX(Analyze_uncorrected!AR$111:AR$112)</f>
        <v>0</v>
      </c>
      <c r="AS124">
        <f>Analyze_uncorrected!AS124-MAX(Analyze_uncorrected!AS$111:AS$112)</f>
        <v>0</v>
      </c>
      <c r="AT124">
        <f>Analyze_uncorrected!AT124-MAX(Analyze_uncorrected!AT$111:AT$112)</f>
        <v>0</v>
      </c>
      <c r="AU124">
        <f>Analyze_uncorrected!AU124-MAX(Analyze_uncorrected!AU$111:AU$112)</f>
        <v>-18836</v>
      </c>
      <c r="AV124">
        <f>Analyze_uncorrected!AV124-MAX(Analyze_uncorrected!AV$111:AV$112)</f>
        <v>13339</v>
      </c>
      <c r="AW124">
        <f>Analyze_uncorrected!AW124-MAX(Analyze_uncorrected!AW$111:AW$112)</f>
        <v>26550</v>
      </c>
      <c r="AX124" s="2"/>
      <c r="AY124" s="2"/>
      <c r="AZ124" s="2"/>
      <c r="BA124" s="2"/>
      <c r="BB124" s="2"/>
      <c r="BC124" s="2"/>
      <c r="BD124" s="2"/>
      <c r="BE124" s="2"/>
      <c r="BF124" s="2"/>
    </row>
    <row r="125" spans="1:58" x14ac:dyDescent="0.3">
      <c r="A125" t="str">
        <f>Analyze_uncorrected!A125</f>
        <v>treatment_time_32-WT2-3~01.txt</v>
      </c>
      <c r="B125">
        <f>Analyze_uncorrected!B125</f>
        <v>32</v>
      </c>
      <c r="C125" t="str">
        <f>Analyze_uncorrected!C125</f>
        <v>WT2</v>
      </c>
      <c r="D125">
        <f>Analyze_uncorrected!D125</f>
        <v>3</v>
      </c>
      <c r="E125">
        <f>Analyze_uncorrected!E125-MAX(Analyze_uncorrected!E$111:E$112)</f>
        <v>0</v>
      </c>
      <c r="F125">
        <f>Analyze_uncorrected!F125-MAX(Analyze_uncorrected!F$111:F$112)</f>
        <v>53140</v>
      </c>
      <c r="G125">
        <f>Analyze_uncorrected!G125-MAX(Analyze_uncorrected!G$111:G$112)</f>
        <v>0</v>
      </c>
      <c r="H125">
        <f>Analyze_uncorrected!H125-MAX(Analyze_uncorrected!H$111:H$112)</f>
        <v>0</v>
      </c>
      <c r="I125">
        <f>Analyze_uncorrected!I125-MAX(Analyze_uncorrected!I$111:I$112)</f>
        <v>571306</v>
      </c>
      <c r="J125">
        <f>Analyze_uncorrected!J125-MAX(Analyze_uncorrected!J$111:J$112)</f>
        <v>0</v>
      </c>
      <c r="K125">
        <f>Analyze_uncorrected!K125-MAX(Analyze_uncorrected!K$111:K$112)</f>
        <v>0</v>
      </c>
      <c r="L125">
        <f>Analyze_uncorrected!L125-MAX(Analyze_uncorrected!L$111:L$112)</f>
        <v>0</v>
      </c>
      <c r="M125">
        <f>Analyze_uncorrected!M125-MAX(Analyze_uncorrected!M$111:M$112)</f>
        <v>-442149</v>
      </c>
      <c r="N125">
        <f>Analyze_uncorrected!N125-MAX(Analyze_uncorrected!N$111:N$112)</f>
        <v>0</v>
      </c>
      <c r="O125">
        <f>Analyze_uncorrected!O125-MAX(Analyze_uncorrected!O$111:O$112)</f>
        <v>0</v>
      </c>
      <c r="P125">
        <f>Analyze_uncorrected!P125-MAX(Analyze_uncorrected!P$111:P$112)</f>
        <v>0</v>
      </c>
      <c r="Q125">
        <f>Analyze_uncorrected!Q125-MAX(Analyze_uncorrected!Q$111:Q$112)</f>
        <v>-11038</v>
      </c>
      <c r="R125">
        <f>Analyze_uncorrected!R125-MAX(Analyze_uncorrected!R$111:R$112)</f>
        <v>0</v>
      </c>
      <c r="S125">
        <f>Analyze_uncorrected!S125-MAX(Analyze_uncorrected!S$111:S$112)</f>
        <v>0</v>
      </c>
      <c r="T125">
        <f>Analyze_uncorrected!T125-MAX(Analyze_uncorrected!T$111:T$112)</f>
        <v>0</v>
      </c>
      <c r="U125">
        <f>Analyze_uncorrected!U125-MAX(Analyze_uncorrected!U$111:U$112)</f>
        <v>65531</v>
      </c>
      <c r="V125">
        <f>Analyze_uncorrected!V125-MAX(Analyze_uncorrected!V$111:V$112)</f>
        <v>-288758</v>
      </c>
      <c r="W125">
        <f>Analyze_uncorrected!W125-MAX(Analyze_uncorrected!W$111:W$112)</f>
        <v>0</v>
      </c>
      <c r="X125">
        <f>Analyze_uncorrected!X125-MAX(Analyze_uncorrected!X$111:X$112)</f>
        <v>0</v>
      </c>
      <c r="Y125">
        <f>Analyze_uncorrected!Y125-MAX(Analyze_uncorrected!Y$111:Y$112)</f>
        <v>0</v>
      </c>
      <c r="Z125">
        <f>Analyze_uncorrected!Z125-MAX(Analyze_uncorrected!Z$111:Z$112)</f>
        <v>-50026</v>
      </c>
      <c r="AA125">
        <f>Analyze_uncorrected!AA125-MAX(Analyze_uncorrected!AA$111:AA$112)</f>
        <v>0</v>
      </c>
      <c r="AB125">
        <f>Analyze_uncorrected!AB125-MAX(Analyze_uncorrected!AB$111:AB$112)</f>
        <v>0</v>
      </c>
      <c r="AC125">
        <f>Analyze_uncorrected!AC125-MAX(Analyze_uncorrected!AC$111:AC$112)</f>
        <v>0</v>
      </c>
      <c r="AD125">
        <f>Analyze_uncorrected!AD125-MAX(Analyze_uncorrected!AD$111:AD$112)</f>
        <v>1040055</v>
      </c>
      <c r="AE125">
        <f>Analyze_uncorrected!AE125-MAX(Analyze_uncorrected!AE$111:AE$112)</f>
        <v>16125</v>
      </c>
      <c r="AF125">
        <f>Analyze_uncorrected!AF125-MAX(Analyze_uncorrected!AF$111:AF$112)</f>
        <v>119470</v>
      </c>
      <c r="AG125">
        <f>Analyze_uncorrected!AG125-MAX(Analyze_uncorrected!AG$111:AG$112)</f>
        <v>50776</v>
      </c>
      <c r="AH125">
        <f>Analyze_uncorrected!AH125-MAX(Analyze_uncorrected!AH$111:AH$112)</f>
        <v>0</v>
      </c>
      <c r="AI125">
        <f>Analyze_uncorrected!AI125-MAX(Analyze_uncorrected!AI$111:AI$112)</f>
        <v>16815</v>
      </c>
      <c r="AJ125">
        <f>Analyze_uncorrected!AJ125-MAX(Analyze_uncorrected!AJ$111:AJ$112)</f>
        <v>0</v>
      </c>
      <c r="AK125">
        <f>Analyze_uncorrected!AK125-MAX(Analyze_uncorrected!AK$111:AK$112)</f>
        <v>0</v>
      </c>
      <c r="AL125">
        <f>Analyze_uncorrected!AL125-MAX(Analyze_uncorrected!AL$111:AL$112)</f>
        <v>0</v>
      </c>
      <c r="AM125">
        <f>Analyze_uncorrected!AM125-MAX(Analyze_uncorrected!AM$111:AM$112)</f>
        <v>0</v>
      </c>
      <c r="AN125">
        <f>Analyze_uncorrected!AN125-MAX(Analyze_uncorrected!AN$111:AN$112)</f>
        <v>0</v>
      </c>
      <c r="AO125">
        <f>Analyze_uncorrected!AO125-MAX(Analyze_uncorrected!AO$111:AO$112)</f>
        <v>0</v>
      </c>
      <c r="AP125">
        <f>Analyze_uncorrected!AP125-MAX(Analyze_uncorrected!AP$111:AP$112)</f>
        <v>70882</v>
      </c>
      <c r="AQ125">
        <f>Analyze_uncorrected!AQ125-MAX(Analyze_uncorrected!AQ$111:AQ$112)</f>
        <v>0</v>
      </c>
      <c r="AR125">
        <f>Analyze_uncorrected!AR125-MAX(Analyze_uncorrected!AR$111:AR$112)</f>
        <v>0</v>
      </c>
      <c r="AS125">
        <f>Analyze_uncorrected!AS125-MAX(Analyze_uncorrected!AS$111:AS$112)</f>
        <v>0</v>
      </c>
      <c r="AT125">
        <f>Analyze_uncorrected!AT125-MAX(Analyze_uncorrected!AT$111:AT$112)</f>
        <v>0</v>
      </c>
      <c r="AU125">
        <f>Analyze_uncorrected!AU125-MAX(Analyze_uncorrected!AU$111:AU$112)</f>
        <v>160852</v>
      </c>
      <c r="AV125">
        <f>Analyze_uncorrected!AV125-MAX(Analyze_uncorrected!AV$111:AV$112)</f>
        <v>22473</v>
      </c>
      <c r="AW125">
        <f>Analyze_uncorrected!AW125-MAX(Analyze_uncorrected!AW$111:AW$112)</f>
        <v>23175</v>
      </c>
      <c r="AX125" s="2"/>
      <c r="AY125" s="2"/>
      <c r="AZ125" s="2"/>
      <c r="BA125" s="2"/>
      <c r="BB125" s="2"/>
      <c r="BC125" s="2"/>
      <c r="BD125" s="2"/>
      <c r="BE125" s="2"/>
      <c r="BF125" s="2"/>
    </row>
    <row r="126" spans="1:58" x14ac:dyDescent="0.3">
      <c r="A126" t="str">
        <f>Analyze_uncorrected!A126</f>
        <v>treatment_time_32-WT2-4~01.txt</v>
      </c>
      <c r="B126">
        <f>Analyze_uncorrected!B126</f>
        <v>32</v>
      </c>
      <c r="C126" t="str">
        <f>Analyze_uncorrected!C126</f>
        <v>WT2</v>
      </c>
      <c r="D126">
        <f>Analyze_uncorrected!D126</f>
        <v>4</v>
      </c>
      <c r="E126">
        <f>Analyze_uncorrected!E126-MAX(Analyze_uncorrected!E$111:E$112)</f>
        <v>0</v>
      </c>
      <c r="F126">
        <f>Analyze_uncorrected!F126-MAX(Analyze_uncorrected!F$111:F$112)</f>
        <v>34044</v>
      </c>
      <c r="G126">
        <f>Analyze_uncorrected!G126-MAX(Analyze_uncorrected!G$111:G$112)</f>
        <v>0</v>
      </c>
      <c r="H126">
        <f>Analyze_uncorrected!H126-MAX(Analyze_uncorrected!H$111:H$112)</f>
        <v>0</v>
      </c>
      <c r="I126">
        <f>Analyze_uncorrected!I126-MAX(Analyze_uncorrected!I$111:I$112)</f>
        <v>36134</v>
      </c>
      <c r="J126">
        <f>Analyze_uncorrected!J126-MAX(Analyze_uncorrected!J$111:J$112)</f>
        <v>0</v>
      </c>
      <c r="K126">
        <f>Analyze_uncorrected!K126-MAX(Analyze_uncorrected!K$111:K$112)</f>
        <v>0</v>
      </c>
      <c r="L126">
        <f>Analyze_uncorrected!L126-MAX(Analyze_uncorrected!L$111:L$112)</f>
        <v>0</v>
      </c>
      <c r="M126">
        <f>Analyze_uncorrected!M126-MAX(Analyze_uncorrected!M$111:M$112)</f>
        <v>-190608</v>
      </c>
      <c r="N126">
        <f>Analyze_uncorrected!N126-MAX(Analyze_uncorrected!N$111:N$112)</f>
        <v>0</v>
      </c>
      <c r="O126">
        <f>Analyze_uncorrected!O126-MAX(Analyze_uncorrected!O$111:O$112)</f>
        <v>0</v>
      </c>
      <c r="P126">
        <f>Analyze_uncorrected!P126-MAX(Analyze_uncorrected!P$111:P$112)</f>
        <v>0</v>
      </c>
      <c r="Q126">
        <f>Analyze_uncorrected!Q126-MAX(Analyze_uncorrected!Q$111:Q$112)</f>
        <v>-6324</v>
      </c>
      <c r="R126">
        <f>Analyze_uncorrected!R126-MAX(Analyze_uncorrected!R$111:R$112)</f>
        <v>0</v>
      </c>
      <c r="S126">
        <f>Analyze_uncorrected!S126-MAX(Analyze_uncorrected!S$111:S$112)</f>
        <v>23431</v>
      </c>
      <c r="T126">
        <f>Analyze_uncorrected!T126-MAX(Analyze_uncorrected!T$111:T$112)</f>
        <v>0</v>
      </c>
      <c r="U126">
        <f>Analyze_uncorrected!U126-MAX(Analyze_uncorrected!U$111:U$112)</f>
        <v>24171</v>
      </c>
      <c r="V126">
        <f>Analyze_uncorrected!V126-MAX(Analyze_uncorrected!V$111:V$112)</f>
        <v>-288758</v>
      </c>
      <c r="W126">
        <f>Analyze_uncorrected!W126-MAX(Analyze_uncorrected!W$111:W$112)</f>
        <v>0</v>
      </c>
      <c r="X126">
        <f>Analyze_uncorrected!X126-MAX(Analyze_uncorrected!X$111:X$112)</f>
        <v>41272</v>
      </c>
      <c r="Y126">
        <f>Analyze_uncorrected!Y126-MAX(Analyze_uncorrected!Y$111:Y$112)</f>
        <v>0</v>
      </c>
      <c r="Z126">
        <f>Analyze_uncorrected!Z126-MAX(Analyze_uncorrected!Z$111:Z$112)</f>
        <v>-17461</v>
      </c>
      <c r="AA126">
        <f>Analyze_uncorrected!AA126-MAX(Analyze_uncorrected!AA$111:AA$112)</f>
        <v>0</v>
      </c>
      <c r="AB126">
        <f>Analyze_uncorrected!AB126-MAX(Analyze_uncorrected!AB$111:AB$112)</f>
        <v>0</v>
      </c>
      <c r="AC126">
        <f>Analyze_uncorrected!AC126-MAX(Analyze_uncorrected!AC$111:AC$112)</f>
        <v>0</v>
      </c>
      <c r="AD126">
        <f>Analyze_uncorrected!AD126-MAX(Analyze_uncorrected!AD$111:AD$112)</f>
        <v>499903</v>
      </c>
      <c r="AE126">
        <f>Analyze_uncorrected!AE126-MAX(Analyze_uncorrected!AE$111:AE$112)</f>
        <v>0</v>
      </c>
      <c r="AF126">
        <f>Analyze_uncorrected!AF126-MAX(Analyze_uncorrected!AF$111:AF$112)</f>
        <v>23556</v>
      </c>
      <c r="AG126">
        <f>Analyze_uncorrected!AG126-MAX(Analyze_uncorrected!AG$111:AG$112)</f>
        <v>26083</v>
      </c>
      <c r="AH126">
        <f>Analyze_uncorrected!AH126-MAX(Analyze_uncorrected!AH$111:AH$112)</f>
        <v>0</v>
      </c>
      <c r="AI126">
        <f>Analyze_uncorrected!AI126-MAX(Analyze_uncorrected!AI$111:AI$112)</f>
        <v>24100</v>
      </c>
      <c r="AJ126">
        <f>Analyze_uncorrected!AJ126-MAX(Analyze_uncorrected!AJ$111:AJ$112)</f>
        <v>0</v>
      </c>
      <c r="AK126">
        <f>Analyze_uncorrected!AK126-MAX(Analyze_uncorrected!AK$111:AK$112)</f>
        <v>0</v>
      </c>
      <c r="AL126">
        <f>Analyze_uncorrected!AL126-MAX(Analyze_uncorrected!AL$111:AL$112)</f>
        <v>0</v>
      </c>
      <c r="AM126">
        <f>Analyze_uncorrected!AM126-MAX(Analyze_uncorrected!AM$111:AM$112)</f>
        <v>0</v>
      </c>
      <c r="AN126">
        <f>Analyze_uncorrected!AN126-MAX(Analyze_uncorrected!AN$111:AN$112)</f>
        <v>0</v>
      </c>
      <c r="AO126">
        <f>Analyze_uncorrected!AO126-MAX(Analyze_uncorrected!AO$111:AO$112)</f>
        <v>0</v>
      </c>
      <c r="AP126">
        <f>Analyze_uncorrected!AP126-MAX(Analyze_uncorrected!AP$111:AP$112)</f>
        <v>43276</v>
      </c>
      <c r="AQ126">
        <f>Analyze_uncorrected!AQ126-MAX(Analyze_uncorrected!AQ$111:AQ$112)</f>
        <v>0</v>
      </c>
      <c r="AR126">
        <f>Analyze_uncorrected!AR126-MAX(Analyze_uncorrected!AR$111:AR$112)</f>
        <v>0</v>
      </c>
      <c r="AS126">
        <f>Analyze_uncorrected!AS126-MAX(Analyze_uncorrected!AS$111:AS$112)</f>
        <v>0</v>
      </c>
      <c r="AT126">
        <f>Analyze_uncorrected!AT126-MAX(Analyze_uncorrected!AT$111:AT$112)</f>
        <v>0</v>
      </c>
      <c r="AU126">
        <f>Analyze_uncorrected!AU126-MAX(Analyze_uncorrected!AU$111:AU$112)</f>
        <v>-18836</v>
      </c>
      <c r="AV126">
        <f>Analyze_uncorrected!AV126-MAX(Analyze_uncorrected!AV$111:AV$112)</f>
        <v>6739</v>
      </c>
      <c r="AW126">
        <f>Analyze_uncorrected!AW126-MAX(Analyze_uncorrected!AW$111:AW$112)</f>
        <v>20436</v>
      </c>
      <c r="AX126" s="2"/>
      <c r="AY126" s="2"/>
      <c r="AZ126" s="2"/>
      <c r="BA126" s="2"/>
      <c r="BB126" s="2"/>
      <c r="BC126" s="2"/>
      <c r="BD126" s="2"/>
      <c r="BE126" s="2"/>
      <c r="BF126" s="2"/>
    </row>
    <row r="127" spans="1:58" x14ac:dyDescent="0.3">
      <c r="A127" t="str">
        <f>Analyze_uncorrected!A127</f>
        <v>treatment_time_32-WT2-5~01.txt</v>
      </c>
      <c r="B127">
        <f>Analyze_uncorrected!B127</f>
        <v>32</v>
      </c>
      <c r="C127" t="str">
        <f>Analyze_uncorrected!C127</f>
        <v>WT2</v>
      </c>
      <c r="D127">
        <f>Analyze_uncorrected!D127</f>
        <v>5</v>
      </c>
      <c r="E127">
        <f>Analyze_uncorrected!E127-MAX(Analyze_uncorrected!E$111:E$112)</f>
        <v>0</v>
      </c>
      <c r="F127">
        <f>Analyze_uncorrected!F127-MAX(Analyze_uncorrected!F$111:F$112)</f>
        <v>51623</v>
      </c>
      <c r="G127">
        <f>Analyze_uncorrected!G127-MAX(Analyze_uncorrected!G$111:G$112)</f>
        <v>36557</v>
      </c>
      <c r="H127">
        <f>Analyze_uncorrected!H127-MAX(Analyze_uncorrected!H$111:H$112)</f>
        <v>0</v>
      </c>
      <c r="I127">
        <f>Analyze_uncorrected!I127-MAX(Analyze_uncorrected!I$111:I$112)</f>
        <v>0</v>
      </c>
      <c r="J127">
        <f>Analyze_uncorrected!J127-MAX(Analyze_uncorrected!J$111:J$112)</f>
        <v>0</v>
      </c>
      <c r="K127">
        <f>Analyze_uncorrected!K127-MAX(Analyze_uncorrected!K$111:K$112)</f>
        <v>0</v>
      </c>
      <c r="L127">
        <f>Analyze_uncorrected!L127-MAX(Analyze_uncorrected!L$111:L$112)</f>
        <v>0</v>
      </c>
      <c r="M127">
        <f>Analyze_uncorrected!M127-MAX(Analyze_uncorrected!M$111:M$112)</f>
        <v>-432180</v>
      </c>
      <c r="N127">
        <f>Analyze_uncorrected!N127-MAX(Analyze_uncorrected!N$111:N$112)</f>
        <v>0</v>
      </c>
      <c r="O127">
        <f>Analyze_uncorrected!O127-MAX(Analyze_uncorrected!O$111:O$112)</f>
        <v>0</v>
      </c>
      <c r="P127">
        <f>Analyze_uncorrected!P127-MAX(Analyze_uncorrected!P$111:P$112)</f>
        <v>0</v>
      </c>
      <c r="Q127">
        <f>Analyze_uncorrected!Q127-MAX(Analyze_uncorrected!Q$111:Q$112)</f>
        <v>773</v>
      </c>
      <c r="R127">
        <f>Analyze_uncorrected!R127-MAX(Analyze_uncorrected!R$111:R$112)</f>
        <v>0</v>
      </c>
      <c r="S127">
        <f>Analyze_uncorrected!S127-MAX(Analyze_uncorrected!S$111:S$112)</f>
        <v>36002</v>
      </c>
      <c r="T127">
        <f>Analyze_uncorrected!T127-MAX(Analyze_uncorrected!T$111:T$112)</f>
        <v>0</v>
      </c>
      <c r="U127">
        <f>Analyze_uncorrected!U127-MAX(Analyze_uncorrected!U$111:U$112)</f>
        <v>61002</v>
      </c>
      <c r="V127">
        <f>Analyze_uncorrected!V127-MAX(Analyze_uncorrected!V$111:V$112)</f>
        <v>-219784</v>
      </c>
      <c r="W127">
        <f>Analyze_uncorrected!W127-MAX(Analyze_uncorrected!W$111:W$112)</f>
        <v>0</v>
      </c>
      <c r="X127">
        <f>Analyze_uncorrected!X127-MAX(Analyze_uncorrected!X$111:X$112)</f>
        <v>0</v>
      </c>
      <c r="Y127">
        <f>Analyze_uncorrected!Y127-MAX(Analyze_uncorrected!Y$111:Y$112)</f>
        <v>0</v>
      </c>
      <c r="Z127">
        <f>Analyze_uncorrected!Z127-MAX(Analyze_uncorrected!Z$111:Z$112)</f>
        <v>-50026</v>
      </c>
      <c r="AA127">
        <f>Analyze_uncorrected!AA127-MAX(Analyze_uncorrected!AA$111:AA$112)</f>
        <v>0</v>
      </c>
      <c r="AB127">
        <f>Analyze_uncorrected!AB127-MAX(Analyze_uncorrected!AB$111:AB$112)</f>
        <v>0</v>
      </c>
      <c r="AC127">
        <f>Analyze_uncorrected!AC127-MAX(Analyze_uncorrected!AC$111:AC$112)</f>
        <v>0</v>
      </c>
      <c r="AD127">
        <f>Analyze_uncorrected!AD127-MAX(Analyze_uncorrected!AD$111:AD$112)</f>
        <v>573867</v>
      </c>
      <c r="AE127">
        <f>Analyze_uncorrected!AE127-MAX(Analyze_uncorrected!AE$111:AE$112)</f>
        <v>0</v>
      </c>
      <c r="AF127">
        <f>Analyze_uncorrected!AF127-MAX(Analyze_uncorrected!AF$111:AF$112)</f>
        <v>83101</v>
      </c>
      <c r="AG127">
        <f>Analyze_uncorrected!AG127-MAX(Analyze_uncorrected!AG$111:AG$112)</f>
        <v>38226</v>
      </c>
      <c r="AH127">
        <f>Analyze_uncorrected!AH127-MAX(Analyze_uncorrected!AH$111:AH$112)</f>
        <v>0</v>
      </c>
      <c r="AI127">
        <f>Analyze_uncorrected!AI127-MAX(Analyze_uncorrected!AI$111:AI$112)</f>
        <v>0</v>
      </c>
      <c r="AJ127">
        <f>Analyze_uncorrected!AJ127-MAX(Analyze_uncorrected!AJ$111:AJ$112)</f>
        <v>0</v>
      </c>
      <c r="AK127">
        <f>Analyze_uncorrected!AK127-MAX(Analyze_uncorrected!AK$111:AK$112)</f>
        <v>0</v>
      </c>
      <c r="AL127">
        <f>Analyze_uncorrected!AL127-MAX(Analyze_uncorrected!AL$111:AL$112)</f>
        <v>45724</v>
      </c>
      <c r="AM127">
        <f>Analyze_uncorrected!AM127-MAX(Analyze_uncorrected!AM$111:AM$112)</f>
        <v>0</v>
      </c>
      <c r="AN127">
        <f>Analyze_uncorrected!AN127-MAX(Analyze_uncorrected!AN$111:AN$112)</f>
        <v>0</v>
      </c>
      <c r="AO127">
        <f>Analyze_uncorrected!AO127-MAX(Analyze_uncorrected!AO$111:AO$112)</f>
        <v>0</v>
      </c>
      <c r="AP127">
        <f>Analyze_uncorrected!AP127-MAX(Analyze_uncorrected!AP$111:AP$112)</f>
        <v>66569</v>
      </c>
      <c r="AQ127">
        <f>Analyze_uncorrected!AQ127-MAX(Analyze_uncorrected!AQ$111:AQ$112)</f>
        <v>0</v>
      </c>
      <c r="AR127">
        <f>Analyze_uncorrected!AR127-MAX(Analyze_uncorrected!AR$111:AR$112)</f>
        <v>0</v>
      </c>
      <c r="AS127">
        <f>Analyze_uncorrected!AS127-MAX(Analyze_uncorrected!AS$111:AS$112)</f>
        <v>0</v>
      </c>
      <c r="AT127">
        <f>Analyze_uncorrected!AT127-MAX(Analyze_uncorrected!AT$111:AT$112)</f>
        <v>0</v>
      </c>
      <c r="AU127">
        <f>Analyze_uncorrected!AU127-MAX(Analyze_uncorrected!AU$111:AU$112)</f>
        <v>122547</v>
      </c>
      <c r="AV127">
        <f>Analyze_uncorrected!AV127-MAX(Analyze_uncorrected!AV$111:AV$112)</f>
        <v>19982</v>
      </c>
      <c r="AW127">
        <f>Analyze_uncorrected!AW127-MAX(Analyze_uncorrected!AW$111:AW$112)</f>
        <v>32698</v>
      </c>
      <c r="AX127" s="2"/>
      <c r="AY127" s="2"/>
      <c r="AZ127" s="2"/>
      <c r="BA127" s="2"/>
      <c r="BB127" s="2"/>
      <c r="BC127" s="2"/>
      <c r="BD127" s="2"/>
      <c r="BE127" s="2"/>
      <c r="BF127" s="2"/>
    </row>
    <row r="128" spans="1:58" x14ac:dyDescent="0.3">
      <c r="A128" t="str">
        <f>Analyze_uncorrected!A128</f>
        <v>treatment_time_32-WT22-1~01.txt</v>
      </c>
      <c r="B128">
        <f>Analyze_uncorrected!B128</f>
        <v>32</v>
      </c>
      <c r="C128" t="str">
        <f>Analyze_uncorrected!C128</f>
        <v>WT22</v>
      </c>
      <c r="D128">
        <f>Analyze_uncorrected!D128</f>
        <v>1</v>
      </c>
      <c r="E128">
        <f>Analyze_uncorrected!E128-MAX(Analyze_uncorrected!E$111:E$112)</f>
        <v>0</v>
      </c>
      <c r="F128">
        <f>Analyze_uncorrected!F128-MAX(Analyze_uncorrected!F$111:F$112)</f>
        <v>21643</v>
      </c>
      <c r="G128">
        <f>Analyze_uncorrected!G128-MAX(Analyze_uncorrected!G$111:G$112)</f>
        <v>0</v>
      </c>
      <c r="H128">
        <f>Analyze_uncorrected!H128-MAX(Analyze_uncorrected!H$111:H$112)</f>
        <v>0</v>
      </c>
      <c r="I128">
        <f>Analyze_uncorrected!I128-MAX(Analyze_uncorrected!I$111:I$112)</f>
        <v>37782</v>
      </c>
      <c r="J128">
        <f>Analyze_uncorrected!J128-MAX(Analyze_uncorrected!J$111:J$112)</f>
        <v>0</v>
      </c>
      <c r="K128">
        <f>Analyze_uncorrected!K128-MAX(Analyze_uncorrected!K$111:K$112)</f>
        <v>0</v>
      </c>
      <c r="L128">
        <f>Analyze_uncorrected!L128-MAX(Analyze_uncorrected!L$111:L$112)</f>
        <v>0</v>
      </c>
      <c r="M128">
        <f>Analyze_uncorrected!M128-MAX(Analyze_uncorrected!M$111:M$112)</f>
        <v>-517216</v>
      </c>
      <c r="N128">
        <f>Analyze_uncorrected!N128-MAX(Analyze_uncorrected!N$111:N$112)</f>
        <v>0</v>
      </c>
      <c r="O128">
        <f>Analyze_uncorrected!O128-MAX(Analyze_uncorrected!O$111:O$112)</f>
        <v>0</v>
      </c>
      <c r="P128">
        <f>Analyze_uncorrected!P128-MAX(Analyze_uncorrected!P$111:P$112)</f>
        <v>0</v>
      </c>
      <c r="Q128">
        <f>Analyze_uncorrected!Q128-MAX(Analyze_uncorrected!Q$111:Q$112)</f>
        <v>-60218</v>
      </c>
      <c r="R128">
        <f>Analyze_uncorrected!R128-MAX(Analyze_uncorrected!R$111:R$112)</f>
        <v>0</v>
      </c>
      <c r="S128">
        <f>Analyze_uncorrected!S128-MAX(Analyze_uncorrected!S$111:S$112)</f>
        <v>0</v>
      </c>
      <c r="T128">
        <f>Analyze_uncorrected!T128-MAX(Analyze_uncorrected!T$111:T$112)</f>
        <v>26050</v>
      </c>
      <c r="U128">
        <f>Analyze_uncorrected!U128-MAX(Analyze_uncorrected!U$111:U$112)</f>
        <v>103238</v>
      </c>
      <c r="V128">
        <f>Analyze_uncorrected!V128-MAX(Analyze_uncorrected!V$111:V$112)</f>
        <v>-288758</v>
      </c>
      <c r="W128">
        <f>Analyze_uncorrected!W128-MAX(Analyze_uncorrected!W$111:W$112)</f>
        <v>0</v>
      </c>
      <c r="X128">
        <f>Analyze_uncorrected!X128-MAX(Analyze_uncorrected!X$111:X$112)</f>
        <v>36925</v>
      </c>
      <c r="Y128">
        <f>Analyze_uncorrected!Y128-MAX(Analyze_uncorrected!Y$111:Y$112)</f>
        <v>0</v>
      </c>
      <c r="Z128">
        <f>Analyze_uncorrected!Z128-MAX(Analyze_uncorrected!Z$111:Z$112)</f>
        <v>-50026</v>
      </c>
      <c r="AA128">
        <f>Analyze_uncorrected!AA128-MAX(Analyze_uncorrected!AA$111:AA$112)</f>
        <v>0</v>
      </c>
      <c r="AB128">
        <f>Analyze_uncorrected!AB128-MAX(Analyze_uncorrected!AB$111:AB$112)</f>
        <v>0</v>
      </c>
      <c r="AC128">
        <f>Analyze_uncorrected!AC128-MAX(Analyze_uncorrected!AC$111:AC$112)</f>
        <v>0</v>
      </c>
      <c r="AD128">
        <f>Analyze_uncorrected!AD128-MAX(Analyze_uncorrected!AD$111:AD$112)</f>
        <v>651949</v>
      </c>
      <c r="AE128">
        <f>Analyze_uncorrected!AE128-MAX(Analyze_uncorrected!AE$111:AE$112)</f>
        <v>0</v>
      </c>
      <c r="AF128">
        <f>Analyze_uncorrected!AF128-MAX(Analyze_uncorrected!AF$111:AF$112)</f>
        <v>191274</v>
      </c>
      <c r="AG128">
        <f>Analyze_uncorrected!AG128-MAX(Analyze_uncorrected!AG$111:AG$112)</f>
        <v>68043</v>
      </c>
      <c r="AH128">
        <f>Analyze_uncorrected!AH128-MAX(Analyze_uncorrected!AH$111:AH$112)</f>
        <v>0</v>
      </c>
      <c r="AI128">
        <f>Analyze_uncorrected!AI128-MAX(Analyze_uncorrected!AI$111:AI$112)</f>
        <v>0</v>
      </c>
      <c r="AJ128">
        <f>Analyze_uncorrected!AJ128-MAX(Analyze_uncorrected!AJ$111:AJ$112)</f>
        <v>0</v>
      </c>
      <c r="AK128">
        <f>Analyze_uncorrected!AK128-MAX(Analyze_uncorrected!AK$111:AK$112)</f>
        <v>0</v>
      </c>
      <c r="AL128">
        <f>Analyze_uncorrected!AL128-MAX(Analyze_uncorrected!AL$111:AL$112)</f>
        <v>98758</v>
      </c>
      <c r="AM128">
        <f>Analyze_uncorrected!AM128-MAX(Analyze_uncorrected!AM$111:AM$112)</f>
        <v>0</v>
      </c>
      <c r="AN128">
        <f>Analyze_uncorrected!AN128-MAX(Analyze_uncorrected!AN$111:AN$112)</f>
        <v>0</v>
      </c>
      <c r="AO128">
        <f>Analyze_uncorrected!AO128-MAX(Analyze_uncorrected!AO$111:AO$112)</f>
        <v>0</v>
      </c>
      <c r="AP128">
        <f>Analyze_uncorrected!AP128-MAX(Analyze_uncorrected!AP$111:AP$112)</f>
        <v>0</v>
      </c>
      <c r="AQ128">
        <f>Analyze_uncorrected!AQ128-MAX(Analyze_uncorrected!AQ$111:AQ$112)</f>
        <v>0</v>
      </c>
      <c r="AR128">
        <f>Analyze_uncorrected!AR128-MAX(Analyze_uncorrected!AR$111:AR$112)</f>
        <v>0</v>
      </c>
      <c r="AS128">
        <f>Analyze_uncorrected!AS128-MAX(Analyze_uncorrected!AS$111:AS$112)</f>
        <v>0</v>
      </c>
      <c r="AT128">
        <f>Analyze_uncorrected!AT128-MAX(Analyze_uncorrected!AT$111:AT$112)</f>
        <v>0</v>
      </c>
      <c r="AU128">
        <f>Analyze_uncorrected!AU128-MAX(Analyze_uncorrected!AU$111:AU$112)</f>
        <v>299740</v>
      </c>
      <c r="AV128">
        <f>Analyze_uncorrected!AV128-MAX(Analyze_uncorrected!AV$111:AV$112)</f>
        <v>80591</v>
      </c>
      <c r="AW128">
        <f>Analyze_uncorrected!AW128-MAX(Analyze_uncorrected!AW$111:AW$112)</f>
        <v>0</v>
      </c>
      <c r="AX128" s="2"/>
      <c r="AY128" s="2"/>
      <c r="AZ128" s="2"/>
      <c r="BA128" s="2"/>
      <c r="BB128" s="2"/>
      <c r="BC128" s="2"/>
      <c r="BD128" s="2"/>
      <c r="BE128" s="2"/>
      <c r="BF128" s="2"/>
    </row>
    <row r="129" spans="1:58" x14ac:dyDescent="0.3">
      <c r="A129" t="str">
        <f>Analyze_uncorrected!A129</f>
        <v>treatment_time_32-WT22-2~01.txt</v>
      </c>
      <c r="B129">
        <f>Analyze_uncorrected!B129</f>
        <v>32</v>
      </c>
      <c r="C129" t="str">
        <f>Analyze_uncorrected!C129</f>
        <v>WT22</v>
      </c>
      <c r="D129">
        <f>Analyze_uncorrected!D129</f>
        <v>2</v>
      </c>
      <c r="E129">
        <f>Analyze_uncorrected!E129-MAX(Analyze_uncorrected!E$111:E$112)</f>
        <v>0</v>
      </c>
      <c r="F129">
        <f>Analyze_uncorrected!F129-MAX(Analyze_uncorrected!F$111:F$112)</f>
        <v>33363</v>
      </c>
      <c r="G129">
        <f>Analyze_uncorrected!G129-MAX(Analyze_uncorrected!G$111:G$112)</f>
        <v>0</v>
      </c>
      <c r="H129">
        <f>Analyze_uncorrected!H129-MAX(Analyze_uncorrected!H$111:H$112)</f>
        <v>0</v>
      </c>
      <c r="I129">
        <f>Analyze_uncorrected!I129-MAX(Analyze_uncorrected!I$111:I$112)</f>
        <v>0</v>
      </c>
      <c r="J129">
        <f>Analyze_uncorrected!J129-MAX(Analyze_uncorrected!J$111:J$112)</f>
        <v>0</v>
      </c>
      <c r="K129">
        <f>Analyze_uncorrected!K129-MAX(Analyze_uncorrected!K$111:K$112)</f>
        <v>0</v>
      </c>
      <c r="L129">
        <f>Analyze_uncorrected!L129-MAX(Analyze_uncorrected!L$111:L$112)</f>
        <v>0</v>
      </c>
      <c r="M129">
        <f>Analyze_uncorrected!M129-MAX(Analyze_uncorrected!M$111:M$112)</f>
        <v>-482533</v>
      </c>
      <c r="N129">
        <f>Analyze_uncorrected!N129-MAX(Analyze_uncorrected!N$111:N$112)</f>
        <v>0</v>
      </c>
      <c r="O129">
        <f>Analyze_uncorrected!O129-MAX(Analyze_uncorrected!O$111:O$112)</f>
        <v>0</v>
      </c>
      <c r="P129">
        <f>Analyze_uncorrected!P129-MAX(Analyze_uncorrected!P$111:P$112)</f>
        <v>0</v>
      </c>
      <c r="Q129">
        <f>Analyze_uncorrected!Q129-MAX(Analyze_uncorrected!Q$111:Q$112)</f>
        <v>-60218</v>
      </c>
      <c r="R129">
        <f>Analyze_uncorrected!R129-MAX(Analyze_uncorrected!R$111:R$112)</f>
        <v>0</v>
      </c>
      <c r="S129">
        <f>Analyze_uncorrected!S129-MAX(Analyze_uncorrected!S$111:S$112)</f>
        <v>22330</v>
      </c>
      <c r="T129">
        <f>Analyze_uncorrected!T129-MAX(Analyze_uncorrected!T$111:T$112)</f>
        <v>0</v>
      </c>
      <c r="U129">
        <f>Analyze_uncorrected!U129-MAX(Analyze_uncorrected!U$111:U$112)</f>
        <v>63892</v>
      </c>
      <c r="V129">
        <f>Analyze_uncorrected!V129-MAX(Analyze_uncorrected!V$111:V$112)</f>
        <v>-288758</v>
      </c>
      <c r="W129">
        <f>Analyze_uncorrected!W129-MAX(Analyze_uncorrected!W$111:W$112)</f>
        <v>0</v>
      </c>
      <c r="X129">
        <f>Analyze_uncorrected!X129-MAX(Analyze_uncorrected!X$111:X$112)</f>
        <v>0</v>
      </c>
      <c r="Y129">
        <f>Analyze_uncorrected!Y129-MAX(Analyze_uncorrected!Y$111:Y$112)</f>
        <v>0</v>
      </c>
      <c r="Z129">
        <f>Analyze_uncorrected!Z129-MAX(Analyze_uncorrected!Z$111:Z$112)</f>
        <v>-13982</v>
      </c>
      <c r="AA129">
        <f>Analyze_uncorrected!AA129-MAX(Analyze_uncorrected!AA$111:AA$112)</f>
        <v>0</v>
      </c>
      <c r="AB129">
        <f>Analyze_uncorrected!AB129-MAX(Analyze_uncorrected!AB$111:AB$112)</f>
        <v>0</v>
      </c>
      <c r="AC129">
        <f>Analyze_uncorrected!AC129-MAX(Analyze_uncorrected!AC$111:AC$112)</f>
        <v>0</v>
      </c>
      <c r="AD129">
        <f>Analyze_uncorrected!AD129-MAX(Analyze_uncorrected!AD$111:AD$112)</f>
        <v>922124</v>
      </c>
      <c r="AE129">
        <f>Analyze_uncorrected!AE129-MAX(Analyze_uncorrected!AE$111:AE$112)</f>
        <v>0</v>
      </c>
      <c r="AF129">
        <f>Analyze_uncorrected!AF129-MAX(Analyze_uncorrected!AF$111:AF$112)</f>
        <v>159505</v>
      </c>
      <c r="AG129">
        <f>Analyze_uncorrected!AG129-MAX(Analyze_uncorrected!AG$111:AG$112)</f>
        <v>44572</v>
      </c>
      <c r="AH129">
        <f>Analyze_uncorrected!AH129-MAX(Analyze_uncorrected!AH$111:AH$112)</f>
        <v>0</v>
      </c>
      <c r="AI129">
        <f>Analyze_uncorrected!AI129-MAX(Analyze_uncorrected!AI$111:AI$112)</f>
        <v>0</v>
      </c>
      <c r="AJ129">
        <f>Analyze_uncorrected!AJ129-MAX(Analyze_uncorrected!AJ$111:AJ$112)</f>
        <v>0</v>
      </c>
      <c r="AK129">
        <f>Analyze_uncorrected!AK129-MAX(Analyze_uncorrected!AK$111:AK$112)</f>
        <v>0</v>
      </c>
      <c r="AL129">
        <f>Analyze_uncorrected!AL129-MAX(Analyze_uncorrected!AL$111:AL$112)</f>
        <v>82362</v>
      </c>
      <c r="AM129">
        <f>Analyze_uncorrected!AM129-MAX(Analyze_uncorrected!AM$111:AM$112)</f>
        <v>0</v>
      </c>
      <c r="AN129">
        <f>Analyze_uncorrected!AN129-MAX(Analyze_uncorrected!AN$111:AN$112)</f>
        <v>0</v>
      </c>
      <c r="AO129">
        <f>Analyze_uncorrected!AO129-MAX(Analyze_uncorrected!AO$111:AO$112)</f>
        <v>0</v>
      </c>
      <c r="AP129">
        <f>Analyze_uncorrected!AP129-MAX(Analyze_uncorrected!AP$111:AP$112)</f>
        <v>0</v>
      </c>
      <c r="AQ129">
        <f>Analyze_uncorrected!AQ129-MAX(Analyze_uncorrected!AQ$111:AQ$112)</f>
        <v>0</v>
      </c>
      <c r="AR129">
        <f>Analyze_uncorrected!AR129-MAX(Analyze_uncorrected!AR$111:AR$112)</f>
        <v>0</v>
      </c>
      <c r="AS129">
        <f>Analyze_uncorrected!AS129-MAX(Analyze_uncorrected!AS$111:AS$112)</f>
        <v>0</v>
      </c>
      <c r="AT129">
        <f>Analyze_uncorrected!AT129-MAX(Analyze_uncorrected!AT$111:AT$112)</f>
        <v>0</v>
      </c>
      <c r="AU129">
        <f>Analyze_uncorrected!AU129-MAX(Analyze_uncorrected!AU$111:AU$112)</f>
        <v>212790</v>
      </c>
      <c r="AV129">
        <f>Analyze_uncorrected!AV129-MAX(Analyze_uncorrected!AV$111:AV$112)</f>
        <v>44972</v>
      </c>
      <c r="AW129">
        <f>Analyze_uncorrected!AW129-MAX(Analyze_uncorrected!AW$111:AW$112)</f>
        <v>0</v>
      </c>
      <c r="AX129" s="2"/>
      <c r="AY129" s="2"/>
      <c r="AZ129" s="2"/>
      <c r="BA129" s="2"/>
      <c r="BB129" s="2"/>
      <c r="BC129" s="2"/>
      <c r="BD129" s="2"/>
      <c r="BE129" s="2"/>
      <c r="BF129" s="2"/>
    </row>
    <row r="130" spans="1:58" x14ac:dyDescent="0.3">
      <c r="A130" t="str">
        <f>Analyze_uncorrected!A130</f>
        <v>treatment_time_32-WT22-3~01.txt</v>
      </c>
      <c r="B130">
        <f>Analyze_uncorrected!B130</f>
        <v>32</v>
      </c>
      <c r="C130" t="str">
        <f>Analyze_uncorrected!C130</f>
        <v>WT22</v>
      </c>
      <c r="D130">
        <f>Analyze_uncorrected!D130</f>
        <v>3</v>
      </c>
      <c r="E130">
        <f>Analyze_uncorrected!E130-MAX(Analyze_uncorrected!E$111:E$112)</f>
        <v>0</v>
      </c>
      <c r="F130">
        <f>Analyze_uncorrected!F130-MAX(Analyze_uncorrected!F$111:F$112)</f>
        <v>32000</v>
      </c>
      <c r="G130">
        <f>Analyze_uncorrected!G130-MAX(Analyze_uncorrected!G$111:G$112)</f>
        <v>0</v>
      </c>
      <c r="H130">
        <f>Analyze_uncorrected!H130-MAX(Analyze_uncorrected!H$111:H$112)</f>
        <v>0</v>
      </c>
      <c r="I130">
        <f>Analyze_uncorrected!I130-MAX(Analyze_uncorrected!I$111:I$112)</f>
        <v>0</v>
      </c>
      <c r="J130">
        <f>Analyze_uncorrected!J130-MAX(Analyze_uncorrected!J$111:J$112)</f>
        <v>0</v>
      </c>
      <c r="K130">
        <f>Analyze_uncorrected!K130-MAX(Analyze_uncorrected!K$111:K$112)</f>
        <v>0</v>
      </c>
      <c r="L130">
        <f>Analyze_uncorrected!L130-MAX(Analyze_uncorrected!L$111:L$112)</f>
        <v>0</v>
      </c>
      <c r="M130">
        <f>Analyze_uncorrected!M130-MAX(Analyze_uncorrected!M$111:M$112)</f>
        <v>-508565</v>
      </c>
      <c r="N130">
        <f>Analyze_uncorrected!N130-MAX(Analyze_uncorrected!N$111:N$112)</f>
        <v>0</v>
      </c>
      <c r="O130">
        <f>Analyze_uncorrected!O130-MAX(Analyze_uncorrected!O$111:O$112)</f>
        <v>0</v>
      </c>
      <c r="P130">
        <f>Analyze_uncorrected!P130-MAX(Analyze_uncorrected!P$111:P$112)</f>
        <v>0</v>
      </c>
      <c r="Q130">
        <f>Analyze_uncorrected!Q130-MAX(Analyze_uncorrected!Q$111:Q$112)</f>
        <v>-60218</v>
      </c>
      <c r="R130">
        <f>Analyze_uncorrected!R130-MAX(Analyze_uncorrected!R$111:R$112)</f>
        <v>0</v>
      </c>
      <c r="S130">
        <f>Analyze_uncorrected!S130-MAX(Analyze_uncorrected!S$111:S$112)</f>
        <v>0</v>
      </c>
      <c r="T130">
        <f>Analyze_uncorrected!T130-MAX(Analyze_uncorrected!T$111:T$112)</f>
        <v>0</v>
      </c>
      <c r="U130">
        <f>Analyze_uncorrected!U130-MAX(Analyze_uncorrected!U$111:U$112)</f>
        <v>66143</v>
      </c>
      <c r="V130">
        <f>Analyze_uncorrected!V130-MAX(Analyze_uncorrected!V$111:V$112)</f>
        <v>-288758</v>
      </c>
      <c r="W130">
        <f>Analyze_uncorrected!W130-MAX(Analyze_uncorrected!W$111:W$112)</f>
        <v>0</v>
      </c>
      <c r="X130">
        <f>Analyze_uncorrected!X130-MAX(Analyze_uncorrected!X$111:X$112)</f>
        <v>47165</v>
      </c>
      <c r="Y130">
        <f>Analyze_uncorrected!Y130-MAX(Analyze_uncorrected!Y$111:Y$112)</f>
        <v>0</v>
      </c>
      <c r="Z130">
        <f>Analyze_uncorrected!Z130-MAX(Analyze_uncorrected!Z$111:Z$112)</f>
        <v>-50026</v>
      </c>
      <c r="AA130">
        <f>Analyze_uncorrected!AA130-MAX(Analyze_uncorrected!AA$111:AA$112)</f>
        <v>0</v>
      </c>
      <c r="AB130">
        <f>Analyze_uncorrected!AB130-MAX(Analyze_uncorrected!AB$111:AB$112)</f>
        <v>0</v>
      </c>
      <c r="AC130">
        <f>Analyze_uncorrected!AC130-MAX(Analyze_uncorrected!AC$111:AC$112)</f>
        <v>0</v>
      </c>
      <c r="AD130">
        <f>Analyze_uncorrected!AD130-MAX(Analyze_uncorrected!AD$111:AD$112)</f>
        <v>434804</v>
      </c>
      <c r="AE130">
        <f>Analyze_uncorrected!AE130-MAX(Analyze_uncorrected!AE$111:AE$112)</f>
        <v>0</v>
      </c>
      <c r="AF130">
        <f>Analyze_uncorrected!AF130-MAX(Analyze_uncorrected!AF$111:AF$112)</f>
        <v>154559</v>
      </c>
      <c r="AG130">
        <f>Analyze_uncorrected!AG130-MAX(Analyze_uncorrected!AG$111:AG$112)</f>
        <v>64515</v>
      </c>
      <c r="AH130">
        <f>Analyze_uncorrected!AH130-MAX(Analyze_uncorrected!AH$111:AH$112)</f>
        <v>0</v>
      </c>
      <c r="AI130">
        <f>Analyze_uncorrected!AI130-MAX(Analyze_uncorrected!AI$111:AI$112)</f>
        <v>0</v>
      </c>
      <c r="AJ130">
        <f>Analyze_uncorrected!AJ130-MAX(Analyze_uncorrected!AJ$111:AJ$112)</f>
        <v>0</v>
      </c>
      <c r="AK130">
        <f>Analyze_uncorrected!AK130-MAX(Analyze_uncorrected!AK$111:AK$112)</f>
        <v>0</v>
      </c>
      <c r="AL130">
        <f>Analyze_uncorrected!AL130-MAX(Analyze_uncorrected!AL$111:AL$112)</f>
        <v>68134</v>
      </c>
      <c r="AM130">
        <f>Analyze_uncorrected!AM130-MAX(Analyze_uncorrected!AM$111:AM$112)</f>
        <v>0</v>
      </c>
      <c r="AN130">
        <f>Analyze_uncorrected!AN130-MAX(Analyze_uncorrected!AN$111:AN$112)</f>
        <v>0</v>
      </c>
      <c r="AO130">
        <f>Analyze_uncorrected!AO130-MAX(Analyze_uncorrected!AO$111:AO$112)</f>
        <v>0</v>
      </c>
      <c r="AP130">
        <f>Analyze_uncorrected!AP130-MAX(Analyze_uncorrected!AP$111:AP$112)</f>
        <v>78329</v>
      </c>
      <c r="AQ130">
        <f>Analyze_uncorrected!AQ130-MAX(Analyze_uncorrected!AQ$111:AQ$112)</f>
        <v>0</v>
      </c>
      <c r="AR130">
        <f>Analyze_uncorrected!AR130-MAX(Analyze_uncorrected!AR$111:AR$112)</f>
        <v>0</v>
      </c>
      <c r="AS130">
        <f>Analyze_uncorrected!AS130-MAX(Analyze_uncorrected!AS$111:AS$112)</f>
        <v>0</v>
      </c>
      <c r="AT130">
        <f>Analyze_uncorrected!AT130-MAX(Analyze_uncorrected!AT$111:AT$112)</f>
        <v>0</v>
      </c>
      <c r="AU130">
        <f>Analyze_uncorrected!AU130-MAX(Analyze_uncorrected!AU$111:AU$112)</f>
        <v>209797</v>
      </c>
      <c r="AV130">
        <f>Analyze_uncorrected!AV130-MAX(Analyze_uncorrected!AV$111:AV$112)</f>
        <v>33275</v>
      </c>
      <c r="AW130">
        <f>Analyze_uncorrected!AW130-MAX(Analyze_uncorrected!AW$111:AW$112)</f>
        <v>16629</v>
      </c>
      <c r="AX130" s="2"/>
      <c r="AY130" s="2"/>
      <c r="AZ130" s="2"/>
      <c r="BA130" s="2"/>
      <c r="BB130" s="2"/>
      <c r="BC130" s="2"/>
      <c r="BD130" s="2"/>
      <c r="BE130" s="2"/>
      <c r="BF130" s="2"/>
    </row>
    <row r="131" spans="1:58" x14ac:dyDescent="0.3">
      <c r="A131" t="str">
        <f>Analyze_uncorrected!A131</f>
        <v>treatment_time_32-WT22-4~01.txt</v>
      </c>
      <c r="B131">
        <f>Analyze_uncorrected!B131</f>
        <v>32</v>
      </c>
      <c r="C131" t="str">
        <f>Analyze_uncorrected!C131</f>
        <v>WT22</v>
      </c>
      <c r="D131">
        <f>Analyze_uncorrected!D131</f>
        <v>4</v>
      </c>
      <c r="E131">
        <f>Analyze_uncorrected!E131-MAX(Analyze_uncorrected!E$111:E$112)</f>
        <v>0</v>
      </c>
      <c r="F131">
        <f>Analyze_uncorrected!F131-MAX(Analyze_uncorrected!F$111:F$112)</f>
        <v>0</v>
      </c>
      <c r="G131">
        <f>Analyze_uncorrected!G131-MAX(Analyze_uncorrected!G$111:G$112)</f>
        <v>0</v>
      </c>
      <c r="H131">
        <f>Analyze_uncorrected!H131-MAX(Analyze_uncorrected!H$111:H$112)</f>
        <v>0</v>
      </c>
      <c r="I131">
        <f>Analyze_uncorrected!I131-MAX(Analyze_uncorrected!I$111:I$112)</f>
        <v>358390</v>
      </c>
      <c r="J131">
        <f>Analyze_uncorrected!J131-MAX(Analyze_uncorrected!J$111:J$112)</f>
        <v>0</v>
      </c>
      <c r="K131">
        <f>Analyze_uncorrected!K131-MAX(Analyze_uncorrected!K$111:K$112)</f>
        <v>0</v>
      </c>
      <c r="L131">
        <f>Analyze_uncorrected!L131-MAX(Analyze_uncorrected!L$111:L$112)</f>
        <v>0</v>
      </c>
      <c r="M131">
        <f>Analyze_uncorrected!M131-MAX(Analyze_uncorrected!M$111:M$112)</f>
        <v>-593345</v>
      </c>
      <c r="N131">
        <f>Analyze_uncorrected!N131-MAX(Analyze_uncorrected!N$111:N$112)</f>
        <v>0</v>
      </c>
      <c r="O131">
        <f>Analyze_uncorrected!O131-MAX(Analyze_uncorrected!O$111:O$112)</f>
        <v>0</v>
      </c>
      <c r="P131">
        <f>Analyze_uncorrected!P131-MAX(Analyze_uncorrected!P$111:P$112)</f>
        <v>0</v>
      </c>
      <c r="Q131">
        <f>Analyze_uncorrected!Q131-MAX(Analyze_uncorrected!Q$111:Q$112)</f>
        <v>-60218</v>
      </c>
      <c r="R131">
        <f>Analyze_uncorrected!R131-MAX(Analyze_uncorrected!R$111:R$112)</f>
        <v>0</v>
      </c>
      <c r="S131">
        <f>Analyze_uncorrected!S131-MAX(Analyze_uncorrected!S$111:S$112)</f>
        <v>0</v>
      </c>
      <c r="T131">
        <f>Analyze_uncorrected!T131-MAX(Analyze_uncorrected!T$111:T$112)</f>
        <v>0</v>
      </c>
      <c r="U131">
        <f>Analyze_uncorrected!U131-MAX(Analyze_uncorrected!U$111:U$112)</f>
        <v>151260</v>
      </c>
      <c r="V131">
        <f>Analyze_uncorrected!V131-MAX(Analyze_uncorrected!V$111:V$112)</f>
        <v>-288758</v>
      </c>
      <c r="W131">
        <f>Analyze_uncorrected!W131-MAX(Analyze_uncorrected!W$111:W$112)</f>
        <v>0</v>
      </c>
      <c r="X131">
        <f>Analyze_uncorrected!X131-MAX(Analyze_uncorrected!X$111:X$112)</f>
        <v>0</v>
      </c>
      <c r="Y131">
        <f>Analyze_uncorrected!Y131-MAX(Analyze_uncorrected!Y$111:Y$112)</f>
        <v>0</v>
      </c>
      <c r="Z131">
        <f>Analyze_uncorrected!Z131-MAX(Analyze_uncorrected!Z$111:Z$112)</f>
        <v>-50026</v>
      </c>
      <c r="AA131">
        <f>Analyze_uncorrected!AA131-MAX(Analyze_uncorrected!AA$111:AA$112)</f>
        <v>0</v>
      </c>
      <c r="AB131">
        <f>Analyze_uncorrected!AB131-MAX(Analyze_uncorrected!AB$111:AB$112)</f>
        <v>0</v>
      </c>
      <c r="AC131">
        <f>Analyze_uncorrected!AC131-MAX(Analyze_uncorrected!AC$111:AC$112)</f>
        <v>0</v>
      </c>
      <c r="AD131">
        <f>Analyze_uncorrected!AD131-MAX(Analyze_uncorrected!AD$111:AD$112)</f>
        <v>3974198</v>
      </c>
      <c r="AE131">
        <f>Analyze_uncorrected!AE131-MAX(Analyze_uncorrected!AE$111:AE$112)</f>
        <v>0</v>
      </c>
      <c r="AF131">
        <f>Analyze_uncorrected!AF131-MAX(Analyze_uncorrected!AF$111:AF$112)</f>
        <v>270610</v>
      </c>
      <c r="AG131">
        <f>Analyze_uncorrected!AG131-MAX(Analyze_uncorrected!AG$111:AG$112)</f>
        <v>62027</v>
      </c>
      <c r="AH131">
        <f>Analyze_uncorrected!AH131-MAX(Analyze_uncorrected!AH$111:AH$112)</f>
        <v>0</v>
      </c>
      <c r="AI131">
        <f>Analyze_uncorrected!AI131-MAX(Analyze_uncorrected!AI$111:AI$112)</f>
        <v>0</v>
      </c>
      <c r="AJ131">
        <f>Analyze_uncorrected!AJ131-MAX(Analyze_uncorrected!AJ$111:AJ$112)</f>
        <v>0</v>
      </c>
      <c r="AK131">
        <f>Analyze_uncorrected!AK131-MAX(Analyze_uncorrected!AK$111:AK$112)</f>
        <v>0</v>
      </c>
      <c r="AL131">
        <f>Analyze_uncorrected!AL131-MAX(Analyze_uncorrected!AL$111:AL$112)</f>
        <v>109400</v>
      </c>
      <c r="AM131">
        <f>Analyze_uncorrected!AM131-MAX(Analyze_uncorrected!AM$111:AM$112)</f>
        <v>0</v>
      </c>
      <c r="AN131">
        <f>Analyze_uncorrected!AN131-MAX(Analyze_uncorrected!AN$111:AN$112)</f>
        <v>0</v>
      </c>
      <c r="AO131">
        <f>Analyze_uncorrected!AO131-MAX(Analyze_uncorrected!AO$111:AO$112)</f>
        <v>0</v>
      </c>
      <c r="AP131">
        <f>Analyze_uncorrected!AP131-MAX(Analyze_uncorrected!AP$111:AP$112)</f>
        <v>91307</v>
      </c>
      <c r="AQ131">
        <f>Analyze_uncorrected!AQ131-MAX(Analyze_uncorrected!AQ$111:AQ$112)</f>
        <v>0</v>
      </c>
      <c r="AR131">
        <f>Analyze_uncorrected!AR131-MAX(Analyze_uncorrected!AR$111:AR$112)</f>
        <v>0</v>
      </c>
      <c r="AS131">
        <f>Analyze_uncorrected!AS131-MAX(Analyze_uncorrected!AS$111:AS$112)</f>
        <v>0</v>
      </c>
      <c r="AT131">
        <f>Analyze_uncorrected!AT131-MAX(Analyze_uncorrected!AT$111:AT$112)</f>
        <v>0</v>
      </c>
      <c r="AU131">
        <f>Analyze_uncorrected!AU131-MAX(Analyze_uncorrected!AU$111:AU$112)</f>
        <v>345685</v>
      </c>
      <c r="AV131">
        <f>Analyze_uncorrected!AV131-MAX(Analyze_uncorrected!AV$111:AV$112)</f>
        <v>78116</v>
      </c>
      <c r="AW131">
        <f>Analyze_uncorrected!AW131-MAX(Analyze_uncorrected!AW$111:AW$112)</f>
        <v>0</v>
      </c>
      <c r="AX131" s="2"/>
      <c r="AY131" s="2"/>
      <c r="AZ131" s="2"/>
      <c r="BA131" s="2"/>
      <c r="BB131" s="2"/>
      <c r="BC131" s="2"/>
      <c r="BD131" s="2"/>
      <c r="BE131" s="2"/>
      <c r="BF131" s="2"/>
    </row>
    <row r="132" spans="1:58" x14ac:dyDescent="0.3">
      <c r="A132" t="str">
        <f>Analyze_uncorrected!A132</f>
        <v>treatment_time_32-WT22-5~01.txt</v>
      </c>
      <c r="B132">
        <f>Analyze_uncorrected!B132</f>
        <v>32</v>
      </c>
      <c r="C132" t="str">
        <f>Analyze_uncorrected!C132</f>
        <v>WT22</v>
      </c>
      <c r="D132">
        <f>Analyze_uncorrected!D132</f>
        <v>5</v>
      </c>
      <c r="E132">
        <f>Analyze_uncorrected!E132-MAX(Analyze_uncorrected!E$111:E$112)</f>
        <v>0</v>
      </c>
      <c r="F132">
        <f>Analyze_uncorrected!F132-MAX(Analyze_uncorrected!F$111:F$112)</f>
        <v>0</v>
      </c>
      <c r="G132">
        <f>Analyze_uncorrected!G132-MAX(Analyze_uncorrected!G$111:G$112)</f>
        <v>0</v>
      </c>
      <c r="H132">
        <f>Analyze_uncorrected!H132-MAX(Analyze_uncorrected!H$111:H$112)</f>
        <v>0</v>
      </c>
      <c r="I132">
        <f>Analyze_uncorrected!I132-MAX(Analyze_uncorrected!I$111:I$112)</f>
        <v>0</v>
      </c>
      <c r="J132">
        <f>Analyze_uncorrected!J132-MAX(Analyze_uncorrected!J$111:J$112)</f>
        <v>0</v>
      </c>
      <c r="K132">
        <f>Analyze_uncorrected!K132-MAX(Analyze_uncorrected!K$111:K$112)</f>
        <v>0</v>
      </c>
      <c r="L132">
        <f>Analyze_uncorrected!L132-MAX(Analyze_uncorrected!L$111:L$112)</f>
        <v>0</v>
      </c>
      <c r="M132">
        <f>Analyze_uncorrected!M132-MAX(Analyze_uncorrected!M$111:M$112)</f>
        <v>-443149</v>
      </c>
      <c r="N132">
        <f>Analyze_uncorrected!N132-MAX(Analyze_uncorrected!N$111:N$112)</f>
        <v>0</v>
      </c>
      <c r="O132">
        <f>Analyze_uncorrected!O132-MAX(Analyze_uncorrected!O$111:O$112)</f>
        <v>0</v>
      </c>
      <c r="P132">
        <f>Analyze_uncorrected!P132-MAX(Analyze_uncorrected!P$111:P$112)</f>
        <v>0</v>
      </c>
      <c r="Q132">
        <f>Analyze_uncorrected!Q132-MAX(Analyze_uncorrected!Q$111:Q$112)</f>
        <v>-60218</v>
      </c>
      <c r="R132">
        <f>Analyze_uncorrected!R132-MAX(Analyze_uncorrected!R$111:R$112)</f>
        <v>0</v>
      </c>
      <c r="S132">
        <f>Analyze_uncorrected!S132-MAX(Analyze_uncorrected!S$111:S$112)</f>
        <v>42382</v>
      </c>
      <c r="T132">
        <f>Analyze_uncorrected!T132-MAX(Analyze_uncorrected!T$111:T$112)</f>
        <v>0</v>
      </c>
      <c r="U132">
        <f>Analyze_uncorrected!U132-MAX(Analyze_uncorrected!U$111:U$112)</f>
        <v>56335</v>
      </c>
      <c r="V132">
        <f>Analyze_uncorrected!V132-MAX(Analyze_uncorrected!V$111:V$112)</f>
        <v>-288758</v>
      </c>
      <c r="W132">
        <f>Analyze_uncorrected!W132-MAX(Analyze_uncorrected!W$111:W$112)</f>
        <v>0</v>
      </c>
      <c r="X132">
        <f>Analyze_uncorrected!X132-MAX(Analyze_uncorrected!X$111:X$112)</f>
        <v>59902</v>
      </c>
      <c r="Y132">
        <f>Analyze_uncorrected!Y132-MAX(Analyze_uncorrected!Y$111:Y$112)</f>
        <v>37028</v>
      </c>
      <c r="Z132">
        <f>Analyze_uncorrected!Z132-MAX(Analyze_uncorrected!Z$111:Z$112)</f>
        <v>-18592</v>
      </c>
      <c r="AA132">
        <f>Analyze_uncorrected!AA132-MAX(Analyze_uncorrected!AA$111:AA$112)</f>
        <v>0</v>
      </c>
      <c r="AB132">
        <f>Analyze_uncorrected!AB132-MAX(Analyze_uncorrected!AB$111:AB$112)</f>
        <v>0</v>
      </c>
      <c r="AC132">
        <f>Analyze_uncorrected!AC132-MAX(Analyze_uncorrected!AC$111:AC$112)</f>
        <v>0</v>
      </c>
      <c r="AD132">
        <f>Analyze_uncorrected!AD132-MAX(Analyze_uncorrected!AD$111:AD$112)</f>
        <v>1284601</v>
      </c>
      <c r="AE132">
        <f>Analyze_uncorrected!AE132-MAX(Analyze_uncorrected!AE$111:AE$112)</f>
        <v>0</v>
      </c>
      <c r="AF132">
        <f>Analyze_uncorrected!AF132-MAX(Analyze_uncorrected!AF$111:AF$112)</f>
        <v>168379</v>
      </c>
      <c r="AG132">
        <f>Analyze_uncorrected!AG132-MAX(Analyze_uncorrected!AG$111:AG$112)</f>
        <v>131754</v>
      </c>
      <c r="AH132">
        <f>Analyze_uncorrected!AH132-MAX(Analyze_uncorrected!AH$111:AH$112)</f>
        <v>0</v>
      </c>
      <c r="AI132">
        <f>Analyze_uncorrected!AI132-MAX(Analyze_uncorrected!AI$111:AI$112)</f>
        <v>35323</v>
      </c>
      <c r="AJ132">
        <f>Analyze_uncorrected!AJ132-MAX(Analyze_uncorrected!AJ$111:AJ$112)</f>
        <v>0</v>
      </c>
      <c r="AK132">
        <f>Analyze_uncorrected!AK132-MAX(Analyze_uncorrected!AK$111:AK$112)</f>
        <v>0</v>
      </c>
      <c r="AL132">
        <f>Analyze_uncorrected!AL132-MAX(Analyze_uncorrected!AL$111:AL$112)</f>
        <v>80204</v>
      </c>
      <c r="AM132">
        <f>Analyze_uncorrected!AM132-MAX(Analyze_uncorrected!AM$111:AM$112)</f>
        <v>0</v>
      </c>
      <c r="AN132">
        <f>Analyze_uncorrected!AN132-MAX(Analyze_uncorrected!AN$111:AN$112)</f>
        <v>13390</v>
      </c>
      <c r="AO132">
        <f>Analyze_uncorrected!AO132-MAX(Analyze_uncorrected!AO$111:AO$112)</f>
        <v>0</v>
      </c>
      <c r="AP132">
        <f>Analyze_uncorrected!AP132-MAX(Analyze_uncorrected!AP$111:AP$112)</f>
        <v>79801</v>
      </c>
      <c r="AQ132">
        <f>Analyze_uncorrected!AQ132-MAX(Analyze_uncorrected!AQ$111:AQ$112)</f>
        <v>0</v>
      </c>
      <c r="AR132">
        <f>Analyze_uncorrected!AR132-MAX(Analyze_uncorrected!AR$111:AR$112)</f>
        <v>0</v>
      </c>
      <c r="AS132">
        <f>Analyze_uncorrected!AS132-MAX(Analyze_uncorrected!AS$111:AS$112)</f>
        <v>0</v>
      </c>
      <c r="AT132">
        <f>Analyze_uncorrected!AT132-MAX(Analyze_uncorrected!AT$111:AT$112)</f>
        <v>0</v>
      </c>
      <c r="AU132">
        <f>Analyze_uncorrected!AU132-MAX(Analyze_uncorrected!AU$111:AU$112)</f>
        <v>268689</v>
      </c>
      <c r="AV132">
        <f>Analyze_uncorrected!AV132-MAX(Analyze_uncorrected!AV$111:AV$112)</f>
        <v>73994</v>
      </c>
      <c r="AW132">
        <f>Analyze_uncorrected!AW132-MAX(Analyze_uncorrected!AW$111:AW$112)</f>
        <v>0</v>
      </c>
      <c r="AX132" s="2"/>
      <c r="AY132" s="2"/>
      <c r="AZ132" s="2"/>
      <c r="BA132" s="2"/>
      <c r="BB132" s="2"/>
      <c r="BC132" s="2"/>
      <c r="BD132" s="2"/>
      <c r="BE132" s="2"/>
      <c r="BF132" s="2"/>
    </row>
    <row r="133" spans="1:58" x14ac:dyDescent="0.3">
      <c r="A133" t="str">
        <f>Analyze_uncorrected!A133</f>
        <v>treatment_time_32-WT6-1~01.txt</v>
      </c>
      <c r="B133">
        <f>Analyze_uncorrected!B133</f>
        <v>32</v>
      </c>
      <c r="C133" t="str">
        <f>Analyze_uncorrected!C133</f>
        <v>WT6</v>
      </c>
      <c r="D133">
        <f>Analyze_uncorrected!D133</f>
        <v>1</v>
      </c>
      <c r="E133">
        <f>Analyze_uncorrected!E133-MAX(Analyze_uncorrected!E$111:E$112)</f>
        <v>0</v>
      </c>
      <c r="F133">
        <f>Analyze_uncorrected!F133-MAX(Analyze_uncorrected!F$111:F$112)</f>
        <v>26494</v>
      </c>
      <c r="G133">
        <f>Analyze_uncorrected!G133-MAX(Analyze_uncorrected!G$111:G$112)</f>
        <v>0</v>
      </c>
      <c r="H133">
        <f>Analyze_uncorrected!H133-MAX(Analyze_uncorrected!H$111:H$112)</f>
        <v>0</v>
      </c>
      <c r="I133">
        <f>Analyze_uncorrected!I133-MAX(Analyze_uncorrected!I$111:I$112)</f>
        <v>75069</v>
      </c>
      <c r="J133">
        <f>Analyze_uncorrected!J133-MAX(Analyze_uncorrected!J$111:J$112)</f>
        <v>0</v>
      </c>
      <c r="K133">
        <f>Analyze_uncorrected!K133-MAX(Analyze_uncorrected!K$111:K$112)</f>
        <v>0</v>
      </c>
      <c r="L133">
        <f>Analyze_uncorrected!L133-MAX(Analyze_uncorrected!L$111:L$112)</f>
        <v>0</v>
      </c>
      <c r="M133">
        <f>Analyze_uncorrected!M133-MAX(Analyze_uncorrected!M$111:M$112)</f>
        <v>-416511</v>
      </c>
      <c r="N133">
        <f>Analyze_uncorrected!N133-MAX(Analyze_uncorrected!N$111:N$112)</f>
        <v>0</v>
      </c>
      <c r="O133">
        <f>Analyze_uncorrected!O133-MAX(Analyze_uncorrected!O$111:O$112)</f>
        <v>0</v>
      </c>
      <c r="P133">
        <f>Analyze_uncorrected!P133-MAX(Analyze_uncorrected!P$111:P$112)</f>
        <v>0</v>
      </c>
      <c r="Q133">
        <f>Analyze_uncorrected!Q133-MAX(Analyze_uncorrected!Q$111:Q$112)</f>
        <v>-60218</v>
      </c>
      <c r="R133">
        <f>Analyze_uncorrected!R133-MAX(Analyze_uncorrected!R$111:R$112)</f>
        <v>0</v>
      </c>
      <c r="S133">
        <f>Analyze_uncorrected!S133-MAX(Analyze_uncorrected!S$111:S$112)</f>
        <v>0</v>
      </c>
      <c r="T133">
        <f>Analyze_uncorrected!T133-MAX(Analyze_uncorrected!T$111:T$112)</f>
        <v>0</v>
      </c>
      <c r="U133">
        <f>Analyze_uncorrected!U133-MAX(Analyze_uncorrected!U$111:U$112)</f>
        <v>84926</v>
      </c>
      <c r="V133">
        <f>Analyze_uncorrected!V133-MAX(Analyze_uncorrected!V$111:V$112)</f>
        <v>-288758</v>
      </c>
      <c r="W133">
        <f>Analyze_uncorrected!W133-MAX(Analyze_uncorrected!W$111:W$112)</f>
        <v>0</v>
      </c>
      <c r="X133">
        <f>Analyze_uncorrected!X133-MAX(Analyze_uncorrected!X$111:X$112)</f>
        <v>19254</v>
      </c>
      <c r="Y133">
        <f>Analyze_uncorrected!Y133-MAX(Analyze_uncorrected!Y$111:Y$112)</f>
        <v>0</v>
      </c>
      <c r="Z133">
        <f>Analyze_uncorrected!Z133-MAX(Analyze_uncorrected!Z$111:Z$112)</f>
        <v>-50026</v>
      </c>
      <c r="AA133">
        <f>Analyze_uncorrected!AA133-MAX(Analyze_uncorrected!AA$111:AA$112)</f>
        <v>0</v>
      </c>
      <c r="AB133">
        <f>Analyze_uncorrected!AB133-MAX(Analyze_uncorrected!AB$111:AB$112)</f>
        <v>0</v>
      </c>
      <c r="AC133">
        <f>Analyze_uncorrected!AC133-MAX(Analyze_uncorrected!AC$111:AC$112)</f>
        <v>0</v>
      </c>
      <c r="AD133">
        <f>Analyze_uncorrected!AD133-MAX(Analyze_uncorrected!AD$111:AD$112)</f>
        <v>271697</v>
      </c>
      <c r="AE133">
        <f>Analyze_uncorrected!AE133-MAX(Analyze_uncorrected!AE$111:AE$112)</f>
        <v>0</v>
      </c>
      <c r="AF133">
        <f>Analyze_uncorrected!AF133-MAX(Analyze_uncorrected!AF$111:AF$112)</f>
        <v>97191</v>
      </c>
      <c r="AG133">
        <f>Analyze_uncorrected!AG133-MAX(Analyze_uncorrected!AG$111:AG$112)</f>
        <v>98387</v>
      </c>
      <c r="AH133">
        <f>Analyze_uncorrected!AH133-MAX(Analyze_uncorrected!AH$111:AH$112)</f>
        <v>0</v>
      </c>
      <c r="AI133">
        <f>Analyze_uncorrected!AI133-MAX(Analyze_uncorrected!AI$111:AI$112)</f>
        <v>0</v>
      </c>
      <c r="AJ133">
        <f>Analyze_uncorrected!AJ133-MAX(Analyze_uncorrected!AJ$111:AJ$112)</f>
        <v>0</v>
      </c>
      <c r="AK133">
        <f>Analyze_uncorrected!AK133-MAX(Analyze_uncorrected!AK$111:AK$112)</f>
        <v>0</v>
      </c>
      <c r="AL133">
        <f>Analyze_uncorrected!AL133-MAX(Analyze_uncorrected!AL$111:AL$112)</f>
        <v>55138</v>
      </c>
      <c r="AM133">
        <f>Analyze_uncorrected!AM133-MAX(Analyze_uncorrected!AM$111:AM$112)</f>
        <v>0</v>
      </c>
      <c r="AN133">
        <f>Analyze_uncorrected!AN133-MAX(Analyze_uncorrected!AN$111:AN$112)</f>
        <v>0</v>
      </c>
      <c r="AO133">
        <f>Analyze_uncorrected!AO133-MAX(Analyze_uncorrected!AO$111:AO$112)</f>
        <v>0</v>
      </c>
      <c r="AP133">
        <f>Analyze_uncorrected!AP133-MAX(Analyze_uncorrected!AP$111:AP$112)</f>
        <v>0</v>
      </c>
      <c r="AQ133">
        <f>Analyze_uncorrected!AQ133-MAX(Analyze_uncorrected!AQ$111:AQ$112)</f>
        <v>0</v>
      </c>
      <c r="AR133">
        <f>Analyze_uncorrected!AR133-MAX(Analyze_uncorrected!AR$111:AR$112)</f>
        <v>0</v>
      </c>
      <c r="AS133">
        <f>Analyze_uncorrected!AS133-MAX(Analyze_uncorrected!AS$111:AS$112)</f>
        <v>0</v>
      </c>
      <c r="AT133">
        <f>Analyze_uncorrected!AT133-MAX(Analyze_uncorrected!AT$111:AT$112)</f>
        <v>0</v>
      </c>
      <c r="AU133">
        <f>Analyze_uncorrected!AU133-MAX(Analyze_uncorrected!AU$111:AU$112)</f>
        <v>142397</v>
      </c>
      <c r="AV133">
        <f>Analyze_uncorrected!AV133-MAX(Analyze_uncorrected!AV$111:AV$112)</f>
        <v>5442</v>
      </c>
      <c r="AW133">
        <f>Analyze_uncorrected!AW133-MAX(Analyze_uncorrected!AW$111:AW$112)</f>
        <v>0</v>
      </c>
      <c r="AX133" s="2"/>
      <c r="AY133" s="2"/>
      <c r="AZ133" s="2"/>
      <c r="BA133" s="2"/>
      <c r="BB133" s="2"/>
      <c r="BC133" s="2"/>
      <c r="BD133" s="2"/>
      <c r="BE133" s="2"/>
      <c r="BF133" s="2"/>
    </row>
    <row r="134" spans="1:58" x14ac:dyDescent="0.3">
      <c r="A134" t="str">
        <f>Analyze_uncorrected!A134</f>
        <v>treatment_time_32-WT6-2~01.txt</v>
      </c>
      <c r="B134">
        <f>Analyze_uncorrected!B134</f>
        <v>32</v>
      </c>
      <c r="C134" t="str">
        <f>Analyze_uncorrected!C134</f>
        <v>WT6</v>
      </c>
      <c r="D134">
        <f>Analyze_uncorrected!D134</f>
        <v>2</v>
      </c>
      <c r="E134">
        <f>Analyze_uncorrected!E134-MAX(Analyze_uncorrected!E$111:E$112)</f>
        <v>11291</v>
      </c>
      <c r="F134">
        <f>Analyze_uncorrected!F134-MAX(Analyze_uncorrected!F$111:F$112)</f>
        <v>25490</v>
      </c>
      <c r="G134">
        <f>Analyze_uncorrected!G134-MAX(Analyze_uncorrected!G$111:G$112)</f>
        <v>0</v>
      </c>
      <c r="H134">
        <f>Analyze_uncorrected!H134-MAX(Analyze_uncorrected!H$111:H$112)</f>
        <v>0</v>
      </c>
      <c r="I134">
        <f>Analyze_uncorrected!I134-MAX(Analyze_uncorrected!I$111:I$112)</f>
        <v>0</v>
      </c>
      <c r="J134">
        <f>Analyze_uncorrected!J134-MAX(Analyze_uncorrected!J$111:J$112)</f>
        <v>0</v>
      </c>
      <c r="K134">
        <f>Analyze_uncorrected!K134-MAX(Analyze_uncorrected!K$111:K$112)</f>
        <v>0</v>
      </c>
      <c r="L134">
        <f>Analyze_uncorrected!L134-MAX(Analyze_uncorrected!L$111:L$112)</f>
        <v>0</v>
      </c>
      <c r="M134">
        <f>Analyze_uncorrected!M134-MAX(Analyze_uncorrected!M$111:M$112)</f>
        <v>-471232</v>
      </c>
      <c r="N134">
        <f>Analyze_uncorrected!N134-MAX(Analyze_uncorrected!N$111:N$112)</f>
        <v>0</v>
      </c>
      <c r="O134">
        <f>Analyze_uncorrected!O134-MAX(Analyze_uncorrected!O$111:O$112)</f>
        <v>0</v>
      </c>
      <c r="P134">
        <f>Analyze_uncorrected!P134-MAX(Analyze_uncorrected!P$111:P$112)</f>
        <v>0</v>
      </c>
      <c r="Q134">
        <f>Analyze_uncorrected!Q134-MAX(Analyze_uncorrected!Q$111:Q$112)</f>
        <v>-60218</v>
      </c>
      <c r="R134">
        <f>Analyze_uncorrected!R134-MAX(Analyze_uncorrected!R$111:R$112)</f>
        <v>0</v>
      </c>
      <c r="S134">
        <f>Analyze_uncorrected!S134-MAX(Analyze_uncorrected!S$111:S$112)</f>
        <v>0</v>
      </c>
      <c r="T134">
        <f>Analyze_uncorrected!T134-MAX(Analyze_uncorrected!T$111:T$112)</f>
        <v>0</v>
      </c>
      <c r="U134">
        <f>Analyze_uncorrected!U134-MAX(Analyze_uncorrected!U$111:U$112)</f>
        <v>86995</v>
      </c>
      <c r="V134">
        <f>Analyze_uncorrected!V134-MAX(Analyze_uncorrected!V$111:V$112)</f>
        <v>-230754</v>
      </c>
      <c r="W134">
        <f>Analyze_uncorrected!W134-MAX(Analyze_uncorrected!W$111:W$112)</f>
        <v>0</v>
      </c>
      <c r="X134">
        <f>Analyze_uncorrected!X134-MAX(Analyze_uncorrected!X$111:X$112)</f>
        <v>0</v>
      </c>
      <c r="Y134">
        <f>Analyze_uncorrected!Y134-MAX(Analyze_uncorrected!Y$111:Y$112)</f>
        <v>0</v>
      </c>
      <c r="Z134">
        <f>Analyze_uncorrected!Z134-MAX(Analyze_uncorrected!Z$111:Z$112)</f>
        <v>-50026</v>
      </c>
      <c r="AA134">
        <f>Analyze_uncorrected!AA134-MAX(Analyze_uncorrected!AA$111:AA$112)</f>
        <v>0</v>
      </c>
      <c r="AB134">
        <f>Analyze_uncorrected!AB134-MAX(Analyze_uncorrected!AB$111:AB$112)</f>
        <v>0</v>
      </c>
      <c r="AC134">
        <f>Analyze_uncorrected!AC134-MAX(Analyze_uncorrected!AC$111:AC$112)</f>
        <v>0</v>
      </c>
      <c r="AD134">
        <f>Analyze_uncorrected!AD134-MAX(Analyze_uncorrected!AD$111:AD$112)</f>
        <v>659556</v>
      </c>
      <c r="AE134">
        <f>Analyze_uncorrected!AE134-MAX(Analyze_uncorrected!AE$111:AE$112)</f>
        <v>0</v>
      </c>
      <c r="AF134">
        <f>Analyze_uncorrected!AF134-MAX(Analyze_uncorrected!AF$111:AF$112)</f>
        <v>101552</v>
      </c>
      <c r="AG134">
        <f>Analyze_uncorrected!AG134-MAX(Analyze_uncorrected!AG$111:AG$112)</f>
        <v>96290</v>
      </c>
      <c r="AH134">
        <f>Analyze_uncorrected!AH134-MAX(Analyze_uncorrected!AH$111:AH$112)</f>
        <v>0</v>
      </c>
      <c r="AI134">
        <f>Analyze_uncorrected!AI134-MAX(Analyze_uncorrected!AI$111:AI$112)</f>
        <v>0</v>
      </c>
      <c r="AJ134">
        <f>Analyze_uncorrected!AJ134-MAX(Analyze_uncorrected!AJ$111:AJ$112)</f>
        <v>0</v>
      </c>
      <c r="AK134">
        <f>Analyze_uncorrected!AK134-MAX(Analyze_uncorrected!AK$111:AK$112)</f>
        <v>0</v>
      </c>
      <c r="AL134">
        <f>Analyze_uncorrected!AL134-MAX(Analyze_uncorrected!AL$111:AL$112)</f>
        <v>0</v>
      </c>
      <c r="AM134">
        <f>Analyze_uncorrected!AM134-MAX(Analyze_uncorrected!AM$111:AM$112)</f>
        <v>0</v>
      </c>
      <c r="AN134">
        <f>Analyze_uncorrected!AN134-MAX(Analyze_uncorrected!AN$111:AN$112)</f>
        <v>0</v>
      </c>
      <c r="AO134">
        <f>Analyze_uncorrected!AO134-MAX(Analyze_uncorrected!AO$111:AO$112)</f>
        <v>0</v>
      </c>
      <c r="AP134">
        <f>Analyze_uncorrected!AP134-MAX(Analyze_uncorrected!AP$111:AP$112)</f>
        <v>0</v>
      </c>
      <c r="AQ134">
        <f>Analyze_uncorrected!AQ134-MAX(Analyze_uncorrected!AQ$111:AQ$112)</f>
        <v>0</v>
      </c>
      <c r="AR134">
        <f>Analyze_uncorrected!AR134-MAX(Analyze_uncorrected!AR$111:AR$112)</f>
        <v>0</v>
      </c>
      <c r="AS134">
        <f>Analyze_uncorrected!AS134-MAX(Analyze_uncorrected!AS$111:AS$112)</f>
        <v>0</v>
      </c>
      <c r="AT134">
        <f>Analyze_uncorrected!AT134-MAX(Analyze_uncorrected!AT$111:AT$112)</f>
        <v>0</v>
      </c>
      <c r="AU134">
        <f>Analyze_uncorrected!AU134-MAX(Analyze_uncorrected!AU$111:AU$112)</f>
        <v>165411</v>
      </c>
      <c r="AV134">
        <f>Analyze_uncorrected!AV134-MAX(Analyze_uncorrected!AV$111:AV$112)</f>
        <v>20482</v>
      </c>
      <c r="AW134">
        <f>Analyze_uncorrected!AW134-MAX(Analyze_uncorrected!AW$111:AW$112)</f>
        <v>0</v>
      </c>
      <c r="AX134" s="2"/>
      <c r="AY134" s="2"/>
      <c r="AZ134" s="2"/>
      <c r="BA134" s="2"/>
      <c r="BB134" s="2"/>
      <c r="BC134" s="2"/>
      <c r="BD134" s="2"/>
      <c r="BE134" s="2"/>
      <c r="BF134" s="2"/>
    </row>
    <row r="135" spans="1:58" x14ac:dyDescent="0.3">
      <c r="A135" t="str">
        <f>Analyze_uncorrected!A135</f>
        <v>treatment_time_32-WT6-3~01.txt</v>
      </c>
      <c r="B135">
        <f>Analyze_uncorrected!B135</f>
        <v>32</v>
      </c>
      <c r="C135" t="str">
        <f>Analyze_uncorrected!C135</f>
        <v>WT6</v>
      </c>
      <c r="D135">
        <f>Analyze_uncorrected!D135</f>
        <v>3</v>
      </c>
      <c r="E135">
        <f>Analyze_uncorrected!E135-MAX(Analyze_uncorrected!E$111:E$112)</f>
        <v>0</v>
      </c>
      <c r="F135">
        <f>Analyze_uncorrected!F135-MAX(Analyze_uncorrected!F$111:F$112)</f>
        <v>23596</v>
      </c>
      <c r="G135">
        <f>Analyze_uncorrected!G135-MAX(Analyze_uncorrected!G$111:G$112)</f>
        <v>0</v>
      </c>
      <c r="H135">
        <f>Analyze_uncorrected!H135-MAX(Analyze_uncorrected!H$111:H$112)</f>
        <v>0</v>
      </c>
      <c r="I135">
        <f>Analyze_uncorrected!I135-MAX(Analyze_uncorrected!I$111:I$112)</f>
        <v>0</v>
      </c>
      <c r="J135">
        <f>Analyze_uncorrected!J135-MAX(Analyze_uncorrected!J$111:J$112)</f>
        <v>235707</v>
      </c>
      <c r="K135">
        <f>Analyze_uncorrected!K135-MAX(Analyze_uncorrected!K$111:K$112)</f>
        <v>0</v>
      </c>
      <c r="L135">
        <f>Analyze_uncorrected!L135-MAX(Analyze_uncorrected!L$111:L$112)</f>
        <v>0</v>
      </c>
      <c r="M135">
        <f>Analyze_uncorrected!M135-MAX(Analyze_uncorrected!M$111:M$112)</f>
        <v>-473161</v>
      </c>
      <c r="N135">
        <f>Analyze_uncorrected!N135-MAX(Analyze_uncorrected!N$111:N$112)</f>
        <v>0</v>
      </c>
      <c r="O135">
        <f>Analyze_uncorrected!O135-MAX(Analyze_uncorrected!O$111:O$112)</f>
        <v>0</v>
      </c>
      <c r="P135">
        <f>Analyze_uncorrected!P135-MAX(Analyze_uncorrected!P$111:P$112)</f>
        <v>0</v>
      </c>
      <c r="Q135">
        <f>Analyze_uncorrected!Q135-MAX(Analyze_uncorrected!Q$111:Q$112)</f>
        <v>-60218</v>
      </c>
      <c r="R135">
        <f>Analyze_uncorrected!R135-MAX(Analyze_uncorrected!R$111:R$112)</f>
        <v>0</v>
      </c>
      <c r="S135">
        <f>Analyze_uncorrected!S135-MAX(Analyze_uncorrected!S$111:S$112)</f>
        <v>23159</v>
      </c>
      <c r="T135">
        <f>Analyze_uncorrected!T135-MAX(Analyze_uncorrected!T$111:T$112)</f>
        <v>0</v>
      </c>
      <c r="U135">
        <f>Analyze_uncorrected!U135-MAX(Analyze_uncorrected!U$111:U$112)</f>
        <v>67093</v>
      </c>
      <c r="V135">
        <f>Analyze_uncorrected!V135-MAX(Analyze_uncorrected!V$111:V$112)</f>
        <v>-91817</v>
      </c>
      <c r="W135">
        <f>Analyze_uncorrected!W135-MAX(Analyze_uncorrected!W$111:W$112)</f>
        <v>0</v>
      </c>
      <c r="X135">
        <f>Analyze_uncorrected!X135-MAX(Analyze_uncorrected!X$111:X$112)</f>
        <v>24814</v>
      </c>
      <c r="Y135">
        <f>Analyze_uncorrected!Y135-MAX(Analyze_uncorrected!Y$111:Y$112)</f>
        <v>0</v>
      </c>
      <c r="Z135">
        <f>Analyze_uncorrected!Z135-MAX(Analyze_uncorrected!Z$111:Z$112)</f>
        <v>-50026</v>
      </c>
      <c r="AA135">
        <f>Analyze_uncorrected!AA135-MAX(Analyze_uncorrected!AA$111:AA$112)</f>
        <v>0</v>
      </c>
      <c r="AB135">
        <f>Analyze_uncorrected!AB135-MAX(Analyze_uncorrected!AB$111:AB$112)</f>
        <v>0</v>
      </c>
      <c r="AC135">
        <f>Analyze_uncorrected!AC135-MAX(Analyze_uncorrected!AC$111:AC$112)</f>
        <v>0</v>
      </c>
      <c r="AD135">
        <f>Analyze_uncorrected!AD135-MAX(Analyze_uncorrected!AD$111:AD$112)</f>
        <v>147875</v>
      </c>
      <c r="AE135">
        <f>Analyze_uncorrected!AE135-MAX(Analyze_uncorrected!AE$111:AE$112)</f>
        <v>0</v>
      </c>
      <c r="AF135">
        <f>Analyze_uncorrected!AF135-MAX(Analyze_uncorrected!AF$111:AF$112)</f>
        <v>53733</v>
      </c>
      <c r="AG135">
        <f>Analyze_uncorrected!AG135-MAX(Analyze_uncorrected!AG$111:AG$112)</f>
        <v>37560</v>
      </c>
      <c r="AH135">
        <f>Analyze_uncorrected!AH135-MAX(Analyze_uncorrected!AH$111:AH$112)</f>
        <v>0</v>
      </c>
      <c r="AI135">
        <f>Analyze_uncorrected!AI135-MAX(Analyze_uncorrected!AI$111:AI$112)</f>
        <v>0</v>
      </c>
      <c r="AJ135">
        <f>Analyze_uncorrected!AJ135-MAX(Analyze_uncorrected!AJ$111:AJ$112)</f>
        <v>0</v>
      </c>
      <c r="AK135">
        <f>Analyze_uncorrected!AK135-MAX(Analyze_uncorrected!AK$111:AK$112)</f>
        <v>0</v>
      </c>
      <c r="AL135">
        <f>Analyze_uncorrected!AL135-MAX(Analyze_uncorrected!AL$111:AL$112)</f>
        <v>21080</v>
      </c>
      <c r="AM135">
        <f>Analyze_uncorrected!AM135-MAX(Analyze_uncorrected!AM$111:AM$112)</f>
        <v>0</v>
      </c>
      <c r="AN135">
        <f>Analyze_uncorrected!AN135-MAX(Analyze_uncorrected!AN$111:AN$112)</f>
        <v>0</v>
      </c>
      <c r="AO135">
        <f>Analyze_uncorrected!AO135-MAX(Analyze_uncorrected!AO$111:AO$112)</f>
        <v>0</v>
      </c>
      <c r="AP135">
        <f>Analyze_uncorrected!AP135-MAX(Analyze_uncorrected!AP$111:AP$112)</f>
        <v>0</v>
      </c>
      <c r="AQ135">
        <f>Analyze_uncorrected!AQ135-MAX(Analyze_uncorrected!AQ$111:AQ$112)</f>
        <v>0</v>
      </c>
      <c r="AR135">
        <f>Analyze_uncorrected!AR135-MAX(Analyze_uncorrected!AR$111:AR$112)</f>
        <v>0</v>
      </c>
      <c r="AS135">
        <f>Analyze_uncorrected!AS135-MAX(Analyze_uncorrected!AS$111:AS$112)</f>
        <v>0</v>
      </c>
      <c r="AT135">
        <f>Analyze_uncorrected!AT135-MAX(Analyze_uncorrected!AT$111:AT$112)</f>
        <v>0</v>
      </c>
      <c r="AU135">
        <f>Analyze_uncorrected!AU135-MAX(Analyze_uncorrected!AU$111:AU$112)</f>
        <v>-18836</v>
      </c>
      <c r="AV135">
        <f>Analyze_uncorrected!AV135-MAX(Analyze_uncorrected!AV$111:AV$112)</f>
        <v>12707</v>
      </c>
      <c r="AW135">
        <f>Analyze_uncorrected!AW135-MAX(Analyze_uncorrected!AW$111:AW$112)</f>
        <v>0</v>
      </c>
      <c r="AX135" s="2"/>
      <c r="AY135" s="2"/>
      <c r="AZ135" s="2"/>
      <c r="BA135" s="2"/>
      <c r="BB135" s="2"/>
      <c r="BC135" s="2"/>
      <c r="BD135" s="2"/>
      <c r="BE135" s="2"/>
      <c r="BF135" s="2"/>
    </row>
    <row r="136" spans="1:58" x14ac:dyDescent="0.3">
      <c r="A136" t="str">
        <f>Analyze_uncorrected!A136</f>
        <v>treatment_time_32-WT6-4~01.txt</v>
      </c>
      <c r="B136">
        <f>Analyze_uncorrected!B136</f>
        <v>32</v>
      </c>
      <c r="C136" t="str">
        <f>Analyze_uncorrected!C136</f>
        <v>WT6</v>
      </c>
      <c r="D136">
        <f>Analyze_uncorrected!D136</f>
        <v>4</v>
      </c>
      <c r="E136">
        <f>Analyze_uncorrected!E136-MAX(Analyze_uncorrected!E$111:E$112)</f>
        <v>0</v>
      </c>
      <c r="F136">
        <f>Analyze_uncorrected!F136-MAX(Analyze_uncorrected!F$111:F$112)</f>
        <v>55934</v>
      </c>
      <c r="G136">
        <f>Analyze_uncorrected!G136-MAX(Analyze_uncorrected!G$111:G$112)</f>
        <v>0</v>
      </c>
      <c r="H136">
        <f>Analyze_uncorrected!H136-MAX(Analyze_uncorrected!H$111:H$112)</f>
        <v>0</v>
      </c>
      <c r="I136">
        <f>Analyze_uncorrected!I136-MAX(Analyze_uncorrected!I$111:I$112)</f>
        <v>0</v>
      </c>
      <c r="J136">
        <f>Analyze_uncorrected!J136-MAX(Analyze_uncorrected!J$111:J$112)</f>
        <v>0</v>
      </c>
      <c r="K136">
        <f>Analyze_uncorrected!K136-MAX(Analyze_uncorrected!K$111:K$112)</f>
        <v>0</v>
      </c>
      <c r="L136">
        <f>Analyze_uncorrected!L136-MAX(Analyze_uncorrected!L$111:L$112)</f>
        <v>0</v>
      </c>
      <c r="M136">
        <f>Analyze_uncorrected!M136-MAX(Analyze_uncorrected!M$111:M$112)</f>
        <v>-493113</v>
      </c>
      <c r="N136">
        <f>Analyze_uncorrected!N136-MAX(Analyze_uncorrected!N$111:N$112)</f>
        <v>0</v>
      </c>
      <c r="O136">
        <f>Analyze_uncorrected!O136-MAX(Analyze_uncorrected!O$111:O$112)</f>
        <v>0</v>
      </c>
      <c r="P136">
        <f>Analyze_uncorrected!P136-MAX(Analyze_uncorrected!P$111:P$112)</f>
        <v>0</v>
      </c>
      <c r="Q136">
        <f>Analyze_uncorrected!Q136-MAX(Analyze_uncorrected!Q$111:Q$112)</f>
        <v>-60218</v>
      </c>
      <c r="R136">
        <f>Analyze_uncorrected!R136-MAX(Analyze_uncorrected!R$111:R$112)</f>
        <v>0</v>
      </c>
      <c r="S136">
        <f>Analyze_uncorrected!S136-MAX(Analyze_uncorrected!S$111:S$112)</f>
        <v>28437</v>
      </c>
      <c r="T136">
        <f>Analyze_uncorrected!T136-MAX(Analyze_uncorrected!T$111:T$112)</f>
        <v>0</v>
      </c>
      <c r="U136">
        <f>Analyze_uncorrected!U136-MAX(Analyze_uncorrected!U$111:U$112)</f>
        <v>102567</v>
      </c>
      <c r="V136">
        <f>Analyze_uncorrected!V136-MAX(Analyze_uncorrected!V$111:V$112)</f>
        <v>-288758</v>
      </c>
      <c r="W136">
        <f>Analyze_uncorrected!W136-MAX(Analyze_uncorrected!W$111:W$112)</f>
        <v>0</v>
      </c>
      <c r="X136">
        <f>Analyze_uncorrected!X136-MAX(Analyze_uncorrected!X$111:X$112)</f>
        <v>43503</v>
      </c>
      <c r="Y136">
        <f>Analyze_uncorrected!Y136-MAX(Analyze_uncorrected!Y$111:Y$112)</f>
        <v>0</v>
      </c>
      <c r="Z136">
        <f>Analyze_uncorrected!Z136-MAX(Analyze_uncorrected!Z$111:Z$112)</f>
        <v>-50026</v>
      </c>
      <c r="AA136">
        <f>Analyze_uncorrected!AA136-MAX(Analyze_uncorrected!AA$111:AA$112)</f>
        <v>0</v>
      </c>
      <c r="AB136">
        <f>Analyze_uncorrected!AB136-MAX(Analyze_uncorrected!AB$111:AB$112)</f>
        <v>0</v>
      </c>
      <c r="AC136">
        <f>Analyze_uncorrected!AC136-MAX(Analyze_uncorrected!AC$111:AC$112)</f>
        <v>0</v>
      </c>
      <c r="AD136">
        <f>Analyze_uncorrected!AD136-MAX(Analyze_uncorrected!AD$111:AD$112)</f>
        <v>187435</v>
      </c>
      <c r="AE136">
        <f>Analyze_uncorrected!AE136-MAX(Analyze_uncorrected!AE$111:AE$112)</f>
        <v>0</v>
      </c>
      <c r="AF136">
        <f>Analyze_uncorrected!AF136-MAX(Analyze_uncorrected!AF$111:AF$112)</f>
        <v>84374</v>
      </c>
      <c r="AG136">
        <f>Analyze_uncorrected!AG136-MAX(Analyze_uncorrected!AG$111:AG$112)</f>
        <v>213232</v>
      </c>
      <c r="AH136">
        <f>Analyze_uncorrected!AH136-MAX(Analyze_uncorrected!AH$111:AH$112)</f>
        <v>0</v>
      </c>
      <c r="AI136">
        <f>Analyze_uncorrected!AI136-MAX(Analyze_uncorrected!AI$111:AI$112)</f>
        <v>0</v>
      </c>
      <c r="AJ136">
        <f>Analyze_uncorrected!AJ136-MAX(Analyze_uncorrected!AJ$111:AJ$112)</f>
        <v>26561</v>
      </c>
      <c r="AK136">
        <f>Analyze_uncorrected!AK136-MAX(Analyze_uncorrected!AK$111:AK$112)</f>
        <v>0</v>
      </c>
      <c r="AL136">
        <f>Analyze_uncorrected!AL136-MAX(Analyze_uncorrected!AL$111:AL$112)</f>
        <v>40003</v>
      </c>
      <c r="AM136">
        <f>Analyze_uncorrected!AM136-MAX(Analyze_uncorrected!AM$111:AM$112)</f>
        <v>0</v>
      </c>
      <c r="AN136">
        <f>Analyze_uncorrected!AN136-MAX(Analyze_uncorrected!AN$111:AN$112)</f>
        <v>10299</v>
      </c>
      <c r="AO136">
        <f>Analyze_uncorrected!AO136-MAX(Analyze_uncorrected!AO$111:AO$112)</f>
        <v>0</v>
      </c>
      <c r="AP136">
        <f>Analyze_uncorrected!AP136-MAX(Analyze_uncorrected!AP$111:AP$112)</f>
        <v>0</v>
      </c>
      <c r="AQ136">
        <f>Analyze_uncorrected!AQ136-MAX(Analyze_uncorrected!AQ$111:AQ$112)</f>
        <v>0</v>
      </c>
      <c r="AR136">
        <f>Analyze_uncorrected!AR136-MAX(Analyze_uncorrected!AR$111:AR$112)</f>
        <v>0</v>
      </c>
      <c r="AS136">
        <f>Analyze_uncorrected!AS136-MAX(Analyze_uncorrected!AS$111:AS$112)</f>
        <v>0</v>
      </c>
      <c r="AT136">
        <f>Analyze_uncorrected!AT136-MAX(Analyze_uncorrected!AT$111:AT$112)</f>
        <v>0</v>
      </c>
      <c r="AU136">
        <f>Analyze_uncorrected!AU136-MAX(Analyze_uncorrected!AU$111:AU$112)</f>
        <v>118227</v>
      </c>
      <c r="AV136">
        <f>Analyze_uncorrected!AV136-MAX(Analyze_uncorrected!AV$111:AV$112)</f>
        <v>28786</v>
      </c>
      <c r="AW136">
        <f>Analyze_uncorrected!AW136-MAX(Analyze_uncorrected!AW$111:AW$112)</f>
        <v>13820</v>
      </c>
      <c r="AX136" s="2"/>
      <c r="AY136" s="2"/>
      <c r="AZ136" s="2"/>
      <c r="BA136" s="2"/>
      <c r="BB136" s="2"/>
      <c r="BC136" s="2"/>
      <c r="BD136" s="2"/>
      <c r="BE136" s="2"/>
      <c r="BF136" s="2"/>
    </row>
    <row r="137" spans="1:58" x14ac:dyDescent="0.3">
      <c r="A137" t="str">
        <f>Analyze_uncorrected!A137</f>
        <v>treatment_time_32-WT6-5~01.txt</v>
      </c>
      <c r="B137">
        <f>Analyze_uncorrected!B137</f>
        <v>32</v>
      </c>
      <c r="C137" t="str">
        <f>Analyze_uncorrected!C137</f>
        <v>WT6</v>
      </c>
      <c r="D137">
        <f>Analyze_uncorrected!D137</f>
        <v>5</v>
      </c>
      <c r="E137">
        <f>Analyze_uncorrected!E137-MAX(Analyze_uncorrected!E$111:E$112)</f>
        <v>0</v>
      </c>
      <c r="F137">
        <f>Analyze_uncorrected!F137-MAX(Analyze_uncorrected!F$111:F$112)</f>
        <v>0</v>
      </c>
      <c r="G137">
        <f>Analyze_uncorrected!G137-MAX(Analyze_uncorrected!G$111:G$112)</f>
        <v>0</v>
      </c>
      <c r="H137">
        <f>Analyze_uncorrected!H137-MAX(Analyze_uncorrected!H$111:H$112)</f>
        <v>0</v>
      </c>
      <c r="I137">
        <f>Analyze_uncorrected!I137-MAX(Analyze_uncorrected!I$111:I$112)</f>
        <v>270389</v>
      </c>
      <c r="J137">
        <f>Analyze_uncorrected!J137-MAX(Analyze_uncorrected!J$111:J$112)</f>
        <v>0</v>
      </c>
      <c r="K137">
        <f>Analyze_uncorrected!K137-MAX(Analyze_uncorrected!K$111:K$112)</f>
        <v>0</v>
      </c>
      <c r="L137">
        <f>Analyze_uncorrected!L137-MAX(Analyze_uncorrected!L$111:L$112)</f>
        <v>0</v>
      </c>
      <c r="M137">
        <f>Analyze_uncorrected!M137-MAX(Analyze_uncorrected!M$111:M$112)</f>
        <v>-466522</v>
      </c>
      <c r="N137">
        <f>Analyze_uncorrected!N137-MAX(Analyze_uncorrected!N$111:N$112)</f>
        <v>0</v>
      </c>
      <c r="O137">
        <f>Analyze_uncorrected!O137-MAX(Analyze_uncorrected!O$111:O$112)</f>
        <v>0</v>
      </c>
      <c r="P137">
        <f>Analyze_uncorrected!P137-MAX(Analyze_uncorrected!P$111:P$112)</f>
        <v>0</v>
      </c>
      <c r="Q137">
        <f>Analyze_uncorrected!Q137-MAX(Analyze_uncorrected!Q$111:Q$112)</f>
        <v>-60218</v>
      </c>
      <c r="R137">
        <f>Analyze_uncorrected!R137-MAX(Analyze_uncorrected!R$111:R$112)</f>
        <v>0</v>
      </c>
      <c r="S137">
        <f>Analyze_uncorrected!S137-MAX(Analyze_uncorrected!S$111:S$112)</f>
        <v>0</v>
      </c>
      <c r="T137">
        <f>Analyze_uncorrected!T137-MAX(Analyze_uncorrected!T$111:T$112)</f>
        <v>0</v>
      </c>
      <c r="U137">
        <f>Analyze_uncorrected!U137-MAX(Analyze_uncorrected!U$111:U$112)</f>
        <v>60179</v>
      </c>
      <c r="V137">
        <f>Analyze_uncorrected!V137-MAX(Analyze_uncorrected!V$111:V$112)</f>
        <v>-205922</v>
      </c>
      <c r="W137">
        <f>Analyze_uncorrected!W137-MAX(Analyze_uncorrected!W$111:W$112)</f>
        <v>0</v>
      </c>
      <c r="X137">
        <f>Analyze_uncorrected!X137-MAX(Analyze_uncorrected!X$111:X$112)</f>
        <v>0</v>
      </c>
      <c r="Y137">
        <f>Analyze_uncorrected!Y137-MAX(Analyze_uncorrected!Y$111:Y$112)</f>
        <v>0</v>
      </c>
      <c r="Z137">
        <f>Analyze_uncorrected!Z137-MAX(Analyze_uncorrected!Z$111:Z$112)</f>
        <v>-50026</v>
      </c>
      <c r="AA137">
        <f>Analyze_uncorrected!AA137-MAX(Analyze_uncorrected!AA$111:AA$112)</f>
        <v>0</v>
      </c>
      <c r="AB137">
        <f>Analyze_uncorrected!AB137-MAX(Analyze_uncorrected!AB$111:AB$112)</f>
        <v>0</v>
      </c>
      <c r="AC137">
        <f>Analyze_uncorrected!AC137-MAX(Analyze_uncorrected!AC$111:AC$112)</f>
        <v>0</v>
      </c>
      <c r="AD137">
        <f>Analyze_uncorrected!AD137-MAX(Analyze_uncorrected!AD$111:AD$112)</f>
        <v>703975</v>
      </c>
      <c r="AE137">
        <f>Analyze_uncorrected!AE137-MAX(Analyze_uncorrected!AE$111:AE$112)</f>
        <v>0</v>
      </c>
      <c r="AF137">
        <f>Analyze_uncorrected!AF137-MAX(Analyze_uncorrected!AF$111:AF$112)</f>
        <v>60277</v>
      </c>
      <c r="AG137">
        <f>Analyze_uncorrected!AG137-MAX(Analyze_uncorrected!AG$111:AG$112)</f>
        <v>190785</v>
      </c>
      <c r="AH137">
        <f>Analyze_uncorrected!AH137-MAX(Analyze_uncorrected!AH$111:AH$112)</f>
        <v>0</v>
      </c>
      <c r="AI137">
        <f>Analyze_uncorrected!AI137-MAX(Analyze_uncorrected!AI$111:AI$112)</f>
        <v>0</v>
      </c>
      <c r="AJ137">
        <f>Analyze_uncorrected!AJ137-MAX(Analyze_uncorrected!AJ$111:AJ$112)</f>
        <v>17994</v>
      </c>
      <c r="AK137">
        <f>Analyze_uncorrected!AK137-MAX(Analyze_uncorrected!AK$111:AK$112)</f>
        <v>0</v>
      </c>
      <c r="AL137">
        <f>Analyze_uncorrected!AL137-MAX(Analyze_uncorrected!AL$111:AL$112)</f>
        <v>33781</v>
      </c>
      <c r="AM137">
        <f>Analyze_uncorrected!AM137-MAX(Analyze_uncorrected!AM$111:AM$112)</f>
        <v>0</v>
      </c>
      <c r="AN137">
        <f>Analyze_uncorrected!AN137-MAX(Analyze_uncorrected!AN$111:AN$112)</f>
        <v>0</v>
      </c>
      <c r="AO137">
        <f>Analyze_uncorrected!AO137-MAX(Analyze_uncorrected!AO$111:AO$112)</f>
        <v>0</v>
      </c>
      <c r="AP137">
        <f>Analyze_uncorrected!AP137-MAX(Analyze_uncorrected!AP$111:AP$112)</f>
        <v>0</v>
      </c>
      <c r="AQ137">
        <f>Analyze_uncorrected!AQ137-MAX(Analyze_uncorrected!AQ$111:AQ$112)</f>
        <v>0</v>
      </c>
      <c r="AR137">
        <f>Analyze_uncorrected!AR137-MAX(Analyze_uncorrected!AR$111:AR$112)</f>
        <v>0</v>
      </c>
      <c r="AS137">
        <f>Analyze_uncorrected!AS137-MAX(Analyze_uncorrected!AS$111:AS$112)</f>
        <v>0</v>
      </c>
      <c r="AT137">
        <f>Analyze_uncorrected!AT137-MAX(Analyze_uncorrected!AT$111:AT$112)</f>
        <v>0</v>
      </c>
      <c r="AU137">
        <f>Analyze_uncorrected!AU137-MAX(Analyze_uncorrected!AU$111:AU$112)</f>
        <v>89299</v>
      </c>
      <c r="AV137">
        <f>Analyze_uncorrected!AV137-MAX(Analyze_uncorrected!AV$111:AV$112)</f>
        <v>13409</v>
      </c>
      <c r="AW137">
        <f>Analyze_uncorrected!AW137-MAX(Analyze_uncorrected!AW$111:AW$112)</f>
        <v>0</v>
      </c>
      <c r="AX137" s="2"/>
      <c r="AY137" s="2"/>
      <c r="AZ137" s="2"/>
      <c r="BA137" s="2"/>
      <c r="BB137" s="2"/>
      <c r="BC137" s="2"/>
      <c r="BD137" s="2"/>
      <c r="BE137" s="2"/>
      <c r="BF137" s="2"/>
    </row>
    <row r="138" spans="1:58" x14ac:dyDescent="0.3">
      <c r="A138" t="str">
        <f>Analyze_uncorrected!A138</f>
        <v>treatment_time_36-B-1~01.txt</v>
      </c>
      <c r="B138">
        <f>Analyze_uncorrected!B138</f>
        <v>36</v>
      </c>
      <c r="C138" t="str">
        <f>Analyze_uncorrected!C138</f>
        <v>B</v>
      </c>
      <c r="D138">
        <f>Analyze_uncorrected!D138</f>
        <v>1</v>
      </c>
      <c r="E138">
        <f>Analyze_uncorrected!E138-MAX(Analyze_uncorrected!E$138:E$139)</f>
        <v>0</v>
      </c>
      <c r="F138">
        <f>Analyze_uncorrected!F138-MAX(Analyze_uncorrected!F$138:F$139)</f>
        <v>0</v>
      </c>
      <c r="G138">
        <f>Analyze_uncorrected!G138-MAX(Analyze_uncorrected!G$138:G$139)</f>
        <v>0</v>
      </c>
      <c r="H138">
        <f>Analyze_uncorrected!H138-MAX(Analyze_uncorrected!H$138:H$139)</f>
        <v>0</v>
      </c>
      <c r="I138">
        <f>Analyze_uncorrected!I138-MAX(Analyze_uncorrected!I$138:I$139)</f>
        <v>0</v>
      </c>
      <c r="J138">
        <f>Analyze_uncorrected!J138-MAX(Analyze_uncorrected!J$138:J$139)</f>
        <v>0</v>
      </c>
      <c r="K138">
        <f>Analyze_uncorrected!K138-MAX(Analyze_uncorrected!K$138:K$139)</f>
        <v>0</v>
      </c>
      <c r="L138">
        <f>Analyze_uncorrected!L138-MAX(Analyze_uncorrected!L$138:L$139)</f>
        <v>0</v>
      </c>
      <c r="M138">
        <f>Analyze_uncorrected!M138-MAX(Analyze_uncorrected!M$138:M$139)</f>
        <v>0</v>
      </c>
      <c r="N138">
        <f>Analyze_uncorrected!N138-MAX(Analyze_uncorrected!N$138:N$139)</f>
        <v>0</v>
      </c>
      <c r="O138">
        <f>Analyze_uncorrected!O138-MAX(Analyze_uncorrected!O$138:O$139)</f>
        <v>0</v>
      </c>
      <c r="P138">
        <f>Analyze_uncorrected!P138-MAX(Analyze_uncorrected!P$138:P$139)</f>
        <v>0</v>
      </c>
      <c r="Q138">
        <f>Analyze_uncorrected!Q138-MAX(Analyze_uncorrected!Q$138:Q$139)</f>
        <v>0</v>
      </c>
      <c r="R138">
        <f>Analyze_uncorrected!R138-MAX(Analyze_uncorrected!R$138:R$139)</f>
        <v>0</v>
      </c>
      <c r="S138">
        <f>Analyze_uncorrected!S138-MAX(Analyze_uncorrected!S$138:S$139)</f>
        <v>0</v>
      </c>
      <c r="T138">
        <f>Analyze_uncorrected!T138-MAX(Analyze_uncorrected!T$138:T$139)</f>
        <v>0</v>
      </c>
      <c r="U138">
        <f>Analyze_uncorrected!U138-MAX(Analyze_uncorrected!U$138:U$139)</f>
        <v>0</v>
      </c>
      <c r="V138">
        <f>Analyze_uncorrected!V138-MAX(Analyze_uncorrected!V$138:V$139)</f>
        <v>-114245</v>
      </c>
      <c r="W138">
        <f>Analyze_uncorrected!W138-MAX(Analyze_uncorrected!W$138:W$139)</f>
        <v>0</v>
      </c>
      <c r="X138">
        <f>Analyze_uncorrected!X138-MAX(Analyze_uncorrected!X$138:X$139)</f>
        <v>-62907</v>
      </c>
      <c r="Y138">
        <f>Analyze_uncorrected!Y138-MAX(Analyze_uncorrected!Y$138:Y$139)</f>
        <v>0</v>
      </c>
      <c r="Z138">
        <f>Analyze_uncorrected!Z138-MAX(Analyze_uncorrected!Z$138:Z$139)</f>
        <v>-46873</v>
      </c>
      <c r="AA138">
        <f>Analyze_uncorrected!AA138-MAX(Analyze_uncorrected!AA$138:AA$139)</f>
        <v>0</v>
      </c>
      <c r="AB138">
        <f>Analyze_uncorrected!AB138-MAX(Analyze_uncorrected!AB$138:AB$139)</f>
        <v>0</v>
      </c>
      <c r="AC138">
        <f>Analyze_uncorrected!AC138-MAX(Analyze_uncorrected!AC$138:AC$139)</f>
        <v>0</v>
      </c>
      <c r="AD138">
        <f>Analyze_uncorrected!AD138-MAX(Analyze_uncorrected!AD$138:AD$139)</f>
        <v>0</v>
      </c>
      <c r="AE138">
        <f>Analyze_uncorrected!AE138-MAX(Analyze_uncorrected!AE$138:AE$139)</f>
        <v>0</v>
      </c>
      <c r="AF138">
        <f>Analyze_uncorrected!AF138-MAX(Analyze_uncorrected!AF$138:AF$139)</f>
        <v>0</v>
      </c>
      <c r="AG138">
        <f>Analyze_uncorrected!AG138-MAX(Analyze_uncorrected!AG$138:AG$139)</f>
        <v>0</v>
      </c>
      <c r="AH138">
        <f>Analyze_uncorrected!AH138-MAX(Analyze_uncorrected!AH$138:AH$139)</f>
        <v>0</v>
      </c>
      <c r="AI138">
        <f>Analyze_uncorrected!AI138-MAX(Analyze_uncorrected!AI$138:AI$139)</f>
        <v>0</v>
      </c>
      <c r="AJ138">
        <f>Analyze_uncorrected!AJ138-MAX(Analyze_uncorrected!AJ$138:AJ$139)</f>
        <v>0</v>
      </c>
      <c r="AK138">
        <f>Analyze_uncorrected!AK138-MAX(Analyze_uncorrected!AK$138:AK$139)</f>
        <v>0</v>
      </c>
      <c r="AL138">
        <f>Analyze_uncorrected!AL138-MAX(Analyze_uncorrected!AL$138:AL$139)</f>
        <v>0</v>
      </c>
      <c r="AM138">
        <f>Analyze_uncorrected!AM138-MAX(Analyze_uncorrected!AM$138:AM$139)</f>
        <v>0</v>
      </c>
      <c r="AN138">
        <f>Analyze_uncorrected!AN138-MAX(Analyze_uncorrected!AN$138:AN$139)</f>
        <v>0</v>
      </c>
      <c r="AO138">
        <f>Analyze_uncorrected!AO138-MAX(Analyze_uncorrected!AO$138:AO$139)</f>
        <v>0</v>
      </c>
      <c r="AP138">
        <f>Analyze_uncorrected!AP138-MAX(Analyze_uncorrected!AP$138:AP$139)</f>
        <v>0</v>
      </c>
      <c r="AQ138">
        <f>Analyze_uncorrected!AQ138-MAX(Analyze_uncorrected!AQ$138:AQ$139)</f>
        <v>0</v>
      </c>
      <c r="AR138">
        <f>Analyze_uncorrected!AR138-MAX(Analyze_uncorrected!AR$138:AR$139)</f>
        <v>0</v>
      </c>
      <c r="AS138">
        <f>Analyze_uncorrected!AS138-MAX(Analyze_uncorrected!AS$138:AS$139)</f>
        <v>0</v>
      </c>
      <c r="AT138">
        <f>Analyze_uncorrected!AT138-MAX(Analyze_uncorrected!AT$138:AT$139)</f>
        <v>0</v>
      </c>
      <c r="AU138">
        <f>Analyze_uncorrected!AU138-MAX(Analyze_uncorrected!AU$138:AU$139)</f>
        <v>0</v>
      </c>
      <c r="AV138">
        <f>Analyze_uncorrected!AV138-MAX(Analyze_uncorrected!AV$138:AV$139)</f>
        <v>0</v>
      </c>
      <c r="AW138">
        <f>Analyze_uncorrected!AW138-MAX(Analyze_uncorrected!AW$138:AW$139)</f>
        <v>0</v>
      </c>
      <c r="AX138" s="2"/>
      <c r="AY138" s="2"/>
      <c r="AZ138" s="2"/>
      <c r="BA138" s="2"/>
      <c r="BB138" s="2"/>
      <c r="BC138" s="2"/>
      <c r="BD138" s="2"/>
      <c r="BE138" s="2"/>
      <c r="BF138" s="2"/>
    </row>
    <row r="139" spans="1:58" x14ac:dyDescent="0.3">
      <c r="A139" t="str">
        <f>Analyze_uncorrected!A139</f>
        <v>treatment_time_36-B-2~01.txt</v>
      </c>
      <c r="B139">
        <f>Analyze_uncorrected!B139</f>
        <v>36</v>
      </c>
      <c r="C139" t="str">
        <f>Analyze_uncorrected!C139</f>
        <v>B</v>
      </c>
      <c r="D139">
        <f>Analyze_uncorrected!D139</f>
        <v>2</v>
      </c>
      <c r="E139">
        <f>Analyze_uncorrected!E139-MAX(Analyze_uncorrected!E$138:E$139)</f>
        <v>0</v>
      </c>
      <c r="F139">
        <f>Analyze_uncorrected!F139-MAX(Analyze_uncorrected!F$138:F$139)</f>
        <v>0</v>
      </c>
      <c r="G139">
        <f>Analyze_uncorrected!G139-MAX(Analyze_uncorrected!G$138:G$139)</f>
        <v>0</v>
      </c>
      <c r="H139">
        <f>Analyze_uncorrected!H139-MAX(Analyze_uncorrected!H$138:H$139)</f>
        <v>0</v>
      </c>
      <c r="I139">
        <f>Analyze_uncorrected!I139-MAX(Analyze_uncorrected!I$138:I$139)</f>
        <v>0</v>
      </c>
      <c r="J139">
        <f>Analyze_uncorrected!J139-MAX(Analyze_uncorrected!J$138:J$139)</f>
        <v>-119174</v>
      </c>
      <c r="K139">
        <f>Analyze_uncorrected!K139-MAX(Analyze_uncorrected!K$138:K$139)</f>
        <v>0</v>
      </c>
      <c r="L139">
        <f>Analyze_uncorrected!L139-MAX(Analyze_uncorrected!L$138:L$139)</f>
        <v>0</v>
      </c>
      <c r="M139">
        <f>Analyze_uncorrected!M139-MAX(Analyze_uncorrected!M$138:M$139)</f>
        <v>-9650</v>
      </c>
      <c r="N139">
        <f>Analyze_uncorrected!N139-MAX(Analyze_uncorrected!N$138:N$139)</f>
        <v>0</v>
      </c>
      <c r="O139">
        <f>Analyze_uncorrected!O139-MAX(Analyze_uncorrected!O$138:O$139)</f>
        <v>0</v>
      </c>
      <c r="P139">
        <f>Analyze_uncorrected!P139-MAX(Analyze_uncorrected!P$138:P$139)</f>
        <v>0</v>
      </c>
      <c r="Q139">
        <f>Analyze_uncorrected!Q139-MAX(Analyze_uncorrected!Q$138:Q$139)</f>
        <v>-6344</v>
      </c>
      <c r="R139">
        <f>Analyze_uncorrected!R139-MAX(Analyze_uncorrected!R$138:R$139)</f>
        <v>0</v>
      </c>
      <c r="S139">
        <f>Analyze_uncorrected!S139-MAX(Analyze_uncorrected!S$138:S$139)</f>
        <v>0</v>
      </c>
      <c r="T139">
        <f>Analyze_uncorrected!T139-MAX(Analyze_uncorrected!T$138:T$139)</f>
        <v>0</v>
      </c>
      <c r="U139">
        <f>Analyze_uncorrected!U139-MAX(Analyze_uncorrected!U$138:U$139)</f>
        <v>0</v>
      </c>
      <c r="V139">
        <f>Analyze_uncorrected!V139-MAX(Analyze_uncorrected!V$138:V$139)</f>
        <v>0</v>
      </c>
      <c r="W139">
        <f>Analyze_uncorrected!W139-MAX(Analyze_uncorrected!W$138:W$139)</f>
        <v>0</v>
      </c>
      <c r="X139">
        <f>Analyze_uncorrected!X139-MAX(Analyze_uncorrected!X$138:X$139)</f>
        <v>0</v>
      </c>
      <c r="Y139">
        <f>Analyze_uncorrected!Y139-MAX(Analyze_uncorrected!Y$138:Y$139)</f>
        <v>0</v>
      </c>
      <c r="Z139">
        <f>Analyze_uncorrected!Z139-MAX(Analyze_uncorrected!Z$138:Z$139)</f>
        <v>0</v>
      </c>
      <c r="AA139">
        <f>Analyze_uncorrected!AA139-MAX(Analyze_uncorrected!AA$138:AA$139)</f>
        <v>0</v>
      </c>
      <c r="AB139">
        <f>Analyze_uncorrected!AB139-MAX(Analyze_uncorrected!AB$138:AB$139)</f>
        <v>0</v>
      </c>
      <c r="AC139">
        <f>Analyze_uncorrected!AC139-MAX(Analyze_uncorrected!AC$138:AC$139)</f>
        <v>0</v>
      </c>
      <c r="AD139">
        <f>Analyze_uncorrected!AD139-MAX(Analyze_uncorrected!AD$138:AD$139)</f>
        <v>0</v>
      </c>
      <c r="AE139">
        <f>Analyze_uncorrected!AE139-MAX(Analyze_uncorrected!AE$138:AE$139)</f>
        <v>0</v>
      </c>
      <c r="AF139">
        <f>Analyze_uncorrected!AF139-MAX(Analyze_uncorrected!AF$138:AF$139)</f>
        <v>0</v>
      </c>
      <c r="AG139">
        <f>Analyze_uncorrected!AG139-MAX(Analyze_uncorrected!AG$138:AG$139)</f>
        <v>0</v>
      </c>
      <c r="AH139">
        <f>Analyze_uncorrected!AH139-MAX(Analyze_uncorrected!AH$138:AH$139)</f>
        <v>0</v>
      </c>
      <c r="AI139">
        <f>Analyze_uncorrected!AI139-MAX(Analyze_uncorrected!AI$138:AI$139)</f>
        <v>0</v>
      </c>
      <c r="AJ139">
        <f>Analyze_uncorrected!AJ139-MAX(Analyze_uncorrected!AJ$138:AJ$139)</f>
        <v>0</v>
      </c>
      <c r="AK139">
        <f>Analyze_uncorrected!AK139-MAX(Analyze_uncorrected!AK$138:AK$139)</f>
        <v>0</v>
      </c>
      <c r="AL139">
        <f>Analyze_uncorrected!AL139-MAX(Analyze_uncorrected!AL$138:AL$139)</f>
        <v>0</v>
      </c>
      <c r="AM139">
        <f>Analyze_uncorrected!AM139-MAX(Analyze_uncorrected!AM$138:AM$139)</f>
        <v>0</v>
      </c>
      <c r="AN139">
        <f>Analyze_uncorrected!AN139-MAX(Analyze_uncorrected!AN$138:AN$139)</f>
        <v>0</v>
      </c>
      <c r="AO139">
        <f>Analyze_uncorrected!AO139-MAX(Analyze_uncorrected!AO$138:AO$139)</f>
        <v>0</v>
      </c>
      <c r="AP139">
        <f>Analyze_uncorrected!AP139-MAX(Analyze_uncorrected!AP$138:AP$139)</f>
        <v>0</v>
      </c>
      <c r="AQ139">
        <f>Analyze_uncorrected!AQ139-MAX(Analyze_uncorrected!AQ$138:AQ$139)</f>
        <v>0</v>
      </c>
      <c r="AR139">
        <f>Analyze_uncorrected!AR139-MAX(Analyze_uncorrected!AR$138:AR$139)</f>
        <v>0</v>
      </c>
      <c r="AS139">
        <f>Analyze_uncorrected!AS139-MAX(Analyze_uncorrected!AS$138:AS$139)</f>
        <v>0</v>
      </c>
      <c r="AT139">
        <f>Analyze_uncorrected!AT139-MAX(Analyze_uncorrected!AT$138:AT$139)</f>
        <v>0</v>
      </c>
      <c r="AU139">
        <f>Analyze_uncorrected!AU139-MAX(Analyze_uncorrected!AU$138:AU$139)</f>
        <v>-19794</v>
      </c>
      <c r="AV139">
        <f>Analyze_uncorrected!AV139-MAX(Analyze_uncorrected!AV$138:AV$139)</f>
        <v>0</v>
      </c>
      <c r="AW139">
        <f>Analyze_uncorrected!AW139-MAX(Analyze_uncorrected!AW$138:AW$139)</f>
        <v>0</v>
      </c>
      <c r="AX139" s="2"/>
      <c r="AY139" s="2"/>
      <c r="AZ139" s="2"/>
      <c r="BA139" s="2"/>
      <c r="BB139" s="2"/>
      <c r="BC139" s="2"/>
      <c r="BD139" s="2"/>
      <c r="BE139" s="2"/>
      <c r="BF139" s="2"/>
    </row>
    <row r="140" spans="1:58" x14ac:dyDescent="0.3">
      <c r="A140" t="str">
        <f>Analyze_uncorrected!A140</f>
        <v>treatment_time_36-CON-2~01.txt</v>
      </c>
      <c r="B140">
        <f>Analyze_uncorrected!B140</f>
        <v>36</v>
      </c>
      <c r="C140" t="str">
        <f>Analyze_uncorrected!C140</f>
        <v>CON</v>
      </c>
      <c r="D140">
        <f>Analyze_uncorrected!D140</f>
        <v>2</v>
      </c>
      <c r="E140">
        <f>Analyze_uncorrected!E140-MAX(Analyze_uncorrected!E$138:E$139)</f>
        <v>0</v>
      </c>
      <c r="F140">
        <f>Analyze_uncorrected!F140-MAX(Analyze_uncorrected!F$138:F$139)</f>
        <v>99574</v>
      </c>
      <c r="G140">
        <f>Analyze_uncorrected!G140-MAX(Analyze_uncorrected!G$138:G$139)</f>
        <v>0</v>
      </c>
      <c r="H140">
        <f>Analyze_uncorrected!H140-MAX(Analyze_uncorrected!H$138:H$139)</f>
        <v>0</v>
      </c>
      <c r="I140">
        <f>Analyze_uncorrected!I140-MAX(Analyze_uncorrected!I$138:I$139)</f>
        <v>0</v>
      </c>
      <c r="J140">
        <f>Analyze_uncorrected!J140-MAX(Analyze_uncorrected!J$138:J$139)</f>
        <v>-119174</v>
      </c>
      <c r="K140">
        <f>Analyze_uncorrected!K140-MAX(Analyze_uncorrected!K$138:K$139)</f>
        <v>0</v>
      </c>
      <c r="L140">
        <f>Analyze_uncorrected!L140-MAX(Analyze_uncorrected!L$138:L$139)</f>
        <v>0</v>
      </c>
      <c r="M140">
        <f>Analyze_uncorrected!M140-MAX(Analyze_uncorrected!M$138:M$139)</f>
        <v>-177404</v>
      </c>
      <c r="N140">
        <f>Analyze_uncorrected!N140-MAX(Analyze_uncorrected!N$138:N$139)</f>
        <v>0</v>
      </c>
      <c r="O140">
        <f>Analyze_uncorrected!O140-MAX(Analyze_uncorrected!O$138:O$139)</f>
        <v>0</v>
      </c>
      <c r="P140">
        <f>Analyze_uncorrected!P140-MAX(Analyze_uncorrected!P$138:P$139)</f>
        <v>0</v>
      </c>
      <c r="Q140">
        <f>Analyze_uncorrected!Q140-MAX(Analyze_uncorrected!Q$138:Q$139)</f>
        <v>23589</v>
      </c>
      <c r="R140">
        <f>Analyze_uncorrected!R140-MAX(Analyze_uncorrected!R$138:R$139)</f>
        <v>0</v>
      </c>
      <c r="S140">
        <f>Analyze_uncorrected!S140-MAX(Analyze_uncorrected!S$138:S$139)</f>
        <v>0</v>
      </c>
      <c r="T140">
        <f>Analyze_uncorrected!T140-MAX(Analyze_uncorrected!T$138:T$139)</f>
        <v>0</v>
      </c>
      <c r="U140">
        <f>Analyze_uncorrected!U140-MAX(Analyze_uncorrected!U$138:U$139)</f>
        <v>65397</v>
      </c>
      <c r="V140">
        <f>Analyze_uncorrected!V140-MAX(Analyze_uncorrected!V$138:V$139)</f>
        <v>-45250</v>
      </c>
      <c r="W140">
        <f>Analyze_uncorrected!W140-MAX(Analyze_uncorrected!W$138:W$139)</f>
        <v>0</v>
      </c>
      <c r="X140">
        <f>Analyze_uncorrected!X140-MAX(Analyze_uncorrected!X$138:X$139)</f>
        <v>41162</v>
      </c>
      <c r="Y140">
        <f>Analyze_uncorrected!Y140-MAX(Analyze_uncorrected!Y$138:Y$139)</f>
        <v>103404</v>
      </c>
      <c r="Z140">
        <f>Analyze_uncorrected!Z140-MAX(Analyze_uncorrected!Z$138:Z$139)</f>
        <v>-46873</v>
      </c>
      <c r="AA140">
        <f>Analyze_uncorrected!AA140-MAX(Analyze_uncorrected!AA$138:AA$139)</f>
        <v>0</v>
      </c>
      <c r="AB140">
        <f>Analyze_uncorrected!AB140-MAX(Analyze_uncorrected!AB$138:AB$139)</f>
        <v>0</v>
      </c>
      <c r="AC140">
        <f>Analyze_uncorrected!AC140-MAX(Analyze_uncorrected!AC$138:AC$139)</f>
        <v>0</v>
      </c>
      <c r="AD140">
        <f>Analyze_uncorrected!AD140-MAX(Analyze_uncorrected!AD$138:AD$139)</f>
        <v>589025</v>
      </c>
      <c r="AE140">
        <f>Analyze_uncorrected!AE140-MAX(Analyze_uncorrected!AE$138:AE$139)</f>
        <v>0</v>
      </c>
      <c r="AF140">
        <f>Analyze_uncorrected!AF140-MAX(Analyze_uncorrected!AF$138:AF$139)</f>
        <v>71954</v>
      </c>
      <c r="AG140">
        <f>Analyze_uncorrected!AG140-MAX(Analyze_uncorrected!AG$138:AG$139)</f>
        <v>0</v>
      </c>
      <c r="AH140">
        <f>Analyze_uncorrected!AH140-MAX(Analyze_uncorrected!AH$138:AH$139)</f>
        <v>0</v>
      </c>
      <c r="AI140">
        <f>Analyze_uncorrected!AI140-MAX(Analyze_uncorrected!AI$138:AI$139)</f>
        <v>0</v>
      </c>
      <c r="AJ140">
        <f>Analyze_uncorrected!AJ140-MAX(Analyze_uncorrected!AJ$138:AJ$139)</f>
        <v>0</v>
      </c>
      <c r="AK140">
        <f>Analyze_uncorrected!AK140-MAX(Analyze_uncorrected!AK$138:AK$139)</f>
        <v>0</v>
      </c>
      <c r="AL140">
        <f>Analyze_uncorrected!AL140-MAX(Analyze_uncorrected!AL$138:AL$139)</f>
        <v>65120</v>
      </c>
      <c r="AM140">
        <f>Analyze_uncorrected!AM140-MAX(Analyze_uncorrected!AM$138:AM$139)</f>
        <v>0</v>
      </c>
      <c r="AN140">
        <f>Analyze_uncorrected!AN140-MAX(Analyze_uncorrected!AN$138:AN$139)</f>
        <v>0</v>
      </c>
      <c r="AO140">
        <f>Analyze_uncorrected!AO140-MAX(Analyze_uncorrected!AO$138:AO$139)</f>
        <v>0</v>
      </c>
      <c r="AP140">
        <f>Analyze_uncorrected!AP140-MAX(Analyze_uncorrected!AP$138:AP$139)</f>
        <v>0</v>
      </c>
      <c r="AQ140">
        <f>Analyze_uncorrected!AQ140-MAX(Analyze_uncorrected!AQ$138:AQ$139)</f>
        <v>0</v>
      </c>
      <c r="AR140">
        <f>Analyze_uncorrected!AR140-MAX(Analyze_uncorrected!AR$138:AR$139)</f>
        <v>0</v>
      </c>
      <c r="AS140">
        <f>Analyze_uncorrected!AS140-MAX(Analyze_uncorrected!AS$138:AS$139)</f>
        <v>0</v>
      </c>
      <c r="AT140">
        <f>Analyze_uncorrected!AT140-MAX(Analyze_uncorrected!AT$138:AT$139)</f>
        <v>0</v>
      </c>
      <c r="AU140">
        <f>Analyze_uncorrected!AU140-MAX(Analyze_uncorrected!AU$138:AU$139)</f>
        <v>171585</v>
      </c>
      <c r="AV140">
        <f>Analyze_uncorrected!AV140-MAX(Analyze_uncorrected!AV$138:AV$139)</f>
        <v>48092</v>
      </c>
      <c r="AW140">
        <f>Analyze_uncorrected!AW140-MAX(Analyze_uncorrected!AW$138:AW$139)</f>
        <v>16913</v>
      </c>
      <c r="AX140" s="2"/>
      <c r="AY140" s="2"/>
      <c r="AZ140" s="2"/>
      <c r="BA140" s="2"/>
      <c r="BB140" s="2"/>
      <c r="BC140" s="2"/>
      <c r="BD140" s="2"/>
      <c r="BE140" s="2"/>
      <c r="BF140" s="2"/>
    </row>
    <row r="141" spans="1:58" x14ac:dyDescent="0.3">
      <c r="A141" t="str">
        <f>Analyze_uncorrected!A141</f>
        <v>treatment_time_36-CON-3~01.txt</v>
      </c>
      <c r="B141">
        <f>Analyze_uncorrected!B141</f>
        <v>36</v>
      </c>
      <c r="C141" t="str">
        <f>Analyze_uncorrected!C141</f>
        <v>CON</v>
      </c>
      <c r="D141">
        <f>Analyze_uncorrected!D141</f>
        <v>3</v>
      </c>
      <c r="E141">
        <f>Analyze_uncorrected!E141-MAX(Analyze_uncorrected!E$138:E$139)</f>
        <v>0</v>
      </c>
      <c r="F141">
        <f>Analyze_uncorrected!F141-MAX(Analyze_uncorrected!F$138:F$139)</f>
        <v>55864</v>
      </c>
      <c r="G141">
        <f>Analyze_uncorrected!G141-MAX(Analyze_uncorrected!G$138:G$139)</f>
        <v>0</v>
      </c>
      <c r="H141">
        <f>Analyze_uncorrected!H141-MAX(Analyze_uncorrected!H$138:H$139)</f>
        <v>0</v>
      </c>
      <c r="I141">
        <f>Analyze_uncorrected!I141-MAX(Analyze_uncorrected!I$138:I$139)</f>
        <v>41079</v>
      </c>
      <c r="J141">
        <f>Analyze_uncorrected!J141-MAX(Analyze_uncorrected!J$138:J$139)</f>
        <v>108515</v>
      </c>
      <c r="K141">
        <f>Analyze_uncorrected!K141-MAX(Analyze_uncorrected!K$138:K$139)</f>
        <v>0</v>
      </c>
      <c r="L141">
        <f>Analyze_uncorrected!L141-MAX(Analyze_uncorrected!L$138:L$139)</f>
        <v>0</v>
      </c>
      <c r="M141">
        <f>Analyze_uncorrected!M141-MAX(Analyze_uncorrected!M$138:M$139)</f>
        <v>-125950</v>
      </c>
      <c r="N141">
        <f>Analyze_uncorrected!N141-MAX(Analyze_uncorrected!N$138:N$139)</f>
        <v>0</v>
      </c>
      <c r="O141">
        <f>Analyze_uncorrected!O141-MAX(Analyze_uncorrected!O$138:O$139)</f>
        <v>0</v>
      </c>
      <c r="P141">
        <f>Analyze_uncorrected!P141-MAX(Analyze_uncorrected!P$138:P$139)</f>
        <v>0</v>
      </c>
      <c r="Q141">
        <f>Analyze_uncorrected!Q141-MAX(Analyze_uncorrected!Q$138:Q$139)</f>
        <v>39226</v>
      </c>
      <c r="R141">
        <f>Analyze_uncorrected!R141-MAX(Analyze_uncorrected!R$138:R$139)</f>
        <v>0</v>
      </c>
      <c r="S141">
        <f>Analyze_uncorrected!S141-MAX(Analyze_uncorrected!S$138:S$139)</f>
        <v>0</v>
      </c>
      <c r="T141">
        <f>Analyze_uncorrected!T141-MAX(Analyze_uncorrected!T$138:T$139)</f>
        <v>0</v>
      </c>
      <c r="U141">
        <f>Analyze_uncorrected!U141-MAX(Analyze_uncorrected!U$138:U$139)</f>
        <v>52501</v>
      </c>
      <c r="V141">
        <f>Analyze_uncorrected!V141-MAX(Analyze_uncorrected!V$138:V$139)</f>
        <v>-114245</v>
      </c>
      <c r="W141">
        <f>Analyze_uncorrected!W141-MAX(Analyze_uncorrected!W$138:W$139)</f>
        <v>0</v>
      </c>
      <c r="X141">
        <f>Analyze_uncorrected!X141-MAX(Analyze_uncorrected!X$138:X$139)</f>
        <v>-62907</v>
      </c>
      <c r="Y141">
        <f>Analyze_uncorrected!Y141-MAX(Analyze_uncorrected!Y$138:Y$139)</f>
        <v>0</v>
      </c>
      <c r="Z141">
        <f>Analyze_uncorrected!Z141-MAX(Analyze_uncorrected!Z$138:Z$139)</f>
        <v>-46873</v>
      </c>
      <c r="AA141">
        <f>Analyze_uncorrected!AA141-MAX(Analyze_uncorrected!AA$138:AA$139)</f>
        <v>0</v>
      </c>
      <c r="AB141">
        <f>Analyze_uncorrected!AB141-MAX(Analyze_uncorrected!AB$138:AB$139)</f>
        <v>0</v>
      </c>
      <c r="AC141">
        <f>Analyze_uncorrected!AC141-MAX(Analyze_uncorrected!AC$138:AC$139)</f>
        <v>0</v>
      </c>
      <c r="AD141">
        <f>Analyze_uncorrected!AD141-MAX(Analyze_uncorrected!AD$138:AD$139)</f>
        <v>0</v>
      </c>
      <c r="AE141">
        <f>Analyze_uncorrected!AE141-MAX(Analyze_uncorrected!AE$138:AE$139)</f>
        <v>0</v>
      </c>
      <c r="AF141">
        <f>Analyze_uncorrected!AF141-MAX(Analyze_uncorrected!AF$138:AF$139)</f>
        <v>49325</v>
      </c>
      <c r="AG141">
        <f>Analyze_uncorrected!AG141-MAX(Analyze_uncorrected!AG$138:AG$139)</f>
        <v>6396</v>
      </c>
      <c r="AH141">
        <f>Analyze_uncorrected!AH141-MAX(Analyze_uncorrected!AH$138:AH$139)</f>
        <v>0</v>
      </c>
      <c r="AI141">
        <f>Analyze_uncorrected!AI141-MAX(Analyze_uncorrected!AI$138:AI$139)</f>
        <v>0</v>
      </c>
      <c r="AJ141">
        <f>Analyze_uncorrected!AJ141-MAX(Analyze_uncorrected!AJ$138:AJ$139)</f>
        <v>0</v>
      </c>
      <c r="AK141">
        <f>Analyze_uncorrected!AK141-MAX(Analyze_uncorrected!AK$138:AK$139)</f>
        <v>0</v>
      </c>
      <c r="AL141">
        <f>Analyze_uncorrected!AL141-MAX(Analyze_uncorrected!AL$138:AL$139)</f>
        <v>22483</v>
      </c>
      <c r="AM141">
        <f>Analyze_uncorrected!AM141-MAX(Analyze_uncorrected!AM$138:AM$139)</f>
        <v>0</v>
      </c>
      <c r="AN141">
        <f>Analyze_uncorrected!AN141-MAX(Analyze_uncorrected!AN$138:AN$139)</f>
        <v>0</v>
      </c>
      <c r="AO141">
        <f>Analyze_uncorrected!AO141-MAX(Analyze_uncorrected!AO$138:AO$139)</f>
        <v>0</v>
      </c>
      <c r="AP141">
        <f>Analyze_uncorrected!AP141-MAX(Analyze_uncorrected!AP$138:AP$139)</f>
        <v>0</v>
      </c>
      <c r="AQ141">
        <f>Analyze_uncorrected!AQ141-MAX(Analyze_uncorrected!AQ$138:AQ$139)</f>
        <v>0</v>
      </c>
      <c r="AR141">
        <f>Analyze_uncorrected!AR141-MAX(Analyze_uncorrected!AR$138:AR$139)</f>
        <v>0</v>
      </c>
      <c r="AS141">
        <f>Analyze_uncorrected!AS141-MAX(Analyze_uncorrected!AS$138:AS$139)</f>
        <v>0</v>
      </c>
      <c r="AT141">
        <f>Analyze_uncorrected!AT141-MAX(Analyze_uncorrected!AT$138:AT$139)</f>
        <v>0</v>
      </c>
      <c r="AU141">
        <f>Analyze_uncorrected!AU141-MAX(Analyze_uncorrected!AU$138:AU$139)</f>
        <v>72301</v>
      </c>
      <c r="AV141">
        <f>Analyze_uncorrected!AV141-MAX(Analyze_uncorrected!AV$138:AV$139)</f>
        <v>22980</v>
      </c>
      <c r="AW141">
        <f>Analyze_uncorrected!AW141-MAX(Analyze_uncorrected!AW$138:AW$139)</f>
        <v>36661</v>
      </c>
      <c r="AX141" s="2"/>
      <c r="AY141" s="2"/>
      <c r="AZ141" s="2"/>
      <c r="BA141" s="2"/>
      <c r="BB141" s="2"/>
      <c r="BC141" s="2"/>
      <c r="BD141" s="2"/>
      <c r="BE141" s="2"/>
      <c r="BF141" s="2"/>
    </row>
    <row r="142" spans="1:58" x14ac:dyDescent="0.3">
      <c r="A142" t="str">
        <f>Analyze_uncorrected!A142</f>
        <v>treatment_time_36-CON-4~01.txt</v>
      </c>
      <c r="B142">
        <f>Analyze_uncorrected!B142</f>
        <v>36</v>
      </c>
      <c r="C142" t="str">
        <f>Analyze_uncorrected!C142</f>
        <v>CON</v>
      </c>
      <c r="D142">
        <f>Analyze_uncorrected!D142</f>
        <v>4</v>
      </c>
      <c r="E142">
        <f>Analyze_uncorrected!E142-MAX(Analyze_uncorrected!E$138:E$139)</f>
        <v>0</v>
      </c>
      <c r="F142">
        <f>Analyze_uncorrected!F142-MAX(Analyze_uncorrected!F$138:F$139)</f>
        <v>0</v>
      </c>
      <c r="G142">
        <f>Analyze_uncorrected!G142-MAX(Analyze_uncorrected!G$138:G$139)</f>
        <v>0</v>
      </c>
      <c r="H142">
        <f>Analyze_uncorrected!H142-MAX(Analyze_uncorrected!H$138:H$139)</f>
        <v>0</v>
      </c>
      <c r="I142">
        <f>Analyze_uncorrected!I142-MAX(Analyze_uncorrected!I$138:I$139)</f>
        <v>0</v>
      </c>
      <c r="J142">
        <f>Analyze_uncorrected!J142-MAX(Analyze_uncorrected!J$138:J$139)</f>
        <v>-119174</v>
      </c>
      <c r="K142">
        <f>Analyze_uncorrected!K142-MAX(Analyze_uncorrected!K$138:K$139)</f>
        <v>0</v>
      </c>
      <c r="L142">
        <f>Analyze_uncorrected!L142-MAX(Analyze_uncorrected!L$138:L$139)</f>
        <v>15766</v>
      </c>
      <c r="M142">
        <f>Analyze_uncorrected!M142-MAX(Analyze_uncorrected!M$138:M$139)</f>
        <v>-208007</v>
      </c>
      <c r="N142">
        <f>Analyze_uncorrected!N142-MAX(Analyze_uncorrected!N$138:N$139)</f>
        <v>0</v>
      </c>
      <c r="O142">
        <f>Analyze_uncorrected!O142-MAX(Analyze_uncorrected!O$138:O$139)</f>
        <v>0</v>
      </c>
      <c r="P142">
        <f>Analyze_uncorrected!P142-MAX(Analyze_uncorrected!P$138:P$139)</f>
        <v>0</v>
      </c>
      <c r="Q142">
        <f>Analyze_uncorrected!Q142-MAX(Analyze_uncorrected!Q$138:Q$139)</f>
        <v>50667</v>
      </c>
      <c r="R142">
        <f>Analyze_uncorrected!R142-MAX(Analyze_uncorrected!R$138:R$139)</f>
        <v>0</v>
      </c>
      <c r="S142">
        <f>Analyze_uncorrected!S142-MAX(Analyze_uncorrected!S$138:S$139)</f>
        <v>0</v>
      </c>
      <c r="T142">
        <f>Analyze_uncorrected!T142-MAX(Analyze_uncorrected!T$138:T$139)</f>
        <v>0</v>
      </c>
      <c r="U142">
        <f>Analyze_uncorrected!U142-MAX(Analyze_uncorrected!U$138:U$139)</f>
        <v>143804</v>
      </c>
      <c r="V142">
        <f>Analyze_uncorrected!V142-MAX(Analyze_uncorrected!V$138:V$139)</f>
        <v>-114245</v>
      </c>
      <c r="W142">
        <f>Analyze_uncorrected!W142-MAX(Analyze_uncorrected!W$138:W$139)</f>
        <v>0</v>
      </c>
      <c r="X142">
        <f>Analyze_uncorrected!X142-MAX(Analyze_uncorrected!X$138:X$139)</f>
        <v>-16192</v>
      </c>
      <c r="Y142">
        <f>Analyze_uncorrected!Y142-MAX(Analyze_uncorrected!Y$138:Y$139)</f>
        <v>0</v>
      </c>
      <c r="Z142">
        <f>Analyze_uncorrected!Z142-MAX(Analyze_uncorrected!Z$138:Z$139)</f>
        <v>-46873</v>
      </c>
      <c r="AA142">
        <f>Analyze_uncorrected!AA142-MAX(Analyze_uncorrected!AA$138:AA$139)</f>
        <v>0</v>
      </c>
      <c r="AB142">
        <f>Analyze_uncorrected!AB142-MAX(Analyze_uncorrected!AB$138:AB$139)</f>
        <v>0</v>
      </c>
      <c r="AC142">
        <f>Analyze_uncorrected!AC142-MAX(Analyze_uncorrected!AC$138:AC$139)</f>
        <v>0</v>
      </c>
      <c r="AD142">
        <f>Analyze_uncorrected!AD142-MAX(Analyze_uncorrected!AD$138:AD$139)</f>
        <v>320880</v>
      </c>
      <c r="AE142">
        <f>Analyze_uncorrected!AE142-MAX(Analyze_uncorrected!AE$138:AE$139)</f>
        <v>0</v>
      </c>
      <c r="AF142">
        <f>Analyze_uncorrected!AF142-MAX(Analyze_uncorrected!AF$138:AF$139)</f>
        <v>176695</v>
      </c>
      <c r="AG142">
        <f>Analyze_uncorrected!AG142-MAX(Analyze_uncorrected!AG$138:AG$139)</f>
        <v>0</v>
      </c>
      <c r="AH142">
        <f>Analyze_uncorrected!AH142-MAX(Analyze_uncorrected!AH$138:AH$139)</f>
        <v>0</v>
      </c>
      <c r="AI142">
        <f>Analyze_uncorrected!AI142-MAX(Analyze_uncorrected!AI$138:AI$139)</f>
        <v>0</v>
      </c>
      <c r="AJ142">
        <f>Analyze_uncorrected!AJ142-MAX(Analyze_uncorrected!AJ$138:AJ$139)</f>
        <v>0</v>
      </c>
      <c r="AK142">
        <f>Analyze_uncorrected!AK142-MAX(Analyze_uncorrected!AK$138:AK$139)</f>
        <v>0</v>
      </c>
      <c r="AL142">
        <f>Analyze_uncorrected!AL142-MAX(Analyze_uncorrected!AL$138:AL$139)</f>
        <v>100246</v>
      </c>
      <c r="AM142">
        <f>Analyze_uncorrected!AM142-MAX(Analyze_uncorrected!AM$138:AM$139)</f>
        <v>0</v>
      </c>
      <c r="AN142">
        <f>Analyze_uncorrected!AN142-MAX(Analyze_uncorrected!AN$138:AN$139)</f>
        <v>0</v>
      </c>
      <c r="AO142">
        <f>Analyze_uncorrected!AO142-MAX(Analyze_uncorrected!AO$138:AO$139)</f>
        <v>0</v>
      </c>
      <c r="AP142">
        <f>Analyze_uncorrected!AP142-MAX(Analyze_uncorrected!AP$138:AP$139)</f>
        <v>0</v>
      </c>
      <c r="AQ142">
        <f>Analyze_uncorrected!AQ142-MAX(Analyze_uncorrected!AQ$138:AQ$139)</f>
        <v>0</v>
      </c>
      <c r="AR142">
        <f>Analyze_uncorrected!AR142-MAX(Analyze_uncorrected!AR$138:AR$139)</f>
        <v>0</v>
      </c>
      <c r="AS142">
        <f>Analyze_uncorrected!AS142-MAX(Analyze_uncorrected!AS$138:AS$139)</f>
        <v>0</v>
      </c>
      <c r="AT142">
        <f>Analyze_uncorrected!AT142-MAX(Analyze_uncorrected!AT$138:AT$139)</f>
        <v>0</v>
      </c>
      <c r="AU142">
        <f>Analyze_uncorrected!AU142-MAX(Analyze_uncorrected!AU$138:AU$139)</f>
        <v>299091</v>
      </c>
      <c r="AV142">
        <f>Analyze_uncorrected!AV142-MAX(Analyze_uncorrected!AV$138:AV$139)</f>
        <v>97103</v>
      </c>
      <c r="AW142">
        <f>Analyze_uncorrected!AW142-MAX(Analyze_uncorrected!AW$138:AW$139)</f>
        <v>33185</v>
      </c>
      <c r="AX142" s="2"/>
      <c r="AY142" s="2"/>
      <c r="AZ142" s="2"/>
      <c r="BA142" s="2"/>
      <c r="BB142" s="2"/>
      <c r="BC142" s="2"/>
      <c r="BD142" s="2"/>
      <c r="BE142" s="2"/>
      <c r="BF142" s="2"/>
    </row>
    <row r="143" spans="1:58" x14ac:dyDescent="0.3">
      <c r="A143" t="str">
        <f>Analyze_uncorrected!A143</f>
        <v>treatment_time_36-CON-5~01.txt</v>
      </c>
      <c r="B143">
        <f>Analyze_uncorrected!B143</f>
        <v>36</v>
      </c>
      <c r="C143" t="str">
        <f>Analyze_uncorrected!C143</f>
        <v>CON</v>
      </c>
      <c r="D143">
        <f>Analyze_uncorrected!D143</f>
        <v>5</v>
      </c>
      <c r="E143">
        <f>Analyze_uncorrected!E143-MAX(Analyze_uncorrected!E$138:E$139)</f>
        <v>0</v>
      </c>
      <c r="F143">
        <f>Analyze_uncorrected!F143-MAX(Analyze_uncorrected!F$138:F$139)</f>
        <v>142098</v>
      </c>
      <c r="G143">
        <f>Analyze_uncorrected!G143-MAX(Analyze_uncorrected!G$138:G$139)</f>
        <v>0</v>
      </c>
      <c r="H143">
        <f>Analyze_uncorrected!H143-MAX(Analyze_uncorrected!H$138:H$139)</f>
        <v>0</v>
      </c>
      <c r="I143">
        <f>Analyze_uncorrected!I143-MAX(Analyze_uncorrected!I$138:I$139)</f>
        <v>31658</v>
      </c>
      <c r="J143">
        <f>Analyze_uncorrected!J143-MAX(Analyze_uncorrected!J$138:J$139)</f>
        <v>-119174</v>
      </c>
      <c r="K143">
        <f>Analyze_uncorrected!K143-MAX(Analyze_uncorrected!K$138:K$139)</f>
        <v>0</v>
      </c>
      <c r="L143">
        <f>Analyze_uncorrected!L143-MAX(Analyze_uncorrected!L$138:L$139)</f>
        <v>15671</v>
      </c>
      <c r="M143">
        <f>Analyze_uncorrected!M143-MAX(Analyze_uncorrected!M$138:M$139)</f>
        <v>-164996</v>
      </c>
      <c r="N143">
        <f>Analyze_uncorrected!N143-MAX(Analyze_uncorrected!N$138:N$139)</f>
        <v>0</v>
      </c>
      <c r="O143">
        <f>Analyze_uncorrected!O143-MAX(Analyze_uncorrected!O$138:O$139)</f>
        <v>0</v>
      </c>
      <c r="P143">
        <f>Analyze_uncorrected!P143-MAX(Analyze_uncorrected!P$138:P$139)</f>
        <v>0</v>
      </c>
      <c r="Q143">
        <f>Analyze_uncorrected!Q143-MAX(Analyze_uncorrected!Q$138:Q$139)</f>
        <v>-35829</v>
      </c>
      <c r="R143">
        <f>Analyze_uncorrected!R143-MAX(Analyze_uncorrected!R$138:R$139)</f>
        <v>0</v>
      </c>
      <c r="S143">
        <f>Analyze_uncorrected!S143-MAX(Analyze_uncorrected!S$138:S$139)</f>
        <v>0</v>
      </c>
      <c r="T143">
        <f>Analyze_uncorrected!T143-MAX(Analyze_uncorrected!T$138:T$139)</f>
        <v>20507</v>
      </c>
      <c r="U143">
        <f>Analyze_uncorrected!U143-MAX(Analyze_uncorrected!U$138:U$139)</f>
        <v>138779</v>
      </c>
      <c r="V143">
        <f>Analyze_uncorrected!V143-MAX(Analyze_uncorrected!V$138:V$139)</f>
        <v>-56342</v>
      </c>
      <c r="W143">
        <f>Analyze_uncorrected!W143-MAX(Analyze_uncorrected!W$138:W$139)</f>
        <v>0</v>
      </c>
      <c r="X143">
        <f>Analyze_uncorrected!X143-MAX(Analyze_uncorrected!X$138:X$139)</f>
        <v>-62907</v>
      </c>
      <c r="Y143">
        <f>Analyze_uncorrected!Y143-MAX(Analyze_uncorrected!Y$138:Y$139)</f>
        <v>0</v>
      </c>
      <c r="Z143">
        <f>Analyze_uncorrected!Z143-MAX(Analyze_uncorrected!Z$138:Z$139)</f>
        <v>-46873</v>
      </c>
      <c r="AA143">
        <f>Analyze_uncorrected!AA143-MAX(Analyze_uncorrected!AA$138:AA$139)</f>
        <v>0</v>
      </c>
      <c r="AB143">
        <f>Analyze_uncorrected!AB143-MAX(Analyze_uncorrected!AB$138:AB$139)</f>
        <v>0</v>
      </c>
      <c r="AC143">
        <f>Analyze_uncorrected!AC143-MAX(Analyze_uncorrected!AC$138:AC$139)</f>
        <v>0</v>
      </c>
      <c r="AD143">
        <f>Analyze_uncorrected!AD143-MAX(Analyze_uncorrected!AD$138:AD$139)</f>
        <v>502409</v>
      </c>
      <c r="AE143">
        <f>Analyze_uncorrected!AE143-MAX(Analyze_uncorrected!AE$138:AE$139)</f>
        <v>0</v>
      </c>
      <c r="AF143">
        <f>Analyze_uncorrected!AF143-MAX(Analyze_uncorrected!AF$138:AF$139)</f>
        <v>132191</v>
      </c>
      <c r="AG143">
        <f>Analyze_uncorrected!AG143-MAX(Analyze_uncorrected!AG$138:AG$139)</f>
        <v>10772</v>
      </c>
      <c r="AH143">
        <f>Analyze_uncorrected!AH143-MAX(Analyze_uncorrected!AH$138:AH$139)</f>
        <v>0</v>
      </c>
      <c r="AI143">
        <f>Analyze_uncorrected!AI143-MAX(Analyze_uncorrected!AI$138:AI$139)</f>
        <v>0</v>
      </c>
      <c r="AJ143">
        <f>Analyze_uncorrected!AJ143-MAX(Analyze_uncorrected!AJ$138:AJ$139)</f>
        <v>0</v>
      </c>
      <c r="AK143">
        <f>Analyze_uncorrected!AK143-MAX(Analyze_uncorrected!AK$138:AK$139)</f>
        <v>0</v>
      </c>
      <c r="AL143">
        <f>Analyze_uncorrected!AL143-MAX(Analyze_uncorrected!AL$138:AL$139)</f>
        <v>66076</v>
      </c>
      <c r="AM143">
        <f>Analyze_uncorrected!AM143-MAX(Analyze_uncorrected!AM$138:AM$139)</f>
        <v>0</v>
      </c>
      <c r="AN143">
        <f>Analyze_uncorrected!AN143-MAX(Analyze_uncorrected!AN$138:AN$139)</f>
        <v>0</v>
      </c>
      <c r="AO143">
        <f>Analyze_uncorrected!AO143-MAX(Analyze_uncorrected!AO$138:AO$139)</f>
        <v>0</v>
      </c>
      <c r="AP143">
        <f>Analyze_uncorrected!AP143-MAX(Analyze_uncorrected!AP$138:AP$139)</f>
        <v>0</v>
      </c>
      <c r="AQ143">
        <f>Analyze_uncorrected!AQ143-MAX(Analyze_uncorrected!AQ$138:AQ$139)</f>
        <v>0</v>
      </c>
      <c r="AR143">
        <f>Analyze_uncorrected!AR143-MAX(Analyze_uncorrected!AR$138:AR$139)</f>
        <v>0</v>
      </c>
      <c r="AS143">
        <f>Analyze_uncorrected!AS143-MAX(Analyze_uncorrected!AS$138:AS$139)</f>
        <v>0</v>
      </c>
      <c r="AT143">
        <f>Analyze_uncorrected!AT143-MAX(Analyze_uncorrected!AT$138:AT$139)</f>
        <v>0</v>
      </c>
      <c r="AU143">
        <f>Analyze_uncorrected!AU143-MAX(Analyze_uncorrected!AU$138:AU$139)</f>
        <v>214768</v>
      </c>
      <c r="AV143">
        <f>Analyze_uncorrected!AV143-MAX(Analyze_uncorrected!AV$138:AV$139)</f>
        <v>48102</v>
      </c>
      <c r="AW143">
        <f>Analyze_uncorrected!AW143-MAX(Analyze_uncorrected!AW$138:AW$139)</f>
        <v>35885</v>
      </c>
      <c r="AX143" s="2"/>
      <c r="AY143" s="2"/>
      <c r="AZ143" s="2"/>
      <c r="BA143" s="2"/>
      <c r="BB143" s="2"/>
      <c r="BC143" s="2"/>
      <c r="BD143" s="2"/>
      <c r="BE143" s="2"/>
      <c r="BF143" s="2"/>
    </row>
    <row r="144" spans="1:58" x14ac:dyDescent="0.3">
      <c r="A144" t="str">
        <f>Analyze_uncorrected!A144</f>
        <v>treatment_time_36-WT14-2~01.txt</v>
      </c>
      <c r="B144">
        <f>Analyze_uncorrected!B144</f>
        <v>36</v>
      </c>
      <c r="C144" t="str">
        <f>Analyze_uncorrected!C144</f>
        <v>WT14</v>
      </c>
      <c r="D144">
        <f>Analyze_uncorrected!D144</f>
        <v>2</v>
      </c>
      <c r="E144">
        <f>Analyze_uncorrected!E144-MAX(Analyze_uncorrected!E$138:E$139)</f>
        <v>0</v>
      </c>
      <c r="F144">
        <f>Analyze_uncorrected!F144-MAX(Analyze_uncorrected!F$138:F$139)</f>
        <v>0</v>
      </c>
      <c r="G144">
        <f>Analyze_uncorrected!G144-MAX(Analyze_uncorrected!G$138:G$139)</f>
        <v>0</v>
      </c>
      <c r="H144">
        <f>Analyze_uncorrected!H144-MAX(Analyze_uncorrected!H$138:H$139)</f>
        <v>0</v>
      </c>
      <c r="I144">
        <f>Analyze_uncorrected!I144-MAX(Analyze_uncorrected!I$138:I$139)</f>
        <v>0</v>
      </c>
      <c r="J144">
        <f>Analyze_uncorrected!J144-MAX(Analyze_uncorrected!J$138:J$139)</f>
        <v>-119174</v>
      </c>
      <c r="K144">
        <f>Analyze_uncorrected!K144-MAX(Analyze_uncorrected!K$138:K$139)</f>
        <v>0</v>
      </c>
      <c r="L144">
        <f>Analyze_uncorrected!L144-MAX(Analyze_uncorrected!L$138:L$139)</f>
        <v>0</v>
      </c>
      <c r="M144">
        <f>Analyze_uncorrected!M144-MAX(Analyze_uncorrected!M$138:M$139)</f>
        <v>-271099</v>
      </c>
      <c r="N144">
        <f>Analyze_uncorrected!N144-MAX(Analyze_uncorrected!N$138:N$139)</f>
        <v>0</v>
      </c>
      <c r="O144">
        <f>Analyze_uncorrected!O144-MAX(Analyze_uncorrected!O$138:O$139)</f>
        <v>0</v>
      </c>
      <c r="P144">
        <f>Analyze_uncorrected!P144-MAX(Analyze_uncorrected!P$138:P$139)</f>
        <v>0</v>
      </c>
      <c r="Q144">
        <f>Analyze_uncorrected!Q144-MAX(Analyze_uncorrected!Q$138:Q$139)</f>
        <v>-35829</v>
      </c>
      <c r="R144">
        <f>Analyze_uncorrected!R144-MAX(Analyze_uncorrected!R$138:R$139)</f>
        <v>0</v>
      </c>
      <c r="S144">
        <f>Analyze_uncorrected!S144-MAX(Analyze_uncorrected!S$138:S$139)</f>
        <v>0</v>
      </c>
      <c r="T144">
        <f>Analyze_uncorrected!T144-MAX(Analyze_uncorrected!T$138:T$139)</f>
        <v>0</v>
      </c>
      <c r="U144">
        <f>Analyze_uncorrected!U144-MAX(Analyze_uncorrected!U$138:U$139)</f>
        <v>52525</v>
      </c>
      <c r="V144">
        <f>Analyze_uncorrected!V144-MAX(Analyze_uncorrected!V$138:V$139)</f>
        <v>-71853</v>
      </c>
      <c r="W144">
        <f>Analyze_uncorrected!W144-MAX(Analyze_uncorrected!W$138:W$139)</f>
        <v>0</v>
      </c>
      <c r="X144">
        <f>Analyze_uncorrected!X144-MAX(Analyze_uncorrected!X$138:X$139)</f>
        <v>-36918</v>
      </c>
      <c r="Y144">
        <f>Analyze_uncorrected!Y144-MAX(Analyze_uncorrected!Y$138:Y$139)</f>
        <v>0</v>
      </c>
      <c r="Z144">
        <f>Analyze_uncorrected!Z144-MAX(Analyze_uncorrected!Z$138:Z$139)</f>
        <v>-46873</v>
      </c>
      <c r="AA144">
        <f>Analyze_uncorrected!AA144-MAX(Analyze_uncorrected!AA$138:AA$139)</f>
        <v>0</v>
      </c>
      <c r="AB144">
        <f>Analyze_uncorrected!AB144-MAX(Analyze_uncorrected!AB$138:AB$139)</f>
        <v>0</v>
      </c>
      <c r="AC144">
        <f>Analyze_uncorrected!AC144-MAX(Analyze_uncorrected!AC$138:AC$139)</f>
        <v>19755</v>
      </c>
      <c r="AD144">
        <f>Analyze_uncorrected!AD144-MAX(Analyze_uncorrected!AD$138:AD$139)</f>
        <v>513413</v>
      </c>
      <c r="AE144">
        <f>Analyze_uncorrected!AE144-MAX(Analyze_uncorrected!AE$138:AE$139)</f>
        <v>0</v>
      </c>
      <c r="AF144">
        <f>Analyze_uncorrected!AF144-MAX(Analyze_uncorrected!AF$138:AF$139)</f>
        <v>114623</v>
      </c>
      <c r="AG144">
        <f>Analyze_uncorrected!AG144-MAX(Analyze_uncorrected!AG$138:AG$139)</f>
        <v>81970</v>
      </c>
      <c r="AH144">
        <f>Analyze_uncorrected!AH144-MAX(Analyze_uncorrected!AH$138:AH$139)</f>
        <v>0</v>
      </c>
      <c r="AI144">
        <f>Analyze_uncorrected!AI144-MAX(Analyze_uncorrected!AI$138:AI$139)</f>
        <v>0</v>
      </c>
      <c r="AJ144">
        <f>Analyze_uncorrected!AJ144-MAX(Analyze_uncorrected!AJ$138:AJ$139)</f>
        <v>0</v>
      </c>
      <c r="AK144">
        <f>Analyze_uncorrected!AK144-MAX(Analyze_uncorrected!AK$138:AK$139)</f>
        <v>0</v>
      </c>
      <c r="AL144">
        <f>Analyze_uncorrected!AL144-MAX(Analyze_uncorrected!AL$138:AL$139)</f>
        <v>69437</v>
      </c>
      <c r="AM144">
        <f>Analyze_uncorrected!AM144-MAX(Analyze_uncorrected!AM$138:AM$139)</f>
        <v>0</v>
      </c>
      <c r="AN144">
        <f>Analyze_uncorrected!AN144-MAX(Analyze_uncorrected!AN$138:AN$139)</f>
        <v>0</v>
      </c>
      <c r="AO144">
        <f>Analyze_uncorrected!AO144-MAX(Analyze_uncorrected!AO$138:AO$139)</f>
        <v>0</v>
      </c>
      <c r="AP144">
        <f>Analyze_uncorrected!AP144-MAX(Analyze_uncorrected!AP$138:AP$139)</f>
        <v>0</v>
      </c>
      <c r="AQ144">
        <f>Analyze_uncorrected!AQ144-MAX(Analyze_uncorrected!AQ$138:AQ$139)</f>
        <v>0</v>
      </c>
      <c r="AR144">
        <f>Analyze_uncorrected!AR144-MAX(Analyze_uncorrected!AR$138:AR$139)</f>
        <v>0</v>
      </c>
      <c r="AS144">
        <f>Analyze_uncorrected!AS144-MAX(Analyze_uncorrected!AS$138:AS$139)</f>
        <v>0</v>
      </c>
      <c r="AT144">
        <f>Analyze_uncorrected!AT144-MAX(Analyze_uncorrected!AT$138:AT$139)</f>
        <v>0</v>
      </c>
      <c r="AU144">
        <f>Analyze_uncorrected!AU144-MAX(Analyze_uncorrected!AU$138:AU$139)</f>
        <v>163295</v>
      </c>
      <c r="AV144">
        <f>Analyze_uncorrected!AV144-MAX(Analyze_uncorrected!AV$138:AV$139)</f>
        <v>26569</v>
      </c>
      <c r="AW144">
        <f>Analyze_uncorrected!AW144-MAX(Analyze_uncorrected!AW$138:AW$139)</f>
        <v>0</v>
      </c>
      <c r="AX144" s="2"/>
      <c r="AY144" s="2"/>
      <c r="AZ144" s="2"/>
      <c r="BA144" s="2"/>
      <c r="BB144" s="2"/>
      <c r="BC144" s="2"/>
      <c r="BD144" s="2"/>
      <c r="BE144" s="2"/>
      <c r="BF144" s="2"/>
    </row>
    <row r="145" spans="1:58" x14ac:dyDescent="0.3">
      <c r="A145" t="str">
        <f>Analyze_uncorrected!A145</f>
        <v>treatment_time_36-WT14-3~01.txt</v>
      </c>
      <c r="B145">
        <f>Analyze_uncorrected!B145</f>
        <v>36</v>
      </c>
      <c r="C145" t="str">
        <f>Analyze_uncorrected!C145</f>
        <v>WT14</v>
      </c>
      <c r="D145">
        <f>Analyze_uncorrected!D145</f>
        <v>3</v>
      </c>
      <c r="E145">
        <f>Analyze_uncorrected!E145-MAX(Analyze_uncorrected!E$138:E$139)</f>
        <v>0</v>
      </c>
      <c r="F145">
        <f>Analyze_uncorrected!F145-MAX(Analyze_uncorrected!F$138:F$139)</f>
        <v>42481</v>
      </c>
      <c r="G145">
        <f>Analyze_uncorrected!G145-MAX(Analyze_uncorrected!G$138:G$139)</f>
        <v>0</v>
      </c>
      <c r="H145">
        <f>Analyze_uncorrected!H145-MAX(Analyze_uncorrected!H$138:H$139)</f>
        <v>0</v>
      </c>
      <c r="I145">
        <f>Analyze_uncorrected!I145-MAX(Analyze_uncorrected!I$138:I$139)</f>
        <v>0</v>
      </c>
      <c r="J145">
        <f>Analyze_uncorrected!J145-MAX(Analyze_uncorrected!J$138:J$139)</f>
        <v>65627</v>
      </c>
      <c r="K145">
        <f>Analyze_uncorrected!K145-MAX(Analyze_uncorrected!K$138:K$139)</f>
        <v>0</v>
      </c>
      <c r="L145">
        <f>Analyze_uncorrected!L145-MAX(Analyze_uncorrected!L$138:L$139)</f>
        <v>0</v>
      </c>
      <c r="M145">
        <f>Analyze_uncorrected!M145-MAX(Analyze_uncorrected!M$138:M$139)</f>
        <v>-234588</v>
      </c>
      <c r="N145">
        <f>Analyze_uncorrected!N145-MAX(Analyze_uncorrected!N$138:N$139)</f>
        <v>0</v>
      </c>
      <c r="O145">
        <f>Analyze_uncorrected!O145-MAX(Analyze_uncorrected!O$138:O$139)</f>
        <v>0</v>
      </c>
      <c r="P145">
        <f>Analyze_uncorrected!P145-MAX(Analyze_uncorrected!P$138:P$139)</f>
        <v>0</v>
      </c>
      <c r="Q145">
        <f>Analyze_uncorrected!Q145-MAX(Analyze_uncorrected!Q$138:Q$139)</f>
        <v>-35829</v>
      </c>
      <c r="R145">
        <f>Analyze_uncorrected!R145-MAX(Analyze_uncorrected!R$138:R$139)</f>
        <v>0</v>
      </c>
      <c r="S145">
        <f>Analyze_uncorrected!S145-MAX(Analyze_uncorrected!S$138:S$139)</f>
        <v>28793</v>
      </c>
      <c r="T145">
        <f>Analyze_uncorrected!T145-MAX(Analyze_uncorrected!T$138:T$139)</f>
        <v>23539</v>
      </c>
      <c r="U145">
        <f>Analyze_uncorrected!U145-MAX(Analyze_uncorrected!U$138:U$139)</f>
        <v>97667</v>
      </c>
      <c r="V145">
        <f>Analyze_uncorrected!V145-MAX(Analyze_uncorrected!V$138:V$139)</f>
        <v>-114245</v>
      </c>
      <c r="W145">
        <f>Analyze_uncorrected!W145-MAX(Analyze_uncorrected!W$138:W$139)</f>
        <v>0</v>
      </c>
      <c r="X145">
        <f>Analyze_uncorrected!X145-MAX(Analyze_uncorrected!X$138:X$139)</f>
        <v>-62907</v>
      </c>
      <c r="Y145">
        <f>Analyze_uncorrected!Y145-MAX(Analyze_uncorrected!Y$138:Y$139)</f>
        <v>0</v>
      </c>
      <c r="Z145">
        <f>Analyze_uncorrected!Z145-MAX(Analyze_uncorrected!Z$138:Z$139)</f>
        <v>-46873</v>
      </c>
      <c r="AA145">
        <f>Analyze_uncorrected!AA145-MAX(Analyze_uncorrected!AA$138:AA$139)</f>
        <v>0</v>
      </c>
      <c r="AB145">
        <f>Analyze_uncorrected!AB145-MAX(Analyze_uncorrected!AB$138:AB$139)</f>
        <v>0</v>
      </c>
      <c r="AC145">
        <f>Analyze_uncorrected!AC145-MAX(Analyze_uncorrected!AC$138:AC$139)</f>
        <v>0</v>
      </c>
      <c r="AD145">
        <f>Analyze_uncorrected!AD145-MAX(Analyze_uncorrected!AD$138:AD$139)</f>
        <v>293341</v>
      </c>
      <c r="AE145">
        <f>Analyze_uncorrected!AE145-MAX(Analyze_uncorrected!AE$138:AE$139)</f>
        <v>0</v>
      </c>
      <c r="AF145">
        <f>Analyze_uncorrected!AF145-MAX(Analyze_uncorrected!AF$138:AF$139)</f>
        <v>155433</v>
      </c>
      <c r="AG145">
        <f>Analyze_uncorrected!AG145-MAX(Analyze_uncorrected!AG$138:AG$139)</f>
        <v>175026</v>
      </c>
      <c r="AH145">
        <f>Analyze_uncorrected!AH145-MAX(Analyze_uncorrected!AH$138:AH$139)</f>
        <v>0</v>
      </c>
      <c r="AI145">
        <f>Analyze_uncorrected!AI145-MAX(Analyze_uncorrected!AI$138:AI$139)</f>
        <v>41341</v>
      </c>
      <c r="AJ145">
        <f>Analyze_uncorrected!AJ145-MAX(Analyze_uncorrected!AJ$138:AJ$139)</f>
        <v>19924</v>
      </c>
      <c r="AK145">
        <f>Analyze_uncorrected!AK145-MAX(Analyze_uncorrected!AK$138:AK$139)</f>
        <v>0</v>
      </c>
      <c r="AL145">
        <f>Analyze_uncorrected!AL145-MAX(Analyze_uncorrected!AL$138:AL$139)</f>
        <v>0</v>
      </c>
      <c r="AM145">
        <f>Analyze_uncorrected!AM145-MAX(Analyze_uncorrected!AM$138:AM$139)</f>
        <v>0</v>
      </c>
      <c r="AN145">
        <f>Analyze_uncorrected!AN145-MAX(Analyze_uncorrected!AN$138:AN$139)</f>
        <v>0</v>
      </c>
      <c r="AO145">
        <f>Analyze_uncorrected!AO145-MAX(Analyze_uncorrected!AO$138:AO$139)</f>
        <v>0</v>
      </c>
      <c r="AP145">
        <f>Analyze_uncorrected!AP145-MAX(Analyze_uncorrected!AP$138:AP$139)</f>
        <v>68191</v>
      </c>
      <c r="AQ145">
        <f>Analyze_uncorrected!AQ145-MAX(Analyze_uncorrected!AQ$138:AQ$139)</f>
        <v>0</v>
      </c>
      <c r="AR145">
        <f>Analyze_uncorrected!AR145-MAX(Analyze_uncorrected!AR$138:AR$139)</f>
        <v>0</v>
      </c>
      <c r="AS145">
        <f>Analyze_uncorrected!AS145-MAX(Analyze_uncorrected!AS$138:AS$139)</f>
        <v>0</v>
      </c>
      <c r="AT145">
        <f>Analyze_uncorrected!AT145-MAX(Analyze_uncorrected!AT$138:AT$139)</f>
        <v>0</v>
      </c>
      <c r="AU145">
        <f>Analyze_uncorrected!AU145-MAX(Analyze_uncorrected!AU$138:AU$139)</f>
        <v>147776</v>
      </c>
      <c r="AV145">
        <f>Analyze_uncorrected!AV145-MAX(Analyze_uncorrected!AV$138:AV$139)</f>
        <v>37500</v>
      </c>
      <c r="AW145">
        <f>Analyze_uncorrected!AW145-MAX(Analyze_uncorrected!AW$138:AW$139)</f>
        <v>0</v>
      </c>
      <c r="AX145" s="2"/>
      <c r="AY145" s="2"/>
      <c r="AZ145" s="2"/>
      <c r="BA145" s="2"/>
      <c r="BB145" s="2"/>
      <c r="BC145" s="2"/>
      <c r="BD145" s="2"/>
      <c r="BE145" s="2"/>
      <c r="BF145" s="2"/>
    </row>
    <row r="146" spans="1:58" x14ac:dyDescent="0.3">
      <c r="A146" t="str">
        <f>Analyze_uncorrected!A146</f>
        <v>treatment_time_36-WT14-4~01.txt</v>
      </c>
      <c r="B146">
        <f>Analyze_uncorrected!B146</f>
        <v>36</v>
      </c>
      <c r="C146" t="str">
        <f>Analyze_uncorrected!C146</f>
        <v>WT14</v>
      </c>
      <c r="D146">
        <f>Analyze_uncorrected!D146</f>
        <v>4</v>
      </c>
      <c r="E146">
        <f>Analyze_uncorrected!E146-MAX(Analyze_uncorrected!E$138:E$139)</f>
        <v>0</v>
      </c>
      <c r="F146">
        <f>Analyze_uncorrected!F146-MAX(Analyze_uncorrected!F$138:F$139)</f>
        <v>0</v>
      </c>
      <c r="G146">
        <f>Analyze_uncorrected!G146-MAX(Analyze_uncorrected!G$138:G$139)</f>
        <v>0</v>
      </c>
      <c r="H146">
        <f>Analyze_uncorrected!H146-MAX(Analyze_uncorrected!H$138:H$139)</f>
        <v>0</v>
      </c>
      <c r="I146">
        <f>Analyze_uncorrected!I146-MAX(Analyze_uncorrected!I$138:I$139)</f>
        <v>0</v>
      </c>
      <c r="J146">
        <f>Analyze_uncorrected!J146-MAX(Analyze_uncorrected!J$138:J$139)</f>
        <v>195704</v>
      </c>
      <c r="K146">
        <f>Analyze_uncorrected!K146-MAX(Analyze_uncorrected!K$138:K$139)</f>
        <v>0</v>
      </c>
      <c r="L146">
        <f>Analyze_uncorrected!L146-MAX(Analyze_uncorrected!L$138:L$139)</f>
        <v>0</v>
      </c>
      <c r="M146">
        <f>Analyze_uncorrected!M146-MAX(Analyze_uncorrected!M$138:M$139)</f>
        <v>-172745</v>
      </c>
      <c r="N146">
        <f>Analyze_uncorrected!N146-MAX(Analyze_uncorrected!N$138:N$139)</f>
        <v>0</v>
      </c>
      <c r="O146">
        <f>Analyze_uncorrected!O146-MAX(Analyze_uncorrected!O$138:O$139)</f>
        <v>0</v>
      </c>
      <c r="P146">
        <f>Analyze_uncorrected!P146-MAX(Analyze_uncorrected!P$138:P$139)</f>
        <v>0</v>
      </c>
      <c r="Q146">
        <f>Analyze_uncorrected!Q146-MAX(Analyze_uncorrected!Q$138:Q$139)</f>
        <v>10120</v>
      </c>
      <c r="R146">
        <f>Analyze_uncorrected!R146-MAX(Analyze_uncorrected!R$138:R$139)</f>
        <v>0</v>
      </c>
      <c r="S146">
        <f>Analyze_uncorrected!S146-MAX(Analyze_uncorrected!S$138:S$139)</f>
        <v>0</v>
      </c>
      <c r="T146">
        <f>Analyze_uncorrected!T146-MAX(Analyze_uncorrected!T$138:T$139)</f>
        <v>17531</v>
      </c>
      <c r="U146">
        <f>Analyze_uncorrected!U146-MAX(Analyze_uncorrected!U$138:U$139)</f>
        <v>0</v>
      </c>
      <c r="V146">
        <f>Analyze_uncorrected!V146-MAX(Analyze_uncorrected!V$138:V$139)</f>
        <v>219632</v>
      </c>
      <c r="W146">
        <f>Analyze_uncorrected!W146-MAX(Analyze_uncorrected!W$138:W$139)</f>
        <v>0</v>
      </c>
      <c r="X146">
        <f>Analyze_uncorrected!X146-MAX(Analyze_uncorrected!X$138:X$139)</f>
        <v>-62907</v>
      </c>
      <c r="Y146">
        <f>Analyze_uncorrected!Y146-MAX(Analyze_uncorrected!Y$138:Y$139)</f>
        <v>0</v>
      </c>
      <c r="Z146">
        <f>Analyze_uncorrected!Z146-MAX(Analyze_uncorrected!Z$138:Z$139)</f>
        <v>-46873</v>
      </c>
      <c r="AA146">
        <f>Analyze_uncorrected!AA146-MAX(Analyze_uncorrected!AA$138:AA$139)</f>
        <v>0</v>
      </c>
      <c r="AB146">
        <f>Analyze_uncorrected!AB146-MAX(Analyze_uncorrected!AB$138:AB$139)</f>
        <v>0</v>
      </c>
      <c r="AC146">
        <f>Analyze_uncorrected!AC146-MAX(Analyze_uncorrected!AC$138:AC$139)</f>
        <v>0</v>
      </c>
      <c r="AD146">
        <f>Analyze_uncorrected!AD146-MAX(Analyze_uncorrected!AD$138:AD$139)</f>
        <v>434162</v>
      </c>
      <c r="AE146">
        <f>Analyze_uncorrected!AE146-MAX(Analyze_uncorrected!AE$138:AE$139)</f>
        <v>0</v>
      </c>
      <c r="AF146">
        <f>Analyze_uncorrected!AF146-MAX(Analyze_uncorrected!AF$138:AF$139)</f>
        <v>74157</v>
      </c>
      <c r="AG146">
        <f>Analyze_uncorrected!AG146-MAX(Analyze_uncorrected!AG$138:AG$139)</f>
        <v>0</v>
      </c>
      <c r="AH146">
        <f>Analyze_uncorrected!AH146-MAX(Analyze_uncorrected!AH$138:AH$139)</f>
        <v>0</v>
      </c>
      <c r="AI146">
        <f>Analyze_uncorrected!AI146-MAX(Analyze_uncorrected!AI$138:AI$139)</f>
        <v>0</v>
      </c>
      <c r="AJ146">
        <f>Analyze_uncorrected!AJ146-MAX(Analyze_uncorrected!AJ$138:AJ$139)</f>
        <v>0</v>
      </c>
      <c r="AK146">
        <f>Analyze_uncorrected!AK146-MAX(Analyze_uncorrected!AK$138:AK$139)</f>
        <v>0</v>
      </c>
      <c r="AL146">
        <f>Analyze_uncorrected!AL146-MAX(Analyze_uncorrected!AL$138:AL$139)</f>
        <v>42325</v>
      </c>
      <c r="AM146">
        <f>Analyze_uncorrected!AM146-MAX(Analyze_uncorrected!AM$138:AM$139)</f>
        <v>0</v>
      </c>
      <c r="AN146">
        <f>Analyze_uncorrected!AN146-MAX(Analyze_uncorrected!AN$138:AN$139)</f>
        <v>0</v>
      </c>
      <c r="AO146">
        <f>Analyze_uncorrected!AO146-MAX(Analyze_uncorrected!AO$138:AO$139)</f>
        <v>0</v>
      </c>
      <c r="AP146">
        <f>Analyze_uncorrected!AP146-MAX(Analyze_uncorrected!AP$138:AP$139)</f>
        <v>0</v>
      </c>
      <c r="AQ146">
        <f>Analyze_uncorrected!AQ146-MAX(Analyze_uncorrected!AQ$138:AQ$139)</f>
        <v>0</v>
      </c>
      <c r="AR146">
        <f>Analyze_uncorrected!AR146-MAX(Analyze_uncorrected!AR$138:AR$139)</f>
        <v>0</v>
      </c>
      <c r="AS146">
        <f>Analyze_uncorrected!AS146-MAX(Analyze_uncorrected!AS$138:AS$139)</f>
        <v>0</v>
      </c>
      <c r="AT146">
        <f>Analyze_uncorrected!AT146-MAX(Analyze_uncorrected!AT$138:AT$139)</f>
        <v>0</v>
      </c>
      <c r="AU146">
        <f>Analyze_uncorrected!AU146-MAX(Analyze_uncorrected!AU$138:AU$139)</f>
        <v>101989</v>
      </c>
      <c r="AV146">
        <f>Analyze_uncorrected!AV146-MAX(Analyze_uncorrected!AV$138:AV$139)</f>
        <v>37512</v>
      </c>
      <c r="AW146">
        <f>Analyze_uncorrected!AW146-MAX(Analyze_uncorrected!AW$138:AW$139)</f>
        <v>0</v>
      </c>
      <c r="AX146" s="2"/>
      <c r="AY146" s="2"/>
      <c r="AZ146" s="2"/>
      <c r="BA146" s="2"/>
      <c r="BB146" s="2"/>
      <c r="BC146" s="2"/>
      <c r="BD146" s="2"/>
      <c r="BE146" s="2"/>
      <c r="BF146" s="2"/>
    </row>
    <row r="147" spans="1:58" x14ac:dyDescent="0.3">
      <c r="A147" t="str">
        <f>Analyze_uncorrected!A147</f>
        <v>treatment_time_36-WT14-5~01.txt</v>
      </c>
      <c r="B147">
        <f>Analyze_uncorrected!B147</f>
        <v>36</v>
      </c>
      <c r="C147" t="str">
        <f>Analyze_uncorrected!C147</f>
        <v>WT14</v>
      </c>
      <c r="D147">
        <f>Analyze_uncorrected!D147</f>
        <v>5</v>
      </c>
      <c r="E147">
        <f>Analyze_uncorrected!E147-MAX(Analyze_uncorrected!E$138:E$139)</f>
        <v>0</v>
      </c>
      <c r="F147">
        <f>Analyze_uncorrected!F147-MAX(Analyze_uncorrected!F$138:F$139)</f>
        <v>0</v>
      </c>
      <c r="G147">
        <f>Analyze_uncorrected!G147-MAX(Analyze_uncorrected!G$138:G$139)</f>
        <v>0</v>
      </c>
      <c r="H147">
        <f>Analyze_uncorrected!H147-MAX(Analyze_uncorrected!H$138:H$139)</f>
        <v>0</v>
      </c>
      <c r="I147">
        <f>Analyze_uncorrected!I147-MAX(Analyze_uncorrected!I$138:I$139)</f>
        <v>37905</v>
      </c>
      <c r="J147">
        <f>Analyze_uncorrected!J147-MAX(Analyze_uncorrected!J$138:J$139)</f>
        <v>-119174</v>
      </c>
      <c r="K147">
        <f>Analyze_uncorrected!K147-MAX(Analyze_uncorrected!K$138:K$139)</f>
        <v>0</v>
      </c>
      <c r="L147">
        <f>Analyze_uncorrected!L147-MAX(Analyze_uncorrected!L$138:L$139)</f>
        <v>0</v>
      </c>
      <c r="M147">
        <f>Analyze_uncorrected!M147-MAX(Analyze_uncorrected!M$138:M$139)</f>
        <v>-270660</v>
      </c>
      <c r="N147">
        <f>Analyze_uncorrected!N147-MAX(Analyze_uncorrected!N$138:N$139)</f>
        <v>0</v>
      </c>
      <c r="O147">
        <f>Analyze_uncorrected!O147-MAX(Analyze_uncorrected!O$138:O$139)</f>
        <v>0</v>
      </c>
      <c r="P147">
        <f>Analyze_uncorrected!P147-MAX(Analyze_uncorrected!P$138:P$139)</f>
        <v>0</v>
      </c>
      <c r="Q147">
        <f>Analyze_uncorrected!Q147-MAX(Analyze_uncorrected!Q$138:Q$139)</f>
        <v>-35829</v>
      </c>
      <c r="R147">
        <f>Analyze_uncorrected!R147-MAX(Analyze_uncorrected!R$138:R$139)</f>
        <v>0</v>
      </c>
      <c r="S147">
        <f>Analyze_uncorrected!S147-MAX(Analyze_uncorrected!S$138:S$139)</f>
        <v>26295</v>
      </c>
      <c r="T147">
        <f>Analyze_uncorrected!T147-MAX(Analyze_uncorrected!T$138:T$139)</f>
        <v>0</v>
      </c>
      <c r="U147">
        <f>Analyze_uncorrected!U147-MAX(Analyze_uncorrected!U$138:U$139)</f>
        <v>70302</v>
      </c>
      <c r="V147">
        <f>Analyze_uncorrected!V147-MAX(Analyze_uncorrected!V$138:V$139)</f>
        <v>-114245</v>
      </c>
      <c r="W147">
        <f>Analyze_uncorrected!W147-MAX(Analyze_uncorrected!W$138:W$139)</f>
        <v>0</v>
      </c>
      <c r="X147">
        <f>Analyze_uncorrected!X147-MAX(Analyze_uncorrected!X$138:X$139)</f>
        <v>-379</v>
      </c>
      <c r="Y147">
        <f>Analyze_uncorrected!Y147-MAX(Analyze_uncorrected!Y$138:Y$139)</f>
        <v>0</v>
      </c>
      <c r="Z147">
        <f>Analyze_uncorrected!Z147-MAX(Analyze_uncorrected!Z$138:Z$139)</f>
        <v>-46873</v>
      </c>
      <c r="AA147">
        <f>Analyze_uncorrected!AA147-MAX(Analyze_uncorrected!AA$138:AA$139)</f>
        <v>0</v>
      </c>
      <c r="AB147">
        <f>Analyze_uncorrected!AB147-MAX(Analyze_uncorrected!AB$138:AB$139)</f>
        <v>0</v>
      </c>
      <c r="AC147">
        <f>Analyze_uncorrected!AC147-MAX(Analyze_uncorrected!AC$138:AC$139)</f>
        <v>0</v>
      </c>
      <c r="AD147">
        <f>Analyze_uncorrected!AD147-MAX(Analyze_uncorrected!AD$138:AD$139)</f>
        <v>362415</v>
      </c>
      <c r="AE147">
        <f>Analyze_uncorrected!AE147-MAX(Analyze_uncorrected!AE$138:AE$139)</f>
        <v>0</v>
      </c>
      <c r="AF147">
        <f>Analyze_uncorrected!AF147-MAX(Analyze_uncorrected!AF$138:AF$139)</f>
        <v>126417</v>
      </c>
      <c r="AG147">
        <f>Analyze_uncorrected!AG147-MAX(Analyze_uncorrected!AG$138:AG$139)</f>
        <v>105080</v>
      </c>
      <c r="AH147">
        <f>Analyze_uncorrected!AH147-MAX(Analyze_uncorrected!AH$138:AH$139)</f>
        <v>0</v>
      </c>
      <c r="AI147">
        <f>Analyze_uncorrected!AI147-MAX(Analyze_uncorrected!AI$138:AI$139)</f>
        <v>0</v>
      </c>
      <c r="AJ147">
        <f>Analyze_uncorrected!AJ147-MAX(Analyze_uncorrected!AJ$138:AJ$139)</f>
        <v>0</v>
      </c>
      <c r="AK147">
        <f>Analyze_uncorrected!AK147-MAX(Analyze_uncorrected!AK$138:AK$139)</f>
        <v>0</v>
      </c>
      <c r="AL147">
        <f>Analyze_uncorrected!AL147-MAX(Analyze_uncorrected!AL$138:AL$139)</f>
        <v>39596</v>
      </c>
      <c r="AM147">
        <f>Analyze_uncorrected!AM147-MAX(Analyze_uncorrected!AM$138:AM$139)</f>
        <v>0</v>
      </c>
      <c r="AN147">
        <f>Analyze_uncorrected!AN147-MAX(Analyze_uncorrected!AN$138:AN$139)</f>
        <v>0</v>
      </c>
      <c r="AO147">
        <f>Analyze_uncorrected!AO147-MAX(Analyze_uncorrected!AO$138:AO$139)</f>
        <v>0</v>
      </c>
      <c r="AP147">
        <f>Analyze_uncorrected!AP147-MAX(Analyze_uncorrected!AP$138:AP$139)</f>
        <v>0</v>
      </c>
      <c r="AQ147">
        <f>Analyze_uncorrected!AQ147-MAX(Analyze_uncorrected!AQ$138:AQ$139)</f>
        <v>0</v>
      </c>
      <c r="AR147">
        <f>Analyze_uncorrected!AR147-MAX(Analyze_uncorrected!AR$138:AR$139)</f>
        <v>0</v>
      </c>
      <c r="AS147">
        <f>Analyze_uncorrected!AS147-MAX(Analyze_uncorrected!AS$138:AS$139)</f>
        <v>0</v>
      </c>
      <c r="AT147">
        <f>Analyze_uncorrected!AT147-MAX(Analyze_uncorrected!AT$138:AT$139)</f>
        <v>0</v>
      </c>
      <c r="AU147">
        <f>Analyze_uncorrected!AU147-MAX(Analyze_uncorrected!AU$138:AU$139)</f>
        <v>125730</v>
      </c>
      <c r="AV147">
        <f>Analyze_uncorrected!AV147-MAX(Analyze_uncorrected!AV$138:AV$139)</f>
        <v>63209</v>
      </c>
      <c r="AW147">
        <f>Analyze_uncorrected!AW147-MAX(Analyze_uncorrected!AW$138:AW$139)</f>
        <v>0</v>
      </c>
      <c r="AX147" s="2"/>
      <c r="AY147" s="2"/>
      <c r="AZ147" s="2"/>
      <c r="BA147" s="2"/>
      <c r="BB147" s="2"/>
      <c r="BC147" s="2"/>
      <c r="BD147" s="2"/>
      <c r="BE147" s="2"/>
      <c r="BF147" s="2"/>
    </row>
    <row r="148" spans="1:58" x14ac:dyDescent="0.3">
      <c r="A148" t="str">
        <f>Analyze_uncorrected!A148</f>
        <v>treatment_time_36-WT2-2~01.txt</v>
      </c>
      <c r="B148">
        <f>Analyze_uncorrected!B148</f>
        <v>36</v>
      </c>
      <c r="C148" t="str">
        <f>Analyze_uncorrected!C148</f>
        <v>WT2</v>
      </c>
      <c r="D148">
        <f>Analyze_uncorrected!D148</f>
        <v>2</v>
      </c>
      <c r="E148">
        <f>Analyze_uncorrected!E148-MAX(Analyze_uncorrected!E$138:E$139)</f>
        <v>0</v>
      </c>
      <c r="F148">
        <f>Analyze_uncorrected!F148-MAX(Analyze_uncorrected!F$138:F$139)</f>
        <v>30516</v>
      </c>
      <c r="G148">
        <f>Analyze_uncorrected!G148-MAX(Analyze_uncorrected!G$138:G$139)</f>
        <v>0</v>
      </c>
      <c r="H148">
        <f>Analyze_uncorrected!H148-MAX(Analyze_uncorrected!H$138:H$139)</f>
        <v>0</v>
      </c>
      <c r="I148">
        <f>Analyze_uncorrected!I148-MAX(Analyze_uncorrected!I$138:I$139)</f>
        <v>27610</v>
      </c>
      <c r="J148">
        <f>Analyze_uncorrected!J148-MAX(Analyze_uncorrected!J$138:J$139)</f>
        <v>-119174</v>
      </c>
      <c r="K148">
        <f>Analyze_uncorrected!K148-MAX(Analyze_uncorrected!K$138:K$139)</f>
        <v>0</v>
      </c>
      <c r="L148">
        <f>Analyze_uncorrected!L148-MAX(Analyze_uncorrected!L$138:L$139)</f>
        <v>0</v>
      </c>
      <c r="M148">
        <f>Analyze_uncorrected!M148-MAX(Analyze_uncorrected!M$138:M$139)</f>
        <v>-168200</v>
      </c>
      <c r="N148">
        <f>Analyze_uncorrected!N148-MAX(Analyze_uncorrected!N$138:N$139)</f>
        <v>0</v>
      </c>
      <c r="O148">
        <f>Analyze_uncorrected!O148-MAX(Analyze_uncorrected!O$138:O$139)</f>
        <v>0</v>
      </c>
      <c r="P148">
        <f>Analyze_uncorrected!P148-MAX(Analyze_uncorrected!P$138:P$139)</f>
        <v>0</v>
      </c>
      <c r="Q148">
        <f>Analyze_uncorrected!Q148-MAX(Analyze_uncorrected!Q$138:Q$139)</f>
        <v>-35829</v>
      </c>
      <c r="R148">
        <f>Analyze_uncorrected!R148-MAX(Analyze_uncorrected!R$138:R$139)</f>
        <v>0</v>
      </c>
      <c r="S148">
        <f>Analyze_uncorrected!S148-MAX(Analyze_uncorrected!S$138:S$139)</f>
        <v>0</v>
      </c>
      <c r="T148">
        <f>Analyze_uncorrected!T148-MAX(Analyze_uncorrected!T$138:T$139)</f>
        <v>0</v>
      </c>
      <c r="U148">
        <f>Analyze_uncorrected!U148-MAX(Analyze_uncorrected!U$138:U$139)</f>
        <v>53900</v>
      </c>
      <c r="V148">
        <f>Analyze_uncorrected!V148-MAX(Analyze_uncorrected!V$138:V$139)</f>
        <v>-114245</v>
      </c>
      <c r="W148">
        <f>Analyze_uncorrected!W148-MAX(Analyze_uncorrected!W$138:W$139)</f>
        <v>0</v>
      </c>
      <c r="X148">
        <f>Analyze_uncorrected!X148-MAX(Analyze_uncorrected!X$138:X$139)</f>
        <v>-62907</v>
      </c>
      <c r="Y148">
        <f>Analyze_uncorrected!Y148-MAX(Analyze_uncorrected!Y$138:Y$139)</f>
        <v>0</v>
      </c>
      <c r="Z148">
        <f>Analyze_uncorrected!Z148-MAX(Analyze_uncorrected!Z$138:Z$139)</f>
        <v>-46873</v>
      </c>
      <c r="AA148">
        <f>Analyze_uncorrected!AA148-MAX(Analyze_uncorrected!AA$138:AA$139)</f>
        <v>0</v>
      </c>
      <c r="AB148">
        <f>Analyze_uncorrected!AB148-MAX(Analyze_uncorrected!AB$138:AB$139)</f>
        <v>0</v>
      </c>
      <c r="AC148">
        <f>Analyze_uncorrected!AC148-MAX(Analyze_uncorrected!AC$138:AC$139)</f>
        <v>0</v>
      </c>
      <c r="AD148">
        <f>Analyze_uncorrected!AD148-MAX(Analyze_uncorrected!AD$138:AD$139)</f>
        <v>447704</v>
      </c>
      <c r="AE148">
        <f>Analyze_uncorrected!AE148-MAX(Analyze_uncorrected!AE$138:AE$139)</f>
        <v>0</v>
      </c>
      <c r="AF148">
        <f>Analyze_uncorrected!AF148-MAX(Analyze_uncorrected!AF$138:AF$139)</f>
        <v>39004</v>
      </c>
      <c r="AG148">
        <f>Analyze_uncorrected!AG148-MAX(Analyze_uncorrected!AG$138:AG$139)</f>
        <v>14702</v>
      </c>
      <c r="AH148">
        <f>Analyze_uncorrected!AH148-MAX(Analyze_uncorrected!AH$138:AH$139)</f>
        <v>0</v>
      </c>
      <c r="AI148">
        <f>Analyze_uncorrected!AI148-MAX(Analyze_uncorrected!AI$138:AI$139)</f>
        <v>0</v>
      </c>
      <c r="AJ148">
        <f>Analyze_uncorrected!AJ148-MAX(Analyze_uncorrected!AJ$138:AJ$139)</f>
        <v>0</v>
      </c>
      <c r="AK148">
        <f>Analyze_uncorrected!AK148-MAX(Analyze_uncorrected!AK$138:AK$139)</f>
        <v>0</v>
      </c>
      <c r="AL148">
        <f>Analyze_uncorrected!AL148-MAX(Analyze_uncorrected!AL$138:AL$139)</f>
        <v>0</v>
      </c>
      <c r="AM148">
        <f>Analyze_uncorrected!AM148-MAX(Analyze_uncorrected!AM$138:AM$139)</f>
        <v>0</v>
      </c>
      <c r="AN148">
        <f>Analyze_uncorrected!AN148-MAX(Analyze_uncorrected!AN$138:AN$139)</f>
        <v>0</v>
      </c>
      <c r="AO148">
        <f>Analyze_uncorrected!AO148-MAX(Analyze_uncorrected!AO$138:AO$139)</f>
        <v>0</v>
      </c>
      <c r="AP148">
        <f>Analyze_uncorrected!AP148-MAX(Analyze_uncorrected!AP$138:AP$139)</f>
        <v>0</v>
      </c>
      <c r="AQ148">
        <f>Analyze_uncorrected!AQ148-MAX(Analyze_uncorrected!AQ$138:AQ$139)</f>
        <v>0</v>
      </c>
      <c r="AR148">
        <f>Analyze_uncorrected!AR148-MAX(Analyze_uncorrected!AR$138:AR$139)</f>
        <v>0</v>
      </c>
      <c r="AS148">
        <f>Analyze_uncorrected!AS148-MAX(Analyze_uncorrected!AS$138:AS$139)</f>
        <v>0</v>
      </c>
      <c r="AT148">
        <f>Analyze_uncorrected!AT148-MAX(Analyze_uncorrected!AT$138:AT$139)</f>
        <v>0</v>
      </c>
      <c r="AU148">
        <f>Analyze_uncorrected!AU148-MAX(Analyze_uncorrected!AU$138:AU$139)</f>
        <v>69599</v>
      </c>
      <c r="AV148">
        <f>Analyze_uncorrected!AV148-MAX(Analyze_uncorrected!AV$138:AV$139)</f>
        <v>16185</v>
      </c>
      <c r="AW148">
        <f>Analyze_uncorrected!AW148-MAX(Analyze_uncorrected!AW$138:AW$139)</f>
        <v>15773</v>
      </c>
      <c r="AX148" s="2"/>
      <c r="AY148" s="2"/>
      <c r="AZ148" s="2"/>
      <c r="BA148" s="2"/>
      <c r="BB148" s="2"/>
      <c r="BC148" s="2"/>
      <c r="BD148" s="2"/>
      <c r="BE148" s="2"/>
      <c r="BF148" s="2"/>
    </row>
    <row r="149" spans="1:58" x14ac:dyDescent="0.3">
      <c r="A149" t="str">
        <f>Analyze_uncorrected!A149</f>
        <v>treatment_time_36-WT2-3~01.txt</v>
      </c>
      <c r="B149">
        <f>Analyze_uncorrected!B149</f>
        <v>36</v>
      </c>
      <c r="C149" t="str">
        <f>Analyze_uncorrected!C149</f>
        <v>WT2</v>
      </c>
      <c r="D149">
        <f>Analyze_uncorrected!D149</f>
        <v>3</v>
      </c>
      <c r="E149">
        <f>Analyze_uncorrected!E149-MAX(Analyze_uncorrected!E$138:E$139)</f>
        <v>0</v>
      </c>
      <c r="F149">
        <f>Analyze_uncorrected!F149-MAX(Analyze_uncorrected!F$138:F$139)</f>
        <v>28147</v>
      </c>
      <c r="G149">
        <f>Analyze_uncorrected!G149-MAX(Analyze_uncorrected!G$138:G$139)</f>
        <v>0</v>
      </c>
      <c r="H149">
        <f>Analyze_uncorrected!H149-MAX(Analyze_uncorrected!H$138:H$139)</f>
        <v>0</v>
      </c>
      <c r="I149">
        <f>Analyze_uncorrected!I149-MAX(Analyze_uncorrected!I$138:I$139)</f>
        <v>405567</v>
      </c>
      <c r="J149">
        <f>Analyze_uncorrected!J149-MAX(Analyze_uncorrected!J$138:J$139)</f>
        <v>-119174</v>
      </c>
      <c r="K149">
        <f>Analyze_uncorrected!K149-MAX(Analyze_uncorrected!K$138:K$139)</f>
        <v>0</v>
      </c>
      <c r="L149">
        <f>Analyze_uncorrected!L149-MAX(Analyze_uncorrected!L$138:L$139)</f>
        <v>0</v>
      </c>
      <c r="M149">
        <f>Analyze_uncorrected!M149-MAX(Analyze_uncorrected!M$138:M$139)</f>
        <v>-242319</v>
      </c>
      <c r="N149">
        <f>Analyze_uncorrected!N149-MAX(Analyze_uncorrected!N$138:N$139)</f>
        <v>0</v>
      </c>
      <c r="O149">
        <f>Analyze_uncorrected!O149-MAX(Analyze_uncorrected!O$138:O$139)</f>
        <v>0</v>
      </c>
      <c r="P149">
        <f>Analyze_uncorrected!P149-MAX(Analyze_uncorrected!P$138:P$139)</f>
        <v>0</v>
      </c>
      <c r="Q149">
        <f>Analyze_uncorrected!Q149-MAX(Analyze_uncorrected!Q$138:Q$139)</f>
        <v>-8853</v>
      </c>
      <c r="R149">
        <f>Analyze_uncorrected!R149-MAX(Analyze_uncorrected!R$138:R$139)</f>
        <v>0</v>
      </c>
      <c r="S149">
        <f>Analyze_uncorrected!S149-MAX(Analyze_uncorrected!S$138:S$139)</f>
        <v>0</v>
      </c>
      <c r="T149">
        <f>Analyze_uncorrected!T149-MAX(Analyze_uncorrected!T$138:T$139)</f>
        <v>0</v>
      </c>
      <c r="U149">
        <f>Analyze_uncorrected!U149-MAX(Analyze_uncorrected!U$138:U$139)</f>
        <v>49143</v>
      </c>
      <c r="V149">
        <f>Analyze_uncorrected!V149-MAX(Analyze_uncorrected!V$138:V$139)</f>
        <v>-114245</v>
      </c>
      <c r="W149">
        <f>Analyze_uncorrected!W149-MAX(Analyze_uncorrected!W$138:W$139)</f>
        <v>0</v>
      </c>
      <c r="X149">
        <f>Analyze_uncorrected!X149-MAX(Analyze_uncorrected!X$138:X$139)</f>
        <v>-62907</v>
      </c>
      <c r="Y149">
        <f>Analyze_uncorrected!Y149-MAX(Analyze_uncorrected!Y$138:Y$139)</f>
        <v>0</v>
      </c>
      <c r="Z149">
        <f>Analyze_uncorrected!Z149-MAX(Analyze_uncorrected!Z$138:Z$139)</f>
        <v>-46873</v>
      </c>
      <c r="AA149">
        <f>Analyze_uncorrected!AA149-MAX(Analyze_uncorrected!AA$138:AA$139)</f>
        <v>0</v>
      </c>
      <c r="AB149">
        <f>Analyze_uncorrected!AB149-MAX(Analyze_uncorrected!AB$138:AB$139)</f>
        <v>0</v>
      </c>
      <c r="AC149">
        <f>Analyze_uncorrected!AC149-MAX(Analyze_uncorrected!AC$138:AC$139)</f>
        <v>0</v>
      </c>
      <c r="AD149">
        <f>Analyze_uncorrected!AD149-MAX(Analyze_uncorrected!AD$138:AD$139)</f>
        <v>1209727</v>
      </c>
      <c r="AE149">
        <f>Analyze_uncorrected!AE149-MAX(Analyze_uncorrected!AE$138:AE$139)</f>
        <v>0</v>
      </c>
      <c r="AF149">
        <f>Analyze_uncorrected!AF149-MAX(Analyze_uncorrected!AF$138:AF$139)</f>
        <v>92557</v>
      </c>
      <c r="AG149">
        <f>Analyze_uncorrected!AG149-MAX(Analyze_uncorrected!AG$138:AG$139)</f>
        <v>32342</v>
      </c>
      <c r="AH149">
        <f>Analyze_uncorrected!AH149-MAX(Analyze_uncorrected!AH$138:AH$139)</f>
        <v>0</v>
      </c>
      <c r="AI149">
        <f>Analyze_uncorrected!AI149-MAX(Analyze_uncorrected!AI$138:AI$139)</f>
        <v>0</v>
      </c>
      <c r="AJ149">
        <f>Analyze_uncorrected!AJ149-MAX(Analyze_uncorrected!AJ$138:AJ$139)</f>
        <v>0</v>
      </c>
      <c r="AK149">
        <f>Analyze_uncorrected!AK149-MAX(Analyze_uncorrected!AK$138:AK$139)</f>
        <v>0</v>
      </c>
      <c r="AL149">
        <f>Analyze_uncorrected!AL149-MAX(Analyze_uncorrected!AL$138:AL$139)</f>
        <v>34866</v>
      </c>
      <c r="AM149">
        <f>Analyze_uncorrected!AM149-MAX(Analyze_uncorrected!AM$138:AM$139)</f>
        <v>0</v>
      </c>
      <c r="AN149">
        <f>Analyze_uncorrected!AN149-MAX(Analyze_uncorrected!AN$138:AN$139)</f>
        <v>0</v>
      </c>
      <c r="AO149">
        <f>Analyze_uncorrected!AO149-MAX(Analyze_uncorrected!AO$138:AO$139)</f>
        <v>0</v>
      </c>
      <c r="AP149">
        <f>Analyze_uncorrected!AP149-MAX(Analyze_uncorrected!AP$138:AP$139)</f>
        <v>0</v>
      </c>
      <c r="AQ149">
        <f>Analyze_uncorrected!AQ149-MAX(Analyze_uncorrected!AQ$138:AQ$139)</f>
        <v>0</v>
      </c>
      <c r="AR149">
        <f>Analyze_uncorrected!AR149-MAX(Analyze_uncorrected!AR$138:AR$139)</f>
        <v>0</v>
      </c>
      <c r="AS149">
        <f>Analyze_uncorrected!AS149-MAX(Analyze_uncorrected!AS$138:AS$139)</f>
        <v>0</v>
      </c>
      <c r="AT149">
        <f>Analyze_uncorrected!AT149-MAX(Analyze_uncorrected!AT$138:AT$139)</f>
        <v>0</v>
      </c>
      <c r="AU149">
        <f>Analyze_uncorrected!AU149-MAX(Analyze_uncorrected!AU$138:AU$139)</f>
        <v>95848</v>
      </c>
      <c r="AV149">
        <f>Analyze_uncorrected!AV149-MAX(Analyze_uncorrected!AV$138:AV$139)</f>
        <v>13718</v>
      </c>
      <c r="AW149">
        <f>Analyze_uncorrected!AW149-MAX(Analyze_uncorrected!AW$138:AW$139)</f>
        <v>0</v>
      </c>
      <c r="AX149" s="2"/>
      <c r="AY149" s="2"/>
      <c r="AZ149" s="2"/>
      <c r="BA149" s="2"/>
      <c r="BB149" s="2"/>
      <c r="BC149" s="2"/>
      <c r="BD149" s="2"/>
      <c r="BE149" s="2"/>
      <c r="BF149" s="2"/>
    </row>
    <row r="150" spans="1:58" x14ac:dyDescent="0.3">
      <c r="A150" t="str">
        <f>Analyze_uncorrected!A150</f>
        <v>treatment_time_36-WT2-4~01.txt</v>
      </c>
      <c r="B150">
        <f>Analyze_uncorrected!B150</f>
        <v>36</v>
      </c>
      <c r="C150" t="str">
        <f>Analyze_uncorrected!C150</f>
        <v>WT2</v>
      </c>
      <c r="D150">
        <f>Analyze_uncorrected!D150</f>
        <v>4</v>
      </c>
      <c r="E150">
        <f>Analyze_uncorrected!E150-MAX(Analyze_uncorrected!E$138:E$139)</f>
        <v>0</v>
      </c>
      <c r="F150">
        <f>Analyze_uncorrected!F150-MAX(Analyze_uncorrected!F$138:F$139)</f>
        <v>22839</v>
      </c>
      <c r="G150">
        <f>Analyze_uncorrected!G150-MAX(Analyze_uncorrected!G$138:G$139)</f>
        <v>0</v>
      </c>
      <c r="H150">
        <f>Analyze_uncorrected!H150-MAX(Analyze_uncorrected!H$138:H$139)</f>
        <v>0</v>
      </c>
      <c r="I150">
        <f>Analyze_uncorrected!I150-MAX(Analyze_uncorrected!I$138:I$139)</f>
        <v>0</v>
      </c>
      <c r="J150">
        <f>Analyze_uncorrected!J150-MAX(Analyze_uncorrected!J$138:J$139)</f>
        <v>-119174</v>
      </c>
      <c r="K150">
        <f>Analyze_uncorrected!K150-MAX(Analyze_uncorrected!K$138:K$139)</f>
        <v>0</v>
      </c>
      <c r="L150">
        <f>Analyze_uncorrected!L150-MAX(Analyze_uncorrected!L$138:L$139)</f>
        <v>0</v>
      </c>
      <c r="M150">
        <f>Analyze_uncorrected!M150-MAX(Analyze_uncorrected!M$138:M$139)</f>
        <v>-167609</v>
      </c>
      <c r="N150">
        <f>Analyze_uncorrected!N150-MAX(Analyze_uncorrected!N$138:N$139)</f>
        <v>0</v>
      </c>
      <c r="O150">
        <f>Analyze_uncorrected!O150-MAX(Analyze_uncorrected!O$138:O$139)</f>
        <v>0</v>
      </c>
      <c r="P150">
        <f>Analyze_uncorrected!P150-MAX(Analyze_uncorrected!P$138:P$139)</f>
        <v>0</v>
      </c>
      <c r="Q150">
        <f>Analyze_uncorrected!Q150-MAX(Analyze_uncorrected!Q$138:Q$139)</f>
        <v>-9200</v>
      </c>
      <c r="R150">
        <f>Analyze_uncorrected!R150-MAX(Analyze_uncorrected!R$138:R$139)</f>
        <v>0</v>
      </c>
      <c r="S150">
        <f>Analyze_uncorrected!S150-MAX(Analyze_uncorrected!S$138:S$139)</f>
        <v>0</v>
      </c>
      <c r="T150">
        <f>Analyze_uncorrected!T150-MAX(Analyze_uncorrected!T$138:T$139)</f>
        <v>6418</v>
      </c>
      <c r="U150">
        <f>Analyze_uncorrected!U150-MAX(Analyze_uncorrected!U$138:U$139)</f>
        <v>39053</v>
      </c>
      <c r="V150">
        <f>Analyze_uncorrected!V150-MAX(Analyze_uncorrected!V$138:V$139)</f>
        <v>-114245</v>
      </c>
      <c r="W150">
        <f>Analyze_uncorrected!W150-MAX(Analyze_uncorrected!W$138:W$139)</f>
        <v>0</v>
      </c>
      <c r="X150">
        <f>Analyze_uncorrected!X150-MAX(Analyze_uncorrected!X$138:X$139)</f>
        <v>-37664</v>
      </c>
      <c r="Y150">
        <f>Analyze_uncorrected!Y150-MAX(Analyze_uncorrected!Y$138:Y$139)</f>
        <v>0</v>
      </c>
      <c r="Z150">
        <f>Analyze_uncorrected!Z150-MAX(Analyze_uncorrected!Z$138:Z$139)</f>
        <v>-17313</v>
      </c>
      <c r="AA150">
        <f>Analyze_uncorrected!AA150-MAX(Analyze_uncorrected!AA$138:AA$139)</f>
        <v>0</v>
      </c>
      <c r="AB150">
        <f>Analyze_uncorrected!AB150-MAX(Analyze_uncorrected!AB$138:AB$139)</f>
        <v>0</v>
      </c>
      <c r="AC150">
        <f>Analyze_uncorrected!AC150-MAX(Analyze_uncorrected!AC$138:AC$139)</f>
        <v>0</v>
      </c>
      <c r="AD150">
        <f>Analyze_uncorrected!AD150-MAX(Analyze_uncorrected!AD$138:AD$139)</f>
        <v>1394367</v>
      </c>
      <c r="AE150">
        <f>Analyze_uncorrected!AE150-MAX(Analyze_uncorrected!AE$138:AE$139)</f>
        <v>0</v>
      </c>
      <c r="AF150">
        <f>Analyze_uncorrected!AF150-MAX(Analyze_uncorrected!AF$138:AF$139)</f>
        <v>45161</v>
      </c>
      <c r="AG150">
        <f>Analyze_uncorrected!AG150-MAX(Analyze_uncorrected!AG$138:AG$139)</f>
        <v>14478</v>
      </c>
      <c r="AH150">
        <f>Analyze_uncorrected!AH150-MAX(Analyze_uncorrected!AH$138:AH$139)</f>
        <v>0</v>
      </c>
      <c r="AI150">
        <f>Analyze_uncorrected!AI150-MAX(Analyze_uncorrected!AI$138:AI$139)</f>
        <v>0</v>
      </c>
      <c r="AJ150">
        <f>Analyze_uncorrected!AJ150-MAX(Analyze_uncorrected!AJ$138:AJ$139)</f>
        <v>0</v>
      </c>
      <c r="AK150">
        <f>Analyze_uncorrected!AK150-MAX(Analyze_uncorrected!AK$138:AK$139)</f>
        <v>0</v>
      </c>
      <c r="AL150">
        <f>Analyze_uncorrected!AL150-MAX(Analyze_uncorrected!AL$138:AL$139)</f>
        <v>23478</v>
      </c>
      <c r="AM150">
        <f>Analyze_uncorrected!AM150-MAX(Analyze_uncorrected!AM$138:AM$139)</f>
        <v>0</v>
      </c>
      <c r="AN150">
        <f>Analyze_uncorrected!AN150-MAX(Analyze_uncorrected!AN$138:AN$139)</f>
        <v>0</v>
      </c>
      <c r="AO150">
        <f>Analyze_uncorrected!AO150-MAX(Analyze_uncorrected!AO$138:AO$139)</f>
        <v>0</v>
      </c>
      <c r="AP150">
        <f>Analyze_uncorrected!AP150-MAX(Analyze_uncorrected!AP$138:AP$139)</f>
        <v>0</v>
      </c>
      <c r="AQ150">
        <f>Analyze_uncorrected!AQ150-MAX(Analyze_uncorrected!AQ$138:AQ$139)</f>
        <v>0</v>
      </c>
      <c r="AR150">
        <f>Analyze_uncorrected!AR150-MAX(Analyze_uncorrected!AR$138:AR$139)</f>
        <v>0</v>
      </c>
      <c r="AS150">
        <f>Analyze_uncorrected!AS150-MAX(Analyze_uncorrected!AS$138:AS$139)</f>
        <v>0</v>
      </c>
      <c r="AT150">
        <f>Analyze_uncorrected!AT150-MAX(Analyze_uncorrected!AT$138:AT$139)</f>
        <v>0</v>
      </c>
      <c r="AU150">
        <f>Analyze_uncorrected!AU150-MAX(Analyze_uncorrected!AU$138:AU$139)</f>
        <v>54467</v>
      </c>
      <c r="AV150">
        <f>Analyze_uncorrected!AV150-MAX(Analyze_uncorrected!AV$138:AV$139)</f>
        <v>11793</v>
      </c>
      <c r="AW150">
        <f>Analyze_uncorrected!AW150-MAX(Analyze_uncorrected!AW$138:AW$139)</f>
        <v>0</v>
      </c>
      <c r="AX150" s="2"/>
      <c r="AY150" s="2"/>
      <c r="AZ150" s="2"/>
      <c r="BA150" s="2"/>
      <c r="BB150" s="2"/>
      <c r="BC150" s="2"/>
      <c r="BD150" s="2"/>
      <c r="BE150" s="2"/>
      <c r="BF150" s="2"/>
    </row>
    <row r="151" spans="1:58" x14ac:dyDescent="0.3">
      <c r="A151" t="str">
        <f>Analyze_uncorrected!A151</f>
        <v>treatment_time_36-WT22-2~01.txt</v>
      </c>
      <c r="B151">
        <f>Analyze_uncorrected!B151</f>
        <v>36</v>
      </c>
      <c r="C151" t="str">
        <f>Analyze_uncorrected!C151</f>
        <v>WT22</v>
      </c>
      <c r="D151">
        <f>Analyze_uncorrected!D151</f>
        <v>2</v>
      </c>
      <c r="E151">
        <f>Analyze_uncorrected!E151-MAX(Analyze_uncorrected!E$138:E$139)</f>
        <v>0</v>
      </c>
      <c r="F151">
        <f>Analyze_uncorrected!F151-MAX(Analyze_uncorrected!F$138:F$139)</f>
        <v>0</v>
      </c>
      <c r="G151">
        <f>Analyze_uncorrected!G151-MAX(Analyze_uncorrected!G$138:G$139)</f>
        <v>0</v>
      </c>
      <c r="H151">
        <f>Analyze_uncorrected!H151-MAX(Analyze_uncorrected!H$138:H$139)</f>
        <v>0</v>
      </c>
      <c r="I151">
        <f>Analyze_uncorrected!I151-MAX(Analyze_uncorrected!I$138:I$139)</f>
        <v>542692</v>
      </c>
      <c r="J151">
        <f>Analyze_uncorrected!J151-MAX(Analyze_uncorrected!J$138:J$139)</f>
        <v>-119174</v>
      </c>
      <c r="K151">
        <f>Analyze_uncorrected!K151-MAX(Analyze_uncorrected!K$138:K$139)</f>
        <v>0</v>
      </c>
      <c r="L151">
        <f>Analyze_uncorrected!L151-MAX(Analyze_uncorrected!L$138:L$139)</f>
        <v>0</v>
      </c>
      <c r="M151">
        <f>Analyze_uncorrected!M151-MAX(Analyze_uncorrected!M$138:M$139)</f>
        <v>-239501</v>
      </c>
      <c r="N151">
        <f>Analyze_uncorrected!N151-MAX(Analyze_uncorrected!N$138:N$139)</f>
        <v>0</v>
      </c>
      <c r="O151">
        <f>Analyze_uncorrected!O151-MAX(Analyze_uncorrected!O$138:O$139)</f>
        <v>0</v>
      </c>
      <c r="P151">
        <f>Analyze_uncorrected!P151-MAX(Analyze_uncorrected!P$138:P$139)</f>
        <v>0</v>
      </c>
      <c r="Q151">
        <f>Analyze_uncorrected!Q151-MAX(Analyze_uncorrected!Q$138:Q$139)</f>
        <v>-35829</v>
      </c>
      <c r="R151">
        <f>Analyze_uncorrected!R151-MAX(Analyze_uncorrected!R$138:R$139)</f>
        <v>0</v>
      </c>
      <c r="S151">
        <f>Analyze_uncorrected!S151-MAX(Analyze_uncorrected!S$138:S$139)</f>
        <v>0</v>
      </c>
      <c r="T151">
        <f>Analyze_uncorrected!T151-MAX(Analyze_uncorrected!T$138:T$139)</f>
        <v>0</v>
      </c>
      <c r="U151">
        <f>Analyze_uncorrected!U151-MAX(Analyze_uncorrected!U$138:U$139)</f>
        <v>86939</v>
      </c>
      <c r="V151">
        <f>Analyze_uncorrected!V151-MAX(Analyze_uncorrected!V$138:V$139)</f>
        <v>-52065</v>
      </c>
      <c r="W151">
        <f>Analyze_uncorrected!W151-MAX(Analyze_uncorrected!W$138:W$139)</f>
        <v>0</v>
      </c>
      <c r="X151">
        <f>Analyze_uncorrected!X151-MAX(Analyze_uncorrected!X$138:X$139)</f>
        <v>-62907</v>
      </c>
      <c r="Y151">
        <f>Analyze_uncorrected!Y151-MAX(Analyze_uncorrected!Y$138:Y$139)</f>
        <v>0</v>
      </c>
      <c r="Z151">
        <f>Analyze_uncorrected!Z151-MAX(Analyze_uncorrected!Z$138:Z$139)</f>
        <v>-25412</v>
      </c>
      <c r="AA151">
        <f>Analyze_uncorrected!AA151-MAX(Analyze_uncorrected!AA$138:AA$139)</f>
        <v>0</v>
      </c>
      <c r="AB151">
        <f>Analyze_uncorrected!AB151-MAX(Analyze_uncorrected!AB$138:AB$139)</f>
        <v>0</v>
      </c>
      <c r="AC151">
        <f>Analyze_uncorrected!AC151-MAX(Analyze_uncorrected!AC$138:AC$139)</f>
        <v>0</v>
      </c>
      <c r="AD151">
        <f>Analyze_uncorrected!AD151-MAX(Analyze_uncorrected!AD$138:AD$139)</f>
        <v>4915734</v>
      </c>
      <c r="AE151">
        <f>Analyze_uncorrected!AE151-MAX(Analyze_uncorrected!AE$138:AE$139)</f>
        <v>0</v>
      </c>
      <c r="AF151">
        <f>Analyze_uncorrected!AF151-MAX(Analyze_uncorrected!AF$138:AF$139)</f>
        <v>260773</v>
      </c>
      <c r="AG151">
        <f>Analyze_uncorrected!AG151-MAX(Analyze_uncorrected!AG$138:AG$139)</f>
        <v>41988</v>
      </c>
      <c r="AH151">
        <f>Analyze_uncorrected!AH151-MAX(Analyze_uncorrected!AH$138:AH$139)</f>
        <v>0</v>
      </c>
      <c r="AI151">
        <f>Analyze_uncorrected!AI151-MAX(Analyze_uncorrected!AI$138:AI$139)</f>
        <v>0</v>
      </c>
      <c r="AJ151">
        <f>Analyze_uncorrected!AJ151-MAX(Analyze_uncorrected!AJ$138:AJ$139)</f>
        <v>0</v>
      </c>
      <c r="AK151">
        <f>Analyze_uncorrected!AK151-MAX(Analyze_uncorrected!AK$138:AK$139)</f>
        <v>0</v>
      </c>
      <c r="AL151">
        <f>Analyze_uncorrected!AL151-MAX(Analyze_uncorrected!AL$138:AL$139)</f>
        <v>95817</v>
      </c>
      <c r="AM151">
        <f>Analyze_uncorrected!AM151-MAX(Analyze_uncorrected!AM$138:AM$139)</f>
        <v>0</v>
      </c>
      <c r="AN151">
        <f>Analyze_uncorrected!AN151-MAX(Analyze_uncorrected!AN$138:AN$139)</f>
        <v>16050</v>
      </c>
      <c r="AO151">
        <f>Analyze_uncorrected!AO151-MAX(Analyze_uncorrected!AO$138:AO$139)</f>
        <v>0</v>
      </c>
      <c r="AP151">
        <f>Analyze_uncorrected!AP151-MAX(Analyze_uncorrected!AP$138:AP$139)</f>
        <v>0</v>
      </c>
      <c r="AQ151">
        <f>Analyze_uncorrected!AQ151-MAX(Analyze_uncorrected!AQ$138:AQ$139)</f>
        <v>0</v>
      </c>
      <c r="AR151">
        <f>Analyze_uncorrected!AR151-MAX(Analyze_uncorrected!AR$138:AR$139)</f>
        <v>0</v>
      </c>
      <c r="AS151">
        <f>Analyze_uncorrected!AS151-MAX(Analyze_uncorrected!AS$138:AS$139)</f>
        <v>0</v>
      </c>
      <c r="AT151">
        <f>Analyze_uncorrected!AT151-MAX(Analyze_uncorrected!AT$138:AT$139)</f>
        <v>0</v>
      </c>
      <c r="AU151">
        <f>Analyze_uncorrected!AU151-MAX(Analyze_uncorrected!AU$138:AU$139)</f>
        <v>338196</v>
      </c>
      <c r="AV151">
        <f>Analyze_uncorrected!AV151-MAX(Analyze_uncorrected!AV$138:AV$139)</f>
        <v>58044</v>
      </c>
      <c r="AW151">
        <f>Analyze_uncorrected!AW151-MAX(Analyze_uncorrected!AW$138:AW$139)</f>
        <v>0</v>
      </c>
      <c r="AX151" s="2"/>
      <c r="AY151" s="2"/>
      <c r="AZ151" s="2"/>
      <c r="BA151" s="2"/>
      <c r="BB151" s="2"/>
      <c r="BC151" s="2"/>
      <c r="BD151" s="2"/>
      <c r="BE151" s="2"/>
      <c r="BF151" s="2"/>
    </row>
    <row r="152" spans="1:58" x14ac:dyDescent="0.3">
      <c r="A152" t="str">
        <f>Analyze_uncorrected!A152</f>
        <v>treatment_time_36-WT22-3~01.txt</v>
      </c>
      <c r="B152">
        <f>Analyze_uncorrected!B152</f>
        <v>36</v>
      </c>
      <c r="C152" t="str">
        <f>Analyze_uncorrected!C152</f>
        <v>WT22</v>
      </c>
      <c r="D152">
        <f>Analyze_uncorrected!D152</f>
        <v>3</v>
      </c>
      <c r="E152">
        <f>Analyze_uncorrected!E152-MAX(Analyze_uncorrected!E$138:E$139)</f>
        <v>0</v>
      </c>
      <c r="F152">
        <f>Analyze_uncorrected!F152-MAX(Analyze_uncorrected!F$138:F$139)</f>
        <v>0</v>
      </c>
      <c r="G152">
        <f>Analyze_uncorrected!G152-MAX(Analyze_uncorrected!G$138:G$139)</f>
        <v>0</v>
      </c>
      <c r="H152">
        <f>Analyze_uncorrected!H152-MAX(Analyze_uncorrected!H$138:H$139)</f>
        <v>0</v>
      </c>
      <c r="I152">
        <f>Analyze_uncorrected!I152-MAX(Analyze_uncorrected!I$138:I$139)</f>
        <v>95609</v>
      </c>
      <c r="J152">
        <f>Analyze_uncorrected!J152-MAX(Analyze_uncorrected!J$138:J$139)</f>
        <v>-119174</v>
      </c>
      <c r="K152">
        <f>Analyze_uncorrected!K152-MAX(Analyze_uncorrected!K$138:K$139)</f>
        <v>0</v>
      </c>
      <c r="L152">
        <f>Analyze_uncorrected!L152-MAX(Analyze_uncorrected!L$138:L$139)</f>
        <v>0</v>
      </c>
      <c r="M152">
        <f>Analyze_uncorrected!M152-MAX(Analyze_uncorrected!M$138:M$139)</f>
        <v>-269638</v>
      </c>
      <c r="N152">
        <f>Analyze_uncorrected!N152-MAX(Analyze_uncorrected!N$138:N$139)</f>
        <v>0</v>
      </c>
      <c r="O152">
        <f>Analyze_uncorrected!O152-MAX(Analyze_uncorrected!O$138:O$139)</f>
        <v>0</v>
      </c>
      <c r="P152">
        <f>Analyze_uncorrected!P152-MAX(Analyze_uncorrected!P$138:P$139)</f>
        <v>0</v>
      </c>
      <c r="Q152">
        <f>Analyze_uncorrected!Q152-MAX(Analyze_uncorrected!Q$138:Q$139)</f>
        <v>-12500</v>
      </c>
      <c r="R152">
        <f>Analyze_uncorrected!R152-MAX(Analyze_uncorrected!R$138:R$139)</f>
        <v>0</v>
      </c>
      <c r="S152">
        <f>Analyze_uncorrected!S152-MAX(Analyze_uncorrected!S$138:S$139)</f>
        <v>25457</v>
      </c>
      <c r="T152">
        <f>Analyze_uncorrected!T152-MAX(Analyze_uncorrected!T$138:T$139)</f>
        <v>0</v>
      </c>
      <c r="U152">
        <f>Analyze_uncorrected!U152-MAX(Analyze_uncorrected!U$138:U$139)</f>
        <v>83605</v>
      </c>
      <c r="V152">
        <f>Analyze_uncorrected!V152-MAX(Analyze_uncorrected!V$138:V$139)</f>
        <v>-114245</v>
      </c>
      <c r="W152">
        <f>Analyze_uncorrected!W152-MAX(Analyze_uncorrected!W$138:W$139)</f>
        <v>0</v>
      </c>
      <c r="X152">
        <f>Analyze_uncorrected!X152-MAX(Analyze_uncorrected!X$138:X$139)</f>
        <v>-16981</v>
      </c>
      <c r="Y152">
        <f>Analyze_uncorrected!Y152-MAX(Analyze_uncorrected!Y$138:Y$139)</f>
        <v>0</v>
      </c>
      <c r="Z152">
        <f>Analyze_uncorrected!Z152-MAX(Analyze_uncorrected!Z$138:Z$139)</f>
        <v>-46873</v>
      </c>
      <c r="AA152">
        <f>Analyze_uncorrected!AA152-MAX(Analyze_uncorrected!AA$138:AA$139)</f>
        <v>0</v>
      </c>
      <c r="AB152">
        <f>Analyze_uncorrected!AB152-MAX(Analyze_uncorrected!AB$138:AB$139)</f>
        <v>0</v>
      </c>
      <c r="AC152">
        <f>Analyze_uncorrected!AC152-MAX(Analyze_uncorrected!AC$138:AC$139)</f>
        <v>0</v>
      </c>
      <c r="AD152">
        <f>Analyze_uncorrected!AD152-MAX(Analyze_uncorrected!AD$138:AD$139)</f>
        <v>467387</v>
      </c>
      <c r="AE152">
        <f>Analyze_uncorrected!AE152-MAX(Analyze_uncorrected!AE$138:AE$139)</f>
        <v>0</v>
      </c>
      <c r="AF152">
        <f>Analyze_uncorrected!AF152-MAX(Analyze_uncorrected!AF$138:AF$139)</f>
        <v>227877</v>
      </c>
      <c r="AG152">
        <f>Analyze_uncorrected!AG152-MAX(Analyze_uncorrected!AG$138:AG$139)</f>
        <v>52724</v>
      </c>
      <c r="AH152">
        <f>Analyze_uncorrected!AH152-MAX(Analyze_uncorrected!AH$138:AH$139)</f>
        <v>0</v>
      </c>
      <c r="AI152">
        <f>Analyze_uncorrected!AI152-MAX(Analyze_uncorrected!AI$138:AI$139)</f>
        <v>0</v>
      </c>
      <c r="AJ152">
        <f>Analyze_uncorrected!AJ152-MAX(Analyze_uncorrected!AJ$138:AJ$139)</f>
        <v>0</v>
      </c>
      <c r="AK152">
        <f>Analyze_uncorrected!AK152-MAX(Analyze_uncorrected!AK$138:AK$139)</f>
        <v>0</v>
      </c>
      <c r="AL152">
        <f>Analyze_uncorrected!AL152-MAX(Analyze_uncorrected!AL$138:AL$139)</f>
        <v>81912</v>
      </c>
      <c r="AM152">
        <f>Analyze_uncorrected!AM152-MAX(Analyze_uncorrected!AM$138:AM$139)</f>
        <v>0</v>
      </c>
      <c r="AN152">
        <f>Analyze_uncorrected!AN152-MAX(Analyze_uncorrected!AN$138:AN$139)</f>
        <v>20885</v>
      </c>
      <c r="AO152">
        <f>Analyze_uncorrected!AO152-MAX(Analyze_uncorrected!AO$138:AO$139)</f>
        <v>0</v>
      </c>
      <c r="AP152">
        <f>Analyze_uncorrected!AP152-MAX(Analyze_uncorrected!AP$138:AP$139)</f>
        <v>59386</v>
      </c>
      <c r="AQ152">
        <f>Analyze_uncorrected!AQ152-MAX(Analyze_uncorrected!AQ$138:AQ$139)</f>
        <v>0</v>
      </c>
      <c r="AR152">
        <f>Analyze_uncorrected!AR152-MAX(Analyze_uncorrected!AR$138:AR$139)</f>
        <v>0</v>
      </c>
      <c r="AS152">
        <f>Analyze_uncorrected!AS152-MAX(Analyze_uncorrected!AS$138:AS$139)</f>
        <v>0</v>
      </c>
      <c r="AT152">
        <f>Analyze_uncorrected!AT152-MAX(Analyze_uncorrected!AT$138:AT$139)</f>
        <v>0</v>
      </c>
      <c r="AU152">
        <f>Analyze_uncorrected!AU152-MAX(Analyze_uncorrected!AU$138:AU$139)</f>
        <v>255154</v>
      </c>
      <c r="AV152">
        <f>Analyze_uncorrected!AV152-MAX(Analyze_uncorrected!AV$138:AV$139)</f>
        <v>55025</v>
      </c>
      <c r="AW152">
        <f>Analyze_uncorrected!AW152-MAX(Analyze_uncorrected!AW$138:AW$139)</f>
        <v>0</v>
      </c>
      <c r="AX152" s="2"/>
      <c r="AY152" s="2"/>
      <c r="AZ152" s="2"/>
      <c r="BA152" s="2"/>
      <c r="BB152" s="2"/>
      <c r="BC152" s="2"/>
      <c r="BD152" s="2"/>
      <c r="BE152" s="2"/>
      <c r="BF152" s="2"/>
    </row>
    <row r="153" spans="1:58" x14ac:dyDescent="0.3">
      <c r="A153" t="str">
        <f>Analyze_uncorrected!A153</f>
        <v>treatment_time_36-WT22-4~01.txt</v>
      </c>
      <c r="B153">
        <f>Analyze_uncorrected!B153</f>
        <v>36</v>
      </c>
      <c r="C153" t="str">
        <f>Analyze_uncorrected!C153</f>
        <v>WT22</v>
      </c>
      <c r="D153">
        <f>Analyze_uncorrected!D153</f>
        <v>4</v>
      </c>
      <c r="E153">
        <f>Analyze_uncorrected!E153-MAX(Analyze_uncorrected!E$138:E$139)</f>
        <v>0</v>
      </c>
      <c r="F153">
        <f>Analyze_uncorrected!F153-MAX(Analyze_uncorrected!F$138:F$139)</f>
        <v>36810</v>
      </c>
      <c r="G153">
        <f>Analyze_uncorrected!G153-MAX(Analyze_uncorrected!G$138:G$139)</f>
        <v>0</v>
      </c>
      <c r="H153">
        <f>Analyze_uncorrected!H153-MAX(Analyze_uncorrected!H$138:H$139)</f>
        <v>0</v>
      </c>
      <c r="I153">
        <f>Analyze_uncorrected!I153-MAX(Analyze_uncorrected!I$138:I$139)</f>
        <v>0</v>
      </c>
      <c r="J153">
        <f>Analyze_uncorrected!J153-MAX(Analyze_uncorrected!J$138:J$139)</f>
        <v>-17756</v>
      </c>
      <c r="K153">
        <f>Analyze_uncorrected!K153-MAX(Analyze_uncorrected!K$138:K$139)</f>
        <v>0</v>
      </c>
      <c r="L153">
        <f>Analyze_uncorrected!L153-MAX(Analyze_uncorrected!L$138:L$139)</f>
        <v>0</v>
      </c>
      <c r="M153">
        <f>Analyze_uncorrected!M153-MAX(Analyze_uncorrected!M$138:M$139)</f>
        <v>-334208</v>
      </c>
      <c r="N153">
        <f>Analyze_uncorrected!N153-MAX(Analyze_uncorrected!N$138:N$139)</f>
        <v>0</v>
      </c>
      <c r="O153">
        <f>Analyze_uncorrected!O153-MAX(Analyze_uncorrected!O$138:O$139)</f>
        <v>0</v>
      </c>
      <c r="P153">
        <f>Analyze_uncorrected!P153-MAX(Analyze_uncorrected!P$138:P$139)</f>
        <v>0</v>
      </c>
      <c r="Q153">
        <f>Analyze_uncorrected!Q153-MAX(Analyze_uncorrected!Q$138:Q$139)</f>
        <v>-2993</v>
      </c>
      <c r="R153">
        <f>Analyze_uncorrected!R153-MAX(Analyze_uncorrected!R$138:R$139)</f>
        <v>0</v>
      </c>
      <c r="S153">
        <f>Analyze_uncorrected!S153-MAX(Analyze_uncorrected!S$138:S$139)</f>
        <v>27813</v>
      </c>
      <c r="T153">
        <f>Analyze_uncorrected!T153-MAX(Analyze_uncorrected!T$138:T$139)</f>
        <v>0</v>
      </c>
      <c r="U153">
        <f>Analyze_uncorrected!U153-MAX(Analyze_uncorrected!U$138:U$139)</f>
        <v>71076</v>
      </c>
      <c r="V153">
        <f>Analyze_uncorrected!V153-MAX(Analyze_uncorrected!V$138:V$139)</f>
        <v>-114245</v>
      </c>
      <c r="W153">
        <f>Analyze_uncorrected!W153-MAX(Analyze_uncorrected!W$138:W$139)</f>
        <v>0</v>
      </c>
      <c r="X153">
        <f>Analyze_uncorrected!X153-MAX(Analyze_uncorrected!X$138:X$139)</f>
        <v>-62907</v>
      </c>
      <c r="Y153">
        <f>Analyze_uncorrected!Y153-MAX(Analyze_uncorrected!Y$138:Y$139)</f>
        <v>0</v>
      </c>
      <c r="Z153">
        <f>Analyze_uncorrected!Z153-MAX(Analyze_uncorrected!Z$138:Z$139)</f>
        <v>-46873</v>
      </c>
      <c r="AA153">
        <f>Analyze_uncorrected!AA153-MAX(Analyze_uncorrected!AA$138:AA$139)</f>
        <v>0</v>
      </c>
      <c r="AB153">
        <f>Analyze_uncorrected!AB153-MAX(Analyze_uncorrected!AB$138:AB$139)</f>
        <v>0</v>
      </c>
      <c r="AC153">
        <f>Analyze_uncorrected!AC153-MAX(Analyze_uncorrected!AC$138:AC$139)</f>
        <v>0</v>
      </c>
      <c r="AD153">
        <f>Analyze_uncorrected!AD153-MAX(Analyze_uncorrected!AD$138:AD$139)</f>
        <v>966449</v>
      </c>
      <c r="AE153">
        <f>Analyze_uncorrected!AE153-MAX(Analyze_uncorrected!AE$138:AE$139)</f>
        <v>0</v>
      </c>
      <c r="AF153">
        <f>Analyze_uncorrected!AF153-MAX(Analyze_uncorrected!AF$138:AF$139)</f>
        <v>225115</v>
      </c>
      <c r="AG153">
        <f>Analyze_uncorrected!AG153-MAX(Analyze_uncorrected!AG$138:AG$139)</f>
        <v>119188</v>
      </c>
      <c r="AH153">
        <f>Analyze_uncorrected!AH153-MAX(Analyze_uncorrected!AH$138:AH$139)</f>
        <v>0</v>
      </c>
      <c r="AI153">
        <f>Analyze_uncorrected!AI153-MAX(Analyze_uncorrected!AI$138:AI$139)</f>
        <v>0</v>
      </c>
      <c r="AJ153">
        <f>Analyze_uncorrected!AJ153-MAX(Analyze_uncorrected!AJ$138:AJ$139)</f>
        <v>0</v>
      </c>
      <c r="AK153">
        <f>Analyze_uncorrected!AK153-MAX(Analyze_uncorrected!AK$138:AK$139)</f>
        <v>0</v>
      </c>
      <c r="AL153">
        <f>Analyze_uncorrected!AL153-MAX(Analyze_uncorrected!AL$138:AL$139)</f>
        <v>112589</v>
      </c>
      <c r="AM153">
        <f>Analyze_uncorrected!AM153-MAX(Analyze_uncorrected!AM$138:AM$139)</f>
        <v>0</v>
      </c>
      <c r="AN153">
        <f>Analyze_uncorrected!AN153-MAX(Analyze_uncorrected!AN$138:AN$139)</f>
        <v>0</v>
      </c>
      <c r="AO153">
        <f>Analyze_uncorrected!AO153-MAX(Analyze_uncorrected!AO$138:AO$139)</f>
        <v>0</v>
      </c>
      <c r="AP153">
        <f>Analyze_uncorrected!AP153-MAX(Analyze_uncorrected!AP$138:AP$139)</f>
        <v>0</v>
      </c>
      <c r="AQ153">
        <f>Analyze_uncorrected!AQ153-MAX(Analyze_uncorrected!AQ$138:AQ$139)</f>
        <v>0</v>
      </c>
      <c r="AR153">
        <f>Analyze_uncorrected!AR153-MAX(Analyze_uncorrected!AR$138:AR$139)</f>
        <v>0</v>
      </c>
      <c r="AS153">
        <f>Analyze_uncorrected!AS153-MAX(Analyze_uncorrected!AS$138:AS$139)</f>
        <v>0</v>
      </c>
      <c r="AT153">
        <f>Analyze_uncorrected!AT153-MAX(Analyze_uncorrected!AT$138:AT$139)</f>
        <v>0</v>
      </c>
      <c r="AU153">
        <f>Analyze_uncorrected!AU153-MAX(Analyze_uncorrected!AU$138:AU$139)</f>
        <v>346831</v>
      </c>
      <c r="AV153">
        <f>Analyze_uncorrected!AV153-MAX(Analyze_uncorrected!AV$138:AV$139)</f>
        <v>81456</v>
      </c>
      <c r="AW153">
        <f>Analyze_uncorrected!AW153-MAX(Analyze_uncorrected!AW$138:AW$139)</f>
        <v>23377</v>
      </c>
      <c r="AX153" s="2"/>
      <c r="AY153" s="2"/>
      <c r="AZ153" s="2"/>
      <c r="BA153" s="2"/>
      <c r="BB153" s="2"/>
      <c r="BC153" s="2"/>
      <c r="BD153" s="2"/>
      <c r="BE153" s="2"/>
      <c r="BF153" s="2"/>
    </row>
    <row r="154" spans="1:58" x14ac:dyDescent="0.3">
      <c r="A154" t="str">
        <f>Analyze_uncorrected!A154</f>
        <v>treatment_time_36-WT22-5~01.txt</v>
      </c>
      <c r="B154">
        <f>Analyze_uncorrected!B154</f>
        <v>36</v>
      </c>
      <c r="C154" t="str">
        <f>Analyze_uncorrected!C154</f>
        <v>WT22</v>
      </c>
      <c r="D154">
        <f>Analyze_uncorrected!D154</f>
        <v>5</v>
      </c>
      <c r="E154">
        <f>Analyze_uncorrected!E154-MAX(Analyze_uncorrected!E$138:E$139)</f>
        <v>0</v>
      </c>
      <c r="F154">
        <f>Analyze_uncorrected!F154-MAX(Analyze_uncorrected!F$138:F$139)</f>
        <v>0</v>
      </c>
      <c r="G154">
        <f>Analyze_uncorrected!G154-MAX(Analyze_uncorrected!G$138:G$139)</f>
        <v>0</v>
      </c>
      <c r="H154">
        <f>Analyze_uncorrected!H154-MAX(Analyze_uncorrected!H$138:H$139)</f>
        <v>0</v>
      </c>
      <c r="I154">
        <f>Analyze_uncorrected!I154-MAX(Analyze_uncorrected!I$138:I$139)</f>
        <v>571554</v>
      </c>
      <c r="J154">
        <f>Analyze_uncorrected!J154-MAX(Analyze_uncorrected!J$138:J$139)</f>
        <v>-119174</v>
      </c>
      <c r="K154">
        <f>Analyze_uncorrected!K154-MAX(Analyze_uncorrected!K$138:K$139)</f>
        <v>0</v>
      </c>
      <c r="L154">
        <f>Analyze_uncorrected!L154-MAX(Analyze_uncorrected!L$138:L$139)</f>
        <v>0</v>
      </c>
      <c r="M154">
        <f>Analyze_uncorrected!M154-MAX(Analyze_uncorrected!M$138:M$139)</f>
        <v>-209379</v>
      </c>
      <c r="N154">
        <f>Analyze_uncorrected!N154-MAX(Analyze_uncorrected!N$138:N$139)</f>
        <v>0</v>
      </c>
      <c r="O154">
        <f>Analyze_uncorrected!O154-MAX(Analyze_uncorrected!O$138:O$139)</f>
        <v>0</v>
      </c>
      <c r="P154">
        <f>Analyze_uncorrected!P154-MAX(Analyze_uncorrected!P$138:P$139)</f>
        <v>0</v>
      </c>
      <c r="Q154">
        <f>Analyze_uncorrected!Q154-MAX(Analyze_uncorrected!Q$138:Q$139)</f>
        <v>-11653</v>
      </c>
      <c r="R154">
        <f>Analyze_uncorrected!R154-MAX(Analyze_uncorrected!R$138:R$139)</f>
        <v>0</v>
      </c>
      <c r="S154">
        <f>Analyze_uncorrected!S154-MAX(Analyze_uncorrected!S$138:S$139)</f>
        <v>0</v>
      </c>
      <c r="T154">
        <f>Analyze_uncorrected!T154-MAX(Analyze_uncorrected!T$138:T$139)</f>
        <v>0</v>
      </c>
      <c r="U154">
        <f>Analyze_uncorrected!U154-MAX(Analyze_uncorrected!U$138:U$139)</f>
        <v>124376</v>
      </c>
      <c r="V154">
        <f>Analyze_uncorrected!V154-MAX(Analyze_uncorrected!V$138:V$139)</f>
        <v>-114245</v>
      </c>
      <c r="W154">
        <f>Analyze_uncorrected!W154-MAX(Analyze_uncorrected!W$138:W$139)</f>
        <v>0</v>
      </c>
      <c r="X154">
        <f>Analyze_uncorrected!X154-MAX(Analyze_uncorrected!X$138:X$139)</f>
        <v>-62907</v>
      </c>
      <c r="Y154">
        <f>Analyze_uncorrected!Y154-MAX(Analyze_uncorrected!Y$138:Y$139)</f>
        <v>0</v>
      </c>
      <c r="Z154">
        <f>Analyze_uncorrected!Z154-MAX(Analyze_uncorrected!Z$138:Z$139)</f>
        <v>-7520</v>
      </c>
      <c r="AA154">
        <f>Analyze_uncorrected!AA154-MAX(Analyze_uncorrected!AA$138:AA$139)</f>
        <v>0</v>
      </c>
      <c r="AB154">
        <f>Analyze_uncorrected!AB154-MAX(Analyze_uncorrected!AB$138:AB$139)</f>
        <v>0</v>
      </c>
      <c r="AC154">
        <f>Analyze_uncorrected!AC154-MAX(Analyze_uncorrected!AC$138:AC$139)</f>
        <v>0</v>
      </c>
      <c r="AD154">
        <f>Analyze_uncorrected!AD154-MAX(Analyze_uncorrected!AD$138:AD$139)</f>
        <v>4742097</v>
      </c>
      <c r="AE154">
        <f>Analyze_uncorrected!AE154-MAX(Analyze_uncorrected!AE$138:AE$139)</f>
        <v>0</v>
      </c>
      <c r="AF154">
        <f>Analyze_uncorrected!AF154-MAX(Analyze_uncorrected!AF$138:AF$139)</f>
        <v>240627</v>
      </c>
      <c r="AG154">
        <f>Analyze_uncorrected!AG154-MAX(Analyze_uncorrected!AG$138:AG$139)</f>
        <v>57451</v>
      </c>
      <c r="AH154">
        <f>Analyze_uncorrected!AH154-MAX(Analyze_uncorrected!AH$138:AH$139)</f>
        <v>0</v>
      </c>
      <c r="AI154">
        <f>Analyze_uncorrected!AI154-MAX(Analyze_uncorrected!AI$138:AI$139)</f>
        <v>0</v>
      </c>
      <c r="AJ154">
        <f>Analyze_uncorrected!AJ154-MAX(Analyze_uncorrected!AJ$138:AJ$139)</f>
        <v>0</v>
      </c>
      <c r="AK154">
        <f>Analyze_uncorrected!AK154-MAX(Analyze_uncorrected!AK$138:AK$139)</f>
        <v>0</v>
      </c>
      <c r="AL154">
        <f>Analyze_uncorrected!AL154-MAX(Analyze_uncorrected!AL$138:AL$139)</f>
        <v>81359</v>
      </c>
      <c r="AM154">
        <f>Analyze_uncorrected!AM154-MAX(Analyze_uncorrected!AM$138:AM$139)</f>
        <v>0</v>
      </c>
      <c r="AN154">
        <f>Analyze_uncorrected!AN154-MAX(Analyze_uncorrected!AN$138:AN$139)</f>
        <v>0</v>
      </c>
      <c r="AO154">
        <f>Analyze_uncorrected!AO154-MAX(Analyze_uncorrected!AO$138:AO$139)</f>
        <v>0</v>
      </c>
      <c r="AP154">
        <f>Analyze_uncorrected!AP154-MAX(Analyze_uncorrected!AP$138:AP$139)</f>
        <v>0</v>
      </c>
      <c r="AQ154">
        <f>Analyze_uncorrected!AQ154-MAX(Analyze_uncorrected!AQ$138:AQ$139)</f>
        <v>0</v>
      </c>
      <c r="AR154">
        <f>Analyze_uncorrected!AR154-MAX(Analyze_uncorrected!AR$138:AR$139)</f>
        <v>0</v>
      </c>
      <c r="AS154">
        <f>Analyze_uncorrected!AS154-MAX(Analyze_uncorrected!AS$138:AS$139)</f>
        <v>0</v>
      </c>
      <c r="AT154">
        <f>Analyze_uncorrected!AT154-MAX(Analyze_uncorrected!AT$138:AT$139)</f>
        <v>0</v>
      </c>
      <c r="AU154">
        <f>Analyze_uncorrected!AU154-MAX(Analyze_uncorrected!AU$138:AU$139)</f>
        <v>279452</v>
      </c>
      <c r="AV154">
        <f>Analyze_uncorrected!AV154-MAX(Analyze_uncorrected!AV$138:AV$139)</f>
        <v>69305</v>
      </c>
      <c r="AW154">
        <f>Analyze_uncorrected!AW154-MAX(Analyze_uncorrected!AW$138:AW$139)</f>
        <v>0</v>
      </c>
      <c r="AX154" s="2"/>
      <c r="AY154" s="2"/>
      <c r="AZ154" s="2"/>
      <c r="BA154" s="2"/>
      <c r="BB154" s="2"/>
      <c r="BC154" s="2"/>
      <c r="BD154" s="2"/>
      <c r="BE154" s="2"/>
      <c r="BF154" s="2"/>
    </row>
    <row r="155" spans="1:58" x14ac:dyDescent="0.3">
      <c r="A155" t="str">
        <f>Analyze_uncorrected!A155</f>
        <v>treatment_time_36-WT6-2~01.txt</v>
      </c>
      <c r="B155">
        <f>Analyze_uncorrected!B155</f>
        <v>36</v>
      </c>
      <c r="C155" t="str">
        <f>Analyze_uncorrected!C155</f>
        <v>WT6</v>
      </c>
      <c r="D155">
        <f>Analyze_uncorrected!D155</f>
        <v>2</v>
      </c>
      <c r="E155">
        <f>Analyze_uncorrected!E155-MAX(Analyze_uncorrected!E$138:E$139)</f>
        <v>0</v>
      </c>
      <c r="F155">
        <f>Analyze_uncorrected!F155-MAX(Analyze_uncorrected!F$138:F$139)</f>
        <v>47429</v>
      </c>
      <c r="G155">
        <f>Analyze_uncorrected!G155-MAX(Analyze_uncorrected!G$138:G$139)</f>
        <v>34257</v>
      </c>
      <c r="H155">
        <f>Analyze_uncorrected!H155-MAX(Analyze_uncorrected!H$138:H$139)</f>
        <v>59592</v>
      </c>
      <c r="I155">
        <f>Analyze_uncorrected!I155-MAX(Analyze_uncorrected!I$138:I$139)</f>
        <v>139338</v>
      </c>
      <c r="J155">
        <f>Analyze_uncorrected!J155-MAX(Analyze_uncorrected!J$138:J$139)</f>
        <v>-119174</v>
      </c>
      <c r="K155">
        <f>Analyze_uncorrected!K155-MAX(Analyze_uncorrected!K$138:K$139)</f>
        <v>0</v>
      </c>
      <c r="L155">
        <f>Analyze_uncorrected!L155-MAX(Analyze_uncorrected!L$138:L$139)</f>
        <v>0</v>
      </c>
      <c r="M155">
        <f>Analyze_uncorrected!M155-MAX(Analyze_uncorrected!M$138:M$139)</f>
        <v>-136220</v>
      </c>
      <c r="N155">
        <f>Analyze_uncorrected!N155-MAX(Analyze_uncorrected!N$138:N$139)</f>
        <v>0</v>
      </c>
      <c r="O155">
        <f>Analyze_uncorrected!O155-MAX(Analyze_uncorrected!O$138:O$139)</f>
        <v>0</v>
      </c>
      <c r="P155">
        <f>Analyze_uncorrected!P155-MAX(Analyze_uncorrected!P$138:P$139)</f>
        <v>0</v>
      </c>
      <c r="Q155">
        <f>Analyze_uncorrected!Q155-MAX(Analyze_uncorrected!Q$138:Q$139)</f>
        <v>-35829</v>
      </c>
      <c r="R155">
        <f>Analyze_uncorrected!R155-MAX(Analyze_uncorrected!R$138:R$139)</f>
        <v>0</v>
      </c>
      <c r="S155">
        <f>Analyze_uncorrected!S155-MAX(Analyze_uncorrected!S$138:S$139)</f>
        <v>64542</v>
      </c>
      <c r="T155">
        <f>Analyze_uncorrected!T155-MAX(Analyze_uncorrected!T$138:T$139)</f>
        <v>0</v>
      </c>
      <c r="U155">
        <f>Analyze_uncorrected!U155-MAX(Analyze_uncorrected!U$138:U$139)</f>
        <v>79216</v>
      </c>
      <c r="V155">
        <f>Analyze_uncorrected!V155-MAX(Analyze_uncorrected!V$138:V$139)</f>
        <v>-114245</v>
      </c>
      <c r="W155">
        <f>Analyze_uncorrected!W155-MAX(Analyze_uncorrected!W$138:W$139)</f>
        <v>0</v>
      </c>
      <c r="X155">
        <f>Analyze_uncorrected!X155-MAX(Analyze_uncorrected!X$138:X$139)</f>
        <v>-36303</v>
      </c>
      <c r="Y155">
        <f>Analyze_uncorrected!Y155-MAX(Analyze_uncorrected!Y$138:Y$139)</f>
        <v>0</v>
      </c>
      <c r="Z155">
        <f>Analyze_uncorrected!Z155-MAX(Analyze_uncorrected!Z$138:Z$139)</f>
        <v>-46873</v>
      </c>
      <c r="AA155">
        <f>Analyze_uncorrected!AA155-MAX(Analyze_uncorrected!AA$138:AA$139)</f>
        <v>0</v>
      </c>
      <c r="AB155">
        <f>Analyze_uncorrected!AB155-MAX(Analyze_uncorrected!AB$138:AB$139)</f>
        <v>0</v>
      </c>
      <c r="AC155">
        <f>Analyze_uncorrected!AC155-MAX(Analyze_uncorrected!AC$138:AC$139)</f>
        <v>0</v>
      </c>
      <c r="AD155">
        <f>Analyze_uncorrected!AD155-MAX(Analyze_uncorrected!AD$138:AD$139)</f>
        <v>279855</v>
      </c>
      <c r="AE155">
        <f>Analyze_uncorrected!AE155-MAX(Analyze_uncorrected!AE$138:AE$139)</f>
        <v>0</v>
      </c>
      <c r="AF155">
        <f>Analyze_uncorrected!AF155-MAX(Analyze_uncorrected!AF$138:AF$139)</f>
        <v>71518</v>
      </c>
      <c r="AG155">
        <f>Analyze_uncorrected!AG155-MAX(Analyze_uncorrected!AG$138:AG$139)</f>
        <v>46389</v>
      </c>
      <c r="AH155">
        <f>Analyze_uncorrected!AH155-MAX(Analyze_uncorrected!AH$138:AH$139)</f>
        <v>0</v>
      </c>
      <c r="AI155">
        <f>Analyze_uncorrected!AI155-MAX(Analyze_uncorrected!AI$138:AI$139)</f>
        <v>0</v>
      </c>
      <c r="AJ155">
        <f>Analyze_uncorrected!AJ155-MAX(Analyze_uncorrected!AJ$138:AJ$139)</f>
        <v>0</v>
      </c>
      <c r="AK155">
        <f>Analyze_uncorrected!AK155-MAX(Analyze_uncorrected!AK$138:AK$139)</f>
        <v>0</v>
      </c>
      <c r="AL155">
        <f>Analyze_uncorrected!AL155-MAX(Analyze_uncorrected!AL$138:AL$139)</f>
        <v>0</v>
      </c>
      <c r="AM155">
        <f>Analyze_uncorrected!AM155-MAX(Analyze_uncorrected!AM$138:AM$139)</f>
        <v>0</v>
      </c>
      <c r="AN155">
        <f>Analyze_uncorrected!AN155-MAX(Analyze_uncorrected!AN$138:AN$139)</f>
        <v>0</v>
      </c>
      <c r="AO155">
        <f>Analyze_uncorrected!AO155-MAX(Analyze_uncorrected!AO$138:AO$139)</f>
        <v>0</v>
      </c>
      <c r="AP155">
        <f>Analyze_uncorrected!AP155-MAX(Analyze_uncorrected!AP$138:AP$139)</f>
        <v>0</v>
      </c>
      <c r="AQ155">
        <f>Analyze_uncorrected!AQ155-MAX(Analyze_uncorrected!AQ$138:AQ$139)</f>
        <v>0</v>
      </c>
      <c r="AR155">
        <f>Analyze_uncorrected!AR155-MAX(Analyze_uncorrected!AR$138:AR$139)</f>
        <v>0</v>
      </c>
      <c r="AS155">
        <f>Analyze_uncorrected!AS155-MAX(Analyze_uncorrected!AS$138:AS$139)</f>
        <v>0</v>
      </c>
      <c r="AT155">
        <f>Analyze_uncorrected!AT155-MAX(Analyze_uncorrected!AT$138:AT$139)</f>
        <v>0</v>
      </c>
      <c r="AU155">
        <f>Analyze_uncorrected!AU155-MAX(Analyze_uncorrected!AU$138:AU$139)</f>
        <v>123281</v>
      </c>
      <c r="AV155">
        <f>Analyze_uncorrected!AV155-MAX(Analyze_uncorrected!AV$138:AV$139)</f>
        <v>19343</v>
      </c>
      <c r="AW155">
        <f>Analyze_uncorrected!AW155-MAX(Analyze_uncorrected!AW$138:AW$139)</f>
        <v>0</v>
      </c>
      <c r="AX155" s="2"/>
      <c r="AY155" s="2"/>
      <c r="AZ155" s="2"/>
      <c r="BA155" s="2"/>
      <c r="BB155" s="2"/>
      <c r="BC155" s="2"/>
      <c r="BD155" s="2"/>
      <c r="BE155" s="2"/>
      <c r="BF155" s="2"/>
    </row>
    <row r="156" spans="1:58" x14ac:dyDescent="0.3">
      <c r="A156" t="str">
        <f>Analyze_uncorrected!A156</f>
        <v>treatment_time_36-WT6-3~01.txt</v>
      </c>
      <c r="B156">
        <f>Analyze_uncorrected!B156</f>
        <v>36</v>
      </c>
      <c r="C156" t="str">
        <f>Analyze_uncorrected!C156</f>
        <v>WT6</v>
      </c>
      <c r="D156">
        <f>Analyze_uncorrected!D156</f>
        <v>3</v>
      </c>
      <c r="E156">
        <f>Analyze_uncorrected!E156-MAX(Analyze_uncorrected!E$138:E$139)</f>
        <v>0</v>
      </c>
      <c r="F156">
        <f>Analyze_uncorrected!F156-MAX(Analyze_uncorrected!F$138:F$139)</f>
        <v>33929</v>
      </c>
      <c r="G156">
        <f>Analyze_uncorrected!G156-MAX(Analyze_uncorrected!G$138:G$139)</f>
        <v>0</v>
      </c>
      <c r="H156">
        <f>Analyze_uncorrected!H156-MAX(Analyze_uncorrected!H$138:H$139)</f>
        <v>0</v>
      </c>
      <c r="I156">
        <f>Analyze_uncorrected!I156-MAX(Analyze_uncorrected!I$138:I$139)</f>
        <v>25215</v>
      </c>
      <c r="J156">
        <f>Analyze_uncorrected!J156-MAX(Analyze_uncorrected!J$138:J$139)</f>
        <v>130982</v>
      </c>
      <c r="K156">
        <f>Analyze_uncorrected!K156-MAX(Analyze_uncorrected!K$138:K$139)</f>
        <v>0</v>
      </c>
      <c r="L156">
        <f>Analyze_uncorrected!L156-MAX(Analyze_uncorrected!L$138:L$139)</f>
        <v>0</v>
      </c>
      <c r="M156">
        <f>Analyze_uncorrected!M156-MAX(Analyze_uncorrected!M$138:M$139)</f>
        <v>-219698</v>
      </c>
      <c r="N156">
        <f>Analyze_uncorrected!N156-MAX(Analyze_uncorrected!N$138:N$139)</f>
        <v>0</v>
      </c>
      <c r="O156">
        <f>Analyze_uncorrected!O156-MAX(Analyze_uncorrected!O$138:O$139)</f>
        <v>0</v>
      </c>
      <c r="P156">
        <f>Analyze_uncorrected!P156-MAX(Analyze_uncorrected!P$138:P$139)</f>
        <v>0</v>
      </c>
      <c r="Q156">
        <f>Analyze_uncorrected!Q156-MAX(Analyze_uncorrected!Q$138:Q$139)</f>
        <v>-1016</v>
      </c>
      <c r="R156">
        <f>Analyze_uncorrected!R156-MAX(Analyze_uncorrected!R$138:R$139)</f>
        <v>0</v>
      </c>
      <c r="S156">
        <f>Analyze_uncorrected!S156-MAX(Analyze_uncorrected!S$138:S$139)</f>
        <v>0</v>
      </c>
      <c r="T156">
        <f>Analyze_uncorrected!T156-MAX(Analyze_uncorrected!T$138:T$139)</f>
        <v>0</v>
      </c>
      <c r="U156">
        <f>Analyze_uncorrected!U156-MAX(Analyze_uncorrected!U$138:U$139)</f>
        <v>107967</v>
      </c>
      <c r="V156">
        <f>Analyze_uncorrected!V156-MAX(Analyze_uncorrected!V$138:V$139)</f>
        <v>-114245</v>
      </c>
      <c r="W156">
        <f>Analyze_uncorrected!W156-MAX(Analyze_uncorrected!W$138:W$139)</f>
        <v>0</v>
      </c>
      <c r="X156">
        <f>Analyze_uncorrected!X156-MAX(Analyze_uncorrected!X$138:X$139)</f>
        <v>-62907</v>
      </c>
      <c r="Y156">
        <f>Analyze_uncorrected!Y156-MAX(Analyze_uncorrected!Y$138:Y$139)</f>
        <v>0</v>
      </c>
      <c r="Z156">
        <f>Analyze_uncorrected!Z156-MAX(Analyze_uncorrected!Z$138:Z$139)</f>
        <v>-46873</v>
      </c>
      <c r="AA156">
        <f>Analyze_uncorrected!AA156-MAX(Analyze_uncorrected!AA$138:AA$139)</f>
        <v>0</v>
      </c>
      <c r="AB156">
        <f>Analyze_uncorrected!AB156-MAX(Analyze_uncorrected!AB$138:AB$139)</f>
        <v>0</v>
      </c>
      <c r="AC156">
        <f>Analyze_uncorrected!AC156-MAX(Analyze_uncorrected!AC$138:AC$139)</f>
        <v>0</v>
      </c>
      <c r="AD156">
        <f>Analyze_uncorrected!AD156-MAX(Analyze_uncorrected!AD$138:AD$139)</f>
        <v>185255</v>
      </c>
      <c r="AE156">
        <f>Analyze_uncorrected!AE156-MAX(Analyze_uncorrected!AE$138:AE$139)</f>
        <v>0</v>
      </c>
      <c r="AF156">
        <f>Analyze_uncorrected!AF156-MAX(Analyze_uncorrected!AF$138:AF$139)</f>
        <v>104987</v>
      </c>
      <c r="AG156">
        <f>Analyze_uncorrected!AG156-MAX(Analyze_uncorrected!AG$138:AG$139)</f>
        <v>47153</v>
      </c>
      <c r="AH156">
        <f>Analyze_uncorrected!AH156-MAX(Analyze_uncorrected!AH$138:AH$139)</f>
        <v>0</v>
      </c>
      <c r="AI156">
        <f>Analyze_uncorrected!AI156-MAX(Analyze_uncorrected!AI$138:AI$139)</f>
        <v>0</v>
      </c>
      <c r="AJ156">
        <f>Analyze_uncorrected!AJ156-MAX(Analyze_uncorrected!AJ$138:AJ$139)</f>
        <v>0</v>
      </c>
      <c r="AK156">
        <f>Analyze_uncorrected!AK156-MAX(Analyze_uncorrected!AK$138:AK$139)</f>
        <v>0</v>
      </c>
      <c r="AL156">
        <f>Analyze_uncorrected!AL156-MAX(Analyze_uncorrected!AL$138:AL$139)</f>
        <v>37607</v>
      </c>
      <c r="AM156">
        <f>Analyze_uncorrected!AM156-MAX(Analyze_uncorrected!AM$138:AM$139)</f>
        <v>0</v>
      </c>
      <c r="AN156">
        <f>Analyze_uncorrected!AN156-MAX(Analyze_uncorrected!AN$138:AN$139)</f>
        <v>0</v>
      </c>
      <c r="AO156">
        <f>Analyze_uncorrected!AO156-MAX(Analyze_uncorrected!AO$138:AO$139)</f>
        <v>0</v>
      </c>
      <c r="AP156">
        <f>Analyze_uncorrected!AP156-MAX(Analyze_uncorrected!AP$138:AP$139)</f>
        <v>0</v>
      </c>
      <c r="AQ156">
        <f>Analyze_uncorrected!AQ156-MAX(Analyze_uncorrected!AQ$138:AQ$139)</f>
        <v>0</v>
      </c>
      <c r="AR156">
        <f>Analyze_uncorrected!AR156-MAX(Analyze_uncorrected!AR$138:AR$139)</f>
        <v>0</v>
      </c>
      <c r="AS156">
        <f>Analyze_uncorrected!AS156-MAX(Analyze_uncorrected!AS$138:AS$139)</f>
        <v>0</v>
      </c>
      <c r="AT156">
        <f>Analyze_uncorrected!AT156-MAX(Analyze_uncorrected!AT$138:AT$139)</f>
        <v>0</v>
      </c>
      <c r="AU156">
        <f>Analyze_uncorrected!AU156-MAX(Analyze_uncorrected!AU$138:AU$139)</f>
        <v>122271</v>
      </c>
      <c r="AV156">
        <f>Analyze_uncorrected!AV156-MAX(Analyze_uncorrected!AV$138:AV$139)</f>
        <v>42189</v>
      </c>
      <c r="AW156">
        <f>Analyze_uncorrected!AW156-MAX(Analyze_uncorrected!AW$138:AW$139)</f>
        <v>0</v>
      </c>
      <c r="AX156" s="2"/>
      <c r="AY156" s="2"/>
      <c r="AZ156" s="2"/>
      <c r="BA156" s="2"/>
      <c r="BB156" s="2"/>
      <c r="BC156" s="2"/>
      <c r="BD156" s="2"/>
      <c r="BE156" s="2"/>
      <c r="BF156" s="2"/>
    </row>
    <row r="157" spans="1:58" x14ac:dyDescent="0.3">
      <c r="A157" t="str">
        <f>Analyze_uncorrected!A157</f>
        <v>treatment_time_36-WT6-4~01.txt</v>
      </c>
      <c r="B157">
        <f>Analyze_uncorrected!B157</f>
        <v>36</v>
      </c>
      <c r="C157" t="str">
        <f>Analyze_uncorrected!C157</f>
        <v>WT6</v>
      </c>
      <c r="D157">
        <f>Analyze_uncorrected!D157</f>
        <v>4</v>
      </c>
      <c r="E157">
        <f>Analyze_uncorrected!E157-MAX(Analyze_uncorrected!E$138:E$139)</f>
        <v>0</v>
      </c>
      <c r="F157">
        <f>Analyze_uncorrected!F157-MAX(Analyze_uncorrected!F$138:F$139)</f>
        <v>80242</v>
      </c>
      <c r="G157">
        <f>Analyze_uncorrected!G157-MAX(Analyze_uncorrected!G$138:G$139)</f>
        <v>0</v>
      </c>
      <c r="H157">
        <f>Analyze_uncorrected!H157-MAX(Analyze_uncorrected!H$138:H$139)</f>
        <v>0</v>
      </c>
      <c r="I157">
        <f>Analyze_uncorrected!I157-MAX(Analyze_uncorrected!I$138:I$139)</f>
        <v>0</v>
      </c>
      <c r="J157">
        <f>Analyze_uncorrected!J157-MAX(Analyze_uncorrected!J$138:J$139)</f>
        <v>-119174</v>
      </c>
      <c r="K157">
        <f>Analyze_uncorrected!K157-MAX(Analyze_uncorrected!K$138:K$139)</f>
        <v>0</v>
      </c>
      <c r="L157">
        <f>Analyze_uncorrected!L157-MAX(Analyze_uncorrected!L$138:L$139)</f>
        <v>0</v>
      </c>
      <c r="M157">
        <f>Analyze_uncorrected!M157-MAX(Analyze_uncorrected!M$138:M$139)</f>
        <v>-251512</v>
      </c>
      <c r="N157">
        <f>Analyze_uncorrected!N157-MAX(Analyze_uncorrected!N$138:N$139)</f>
        <v>0</v>
      </c>
      <c r="O157">
        <f>Analyze_uncorrected!O157-MAX(Analyze_uncorrected!O$138:O$139)</f>
        <v>0</v>
      </c>
      <c r="P157">
        <f>Analyze_uncorrected!P157-MAX(Analyze_uncorrected!P$138:P$139)</f>
        <v>0</v>
      </c>
      <c r="Q157">
        <f>Analyze_uncorrected!Q157-MAX(Analyze_uncorrected!Q$138:Q$139)</f>
        <v>-35829</v>
      </c>
      <c r="R157">
        <f>Analyze_uncorrected!R157-MAX(Analyze_uncorrected!R$138:R$139)</f>
        <v>0</v>
      </c>
      <c r="S157">
        <f>Analyze_uncorrected!S157-MAX(Analyze_uncorrected!S$138:S$139)</f>
        <v>0</v>
      </c>
      <c r="T157">
        <f>Analyze_uncorrected!T157-MAX(Analyze_uncorrected!T$138:T$139)</f>
        <v>0</v>
      </c>
      <c r="U157">
        <f>Analyze_uncorrected!U157-MAX(Analyze_uncorrected!U$138:U$139)</f>
        <v>85931</v>
      </c>
      <c r="V157">
        <f>Analyze_uncorrected!V157-MAX(Analyze_uncorrected!V$138:V$139)</f>
        <v>-114245</v>
      </c>
      <c r="W157">
        <f>Analyze_uncorrected!W157-MAX(Analyze_uncorrected!W$138:W$139)</f>
        <v>0</v>
      </c>
      <c r="X157">
        <f>Analyze_uncorrected!X157-MAX(Analyze_uncorrected!X$138:X$139)</f>
        <v>-62907</v>
      </c>
      <c r="Y157">
        <f>Analyze_uncorrected!Y157-MAX(Analyze_uncorrected!Y$138:Y$139)</f>
        <v>0</v>
      </c>
      <c r="Z157">
        <f>Analyze_uncorrected!Z157-MAX(Analyze_uncorrected!Z$138:Z$139)</f>
        <v>-46873</v>
      </c>
      <c r="AA157">
        <f>Analyze_uncorrected!AA157-MAX(Analyze_uncorrected!AA$138:AA$139)</f>
        <v>0</v>
      </c>
      <c r="AB157">
        <f>Analyze_uncorrected!AB157-MAX(Analyze_uncorrected!AB$138:AB$139)</f>
        <v>0</v>
      </c>
      <c r="AC157">
        <f>Analyze_uncorrected!AC157-MAX(Analyze_uncorrected!AC$138:AC$139)</f>
        <v>0</v>
      </c>
      <c r="AD157">
        <f>Analyze_uncorrected!AD157-MAX(Analyze_uncorrected!AD$138:AD$139)</f>
        <v>173296</v>
      </c>
      <c r="AE157">
        <f>Analyze_uncorrected!AE157-MAX(Analyze_uncorrected!AE$138:AE$139)</f>
        <v>0</v>
      </c>
      <c r="AF157">
        <f>Analyze_uncorrected!AF157-MAX(Analyze_uncorrected!AF$138:AF$139)</f>
        <v>83903</v>
      </c>
      <c r="AG157">
        <f>Analyze_uncorrected!AG157-MAX(Analyze_uncorrected!AG$138:AG$139)</f>
        <v>180990</v>
      </c>
      <c r="AH157">
        <f>Analyze_uncorrected!AH157-MAX(Analyze_uncorrected!AH$138:AH$139)</f>
        <v>0</v>
      </c>
      <c r="AI157">
        <f>Analyze_uncorrected!AI157-MAX(Analyze_uncorrected!AI$138:AI$139)</f>
        <v>35213</v>
      </c>
      <c r="AJ157">
        <f>Analyze_uncorrected!AJ157-MAX(Analyze_uncorrected!AJ$138:AJ$139)</f>
        <v>21935</v>
      </c>
      <c r="AK157">
        <f>Analyze_uncorrected!AK157-MAX(Analyze_uncorrected!AK$138:AK$139)</f>
        <v>0</v>
      </c>
      <c r="AL157">
        <f>Analyze_uncorrected!AL157-MAX(Analyze_uncorrected!AL$138:AL$139)</f>
        <v>41584</v>
      </c>
      <c r="AM157">
        <f>Analyze_uncorrected!AM157-MAX(Analyze_uncorrected!AM$138:AM$139)</f>
        <v>0</v>
      </c>
      <c r="AN157">
        <f>Analyze_uncorrected!AN157-MAX(Analyze_uncorrected!AN$138:AN$139)</f>
        <v>0</v>
      </c>
      <c r="AO157">
        <f>Analyze_uncorrected!AO157-MAX(Analyze_uncorrected!AO$138:AO$139)</f>
        <v>0</v>
      </c>
      <c r="AP157">
        <f>Analyze_uncorrected!AP157-MAX(Analyze_uncorrected!AP$138:AP$139)</f>
        <v>65904</v>
      </c>
      <c r="AQ157">
        <f>Analyze_uncorrected!AQ157-MAX(Analyze_uncorrected!AQ$138:AQ$139)</f>
        <v>0</v>
      </c>
      <c r="AR157">
        <f>Analyze_uncorrected!AR157-MAX(Analyze_uncorrected!AR$138:AR$139)</f>
        <v>0</v>
      </c>
      <c r="AS157">
        <f>Analyze_uncorrected!AS157-MAX(Analyze_uncorrected!AS$138:AS$139)</f>
        <v>0</v>
      </c>
      <c r="AT157">
        <f>Analyze_uncorrected!AT157-MAX(Analyze_uncorrected!AT$138:AT$139)</f>
        <v>0</v>
      </c>
      <c r="AU157">
        <f>Analyze_uncorrected!AU157-MAX(Analyze_uncorrected!AU$138:AU$139)</f>
        <v>115460</v>
      </c>
      <c r="AV157">
        <f>Analyze_uncorrected!AV157-MAX(Analyze_uncorrected!AV$138:AV$139)</f>
        <v>86709</v>
      </c>
      <c r="AW157">
        <f>Analyze_uncorrected!AW157-MAX(Analyze_uncorrected!AW$138:AW$139)</f>
        <v>0</v>
      </c>
      <c r="AX157" s="2"/>
      <c r="AY157" s="2"/>
      <c r="AZ157" s="2"/>
      <c r="BA157" s="2"/>
      <c r="BB157" s="2"/>
      <c r="BC157" s="2"/>
      <c r="BD157" s="2"/>
      <c r="BE157" s="2"/>
      <c r="BF157" s="2"/>
    </row>
    <row r="158" spans="1:58" x14ac:dyDescent="0.3">
      <c r="A158" t="str">
        <f>Analyze_uncorrected!A158</f>
        <v>treatment_time_36-WT6-5~01.txt</v>
      </c>
      <c r="B158">
        <f>Analyze_uncorrected!B158</f>
        <v>36</v>
      </c>
      <c r="C158" t="str">
        <f>Analyze_uncorrected!C158</f>
        <v>WT6</v>
      </c>
      <c r="D158">
        <f>Analyze_uncorrected!D158</f>
        <v>5</v>
      </c>
      <c r="E158">
        <f>Analyze_uncorrected!E158-MAX(Analyze_uncorrected!E$138:E$139)</f>
        <v>0</v>
      </c>
      <c r="F158">
        <f>Analyze_uncorrected!F158-MAX(Analyze_uncorrected!F$138:F$139)</f>
        <v>47141</v>
      </c>
      <c r="G158">
        <f>Analyze_uncorrected!G158-MAX(Analyze_uncorrected!G$138:G$139)</f>
        <v>0</v>
      </c>
      <c r="H158">
        <f>Analyze_uncorrected!H158-MAX(Analyze_uncorrected!H$138:H$139)</f>
        <v>0</v>
      </c>
      <c r="I158">
        <f>Analyze_uncorrected!I158-MAX(Analyze_uncorrected!I$138:I$139)</f>
        <v>42671</v>
      </c>
      <c r="J158">
        <f>Analyze_uncorrected!J158-MAX(Analyze_uncorrected!J$138:J$139)</f>
        <v>-119174</v>
      </c>
      <c r="K158">
        <f>Analyze_uncorrected!K158-MAX(Analyze_uncorrected!K$138:K$139)</f>
        <v>0</v>
      </c>
      <c r="L158">
        <f>Analyze_uncorrected!L158-MAX(Analyze_uncorrected!L$138:L$139)</f>
        <v>0</v>
      </c>
      <c r="M158">
        <f>Analyze_uncorrected!M158-MAX(Analyze_uncorrected!M$138:M$139)</f>
        <v>-222408</v>
      </c>
      <c r="N158">
        <f>Analyze_uncorrected!N158-MAX(Analyze_uncorrected!N$138:N$139)</f>
        <v>0</v>
      </c>
      <c r="O158">
        <f>Analyze_uncorrected!O158-MAX(Analyze_uncorrected!O$138:O$139)</f>
        <v>0</v>
      </c>
      <c r="P158">
        <f>Analyze_uncorrected!P158-MAX(Analyze_uncorrected!P$138:P$139)</f>
        <v>0</v>
      </c>
      <c r="Q158">
        <f>Analyze_uncorrected!Q158-MAX(Analyze_uncorrected!Q$138:Q$139)</f>
        <v>-10557</v>
      </c>
      <c r="R158">
        <f>Analyze_uncorrected!R158-MAX(Analyze_uncorrected!R$138:R$139)</f>
        <v>0</v>
      </c>
      <c r="S158">
        <f>Analyze_uncorrected!S158-MAX(Analyze_uncorrected!S$138:S$139)</f>
        <v>0</v>
      </c>
      <c r="T158">
        <f>Analyze_uncorrected!T158-MAX(Analyze_uncorrected!T$138:T$139)</f>
        <v>0</v>
      </c>
      <c r="U158">
        <f>Analyze_uncorrected!U158-MAX(Analyze_uncorrected!U$138:U$139)</f>
        <v>88297</v>
      </c>
      <c r="V158">
        <f>Analyze_uncorrected!V158-MAX(Analyze_uncorrected!V$138:V$139)</f>
        <v>-39941</v>
      </c>
      <c r="W158">
        <f>Analyze_uncorrected!W158-MAX(Analyze_uncorrected!W$138:W$139)</f>
        <v>0</v>
      </c>
      <c r="X158">
        <f>Analyze_uncorrected!X158-MAX(Analyze_uncorrected!X$138:X$139)</f>
        <v>-62907</v>
      </c>
      <c r="Y158">
        <f>Analyze_uncorrected!Y158-MAX(Analyze_uncorrected!Y$138:Y$139)</f>
        <v>0</v>
      </c>
      <c r="Z158">
        <f>Analyze_uncorrected!Z158-MAX(Analyze_uncorrected!Z$138:Z$139)</f>
        <v>-46873</v>
      </c>
      <c r="AA158">
        <f>Analyze_uncorrected!AA158-MAX(Analyze_uncorrected!AA$138:AA$139)</f>
        <v>0</v>
      </c>
      <c r="AB158">
        <f>Analyze_uncorrected!AB158-MAX(Analyze_uncorrected!AB$138:AB$139)</f>
        <v>0</v>
      </c>
      <c r="AC158">
        <f>Analyze_uncorrected!AC158-MAX(Analyze_uncorrected!AC$138:AC$139)</f>
        <v>0</v>
      </c>
      <c r="AD158">
        <f>Analyze_uncorrected!AD158-MAX(Analyze_uncorrected!AD$138:AD$139)</f>
        <v>671860</v>
      </c>
      <c r="AE158">
        <f>Analyze_uncorrected!AE158-MAX(Analyze_uncorrected!AE$138:AE$139)</f>
        <v>11142</v>
      </c>
      <c r="AF158">
        <f>Analyze_uncorrected!AF158-MAX(Analyze_uncorrected!AF$138:AF$139)</f>
        <v>101251</v>
      </c>
      <c r="AG158">
        <f>Analyze_uncorrected!AG158-MAX(Analyze_uncorrected!AG$138:AG$139)</f>
        <v>160366</v>
      </c>
      <c r="AH158">
        <f>Analyze_uncorrected!AH158-MAX(Analyze_uncorrected!AH$138:AH$139)</f>
        <v>0</v>
      </c>
      <c r="AI158">
        <f>Analyze_uncorrected!AI158-MAX(Analyze_uncorrected!AI$138:AI$139)</f>
        <v>36320</v>
      </c>
      <c r="AJ158">
        <f>Analyze_uncorrected!AJ158-MAX(Analyze_uncorrected!AJ$138:AJ$139)</f>
        <v>21679</v>
      </c>
      <c r="AK158">
        <f>Analyze_uncorrected!AK158-MAX(Analyze_uncorrected!AK$138:AK$139)</f>
        <v>0</v>
      </c>
      <c r="AL158">
        <f>Analyze_uncorrected!AL158-MAX(Analyze_uncorrected!AL$138:AL$139)</f>
        <v>58580</v>
      </c>
      <c r="AM158">
        <f>Analyze_uncorrected!AM158-MAX(Analyze_uncorrected!AM$138:AM$139)</f>
        <v>0</v>
      </c>
      <c r="AN158">
        <f>Analyze_uncorrected!AN158-MAX(Analyze_uncorrected!AN$138:AN$139)</f>
        <v>0</v>
      </c>
      <c r="AO158">
        <f>Analyze_uncorrected!AO158-MAX(Analyze_uncorrected!AO$138:AO$139)</f>
        <v>0</v>
      </c>
      <c r="AP158">
        <f>Analyze_uncorrected!AP158-MAX(Analyze_uncorrected!AP$138:AP$139)</f>
        <v>53923</v>
      </c>
      <c r="AQ158">
        <f>Analyze_uncorrected!AQ158-MAX(Analyze_uncorrected!AQ$138:AQ$139)</f>
        <v>0</v>
      </c>
      <c r="AR158">
        <f>Analyze_uncorrected!AR158-MAX(Analyze_uncorrected!AR$138:AR$139)</f>
        <v>0</v>
      </c>
      <c r="AS158">
        <f>Analyze_uncorrected!AS158-MAX(Analyze_uncorrected!AS$138:AS$139)</f>
        <v>0</v>
      </c>
      <c r="AT158">
        <f>Analyze_uncorrected!AT158-MAX(Analyze_uncorrected!AT$138:AT$139)</f>
        <v>0</v>
      </c>
      <c r="AU158">
        <f>Analyze_uncorrected!AU158-MAX(Analyze_uncorrected!AU$138:AU$139)</f>
        <v>154866</v>
      </c>
      <c r="AV158">
        <f>Analyze_uncorrected!AV158-MAX(Analyze_uncorrected!AV$138:AV$139)</f>
        <v>25785</v>
      </c>
      <c r="AW158">
        <f>Analyze_uncorrected!AW158-MAX(Analyze_uncorrected!AW$138:AW$139)</f>
        <v>0</v>
      </c>
      <c r="AX158" s="2"/>
      <c r="AY158" s="2"/>
      <c r="AZ158" s="2"/>
      <c r="BA158" s="2"/>
      <c r="BB158" s="2"/>
      <c r="BC158" s="2"/>
      <c r="BD158" s="2"/>
      <c r="BE158" s="2"/>
      <c r="BF158" s="2"/>
    </row>
    <row r="159" spans="1:58" x14ac:dyDescent="0.3">
      <c r="A159" t="str">
        <f>Analyze_uncorrected!A159</f>
        <v>treatment_time_4-B-1~01.txt</v>
      </c>
      <c r="B159">
        <f>Analyze_uncorrected!B159</f>
        <v>4</v>
      </c>
      <c r="C159" t="str">
        <f>Analyze_uncorrected!C159</f>
        <v>B</v>
      </c>
      <c r="D159">
        <f>Analyze_uncorrected!D159</f>
        <v>1</v>
      </c>
      <c r="E159">
        <f>Analyze_uncorrected!E159-MAX(Analyze_uncorrected!E$159:E$160)</f>
        <v>0</v>
      </c>
      <c r="F159">
        <f>Analyze_uncorrected!F159-MAX(Analyze_uncorrected!F$159:F$160)</f>
        <v>0</v>
      </c>
      <c r="G159">
        <f>Analyze_uncorrected!G159-MAX(Analyze_uncorrected!G$159:G$160)</f>
        <v>0</v>
      </c>
      <c r="H159">
        <f>Analyze_uncorrected!H159-MAX(Analyze_uncorrected!H$159:H$160)</f>
        <v>0</v>
      </c>
      <c r="I159">
        <f>Analyze_uncorrected!I159-MAX(Analyze_uncorrected!I$159:I$160)</f>
        <v>0</v>
      </c>
      <c r="J159">
        <f>Analyze_uncorrected!J159-MAX(Analyze_uncorrected!J$159:J$160)</f>
        <v>0</v>
      </c>
      <c r="K159">
        <f>Analyze_uncorrected!K159-MAX(Analyze_uncorrected!K$159:K$160)</f>
        <v>0</v>
      </c>
      <c r="L159">
        <f>Analyze_uncorrected!L159-MAX(Analyze_uncorrected!L$159:L$160)</f>
        <v>0</v>
      </c>
      <c r="M159">
        <f>Analyze_uncorrected!M159-MAX(Analyze_uncorrected!M$159:M$160)</f>
        <v>-181390</v>
      </c>
      <c r="N159">
        <f>Analyze_uncorrected!N159-MAX(Analyze_uncorrected!N$159:N$160)</f>
        <v>0</v>
      </c>
      <c r="O159">
        <f>Analyze_uncorrected!O159-MAX(Analyze_uncorrected!O$159:O$160)</f>
        <v>0</v>
      </c>
      <c r="P159">
        <f>Analyze_uncorrected!P159-MAX(Analyze_uncorrected!P$159:P$160)</f>
        <v>0</v>
      </c>
      <c r="Q159">
        <f>Analyze_uncorrected!Q159-MAX(Analyze_uncorrected!Q$159:Q$160)</f>
        <v>-7990</v>
      </c>
      <c r="R159">
        <f>Analyze_uncorrected!R159-MAX(Analyze_uncorrected!R$159:R$160)</f>
        <v>0</v>
      </c>
      <c r="S159">
        <f>Analyze_uncorrected!S159-MAX(Analyze_uncorrected!S$159:S$160)</f>
        <v>0</v>
      </c>
      <c r="T159">
        <f>Analyze_uncorrected!T159-MAX(Analyze_uncorrected!T$159:T$160)</f>
        <v>0</v>
      </c>
      <c r="U159">
        <f>Analyze_uncorrected!U159-MAX(Analyze_uncorrected!U$159:U$160)</f>
        <v>0</v>
      </c>
      <c r="V159">
        <f>Analyze_uncorrected!V159-MAX(Analyze_uncorrected!V$159:V$160)</f>
        <v>0</v>
      </c>
      <c r="W159">
        <f>Analyze_uncorrected!W159-MAX(Analyze_uncorrected!W$159:W$160)</f>
        <v>0</v>
      </c>
      <c r="X159">
        <f>Analyze_uncorrected!X159-MAX(Analyze_uncorrected!X$159:X$160)</f>
        <v>0</v>
      </c>
      <c r="Y159">
        <f>Analyze_uncorrected!Y159-MAX(Analyze_uncorrected!Y$159:Y$160)</f>
        <v>0</v>
      </c>
      <c r="Z159">
        <f>Analyze_uncorrected!Z159-MAX(Analyze_uncorrected!Z$159:Z$160)</f>
        <v>-64707</v>
      </c>
      <c r="AA159">
        <f>Analyze_uncorrected!AA159-MAX(Analyze_uncorrected!AA$159:AA$160)</f>
        <v>0</v>
      </c>
      <c r="AB159">
        <f>Analyze_uncorrected!AB159-MAX(Analyze_uncorrected!AB$159:AB$160)</f>
        <v>0</v>
      </c>
      <c r="AC159">
        <f>Analyze_uncorrected!AC159-MAX(Analyze_uncorrected!AC$159:AC$160)</f>
        <v>0</v>
      </c>
      <c r="AD159">
        <f>Analyze_uncorrected!AD159-MAX(Analyze_uncorrected!AD$159:AD$160)</f>
        <v>0</v>
      </c>
      <c r="AE159">
        <f>Analyze_uncorrected!AE159-MAX(Analyze_uncorrected!AE$159:AE$160)</f>
        <v>0</v>
      </c>
      <c r="AF159">
        <f>Analyze_uncorrected!AF159-MAX(Analyze_uncorrected!AF$159:AF$160)</f>
        <v>0</v>
      </c>
      <c r="AG159">
        <f>Analyze_uncorrected!AG159-MAX(Analyze_uncorrected!AG$159:AG$160)</f>
        <v>0</v>
      </c>
      <c r="AH159">
        <f>Analyze_uncorrected!AH159-MAX(Analyze_uncorrected!AH$159:AH$160)</f>
        <v>0</v>
      </c>
      <c r="AI159">
        <f>Analyze_uncorrected!AI159-MAX(Analyze_uncorrected!AI$159:AI$160)</f>
        <v>0</v>
      </c>
      <c r="AJ159">
        <f>Analyze_uncorrected!AJ159-MAX(Analyze_uncorrected!AJ$159:AJ$160)</f>
        <v>0</v>
      </c>
      <c r="AK159">
        <f>Analyze_uncorrected!AK159-MAX(Analyze_uncorrected!AK$159:AK$160)</f>
        <v>0</v>
      </c>
      <c r="AL159">
        <f>Analyze_uncorrected!AL159-MAX(Analyze_uncorrected!AL$159:AL$160)</f>
        <v>0</v>
      </c>
      <c r="AM159">
        <f>Analyze_uncorrected!AM159-MAX(Analyze_uncorrected!AM$159:AM$160)</f>
        <v>0</v>
      </c>
      <c r="AN159">
        <f>Analyze_uncorrected!AN159-MAX(Analyze_uncorrected!AN$159:AN$160)</f>
        <v>0</v>
      </c>
      <c r="AO159">
        <f>Analyze_uncorrected!AO159-MAX(Analyze_uncorrected!AO$159:AO$160)</f>
        <v>0</v>
      </c>
      <c r="AP159">
        <f>Analyze_uncorrected!AP159-MAX(Analyze_uncorrected!AP$159:AP$160)</f>
        <v>0</v>
      </c>
      <c r="AQ159">
        <f>Analyze_uncorrected!AQ159-MAX(Analyze_uncorrected!AQ$159:AQ$160)</f>
        <v>0</v>
      </c>
      <c r="AR159">
        <f>Analyze_uncorrected!AR159-MAX(Analyze_uncorrected!AR$159:AR$160)</f>
        <v>0</v>
      </c>
      <c r="AS159">
        <f>Analyze_uncorrected!AS159-MAX(Analyze_uncorrected!AS$159:AS$160)</f>
        <v>0</v>
      </c>
      <c r="AT159">
        <f>Analyze_uncorrected!AT159-MAX(Analyze_uncorrected!AT$159:AT$160)</f>
        <v>0</v>
      </c>
      <c r="AU159">
        <f>Analyze_uncorrected!AU159-MAX(Analyze_uncorrected!AU$159:AU$160)</f>
        <v>0</v>
      </c>
      <c r="AV159">
        <f>Analyze_uncorrected!AV159-MAX(Analyze_uncorrected!AV$159:AV$160)</f>
        <v>0</v>
      </c>
      <c r="AW159">
        <f>Analyze_uncorrected!AW159-MAX(Analyze_uncorrected!AW$159:AW$160)</f>
        <v>0</v>
      </c>
      <c r="AX159" s="2"/>
      <c r="AY159" s="2"/>
      <c r="AZ159" s="2"/>
      <c r="BA159" s="2"/>
      <c r="BB159" s="2"/>
      <c r="BC159" s="2"/>
      <c r="BD159" s="2"/>
      <c r="BE159" s="2"/>
      <c r="BF159" s="2"/>
    </row>
    <row r="160" spans="1:58" x14ac:dyDescent="0.3">
      <c r="A160" t="str">
        <f>Analyze_uncorrected!A160</f>
        <v>treatment_time_4-B-2~01.txt</v>
      </c>
      <c r="B160">
        <f>Analyze_uncorrected!B160</f>
        <v>4</v>
      </c>
      <c r="C160" t="str">
        <f>Analyze_uncorrected!C160</f>
        <v>B</v>
      </c>
      <c r="D160">
        <f>Analyze_uncorrected!D160</f>
        <v>2</v>
      </c>
      <c r="E160">
        <f>Analyze_uncorrected!E160-MAX(Analyze_uncorrected!E$159:E$160)</f>
        <v>0</v>
      </c>
      <c r="F160">
        <f>Analyze_uncorrected!F160-MAX(Analyze_uncorrected!F$159:F$160)</f>
        <v>-48959</v>
      </c>
      <c r="G160">
        <f>Analyze_uncorrected!G160-MAX(Analyze_uncorrected!G$159:G$160)</f>
        <v>0</v>
      </c>
      <c r="H160">
        <f>Analyze_uncorrected!H160-MAX(Analyze_uncorrected!H$159:H$160)</f>
        <v>0</v>
      </c>
      <c r="I160">
        <f>Analyze_uncorrected!I160-MAX(Analyze_uncorrected!I$159:I$160)</f>
        <v>0</v>
      </c>
      <c r="J160">
        <f>Analyze_uncorrected!J160-MAX(Analyze_uncorrected!J$159:J$160)</f>
        <v>-154267</v>
      </c>
      <c r="K160">
        <f>Analyze_uncorrected!K160-MAX(Analyze_uncorrected!K$159:K$160)</f>
        <v>0</v>
      </c>
      <c r="L160">
        <f>Analyze_uncorrected!L160-MAX(Analyze_uncorrected!L$159:L$160)</f>
        <v>0</v>
      </c>
      <c r="M160">
        <f>Analyze_uncorrected!M160-MAX(Analyze_uncorrected!M$159:M$160)</f>
        <v>0</v>
      </c>
      <c r="N160">
        <f>Analyze_uncorrected!N160-MAX(Analyze_uncorrected!N$159:N$160)</f>
        <v>0</v>
      </c>
      <c r="O160">
        <f>Analyze_uncorrected!O160-MAX(Analyze_uncorrected!O$159:O$160)</f>
        <v>-82302</v>
      </c>
      <c r="P160">
        <f>Analyze_uncorrected!P160-MAX(Analyze_uncorrected!P$159:P$160)</f>
        <v>0</v>
      </c>
      <c r="Q160">
        <f>Analyze_uncorrected!Q160-MAX(Analyze_uncorrected!Q$159:Q$160)</f>
        <v>0</v>
      </c>
      <c r="R160">
        <f>Analyze_uncorrected!R160-MAX(Analyze_uncorrected!R$159:R$160)</f>
        <v>0</v>
      </c>
      <c r="S160">
        <f>Analyze_uncorrected!S160-MAX(Analyze_uncorrected!S$159:S$160)</f>
        <v>-41203</v>
      </c>
      <c r="T160">
        <f>Analyze_uncorrected!T160-MAX(Analyze_uncorrected!T$159:T$160)</f>
        <v>-99212</v>
      </c>
      <c r="U160">
        <f>Analyze_uncorrected!U160-MAX(Analyze_uncorrected!U$159:U$160)</f>
        <v>-15207</v>
      </c>
      <c r="V160">
        <f>Analyze_uncorrected!V160-MAX(Analyze_uncorrected!V$159:V$160)</f>
        <v>-103772</v>
      </c>
      <c r="W160">
        <f>Analyze_uncorrected!W160-MAX(Analyze_uncorrected!W$159:W$160)</f>
        <v>0</v>
      </c>
      <c r="X160">
        <f>Analyze_uncorrected!X160-MAX(Analyze_uncorrected!X$159:X$160)</f>
        <v>-292730</v>
      </c>
      <c r="Y160">
        <f>Analyze_uncorrected!Y160-MAX(Analyze_uncorrected!Y$159:Y$160)</f>
        <v>-355348</v>
      </c>
      <c r="Z160">
        <f>Analyze_uncorrected!Z160-MAX(Analyze_uncorrected!Z$159:Z$160)</f>
        <v>0</v>
      </c>
      <c r="AA160">
        <f>Analyze_uncorrected!AA160-MAX(Analyze_uncorrected!AA$159:AA$160)</f>
        <v>0</v>
      </c>
      <c r="AB160">
        <f>Analyze_uncorrected!AB160-MAX(Analyze_uncorrected!AB$159:AB$160)</f>
        <v>0</v>
      </c>
      <c r="AC160">
        <f>Analyze_uncorrected!AC160-MAX(Analyze_uncorrected!AC$159:AC$160)</f>
        <v>0</v>
      </c>
      <c r="AD160">
        <f>Analyze_uncorrected!AD160-MAX(Analyze_uncorrected!AD$159:AD$160)</f>
        <v>-335416</v>
      </c>
      <c r="AE160">
        <f>Analyze_uncorrected!AE160-MAX(Analyze_uncorrected!AE$159:AE$160)</f>
        <v>0</v>
      </c>
      <c r="AF160">
        <f>Analyze_uncorrected!AF160-MAX(Analyze_uncorrected!AF$159:AF$160)</f>
        <v>-12125</v>
      </c>
      <c r="AG160">
        <f>Analyze_uncorrected!AG160-MAX(Analyze_uncorrected!AG$159:AG$160)</f>
        <v>0</v>
      </c>
      <c r="AH160">
        <f>Analyze_uncorrected!AH160-MAX(Analyze_uncorrected!AH$159:AH$160)</f>
        <v>0</v>
      </c>
      <c r="AI160">
        <f>Analyze_uncorrected!AI160-MAX(Analyze_uncorrected!AI$159:AI$160)</f>
        <v>0</v>
      </c>
      <c r="AJ160">
        <f>Analyze_uncorrected!AJ160-MAX(Analyze_uncorrected!AJ$159:AJ$160)</f>
        <v>0</v>
      </c>
      <c r="AK160">
        <f>Analyze_uncorrected!AK160-MAX(Analyze_uncorrected!AK$159:AK$160)</f>
        <v>0</v>
      </c>
      <c r="AL160">
        <f>Analyze_uncorrected!AL160-MAX(Analyze_uncorrected!AL$159:AL$160)</f>
        <v>0</v>
      </c>
      <c r="AM160">
        <f>Analyze_uncorrected!AM160-MAX(Analyze_uncorrected!AM$159:AM$160)</f>
        <v>0</v>
      </c>
      <c r="AN160">
        <f>Analyze_uncorrected!AN160-MAX(Analyze_uncorrected!AN$159:AN$160)</f>
        <v>0</v>
      </c>
      <c r="AO160">
        <f>Analyze_uncorrected!AO160-MAX(Analyze_uncorrected!AO$159:AO$160)</f>
        <v>0</v>
      </c>
      <c r="AP160">
        <f>Analyze_uncorrected!AP160-MAX(Analyze_uncorrected!AP$159:AP$160)</f>
        <v>0</v>
      </c>
      <c r="AQ160">
        <f>Analyze_uncorrected!AQ160-MAX(Analyze_uncorrected!AQ$159:AQ$160)</f>
        <v>0</v>
      </c>
      <c r="AR160">
        <f>Analyze_uncorrected!AR160-MAX(Analyze_uncorrected!AR$159:AR$160)</f>
        <v>0</v>
      </c>
      <c r="AS160">
        <f>Analyze_uncorrected!AS160-MAX(Analyze_uncorrected!AS$159:AS$160)</f>
        <v>0</v>
      </c>
      <c r="AT160">
        <f>Analyze_uncorrected!AT160-MAX(Analyze_uncorrected!AT$159:AT$160)</f>
        <v>0</v>
      </c>
      <c r="AU160">
        <f>Analyze_uncorrected!AU160-MAX(Analyze_uncorrected!AU$159:AU$160)</f>
        <v>-22582</v>
      </c>
      <c r="AV160">
        <f>Analyze_uncorrected!AV160-MAX(Analyze_uncorrected!AV$159:AV$160)</f>
        <v>0</v>
      </c>
      <c r="AW160">
        <f>Analyze_uncorrected!AW160-MAX(Analyze_uncorrected!AW$159:AW$160)</f>
        <v>0</v>
      </c>
      <c r="AX160" s="2"/>
      <c r="AY160" s="2"/>
      <c r="AZ160" s="2"/>
      <c r="BA160" s="2"/>
      <c r="BB160" s="2"/>
      <c r="BC160" s="2"/>
      <c r="BD160" s="2"/>
      <c r="BE160" s="2"/>
      <c r="BF160" s="2"/>
    </row>
    <row r="161" spans="1:58" x14ac:dyDescent="0.3">
      <c r="A161" t="str">
        <f>Analyze_uncorrected!A161</f>
        <v>treatment_time_4-CON-1~01.txt</v>
      </c>
      <c r="B161">
        <f>Analyze_uncorrected!B161</f>
        <v>4</v>
      </c>
      <c r="C161" t="str">
        <f>Analyze_uncorrected!C161</f>
        <v>CON</v>
      </c>
      <c r="D161">
        <f>Analyze_uncorrected!D161</f>
        <v>1</v>
      </c>
      <c r="E161">
        <f>Analyze_uncorrected!E161-MAX(Analyze_uncorrected!E$159:E$160)</f>
        <v>0</v>
      </c>
      <c r="F161">
        <f>Analyze_uncorrected!F161-MAX(Analyze_uncorrected!F$159:F$160)</f>
        <v>26165</v>
      </c>
      <c r="G161">
        <f>Analyze_uncorrected!G161-MAX(Analyze_uncorrected!G$159:G$160)</f>
        <v>0</v>
      </c>
      <c r="H161">
        <f>Analyze_uncorrected!H161-MAX(Analyze_uncorrected!H$159:H$160)</f>
        <v>0</v>
      </c>
      <c r="I161">
        <f>Analyze_uncorrected!I161-MAX(Analyze_uncorrected!I$159:I$160)</f>
        <v>211337</v>
      </c>
      <c r="J161">
        <f>Analyze_uncorrected!J161-MAX(Analyze_uncorrected!J$159:J$160)</f>
        <v>-154267</v>
      </c>
      <c r="K161">
        <f>Analyze_uncorrected!K161-MAX(Analyze_uncorrected!K$159:K$160)</f>
        <v>0</v>
      </c>
      <c r="L161">
        <f>Analyze_uncorrected!L161-MAX(Analyze_uncorrected!L$159:L$160)</f>
        <v>0</v>
      </c>
      <c r="M161">
        <f>Analyze_uncorrected!M161-MAX(Analyze_uncorrected!M$159:M$160)</f>
        <v>-241513</v>
      </c>
      <c r="N161">
        <f>Analyze_uncorrected!N161-MAX(Analyze_uncorrected!N$159:N$160)</f>
        <v>0</v>
      </c>
      <c r="O161">
        <f>Analyze_uncorrected!O161-MAX(Analyze_uncorrected!O$159:O$160)</f>
        <v>-82302</v>
      </c>
      <c r="P161">
        <f>Analyze_uncorrected!P161-MAX(Analyze_uncorrected!P$159:P$160)</f>
        <v>0</v>
      </c>
      <c r="Q161">
        <f>Analyze_uncorrected!Q161-MAX(Analyze_uncorrected!Q$159:Q$160)</f>
        <v>41244</v>
      </c>
      <c r="R161">
        <f>Analyze_uncorrected!R161-MAX(Analyze_uncorrected!R$159:R$160)</f>
        <v>0</v>
      </c>
      <c r="S161">
        <f>Analyze_uncorrected!S161-MAX(Analyze_uncorrected!S$159:S$160)</f>
        <v>-41203</v>
      </c>
      <c r="T161">
        <f>Analyze_uncorrected!T161-MAX(Analyze_uncorrected!T$159:T$160)</f>
        <v>-99212</v>
      </c>
      <c r="U161">
        <f>Analyze_uncorrected!U161-MAX(Analyze_uncorrected!U$159:U$160)</f>
        <v>43866</v>
      </c>
      <c r="V161">
        <f>Analyze_uncorrected!V161-MAX(Analyze_uncorrected!V$159:V$160)</f>
        <v>-81560</v>
      </c>
      <c r="W161">
        <f>Analyze_uncorrected!W161-MAX(Analyze_uncorrected!W$159:W$160)</f>
        <v>0</v>
      </c>
      <c r="X161">
        <f>Analyze_uncorrected!X161-MAX(Analyze_uncorrected!X$159:X$160)</f>
        <v>-338949</v>
      </c>
      <c r="Y161">
        <f>Analyze_uncorrected!Y161-MAX(Analyze_uncorrected!Y$159:Y$160)</f>
        <v>-355348</v>
      </c>
      <c r="Z161">
        <f>Analyze_uncorrected!Z161-MAX(Analyze_uncorrected!Z$159:Z$160)</f>
        <v>-64707</v>
      </c>
      <c r="AA161">
        <f>Analyze_uncorrected!AA161-MAX(Analyze_uncorrected!AA$159:AA$160)</f>
        <v>0</v>
      </c>
      <c r="AB161">
        <f>Analyze_uncorrected!AB161-MAX(Analyze_uncorrected!AB$159:AB$160)</f>
        <v>0</v>
      </c>
      <c r="AC161">
        <f>Analyze_uncorrected!AC161-MAX(Analyze_uncorrected!AC$159:AC$160)</f>
        <v>0</v>
      </c>
      <c r="AD161">
        <f>Analyze_uncorrected!AD161-MAX(Analyze_uncorrected!AD$159:AD$160)</f>
        <v>-497710</v>
      </c>
      <c r="AE161">
        <f>Analyze_uncorrected!AE161-MAX(Analyze_uncorrected!AE$159:AE$160)</f>
        <v>0</v>
      </c>
      <c r="AF161">
        <f>Analyze_uncorrected!AF161-MAX(Analyze_uncorrected!AF$159:AF$160)</f>
        <v>79159</v>
      </c>
      <c r="AG161">
        <f>Analyze_uncorrected!AG161-MAX(Analyze_uncorrected!AG$159:AG$160)</f>
        <v>18896</v>
      </c>
      <c r="AH161">
        <f>Analyze_uncorrected!AH161-MAX(Analyze_uncorrected!AH$159:AH$160)</f>
        <v>0</v>
      </c>
      <c r="AI161">
        <f>Analyze_uncorrected!AI161-MAX(Analyze_uncorrected!AI$159:AI$160)</f>
        <v>0</v>
      </c>
      <c r="AJ161">
        <f>Analyze_uncorrected!AJ161-MAX(Analyze_uncorrected!AJ$159:AJ$160)</f>
        <v>0</v>
      </c>
      <c r="AK161">
        <f>Analyze_uncorrected!AK161-MAX(Analyze_uncorrected!AK$159:AK$160)</f>
        <v>0</v>
      </c>
      <c r="AL161">
        <f>Analyze_uncorrected!AL161-MAX(Analyze_uncorrected!AL$159:AL$160)</f>
        <v>43277</v>
      </c>
      <c r="AM161">
        <f>Analyze_uncorrected!AM161-MAX(Analyze_uncorrected!AM$159:AM$160)</f>
        <v>0</v>
      </c>
      <c r="AN161">
        <f>Analyze_uncorrected!AN161-MAX(Analyze_uncorrected!AN$159:AN$160)</f>
        <v>12800</v>
      </c>
      <c r="AO161">
        <f>Analyze_uncorrected!AO161-MAX(Analyze_uncorrected!AO$159:AO$160)</f>
        <v>0</v>
      </c>
      <c r="AP161">
        <f>Analyze_uncorrected!AP161-MAX(Analyze_uncorrected!AP$159:AP$160)</f>
        <v>0</v>
      </c>
      <c r="AQ161">
        <f>Analyze_uncorrected!AQ161-MAX(Analyze_uncorrected!AQ$159:AQ$160)</f>
        <v>0</v>
      </c>
      <c r="AR161">
        <f>Analyze_uncorrected!AR161-MAX(Analyze_uncorrected!AR$159:AR$160)</f>
        <v>0</v>
      </c>
      <c r="AS161">
        <f>Analyze_uncorrected!AS161-MAX(Analyze_uncorrected!AS$159:AS$160)</f>
        <v>0</v>
      </c>
      <c r="AT161">
        <f>Analyze_uncorrected!AT161-MAX(Analyze_uncorrected!AT$159:AT$160)</f>
        <v>0</v>
      </c>
      <c r="AU161">
        <f>Analyze_uncorrected!AU161-MAX(Analyze_uncorrected!AU$159:AU$160)</f>
        <v>118454</v>
      </c>
      <c r="AV161">
        <f>Analyze_uncorrected!AV161-MAX(Analyze_uncorrected!AV$159:AV$160)</f>
        <v>44107</v>
      </c>
      <c r="AW161">
        <f>Analyze_uncorrected!AW161-MAX(Analyze_uncorrected!AW$159:AW$160)</f>
        <v>39549</v>
      </c>
      <c r="AX161" s="2"/>
      <c r="AY161" s="2"/>
      <c r="AZ161" s="2"/>
      <c r="BA161" s="2"/>
      <c r="BB161" s="2"/>
      <c r="BC161" s="2"/>
      <c r="BD161" s="2"/>
      <c r="BE161" s="2"/>
      <c r="BF161" s="2"/>
    </row>
    <row r="162" spans="1:58" x14ac:dyDescent="0.3">
      <c r="A162" t="str">
        <f>Analyze_uncorrected!A162</f>
        <v>treatment_time_4-CON-2~01.txt</v>
      </c>
      <c r="B162">
        <f>Analyze_uncorrected!B162</f>
        <v>4</v>
      </c>
      <c r="C162" t="str">
        <f>Analyze_uncorrected!C162</f>
        <v>CON</v>
      </c>
      <c r="D162">
        <f>Analyze_uncorrected!D162</f>
        <v>2</v>
      </c>
      <c r="E162">
        <f>Analyze_uncorrected!E162-MAX(Analyze_uncorrected!E$159:E$160)</f>
        <v>0</v>
      </c>
      <c r="F162">
        <f>Analyze_uncorrected!F162-MAX(Analyze_uncorrected!F$159:F$160)</f>
        <v>68189</v>
      </c>
      <c r="G162">
        <f>Analyze_uncorrected!G162-MAX(Analyze_uncorrected!G$159:G$160)</f>
        <v>0</v>
      </c>
      <c r="H162">
        <f>Analyze_uncorrected!H162-MAX(Analyze_uncorrected!H$159:H$160)</f>
        <v>0</v>
      </c>
      <c r="I162">
        <f>Analyze_uncorrected!I162-MAX(Analyze_uncorrected!I$159:I$160)</f>
        <v>0</v>
      </c>
      <c r="J162">
        <f>Analyze_uncorrected!J162-MAX(Analyze_uncorrected!J$159:J$160)</f>
        <v>-154267</v>
      </c>
      <c r="K162">
        <f>Analyze_uncorrected!K162-MAX(Analyze_uncorrected!K$159:K$160)</f>
        <v>0</v>
      </c>
      <c r="L162">
        <f>Analyze_uncorrected!L162-MAX(Analyze_uncorrected!L$159:L$160)</f>
        <v>44666</v>
      </c>
      <c r="M162">
        <f>Analyze_uncorrected!M162-MAX(Analyze_uncorrected!M$159:M$160)</f>
        <v>-199149</v>
      </c>
      <c r="N162">
        <f>Analyze_uncorrected!N162-MAX(Analyze_uncorrected!N$159:N$160)</f>
        <v>0</v>
      </c>
      <c r="O162">
        <f>Analyze_uncorrected!O162-MAX(Analyze_uncorrected!O$159:O$160)</f>
        <v>-82302</v>
      </c>
      <c r="P162">
        <f>Analyze_uncorrected!P162-MAX(Analyze_uncorrected!P$159:P$160)</f>
        <v>0</v>
      </c>
      <c r="Q162">
        <f>Analyze_uncorrected!Q162-MAX(Analyze_uncorrected!Q$159:Q$160)</f>
        <v>-101825</v>
      </c>
      <c r="R162">
        <f>Analyze_uncorrected!R162-MAX(Analyze_uncorrected!R$159:R$160)</f>
        <v>0</v>
      </c>
      <c r="S162">
        <f>Analyze_uncorrected!S162-MAX(Analyze_uncorrected!S$159:S$160)</f>
        <v>-41203</v>
      </c>
      <c r="T162">
        <f>Analyze_uncorrected!T162-MAX(Analyze_uncorrected!T$159:T$160)</f>
        <v>-81803</v>
      </c>
      <c r="U162">
        <f>Analyze_uncorrected!U162-MAX(Analyze_uncorrected!U$159:U$160)</f>
        <v>55660</v>
      </c>
      <c r="V162">
        <f>Analyze_uncorrected!V162-MAX(Analyze_uncorrected!V$159:V$160)</f>
        <v>-126131</v>
      </c>
      <c r="W162">
        <f>Analyze_uncorrected!W162-MAX(Analyze_uncorrected!W$159:W$160)</f>
        <v>0</v>
      </c>
      <c r="X162">
        <f>Analyze_uncorrected!X162-MAX(Analyze_uncorrected!X$159:X$160)</f>
        <v>-338949</v>
      </c>
      <c r="Y162">
        <f>Analyze_uncorrected!Y162-MAX(Analyze_uncorrected!Y$159:Y$160)</f>
        <v>-355348</v>
      </c>
      <c r="Z162">
        <f>Analyze_uncorrected!Z162-MAX(Analyze_uncorrected!Z$159:Z$160)</f>
        <v>-64707</v>
      </c>
      <c r="AA162">
        <f>Analyze_uncorrected!AA162-MAX(Analyze_uncorrected!AA$159:AA$160)</f>
        <v>0</v>
      </c>
      <c r="AB162">
        <f>Analyze_uncorrected!AB162-MAX(Analyze_uncorrected!AB$159:AB$160)</f>
        <v>0</v>
      </c>
      <c r="AC162">
        <f>Analyze_uncorrected!AC162-MAX(Analyze_uncorrected!AC$159:AC$160)</f>
        <v>0</v>
      </c>
      <c r="AD162">
        <f>Analyze_uncorrected!AD162-MAX(Analyze_uncorrected!AD$159:AD$160)</f>
        <v>-397083</v>
      </c>
      <c r="AE162">
        <f>Analyze_uncorrected!AE162-MAX(Analyze_uncorrected!AE$159:AE$160)</f>
        <v>0</v>
      </c>
      <c r="AF162">
        <f>Analyze_uncorrected!AF162-MAX(Analyze_uncorrected!AF$159:AF$160)</f>
        <v>74407</v>
      </c>
      <c r="AG162">
        <f>Analyze_uncorrected!AG162-MAX(Analyze_uncorrected!AG$159:AG$160)</f>
        <v>0</v>
      </c>
      <c r="AH162">
        <f>Analyze_uncorrected!AH162-MAX(Analyze_uncorrected!AH$159:AH$160)</f>
        <v>0</v>
      </c>
      <c r="AI162">
        <f>Analyze_uncorrected!AI162-MAX(Analyze_uncorrected!AI$159:AI$160)</f>
        <v>0</v>
      </c>
      <c r="AJ162">
        <f>Analyze_uncorrected!AJ162-MAX(Analyze_uncorrected!AJ$159:AJ$160)</f>
        <v>0</v>
      </c>
      <c r="AK162">
        <f>Analyze_uncorrected!AK162-MAX(Analyze_uncorrected!AK$159:AK$160)</f>
        <v>0</v>
      </c>
      <c r="AL162">
        <f>Analyze_uncorrected!AL162-MAX(Analyze_uncorrected!AL$159:AL$160)</f>
        <v>0</v>
      </c>
      <c r="AM162">
        <f>Analyze_uncorrected!AM162-MAX(Analyze_uncorrected!AM$159:AM$160)</f>
        <v>0</v>
      </c>
      <c r="AN162">
        <f>Analyze_uncorrected!AN162-MAX(Analyze_uncorrected!AN$159:AN$160)</f>
        <v>0</v>
      </c>
      <c r="AO162">
        <f>Analyze_uncorrected!AO162-MAX(Analyze_uncorrected!AO$159:AO$160)</f>
        <v>0</v>
      </c>
      <c r="AP162">
        <f>Analyze_uncorrected!AP162-MAX(Analyze_uncorrected!AP$159:AP$160)</f>
        <v>0</v>
      </c>
      <c r="AQ162">
        <f>Analyze_uncorrected!AQ162-MAX(Analyze_uncorrected!AQ$159:AQ$160)</f>
        <v>0</v>
      </c>
      <c r="AR162">
        <f>Analyze_uncorrected!AR162-MAX(Analyze_uncorrected!AR$159:AR$160)</f>
        <v>0</v>
      </c>
      <c r="AS162">
        <f>Analyze_uncorrected!AS162-MAX(Analyze_uncorrected!AS$159:AS$160)</f>
        <v>0</v>
      </c>
      <c r="AT162">
        <f>Analyze_uncorrected!AT162-MAX(Analyze_uncorrected!AT$159:AT$160)</f>
        <v>0</v>
      </c>
      <c r="AU162">
        <f>Analyze_uncorrected!AU162-MAX(Analyze_uncorrected!AU$159:AU$160)</f>
        <v>105838</v>
      </c>
      <c r="AV162">
        <f>Analyze_uncorrected!AV162-MAX(Analyze_uncorrected!AV$159:AV$160)</f>
        <v>37181</v>
      </c>
      <c r="AW162">
        <f>Analyze_uncorrected!AW162-MAX(Analyze_uncorrected!AW$159:AW$160)</f>
        <v>47788</v>
      </c>
      <c r="AX162" s="2"/>
      <c r="AY162" s="2"/>
      <c r="AZ162" s="2"/>
      <c r="BA162" s="2"/>
      <c r="BB162" s="2"/>
      <c r="BC162" s="2"/>
      <c r="BD162" s="2"/>
      <c r="BE162" s="2"/>
      <c r="BF162" s="2"/>
    </row>
    <row r="163" spans="1:58" x14ac:dyDescent="0.3">
      <c r="A163" t="str">
        <f>Analyze_uncorrected!A163</f>
        <v>treatment_time_4-CON-3~01.txt</v>
      </c>
      <c r="B163">
        <f>Analyze_uncorrected!B163</f>
        <v>4</v>
      </c>
      <c r="C163" t="str">
        <f>Analyze_uncorrected!C163</f>
        <v>CON</v>
      </c>
      <c r="D163">
        <f>Analyze_uncorrected!D163</f>
        <v>3</v>
      </c>
      <c r="E163">
        <f>Analyze_uncorrected!E163-MAX(Analyze_uncorrected!E$159:E$160)</f>
        <v>0</v>
      </c>
      <c r="F163">
        <f>Analyze_uncorrected!F163-MAX(Analyze_uncorrected!F$159:F$160)</f>
        <v>21842</v>
      </c>
      <c r="G163">
        <f>Analyze_uncorrected!G163-MAX(Analyze_uncorrected!G$159:G$160)</f>
        <v>0</v>
      </c>
      <c r="H163">
        <f>Analyze_uncorrected!H163-MAX(Analyze_uncorrected!H$159:H$160)</f>
        <v>0</v>
      </c>
      <c r="I163">
        <f>Analyze_uncorrected!I163-MAX(Analyze_uncorrected!I$159:I$160)</f>
        <v>0</v>
      </c>
      <c r="J163">
        <f>Analyze_uncorrected!J163-MAX(Analyze_uncorrected!J$159:J$160)</f>
        <v>102185</v>
      </c>
      <c r="K163">
        <f>Analyze_uncorrected!K163-MAX(Analyze_uncorrected!K$159:K$160)</f>
        <v>0</v>
      </c>
      <c r="L163">
        <f>Analyze_uncorrected!L163-MAX(Analyze_uncorrected!L$159:L$160)</f>
        <v>32639</v>
      </c>
      <c r="M163">
        <f>Analyze_uncorrected!M163-MAX(Analyze_uncorrected!M$159:M$160)</f>
        <v>-304247</v>
      </c>
      <c r="N163">
        <f>Analyze_uncorrected!N163-MAX(Analyze_uncorrected!N$159:N$160)</f>
        <v>0</v>
      </c>
      <c r="O163">
        <f>Analyze_uncorrected!O163-MAX(Analyze_uncorrected!O$159:O$160)</f>
        <v>-82302</v>
      </c>
      <c r="P163">
        <f>Analyze_uncorrected!P163-MAX(Analyze_uncorrected!P$159:P$160)</f>
        <v>0</v>
      </c>
      <c r="Q163">
        <f>Analyze_uncorrected!Q163-MAX(Analyze_uncorrected!Q$159:Q$160)</f>
        <v>-24257</v>
      </c>
      <c r="R163">
        <f>Analyze_uncorrected!R163-MAX(Analyze_uncorrected!R$159:R$160)</f>
        <v>0</v>
      </c>
      <c r="S163">
        <f>Analyze_uncorrected!S163-MAX(Analyze_uncorrected!S$159:S$160)</f>
        <v>-41203</v>
      </c>
      <c r="T163">
        <f>Analyze_uncorrected!T163-MAX(Analyze_uncorrected!T$159:T$160)</f>
        <v>-99212</v>
      </c>
      <c r="U163">
        <f>Analyze_uncorrected!U163-MAX(Analyze_uncorrected!U$159:U$160)</f>
        <v>14944</v>
      </c>
      <c r="V163">
        <f>Analyze_uncorrected!V163-MAX(Analyze_uncorrected!V$159:V$160)</f>
        <v>-222873</v>
      </c>
      <c r="W163">
        <f>Analyze_uncorrected!W163-MAX(Analyze_uncorrected!W$159:W$160)</f>
        <v>0</v>
      </c>
      <c r="X163">
        <f>Analyze_uncorrected!X163-MAX(Analyze_uncorrected!X$159:X$160)</f>
        <v>-338949</v>
      </c>
      <c r="Y163">
        <f>Analyze_uncorrected!Y163-MAX(Analyze_uncorrected!Y$159:Y$160)</f>
        <v>-355348</v>
      </c>
      <c r="Z163">
        <f>Analyze_uncorrected!Z163-MAX(Analyze_uncorrected!Z$159:Z$160)</f>
        <v>-64707</v>
      </c>
      <c r="AA163">
        <f>Analyze_uncorrected!AA163-MAX(Analyze_uncorrected!AA$159:AA$160)</f>
        <v>0</v>
      </c>
      <c r="AB163">
        <f>Analyze_uncorrected!AB163-MAX(Analyze_uncorrected!AB$159:AB$160)</f>
        <v>0</v>
      </c>
      <c r="AC163">
        <f>Analyze_uncorrected!AC163-MAX(Analyze_uncorrected!AC$159:AC$160)</f>
        <v>0</v>
      </c>
      <c r="AD163">
        <f>Analyze_uncorrected!AD163-MAX(Analyze_uncorrected!AD$159:AD$160)</f>
        <v>-367666</v>
      </c>
      <c r="AE163">
        <f>Analyze_uncorrected!AE163-MAX(Analyze_uncorrected!AE$159:AE$160)</f>
        <v>0</v>
      </c>
      <c r="AF163">
        <f>Analyze_uncorrected!AF163-MAX(Analyze_uncorrected!AF$159:AF$160)</f>
        <v>23521</v>
      </c>
      <c r="AG163">
        <f>Analyze_uncorrected!AG163-MAX(Analyze_uncorrected!AG$159:AG$160)</f>
        <v>0</v>
      </c>
      <c r="AH163">
        <f>Analyze_uncorrected!AH163-MAX(Analyze_uncorrected!AH$159:AH$160)</f>
        <v>0</v>
      </c>
      <c r="AI163">
        <f>Analyze_uncorrected!AI163-MAX(Analyze_uncorrected!AI$159:AI$160)</f>
        <v>0</v>
      </c>
      <c r="AJ163">
        <f>Analyze_uncorrected!AJ163-MAX(Analyze_uncorrected!AJ$159:AJ$160)</f>
        <v>0</v>
      </c>
      <c r="AK163">
        <f>Analyze_uncorrected!AK163-MAX(Analyze_uncorrected!AK$159:AK$160)</f>
        <v>0</v>
      </c>
      <c r="AL163">
        <f>Analyze_uncorrected!AL163-MAX(Analyze_uncorrected!AL$159:AL$160)</f>
        <v>0</v>
      </c>
      <c r="AM163">
        <f>Analyze_uncorrected!AM163-MAX(Analyze_uncorrected!AM$159:AM$160)</f>
        <v>0</v>
      </c>
      <c r="AN163">
        <f>Analyze_uncorrected!AN163-MAX(Analyze_uncorrected!AN$159:AN$160)</f>
        <v>0</v>
      </c>
      <c r="AO163">
        <f>Analyze_uncorrected!AO163-MAX(Analyze_uncorrected!AO$159:AO$160)</f>
        <v>0</v>
      </c>
      <c r="AP163">
        <f>Analyze_uncorrected!AP163-MAX(Analyze_uncorrected!AP$159:AP$160)</f>
        <v>0</v>
      </c>
      <c r="AQ163">
        <f>Analyze_uncorrected!AQ163-MAX(Analyze_uncorrected!AQ$159:AQ$160)</f>
        <v>0</v>
      </c>
      <c r="AR163">
        <f>Analyze_uncorrected!AR163-MAX(Analyze_uncorrected!AR$159:AR$160)</f>
        <v>0</v>
      </c>
      <c r="AS163">
        <f>Analyze_uncorrected!AS163-MAX(Analyze_uncorrected!AS$159:AS$160)</f>
        <v>0</v>
      </c>
      <c r="AT163">
        <f>Analyze_uncorrected!AT163-MAX(Analyze_uncorrected!AT$159:AT$160)</f>
        <v>0</v>
      </c>
      <c r="AU163">
        <f>Analyze_uncorrected!AU163-MAX(Analyze_uncorrected!AU$159:AU$160)</f>
        <v>-22582</v>
      </c>
      <c r="AV163">
        <f>Analyze_uncorrected!AV163-MAX(Analyze_uncorrected!AV$159:AV$160)</f>
        <v>9964</v>
      </c>
      <c r="AW163">
        <f>Analyze_uncorrected!AW163-MAX(Analyze_uncorrected!AW$159:AW$160)</f>
        <v>34130</v>
      </c>
      <c r="AX163" s="2"/>
      <c r="AY163" s="2"/>
      <c r="AZ163" s="2"/>
      <c r="BA163" s="2"/>
      <c r="BB163" s="2"/>
      <c r="BC163" s="2"/>
      <c r="BD163" s="2"/>
      <c r="BE163" s="2"/>
      <c r="BF163" s="2"/>
    </row>
    <row r="164" spans="1:58" x14ac:dyDescent="0.3">
      <c r="A164" t="str">
        <f>Analyze_uncorrected!A164</f>
        <v>treatment_time_4-CON-4~01.txt</v>
      </c>
      <c r="B164">
        <f>Analyze_uncorrected!B164</f>
        <v>4</v>
      </c>
      <c r="C164" t="str">
        <f>Analyze_uncorrected!C164</f>
        <v>CON</v>
      </c>
      <c r="D164">
        <f>Analyze_uncorrected!D164</f>
        <v>4</v>
      </c>
      <c r="E164">
        <f>Analyze_uncorrected!E164-MAX(Analyze_uncorrected!E$159:E$160)</f>
        <v>0</v>
      </c>
      <c r="F164">
        <f>Analyze_uncorrected!F164-MAX(Analyze_uncorrected!F$159:F$160)</f>
        <v>-1453</v>
      </c>
      <c r="G164">
        <f>Analyze_uncorrected!G164-MAX(Analyze_uncorrected!G$159:G$160)</f>
        <v>0</v>
      </c>
      <c r="H164">
        <f>Analyze_uncorrected!H164-MAX(Analyze_uncorrected!H$159:H$160)</f>
        <v>0</v>
      </c>
      <c r="I164">
        <f>Analyze_uncorrected!I164-MAX(Analyze_uncorrected!I$159:I$160)</f>
        <v>0</v>
      </c>
      <c r="J164">
        <f>Analyze_uncorrected!J164-MAX(Analyze_uncorrected!J$159:J$160)</f>
        <v>-154267</v>
      </c>
      <c r="K164">
        <f>Analyze_uncorrected!K164-MAX(Analyze_uncorrected!K$159:K$160)</f>
        <v>0</v>
      </c>
      <c r="L164">
        <f>Analyze_uncorrected!L164-MAX(Analyze_uncorrected!L$159:L$160)</f>
        <v>0</v>
      </c>
      <c r="M164">
        <f>Analyze_uncorrected!M164-MAX(Analyze_uncorrected!M$159:M$160)</f>
        <v>-208378</v>
      </c>
      <c r="N164">
        <f>Analyze_uncorrected!N164-MAX(Analyze_uncorrected!N$159:N$160)</f>
        <v>0</v>
      </c>
      <c r="O164">
        <f>Analyze_uncorrected!O164-MAX(Analyze_uncorrected!O$159:O$160)</f>
        <v>-82302</v>
      </c>
      <c r="P164">
        <f>Analyze_uncorrected!P164-MAX(Analyze_uncorrected!P$159:P$160)</f>
        <v>0</v>
      </c>
      <c r="Q164">
        <f>Analyze_uncorrected!Q164-MAX(Analyze_uncorrected!Q$159:Q$160)</f>
        <v>14653</v>
      </c>
      <c r="R164">
        <f>Analyze_uncorrected!R164-MAX(Analyze_uncorrected!R$159:R$160)</f>
        <v>0</v>
      </c>
      <c r="S164">
        <f>Analyze_uncorrected!S164-MAX(Analyze_uncorrected!S$159:S$160)</f>
        <v>-41203</v>
      </c>
      <c r="T164">
        <f>Analyze_uncorrected!T164-MAX(Analyze_uncorrected!T$159:T$160)</f>
        <v>-99212</v>
      </c>
      <c r="U164">
        <f>Analyze_uncorrected!U164-MAX(Analyze_uncorrected!U$159:U$160)</f>
        <v>46226</v>
      </c>
      <c r="V164">
        <f>Analyze_uncorrected!V164-MAX(Analyze_uncorrected!V$159:V$160)</f>
        <v>-65512</v>
      </c>
      <c r="W164">
        <f>Analyze_uncorrected!W164-MAX(Analyze_uncorrected!W$159:W$160)</f>
        <v>0</v>
      </c>
      <c r="X164">
        <f>Analyze_uncorrected!X164-MAX(Analyze_uncorrected!X$159:X$160)</f>
        <v>-338949</v>
      </c>
      <c r="Y164">
        <f>Analyze_uncorrected!Y164-MAX(Analyze_uncorrected!Y$159:Y$160)</f>
        <v>-355348</v>
      </c>
      <c r="Z164">
        <f>Analyze_uncorrected!Z164-MAX(Analyze_uncorrected!Z$159:Z$160)</f>
        <v>-22204</v>
      </c>
      <c r="AA164">
        <f>Analyze_uncorrected!AA164-MAX(Analyze_uncorrected!AA$159:AA$160)</f>
        <v>0</v>
      </c>
      <c r="AB164">
        <f>Analyze_uncorrected!AB164-MAX(Analyze_uncorrected!AB$159:AB$160)</f>
        <v>0</v>
      </c>
      <c r="AC164">
        <f>Analyze_uncorrected!AC164-MAX(Analyze_uncorrected!AC$159:AC$160)</f>
        <v>0</v>
      </c>
      <c r="AD164">
        <f>Analyze_uncorrected!AD164-MAX(Analyze_uncorrected!AD$159:AD$160)</f>
        <v>-497710</v>
      </c>
      <c r="AE164">
        <f>Analyze_uncorrected!AE164-MAX(Analyze_uncorrected!AE$159:AE$160)</f>
        <v>0</v>
      </c>
      <c r="AF164">
        <f>Analyze_uncorrected!AF164-MAX(Analyze_uncorrected!AF$159:AF$160)</f>
        <v>116938</v>
      </c>
      <c r="AG164">
        <f>Analyze_uncorrected!AG164-MAX(Analyze_uncorrected!AG$159:AG$160)</f>
        <v>14389</v>
      </c>
      <c r="AH164">
        <f>Analyze_uncorrected!AH164-MAX(Analyze_uncorrected!AH$159:AH$160)</f>
        <v>0</v>
      </c>
      <c r="AI164">
        <f>Analyze_uncorrected!AI164-MAX(Analyze_uncorrected!AI$159:AI$160)</f>
        <v>0</v>
      </c>
      <c r="AJ164">
        <f>Analyze_uncorrected!AJ164-MAX(Analyze_uncorrected!AJ$159:AJ$160)</f>
        <v>0</v>
      </c>
      <c r="AK164">
        <f>Analyze_uncorrected!AK164-MAX(Analyze_uncorrected!AK$159:AK$160)</f>
        <v>0</v>
      </c>
      <c r="AL164">
        <f>Analyze_uncorrected!AL164-MAX(Analyze_uncorrected!AL$159:AL$160)</f>
        <v>79091</v>
      </c>
      <c r="AM164">
        <f>Analyze_uncorrected!AM164-MAX(Analyze_uncorrected!AM$159:AM$160)</f>
        <v>0</v>
      </c>
      <c r="AN164">
        <f>Analyze_uncorrected!AN164-MAX(Analyze_uncorrected!AN$159:AN$160)</f>
        <v>0</v>
      </c>
      <c r="AO164">
        <f>Analyze_uncorrected!AO164-MAX(Analyze_uncorrected!AO$159:AO$160)</f>
        <v>0</v>
      </c>
      <c r="AP164">
        <f>Analyze_uncorrected!AP164-MAX(Analyze_uncorrected!AP$159:AP$160)</f>
        <v>0</v>
      </c>
      <c r="AQ164">
        <f>Analyze_uncorrected!AQ164-MAX(Analyze_uncorrected!AQ$159:AQ$160)</f>
        <v>0</v>
      </c>
      <c r="AR164">
        <f>Analyze_uncorrected!AR164-MAX(Analyze_uncorrected!AR$159:AR$160)</f>
        <v>0</v>
      </c>
      <c r="AS164">
        <f>Analyze_uncorrected!AS164-MAX(Analyze_uncorrected!AS$159:AS$160)</f>
        <v>0</v>
      </c>
      <c r="AT164">
        <f>Analyze_uncorrected!AT164-MAX(Analyze_uncorrected!AT$159:AT$160)</f>
        <v>0</v>
      </c>
      <c r="AU164">
        <f>Analyze_uncorrected!AU164-MAX(Analyze_uncorrected!AU$159:AU$160)</f>
        <v>200434</v>
      </c>
      <c r="AV164">
        <f>Analyze_uncorrected!AV164-MAX(Analyze_uncorrected!AV$159:AV$160)</f>
        <v>50001</v>
      </c>
      <c r="AW164">
        <f>Analyze_uncorrected!AW164-MAX(Analyze_uncorrected!AW$159:AW$160)</f>
        <v>22514</v>
      </c>
      <c r="AX164" s="2"/>
      <c r="AY164" s="2"/>
      <c r="AZ164" s="2"/>
      <c r="BA164" s="2"/>
      <c r="BB164" s="2"/>
      <c r="BC164" s="2"/>
      <c r="BD164" s="2"/>
      <c r="BE164" s="2"/>
      <c r="BF164" s="2"/>
    </row>
    <row r="165" spans="1:58" x14ac:dyDescent="0.3">
      <c r="A165" t="str">
        <f>Analyze_uncorrected!A165</f>
        <v>treatment_time_4-CON-5~01.txt</v>
      </c>
      <c r="B165">
        <f>Analyze_uncorrected!B165</f>
        <v>4</v>
      </c>
      <c r="C165" t="str">
        <f>Analyze_uncorrected!C165</f>
        <v>CON</v>
      </c>
      <c r="D165">
        <f>Analyze_uncorrected!D165</f>
        <v>5</v>
      </c>
      <c r="E165">
        <f>Analyze_uncorrected!E165-MAX(Analyze_uncorrected!E$159:E$160)</f>
        <v>0</v>
      </c>
      <c r="F165">
        <f>Analyze_uncorrected!F165-MAX(Analyze_uncorrected!F$159:F$160)</f>
        <v>98894</v>
      </c>
      <c r="G165">
        <f>Analyze_uncorrected!G165-MAX(Analyze_uncorrected!G$159:G$160)</f>
        <v>0</v>
      </c>
      <c r="H165">
        <f>Analyze_uncorrected!H165-MAX(Analyze_uncorrected!H$159:H$160)</f>
        <v>0</v>
      </c>
      <c r="I165">
        <f>Analyze_uncorrected!I165-MAX(Analyze_uncorrected!I$159:I$160)</f>
        <v>55093</v>
      </c>
      <c r="J165">
        <f>Analyze_uncorrected!J165-MAX(Analyze_uncorrected!J$159:J$160)</f>
        <v>-154267</v>
      </c>
      <c r="K165">
        <f>Analyze_uncorrected!K165-MAX(Analyze_uncorrected!K$159:K$160)</f>
        <v>0</v>
      </c>
      <c r="L165">
        <f>Analyze_uncorrected!L165-MAX(Analyze_uncorrected!L$159:L$160)</f>
        <v>61771</v>
      </c>
      <c r="M165">
        <f>Analyze_uncorrected!M165-MAX(Analyze_uncorrected!M$159:M$160)</f>
        <v>-240945</v>
      </c>
      <c r="N165">
        <f>Analyze_uncorrected!N165-MAX(Analyze_uncorrected!N$159:N$160)</f>
        <v>0</v>
      </c>
      <c r="O165">
        <f>Analyze_uncorrected!O165-MAX(Analyze_uncorrected!O$159:O$160)</f>
        <v>-82302</v>
      </c>
      <c r="P165">
        <f>Analyze_uncorrected!P165-MAX(Analyze_uncorrected!P$159:P$160)</f>
        <v>0</v>
      </c>
      <c r="Q165">
        <f>Analyze_uncorrected!Q165-MAX(Analyze_uncorrected!Q$159:Q$160)</f>
        <v>13805</v>
      </c>
      <c r="R165">
        <f>Analyze_uncorrected!R165-MAX(Analyze_uncorrected!R$159:R$160)</f>
        <v>0</v>
      </c>
      <c r="S165">
        <f>Analyze_uncorrected!S165-MAX(Analyze_uncorrected!S$159:S$160)</f>
        <v>-41203</v>
      </c>
      <c r="T165">
        <f>Analyze_uncorrected!T165-MAX(Analyze_uncorrected!T$159:T$160)</f>
        <v>-99212</v>
      </c>
      <c r="U165">
        <f>Analyze_uncorrected!U165-MAX(Analyze_uncorrected!U$159:U$160)</f>
        <v>47322</v>
      </c>
      <c r="V165">
        <f>Analyze_uncorrected!V165-MAX(Analyze_uncorrected!V$159:V$160)</f>
        <v>-131466</v>
      </c>
      <c r="W165">
        <f>Analyze_uncorrected!W165-MAX(Analyze_uncorrected!W$159:W$160)</f>
        <v>0</v>
      </c>
      <c r="X165">
        <f>Analyze_uncorrected!X165-MAX(Analyze_uncorrected!X$159:X$160)</f>
        <v>-325739</v>
      </c>
      <c r="Y165">
        <f>Analyze_uncorrected!Y165-MAX(Analyze_uncorrected!Y$159:Y$160)</f>
        <v>-355348</v>
      </c>
      <c r="Z165">
        <f>Analyze_uncorrected!Z165-MAX(Analyze_uncorrected!Z$159:Z$160)</f>
        <v>-33086</v>
      </c>
      <c r="AA165">
        <f>Analyze_uncorrected!AA165-MAX(Analyze_uncorrected!AA$159:AA$160)</f>
        <v>0</v>
      </c>
      <c r="AB165">
        <f>Analyze_uncorrected!AB165-MAX(Analyze_uncorrected!AB$159:AB$160)</f>
        <v>0</v>
      </c>
      <c r="AC165">
        <f>Analyze_uncorrected!AC165-MAX(Analyze_uncorrected!AC$159:AC$160)</f>
        <v>0</v>
      </c>
      <c r="AD165">
        <f>Analyze_uncorrected!AD165-MAX(Analyze_uncorrected!AD$159:AD$160)</f>
        <v>-353696</v>
      </c>
      <c r="AE165">
        <f>Analyze_uncorrected!AE165-MAX(Analyze_uncorrected!AE$159:AE$160)</f>
        <v>0</v>
      </c>
      <c r="AF165">
        <f>Analyze_uncorrected!AF165-MAX(Analyze_uncorrected!AF$159:AF$160)</f>
        <v>95486</v>
      </c>
      <c r="AG165">
        <f>Analyze_uncorrected!AG165-MAX(Analyze_uncorrected!AG$159:AG$160)</f>
        <v>0</v>
      </c>
      <c r="AH165">
        <f>Analyze_uncorrected!AH165-MAX(Analyze_uncorrected!AH$159:AH$160)</f>
        <v>0</v>
      </c>
      <c r="AI165">
        <f>Analyze_uncorrected!AI165-MAX(Analyze_uncorrected!AI$159:AI$160)</f>
        <v>0</v>
      </c>
      <c r="AJ165">
        <f>Analyze_uncorrected!AJ165-MAX(Analyze_uncorrected!AJ$159:AJ$160)</f>
        <v>0</v>
      </c>
      <c r="AK165">
        <f>Analyze_uncorrected!AK165-MAX(Analyze_uncorrected!AK$159:AK$160)</f>
        <v>0</v>
      </c>
      <c r="AL165">
        <f>Analyze_uncorrected!AL165-MAX(Analyze_uncorrected!AL$159:AL$160)</f>
        <v>44730</v>
      </c>
      <c r="AM165">
        <f>Analyze_uncorrected!AM165-MAX(Analyze_uncorrected!AM$159:AM$160)</f>
        <v>0</v>
      </c>
      <c r="AN165">
        <f>Analyze_uncorrected!AN165-MAX(Analyze_uncorrected!AN$159:AN$160)</f>
        <v>0</v>
      </c>
      <c r="AO165">
        <f>Analyze_uncorrected!AO165-MAX(Analyze_uncorrected!AO$159:AO$160)</f>
        <v>0</v>
      </c>
      <c r="AP165">
        <f>Analyze_uncorrected!AP165-MAX(Analyze_uncorrected!AP$159:AP$160)</f>
        <v>0</v>
      </c>
      <c r="AQ165">
        <f>Analyze_uncorrected!AQ165-MAX(Analyze_uncorrected!AQ$159:AQ$160)</f>
        <v>0</v>
      </c>
      <c r="AR165">
        <f>Analyze_uncorrected!AR165-MAX(Analyze_uncorrected!AR$159:AR$160)</f>
        <v>0</v>
      </c>
      <c r="AS165">
        <f>Analyze_uncorrected!AS165-MAX(Analyze_uncorrected!AS$159:AS$160)</f>
        <v>0</v>
      </c>
      <c r="AT165">
        <f>Analyze_uncorrected!AT165-MAX(Analyze_uncorrected!AT$159:AT$160)</f>
        <v>0</v>
      </c>
      <c r="AU165">
        <f>Analyze_uncorrected!AU165-MAX(Analyze_uncorrected!AU$159:AU$160)</f>
        <v>140723</v>
      </c>
      <c r="AV165">
        <f>Analyze_uncorrected!AV165-MAX(Analyze_uncorrected!AV$159:AV$160)</f>
        <v>56701</v>
      </c>
      <c r="AW165">
        <f>Analyze_uncorrected!AW165-MAX(Analyze_uncorrected!AW$159:AW$160)</f>
        <v>52856</v>
      </c>
      <c r="AX165" s="2"/>
      <c r="AY165" s="2"/>
      <c r="AZ165" s="2"/>
      <c r="BA165" s="2"/>
      <c r="BB165" s="2"/>
      <c r="BC165" s="2"/>
      <c r="BD165" s="2"/>
      <c r="BE165" s="2"/>
      <c r="BF165" s="2"/>
    </row>
    <row r="166" spans="1:58" x14ac:dyDescent="0.3">
      <c r="A166" t="str">
        <f>Analyze_uncorrected!A166</f>
        <v>treatment_time_4-WT6-1~01.txt</v>
      </c>
      <c r="B166">
        <f>Analyze_uncorrected!B166</f>
        <v>4</v>
      </c>
      <c r="C166" t="str">
        <f>Analyze_uncorrected!C166</f>
        <v>WT6</v>
      </c>
      <c r="D166">
        <f>Analyze_uncorrected!D166</f>
        <v>1</v>
      </c>
      <c r="E166">
        <f>Analyze_uncorrected!E166-MAX(Analyze_uncorrected!E$159:E$160)</f>
        <v>101295</v>
      </c>
      <c r="F166">
        <f>Analyze_uncorrected!F166-MAX(Analyze_uncorrected!F$159:F$160)</f>
        <v>2721420</v>
      </c>
      <c r="G166">
        <f>Analyze_uncorrected!G166-MAX(Analyze_uncorrected!G$159:G$160)</f>
        <v>2034911</v>
      </c>
      <c r="H166">
        <f>Analyze_uncorrected!H166-MAX(Analyze_uncorrected!H$159:H$160)</f>
        <v>0</v>
      </c>
      <c r="I166">
        <f>Analyze_uncorrected!I166-MAX(Analyze_uncorrected!I$159:I$160)</f>
        <v>0</v>
      </c>
      <c r="J166">
        <f>Analyze_uncorrected!J166-MAX(Analyze_uncorrected!J$159:J$160)</f>
        <v>-64219</v>
      </c>
      <c r="K166">
        <f>Analyze_uncorrected!K166-MAX(Analyze_uncorrected!K$159:K$160)</f>
        <v>0</v>
      </c>
      <c r="L166">
        <f>Analyze_uncorrected!L166-MAX(Analyze_uncorrected!L$159:L$160)</f>
        <v>302563</v>
      </c>
      <c r="M166">
        <f>Analyze_uncorrected!M166-MAX(Analyze_uncorrected!M$159:M$160)</f>
        <v>17656</v>
      </c>
      <c r="N166">
        <f>Analyze_uncorrected!N166-MAX(Analyze_uncorrected!N$159:N$160)</f>
        <v>0</v>
      </c>
      <c r="O166">
        <f>Analyze_uncorrected!O166-MAX(Analyze_uncorrected!O$159:O$160)</f>
        <v>-82302</v>
      </c>
      <c r="P166">
        <f>Analyze_uncorrected!P166-MAX(Analyze_uncorrected!P$159:P$160)</f>
        <v>10012</v>
      </c>
      <c r="Q166">
        <f>Analyze_uncorrected!Q166-MAX(Analyze_uncorrected!Q$159:Q$160)</f>
        <v>102070</v>
      </c>
      <c r="R166">
        <f>Analyze_uncorrected!R166-MAX(Analyze_uncorrected!R$159:R$160)</f>
        <v>0</v>
      </c>
      <c r="S166">
        <f>Analyze_uncorrected!S166-MAX(Analyze_uncorrected!S$159:S$160)</f>
        <v>3860076</v>
      </c>
      <c r="T166">
        <f>Analyze_uncorrected!T166-MAX(Analyze_uncorrected!T$159:T$160)</f>
        <v>1228544</v>
      </c>
      <c r="U166">
        <f>Analyze_uncorrected!U166-MAX(Analyze_uncorrected!U$159:U$160)</f>
        <v>59965</v>
      </c>
      <c r="V166">
        <f>Analyze_uncorrected!V166-MAX(Analyze_uncorrected!V$159:V$160)</f>
        <v>-350923</v>
      </c>
      <c r="W166">
        <f>Analyze_uncorrected!W166-MAX(Analyze_uncorrected!W$159:W$160)</f>
        <v>0</v>
      </c>
      <c r="X166">
        <f>Analyze_uncorrected!X166-MAX(Analyze_uncorrected!X$159:X$160)</f>
        <v>690827</v>
      </c>
      <c r="Y166">
        <f>Analyze_uncorrected!Y166-MAX(Analyze_uncorrected!Y$159:Y$160)</f>
        <v>649747</v>
      </c>
      <c r="Z166">
        <f>Analyze_uncorrected!Z166-MAX(Analyze_uncorrected!Z$159:Z$160)</f>
        <v>-17444</v>
      </c>
      <c r="AA166">
        <f>Analyze_uncorrected!AA166-MAX(Analyze_uncorrected!AA$159:AA$160)</f>
        <v>0</v>
      </c>
      <c r="AB166">
        <f>Analyze_uncorrected!AB166-MAX(Analyze_uncorrected!AB$159:AB$160)</f>
        <v>533654</v>
      </c>
      <c r="AC166">
        <f>Analyze_uncorrected!AC166-MAX(Analyze_uncorrected!AC$159:AC$160)</f>
        <v>309842</v>
      </c>
      <c r="AD166">
        <f>Analyze_uncorrected!AD166-MAX(Analyze_uncorrected!AD$159:AD$160)</f>
        <v>1851628</v>
      </c>
      <c r="AE166">
        <f>Analyze_uncorrected!AE166-MAX(Analyze_uncorrected!AE$159:AE$160)</f>
        <v>0</v>
      </c>
      <c r="AF166">
        <f>Analyze_uncorrected!AF166-MAX(Analyze_uncorrected!AF$159:AF$160)</f>
        <v>65618</v>
      </c>
      <c r="AG166">
        <f>Analyze_uncorrected!AG166-MAX(Analyze_uncorrected!AG$159:AG$160)</f>
        <v>25695</v>
      </c>
      <c r="AH166">
        <f>Analyze_uncorrected!AH166-MAX(Analyze_uncorrected!AH$159:AH$160)</f>
        <v>0</v>
      </c>
      <c r="AI166">
        <f>Analyze_uncorrected!AI166-MAX(Analyze_uncorrected!AI$159:AI$160)</f>
        <v>0</v>
      </c>
      <c r="AJ166">
        <f>Analyze_uncorrected!AJ166-MAX(Analyze_uncorrected!AJ$159:AJ$160)</f>
        <v>0</v>
      </c>
      <c r="AK166">
        <f>Analyze_uncorrected!AK166-MAX(Analyze_uncorrected!AK$159:AK$160)</f>
        <v>0</v>
      </c>
      <c r="AL166">
        <f>Analyze_uncorrected!AL166-MAX(Analyze_uncorrected!AL$159:AL$160)</f>
        <v>0</v>
      </c>
      <c r="AM166">
        <f>Analyze_uncorrected!AM166-MAX(Analyze_uncorrected!AM$159:AM$160)</f>
        <v>0</v>
      </c>
      <c r="AN166">
        <f>Analyze_uncorrected!AN166-MAX(Analyze_uncorrected!AN$159:AN$160)</f>
        <v>0</v>
      </c>
      <c r="AO166">
        <f>Analyze_uncorrected!AO166-MAX(Analyze_uncorrected!AO$159:AO$160)</f>
        <v>0</v>
      </c>
      <c r="AP166">
        <f>Analyze_uncorrected!AP166-MAX(Analyze_uncorrected!AP$159:AP$160)</f>
        <v>107448</v>
      </c>
      <c r="AQ166">
        <f>Analyze_uncorrected!AQ166-MAX(Analyze_uncorrected!AQ$159:AQ$160)</f>
        <v>0</v>
      </c>
      <c r="AR166">
        <f>Analyze_uncorrected!AR166-MAX(Analyze_uncorrected!AR$159:AR$160)</f>
        <v>0</v>
      </c>
      <c r="AS166">
        <f>Analyze_uncorrected!AS166-MAX(Analyze_uncorrected!AS$159:AS$160)</f>
        <v>0</v>
      </c>
      <c r="AT166">
        <f>Analyze_uncorrected!AT166-MAX(Analyze_uncorrected!AT$159:AT$160)</f>
        <v>0</v>
      </c>
      <c r="AU166">
        <f>Analyze_uncorrected!AU166-MAX(Analyze_uncorrected!AU$159:AU$160)</f>
        <v>54917</v>
      </c>
      <c r="AV166">
        <f>Analyze_uncorrected!AV166-MAX(Analyze_uncorrected!AV$159:AV$160)</f>
        <v>21958</v>
      </c>
      <c r="AW166">
        <f>Analyze_uncorrected!AW166-MAX(Analyze_uncorrected!AW$159:AW$160)</f>
        <v>1568571</v>
      </c>
      <c r="AX166" s="2"/>
      <c r="AY166" s="2"/>
      <c r="AZ166" s="2"/>
      <c r="BA166" s="2"/>
      <c r="BB166" s="2"/>
      <c r="BC166" s="2"/>
      <c r="BD166" s="2"/>
      <c r="BE166" s="2"/>
      <c r="BF166" s="2"/>
    </row>
    <row r="167" spans="1:58" x14ac:dyDescent="0.3">
      <c r="A167" t="str">
        <f>Analyze_uncorrected!A167</f>
        <v>treatment_time_4-WT6-2~01.txt</v>
      </c>
      <c r="B167">
        <f>Analyze_uncorrected!B167</f>
        <v>4</v>
      </c>
      <c r="C167" t="str">
        <f>Analyze_uncorrected!C167</f>
        <v>WT6</v>
      </c>
      <c r="D167">
        <f>Analyze_uncorrected!D167</f>
        <v>2</v>
      </c>
      <c r="E167">
        <f>Analyze_uncorrected!E167-MAX(Analyze_uncorrected!E$159:E$160)</f>
        <v>35794</v>
      </c>
      <c r="F167">
        <f>Analyze_uncorrected!F167-MAX(Analyze_uncorrected!F$159:F$160)</f>
        <v>1237325</v>
      </c>
      <c r="G167">
        <f>Analyze_uncorrected!G167-MAX(Analyze_uncorrected!G$159:G$160)</f>
        <v>795889</v>
      </c>
      <c r="H167">
        <f>Analyze_uncorrected!H167-MAX(Analyze_uncorrected!H$159:H$160)</f>
        <v>0</v>
      </c>
      <c r="I167">
        <f>Analyze_uncorrected!I167-MAX(Analyze_uncorrected!I$159:I$160)</f>
        <v>194697</v>
      </c>
      <c r="J167">
        <f>Analyze_uncorrected!J167-MAX(Analyze_uncorrected!J$159:J$160)</f>
        <v>-154267</v>
      </c>
      <c r="K167">
        <f>Analyze_uncorrected!K167-MAX(Analyze_uncorrected!K$159:K$160)</f>
        <v>0</v>
      </c>
      <c r="L167">
        <f>Analyze_uncorrected!L167-MAX(Analyze_uncorrected!L$159:L$160)</f>
        <v>318063</v>
      </c>
      <c r="M167">
        <f>Analyze_uncorrected!M167-MAX(Analyze_uncorrected!M$159:M$160)</f>
        <v>331930</v>
      </c>
      <c r="N167">
        <f>Analyze_uncorrected!N167-MAX(Analyze_uncorrected!N$159:N$160)</f>
        <v>0</v>
      </c>
      <c r="O167">
        <f>Analyze_uncorrected!O167-MAX(Analyze_uncorrected!O$159:O$160)</f>
        <v>-82302</v>
      </c>
      <c r="P167">
        <f>Analyze_uncorrected!P167-MAX(Analyze_uncorrected!P$159:P$160)</f>
        <v>0</v>
      </c>
      <c r="Q167">
        <f>Analyze_uncorrected!Q167-MAX(Analyze_uncorrected!Q$159:Q$160)</f>
        <v>260851</v>
      </c>
      <c r="R167">
        <f>Analyze_uncorrected!R167-MAX(Analyze_uncorrected!R$159:R$160)</f>
        <v>0</v>
      </c>
      <c r="S167">
        <f>Analyze_uncorrected!S167-MAX(Analyze_uncorrected!S$159:S$160)</f>
        <v>4086448</v>
      </c>
      <c r="T167">
        <f>Analyze_uncorrected!T167-MAX(Analyze_uncorrected!T$159:T$160)</f>
        <v>2370815</v>
      </c>
      <c r="U167">
        <f>Analyze_uncorrected!U167-MAX(Analyze_uncorrected!U$159:U$160)</f>
        <v>87803</v>
      </c>
      <c r="V167">
        <f>Analyze_uncorrected!V167-MAX(Analyze_uncorrected!V$159:V$160)</f>
        <v>-106112</v>
      </c>
      <c r="W167">
        <f>Analyze_uncorrected!W167-MAX(Analyze_uncorrected!W$159:W$160)</f>
        <v>0</v>
      </c>
      <c r="X167">
        <f>Analyze_uncorrected!X167-MAX(Analyze_uncorrected!X$159:X$160)</f>
        <v>1829695</v>
      </c>
      <c r="Y167">
        <f>Analyze_uncorrected!Y167-MAX(Analyze_uncorrected!Y$159:Y$160)</f>
        <v>1350639</v>
      </c>
      <c r="Z167">
        <f>Analyze_uncorrected!Z167-MAX(Analyze_uncorrected!Z$159:Z$160)</f>
        <v>-64707</v>
      </c>
      <c r="AA167">
        <f>Analyze_uncorrected!AA167-MAX(Analyze_uncorrected!AA$159:AA$160)</f>
        <v>43376</v>
      </c>
      <c r="AB167">
        <f>Analyze_uncorrected!AB167-MAX(Analyze_uncorrected!AB$159:AB$160)</f>
        <v>1276270</v>
      </c>
      <c r="AC167">
        <f>Analyze_uncorrected!AC167-MAX(Analyze_uncorrected!AC$159:AC$160)</f>
        <v>561390</v>
      </c>
      <c r="AD167">
        <f>Analyze_uncorrected!AD167-MAX(Analyze_uncorrected!AD$159:AD$160)</f>
        <v>5228324</v>
      </c>
      <c r="AE167">
        <f>Analyze_uncorrected!AE167-MAX(Analyze_uncorrected!AE$159:AE$160)</f>
        <v>67644</v>
      </c>
      <c r="AF167">
        <f>Analyze_uncorrected!AF167-MAX(Analyze_uncorrected!AF$159:AF$160)</f>
        <v>121389</v>
      </c>
      <c r="AG167">
        <f>Analyze_uncorrected!AG167-MAX(Analyze_uncorrected!AG$159:AG$160)</f>
        <v>77754</v>
      </c>
      <c r="AH167">
        <f>Analyze_uncorrected!AH167-MAX(Analyze_uncorrected!AH$159:AH$160)</f>
        <v>0</v>
      </c>
      <c r="AI167">
        <f>Analyze_uncorrected!AI167-MAX(Analyze_uncorrected!AI$159:AI$160)</f>
        <v>134635</v>
      </c>
      <c r="AJ167">
        <f>Analyze_uncorrected!AJ167-MAX(Analyze_uncorrected!AJ$159:AJ$160)</f>
        <v>39248</v>
      </c>
      <c r="AK167">
        <f>Analyze_uncorrected!AK167-MAX(Analyze_uncorrected!AK$159:AK$160)</f>
        <v>0</v>
      </c>
      <c r="AL167">
        <f>Analyze_uncorrected!AL167-MAX(Analyze_uncorrected!AL$159:AL$160)</f>
        <v>0</v>
      </c>
      <c r="AM167">
        <f>Analyze_uncorrected!AM167-MAX(Analyze_uncorrected!AM$159:AM$160)</f>
        <v>0</v>
      </c>
      <c r="AN167">
        <f>Analyze_uncorrected!AN167-MAX(Analyze_uncorrected!AN$159:AN$160)</f>
        <v>0</v>
      </c>
      <c r="AO167">
        <f>Analyze_uncorrected!AO167-MAX(Analyze_uncorrected!AO$159:AO$160)</f>
        <v>0</v>
      </c>
      <c r="AP167">
        <f>Analyze_uncorrected!AP167-MAX(Analyze_uncorrected!AP$159:AP$160)</f>
        <v>381030</v>
      </c>
      <c r="AQ167">
        <f>Analyze_uncorrected!AQ167-MAX(Analyze_uncorrected!AQ$159:AQ$160)</f>
        <v>17930</v>
      </c>
      <c r="AR167">
        <f>Analyze_uncorrected!AR167-MAX(Analyze_uncorrected!AR$159:AR$160)</f>
        <v>0</v>
      </c>
      <c r="AS167">
        <f>Analyze_uncorrected!AS167-MAX(Analyze_uncorrected!AS$159:AS$160)</f>
        <v>0</v>
      </c>
      <c r="AT167">
        <f>Analyze_uncorrected!AT167-MAX(Analyze_uncorrected!AT$159:AT$160)</f>
        <v>0</v>
      </c>
      <c r="AU167">
        <f>Analyze_uncorrected!AU167-MAX(Analyze_uncorrected!AU$159:AU$160)</f>
        <v>194889</v>
      </c>
      <c r="AV167">
        <f>Analyze_uncorrected!AV167-MAX(Analyze_uncorrected!AV$159:AV$160)</f>
        <v>52913</v>
      </c>
      <c r="AW167">
        <f>Analyze_uncorrected!AW167-MAX(Analyze_uncorrected!AW$159:AW$160)</f>
        <v>754918</v>
      </c>
      <c r="AX167" s="2"/>
      <c r="AY167" s="2"/>
      <c r="AZ167" s="2"/>
      <c r="BA167" s="2"/>
      <c r="BB167" s="2"/>
      <c r="BC167" s="2"/>
      <c r="BD167" s="2"/>
      <c r="BE167" s="2"/>
      <c r="BF167" s="2"/>
    </row>
    <row r="168" spans="1:58" x14ac:dyDescent="0.3">
      <c r="A168" t="str">
        <f>Analyze_uncorrected!A168</f>
        <v>treatment_time_4-WT6-3~01.txt</v>
      </c>
      <c r="B168">
        <f>Analyze_uncorrected!B168</f>
        <v>4</v>
      </c>
      <c r="C168" t="str">
        <f>Analyze_uncorrected!C168</f>
        <v>WT6</v>
      </c>
      <c r="D168">
        <f>Analyze_uncorrected!D168</f>
        <v>3</v>
      </c>
      <c r="E168">
        <f>Analyze_uncorrected!E168-MAX(Analyze_uncorrected!E$159:E$160)</f>
        <v>50831</v>
      </c>
      <c r="F168">
        <f>Analyze_uncorrected!F168-MAX(Analyze_uncorrected!F$159:F$160)</f>
        <v>2090808</v>
      </c>
      <c r="G168">
        <f>Analyze_uncorrected!G168-MAX(Analyze_uncorrected!G$159:G$160)</f>
        <v>1377065</v>
      </c>
      <c r="H168">
        <f>Analyze_uncorrected!H168-MAX(Analyze_uncorrected!H$159:H$160)</f>
        <v>0</v>
      </c>
      <c r="I168">
        <f>Analyze_uncorrected!I168-MAX(Analyze_uncorrected!I$159:I$160)</f>
        <v>0</v>
      </c>
      <c r="J168">
        <f>Analyze_uncorrected!J168-MAX(Analyze_uncorrected!J$159:J$160)</f>
        <v>161299</v>
      </c>
      <c r="K168">
        <f>Analyze_uncorrected!K168-MAX(Analyze_uncorrected!K$159:K$160)</f>
        <v>18740</v>
      </c>
      <c r="L168">
        <f>Analyze_uncorrected!L168-MAX(Analyze_uncorrected!L$159:L$160)</f>
        <v>377545</v>
      </c>
      <c r="M168">
        <f>Analyze_uncorrected!M168-MAX(Analyze_uncorrected!M$159:M$160)</f>
        <v>-2275</v>
      </c>
      <c r="N168">
        <f>Analyze_uncorrected!N168-MAX(Analyze_uncorrected!N$159:N$160)</f>
        <v>0</v>
      </c>
      <c r="O168">
        <f>Analyze_uncorrected!O168-MAX(Analyze_uncorrected!O$159:O$160)</f>
        <v>-82302</v>
      </c>
      <c r="P168">
        <f>Analyze_uncorrected!P168-MAX(Analyze_uncorrected!P$159:P$160)</f>
        <v>11010</v>
      </c>
      <c r="Q168">
        <f>Analyze_uncorrected!Q168-MAX(Analyze_uncorrected!Q$159:Q$160)</f>
        <v>117567</v>
      </c>
      <c r="R168">
        <f>Analyze_uncorrected!R168-MAX(Analyze_uncorrected!R$159:R$160)</f>
        <v>0</v>
      </c>
      <c r="S168">
        <f>Analyze_uncorrected!S168-MAX(Analyze_uncorrected!S$159:S$160)</f>
        <v>2634598</v>
      </c>
      <c r="T168">
        <f>Analyze_uncorrected!T168-MAX(Analyze_uncorrected!T$159:T$160)</f>
        <v>1512922</v>
      </c>
      <c r="U168">
        <f>Analyze_uncorrected!U168-MAX(Analyze_uncorrected!U$159:U$160)</f>
        <v>36530</v>
      </c>
      <c r="V168">
        <f>Analyze_uncorrected!V168-MAX(Analyze_uncorrected!V$159:V$160)</f>
        <v>105581</v>
      </c>
      <c r="W168">
        <f>Analyze_uncorrected!W168-MAX(Analyze_uncorrected!W$159:W$160)</f>
        <v>0</v>
      </c>
      <c r="X168">
        <f>Analyze_uncorrected!X168-MAX(Analyze_uncorrected!X$159:X$160)</f>
        <v>453071</v>
      </c>
      <c r="Y168">
        <f>Analyze_uncorrected!Y168-MAX(Analyze_uncorrected!Y$159:Y$160)</f>
        <v>674470</v>
      </c>
      <c r="Z168">
        <f>Analyze_uncorrected!Z168-MAX(Analyze_uncorrected!Z$159:Z$160)</f>
        <v>-31074</v>
      </c>
      <c r="AA168">
        <f>Analyze_uncorrected!AA168-MAX(Analyze_uncorrected!AA$159:AA$160)</f>
        <v>0</v>
      </c>
      <c r="AB168">
        <f>Analyze_uncorrected!AB168-MAX(Analyze_uncorrected!AB$159:AB$160)</f>
        <v>424649</v>
      </c>
      <c r="AC168">
        <f>Analyze_uncorrected!AC168-MAX(Analyze_uncorrected!AC$159:AC$160)</f>
        <v>216311</v>
      </c>
      <c r="AD168">
        <f>Analyze_uncorrected!AD168-MAX(Analyze_uncorrected!AD$159:AD$160)</f>
        <v>782600</v>
      </c>
      <c r="AE168">
        <f>Analyze_uncorrected!AE168-MAX(Analyze_uncorrected!AE$159:AE$160)</f>
        <v>0</v>
      </c>
      <c r="AF168">
        <f>Analyze_uncorrected!AF168-MAX(Analyze_uncorrected!AF$159:AF$160)</f>
        <v>81050</v>
      </c>
      <c r="AG168">
        <f>Analyze_uncorrected!AG168-MAX(Analyze_uncorrected!AG$159:AG$160)</f>
        <v>28625</v>
      </c>
      <c r="AH168">
        <f>Analyze_uncorrected!AH168-MAX(Analyze_uncorrected!AH$159:AH$160)</f>
        <v>0</v>
      </c>
      <c r="AI168">
        <f>Analyze_uncorrected!AI168-MAX(Analyze_uncorrected!AI$159:AI$160)</f>
        <v>0</v>
      </c>
      <c r="AJ168">
        <f>Analyze_uncorrected!AJ168-MAX(Analyze_uncorrected!AJ$159:AJ$160)</f>
        <v>0</v>
      </c>
      <c r="AK168">
        <f>Analyze_uncorrected!AK168-MAX(Analyze_uncorrected!AK$159:AK$160)</f>
        <v>0</v>
      </c>
      <c r="AL168">
        <f>Analyze_uncorrected!AL168-MAX(Analyze_uncorrected!AL$159:AL$160)</f>
        <v>0</v>
      </c>
      <c r="AM168">
        <f>Analyze_uncorrected!AM168-MAX(Analyze_uncorrected!AM$159:AM$160)</f>
        <v>0</v>
      </c>
      <c r="AN168">
        <f>Analyze_uncorrected!AN168-MAX(Analyze_uncorrected!AN$159:AN$160)</f>
        <v>0</v>
      </c>
      <c r="AO168">
        <f>Analyze_uncorrected!AO168-MAX(Analyze_uncorrected!AO$159:AO$160)</f>
        <v>19487</v>
      </c>
      <c r="AP168">
        <f>Analyze_uncorrected!AP168-MAX(Analyze_uncorrected!AP$159:AP$160)</f>
        <v>172026</v>
      </c>
      <c r="AQ168">
        <f>Analyze_uncorrected!AQ168-MAX(Analyze_uncorrected!AQ$159:AQ$160)</f>
        <v>0</v>
      </c>
      <c r="AR168">
        <f>Analyze_uncorrected!AR168-MAX(Analyze_uncorrected!AR$159:AR$160)</f>
        <v>0</v>
      </c>
      <c r="AS168">
        <f>Analyze_uncorrected!AS168-MAX(Analyze_uncorrected!AS$159:AS$160)</f>
        <v>0</v>
      </c>
      <c r="AT168">
        <f>Analyze_uncorrected!AT168-MAX(Analyze_uncorrected!AT$159:AT$160)</f>
        <v>0</v>
      </c>
      <c r="AU168">
        <f>Analyze_uncorrected!AU168-MAX(Analyze_uncorrected!AU$159:AU$160)</f>
        <v>54802</v>
      </c>
      <c r="AV168">
        <f>Analyze_uncorrected!AV168-MAX(Analyze_uncorrected!AV$159:AV$160)</f>
        <v>15894</v>
      </c>
      <c r="AW168">
        <f>Analyze_uncorrected!AW168-MAX(Analyze_uncorrected!AW$159:AW$160)</f>
        <v>1021374</v>
      </c>
      <c r="AX168" s="2"/>
      <c r="AY168" s="2"/>
      <c r="AZ168" s="2"/>
      <c r="BA168" s="2"/>
      <c r="BB168" s="2"/>
      <c r="BC168" s="2"/>
      <c r="BD168" s="2"/>
      <c r="BE168" s="2"/>
      <c r="BF168" s="2"/>
    </row>
    <row r="169" spans="1:58" x14ac:dyDescent="0.3">
      <c r="A169" t="str">
        <f>Analyze_uncorrected!A169</f>
        <v>treatment_time_4-WT6-4~01.txt</v>
      </c>
      <c r="B169">
        <f>Analyze_uncorrected!B169</f>
        <v>4</v>
      </c>
      <c r="C169" t="str">
        <f>Analyze_uncorrected!C169</f>
        <v>WT6</v>
      </c>
      <c r="D169">
        <f>Analyze_uncorrected!D169</f>
        <v>4</v>
      </c>
      <c r="E169">
        <f>Analyze_uncorrected!E169-MAX(Analyze_uncorrected!E$159:E$160)</f>
        <v>30837</v>
      </c>
      <c r="F169">
        <f>Analyze_uncorrected!F169-MAX(Analyze_uncorrected!F$159:F$160)</f>
        <v>2572695</v>
      </c>
      <c r="G169">
        <f>Analyze_uncorrected!G169-MAX(Analyze_uncorrected!G$159:G$160)</f>
        <v>1163730</v>
      </c>
      <c r="H169">
        <f>Analyze_uncorrected!H169-MAX(Analyze_uncorrected!H$159:H$160)</f>
        <v>0</v>
      </c>
      <c r="I169">
        <f>Analyze_uncorrected!I169-MAX(Analyze_uncorrected!I$159:I$160)</f>
        <v>235639</v>
      </c>
      <c r="J169">
        <f>Analyze_uncorrected!J169-MAX(Analyze_uncorrected!J$159:J$160)</f>
        <v>-154267</v>
      </c>
      <c r="K169">
        <f>Analyze_uncorrected!K169-MAX(Analyze_uncorrected!K$159:K$160)</f>
        <v>22809</v>
      </c>
      <c r="L169">
        <f>Analyze_uncorrected!L169-MAX(Analyze_uncorrected!L$159:L$160)</f>
        <v>704660</v>
      </c>
      <c r="M169">
        <f>Analyze_uncorrected!M169-MAX(Analyze_uncorrected!M$159:M$160)</f>
        <v>114811</v>
      </c>
      <c r="N169">
        <f>Analyze_uncorrected!N169-MAX(Analyze_uncorrected!N$159:N$160)</f>
        <v>0</v>
      </c>
      <c r="O169">
        <f>Analyze_uncorrected!O169-MAX(Analyze_uncorrected!O$159:O$160)</f>
        <v>-82302</v>
      </c>
      <c r="P169">
        <f>Analyze_uncorrected!P169-MAX(Analyze_uncorrected!P$159:P$160)</f>
        <v>0</v>
      </c>
      <c r="Q169">
        <f>Analyze_uncorrected!Q169-MAX(Analyze_uncorrected!Q$159:Q$160)</f>
        <v>195191</v>
      </c>
      <c r="R169">
        <f>Analyze_uncorrected!R169-MAX(Analyze_uncorrected!R$159:R$160)</f>
        <v>0</v>
      </c>
      <c r="S169">
        <f>Analyze_uncorrected!S169-MAX(Analyze_uncorrected!S$159:S$160)</f>
        <v>6605713</v>
      </c>
      <c r="T169">
        <f>Analyze_uncorrected!T169-MAX(Analyze_uncorrected!T$159:T$160)</f>
        <v>2757187</v>
      </c>
      <c r="U169">
        <f>Analyze_uncorrected!U169-MAX(Analyze_uncorrected!U$159:U$160)</f>
        <v>99319</v>
      </c>
      <c r="V169">
        <f>Analyze_uncorrected!V169-MAX(Analyze_uncorrected!V$159:V$160)</f>
        <v>-350923</v>
      </c>
      <c r="W169">
        <f>Analyze_uncorrected!W169-MAX(Analyze_uncorrected!W$159:W$160)</f>
        <v>0</v>
      </c>
      <c r="X169">
        <f>Analyze_uncorrected!X169-MAX(Analyze_uncorrected!X$159:X$160)</f>
        <v>2068571</v>
      </c>
      <c r="Y169">
        <f>Analyze_uncorrected!Y169-MAX(Analyze_uncorrected!Y$159:Y$160)</f>
        <v>1991804</v>
      </c>
      <c r="Z169">
        <f>Analyze_uncorrected!Z169-MAX(Analyze_uncorrected!Z$159:Z$160)</f>
        <v>-64707</v>
      </c>
      <c r="AA169">
        <f>Analyze_uncorrected!AA169-MAX(Analyze_uncorrected!AA$159:AA$160)</f>
        <v>39698</v>
      </c>
      <c r="AB169">
        <f>Analyze_uncorrected!AB169-MAX(Analyze_uncorrected!AB$159:AB$160)</f>
        <v>1363064</v>
      </c>
      <c r="AC169">
        <f>Analyze_uncorrected!AC169-MAX(Analyze_uncorrected!AC$159:AC$160)</f>
        <v>1189271</v>
      </c>
      <c r="AD169">
        <f>Analyze_uncorrected!AD169-MAX(Analyze_uncorrected!AD$159:AD$160)</f>
        <v>431249</v>
      </c>
      <c r="AE169">
        <f>Analyze_uncorrected!AE169-MAX(Analyze_uncorrected!AE$159:AE$160)</f>
        <v>54203</v>
      </c>
      <c r="AF169">
        <f>Analyze_uncorrected!AF169-MAX(Analyze_uncorrected!AF$159:AF$160)</f>
        <v>78206</v>
      </c>
      <c r="AG169">
        <f>Analyze_uncorrected!AG169-MAX(Analyze_uncorrected!AG$159:AG$160)</f>
        <v>82297</v>
      </c>
      <c r="AH169">
        <f>Analyze_uncorrected!AH169-MAX(Analyze_uncorrected!AH$159:AH$160)</f>
        <v>0</v>
      </c>
      <c r="AI169">
        <f>Analyze_uncorrected!AI169-MAX(Analyze_uncorrected!AI$159:AI$160)</f>
        <v>120882</v>
      </c>
      <c r="AJ169">
        <f>Analyze_uncorrected!AJ169-MAX(Analyze_uncorrected!AJ$159:AJ$160)</f>
        <v>26460</v>
      </c>
      <c r="AK169">
        <f>Analyze_uncorrected!AK169-MAX(Analyze_uncorrected!AK$159:AK$160)</f>
        <v>39787</v>
      </c>
      <c r="AL169">
        <f>Analyze_uncorrected!AL169-MAX(Analyze_uncorrected!AL$159:AL$160)</f>
        <v>0</v>
      </c>
      <c r="AM169">
        <f>Analyze_uncorrected!AM169-MAX(Analyze_uncorrected!AM$159:AM$160)</f>
        <v>0</v>
      </c>
      <c r="AN169">
        <f>Analyze_uncorrected!AN169-MAX(Analyze_uncorrected!AN$159:AN$160)</f>
        <v>0</v>
      </c>
      <c r="AO169">
        <f>Analyze_uncorrected!AO169-MAX(Analyze_uncorrected!AO$159:AO$160)</f>
        <v>0</v>
      </c>
      <c r="AP169">
        <f>Analyze_uncorrected!AP169-MAX(Analyze_uncorrected!AP$159:AP$160)</f>
        <v>322046</v>
      </c>
      <c r="AQ169">
        <f>Analyze_uncorrected!AQ169-MAX(Analyze_uncorrected!AQ$159:AQ$160)</f>
        <v>0</v>
      </c>
      <c r="AR169">
        <f>Analyze_uncorrected!AR169-MAX(Analyze_uncorrected!AR$159:AR$160)</f>
        <v>0</v>
      </c>
      <c r="AS169">
        <f>Analyze_uncorrected!AS169-MAX(Analyze_uncorrected!AS$159:AS$160)</f>
        <v>0</v>
      </c>
      <c r="AT169">
        <f>Analyze_uncorrected!AT169-MAX(Analyze_uncorrected!AT$159:AT$160)</f>
        <v>0</v>
      </c>
      <c r="AU169">
        <f>Analyze_uncorrected!AU169-MAX(Analyze_uncorrected!AU$159:AU$160)</f>
        <v>95964</v>
      </c>
      <c r="AV169">
        <f>Analyze_uncorrected!AV169-MAX(Analyze_uncorrected!AV$159:AV$160)</f>
        <v>24130</v>
      </c>
      <c r="AW169">
        <f>Analyze_uncorrected!AW169-MAX(Analyze_uncorrected!AW$159:AW$160)</f>
        <v>1334269</v>
      </c>
      <c r="AX169" s="2"/>
      <c r="AY169" s="2"/>
      <c r="AZ169" s="2"/>
      <c r="BA169" s="2"/>
      <c r="BB169" s="2"/>
      <c r="BC169" s="2"/>
      <c r="BD169" s="2"/>
      <c r="BE169" s="2"/>
      <c r="BF169" s="2"/>
    </row>
    <row r="170" spans="1:58" x14ac:dyDescent="0.3">
      <c r="A170" t="str">
        <f>Analyze_uncorrected!A170</f>
        <v>treatment_time_4-WT6-5~01.txt</v>
      </c>
      <c r="B170">
        <f>Analyze_uncorrected!B170</f>
        <v>4</v>
      </c>
      <c r="C170" t="str">
        <f>Analyze_uncorrected!C170</f>
        <v>WT6</v>
      </c>
      <c r="D170">
        <f>Analyze_uncorrected!D170</f>
        <v>5</v>
      </c>
      <c r="E170">
        <f>Analyze_uncorrected!E170-MAX(Analyze_uncorrected!E$159:E$160)</f>
        <v>0</v>
      </c>
      <c r="F170">
        <f>Analyze_uncorrected!F170-MAX(Analyze_uncorrected!F$159:F$160)</f>
        <v>1159039</v>
      </c>
      <c r="G170">
        <f>Analyze_uncorrected!G170-MAX(Analyze_uncorrected!G$159:G$160)</f>
        <v>402804</v>
      </c>
      <c r="H170">
        <f>Analyze_uncorrected!H170-MAX(Analyze_uncorrected!H$159:H$160)</f>
        <v>0</v>
      </c>
      <c r="I170">
        <f>Analyze_uncorrected!I170-MAX(Analyze_uncorrected!I$159:I$160)</f>
        <v>0</v>
      </c>
      <c r="J170">
        <f>Analyze_uncorrected!J170-MAX(Analyze_uncorrected!J$159:J$160)</f>
        <v>-154267</v>
      </c>
      <c r="K170">
        <f>Analyze_uncorrected!K170-MAX(Analyze_uncorrected!K$159:K$160)</f>
        <v>0</v>
      </c>
      <c r="L170">
        <f>Analyze_uncorrected!L170-MAX(Analyze_uncorrected!L$159:L$160)</f>
        <v>261685</v>
      </c>
      <c r="M170">
        <f>Analyze_uncorrected!M170-MAX(Analyze_uncorrected!M$159:M$160)</f>
        <v>36890</v>
      </c>
      <c r="N170">
        <f>Analyze_uncorrected!N170-MAX(Analyze_uncorrected!N$159:N$160)</f>
        <v>0</v>
      </c>
      <c r="O170">
        <f>Analyze_uncorrected!O170-MAX(Analyze_uncorrected!O$159:O$160)</f>
        <v>-82302</v>
      </c>
      <c r="P170">
        <f>Analyze_uncorrected!P170-MAX(Analyze_uncorrected!P$159:P$160)</f>
        <v>0</v>
      </c>
      <c r="Q170">
        <f>Analyze_uncorrected!Q170-MAX(Analyze_uncorrected!Q$159:Q$160)</f>
        <v>271141</v>
      </c>
      <c r="R170">
        <f>Analyze_uncorrected!R170-MAX(Analyze_uncorrected!R$159:R$160)</f>
        <v>0</v>
      </c>
      <c r="S170">
        <f>Analyze_uncorrected!S170-MAX(Analyze_uncorrected!S$159:S$160)</f>
        <v>5402595</v>
      </c>
      <c r="T170">
        <f>Analyze_uncorrected!T170-MAX(Analyze_uncorrected!T$159:T$160)</f>
        <v>2247162</v>
      </c>
      <c r="U170">
        <f>Analyze_uncorrected!U170-MAX(Analyze_uncorrected!U$159:U$160)</f>
        <v>88669</v>
      </c>
      <c r="V170">
        <f>Analyze_uncorrected!V170-MAX(Analyze_uncorrected!V$159:V$160)</f>
        <v>-89947</v>
      </c>
      <c r="W170">
        <f>Analyze_uncorrected!W170-MAX(Analyze_uncorrected!W$159:W$160)</f>
        <v>0</v>
      </c>
      <c r="X170">
        <f>Analyze_uncorrected!X170-MAX(Analyze_uncorrected!X$159:X$160)</f>
        <v>1679638</v>
      </c>
      <c r="Y170">
        <f>Analyze_uncorrected!Y170-MAX(Analyze_uncorrected!Y$159:Y$160)</f>
        <v>1618754</v>
      </c>
      <c r="Z170">
        <f>Analyze_uncorrected!Z170-MAX(Analyze_uncorrected!Z$159:Z$160)</f>
        <v>-64707</v>
      </c>
      <c r="AA170">
        <f>Analyze_uncorrected!AA170-MAX(Analyze_uncorrected!AA$159:AA$160)</f>
        <v>0</v>
      </c>
      <c r="AB170">
        <f>Analyze_uncorrected!AB170-MAX(Analyze_uncorrected!AB$159:AB$160)</f>
        <v>1223988</v>
      </c>
      <c r="AC170">
        <f>Analyze_uncorrected!AC170-MAX(Analyze_uncorrected!AC$159:AC$160)</f>
        <v>582429</v>
      </c>
      <c r="AD170">
        <f>Analyze_uncorrected!AD170-MAX(Analyze_uncorrected!AD$159:AD$160)</f>
        <v>3309626</v>
      </c>
      <c r="AE170">
        <f>Analyze_uncorrected!AE170-MAX(Analyze_uncorrected!AE$159:AE$160)</f>
        <v>40380</v>
      </c>
      <c r="AF170">
        <f>Analyze_uncorrected!AF170-MAX(Analyze_uncorrected!AF$159:AF$160)</f>
        <v>83303</v>
      </c>
      <c r="AG170">
        <f>Analyze_uncorrected!AG170-MAX(Analyze_uncorrected!AG$159:AG$160)</f>
        <v>53151</v>
      </c>
      <c r="AH170">
        <f>Analyze_uncorrected!AH170-MAX(Analyze_uncorrected!AH$159:AH$160)</f>
        <v>0</v>
      </c>
      <c r="AI170">
        <f>Analyze_uncorrected!AI170-MAX(Analyze_uncorrected!AI$159:AI$160)</f>
        <v>88153</v>
      </c>
      <c r="AJ170">
        <f>Analyze_uncorrected!AJ170-MAX(Analyze_uncorrected!AJ$159:AJ$160)</f>
        <v>24447</v>
      </c>
      <c r="AK170">
        <f>Analyze_uncorrected!AK170-MAX(Analyze_uncorrected!AK$159:AK$160)</f>
        <v>0</v>
      </c>
      <c r="AL170">
        <f>Analyze_uncorrected!AL170-MAX(Analyze_uncorrected!AL$159:AL$160)</f>
        <v>0</v>
      </c>
      <c r="AM170">
        <f>Analyze_uncorrected!AM170-MAX(Analyze_uncorrected!AM$159:AM$160)</f>
        <v>0</v>
      </c>
      <c r="AN170">
        <f>Analyze_uncorrected!AN170-MAX(Analyze_uncorrected!AN$159:AN$160)</f>
        <v>0</v>
      </c>
      <c r="AO170">
        <f>Analyze_uncorrected!AO170-MAX(Analyze_uncorrected!AO$159:AO$160)</f>
        <v>0</v>
      </c>
      <c r="AP170">
        <f>Analyze_uncorrected!AP170-MAX(Analyze_uncorrected!AP$159:AP$160)</f>
        <v>280230</v>
      </c>
      <c r="AQ170">
        <f>Analyze_uncorrected!AQ170-MAX(Analyze_uncorrected!AQ$159:AQ$160)</f>
        <v>20748</v>
      </c>
      <c r="AR170">
        <f>Analyze_uncorrected!AR170-MAX(Analyze_uncorrected!AR$159:AR$160)</f>
        <v>0</v>
      </c>
      <c r="AS170">
        <f>Analyze_uncorrected!AS170-MAX(Analyze_uncorrected!AS$159:AS$160)</f>
        <v>0</v>
      </c>
      <c r="AT170">
        <f>Analyze_uncorrected!AT170-MAX(Analyze_uncorrected!AT$159:AT$160)</f>
        <v>0</v>
      </c>
      <c r="AU170">
        <f>Analyze_uncorrected!AU170-MAX(Analyze_uncorrected!AU$159:AU$160)</f>
        <v>104491</v>
      </c>
      <c r="AV170">
        <f>Analyze_uncorrected!AV170-MAX(Analyze_uncorrected!AV$159:AV$160)</f>
        <v>30872</v>
      </c>
      <c r="AW170">
        <f>Analyze_uncorrected!AW170-MAX(Analyze_uncorrected!AW$159:AW$160)</f>
        <v>676519</v>
      </c>
      <c r="AX170" s="2"/>
      <c r="AY170" s="2"/>
      <c r="AZ170" s="2"/>
      <c r="BA170" s="2"/>
      <c r="BB170" s="2"/>
      <c r="BC170" s="2"/>
      <c r="BD170" s="2"/>
      <c r="BE170" s="2"/>
      <c r="BF170" s="2"/>
    </row>
    <row r="171" spans="1:58" x14ac:dyDescent="0.3">
      <c r="A171" t="str">
        <f>Analyze_uncorrected!A171</f>
        <v>treatment_time_40-B-1~01.txt</v>
      </c>
      <c r="B171">
        <f>Analyze_uncorrected!B171</f>
        <v>40</v>
      </c>
      <c r="C171" t="str">
        <f>Analyze_uncorrected!C171</f>
        <v>B</v>
      </c>
      <c r="D171">
        <f>Analyze_uncorrected!D171</f>
        <v>1</v>
      </c>
      <c r="E171">
        <f>Analyze_uncorrected!E171-MAX(Analyze_uncorrected!E$171:E$172)</f>
        <v>0</v>
      </c>
      <c r="F171">
        <f>Analyze_uncorrected!F171-MAX(Analyze_uncorrected!F$171:F$172)</f>
        <v>0</v>
      </c>
      <c r="G171">
        <f>Analyze_uncorrected!G171-MAX(Analyze_uncorrected!G$171:G$172)</f>
        <v>0</v>
      </c>
      <c r="H171">
        <f>Analyze_uncorrected!H171-MAX(Analyze_uncorrected!H$171:H$172)</f>
        <v>0</v>
      </c>
      <c r="I171">
        <f>Analyze_uncorrected!I171-MAX(Analyze_uncorrected!I$171:I$172)</f>
        <v>-258786</v>
      </c>
      <c r="J171">
        <f>Analyze_uncorrected!J171-MAX(Analyze_uncorrected!J$171:J$172)</f>
        <v>0</v>
      </c>
      <c r="K171">
        <f>Analyze_uncorrected!K171-MAX(Analyze_uncorrected!K$171:K$172)</f>
        <v>0</v>
      </c>
      <c r="L171">
        <f>Analyze_uncorrected!L171-MAX(Analyze_uncorrected!L$171:L$172)</f>
        <v>0</v>
      </c>
      <c r="M171">
        <f>Analyze_uncorrected!M171-MAX(Analyze_uncorrected!M$171:M$172)</f>
        <v>0</v>
      </c>
      <c r="N171">
        <f>Analyze_uncorrected!N171-MAX(Analyze_uncorrected!N$171:N$172)</f>
        <v>0</v>
      </c>
      <c r="O171">
        <f>Analyze_uncorrected!O171-MAX(Analyze_uncorrected!O$171:O$172)</f>
        <v>0</v>
      </c>
      <c r="P171">
        <f>Analyze_uncorrected!P171-MAX(Analyze_uncorrected!P$171:P$172)</f>
        <v>0</v>
      </c>
      <c r="Q171">
        <f>Analyze_uncorrected!Q171-MAX(Analyze_uncorrected!Q$171:Q$172)</f>
        <v>-1762</v>
      </c>
      <c r="R171">
        <f>Analyze_uncorrected!R171-MAX(Analyze_uncorrected!R$171:R$172)</f>
        <v>0</v>
      </c>
      <c r="S171">
        <f>Analyze_uncorrected!S171-MAX(Analyze_uncorrected!S$171:S$172)</f>
        <v>0</v>
      </c>
      <c r="T171">
        <f>Analyze_uncorrected!T171-MAX(Analyze_uncorrected!T$171:T$172)</f>
        <v>0</v>
      </c>
      <c r="U171">
        <f>Analyze_uncorrected!U171-MAX(Analyze_uncorrected!U$171:U$172)</f>
        <v>0</v>
      </c>
      <c r="V171">
        <f>Analyze_uncorrected!V171-MAX(Analyze_uncorrected!V$171:V$172)</f>
        <v>0</v>
      </c>
      <c r="W171">
        <f>Analyze_uncorrected!W171-MAX(Analyze_uncorrected!W$171:W$172)</f>
        <v>0</v>
      </c>
      <c r="X171">
        <f>Analyze_uncorrected!X171-MAX(Analyze_uncorrected!X$171:X$172)</f>
        <v>0</v>
      </c>
      <c r="Y171">
        <f>Analyze_uncorrected!Y171-MAX(Analyze_uncorrected!Y$171:Y$172)</f>
        <v>0</v>
      </c>
      <c r="Z171">
        <f>Analyze_uncorrected!Z171-MAX(Analyze_uncorrected!Z$171:Z$172)</f>
        <v>0</v>
      </c>
      <c r="AA171">
        <f>Analyze_uncorrected!AA171-MAX(Analyze_uncorrected!AA$171:AA$172)</f>
        <v>0</v>
      </c>
      <c r="AB171">
        <f>Analyze_uncorrected!AB171-MAX(Analyze_uncorrected!AB$171:AB$172)</f>
        <v>0</v>
      </c>
      <c r="AC171">
        <f>Analyze_uncorrected!AC171-MAX(Analyze_uncorrected!AC$171:AC$172)</f>
        <v>0</v>
      </c>
      <c r="AD171">
        <f>Analyze_uncorrected!AD171-MAX(Analyze_uncorrected!AD$171:AD$172)</f>
        <v>-50680</v>
      </c>
      <c r="AE171">
        <f>Analyze_uncorrected!AE171-MAX(Analyze_uncorrected!AE$171:AE$172)</f>
        <v>0</v>
      </c>
      <c r="AF171">
        <f>Analyze_uncorrected!AF171-MAX(Analyze_uncorrected!AF$171:AF$172)</f>
        <v>0</v>
      </c>
      <c r="AG171">
        <f>Analyze_uncorrected!AG171-MAX(Analyze_uncorrected!AG$171:AG$172)</f>
        <v>0</v>
      </c>
      <c r="AH171">
        <f>Analyze_uncorrected!AH171-MAX(Analyze_uncorrected!AH$171:AH$172)</f>
        <v>0</v>
      </c>
      <c r="AI171">
        <f>Analyze_uncorrected!AI171-MAX(Analyze_uncorrected!AI$171:AI$172)</f>
        <v>0</v>
      </c>
      <c r="AJ171">
        <f>Analyze_uncorrected!AJ171-MAX(Analyze_uncorrected!AJ$171:AJ$172)</f>
        <v>0</v>
      </c>
      <c r="AK171">
        <f>Analyze_uncorrected!AK171-MAX(Analyze_uncorrected!AK$171:AK$172)</f>
        <v>0</v>
      </c>
      <c r="AL171">
        <f>Analyze_uncorrected!AL171-MAX(Analyze_uncorrected!AL$171:AL$172)</f>
        <v>0</v>
      </c>
      <c r="AM171">
        <f>Analyze_uncorrected!AM171-MAX(Analyze_uncorrected!AM$171:AM$172)</f>
        <v>0</v>
      </c>
      <c r="AN171">
        <f>Analyze_uncorrected!AN171-MAX(Analyze_uncorrected!AN$171:AN$172)</f>
        <v>0</v>
      </c>
      <c r="AO171">
        <f>Analyze_uncorrected!AO171-MAX(Analyze_uncorrected!AO$171:AO$172)</f>
        <v>0</v>
      </c>
      <c r="AP171">
        <f>Analyze_uncorrected!AP171-MAX(Analyze_uncorrected!AP$171:AP$172)</f>
        <v>0</v>
      </c>
      <c r="AQ171">
        <f>Analyze_uncorrected!AQ171-MAX(Analyze_uncorrected!AQ$171:AQ$172)</f>
        <v>0</v>
      </c>
      <c r="AR171">
        <f>Analyze_uncorrected!AR171-MAX(Analyze_uncorrected!AR$171:AR$172)</f>
        <v>0</v>
      </c>
      <c r="AS171">
        <f>Analyze_uncorrected!AS171-MAX(Analyze_uncorrected!AS$171:AS$172)</f>
        <v>0</v>
      </c>
      <c r="AT171">
        <f>Analyze_uncorrected!AT171-MAX(Analyze_uncorrected!AT$171:AT$172)</f>
        <v>0</v>
      </c>
      <c r="AU171">
        <f>Analyze_uncorrected!AU171-MAX(Analyze_uncorrected!AU$171:AU$172)</f>
        <v>0</v>
      </c>
      <c r="AV171">
        <f>Analyze_uncorrected!AV171-MAX(Analyze_uncorrected!AV$171:AV$172)</f>
        <v>0</v>
      </c>
      <c r="AW171">
        <f>Analyze_uncorrected!AW171-MAX(Analyze_uncorrected!AW$171:AW$172)</f>
        <v>0</v>
      </c>
      <c r="AX171" s="2"/>
      <c r="AY171" s="2"/>
      <c r="AZ171" s="2"/>
      <c r="BA171" s="2"/>
      <c r="BB171" s="2"/>
      <c r="BC171" s="2"/>
      <c r="BD171" s="2"/>
      <c r="BE171" s="2"/>
      <c r="BF171" s="2"/>
    </row>
    <row r="172" spans="1:58" x14ac:dyDescent="0.3">
      <c r="A172" t="str">
        <f>Analyze_uncorrected!A172</f>
        <v>treatment_time_40-B-2~01.txt</v>
      </c>
      <c r="B172">
        <f>Analyze_uncorrected!B172</f>
        <v>40</v>
      </c>
      <c r="C172" t="str">
        <f>Analyze_uncorrected!C172</f>
        <v>B</v>
      </c>
      <c r="D172">
        <f>Analyze_uncorrected!D172</f>
        <v>2</v>
      </c>
      <c r="E172">
        <f>Analyze_uncorrected!E172-MAX(Analyze_uncorrected!E$171:E$172)</f>
        <v>0</v>
      </c>
      <c r="F172">
        <f>Analyze_uncorrected!F172-MAX(Analyze_uncorrected!F$171:F$172)</f>
        <v>0</v>
      </c>
      <c r="G172">
        <f>Analyze_uncorrected!G172-MAX(Analyze_uncorrected!G$171:G$172)</f>
        <v>0</v>
      </c>
      <c r="H172">
        <f>Analyze_uncorrected!H172-MAX(Analyze_uncorrected!H$171:H$172)</f>
        <v>0</v>
      </c>
      <c r="I172">
        <f>Analyze_uncorrected!I172-MAX(Analyze_uncorrected!I$171:I$172)</f>
        <v>0</v>
      </c>
      <c r="J172">
        <f>Analyze_uncorrected!J172-MAX(Analyze_uncorrected!J$171:J$172)</f>
        <v>-206116</v>
      </c>
      <c r="K172">
        <f>Analyze_uncorrected!K172-MAX(Analyze_uncorrected!K$171:K$172)</f>
        <v>0</v>
      </c>
      <c r="L172">
        <f>Analyze_uncorrected!L172-MAX(Analyze_uncorrected!L$171:L$172)</f>
        <v>0</v>
      </c>
      <c r="M172">
        <f>Analyze_uncorrected!M172-MAX(Analyze_uncorrected!M$171:M$172)</f>
        <v>-65627</v>
      </c>
      <c r="N172">
        <f>Analyze_uncorrected!N172-MAX(Analyze_uncorrected!N$171:N$172)</f>
        <v>0</v>
      </c>
      <c r="O172">
        <f>Analyze_uncorrected!O172-MAX(Analyze_uncorrected!O$171:O$172)</f>
        <v>0</v>
      </c>
      <c r="P172">
        <f>Analyze_uncorrected!P172-MAX(Analyze_uncorrected!P$171:P$172)</f>
        <v>0</v>
      </c>
      <c r="Q172">
        <f>Analyze_uncorrected!Q172-MAX(Analyze_uncorrected!Q$171:Q$172)</f>
        <v>0</v>
      </c>
      <c r="R172">
        <f>Analyze_uncorrected!R172-MAX(Analyze_uncorrected!R$171:R$172)</f>
        <v>0</v>
      </c>
      <c r="S172">
        <f>Analyze_uncorrected!S172-MAX(Analyze_uncorrected!S$171:S$172)</f>
        <v>0</v>
      </c>
      <c r="T172">
        <f>Analyze_uncorrected!T172-MAX(Analyze_uncorrected!T$171:T$172)</f>
        <v>0</v>
      </c>
      <c r="U172">
        <f>Analyze_uncorrected!U172-MAX(Analyze_uncorrected!U$171:U$172)</f>
        <v>0</v>
      </c>
      <c r="V172">
        <f>Analyze_uncorrected!V172-MAX(Analyze_uncorrected!V$171:V$172)</f>
        <v>-311699</v>
      </c>
      <c r="W172">
        <f>Analyze_uncorrected!W172-MAX(Analyze_uncorrected!W$171:W$172)</f>
        <v>0</v>
      </c>
      <c r="X172">
        <f>Analyze_uncorrected!X172-MAX(Analyze_uncorrected!X$171:X$172)</f>
        <v>0</v>
      </c>
      <c r="Y172">
        <f>Analyze_uncorrected!Y172-MAX(Analyze_uncorrected!Y$171:Y$172)</f>
        <v>0</v>
      </c>
      <c r="Z172">
        <f>Analyze_uncorrected!Z172-MAX(Analyze_uncorrected!Z$171:Z$172)</f>
        <v>-59070</v>
      </c>
      <c r="AA172">
        <f>Analyze_uncorrected!AA172-MAX(Analyze_uncorrected!AA$171:AA$172)</f>
        <v>0</v>
      </c>
      <c r="AB172">
        <f>Analyze_uncorrected!AB172-MAX(Analyze_uncorrected!AB$171:AB$172)</f>
        <v>0</v>
      </c>
      <c r="AC172">
        <f>Analyze_uncorrected!AC172-MAX(Analyze_uncorrected!AC$171:AC$172)</f>
        <v>0</v>
      </c>
      <c r="AD172">
        <f>Analyze_uncorrected!AD172-MAX(Analyze_uncorrected!AD$171:AD$172)</f>
        <v>0</v>
      </c>
      <c r="AE172">
        <f>Analyze_uncorrected!AE172-MAX(Analyze_uncorrected!AE$171:AE$172)</f>
        <v>0</v>
      </c>
      <c r="AF172">
        <f>Analyze_uncorrected!AF172-MAX(Analyze_uncorrected!AF$171:AF$172)</f>
        <v>0</v>
      </c>
      <c r="AG172">
        <f>Analyze_uncorrected!AG172-MAX(Analyze_uncorrected!AG$171:AG$172)</f>
        <v>0</v>
      </c>
      <c r="AH172">
        <f>Analyze_uncorrected!AH172-MAX(Analyze_uncorrected!AH$171:AH$172)</f>
        <v>0</v>
      </c>
      <c r="AI172">
        <f>Analyze_uncorrected!AI172-MAX(Analyze_uncorrected!AI$171:AI$172)</f>
        <v>0</v>
      </c>
      <c r="AJ172">
        <f>Analyze_uncorrected!AJ172-MAX(Analyze_uncorrected!AJ$171:AJ$172)</f>
        <v>0</v>
      </c>
      <c r="AK172">
        <f>Analyze_uncorrected!AK172-MAX(Analyze_uncorrected!AK$171:AK$172)</f>
        <v>0</v>
      </c>
      <c r="AL172">
        <f>Analyze_uncorrected!AL172-MAX(Analyze_uncorrected!AL$171:AL$172)</f>
        <v>0</v>
      </c>
      <c r="AM172">
        <f>Analyze_uncorrected!AM172-MAX(Analyze_uncorrected!AM$171:AM$172)</f>
        <v>0</v>
      </c>
      <c r="AN172">
        <f>Analyze_uncorrected!AN172-MAX(Analyze_uncorrected!AN$171:AN$172)</f>
        <v>0</v>
      </c>
      <c r="AO172">
        <f>Analyze_uncorrected!AO172-MAX(Analyze_uncorrected!AO$171:AO$172)</f>
        <v>0</v>
      </c>
      <c r="AP172">
        <f>Analyze_uncorrected!AP172-MAX(Analyze_uncorrected!AP$171:AP$172)</f>
        <v>0</v>
      </c>
      <c r="AQ172">
        <f>Analyze_uncorrected!AQ172-MAX(Analyze_uncorrected!AQ$171:AQ$172)</f>
        <v>0</v>
      </c>
      <c r="AR172">
        <f>Analyze_uncorrected!AR172-MAX(Analyze_uncorrected!AR$171:AR$172)</f>
        <v>0</v>
      </c>
      <c r="AS172">
        <f>Analyze_uncorrected!AS172-MAX(Analyze_uncorrected!AS$171:AS$172)</f>
        <v>-7278</v>
      </c>
      <c r="AT172">
        <f>Analyze_uncorrected!AT172-MAX(Analyze_uncorrected!AT$171:AT$172)</f>
        <v>0</v>
      </c>
      <c r="AU172">
        <f>Analyze_uncorrected!AU172-MAX(Analyze_uncorrected!AU$171:AU$172)</f>
        <v>-17083</v>
      </c>
      <c r="AV172">
        <f>Analyze_uncorrected!AV172-MAX(Analyze_uncorrected!AV$171:AV$172)</f>
        <v>0</v>
      </c>
      <c r="AW172">
        <f>Analyze_uncorrected!AW172-MAX(Analyze_uncorrected!AW$171:AW$172)</f>
        <v>0</v>
      </c>
      <c r="AX172" s="2"/>
      <c r="AY172" s="2"/>
      <c r="AZ172" s="2"/>
      <c r="BA172" s="2"/>
      <c r="BB172" s="2"/>
      <c r="BC172" s="2"/>
      <c r="BD172" s="2"/>
      <c r="BE172" s="2"/>
      <c r="BF172" s="2"/>
    </row>
    <row r="173" spans="1:58" x14ac:dyDescent="0.3">
      <c r="A173" t="str">
        <f>Analyze_uncorrected!A173</f>
        <v>treatment_time_40-CON-1~01.txt</v>
      </c>
      <c r="B173">
        <f>Analyze_uncorrected!B173</f>
        <v>40</v>
      </c>
      <c r="C173" t="str">
        <f>Analyze_uncorrected!C173</f>
        <v>CON</v>
      </c>
      <c r="D173">
        <f>Analyze_uncorrected!D173</f>
        <v>1</v>
      </c>
      <c r="E173">
        <f>Analyze_uncorrected!E173-MAX(Analyze_uncorrected!E$171:E$172)</f>
        <v>0</v>
      </c>
      <c r="F173">
        <f>Analyze_uncorrected!F173-MAX(Analyze_uncorrected!F$171:F$172)</f>
        <v>66980</v>
      </c>
      <c r="G173">
        <f>Analyze_uncorrected!G173-MAX(Analyze_uncorrected!G$171:G$172)</f>
        <v>0</v>
      </c>
      <c r="H173">
        <f>Analyze_uncorrected!H173-MAX(Analyze_uncorrected!H$171:H$172)</f>
        <v>0</v>
      </c>
      <c r="I173">
        <f>Analyze_uncorrected!I173-MAX(Analyze_uncorrected!I$171:I$172)</f>
        <v>-258786</v>
      </c>
      <c r="J173">
        <f>Analyze_uncorrected!J173-MAX(Analyze_uncorrected!J$171:J$172)</f>
        <v>-206116</v>
      </c>
      <c r="K173">
        <f>Analyze_uncorrected!K173-MAX(Analyze_uncorrected!K$171:K$172)</f>
        <v>0</v>
      </c>
      <c r="L173">
        <f>Analyze_uncorrected!L173-MAX(Analyze_uncorrected!L$171:L$172)</f>
        <v>0</v>
      </c>
      <c r="M173">
        <f>Analyze_uncorrected!M173-MAX(Analyze_uncorrected!M$171:M$172)</f>
        <v>-191604</v>
      </c>
      <c r="N173">
        <f>Analyze_uncorrected!N173-MAX(Analyze_uncorrected!N$171:N$172)</f>
        <v>0</v>
      </c>
      <c r="O173">
        <f>Analyze_uncorrected!O173-MAX(Analyze_uncorrected!O$171:O$172)</f>
        <v>0</v>
      </c>
      <c r="P173">
        <f>Analyze_uncorrected!P173-MAX(Analyze_uncorrected!P$171:P$172)</f>
        <v>0</v>
      </c>
      <c r="Q173">
        <f>Analyze_uncorrected!Q173-MAX(Analyze_uncorrected!Q$171:Q$172)</f>
        <v>55138</v>
      </c>
      <c r="R173">
        <f>Analyze_uncorrected!R173-MAX(Analyze_uncorrected!R$171:R$172)</f>
        <v>0</v>
      </c>
      <c r="S173">
        <f>Analyze_uncorrected!S173-MAX(Analyze_uncorrected!S$171:S$172)</f>
        <v>0</v>
      </c>
      <c r="T173">
        <f>Analyze_uncorrected!T173-MAX(Analyze_uncorrected!T$171:T$172)</f>
        <v>0</v>
      </c>
      <c r="U173">
        <f>Analyze_uncorrected!U173-MAX(Analyze_uncorrected!U$171:U$172)</f>
        <v>50963</v>
      </c>
      <c r="V173">
        <f>Analyze_uncorrected!V173-MAX(Analyze_uncorrected!V$171:V$172)</f>
        <v>-245027</v>
      </c>
      <c r="W173">
        <f>Analyze_uncorrected!W173-MAX(Analyze_uncorrected!W$171:W$172)</f>
        <v>0</v>
      </c>
      <c r="X173">
        <f>Analyze_uncorrected!X173-MAX(Analyze_uncorrected!X$171:X$172)</f>
        <v>0</v>
      </c>
      <c r="Y173">
        <f>Analyze_uncorrected!Y173-MAX(Analyze_uncorrected!Y$171:Y$172)</f>
        <v>0</v>
      </c>
      <c r="Z173">
        <f>Analyze_uncorrected!Z173-MAX(Analyze_uncorrected!Z$171:Z$172)</f>
        <v>-59070</v>
      </c>
      <c r="AA173">
        <f>Analyze_uncorrected!AA173-MAX(Analyze_uncorrected!AA$171:AA$172)</f>
        <v>0</v>
      </c>
      <c r="AB173">
        <f>Analyze_uncorrected!AB173-MAX(Analyze_uncorrected!AB$171:AB$172)</f>
        <v>0</v>
      </c>
      <c r="AC173">
        <f>Analyze_uncorrected!AC173-MAX(Analyze_uncorrected!AC$171:AC$172)</f>
        <v>0</v>
      </c>
      <c r="AD173">
        <f>Analyze_uncorrected!AD173-MAX(Analyze_uncorrected!AD$171:AD$172)</f>
        <v>352663</v>
      </c>
      <c r="AE173">
        <f>Analyze_uncorrected!AE173-MAX(Analyze_uncorrected!AE$171:AE$172)</f>
        <v>0</v>
      </c>
      <c r="AF173">
        <f>Analyze_uncorrected!AF173-MAX(Analyze_uncorrected!AF$171:AF$172)</f>
        <v>129173</v>
      </c>
      <c r="AG173">
        <f>Analyze_uncorrected!AG173-MAX(Analyze_uncorrected!AG$171:AG$172)</f>
        <v>31819</v>
      </c>
      <c r="AH173">
        <f>Analyze_uncorrected!AH173-MAX(Analyze_uncorrected!AH$171:AH$172)</f>
        <v>0</v>
      </c>
      <c r="AI173">
        <f>Analyze_uncorrected!AI173-MAX(Analyze_uncorrected!AI$171:AI$172)</f>
        <v>0</v>
      </c>
      <c r="AJ173">
        <f>Analyze_uncorrected!AJ173-MAX(Analyze_uncorrected!AJ$171:AJ$172)</f>
        <v>0</v>
      </c>
      <c r="AK173">
        <f>Analyze_uncorrected!AK173-MAX(Analyze_uncorrected!AK$171:AK$172)</f>
        <v>0</v>
      </c>
      <c r="AL173">
        <f>Analyze_uncorrected!AL173-MAX(Analyze_uncorrected!AL$171:AL$172)</f>
        <v>69277</v>
      </c>
      <c r="AM173">
        <f>Analyze_uncorrected!AM173-MAX(Analyze_uncorrected!AM$171:AM$172)</f>
        <v>0</v>
      </c>
      <c r="AN173">
        <f>Analyze_uncorrected!AN173-MAX(Analyze_uncorrected!AN$171:AN$172)</f>
        <v>0</v>
      </c>
      <c r="AO173">
        <f>Analyze_uncorrected!AO173-MAX(Analyze_uncorrected!AO$171:AO$172)</f>
        <v>0</v>
      </c>
      <c r="AP173">
        <f>Analyze_uncorrected!AP173-MAX(Analyze_uncorrected!AP$171:AP$172)</f>
        <v>0</v>
      </c>
      <c r="AQ173">
        <f>Analyze_uncorrected!AQ173-MAX(Analyze_uncorrected!AQ$171:AQ$172)</f>
        <v>0</v>
      </c>
      <c r="AR173">
        <f>Analyze_uncorrected!AR173-MAX(Analyze_uncorrected!AR$171:AR$172)</f>
        <v>0</v>
      </c>
      <c r="AS173">
        <f>Analyze_uncorrected!AS173-MAX(Analyze_uncorrected!AS$171:AS$172)</f>
        <v>-7278</v>
      </c>
      <c r="AT173">
        <f>Analyze_uncorrected!AT173-MAX(Analyze_uncorrected!AT$171:AT$172)</f>
        <v>0</v>
      </c>
      <c r="AU173">
        <f>Analyze_uncorrected!AU173-MAX(Analyze_uncorrected!AU$171:AU$172)</f>
        <v>207683</v>
      </c>
      <c r="AV173">
        <f>Analyze_uncorrected!AV173-MAX(Analyze_uncorrected!AV$171:AV$172)</f>
        <v>71381</v>
      </c>
      <c r="AW173">
        <f>Analyze_uncorrected!AW173-MAX(Analyze_uncorrected!AW$171:AW$172)</f>
        <v>28190</v>
      </c>
      <c r="AX173" s="2"/>
      <c r="AY173" s="2"/>
      <c r="AZ173" s="2"/>
      <c r="BA173" s="2"/>
      <c r="BB173" s="2"/>
      <c r="BC173" s="2"/>
      <c r="BD173" s="2"/>
      <c r="BE173" s="2"/>
      <c r="BF173" s="2"/>
    </row>
    <row r="174" spans="1:58" x14ac:dyDescent="0.3">
      <c r="A174" t="str">
        <f>Analyze_uncorrected!A174</f>
        <v>treatment_time_40-CON-2~01.txt</v>
      </c>
      <c r="B174">
        <f>Analyze_uncorrected!B174</f>
        <v>40</v>
      </c>
      <c r="C174" t="str">
        <f>Analyze_uncorrected!C174</f>
        <v>CON</v>
      </c>
      <c r="D174">
        <f>Analyze_uncorrected!D174</f>
        <v>2</v>
      </c>
      <c r="E174">
        <f>Analyze_uncorrected!E174-MAX(Analyze_uncorrected!E$171:E$172)</f>
        <v>0</v>
      </c>
      <c r="F174">
        <f>Analyze_uncorrected!F174-MAX(Analyze_uncorrected!F$171:F$172)</f>
        <v>64183</v>
      </c>
      <c r="G174">
        <f>Analyze_uncorrected!G174-MAX(Analyze_uncorrected!G$171:G$172)</f>
        <v>0</v>
      </c>
      <c r="H174">
        <f>Analyze_uncorrected!H174-MAX(Analyze_uncorrected!H$171:H$172)</f>
        <v>0</v>
      </c>
      <c r="I174">
        <f>Analyze_uncorrected!I174-MAX(Analyze_uncorrected!I$171:I$172)</f>
        <v>-258786</v>
      </c>
      <c r="J174">
        <f>Analyze_uncorrected!J174-MAX(Analyze_uncorrected!J$171:J$172)</f>
        <v>-206116</v>
      </c>
      <c r="K174">
        <f>Analyze_uncorrected!K174-MAX(Analyze_uncorrected!K$171:K$172)</f>
        <v>0</v>
      </c>
      <c r="L174">
        <f>Analyze_uncorrected!L174-MAX(Analyze_uncorrected!L$171:L$172)</f>
        <v>0</v>
      </c>
      <c r="M174">
        <f>Analyze_uncorrected!M174-MAX(Analyze_uncorrected!M$171:M$172)</f>
        <v>-220048</v>
      </c>
      <c r="N174">
        <f>Analyze_uncorrected!N174-MAX(Analyze_uncorrected!N$171:N$172)</f>
        <v>0</v>
      </c>
      <c r="O174">
        <f>Analyze_uncorrected!O174-MAX(Analyze_uncorrected!O$171:O$172)</f>
        <v>0</v>
      </c>
      <c r="P174">
        <f>Analyze_uncorrected!P174-MAX(Analyze_uncorrected!P$171:P$172)</f>
        <v>0</v>
      </c>
      <c r="Q174">
        <f>Analyze_uncorrected!Q174-MAX(Analyze_uncorrected!Q$171:Q$172)</f>
        <v>14946</v>
      </c>
      <c r="R174">
        <f>Analyze_uncorrected!R174-MAX(Analyze_uncorrected!R$171:R$172)</f>
        <v>0</v>
      </c>
      <c r="S174">
        <f>Analyze_uncorrected!S174-MAX(Analyze_uncorrected!S$171:S$172)</f>
        <v>0</v>
      </c>
      <c r="T174">
        <f>Analyze_uncorrected!T174-MAX(Analyze_uncorrected!T$171:T$172)</f>
        <v>0</v>
      </c>
      <c r="U174">
        <f>Analyze_uncorrected!U174-MAX(Analyze_uncorrected!U$171:U$172)</f>
        <v>63281</v>
      </c>
      <c r="V174">
        <f>Analyze_uncorrected!V174-MAX(Analyze_uncorrected!V$171:V$172)</f>
        <v>-311699</v>
      </c>
      <c r="W174">
        <f>Analyze_uncorrected!W174-MAX(Analyze_uncorrected!W$171:W$172)</f>
        <v>0</v>
      </c>
      <c r="X174">
        <f>Analyze_uncorrected!X174-MAX(Analyze_uncorrected!X$171:X$172)</f>
        <v>0</v>
      </c>
      <c r="Y174">
        <f>Analyze_uncorrected!Y174-MAX(Analyze_uncorrected!Y$171:Y$172)</f>
        <v>35581</v>
      </c>
      <c r="Z174">
        <f>Analyze_uncorrected!Z174-MAX(Analyze_uncorrected!Z$171:Z$172)</f>
        <v>-59070</v>
      </c>
      <c r="AA174">
        <f>Analyze_uncorrected!AA174-MAX(Analyze_uncorrected!AA$171:AA$172)</f>
        <v>0</v>
      </c>
      <c r="AB174">
        <f>Analyze_uncorrected!AB174-MAX(Analyze_uncorrected!AB$171:AB$172)</f>
        <v>0</v>
      </c>
      <c r="AC174">
        <f>Analyze_uncorrected!AC174-MAX(Analyze_uncorrected!AC$171:AC$172)</f>
        <v>0</v>
      </c>
      <c r="AD174">
        <f>Analyze_uncorrected!AD174-MAX(Analyze_uncorrected!AD$171:AD$172)</f>
        <v>322182</v>
      </c>
      <c r="AE174">
        <f>Analyze_uncorrected!AE174-MAX(Analyze_uncorrected!AE$171:AE$172)</f>
        <v>0</v>
      </c>
      <c r="AF174">
        <f>Analyze_uncorrected!AF174-MAX(Analyze_uncorrected!AF$171:AF$172)</f>
        <v>56477</v>
      </c>
      <c r="AG174">
        <f>Analyze_uncorrected!AG174-MAX(Analyze_uncorrected!AG$171:AG$172)</f>
        <v>0</v>
      </c>
      <c r="AH174">
        <f>Analyze_uncorrected!AH174-MAX(Analyze_uncorrected!AH$171:AH$172)</f>
        <v>0</v>
      </c>
      <c r="AI174">
        <f>Analyze_uncorrected!AI174-MAX(Analyze_uncorrected!AI$171:AI$172)</f>
        <v>0</v>
      </c>
      <c r="AJ174">
        <f>Analyze_uncorrected!AJ174-MAX(Analyze_uncorrected!AJ$171:AJ$172)</f>
        <v>0</v>
      </c>
      <c r="AK174">
        <f>Analyze_uncorrected!AK174-MAX(Analyze_uncorrected!AK$171:AK$172)</f>
        <v>0</v>
      </c>
      <c r="AL174">
        <f>Analyze_uncorrected!AL174-MAX(Analyze_uncorrected!AL$171:AL$172)</f>
        <v>36875</v>
      </c>
      <c r="AM174">
        <f>Analyze_uncorrected!AM174-MAX(Analyze_uncorrected!AM$171:AM$172)</f>
        <v>0</v>
      </c>
      <c r="AN174">
        <f>Analyze_uncorrected!AN174-MAX(Analyze_uncorrected!AN$171:AN$172)</f>
        <v>0</v>
      </c>
      <c r="AO174">
        <f>Analyze_uncorrected!AO174-MAX(Analyze_uncorrected!AO$171:AO$172)</f>
        <v>0</v>
      </c>
      <c r="AP174">
        <f>Analyze_uncorrected!AP174-MAX(Analyze_uncorrected!AP$171:AP$172)</f>
        <v>0</v>
      </c>
      <c r="AQ174">
        <f>Analyze_uncorrected!AQ174-MAX(Analyze_uncorrected!AQ$171:AQ$172)</f>
        <v>0</v>
      </c>
      <c r="AR174">
        <f>Analyze_uncorrected!AR174-MAX(Analyze_uncorrected!AR$171:AR$172)</f>
        <v>0</v>
      </c>
      <c r="AS174">
        <f>Analyze_uncorrected!AS174-MAX(Analyze_uncorrected!AS$171:AS$172)</f>
        <v>-7278</v>
      </c>
      <c r="AT174">
        <f>Analyze_uncorrected!AT174-MAX(Analyze_uncorrected!AT$171:AT$172)</f>
        <v>0</v>
      </c>
      <c r="AU174">
        <f>Analyze_uncorrected!AU174-MAX(Analyze_uncorrected!AU$171:AU$172)</f>
        <v>-17083</v>
      </c>
      <c r="AV174">
        <f>Analyze_uncorrected!AV174-MAX(Analyze_uncorrected!AV$171:AV$172)</f>
        <v>27590</v>
      </c>
      <c r="AW174">
        <f>Analyze_uncorrected!AW174-MAX(Analyze_uncorrected!AW$171:AW$172)</f>
        <v>0</v>
      </c>
      <c r="AX174" s="2"/>
      <c r="AY174" s="2"/>
      <c r="AZ174" s="2"/>
      <c r="BA174" s="2"/>
      <c r="BB174" s="2"/>
      <c r="BC174" s="2"/>
      <c r="BD174" s="2"/>
      <c r="BE174" s="2"/>
      <c r="BF174" s="2"/>
    </row>
    <row r="175" spans="1:58" x14ac:dyDescent="0.3">
      <c r="A175" t="str">
        <f>Analyze_uncorrected!A175</f>
        <v>treatment_time_40-CON-3~01.txt</v>
      </c>
      <c r="B175">
        <f>Analyze_uncorrected!B175</f>
        <v>40</v>
      </c>
      <c r="C175" t="str">
        <f>Analyze_uncorrected!C175</f>
        <v>CON</v>
      </c>
      <c r="D175">
        <f>Analyze_uncorrected!D175</f>
        <v>3</v>
      </c>
      <c r="E175">
        <f>Analyze_uncorrected!E175-MAX(Analyze_uncorrected!E$171:E$172)</f>
        <v>0</v>
      </c>
      <c r="F175">
        <f>Analyze_uncorrected!F175-MAX(Analyze_uncorrected!F$171:F$172)</f>
        <v>73114</v>
      </c>
      <c r="G175">
        <f>Analyze_uncorrected!G175-MAX(Analyze_uncorrected!G$171:G$172)</f>
        <v>0</v>
      </c>
      <c r="H175">
        <f>Analyze_uncorrected!H175-MAX(Analyze_uncorrected!H$171:H$172)</f>
        <v>0</v>
      </c>
      <c r="I175">
        <f>Analyze_uncorrected!I175-MAX(Analyze_uncorrected!I$171:I$172)</f>
        <v>-258786</v>
      </c>
      <c r="J175">
        <f>Analyze_uncorrected!J175-MAX(Analyze_uncorrected!J$171:J$172)</f>
        <v>-206116</v>
      </c>
      <c r="K175">
        <f>Analyze_uncorrected!K175-MAX(Analyze_uncorrected!K$171:K$172)</f>
        <v>0</v>
      </c>
      <c r="L175">
        <f>Analyze_uncorrected!L175-MAX(Analyze_uncorrected!L$171:L$172)</f>
        <v>0</v>
      </c>
      <c r="M175">
        <f>Analyze_uncorrected!M175-MAX(Analyze_uncorrected!M$171:M$172)</f>
        <v>-223519</v>
      </c>
      <c r="N175">
        <f>Analyze_uncorrected!N175-MAX(Analyze_uncorrected!N$171:N$172)</f>
        <v>0</v>
      </c>
      <c r="O175">
        <f>Analyze_uncorrected!O175-MAX(Analyze_uncorrected!O$171:O$172)</f>
        <v>0</v>
      </c>
      <c r="P175">
        <f>Analyze_uncorrected!P175-MAX(Analyze_uncorrected!P$171:P$172)</f>
        <v>0</v>
      </c>
      <c r="Q175">
        <f>Analyze_uncorrected!Q175-MAX(Analyze_uncorrected!Q$171:Q$172)</f>
        <v>-40788</v>
      </c>
      <c r="R175">
        <f>Analyze_uncorrected!R175-MAX(Analyze_uncorrected!R$171:R$172)</f>
        <v>0</v>
      </c>
      <c r="S175">
        <f>Analyze_uncorrected!S175-MAX(Analyze_uncorrected!S$171:S$172)</f>
        <v>0</v>
      </c>
      <c r="T175">
        <f>Analyze_uncorrected!T175-MAX(Analyze_uncorrected!T$171:T$172)</f>
        <v>0</v>
      </c>
      <c r="U175">
        <f>Analyze_uncorrected!U175-MAX(Analyze_uncorrected!U$171:U$172)</f>
        <v>51799</v>
      </c>
      <c r="V175">
        <f>Analyze_uncorrected!V175-MAX(Analyze_uncorrected!V$171:V$172)</f>
        <v>-311699</v>
      </c>
      <c r="W175">
        <f>Analyze_uncorrected!W175-MAX(Analyze_uncorrected!W$171:W$172)</f>
        <v>0</v>
      </c>
      <c r="X175">
        <f>Analyze_uncorrected!X175-MAX(Analyze_uncorrected!X$171:X$172)</f>
        <v>0</v>
      </c>
      <c r="Y175">
        <f>Analyze_uncorrected!Y175-MAX(Analyze_uncorrected!Y$171:Y$172)</f>
        <v>0</v>
      </c>
      <c r="Z175">
        <f>Analyze_uncorrected!Z175-MAX(Analyze_uncorrected!Z$171:Z$172)</f>
        <v>-59070</v>
      </c>
      <c r="AA175">
        <f>Analyze_uncorrected!AA175-MAX(Analyze_uncorrected!AA$171:AA$172)</f>
        <v>0</v>
      </c>
      <c r="AB175">
        <f>Analyze_uncorrected!AB175-MAX(Analyze_uncorrected!AB$171:AB$172)</f>
        <v>0</v>
      </c>
      <c r="AC175">
        <f>Analyze_uncorrected!AC175-MAX(Analyze_uncorrected!AC$171:AC$172)</f>
        <v>0</v>
      </c>
      <c r="AD175">
        <f>Analyze_uncorrected!AD175-MAX(Analyze_uncorrected!AD$171:AD$172)</f>
        <v>-50680</v>
      </c>
      <c r="AE175">
        <f>Analyze_uncorrected!AE175-MAX(Analyze_uncorrected!AE$171:AE$172)</f>
        <v>0</v>
      </c>
      <c r="AF175">
        <f>Analyze_uncorrected!AF175-MAX(Analyze_uncorrected!AF$171:AF$172)</f>
        <v>47423</v>
      </c>
      <c r="AG175">
        <f>Analyze_uncorrected!AG175-MAX(Analyze_uncorrected!AG$171:AG$172)</f>
        <v>2736</v>
      </c>
      <c r="AH175">
        <f>Analyze_uncorrected!AH175-MAX(Analyze_uncorrected!AH$171:AH$172)</f>
        <v>0</v>
      </c>
      <c r="AI175">
        <f>Analyze_uncorrected!AI175-MAX(Analyze_uncorrected!AI$171:AI$172)</f>
        <v>0</v>
      </c>
      <c r="AJ175">
        <f>Analyze_uncorrected!AJ175-MAX(Analyze_uncorrected!AJ$171:AJ$172)</f>
        <v>0</v>
      </c>
      <c r="AK175">
        <f>Analyze_uncorrected!AK175-MAX(Analyze_uncorrected!AK$171:AK$172)</f>
        <v>0</v>
      </c>
      <c r="AL175">
        <f>Analyze_uncorrected!AL175-MAX(Analyze_uncorrected!AL$171:AL$172)</f>
        <v>23570</v>
      </c>
      <c r="AM175">
        <f>Analyze_uncorrected!AM175-MAX(Analyze_uncorrected!AM$171:AM$172)</f>
        <v>0</v>
      </c>
      <c r="AN175">
        <f>Analyze_uncorrected!AN175-MAX(Analyze_uncorrected!AN$171:AN$172)</f>
        <v>0</v>
      </c>
      <c r="AO175">
        <f>Analyze_uncorrected!AO175-MAX(Analyze_uncorrected!AO$171:AO$172)</f>
        <v>0</v>
      </c>
      <c r="AP175">
        <f>Analyze_uncorrected!AP175-MAX(Analyze_uncorrected!AP$171:AP$172)</f>
        <v>0</v>
      </c>
      <c r="AQ175">
        <f>Analyze_uncorrected!AQ175-MAX(Analyze_uncorrected!AQ$171:AQ$172)</f>
        <v>0</v>
      </c>
      <c r="AR175">
        <f>Analyze_uncorrected!AR175-MAX(Analyze_uncorrected!AR$171:AR$172)</f>
        <v>0</v>
      </c>
      <c r="AS175">
        <f>Analyze_uncorrected!AS175-MAX(Analyze_uncorrected!AS$171:AS$172)</f>
        <v>-7278</v>
      </c>
      <c r="AT175">
        <f>Analyze_uncorrected!AT175-MAX(Analyze_uncorrected!AT$171:AT$172)</f>
        <v>0</v>
      </c>
      <c r="AU175">
        <f>Analyze_uncorrected!AU175-MAX(Analyze_uncorrected!AU$171:AU$172)</f>
        <v>51123</v>
      </c>
      <c r="AV175">
        <f>Analyze_uncorrected!AV175-MAX(Analyze_uncorrected!AV$171:AV$172)</f>
        <v>17877</v>
      </c>
      <c r="AW175">
        <f>Analyze_uncorrected!AW175-MAX(Analyze_uncorrected!AW$171:AW$172)</f>
        <v>0</v>
      </c>
      <c r="AX175" s="2"/>
      <c r="AY175" s="2"/>
      <c r="AZ175" s="2"/>
      <c r="BA175" s="2"/>
      <c r="BB175" s="2"/>
      <c r="BC175" s="2"/>
      <c r="BD175" s="2"/>
      <c r="BE175" s="2"/>
      <c r="BF175" s="2"/>
    </row>
    <row r="176" spans="1:58" x14ac:dyDescent="0.3">
      <c r="A176" t="str">
        <f>Analyze_uncorrected!A176</f>
        <v>treatment_time_40-CON-4~01.txt</v>
      </c>
      <c r="B176">
        <f>Analyze_uncorrected!B176</f>
        <v>40</v>
      </c>
      <c r="C176" t="str">
        <f>Analyze_uncorrected!C176</f>
        <v>CON</v>
      </c>
      <c r="D176">
        <f>Analyze_uncorrected!D176</f>
        <v>4</v>
      </c>
      <c r="E176">
        <f>Analyze_uncorrected!E176-MAX(Analyze_uncorrected!E$171:E$172)</f>
        <v>0</v>
      </c>
      <c r="F176">
        <f>Analyze_uncorrected!F176-MAX(Analyze_uncorrected!F$171:F$172)</f>
        <v>62857</v>
      </c>
      <c r="G176">
        <f>Analyze_uncorrected!G176-MAX(Analyze_uncorrected!G$171:G$172)</f>
        <v>0</v>
      </c>
      <c r="H176">
        <f>Analyze_uncorrected!H176-MAX(Analyze_uncorrected!H$171:H$172)</f>
        <v>0</v>
      </c>
      <c r="I176">
        <f>Analyze_uncorrected!I176-MAX(Analyze_uncorrected!I$171:I$172)</f>
        <v>-220010</v>
      </c>
      <c r="J176">
        <f>Analyze_uncorrected!J176-MAX(Analyze_uncorrected!J$171:J$172)</f>
        <v>-206116</v>
      </c>
      <c r="K176">
        <f>Analyze_uncorrected!K176-MAX(Analyze_uncorrected!K$171:K$172)</f>
        <v>0</v>
      </c>
      <c r="L176">
        <f>Analyze_uncorrected!L176-MAX(Analyze_uncorrected!L$171:L$172)</f>
        <v>0</v>
      </c>
      <c r="M176">
        <f>Analyze_uncorrected!M176-MAX(Analyze_uncorrected!M$171:M$172)</f>
        <v>-280932</v>
      </c>
      <c r="N176">
        <f>Analyze_uncorrected!N176-MAX(Analyze_uncorrected!N$171:N$172)</f>
        <v>0</v>
      </c>
      <c r="O176">
        <f>Analyze_uncorrected!O176-MAX(Analyze_uncorrected!O$171:O$172)</f>
        <v>0</v>
      </c>
      <c r="P176">
        <f>Analyze_uncorrected!P176-MAX(Analyze_uncorrected!P$171:P$172)</f>
        <v>0</v>
      </c>
      <c r="Q176">
        <f>Analyze_uncorrected!Q176-MAX(Analyze_uncorrected!Q$171:Q$172)</f>
        <v>24673</v>
      </c>
      <c r="R176">
        <f>Analyze_uncorrected!R176-MAX(Analyze_uncorrected!R$171:R$172)</f>
        <v>0</v>
      </c>
      <c r="S176">
        <f>Analyze_uncorrected!S176-MAX(Analyze_uncorrected!S$171:S$172)</f>
        <v>0</v>
      </c>
      <c r="T176">
        <f>Analyze_uncorrected!T176-MAX(Analyze_uncorrected!T$171:T$172)</f>
        <v>0</v>
      </c>
      <c r="U176">
        <f>Analyze_uncorrected!U176-MAX(Analyze_uncorrected!U$171:U$172)</f>
        <v>123193</v>
      </c>
      <c r="V176">
        <f>Analyze_uncorrected!V176-MAX(Analyze_uncorrected!V$171:V$172)</f>
        <v>-311699</v>
      </c>
      <c r="W176">
        <f>Analyze_uncorrected!W176-MAX(Analyze_uncorrected!W$171:W$172)</f>
        <v>0</v>
      </c>
      <c r="X176">
        <f>Analyze_uncorrected!X176-MAX(Analyze_uncorrected!X$171:X$172)</f>
        <v>0</v>
      </c>
      <c r="Y176">
        <f>Analyze_uncorrected!Y176-MAX(Analyze_uncorrected!Y$171:Y$172)</f>
        <v>34951</v>
      </c>
      <c r="Z176">
        <f>Analyze_uncorrected!Z176-MAX(Analyze_uncorrected!Z$171:Z$172)</f>
        <v>-59070</v>
      </c>
      <c r="AA176">
        <f>Analyze_uncorrected!AA176-MAX(Analyze_uncorrected!AA$171:AA$172)</f>
        <v>0</v>
      </c>
      <c r="AB176">
        <f>Analyze_uncorrected!AB176-MAX(Analyze_uncorrected!AB$171:AB$172)</f>
        <v>0</v>
      </c>
      <c r="AC176">
        <f>Analyze_uncorrected!AC176-MAX(Analyze_uncorrected!AC$171:AC$172)</f>
        <v>0</v>
      </c>
      <c r="AD176">
        <f>Analyze_uncorrected!AD176-MAX(Analyze_uncorrected!AD$171:AD$172)</f>
        <v>-50680</v>
      </c>
      <c r="AE176">
        <f>Analyze_uncorrected!AE176-MAX(Analyze_uncorrected!AE$171:AE$172)</f>
        <v>0</v>
      </c>
      <c r="AF176">
        <f>Analyze_uncorrected!AF176-MAX(Analyze_uncorrected!AF$171:AF$172)</f>
        <v>131849</v>
      </c>
      <c r="AG176">
        <f>Analyze_uncorrected!AG176-MAX(Analyze_uncorrected!AG$171:AG$172)</f>
        <v>0</v>
      </c>
      <c r="AH176">
        <f>Analyze_uncorrected!AH176-MAX(Analyze_uncorrected!AH$171:AH$172)</f>
        <v>0</v>
      </c>
      <c r="AI176">
        <f>Analyze_uncorrected!AI176-MAX(Analyze_uncorrected!AI$171:AI$172)</f>
        <v>0</v>
      </c>
      <c r="AJ176">
        <f>Analyze_uncorrected!AJ176-MAX(Analyze_uncorrected!AJ$171:AJ$172)</f>
        <v>0</v>
      </c>
      <c r="AK176">
        <f>Analyze_uncorrected!AK176-MAX(Analyze_uncorrected!AK$171:AK$172)</f>
        <v>0</v>
      </c>
      <c r="AL176">
        <f>Analyze_uncorrected!AL176-MAX(Analyze_uncorrected!AL$171:AL$172)</f>
        <v>57802</v>
      </c>
      <c r="AM176">
        <f>Analyze_uncorrected!AM176-MAX(Analyze_uncorrected!AM$171:AM$172)</f>
        <v>0</v>
      </c>
      <c r="AN176">
        <f>Analyze_uncorrected!AN176-MAX(Analyze_uncorrected!AN$171:AN$172)</f>
        <v>0</v>
      </c>
      <c r="AO176">
        <f>Analyze_uncorrected!AO176-MAX(Analyze_uncorrected!AO$171:AO$172)</f>
        <v>0</v>
      </c>
      <c r="AP176">
        <f>Analyze_uncorrected!AP176-MAX(Analyze_uncorrected!AP$171:AP$172)</f>
        <v>0</v>
      </c>
      <c r="AQ176">
        <f>Analyze_uncorrected!AQ176-MAX(Analyze_uncorrected!AQ$171:AQ$172)</f>
        <v>0</v>
      </c>
      <c r="AR176">
        <f>Analyze_uncorrected!AR176-MAX(Analyze_uncorrected!AR$171:AR$172)</f>
        <v>0</v>
      </c>
      <c r="AS176">
        <f>Analyze_uncorrected!AS176-MAX(Analyze_uncorrected!AS$171:AS$172)</f>
        <v>-7278</v>
      </c>
      <c r="AT176">
        <f>Analyze_uncorrected!AT176-MAX(Analyze_uncorrected!AT$171:AT$172)</f>
        <v>0</v>
      </c>
      <c r="AU176">
        <f>Analyze_uncorrected!AU176-MAX(Analyze_uncorrected!AU$171:AU$172)</f>
        <v>170212</v>
      </c>
      <c r="AV176">
        <f>Analyze_uncorrected!AV176-MAX(Analyze_uncorrected!AV$171:AV$172)</f>
        <v>48043</v>
      </c>
      <c r="AW176">
        <f>Analyze_uncorrected!AW176-MAX(Analyze_uncorrected!AW$171:AW$172)</f>
        <v>15996</v>
      </c>
      <c r="AX176" s="2"/>
      <c r="AY176" s="2"/>
      <c r="AZ176" s="2"/>
      <c r="BA176" s="2"/>
      <c r="BB176" s="2"/>
      <c r="BC176" s="2"/>
      <c r="BD176" s="2"/>
      <c r="BE176" s="2"/>
      <c r="BF176" s="2"/>
    </row>
    <row r="177" spans="1:58" x14ac:dyDescent="0.3">
      <c r="A177" t="str">
        <f>Analyze_uncorrected!A177</f>
        <v>treatment_time_40-CON-5~01.txt</v>
      </c>
      <c r="B177">
        <f>Analyze_uncorrected!B177</f>
        <v>40</v>
      </c>
      <c r="C177" t="str">
        <f>Analyze_uncorrected!C177</f>
        <v>CON</v>
      </c>
      <c r="D177">
        <f>Analyze_uncorrected!D177</f>
        <v>5</v>
      </c>
      <c r="E177">
        <f>Analyze_uncorrected!E177-MAX(Analyze_uncorrected!E$171:E$172)</f>
        <v>0</v>
      </c>
      <c r="F177">
        <f>Analyze_uncorrected!F177-MAX(Analyze_uncorrected!F$171:F$172)</f>
        <v>119260</v>
      </c>
      <c r="G177">
        <f>Analyze_uncorrected!G177-MAX(Analyze_uncorrected!G$171:G$172)</f>
        <v>0</v>
      </c>
      <c r="H177">
        <f>Analyze_uncorrected!H177-MAX(Analyze_uncorrected!H$171:H$172)</f>
        <v>0</v>
      </c>
      <c r="I177">
        <f>Analyze_uncorrected!I177-MAX(Analyze_uncorrected!I$171:I$172)</f>
        <v>-258786</v>
      </c>
      <c r="J177">
        <f>Analyze_uncorrected!J177-MAX(Analyze_uncorrected!J$171:J$172)</f>
        <v>-206116</v>
      </c>
      <c r="K177">
        <f>Analyze_uncorrected!K177-MAX(Analyze_uncorrected!K$171:K$172)</f>
        <v>0</v>
      </c>
      <c r="L177">
        <f>Analyze_uncorrected!L177-MAX(Analyze_uncorrected!L$171:L$172)</f>
        <v>0</v>
      </c>
      <c r="M177">
        <f>Analyze_uncorrected!M177-MAX(Analyze_uncorrected!M$171:M$172)</f>
        <v>-260634</v>
      </c>
      <c r="N177">
        <f>Analyze_uncorrected!N177-MAX(Analyze_uncorrected!N$171:N$172)</f>
        <v>0</v>
      </c>
      <c r="O177">
        <f>Analyze_uncorrected!O177-MAX(Analyze_uncorrected!O$171:O$172)</f>
        <v>0</v>
      </c>
      <c r="P177">
        <f>Analyze_uncorrected!P177-MAX(Analyze_uncorrected!P$171:P$172)</f>
        <v>0</v>
      </c>
      <c r="Q177">
        <f>Analyze_uncorrected!Q177-MAX(Analyze_uncorrected!Q$171:Q$172)</f>
        <v>-40788</v>
      </c>
      <c r="R177">
        <f>Analyze_uncorrected!R177-MAX(Analyze_uncorrected!R$171:R$172)</f>
        <v>0</v>
      </c>
      <c r="S177">
        <f>Analyze_uncorrected!S177-MAX(Analyze_uncorrected!S$171:S$172)</f>
        <v>0</v>
      </c>
      <c r="T177">
        <f>Analyze_uncorrected!T177-MAX(Analyze_uncorrected!T$171:T$172)</f>
        <v>0</v>
      </c>
      <c r="U177">
        <f>Analyze_uncorrected!U177-MAX(Analyze_uncorrected!U$171:U$172)</f>
        <v>119407</v>
      </c>
      <c r="V177">
        <f>Analyze_uncorrected!V177-MAX(Analyze_uncorrected!V$171:V$172)</f>
        <v>-311699</v>
      </c>
      <c r="W177">
        <f>Analyze_uncorrected!W177-MAX(Analyze_uncorrected!W$171:W$172)</f>
        <v>0</v>
      </c>
      <c r="X177">
        <f>Analyze_uncorrected!X177-MAX(Analyze_uncorrected!X$171:X$172)</f>
        <v>0</v>
      </c>
      <c r="Y177">
        <f>Analyze_uncorrected!Y177-MAX(Analyze_uncorrected!Y$171:Y$172)</f>
        <v>0</v>
      </c>
      <c r="Z177">
        <f>Analyze_uncorrected!Z177-MAX(Analyze_uncorrected!Z$171:Z$172)</f>
        <v>-59070</v>
      </c>
      <c r="AA177">
        <f>Analyze_uncorrected!AA177-MAX(Analyze_uncorrected!AA$171:AA$172)</f>
        <v>0</v>
      </c>
      <c r="AB177">
        <f>Analyze_uncorrected!AB177-MAX(Analyze_uncorrected!AB$171:AB$172)</f>
        <v>0</v>
      </c>
      <c r="AC177">
        <f>Analyze_uncorrected!AC177-MAX(Analyze_uncorrected!AC$171:AC$172)</f>
        <v>0</v>
      </c>
      <c r="AD177">
        <f>Analyze_uncorrected!AD177-MAX(Analyze_uncorrected!AD$171:AD$172)</f>
        <v>534062</v>
      </c>
      <c r="AE177">
        <f>Analyze_uncorrected!AE177-MAX(Analyze_uncorrected!AE$171:AE$172)</f>
        <v>0</v>
      </c>
      <c r="AF177">
        <f>Analyze_uncorrected!AF177-MAX(Analyze_uncorrected!AF$171:AF$172)</f>
        <v>98871</v>
      </c>
      <c r="AG177">
        <f>Analyze_uncorrected!AG177-MAX(Analyze_uncorrected!AG$171:AG$172)</f>
        <v>0</v>
      </c>
      <c r="AH177">
        <f>Analyze_uncorrected!AH177-MAX(Analyze_uncorrected!AH$171:AH$172)</f>
        <v>0</v>
      </c>
      <c r="AI177">
        <f>Analyze_uncorrected!AI177-MAX(Analyze_uncorrected!AI$171:AI$172)</f>
        <v>0</v>
      </c>
      <c r="AJ177">
        <f>Analyze_uncorrected!AJ177-MAX(Analyze_uncorrected!AJ$171:AJ$172)</f>
        <v>0</v>
      </c>
      <c r="AK177">
        <f>Analyze_uncorrected!AK177-MAX(Analyze_uncorrected!AK$171:AK$172)</f>
        <v>0</v>
      </c>
      <c r="AL177">
        <f>Analyze_uncorrected!AL177-MAX(Analyze_uncorrected!AL$171:AL$172)</f>
        <v>47721</v>
      </c>
      <c r="AM177">
        <f>Analyze_uncorrected!AM177-MAX(Analyze_uncorrected!AM$171:AM$172)</f>
        <v>0</v>
      </c>
      <c r="AN177">
        <f>Analyze_uncorrected!AN177-MAX(Analyze_uncorrected!AN$171:AN$172)</f>
        <v>11778</v>
      </c>
      <c r="AO177">
        <f>Analyze_uncorrected!AO177-MAX(Analyze_uncorrected!AO$171:AO$172)</f>
        <v>0</v>
      </c>
      <c r="AP177">
        <f>Analyze_uncorrected!AP177-MAX(Analyze_uncorrected!AP$171:AP$172)</f>
        <v>0</v>
      </c>
      <c r="AQ177">
        <f>Analyze_uncorrected!AQ177-MAX(Analyze_uncorrected!AQ$171:AQ$172)</f>
        <v>0</v>
      </c>
      <c r="AR177">
        <f>Analyze_uncorrected!AR177-MAX(Analyze_uncorrected!AR$171:AR$172)</f>
        <v>0</v>
      </c>
      <c r="AS177">
        <f>Analyze_uncorrected!AS177-MAX(Analyze_uncorrected!AS$171:AS$172)</f>
        <v>-7278</v>
      </c>
      <c r="AT177">
        <f>Analyze_uncorrected!AT177-MAX(Analyze_uncorrected!AT$171:AT$172)</f>
        <v>0</v>
      </c>
      <c r="AU177">
        <f>Analyze_uncorrected!AU177-MAX(Analyze_uncorrected!AU$171:AU$172)</f>
        <v>-17083</v>
      </c>
      <c r="AV177">
        <f>Analyze_uncorrected!AV177-MAX(Analyze_uncorrected!AV$171:AV$172)</f>
        <v>49245</v>
      </c>
      <c r="AW177">
        <f>Analyze_uncorrected!AW177-MAX(Analyze_uncorrected!AW$171:AW$172)</f>
        <v>22965</v>
      </c>
      <c r="AX177" s="2"/>
      <c r="AY177" s="2"/>
      <c r="AZ177" s="2"/>
      <c r="BA177" s="2"/>
      <c r="BB177" s="2"/>
      <c r="BC177" s="2"/>
      <c r="BD177" s="2"/>
      <c r="BE177" s="2"/>
      <c r="BF177" s="2"/>
    </row>
    <row r="178" spans="1:58" x14ac:dyDescent="0.3">
      <c r="A178" t="str">
        <f>Analyze_uncorrected!A178</f>
        <v>treatment_time_40-WT14-2~01.txt</v>
      </c>
      <c r="B178">
        <f>Analyze_uncorrected!B178</f>
        <v>40</v>
      </c>
      <c r="C178" t="str">
        <f>Analyze_uncorrected!C178</f>
        <v>WT14</v>
      </c>
      <c r="D178">
        <f>Analyze_uncorrected!D178</f>
        <v>2</v>
      </c>
      <c r="E178">
        <f>Analyze_uncorrected!E178-MAX(Analyze_uncorrected!E$171:E$172)</f>
        <v>0</v>
      </c>
      <c r="F178">
        <f>Analyze_uncorrected!F178-MAX(Analyze_uncorrected!F$171:F$172)</f>
        <v>0</v>
      </c>
      <c r="G178">
        <f>Analyze_uncorrected!G178-MAX(Analyze_uncorrected!G$171:G$172)</f>
        <v>0</v>
      </c>
      <c r="H178">
        <f>Analyze_uncorrected!H178-MAX(Analyze_uncorrected!H$171:H$172)</f>
        <v>0</v>
      </c>
      <c r="I178">
        <f>Analyze_uncorrected!I178-MAX(Analyze_uncorrected!I$171:I$172)</f>
        <v>-245798</v>
      </c>
      <c r="J178">
        <f>Analyze_uncorrected!J178-MAX(Analyze_uncorrected!J$171:J$172)</f>
        <v>-206116</v>
      </c>
      <c r="K178">
        <f>Analyze_uncorrected!K178-MAX(Analyze_uncorrected!K$171:K$172)</f>
        <v>0</v>
      </c>
      <c r="L178">
        <f>Analyze_uncorrected!L178-MAX(Analyze_uncorrected!L$171:L$172)</f>
        <v>0</v>
      </c>
      <c r="M178">
        <f>Analyze_uncorrected!M178-MAX(Analyze_uncorrected!M$171:M$172)</f>
        <v>-320942</v>
      </c>
      <c r="N178">
        <f>Analyze_uncorrected!N178-MAX(Analyze_uncorrected!N$171:N$172)</f>
        <v>0</v>
      </c>
      <c r="O178">
        <f>Analyze_uncorrected!O178-MAX(Analyze_uncorrected!O$171:O$172)</f>
        <v>0</v>
      </c>
      <c r="P178">
        <f>Analyze_uncorrected!P178-MAX(Analyze_uncorrected!P$171:P$172)</f>
        <v>0</v>
      </c>
      <c r="Q178">
        <f>Analyze_uncorrected!Q178-MAX(Analyze_uncorrected!Q$171:Q$172)</f>
        <v>-40788</v>
      </c>
      <c r="R178">
        <f>Analyze_uncorrected!R178-MAX(Analyze_uncorrected!R$171:R$172)</f>
        <v>0</v>
      </c>
      <c r="S178">
        <f>Analyze_uncorrected!S178-MAX(Analyze_uncorrected!S$171:S$172)</f>
        <v>0</v>
      </c>
      <c r="T178">
        <f>Analyze_uncorrected!T178-MAX(Analyze_uncorrected!T$171:T$172)</f>
        <v>0</v>
      </c>
      <c r="U178">
        <f>Analyze_uncorrected!U178-MAX(Analyze_uncorrected!U$171:U$172)</f>
        <v>66659</v>
      </c>
      <c r="V178">
        <f>Analyze_uncorrected!V178-MAX(Analyze_uncorrected!V$171:V$172)</f>
        <v>-311699</v>
      </c>
      <c r="W178">
        <f>Analyze_uncorrected!W178-MAX(Analyze_uncorrected!W$171:W$172)</f>
        <v>0</v>
      </c>
      <c r="X178">
        <f>Analyze_uncorrected!X178-MAX(Analyze_uncorrected!X$171:X$172)</f>
        <v>0</v>
      </c>
      <c r="Y178">
        <f>Analyze_uncorrected!Y178-MAX(Analyze_uncorrected!Y$171:Y$172)</f>
        <v>0</v>
      </c>
      <c r="Z178">
        <f>Analyze_uncorrected!Z178-MAX(Analyze_uncorrected!Z$171:Z$172)</f>
        <v>-59070</v>
      </c>
      <c r="AA178">
        <f>Analyze_uncorrected!AA178-MAX(Analyze_uncorrected!AA$171:AA$172)</f>
        <v>0</v>
      </c>
      <c r="AB178">
        <f>Analyze_uncorrected!AB178-MAX(Analyze_uncorrected!AB$171:AB$172)</f>
        <v>0</v>
      </c>
      <c r="AC178">
        <f>Analyze_uncorrected!AC178-MAX(Analyze_uncorrected!AC$171:AC$172)</f>
        <v>0</v>
      </c>
      <c r="AD178">
        <f>Analyze_uncorrected!AD178-MAX(Analyze_uncorrected!AD$171:AD$172)</f>
        <v>629256</v>
      </c>
      <c r="AE178">
        <f>Analyze_uncorrected!AE178-MAX(Analyze_uncorrected!AE$171:AE$172)</f>
        <v>0</v>
      </c>
      <c r="AF178">
        <f>Analyze_uncorrected!AF178-MAX(Analyze_uncorrected!AF$171:AF$172)</f>
        <v>88078</v>
      </c>
      <c r="AG178">
        <f>Analyze_uncorrected!AG178-MAX(Analyze_uncorrected!AG$171:AG$172)</f>
        <v>62204</v>
      </c>
      <c r="AH178">
        <f>Analyze_uncorrected!AH178-MAX(Analyze_uncorrected!AH$171:AH$172)</f>
        <v>0</v>
      </c>
      <c r="AI178">
        <f>Analyze_uncorrected!AI178-MAX(Analyze_uncorrected!AI$171:AI$172)</f>
        <v>0</v>
      </c>
      <c r="AJ178">
        <f>Analyze_uncorrected!AJ178-MAX(Analyze_uncorrected!AJ$171:AJ$172)</f>
        <v>0</v>
      </c>
      <c r="AK178">
        <f>Analyze_uncorrected!AK178-MAX(Analyze_uncorrected!AK$171:AK$172)</f>
        <v>0</v>
      </c>
      <c r="AL178">
        <f>Analyze_uncorrected!AL178-MAX(Analyze_uncorrected!AL$171:AL$172)</f>
        <v>52806</v>
      </c>
      <c r="AM178">
        <f>Analyze_uncorrected!AM178-MAX(Analyze_uncorrected!AM$171:AM$172)</f>
        <v>0</v>
      </c>
      <c r="AN178">
        <f>Analyze_uncorrected!AN178-MAX(Analyze_uncorrected!AN$171:AN$172)</f>
        <v>0</v>
      </c>
      <c r="AO178">
        <f>Analyze_uncorrected!AO178-MAX(Analyze_uncorrected!AO$171:AO$172)</f>
        <v>0</v>
      </c>
      <c r="AP178">
        <f>Analyze_uncorrected!AP178-MAX(Analyze_uncorrected!AP$171:AP$172)</f>
        <v>0</v>
      </c>
      <c r="AQ178">
        <f>Analyze_uncorrected!AQ178-MAX(Analyze_uncorrected!AQ$171:AQ$172)</f>
        <v>0</v>
      </c>
      <c r="AR178">
        <f>Analyze_uncorrected!AR178-MAX(Analyze_uncorrected!AR$171:AR$172)</f>
        <v>0</v>
      </c>
      <c r="AS178">
        <f>Analyze_uncorrected!AS178-MAX(Analyze_uncorrected!AS$171:AS$172)</f>
        <v>-7278</v>
      </c>
      <c r="AT178">
        <f>Analyze_uncorrected!AT178-MAX(Analyze_uncorrected!AT$171:AT$172)</f>
        <v>0</v>
      </c>
      <c r="AU178">
        <f>Analyze_uncorrected!AU178-MAX(Analyze_uncorrected!AU$171:AU$172)</f>
        <v>139945</v>
      </c>
      <c r="AV178">
        <f>Analyze_uncorrected!AV178-MAX(Analyze_uncorrected!AV$171:AV$172)</f>
        <v>35404</v>
      </c>
      <c r="AW178">
        <f>Analyze_uncorrected!AW178-MAX(Analyze_uncorrected!AW$171:AW$172)</f>
        <v>0</v>
      </c>
      <c r="AX178" s="2"/>
      <c r="AY178" s="2"/>
      <c r="AZ178" s="2"/>
      <c r="BA178" s="2"/>
      <c r="BB178" s="2"/>
      <c r="BC178" s="2"/>
      <c r="BD178" s="2"/>
      <c r="BE178" s="2"/>
      <c r="BF178" s="2"/>
    </row>
    <row r="179" spans="1:58" x14ac:dyDescent="0.3">
      <c r="A179" t="str">
        <f>Analyze_uncorrected!A179</f>
        <v>treatment_time_40-WT14-3~01.txt</v>
      </c>
      <c r="B179">
        <f>Analyze_uncorrected!B179</f>
        <v>40</v>
      </c>
      <c r="C179" t="str">
        <f>Analyze_uncorrected!C179</f>
        <v>WT14</v>
      </c>
      <c r="D179">
        <f>Analyze_uncorrected!D179</f>
        <v>3</v>
      </c>
      <c r="E179">
        <f>Analyze_uncorrected!E179-MAX(Analyze_uncorrected!E$171:E$172)</f>
        <v>0</v>
      </c>
      <c r="F179">
        <f>Analyze_uncorrected!F179-MAX(Analyze_uncorrected!F$171:F$172)</f>
        <v>46923</v>
      </c>
      <c r="G179">
        <f>Analyze_uncorrected!G179-MAX(Analyze_uncorrected!G$171:G$172)</f>
        <v>0</v>
      </c>
      <c r="H179">
        <f>Analyze_uncorrected!H179-MAX(Analyze_uncorrected!H$171:H$172)</f>
        <v>0</v>
      </c>
      <c r="I179">
        <f>Analyze_uncorrected!I179-MAX(Analyze_uncorrected!I$171:I$172)</f>
        <v>8111</v>
      </c>
      <c r="J179">
        <f>Analyze_uncorrected!J179-MAX(Analyze_uncorrected!J$171:J$172)</f>
        <v>7627</v>
      </c>
      <c r="K179">
        <f>Analyze_uncorrected!K179-MAX(Analyze_uncorrected!K$171:K$172)</f>
        <v>0</v>
      </c>
      <c r="L179">
        <f>Analyze_uncorrected!L179-MAX(Analyze_uncorrected!L$171:L$172)</f>
        <v>0</v>
      </c>
      <c r="M179">
        <f>Analyze_uncorrected!M179-MAX(Analyze_uncorrected!M$171:M$172)</f>
        <v>-300159</v>
      </c>
      <c r="N179">
        <f>Analyze_uncorrected!N179-MAX(Analyze_uncorrected!N$171:N$172)</f>
        <v>0</v>
      </c>
      <c r="O179">
        <f>Analyze_uncorrected!O179-MAX(Analyze_uncorrected!O$171:O$172)</f>
        <v>0</v>
      </c>
      <c r="P179">
        <f>Analyze_uncorrected!P179-MAX(Analyze_uncorrected!P$171:P$172)</f>
        <v>0</v>
      </c>
      <c r="Q179">
        <f>Analyze_uncorrected!Q179-MAX(Analyze_uncorrected!Q$171:Q$172)</f>
        <v>-766</v>
      </c>
      <c r="R179">
        <f>Analyze_uncorrected!R179-MAX(Analyze_uncorrected!R$171:R$172)</f>
        <v>0</v>
      </c>
      <c r="S179">
        <f>Analyze_uncorrected!S179-MAX(Analyze_uncorrected!S$171:S$172)</f>
        <v>16130</v>
      </c>
      <c r="T179">
        <f>Analyze_uncorrected!T179-MAX(Analyze_uncorrected!T$171:T$172)</f>
        <v>0</v>
      </c>
      <c r="U179">
        <f>Analyze_uncorrected!U179-MAX(Analyze_uncorrected!U$171:U$172)</f>
        <v>122584</v>
      </c>
      <c r="V179">
        <f>Analyze_uncorrected!V179-MAX(Analyze_uncorrected!V$171:V$172)</f>
        <v>52628</v>
      </c>
      <c r="W179">
        <f>Analyze_uncorrected!W179-MAX(Analyze_uncorrected!W$171:W$172)</f>
        <v>52869</v>
      </c>
      <c r="X179">
        <f>Analyze_uncorrected!X179-MAX(Analyze_uncorrected!X$171:X$172)</f>
        <v>0</v>
      </c>
      <c r="Y179">
        <f>Analyze_uncorrected!Y179-MAX(Analyze_uncorrected!Y$171:Y$172)</f>
        <v>0</v>
      </c>
      <c r="Z179">
        <f>Analyze_uncorrected!Z179-MAX(Analyze_uncorrected!Z$171:Z$172)</f>
        <v>-59070</v>
      </c>
      <c r="AA179">
        <f>Analyze_uncorrected!AA179-MAX(Analyze_uncorrected!AA$171:AA$172)</f>
        <v>0</v>
      </c>
      <c r="AB179">
        <f>Analyze_uncorrected!AB179-MAX(Analyze_uncorrected!AB$171:AB$172)</f>
        <v>22830</v>
      </c>
      <c r="AC179">
        <f>Analyze_uncorrected!AC179-MAX(Analyze_uncorrected!AC$171:AC$172)</f>
        <v>0</v>
      </c>
      <c r="AD179">
        <f>Analyze_uncorrected!AD179-MAX(Analyze_uncorrected!AD$171:AD$172)</f>
        <v>-50680</v>
      </c>
      <c r="AE179">
        <f>Analyze_uncorrected!AE179-MAX(Analyze_uncorrected!AE$171:AE$172)</f>
        <v>0</v>
      </c>
      <c r="AF179">
        <f>Analyze_uncorrected!AF179-MAX(Analyze_uncorrected!AF$171:AF$172)</f>
        <v>165491</v>
      </c>
      <c r="AG179">
        <f>Analyze_uncorrected!AG179-MAX(Analyze_uncorrected!AG$171:AG$172)</f>
        <v>128468</v>
      </c>
      <c r="AH179">
        <f>Analyze_uncorrected!AH179-MAX(Analyze_uncorrected!AH$171:AH$172)</f>
        <v>0</v>
      </c>
      <c r="AI179">
        <f>Analyze_uncorrected!AI179-MAX(Analyze_uncorrected!AI$171:AI$172)</f>
        <v>0</v>
      </c>
      <c r="AJ179">
        <f>Analyze_uncorrected!AJ179-MAX(Analyze_uncorrected!AJ$171:AJ$172)</f>
        <v>9982</v>
      </c>
      <c r="AK179">
        <f>Analyze_uncorrected!AK179-MAX(Analyze_uncorrected!AK$171:AK$172)</f>
        <v>0</v>
      </c>
      <c r="AL179">
        <f>Analyze_uncorrected!AL179-MAX(Analyze_uncorrected!AL$171:AL$172)</f>
        <v>38953</v>
      </c>
      <c r="AM179">
        <f>Analyze_uncorrected!AM179-MAX(Analyze_uncorrected!AM$171:AM$172)</f>
        <v>0</v>
      </c>
      <c r="AN179">
        <f>Analyze_uncorrected!AN179-MAX(Analyze_uncorrected!AN$171:AN$172)</f>
        <v>0</v>
      </c>
      <c r="AO179">
        <f>Analyze_uncorrected!AO179-MAX(Analyze_uncorrected!AO$171:AO$172)</f>
        <v>0</v>
      </c>
      <c r="AP179">
        <f>Analyze_uncorrected!AP179-MAX(Analyze_uncorrected!AP$171:AP$172)</f>
        <v>48731</v>
      </c>
      <c r="AQ179">
        <f>Analyze_uncorrected!AQ179-MAX(Analyze_uncorrected!AQ$171:AQ$172)</f>
        <v>0</v>
      </c>
      <c r="AR179">
        <f>Analyze_uncorrected!AR179-MAX(Analyze_uncorrected!AR$171:AR$172)</f>
        <v>0</v>
      </c>
      <c r="AS179">
        <f>Analyze_uncorrected!AS179-MAX(Analyze_uncorrected!AS$171:AS$172)</f>
        <v>-7278</v>
      </c>
      <c r="AT179">
        <f>Analyze_uncorrected!AT179-MAX(Analyze_uncorrected!AT$171:AT$172)</f>
        <v>0</v>
      </c>
      <c r="AU179">
        <f>Analyze_uncorrected!AU179-MAX(Analyze_uncorrected!AU$171:AU$172)</f>
        <v>104048</v>
      </c>
      <c r="AV179">
        <f>Analyze_uncorrected!AV179-MAX(Analyze_uncorrected!AV$171:AV$172)</f>
        <v>66351</v>
      </c>
      <c r="AW179">
        <f>Analyze_uncorrected!AW179-MAX(Analyze_uncorrected!AW$171:AW$172)</f>
        <v>0</v>
      </c>
      <c r="AX179" s="2"/>
      <c r="AY179" s="2"/>
      <c r="AZ179" s="2"/>
      <c r="BA179" s="2"/>
      <c r="BB179" s="2"/>
      <c r="BC179" s="2"/>
      <c r="BD179" s="2"/>
      <c r="BE179" s="2"/>
      <c r="BF179" s="2"/>
    </row>
    <row r="180" spans="1:58" x14ac:dyDescent="0.3">
      <c r="A180" t="str">
        <f>Analyze_uncorrected!A180</f>
        <v>treatment_time_40-WT14-4~01.txt</v>
      </c>
      <c r="B180">
        <f>Analyze_uncorrected!B180</f>
        <v>40</v>
      </c>
      <c r="C180" t="str">
        <f>Analyze_uncorrected!C180</f>
        <v>WT14</v>
      </c>
      <c r="D180">
        <f>Analyze_uncorrected!D180</f>
        <v>4</v>
      </c>
      <c r="E180">
        <f>Analyze_uncorrected!E180-MAX(Analyze_uncorrected!E$171:E$172)</f>
        <v>0</v>
      </c>
      <c r="F180">
        <f>Analyze_uncorrected!F180-MAX(Analyze_uncorrected!F$171:F$172)</f>
        <v>33425</v>
      </c>
      <c r="G180">
        <f>Analyze_uncorrected!G180-MAX(Analyze_uncorrected!G$171:G$172)</f>
        <v>0</v>
      </c>
      <c r="H180">
        <f>Analyze_uncorrected!H180-MAX(Analyze_uncorrected!H$171:H$172)</f>
        <v>0</v>
      </c>
      <c r="I180">
        <f>Analyze_uncorrected!I180-MAX(Analyze_uncorrected!I$171:I$172)</f>
        <v>5018</v>
      </c>
      <c r="J180">
        <f>Analyze_uncorrected!J180-MAX(Analyze_uncorrected!J$171:J$172)</f>
        <v>166849</v>
      </c>
      <c r="K180">
        <f>Analyze_uncorrected!K180-MAX(Analyze_uncorrected!K$171:K$172)</f>
        <v>0</v>
      </c>
      <c r="L180">
        <f>Analyze_uncorrected!L180-MAX(Analyze_uncorrected!L$171:L$172)</f>
        <v>0</v>
      </c>
      <c r="M180">
        <f>Analyze_uncorrected!M180-MAX(Analyze_uncorrected!M$171:M$172)</f>
        <v>-210976</v>
      </c>
      <c r="N180">
        <f>Analyze_uncorrected!N180-MAX(Analyze_uncorrected!N$171:N$172)</f>
        <v>0</v>
      </c>
      <c r="O180">
        <f>Analyze_uncorrected!O180-MAX(Analyze_uncorrected!O$171:O$172)</f>
        <v>0</v>
      </c>
      <c r="P180">
        <f>Analyze_uncorrected!P180-MAX(Analyze_uncorrected!P$171:P$172)</f>
        <v>0</v>
      </c>
      <c r="Q180">
        <f>Analyze_uncorrected!Q180-MAX(Analyze_uncorrected!Q$171:Q$172)</f>
        <v>-40788</v>
      </c>
      <c r="R180">
        <f>Analyze_uncorrected!R180-MAX(Analyze_uncorrected!R$171:R$172)</f>
        <v>0</v>
      </c>
      <c r="S180">
        <f>Analyze_uncorrected!S180-MAX(Analyze_uncorrected!S$171:S$172)</f>
        <v>30193</v>
      </c>
      <c r="T180">
        <f>Analyze_uncorrected!T180-MAX(Analyze_uncorrected!T$171:T$172)</f>
        <v>0</v>
      </c>
      <c r="U180">
        <f>Analyze_uncorrected!U180-MAX(Analyze_uncorrected!U$171:U$172)</f>
        <v>69260</v>
      </c>
      <c r="V180">
        <f>Analyze_uncorrected!V180-MAX(Analyze_uncorrected!V$171:V$172)</f>
        <v>37453</v>
      </c>
      <c r="W180">
        <f>Analyze_uncorrected!W180-MAX(Analyze_uncorrected!W$171:W$172)</f>
        <v>0</v>
      </c>
      <c r="X180">
        <f>Analyze_uncorrected!X180-MAX(Analyze_uncorrected!X$171:X$172)</f>
        <v>0</v>
      </c>
      <c r="Y180">
        <f>Analyze_uncorrected!Y180-MAX(Analyze_uncorrected!Y$171:Y$172)</f>
        <v>0</v>
      </c>
      <c r="Z180">
        <f>Analyze_uncorrected!Z180-MAX(Analyze_uncorrected!Z$171:Z$172)</f>
        <v>-59070</v>
      </c>
      <c r="AA180">
        <f>Analyze_uncorrected!AA180-MAX(Analyze_uncorrected!AA$171:AA$172)</f>
        <v>0</v>
      </c>
      <c r="AB180">
        <f>Analyze_uncorrected!AB180-MAX(Analyze_uncorrected!AB$171:AB$172)</f>
        <v>0</v>
      </c>
      <c r="AC180">
        <f>Analyze_uncorrected!AC180-MAX(Analyze_uncorrected!AC$171:AC$172)</f>
        <v>7636</v>
      </c>
      <c r="AD180">
        <f>Analyze_uncorrected!AD180-MAX(Analyze_uncorrected!AD$171:AD$172)</f>
        <v>663868</v>
      </c>
      <c r="AE180">
        <f>Analyze_uncorrected!AE180-MAX(Analyze_uncorrected!AE$171:AE$172)</f>
        <v>0</v>
      </c>
      <c r="AF180">
        <f>Analyze_uncorrected!AF180-MAX(Analyze_uncorrected!AF$171:AF$172)</f>
        <v>76200</v>
      </c>
      <c r="AG180">
        <f>Analyze_uncorrected!AG180-MAX(Analyze_uncorrected!AG$171:AG$172)</f>
        <v>66103</v>
      </c>
      <c r="AH180">
        <f>Analyze_uncorrected!AH180-MAX(Analyze_uncorrected!AH$171:AH$172)</f>
        <v>0</v>
      </c>
      <c r="AI180">
        <f>Analyze_uncorrected!AI180-MAX(Analyze_uncorrected!AI$171:AI$172)</f>
        <v>0</v>
      </c>
      <c r="AJ180">
        <f>Analyze_uncorrected!AJ180-MAX(Analyze_uncorrected!AJ$171:AJ$172)</f>
        <v>0</v>
      </c>
      <c r="AK180">
        <f>Analyze_uncorrected!AK180-MAX(Analyze_uncorrected!AK$171:AK$172)</f>
        <v>0</v>
      </c>
      <c r="AL180">
        <f>Analyze_uncorrected!AL180-MAX(Analyze_uncorrected!AL$171:AL$172)</f>
        <v>0</v>
      </c>
      <c r="AM180">
        <f>Analyze_uncorrected!AM180-MAX(Analyze_uncorrected!AM$171:AM$172)</f>
        <v>0</v>
      </c>
      <c r="AN180">
        <f>Analyze_uncorrected!AN180-MAX(Analyze_uncorrected!AN$171:AN$172)</f>
        <v>0</v>
      </c>
      <c r="AO180">
        <f>Analyze_uncorrected!AO180-MAX(Analyze_uncorrected!AO$171:AO$172)</f>
        <v>0</v>
      </c>
      <c r="AP180">
        <f>Analyze_uncorrected!AP180-MAX(Analyze_uncorrected!AP$171:AP$172)</f>
        <v>0</v>
      </c>
      <c r="AQ180">
        <f>Analyze_uncorrected!AQ180-MAX(Analyze_uncorrected!AQ$171:AQ$172)</f>
        <v>0</v>
      </c>
      <c r="AR180">
        <f>Analyze_uncorrected!AR180-MAX(Analyze_uncorrected!AR$171:AR$172)</f>
        <v>0</v>
      </c>
      <c r="AS180">
        <f>Analyze_uncorrected!AS180-MAX(Analyze_uncorrected!AS$171:AS$172)</f>
        <v>-7278</v>
      </c>
      <c r="AT180">
        <f>Analyze_uncorrected!AT180-MAX(Analyze_uncorrected!AT$171:AT$172)</f>
        <v>0</v>
      </c>
      <c r="AU180">
        <f>Analyze_uncorrected!AU180-MAX(Analyze_uncorrected!AU$171:AU$172)</f>
        <v>-17083</v>
      </c>
      <c r="AV180">
        <f>Analyze_uncorrected!AV180-MAX(Analyze_uncorrected!AV$171:AV$172)</f>
        <v>9703</v>
      </c>
      <c r="AW180">
        <f>Analyze_uncorrected!AW180-MAX(Analyze_uncorrected!AW$171:AW$172)</f>
        <v>0</v>
      </c>
      <c r="AX180" s="2"/>
      <c r="AY180" s="2"/>
      <c r="AZ180" s="2"/>
      <c r="BA180" s="2"/>
      <c r="BB180" s="2"/>
      <c r="BC180" s="2"/>
      <c r="BD180" s="2"/>
      <c r="BE180" s="2"/>
      <c r="BF180" s="2"/>
    </row>
    <row r="181" spans="1:58" x14ac:dyDescent="0.3">
      <c r="A181" t="str">
        <f>Analyze_uncorrected!A181</f>
        <v>treatment_time_40-WT14-5~01.txt</v>
      </c>
      <c r="B181">
        <f>Analyze_uncorrected!B181</f>
        <v>40</v>
      </c>
      <c r="C181" t="str">
        <f>Analyze_uncorrected!C181</f>
        <v>WT14</v>
      </c>
      <c r="D181">
        <f>Analyze_uncorrected!D181</f>
        <v>5</v>
      </c>
      <c r="E181">
        <f>Analyze_uncorrected!E181-MAX(Analyze_uncorrected!E$171:E$172)</f>
        <v>0</v>
      </c>
      <c r="F181">
        <f>Analyze_uncorrected!F181-MAX(Analyze_uncorrected!F$171:F$172)</f>
        <v>45405</v>
      </c>
      <c r="G181">
        <f>Analyze_uncorrected!G181-MAX(Analyze_uncorrected!G$171:G$172)</f>
        <v>0</v>
      </c>
      <c r="H181">
        <f>Analyze_uncorrected!H181-MAX(Analyze_uncorrected!H$171:H$172)</f>
        <v>21386</v>
      </c>
      <c r="I181">
        <f>Analyze_uncorrected!I181-MAX(Analyze_uncorrected!I$171:I$172)</f>
        <v>-258786</v>
      </c>
      <c r="J181">
        <f>Analyze_uncorrected!J181-MAX(Analyze_uncorrected!J$171:J$172)</f>
        <v>-206116</v>
      </c>
      <c r="K181">
        <f>Analyze_uncorrected!K181-MAX(Analyze_uncorrected!K$171:K$172)</f>
        <v>0</v>
      </c>
      <c r="L181">
        <f>Analyze_uncorrected!L181-MAX(Analyze_uncorrected!L$171:L$172)</f>
        <v>0</v>
      </c>
      <c r="M181">
        <f>Analyze_uncorrected!M181-MAX(Analyze_uncorrected!M$171:M$172)</f>
        <v>-309181</v>
      </c>
      <c r="N181">
        <f>Analyze_uncorrected!N181-MAX(Analyze_uncorrected!N$171:N$172)</f>
        <v>0</v>
      </c>
      <c r="O181">
        <f>Analyze_uncorrected!O181-MAX(Analyze_uncorrected!O$171:O$172)</f>
        <v>0</v>
      </c>
      <c r="P181">
        <f>Analyze_uncorrected!P181-MAX(Analyze_uncorrected!P$171:P$172)</f>
        <v>0</v>
      </c>
      <c r="Q181">
        <f>Analyze_uncorrected!Q181-MAX(Analyze_uncorrected!Q$171:Q$172)</f>
        <v>-40788</v>
      </c>
      <c r="R181">
        <f>Analyze_uncorrected!R181-MAX(Analyze_uncorrected!R$171:R$172)</f>
        <v>0</v>
      </c>
      <c r="S181">
        <f>Analyze_uncorrected!S181-MAX(Analyze_uncorrected!S$171:S$172)</f>
        <v>27200</v>
      </c>
      <c r="T181">
        <f>Analyze_uncorrected!T181-MAX(Analyze_uncorrected!T$171:T$172)</f>
        <v>0</v>
      </c>
      <c r="U181">
        <f>Analyze_uncorrected!U181-MAX(Analyze_uncorrected!U$171:U$172)</f>
        <v>150984</v>
      </c>
      <c r="V181">
        <f>Analyze_uncorrected!V181-MAX(Analyze_uncorrected!V$171:V$172)</f>
        <v>-311699</v>
      </c>
      <c r="W181">
        <f>Analyze_uncorrected!W181-MAX(Analyze_uncorrected!W$171:W$172)</f>
        <v>0</v>
      </c>
      <c r="X181">
        <f>Analyze_uncorrected!X181-MAX(Analyze_uncorrected!X$171:X$172)</f>
        <v>67117</v>
      </c>
      <c r="Y181">
        <f>Analyze_uncorrected!Y181-MAX(Analyze_uncorrected!Y$171:Y$172)</f>
        <v>0</v>
      </c>
      <c r="Z181">
        <f>Analyze_uncorrected!Z181-MAX(Analyze_uncorrected!Z$171:Z$172)</f>
        <v>-59070</v>
      </c>
      <c r="AA181">
        <f>Analyze_uncorrected!AA181-MAX(Analyze_uncorrected!AA$171:AA$172)</f>
        <v>0</v>
      </c>
      <c r="AB181">
        <f>Analyze_uncorrected!AB181-MAX(Analyze_uncorrected!AB$171:AB$172)</f>
        <v>0</v>
      </c>
      <c r="AC181">
        <f>Analyze_uncorrected!AC181-MAX(Analyze_uncorrected!AC$171:AC$172)</f>
        <v>0</v>
      </c>
      <c r="AD181">
        <f>Analyze_uncorrected!AD181-MAX(Analyze_uncorrected!AD$171:AD$172)</f>
        <v>541343</v>
      </c>
      <c r="AE181">
        <f>Analyze_uncorrected!AE181-MAX(Analyze_uncorrected!AE$171:AE$172)</f>
        <v>0</v>
      </c>
      <c r="AF181">
        <f>Analyze_uncorrected!AF181-MAX(Analyze_uncorrected!AF$171:AF$172)</f>
        <v>172309</v>
      </c>
      <c r="AG181">
        <f>Analyze_uncorrected!AG181-MAX(Analyze_uncorrected!AG$171:AG$172)</f>
        <v>114171</v>
      </c>
      <c r="AH181">
        <f>Analyze_uncorrected!AH181-MAX(Analyze_uncorrected!AH$171:AH$172)</f>
        <v>0</v>
      </c>
      <c r="AI181">
        <f>Analyze_uncorrected!AI181-MAX(Analyze_uncorrected!AI$171:AI$172)</f>
        <v>0</v>
      </c>
      <c r="AJ181">
        <f>Analyze_uncorrected!AJ181-MAX(Analyze_uncorrected!AJ$171:AJ$172)</f>
        <v>0</v>
      </c>
      <c r="AK181">
        <f>Analyze_uncorrected!AK181-MAX(Analyze_uncorrected!AK$171:AK$172)</f>
        <v>0</v>
      </c>
      <c r="AL181">
        <f>Analyze_uncorrected!AL181-MAX(Analyze_uncorrected!AL$171:AL$172)</f>
        <v>56120</v>
      </c>
      <c r="AM181">
        <f>Analyze_uncorrected!AM181-MAX(Analyze_uncorrected!AM$171:AM$172)</f>
        <v>0</v>
      </c>
      <c r="AN181">
        <f>Analyze_uncorrected!AN181-MAX(Analyze_uncorrected!AN$171:AN$172)</f>
        <v>0</v>
      </c>
      <c r="AO181">
        <f>Analyze_uncorrected!AO181-MAX(Analyze_uncorrected!AO$171:AO$172)</f>
        <v>0</v>
      </c>
      <c r="AP181">
        <f>Analyze_uncorrected!AP181-MAX(Analyze_uncorrected!AP$171:AP$172)</f>
        <v>0</v>
      </c>
      <c r="AQ181">
        <f>Analyze_uncorrected!AQ181-MAX(Analyze_uncorrected!AQ$171:AQ$172)</f>
        <v>0</v>
      </c>
      <c r="AR181">
        <f>Analyze_uncorrected!AR181-MAX(Analyze_uncorrected!AR$171:AR$172)</f>
        <v>0</v>
      </c>
      <c r="AS181">
        <f>Analyze_uncorrected!AS181-MAX(Analyze_uncorrected!AS$171:AS$172)</f>
        <v>-7278</v>
      </c>
      <c r="AT181">
        <f>Analyze_uncorrected!AT181-MAX(Analyze_uncorrected!AT$171:AT$172)</f>
        <v>0</v>
      </c>
      <c r="AU181">
        <f>Analyze_uncorrected!AU181-MAX(Analyze_uncorrected!AU$171:AU$172)</f>
        <v>166817</v>
      </c>
      <c r="AV181">
        <f>Analyze_uncorrected!AV181-MAX(Analyze_uncorrected!AV$171:AV$172)</f>
        <v>35709</v>
      </c>
      <c r="AW181">
        <f>Analyze_uncorrected!AW181-MAX(Analyze_uncorrected!AW$171:AW$172)</f>
        <v>0</v>
      </c>
      <c r="AX181" s="2"/>
      <c r="AY181" s="2"/>
      <c r="AZ181" s="2"/>
      <c r="BA181" s="2"/>
      <c r="BB181" s="2"/>
      <c r="BC181" s="2"/>
      <c r="BD181" s="2"/>
      <c r="BE181" s="2"/>
      <c r="BF181" s="2"/>
    </row>
    <row r="182" spans="1:58" x14ac:dyDescent="0.3">
      <c r="A182" t="str">
        <f>Analyze_uncorrected!A182</f>
        <v>treatment_time_40-WT2-1~01.txt</v>
      </c>
      <c r="B182">
        <f>Analyze_uncorrected!B182</f>
        <v>40</v>
      </c>
      <c r="C182" t="str">
        <f>Analyze_uncorrected!C182</f>
        <v>WT2</v>
      </c>
      <c r="D182">
        <f>Analyze_uncorrected!D182</f>
        <v>1</v>
      </c>
      <c r="E182">
        <f>Analyze_uncorrected!E182-MAX(Analyze_uncorrected!E$171:E$172)</f>
        <v>0</v>
      </c>
      <c r="F182">
        <f>Analyze_uncorrected!F182-MAX(Analyze_uncorrected!F$171:F$172)</f>
        <v>0</v>
      </c>
      <c r="G182">
        <f>Analyze_uncorrected!G182-MAX(Analyze_uncorrected!G$171:G$172)</f>
        <v>0</v>
      </c>
      <c r="H182">
        <f>Analyze_uncorrected!H182-MAX(Analyze_uncorrected!H$171:H$172)</f>
        <v>0</v>
      </c>
      <c r="I182">
        <f>Analyze_uncorrected!I182-MAX(Analyze_uncorrected!I$171:I$172)</f>
        <v>-189713</v>
      </c>
      <c r="J182">
        <f>Analyze_uncorrected!J182-MAX(Analyze_uncorrected!J$171:J$172)</f>
        <v>-206116</v>
      </c>
      <c r="K182">
        <f>Analyze_uncorrected!K182-MAX(Analyze_uncorrected!K$171:K$172)</f>
        <v>0</v>
      </c>
      <c r="L182">
        <f>Analyze_uncorrected!L182-MAX(Analyze_uncorrected!L$171:L$172)</f>
        <v>0</v>
      </c>
      <c r="M182">
        <f>Analyze_uncorrected!M182-MAX(Analyze_uncorrected!M$171:M$172)</f>
        <v>-215639</v>
      </c>
      <c r="N182">
        <f>Analyze_uncorrected!N182-MAX(Analyze_uncorrected!N$171:N$172)</f>
        <v>0</v>
      </c>
      <c r="O182">
        <f>Analyze_uncorrected!O182-MAX(Analyze_uncorrected!O$171:O$172)</f>
        <v>0</v>
      </c>
      <c r="P182">
        <f>Analyze_uncorrected!P182-MAX(Analyze_uncorrected!P$171:P$172)</f>
        <v>0</v>
      </c>
      <c r="Q182">
        <f>Analyze_uncorrected!Q182-MAX(Analyze_uncorrected!Q$171:Q$172)</f>
        <v>3921</v>
      </c>
      <c r="R182">
        <f>Analyze_uncorrected!R182-MAX(Analyze_uncorrected!R$171:R$172)</f>
        <v>0</v>
      </c>
      <c r="S182">
        <f>Analyze_uncorrected!S182-MAX(Analyze_uncorrected!S$171:S$172)</f>
        <v>0</v>
      </c>
      <c r="T182">
        <f>Analyze_uncorrected!T182-MAX(Analyze_uncorrected!T$171:T$172)</f>
        <v>0</v>
      </c>
      <c r="U182">
        <f>Analyze_uncorrected!U182-MAX(Analyze_uncorrected!U$171:U$172)</f>
        <v>73483</v>
      </c>
      <c r="V182">
        <f>Analyze_uncorrected!V182-MAX(Analyze_uncorrected!V$171:V$172)</f>
        <v>-311699</v>
      </c>
      <c r="W182">
        <f>Analyze_uncorrected!W182-MAX(Analyze_uncorrected!W$171:W$172)</f>
        <v>0</v>
      </c>
      <c r="X182">
        <f>Analyze_uncorrected!X182-MAX(Analyze_uncorrected!X$171:X$172)</f>
        <v>0</v>
      </c>
      <c r="Y182">
        <f>Analyze_uncorrected!Y182-MAX(Analyze_uncorrected!Y$171:Y$172)</f>
        <v>0</v>
      </c>
      <c r="Z182">
        <f>Analyze_uncorrected!Z182-MAX(Analyze_uncorrected!Z$171:Z$172)</f>
        <v>-59070</v>
      </c>
      <c r="AA182">
        <f>Analyze_uncorrected!AA182-MAX(Analyze_uncorrected!AA$171:AA$172)</f>
        <v>0</v>
      </c>
      <c r="AB182">
        <f>Analyze_uncorrected!AB182-MAX(Analyze_uncorrected!AB$171:AB$172)</f>
        <v>0</v>
      </c>
      <c r="AC182">
        <f>Analyze_uncorrected!AC182-MAX(Analyze_uncorrected!AC$171:AC$172)</f>
        <v>0</v>
      </c>
      <c r="AD182">
        <f>Analyze_uncorrected!AD182-MAX(Analyze_uncorrected!AD$171:AD$172)</f>
        <v>920748</v>
      </c>
      <c r="AE182">
        <f>Analyze_uncorrected!AE182-MAX(Analyze_uncorrected!AE$171:AE$172)</f>
        <v>0</v>
      </c>
      <c r="AF182">
        <f>Analyze_uncorrected!AF182-MAX(Analyze_uncorrected!AF$171:AF$172)</f>
        <v>103495</v>
      </c>
      <c r="AG182">
        <f>Analyze_uncorrected!AG182-MAX(Analyze_uncorrected!AG$171:AG$172)</f>
        <v>40387</v>
      </c>
      <c r="AH182">
        <f>Analyze_uncorrected!AH182-MAX(Analyze_uncorrected!AH$171:AH$172)</f>
        <v>0</v>
      </c>
      <c r="AI182">
        <f>Analyze_uncorrected!AI182-MAX(Analyze_uncorrected!AI$171:AI$172)</f>
        <v>0</v>
      </c>
      <c r="AJ182">
        <f>Analyze_uncorrected!AJ182-MAX(Analyze_uncorrected!AJ$171:AJ$172)</f>
        <v>0</v>
      </c>
      <c r="AK182">
        <f>Analyze_uncorrected!AK182-MAX(Analyze_uncorrected!AK$171:AK$172)</f>
        <v>0</v>
      </c>
      <c r="AL182">
        <f>Analyze_uncorrected!AL182-MAX(Analyze_uncorrected!AL$171:AL$172)</f>
        <v>52045</v>
      </c>
      <c r="AM182">
        <f>Analyze_uncorrected!AM182-MAX(Analyze_uncorrected!AM$171:AM$172)</f>
        <v>0</v>
      </c>
      <c r="AN182">
        <f>Analyze_uncorrected!AN182-MAX(Analyze_uncorrected!AN$171:AN$172)</f>
        <v>17992</v>
      </c>
      <c r="AO182">
        <f>Analyze_uncorrected!AO182-MAX(Analyze_uncorrected!AO$171:AO$172)</f>
        <v>0</v>
      </c>
      <c r="AP182">
        <f>Analyze_uncorrected!AP182-MAX(Analyze_uncorrected!AP$171:AP$172)</f>
        <v>0</v>
      </c>
      <c r="AQ182">
        <f>Analyze_uncorrected!AQ182-MAX(Analyze_uncorrected!AQ$171:AQ$172)</f>
        <v>0</v>
      </c>
      <c r="AR182">
        <f>Analyze_uncorrected!AR182-MAX(Analyze_uncorrected!AR$171:AR$172)</f>
        <v>0</v>
      </c>
      <c r="AS182">
        <f>Analyze_uncorrected!AS182-MAX(Analyze_uncorrected!AS$171:AS$172)</f>
        <v>-7278</v>
      </c>
      <c r="AT182">
        <f>Analyze_uncorrected!AT182-MAX(Analyze_uncorrected!AT$171:AT$172)</f>
        <v>0</v>
      </c>
      <c r="AU182">
        <f>Analyze_uncorrected!AU182-MAX(Analyze_uncorrected!AU$171:AU$172)</f>
        <v>150604</v>
      </c>
      <c r="AV182">
        <f>Analyze_uncorrected!AV182-MAX(Analyze_uncorrected!AV$171:AV$172)</f>
        <v>39306</v>
      </c>
      <c r="AW182">
        <f>Analyze_uncorrected!AW182-MAX(Analyze_uncorrected!AW$171:AW$172)</f>
        <v>22624</v>
      </c>
      <c r="AX182" s="2"/>
      <c r="AY182" s="2"/>
      <c r="AZ182" s="2"/>
      <c r="BA182" s="2"/>
      <c r="BB182" s="2"/>
      <c r="BC182" s="2"/>
      <c r="BD182" s="2"/>
      <c r="BE182" s="2"/>
      <c r="BF182" s="2"/>
    </row>
    <row r="183" spans="1:58" x14ac:dyDescent="0.3">
      <c r="A183" t="str">
        <f>Analyze_uncorrected!A183</f>
        <v>treatment_time_40-WT2-2~01.txt</v>
      </c>
      <c r="B183">
        <f>Analyze_uncorrected!B183</f>
        <v>40</v>
      </c>
      <c r="C183" t="str">
        <f>Analyze_uncorrected!C183</f>
        <v>WT2</v>
      </c>
      <c r="D183">
        <f>Analyze_uncorrected!D183</f>
        <v>2</v>
      </c>
      <c r="E183">
        <f>Analyze_uncorrected!E183-MAX(Analyze_uncorrected!E$171:E$172)</f>
        <v>0</v>
      </c>
      <c r="F183">
        <f>Analyze_uncorrected!F183-MAX(Analyze_uncorrected!F$171:F$172)</f>
        <v>50573</v>
      </c>
      <c r="G183">
        <f>Analyze_uncorrected!G183-MAX(Analyze_uncorrected!G$171:G$172)</f>
        <v>0</v>
      </c>
      <c r="H183">
        <f>Analyze_uncorrected!H183-MAX(Analyze_uncorrected!H$171:H$172)</f>
        <v>0</v>
      </c>
      <c r="I183">
        <f>Analyze_uncorrected!I183-MAX(Analyze_uncorrected!I$171:I$172)</f>
        <v>-192875</v>
      </c>
      <c r="J183">
        <f>Analyze_uncorrected!J183-MAX(Analyze_uncorrected!J$171:J$172)</f>
        <v>-206116</v>
      </c>
      <c r="K183">
        <f>Analyze_uncorrected!K183-MAX(Analyze_uncorrected!K$171:K$172)</f>
        <v>0</v>
      </c>
      <c r="L183">
        <f>Analyze_uncorrected!L183-MAX(Analyze_uncorrected!L$171:L$172)</f>
        <v>0</v>
      </c>
      <c r="M183">
        <f>Analyze_uncorrected!M183-MAX(Analyze_uncorrected!M$171:M$172)</f>
        <v>-196757</v>
      </c>
      <c r="N183">
        <f>Analyze_uncorrected!N183-MAX(Analyze_uncorrected!N$171:N$172)</f>
        <v>0</v>
      </c>
      <c r="O183">
        <f>Analyze_uncorrected!O183-MAX(Analyze_uncorrected!O$171:O$172)</f>
        <v>0</v>
      </c>
      <c r="P183">
        <f>Analyze_uncorrected!P183-MAX(Analyze_uncorrected!P$171:P$172)</f>
        <v>0</v>
      </c>
      <c r="Q183">
        <f>Analyze_uncorrected!Q183-MAX(Analyze_uncorrected!Q$171:Q$172)</f>
        <v>-40788</v>
      </c>
      <c r="R183">
        <f>Analyze_uncorrected!R183-MAX(Analyze_uncorrected!R$171:R$172)</f>
        <v>0</v>
      </c>
      <c r="S183">
        <f>Analyze_uncorrected!S183-MAX(Analyze_uncorrected!S$171:S$172)</f>
        <v>0</v>
      </c>
      <c r="T183">
        <f>Analyze_uncorrected!T183-MAX(Analyze_uncorrected!T$171:T$172)</f>
        <v>0</v>
      </c>
      <c r="U183">
        <f>Analyze_uncorrected!U183-MAX(Analyze_uncorrected!U$171:U$172)</f>
        <v>69466</v>
      </c>
      <c r="V183">
        <f>Analyze_uncorrected!V183-MAX(Analyze_uncorrected!V$171:V$172)</f>
        <v>-311699</v>
      </c>
      <c r="W183">
        <f>Analyze_uncorrected!W183-MAX(Analyze_uncorrected!W$171:W$172)</f>
        <v>0</v>
      </c>
      <c r="X183">
        <f>Analyze_uncorrected!X183-MAX(Analyze_uncorrected!X$171:X$172)</f>
        <v>31146</v>
      </c>
      <c r="Y183">
        <f>Analyze_uncorrected!Y183-MAX(Analyze_uncorrected!Y$171:Y$172)</f>
        <v>0</v>
      </c>
      <c r="Z183">
        <f>Analyze_uncorrected!Z183-MAX(Analyze_uncorrected!Z$171:Z$172)</f>
        <v>-18715</v>
      </c>
      <c r="AA183">
        <f>Analyze_uncorrected!AA183-MAX(Analyze_uncorrected!AA$171:AA$172)</f>
        <v>0</v>
      </c>
      <c r="AB183">
        <f>Analyze_uncorrected!AB183-MAX(Analyze_uncorrected!AB$171:AB$172)</f>
        <v>0</v>
      </c>
      <c r="AC183">
        <f>Analyze_uncorrected!AC183-MAX(Analyze_uncorrected!AC$171:AC$172)</f>
        <v>0</v>
      </c>
      <c r="AD183">
        <f>Analyze_uncorrected!AD183-MAX(Analyze_uncorrected!AD$171:AD$172)</f>
        <v>444321</v>
      </c>
      <c r="AE183">
        <f>Analyze_uncorrected!AE183-MAX(Analyze_uncorrected!AE$171:AE$172)</f>
        <v>0</v>
      </c>
      <c r="AF183">
        <f>Analyze_uncorrected!AF183-MAX(Analyze_uncorrected!AF$171:AF$172)</f>
        <v>40029</v>
      </c>
      <c r="AG183">
        <f>Analyze_uncorrected!AG183-MAX(Analyze_uncorrected!AG$171:AG$172)</f>
        <v>13798</v>
      </c>
      <c r="AH183">
        <f>Analyze_uncorrected!AH183-MAX(Analyze_uncorrected!AH$171:AH$172)</f>
        <v>0</v>
      </c>
      <c r="AI183">
        <f>Analyze_uncorrected!AI183-MAX(Analyze_uncorrected!AI$171:AI$172)</f>
        <v>0</v>
      </c>
      <c r="AJ183">
        <f>Analyze_uncorrected!AJ183-MAX(Analyze_uncorrected!AJ$171:AJ$172)</f>
        <v>0</v>
      </c>
      <c r="AK183">
        <f>Analyze_uncorrected!AK183-MAX(Analyze_uncorrected!AK$171:AK$172)</f>
        <v>0</v>
      </c>
      <c r="AL183">
        <f>Analyze_uncorrected!AL183-MAX(Analyze_uncorrected!AL$171:AL$172)</f>
        <v>25061</v>
      </c>
      <c r="AM183">
        <f>Analyze_uncorrected!AM183-MAX(Analyze_uncorrected!AM$171:AM$172)</f>
        <v>0</v>
      </c>
      <c r="AN183">
        <f>Analyze_uncorrected!AN183-MAX(Analyze_uncorrected!AN$171:AN$172)</f>
        <v>0</v>
      </c>
      <c r="AO183">
        <f>Analyze_uncorrected!AO183-MAX(Analyze_uncorrected!AO$171:AO$172)</f>
        <v>0</v>
      </c>
      <c r="AP183">
        <f>Analyze_uncorrected!AP183-MAX(Analyze_uncorrected!AP$171:AP$172)</f>
        <v>0</v>
      </c>
      <c r="AQ183">
        <f>Analyze_uncorrected!AQ183-MAX(Analyze_uncorrected!AQ$171:AQ$172)</f>
        <v>0</v>
      </c>
      <c r="AR183">
        <f>Analyze_uncorrected!AR183-MAX(Analyze_uncorrected!AR$171:AR$172)</f>
        <v>0</v>
      </c>
      <c r="AS183">
        <f>Analyze_uncorrected!AS183-MAX(Analyze_uncorrected!AS$171:AS$172)</f>
        <v>-7278</v>
      </c>
      <c r="AT183">
        <f>Analyze_uncorrected!AT183-MAX(Analyze_uncorrected!AT$171:AT$172)</f>
        <v>0</v>
      </c>
      <c r="AU183">
        <f>Analyze_uncorrected!AU183-MAX(Analyze_uncorrected!AU$171:AU$172)</f>
        <v>57395</v>
      </c>
      <c r="AV183">
        <f>Analyze_uncorrected!AV183-MAX(Analyze_uncorrected!AV$171:AV$172)</f>
        <v>10901</v>
      </c>
      <c r="AW183">
        <f>Analyze_uncorrected!AW183-MAX(Analyze_uncorrected!AW$171:AW$172)</f>
        <v>11303</v>
      </c>
      <c r="AX183" s="2"/>
      <c r="AY183" s="2"/>
      <c r="AZ183" s="2"/>
      <c r="BA183" s="2"/>
      <c r="BB183" s="2"/>
      <c r="BC183" s="2"/>
      <c r="BD183" s="2"/>
      <c r="BE183" s="2"/>
      <c r="BF183" s="2"/>
    </row>
    <row r="184" spans="1:58" x14ac:dyDescent="0.3">
      <c r="A184" t="str">
        <f>Analyze_uncorrected!A184</f>
        <v>treatment_time_40-WT2-3~01.txt</v>
      </c>
      <c r="B184">
        <f>Analyze_uncorrected!B184</f>
        <v>40</v>
      </c>
      <c r="C184" t="str">
        <f>Analyze_uncorrected!C184</f>
        <v>WT2</v>
      </c>
      <c r="D184">
        <f>Analyze_uncorrected!D184</f>
        <v>3</v>
      </c>
      <c r="E184">
        <f>Analyze_uncorrected!E184-MAX(Analyze_uncorrected!E$171:E$172)</f>
        <v>0</v>
      </c>
      <c r="F184">
        <f>Analyze_uncorrected!F184-MAX(Analyze_uncorrected!F$171:F$172)</f>
        <v>34569</v>
      </c>
      <c r="G184">
        <f>Analyze_uncorrected!G184-MAX(Analyze_uncorrected!G$171:G$172)</f>
        <v>0</v>
      </c>
      <c r="H184">
        <f>Analyze_uncorrected!H184-MAX(Analyze_uncorrected!H$171:H$172)</f>
        <v>0</v>
      </c>
      <c r="I184">
        <f>Analyze_uncorrected!I184-MAX(Analyze_uncorrected!I$171:I$172)</f>
        <v>-258786</v>
      </c>
      <c r="J184">
        <f>Analyze_uncorrected!J184-MAX(Analyze_uncorrected!J$171:J$172)</f>
        <v>-206116</v>
      </c>
      <c r="K184">
        <f>Analyze_uncorrected!K184-MAX(Analyze_uncorrected!K$171:K$172)</f>
        <v>0</v>
      </c>
      <c r="L184">
        <f>Analyze_uncorrected!L184-MAX(Analyze_uncorrected!L$171:L$172)</f>
        <v>0</v>
      </c>
      <c r="M184">
        <f>Analyze_uncorrected!M184-MAX(Analyze_uncorrected!M$171:M$172)</f>
        <v>-260080</v>
      </c>
      <c r="N184">
        <f>Analyze_uncorrected!N184-MAX(Analyze_uncorrected!N$171:N$172)</f>
        <v>0</v>
      </c>
      <c r="O184">
        <f>Analyze_uncorrected!O184-MAX(Analyze_uncorrected!O$171:O$172)</f>
        <v>0</v>
      </c>
      <c r="P184">
        <f>Analyze_uncorrected!P184-MAX(Analyze_uncorrected!P$171:P$172)</f>
        <v>0</v>
      </c>
      <c r="Q184">
        <f>Analyze_uncorrected!Q184-MAX(Analyze_uncorrected!Q$171:Q$172)</f>
        <v>-9732</v>
      </c>
      <c r="R184">
        <f>Analyze_uncorrected!R184-MAX(Analyze_uncorrected!R$171:R$172)</f>
        <v>0</v>
      </c>
      <c r="S184">
        <f>Analyze_uncorrected!S184-MAX(Analyze_uncorrected!S$171:S$172)</f>
        <v>0</v>
      </c>
      <c r="T184">
        <f>Analyze_uncorrected!T184-MAX(Analyze_uncorrected!T$171:T$172)</f>
        <v>0</v>
      </c>
      <c r="U184">
        <f>Analyze_uncorrected!U184-MAX(Analyze_uncorrected!U$171:U$172)</f>
        <v>79612</v>
      </c>
      <c r="V184">
        <f>Analyze_uncorrected!V184-MAX(Analyze_uncorrected!V$171:V$172)</f>
        <v>-311699</v>
      </c>
      <c r="W184">
        <f>Analyze_uncorrected!W184-MAX(Analyze_uncorrected!W$171:W$172)</f>
        <v>0</v>
      </c>
      <c r="X184">
        <f>Analyze_uncorrected!X184-MAX(Analyze_uncorrected!X$171:X$172)</f>
        <v>0</v>
      </c>
      <c r="Y184">
        <f>Analyze_uncorrected!Y184-MAX(Analyze_uncorrected!Y$171:Y$172)</f>
        <v>0</v>
      </c>
      <c r="Z184">
        <f>Analyze_uncorrected!Z184-MAX(Analyze_uncorrected!Z$171:Z$172)</f>
        <v>-59070</v>
      </c>
      <c r="AA184">
        <f>Analyze_uncorrected!AA184-MAX(Analyze_uncorrected!AA$171:AA$172)</f>
        <v>0</v>
      </c>
      <c r="AB184">
        <f>Analyze_uncorrected!AB184-MAX(Analyze_uncorrected!AB$171:AB$172)</f>
        <v>0</v>
      </c>
      <c r="AC184">
        <f>Analyze_uncorrected!AC184-MAX(Analyze_uncorrected!AC$171:AC$172)</f>
        <v>0</v>
      </c>
      <c r="AD184">
        <f>Analyze_uncorrected!AD184-MAX(Analyze_uncorrected!AD$171:AD$172)</f>
        <v>739946</v>
      </c>
      <c r="AE184">
        <f>Analyze_uncorrected!AE184-MAX(Analyze_uncorrected!AE$171:AE$172)</f>
        <v>0</v>
      </c>
      <c r="AF184">
        <f>Analyze_uncorrected!AF184-MAX(Analyze_uncorrected!AF$171:AF$172)</f>
        <v>119500</v>
      </c>
      <c r="AG184">
        <f>Analyze_uncorrected!AG184-MAX(Analyze_uncorrected!AG$171:AG$172)</f>
        <v>26335</v>
      </c>
      <c r="AH184">
        <f>Analyze_uncorrected!AH184-MAX(Analyze_uncorrected!AH$171:AH$172)</f>
        <v>0</v>
      </c>
      <c r="AI184">
        <f>Analyze_uncorrected!AI184-MAX(Analyze_uncorrected!AI$171:AI$172)</f>
        <v>0</v>
      </c>
      <c r="AJ184">
        <f>Analyze_uncorrected!AJ184-MAX(Analyze_uncorrected!AJ$171:AJ$172)</f>
        <v>0</v>
      </c>
      <c r="AK184">
        <f>Analyze_uncorrected!AK184-MAX(Analyze_uncorrected!AK$171:AK$172)</f>
        <v>0</v>
      </c>
      <c r="AL184">
        <f>Analyze_uncorrected!AL184-MAX(Analyze_uncorrected!AL$171:AL$172)</f>
        <v>44665</v>
      </c>
      <c r="AM184">
        <f>Analyze_uncorrected!AM184-MAX(Analyze_uncorrected!AM$171:AM$172)</f>
        <v>0</v>
      </c>
      <c r="AN184">
        <f>Analyze_uncorrected!AN184-MAX(Analyze_uncorrected!AN$171:AN$172)</f>
        <v>0</v>
      </c>
      <c r="AO184">
        <f>Analyze_uncorrected!AO184-MAX(Analyze_uncorrected!AO$171:AO$172)</f>
        <v>0</v>
      </c>
      <c r="AP184">
        <f>Analyze_uncorrected!AP184-MAX(Analyze_uncorrected!AP$171:AP$172)</f>
        <v>0</v>
      </c>
      <c r="AQ184">
        <f>Analyze_uncorrected!AQ184-MAX(Analyze_uncorrected!AQ$171:AQ$172)</f>
        <v>0</v>
      </c>
      <c r="AR184">
        <f>Analyze_uncorrected!AR184-MAX(Analyze_uncorrected!AR$171:AR$172)</f>
        <v>0</v>
      </c>
      <c r="AS184">
        <f>Analyze_uncorrected!AS184-MAX(Analyze_uncorrected!AS$171:AS$172)</f>
        <v>-7278</v>
      </c>
      <c r="AT184">
        <f>Analyze_uncorrected!AT184-MAX(Analyze_uncorrected!AT$171:AT$172)</f>
        <v>0</v>
      </c>
      <c r="AU184">
        <f>Analyze_uncorrected!AU184-MAX(Analyze_uncorrected!AU$171:AU$172)</f>
        <v>107179</v>
      </c>
      <c r="AV184">
        <f>Analyze_uncorrected!AV184-MAX(Analyze_uncorrected!AV$171:AV$172)</f>
        <v>27762</v>
      </c>
      <c r="AW184">
        <f>Analyze_uncorrected!AW184-MAX(Analyze_uncorrected!AW$171:AW$172)</f>
        <v>0</v>
      </c>
      <c r="AX184" s="2"/>
      <c r="AY184" s="2"/>
      <c r="AZ184" s="2"/>
      <c r="BA184" s="2"/>
      <c r="BB184" s="2"/>
      <c r="BC184" s="2"/>
      <c r="BD184" s="2"/>
      <c r="BE184" s="2"/>
      <c r="BF184" s="2"/>
    </row>
    <row r="185" spans="1:58" x14ac:dyDescent="0.3">
      <c r="A185" t="str">
        <f>Analyze_uncorrected!A185</f>
        <v>treatment_time_40-WT2-4~01.txt</v>
      </c>
      <c r="B185">
        <f>Analyze_uncorrected!B185</f>
        <v>40</v>
      </c>
      <c r="C185" t="str">
        <f>Analyze_uncorrected!C185</f>
        <v>WT2</v>
      </c>
      <c r="D185">
        <f>Analyze_uncorrected!D185</f>
        <v>4</v>
      </c>
      <c r="E185">
        <f>Analyze_uncorrected!E185-MAX(Analyze_uncorrected!E$171:E$172)</f>
        <v>0</v>
      </c>
      <c r="F185">
        <f>Analyze_uncorrected!F185-MAX(Analyze_uncorrected!F$171:F$172)</f>
        <v>79669</v>
      </c>
      <c r="G185">
        <f>Analyze_uncorrected!G185-MAX(Analyze_uncorrected!G$171:G$172)</f>
        <v>0</v>
      </c>
      <c r="H185">
        <f>Analyze_uncorrected!H185-MAX(Analyze_uncorrected!H$171:H$172)</f>
        <v>0</v>
      </c>
      <c r="I185">
        <f>Analyze_uncorrected!I185-MAX(Analyze_uncorrected!I$171:I$172)</f>
        <v>-211127</v>
      </c>
      <c r="J185">
        <f>Analyze_uncorrected!J185-MAX(Analyze_uncorrected!J$171:J$172)</f>
        <v>-206116</v>
      </c>
      <c r="K185">
        <f>Analyze_uncorrected!K185-MAX(Analyze_uncorrected!K$171:K$172)</f>
        <v>0</v>
      </c>
      <c r="L185">
        <f>Analyze_uncorrected!L185-MAX(Analyze_uncorrected!L$171:L$172)</f>
        <v>0</v>
      </c>
      <c r="M185">
        <f>Analyze_uncorrected!M185-MAX(Analyze_uncorrected!M$171:M$172)</f>
        <v>-240404</v>
      </c>
      <c r="N185">
        <f>Analyze_uncorrected!N185-MAX(Analyze_uncorrected!N$171:N$172)</f>
        <v>0</v>
      </c>
      <c r="O185">
        <f>Analyze_uncorrected!O185-MAX(Analyze_uncorrected!O$171:O$172)</f>
        <v>0</v>
      </c>
      <c r="P185">
        <f>Analyze_uncorrected!P185-MAX(Analyze_uncorrected!P$171:P$172)</f>
        <v>0</v>
      </c>
      <c r="Q185">
        <f>Analyze_uncorrected!Q185-MAX(Analyze_uncorrected!Q$171:Q$172)</f>
        <v>25152</v>
      </c>
      <c r="R185">
        <f>Analyze_uncorrected!R185-MAX(Analyze_uncorrected!R$171:R$172)</f>
        <v>0</v>
      </c>
      <c r="S185">
        <f>Analyze_uncorrected!S185-MAX(Analyze_uncorrected!S$171:S$172)</f>
        <v>0</v>
      </c>
      <c r="T185">
        <f>Analyze_uncorrected!T185-MAX(Analyze_uncorrected!T$171:T$172)</f>
        <v>0</v>
      </c>
      <c r="U185">
        <f>Analyze_uncorrected!U185-MAX(Analyze_uncorrected!U$171:U$172)</f>
        <v>124609</v>
      </c>
      <c r="V185">
        <f>Analyze_uncorrected!V185-MAX(Analyze_uncorrected!V$171:V$172)</f>
        <v>-311699</v>
      </c>
      <c r="W185">
        <f>Analyze_uncorrected!W185-MAX(Analyze_uncorrected!W$171:W$172)</f>
        <v>0</v>
      </c>
      <c r="X185">
        <f>Analyze_uncorrected!X185-MAX(Analyze_uncorrected!X$171:X$172)</f>
        <v>128968</v>
      </c>
      <c r="Y185">
        <f>Analyze_uncorrected!Y185-MAX(Analyze_uncorrected!Y$171:Y$172)</f>
        <v>0</v>
      </c>
      <c r="Z185">
        <f>Analyze_uncorrected!Z185-MAX(Analyze_uncorrected!Z$171:Z$172)</f>
        <v>-19342</v>
      </c>
      <c r="AA185">
        <f>Analyze_uncorrected!AA185-MAX(Analyze_uncorrected!AA$171:AA$172)</f>
        <v>0</v>
      </c>
      <c r="AB185">
        <f>Analyze_uncorrected!AB185-MAX(Analyze_uncorrected!AB$171:AB$172)</f>
        <v>0</v>
      </c>
      <c r="AC185">
        <f>Analyze_uncorrected!AC185-MAX(Analyze_uncorrected!AC$171:AC$172)</f>
        <v>0</v>
      </c>
      <c r="AD185">
        <f>Analyze_uncorrected!AD185-MAX(Analyze_uncorrected!AD$171:AD$172)</f>
        <v>764875</v>
      </c>
      <c r="AE185">
        <f>Analyze_uncorrected!AE185-MAX(Analyze_uncorrected!AE$171:AE$172)</f>
        <v>0</v>
      </c>
      <c r="AF185">
        <f>Analyze_uncorrected!AF185-MAX(Analyze_uncorrected!AF$171:AF$172)</f>
        <v>118468</v>
      </c>
      <c r="AG185">
        <f>Analyze_uncorrected!AG185-MAX(Analyze_uncorrected!AG$171:AG$172)</f>
        <v>50357</v>
      </c>
      <c r="AH185">
        <f>Analyze_uncorrected!AH185-MAX(Analyze_uncorrected!AH$171:AH$172)</f>
        <v>0</v>
      </c>
      <c r="AI185">
        <f>Analyze_uncorrected!AI185-MAX(Analyze_uncorrected!AI$171:AI$172)</f>
        <v>0</v>
      </c>
      <c r="AJ185">
        <f>Analyze_uncorrected!AJ185-MAX(Analyze_uncorrected!AJ$171:AJ$172)</f>
        <v>0</v>
      </c>
      <c r="AK185">
        <f>Analyze_uncorrected!AK185-MAX(Analyze_uncorrected!AK$171:AK$172)</f>
        <v>0</v>
      </c>
      <c r="AL185">
        <f>Analyze_uncorrected!AL185-MAX(Analyze_uncorrected!AL$171:AL$172)</f>
        <v>56189</v>
      </c>
      <c r="AM185">
        <f>Analyze_uncorrected!AM185-MAX(Analyze_uncorrected!AM$171:AM$172)</f>
        <v>0</v>
      </c>
      <c r="AN185">
        <f>Analyze_uncorrected!AN185-MAX(Analyze_uncorrected!AN$171:AN$172)</f>
        <v>0</v>
      </c>
      <c r="AO185">
        <f>Analyze_uncorrected!AO185-MAX(Analyze_uncorrected!AO$171:AO$172)</f>
        <v>0</v>
      </c>
      <c r="AP185">
        <f>Analyze_uncorrected!AP185-MAX(Analyze_uncorrected!AP$171:AP$172)</f>
        <v>0</v>
      </c>
      <c r="AQ185">
        <f>Analyze_uncorrected!AQ185-MAX(Analyze_uncorrected!AQ$171:AQ$172)</f>
        <v>0</v>
      </c>
      <c r="AR185">
        <f>Analyze_uncorrected!AR185-MAX(Analyze_uncorrected!AR$171:AR$172)</f>
        <v>0</v>
      </c>
      <c r="AS185">
        <f>Analyze_uncorrected!AS185-MAX(Analyze_uncorrected!AS$171:AS$172)</f>
        <v>-7278</v>
      </c>
      <c r="AT185">
        <f>Analyze_uncorrected!AT185-MAX(Analyze_uncorrected!AT$171:AT$172)</f>
        <v>0</v>
      </c>
      <c r="AU185">
        <f>Analyze_uncorrected!AU185-MAX(Analyze_uncorrected!AU$171:AU$172)</f>
        <v>171205</v>
      </c>
      <c r="AV185">
        <f>Analyze_uncorrected!AV185-MAX(Analyze_uncorrected!AV$171:AV$172)</f>
        <v>27410</v>
      </c>
      <c r="AW185">
        <f>Analyze_uncorrected!AW185-MAX(Analyze_uncorrected!AW$171:AW$172)</f>
        <v>25344</v>
      </c>
      <c r="AX185" s="2"/>
      <c r="AY185" s="2"/>
      <c r="AZ185" s="2"/>
      <c r="BA185" s="2"/>
      <c r="BB185" s="2"/>
      <c r="BC185" s="2"/>
      <c r="BD185" s="2"/>
      <c r="BE185" s="2"/>
      <c r="BF185" s="2"/>
    </row>
    <row r="186" spans="1:58" x14ac:dyDescent="0.3">
      <c r="A186" t="str">
        <f>Analyze_uncorrected!A186</f>
        <v>treatment_time_40-WT2-5~01.txt</v>
      </c>
      <c r="B186">
        <f>Analyze_uncorrected!B186</f>
        <v>40</v>
      </c>
      <c r="C186" t="str">
        <f>Analyze_uncorrected!C186</f>
        <v>WT2</v>
      </c>
      <c r="D186">
        <f>Analyze_uncorrected!D186</f>
        <v>5</v>
      </c>
      <c r="E186">
        <f>Analyze_uncorrected!E186-MAX(Analyze_uncorrected!E$171:E$172)</f>
        <v>7596</v>
      </c>
      <c r="F186">
        <f>Analyze_uncorrected!F186-MAX(Analyze_uncorrected!F$171:F$172)</f>
        <v>53920</v>
      </c>
      <c r="G186">
        <f>Analyze_uncorrected!G186-MAX(Analyze_uncorrected!G$171:G$172)</f>
        <v>0</v>
      </c>
      <c r="H186">
        <f>Analyze_uncorrected!H186-MAX(Analyze_uncorrected!H$171:H$172)</f>
        <v>0</v>
      </c>
      <c r="I186">
        <f>Analyze_uncorrected!I186-MAX(Analyze_uncorrected!I$171:I$172)</f>
        <v>-258786</v>
      </c>
      <c r="J186">
        <f>Analyze_uncorrected!J186-MAX(Analyze_uncorrected!J$171:J$172)</f>
        <v>-116783</v>
      </c>
      <c r="K186">
        <f>Analyze_uncorrected!K186-MAX(Analyze_uncorrected!K$171:K$172)</f>
        <v>0</v>
      </c>
      <c r="L186">
        <f>Analyze_uncorrected!L186-MAX(Analyze_uncorrected!L$171:L$172)</f>
        <v>0</v>
      </c>
      <c r="M186">
        <f>Analyze_uncorrected!M186-MAX(Analyze_uncorrected!M$171:M$172)</f>
        <v>-261725</v>
      </c>
      <c r="N186">
        <f>Analyze_uncorrected!N186-MAX(Analyze_uncorrected!N$171:N$172)</f>
        <v>0</v>
      </c>
      <c r="O186">
        <f>Analyze_uncorrected!O186-MAX(Analyze_uncorrected!O$171:O$172)</f>
        <v>0</v>
      </c>
      <c r="P186">
        <f>Analyze_uncorrected!P186-MAX(Analyze_uncorrected!P$171:P$172)</f>
        <v>0</v>
      </c>
      <c r="Q186">
        <f>Analyze_uncorrected!Q186-MAX(Analyze_uncorrected!Q$171:Q$172)</f>
        <v>3762</v>
      </c>
      <c r="R186">
        <f>Analyze_uncorrected!R186-MAX(Analyze_uncorrected!R$171:R$172)</f>
        <v>0</v>
      </c>
      <c r="S186">
        <f>Analyze_uncorrected!S186-MAX(Analyze_uncorrected!S$171:S$172)</f>
        <v>17917</v>
      </c>
      <c r="T186">
        <f>Analyze_uncorrected!T186-MAX(Analyze_uncorrected!T$171:T$172)</f>
        <v>0</v>
      </c>
      <c r="U186">
        <f>Analyze_uncorrected!U186-MAX(Analyze_uncorrected!U$171:U$172)</f>
        <v>184609</v>
      </c>
      <c r="V186">
        <f>Analyze_uncorrected!V186-MAX(Analyze_uncorrected!V$171:V$172)</f>
        <v>-311699</v>
      </c>
      <c r="W186">
        <f>Analyze_uncorrected!W186-MAX(Analyze_uncorrected!W$171:W$172)</f>
        <v>0</v>
      </c>
      <c r="X186">
        <f>Analyze_uncorrected!X186-MAX(Analyze_uncorrected!X$171:X$172)</f>
        <v>0</v>
      </c>
      <c r="Y186">
        <f>Analyze_uncorrected!Y186-MAX(Analyze_uncorrected!Y$171:Y$172)</f>
        <v>0</v>
      </c>
      <c r="Z186">
        <f>Analyze_uncorrected!Z186-MAX(Analyze_uncorrected!Z$171:Z$172)</f>
        <v>-59070</v>
      </c>
      <c r="AA186">
        <f>Analyze_uncorrected!AA186-MAX(Analyze_uncorrected!AA$171:AA$172)</f>
        <v>0</v>
      </c>
      <c r="AB186">
        <f>Analyze_uncorrected!AB186-MAX(Analyze_uncorrected!AB$171:AB$172)</f>
        <v>12530</v>
      </c>
      <c r="AC186">
        <f>Analyze_uncorrected!AC186-MAX(Analyze_uncorrected!AC$171:AC$172)</f>
        <v>0</v>
      </c>
      <c r="AD186">
        <f>Analyze_uncorrected!AD186-MAX(Analyze_uncorrected!AD$171:AD$172)</f>
        <v>904748</v>
      </c>
      <c r="AE186">
        <f>Analyze_uncorrected!AE186-MAX(Analyze_uncorrected!AE$171:AE$172)</f>
        <v>0</v>
      </c>
      <c r="AF186">
        <f>Analyze_uncorrected!AF186-MAX(Analyze_uncorrected!AF$171:AF$172)</f>
        <v>142181</v>
      </c>
      <c r="AG186">
        <f>Analyze_uncorrected!AG186-MAX(Analyze_uncorrected!AG$171:AG$172)</f>
        <v>35703</v>
      </c>
      <c r="AH186">
        <f>Analyze_uncorrected!AH186-MAX(Analyze_uncorrected!AH$171:AH$172)</f>
        <v>0</v>
      </c>
      <c r="AI186">
        <f>Analyze_uncorrected!AI186-MAX(Analyze_uncorrected!AI$171:AI$172)</f>
        <v>0</v>
      </c>
      <c r="AJ186">
        <f>Analyze_uncorrected!AJ186-MAX(Analyze_uncorrected!AJ$171:AJ$172)</f>
        <v>0</v>
      </c>
      <c r="AK186">
        <f>Analyze_uncorrected!AK186-MAX(Analyze_uncorrected!AK$171:AK$172)</f>
        <v>0</v>
      </c>
      <c r="AL186">
        <f>Analyze_uncorrected!AL186-MAX(Analyze_uncorrected!AL$171:AL$172)</f>
        <v>79403</v>
      </c>
      <c r="AM186">
        <f>Analyze_uncorrected!AM186-MAX(Analyze_uncorrected!AM$171:AM$172)</f>
        <v>0</v>
      </c>
      <c r="AN186">
        <f>Analyze_uncorrected!AN186-MAX(Analyze_uncorrected!AN$171:AN$172)</f>
        <v>0</v>
      </c>
      <c r="AO186">
        <f>Analyze_uncorrected!AO186-MAX(Analyze_uncorrected!AO$171:AO$172)</f>
        <v>0</v>
      </c>
      <c r="AP186">
        <f>Analyze_uncorrected!AP186-MAX(Analyze_uncorrected!AP$171:AP$172)</f>
        <v>57354</v>
      </c>
      <c r="AQ186">
        <f>Analyze_uncorrected!AQ186-MAX(Analyze_uncorrected!AQ$171:AQ$172)</f>
        <v>0</v>
      </c>
      <c r="AR186">
        <f>Analyze_uncorrected!AR186-MAX(Analyze_uncorrected!AR$171:AR$172)</f>
        <v>0</v>
      </c>
      <c r="AS186">
        <f>Analyze_uncorrected!AS186-MAX(Analyze_uncorrected!AS$171:AS$172)</f>
        <v>-7278</v>
      </c>
      <c r="AT186">
        <f>Analyze_uncorrected!AT186-MAX(Analyze_uncorrected!AT$171:AT$172)</f>
        <v>0</v>
      </c>
      <c r="AU186">
        <f>Analyze_uncorrected!AU186-MAX(Analyze_uncorrected!AU$171:AU$172)</f>
        <v>197656</v>
      </c>
      <c r="AV186">
        <f>Analyze_uncorrected!AV186-MAX(Analyze_uncorrected!AV$171:AV$172)</f>
        <v>42431</v>
      </c>
      <c r="AW186">
        <f>Analyze_uncorrected!AW186-MAX(Analyze_uncorrected!AW$171:AW$172)</f>
        <v>18214</v>
      </c>
      <c r="AX186" s="2"/>
      <c r="AY186" s="2"/>
      <c r="AZ186" s="2"/>
      <c r="BA186" s="2"/>
      <c r="BB186" s="2"/>
      <c r="BC186" s="2"/>
      <c r="BD186" s="2"/>
      <c r="BE186" s="2"/>
      <c r="BF186" s="2"/>
    </row>
    <row r="187" spans="1:58" x14ac:dyDescent="0.3">
      <c r="A187" t="str">
        <f>Analyze_uncorrected!A187</f>
        <v>treatment_time_40-WT22-2~01.txt</v>
      </c>
      <c r="B187">
        <f>Analyze_uncorrected!B187</f>
        <v>40</v>
      </c>
      <c r="C187" t="str">
        <f>Analyze_uncorrected!C187</f>
        <v>WT22</v>
      </c>
      <c r="D187">
        <f>Analyze_uncorrected!D187</f>
        <v>2</v>
      </c>
      <c r="E187">
        <f>Analyze_uncorrected!E187-MAX(Analyze_uncorrected!E$171:E$172)</f>
        <v>0</v>
      </c>
      <c r="F187">
        <f>Analyze_uncorrected!F187-MAX(Analyze_uncorrected!F$171:F$172)</f>
        <v>43780</v>
      </c>
      <c r="G187">
        <f>Analyze_uncorrected!G187-MAX(Analyze_uncorrected!G$171:G$172)</f>
        <v>0</v>
      </c>
      <c r="H187">
        <f>Analyze_uncorrected!H187-MAX(Analyze_uncorrected!H$171:H$172)</f>
        <v>0</v>
      </c>
      <c r="I187">
        <f>Analyze_uncorrected!I187-MAX(Analyze_uncorrected!I$171:I$172)</f>
        <v>-107512</v>
      </c>
      <c r="J187">
        <f>Analyze_uncorrected!J187-MAX(Analyze_uncorrected!J$171:J$172)</f>
        <v>-206116</v>
      </c>
      <c r="K187">
        <f>Analyze_uncorrected!K187-MAX(Analyze_uncorrected!K$171:K$172)</f>
        <v>0</v>
      </c>
      <c r="L187">
        <f>Analyze_uncorrected!L187-MAX(Analyze_uncorrected!L$171:L$172)</f>
        <v>0</v>
      </c>
      <c r="M187">
        <f>Analyze_uncorrected!M187-MAX(Analyze_uncorrected!M$171:M$172)</f>
        <v>-272715</v>
      </c>
      <c r="N187">
        <f>Analyze_uncorrected!N187-MAX(Analyze_uncorrected!N$171:N$172)</f>
        <v>0</v>
      </c>
      <c r="O187">
        <f>Analyze_uncorrected!O187-MAX(Analyze_uncorrected!O$171:O$172)</f>
        <v>0</v>
      </c>
      <c r="P187">
        <f>Analyze_uncorrected!P187-MAX(Analyze_uncorrected!P$171:P$172)</f>
        <v>0</v>
      </c>
      <c r="Q187">
        <f>Analyze_uncorrected!Q187-MAX(Analyze_uncorrected!Q$171:Q$172)</f>
        <v>-40788</v>
      </c>
      <c r="R187">
        <f>Analyze_uncorrected!R187-MAX(Analyze_uncorrected!R$171:R$172)</f>
        <v>0</v>
      </c>
      <c r="S187">
        <f>Analyze_uncorrected!S187-MAX(Analyze_uncorrected!S$171:S$172)</f>
        <v>0</v>
      </c>
      <c r="T187">
        <f>Analyze_uncorrected!T187-MAX(Analyze_uncorrected!T$171:T$172)</f>
        <v>14693</v>
      </c>
      <c r="U187">
        <f>Analyze_uncorrected!U187-MAX(Analyze_uncorrected!U$171:U$172)</f>
        <v>119860</v>
      </c>
      <c r="V187">
        <f>Analyze_uncorrected!V187-MAX(Analyze_uncorrected!V$171:V$172)</f>
        <v>-311699</v>
      </c>
      <c r="W187">
        <f>Analyze_uncorrected!W187-MAX(Analyze_uncorrected!W$171:W$172)</f>
        <v>0</v>
      </c>
      <c r="X187">
        <f>Analyze_uncorrected!X187-MAX(Analyze_uncorrected!X$171:X$172)</f>
        <v>0</v>
      </c>
      <c r="Y187">
        <f>Analyze_uncorrected!Y187-MAX(Analyze_uncorrected!Y$171:Y$172)</f>
        <v>0</v>
      </c>
      <c r="Z187">
        <f>Analyze_uncorrected!Z187-MAX(Analyze_uncorrected!Z$171:Z$172)</f>
        <v>-59070</v>
      </c>
      <c r="AA187">
        <f>Analyze_uncorrected!AA187-MAX(Analyze_uncorrected!AA$171:AA$172)</f>
        <v>0</v>
      </c>
      <c r="AB187">
        <f>Analyze_uncorrected!AB187-MAX(Analyze_uncorrected!AB$171:AB$172)</f>
        <v>0</v>
      </c>
      <c r="AC187">
        <f>Analyze_uncorrected!AC187-MAX(Analyze_uncorrected!AC$171:AC$172)</f>
        <v>0</v>
      </c>
      <c r="AD187">
        <f>Analyze_uncorrected!AD187-MAX(Analyze_uncorrected!AD$171:AD$172)</f>
        <v>702237</v>
      </c>
      <c r="AE187">
        <f>Analyze_uncorrected!AE187-MAX(Analyze_uncorrected!AE$171:AE$172)</f>
        <v>0</v>
      </c>
      <c r="AF187">
        <f>Analyze_uncorrected!AF187-MAX(Analyze_uncorrected!AF$171:AF$172)</f>
        <v>203026</v>
      </c>
      <c r="AG187">
        <f>Analyze_uncorrected!AG187-MAX(Analyze_uncorrected!AG$171:AG$172)</f>
        <v>38711</v>
      </c>
      <c r="AH187">
        <f>Analyze_uncorrected!AH187-MAX(Analyze_uncorrected!AH$171:AH$172)</f>
        <v>0</v>
      </c>
      <c r="AI187">
        <f>Analyze_uncorrected!AI187-MAX(Analyze_uncorrected!AI$171:AI$172)</f>
        <v>0</v>
      </c>
      <c r="AJ187">
        <f>Analyze_uncorrected!AJ187-MAX(Analyze_uncorrected!AJ$171:AJ$172)</f>
        <v>0</v>
      </c>
      <c r="AK187">
        <f>Analyze_uncorrected!AK187-MAX(Analyze_uncorrected!AK$171:AK$172)</f>
        <v>0</v>
      </c>
      <c r="AL187">
        <f>Analyze_uncorrected!AL187-MAX(Analyze_uncorrected!AL$171:AL$172)</f>
        <v>96244</v>
      </c>
      <c r="AM187">
        <f>Analyze_uncorrected!AM187-MAX(Analyze_uncorrected!AM$171:AM$172)</f>
        <v>0</v>
      </c>
      <c r="AN187">
        <f>Analyze_uncorrected!AN187-MAX(Analyze_uncorrected!AN$171:AN$172)</f>
        <v>0</v>
      </c>
      <c r="AO187">
        <f>Analyze_uncorrected!AO187-MAX(Analyze_uncorrected!AO$171:AO$172)</f>
        <v>0</v>
      </c>
      <c r="AP187">
        <f>Analyze_uncorrected!AP187-MAX(Analyze_uncorrected!AP$171:AP$172)</f>
        <v>0</v>
      </c>
      <c r="AQ187">
        <f>Analyze_uncorrected!AQ187-MAX(Analyze_uncorrected!AQ$171:AQ$172)</f>
        <v>0</v>
      </c>
      <c r="AR187">
        <f>Analyze_uncorrected!AR187-MAX(Analyze_uncorrected!AR$171:AR$172)</f>
        <v>0</v>
      </c>
      <c r="AS187">
        <f>Analyze_uncorrected!AS187-MAX(Analyze_uncorrected!AS$171:AS$172)</f>
        <v>-7278</v>
      </c>
      <c r="AT187">
        <f>Analyze_uncorrected!AT187-MAX(Analyze_uncorrected!AT$171:AT$172)</f>
        <v>0</v>
      </c>
      <c r="AU187">
        <f>Analyze_uncorrected!AU187-MAX(Analyze_uncorrected!AU$171:AU$172)</f>
        <v>310807</v>
      </c>
      <c r="AV187">
        <f>Analyze_uncorrected!AV187-MAX(Analyze_uncorrected!AV$171:AV$172)</f>
        <v>49581</v>
      </c>
      <c r="AW187">
        <f>Analyze_uncorrected!AW187-MAX(Analyze_uncorrected!AW$171:AW$172)</f>
        <v>0</v>
      </c>
      <c r="AX187" s="2"/>
      <c r="AY187" s="2"/>
      <c r="AZ187" s="2"/>
      <c r="BA187" s="2"/>
      <c r="BB187" s="2"/>
      <c r="BC187" s="2"/>
      <c r="BD187" s="2"/>
      <c r="BE187" s="2"/>
      <c r="BF187" s="2"/>
    </row>
    <row r="188" spans="1:58" x14ac:dyDescent="0.3">
      <c r="A188" t="str">
        <f>Analyze_uncorrected!A188</f>
        <v>treatment_time_40-WT22-3~01.txt</v>
      </c>
      <c r="B188">
        <f>Analyze_uncorrected!B188</f>
        <v>40</v>
      </c>
      <c r="C188" t="str">
        <f>Analyze_uncorrected!C188</f>
        <v>WT22</v>
      </c>
      <c r="D188">
        <f>Analyze_uncorrected!D188</f>
        <v>3</v>
      </c>
      <c r="E188">
        <f>Analyze_uncorrected!E188-MAX(Analyze_uncorrected!E$171:E$172)</f>
        <v>0</v>
      </c>
      <c r="F188">
        <f>Analyze_uncorrected!F188-MAX(Analyze_uncorrected!F$171:F$172)</f>
        <v>32143</v>
      </c>
      <c r="G188">
        <f>Analyze_uncorrected!G188-MAX(Analyze_uncorrected!G$171:G$172)</f>
        <v>0</v>
      </c>
      <c r="H188">
        <f>Analyze_uncorrected!H188-MAX(Analyze_uncorrected!H$171:H$172)</f>
        <v>0</v>
      </c>
      <c r="I188">
        <f>Analyze_uncorrected!I188-MAX(Analyze_uncorrected!I$171:I$172)</f>
        <v>-199244</v>
      </c>
      <c r="J188">
        <f>Analyze_uncorrected!J188-MAX(Analyze_uncorrected!J$171:J$172)</f>
        <v>-206116</v>
      </c>
      <c r="K188">
        <f>Analyze_uncorrected!K188-MAX(Analyze_uncorrected!K$171:K$172)</f>
        <v>0</v>
      </c>
      <c r="L188">
        <f>Analyze_uncorrected!L188-MAX(Analyze_uncorrected!L$171:L$172)</f>
        <v>0</v>
      </c>
      <c r="M188">
        <f>Analyze_uncorrected!M188-MAX(Analyze_uncorrected!M$171:M$172)</f>
        <v>-317672</v>
      </c>
      <c r="N188">
        <f>Analyze_uncorrected!N188-MAX(Analyze_uncorrected!N$171:N$172)</f>
        <v>0</v>
      </c>
      <c r="O188">
        <f>Analyze_uncorrected!O188-MAX(Analyze_uncorrected!O$171:O$172)</f>
        <v>0</v>
      </c>
      <c r="P188">
        <f>Analyze_uncorrected!P188-MAX(Analyze_uncorrected!P$171:P$172)</f>
        <v>0</v>
      </c>
      <c r="Q188">
        <f>Analyze_uncorrected!Q188-MAX(Analyze_uncorrected!Q$171:Q$172)</f>
        <v>-40788</v>
      </c>
      <c r="R188">
        <f>Analyze_uncorrected!R188-MAX(Analyze_uncorrected!R$171:R$172)</f>
        <v>0</v>
      </c>
      <c r="S188">
        <f>Analyze_uncorrected!S188-MAX(Analyze_uncorrected!S$171:S$172)</f>
        <v>0</v>
      </c>
      <c r="T188">
        <f>Analyze_uncorrected!T188-MAX(Analyze_uncorrected!T$171:T$172)</f>
        <v>0</v>
      </c>
      <c r="U188">
        <f>Analyze_uncorrected!U188-MAX(Analyze_uncorrected!U$171:U$172)</f>
        <v>85926</v>
      </c>
      <c r="V188">
        <f>Analyze_uncorrected!V188-MAX(Analyze_uncorrected!V$171:V$172)</f>
        <v>-311699</v>
      </c>
      <c r="W188">
        <f>Analyze_uncorrected!W188-MAX(Analyze_uncorrected!W$171:W$172)</f>
        <v>0</v>
      </c>
      <c r="X188">
        <f>Analyze_uncorrected!X188-MAX(Analyze_uncorrected!X$171:X$172)</f>
        <v>47756</v>
      </c>
      <c r="Y188">
        <f>Analyze_uncorrected!Y188-MAX(Analyze_uncorrected!Y$171:Y$172)</f>
        <v>0</v>
      </c>
      <c r="Z188">
        <f>Analyze_uncorrected!Z188-MAX(Analyze_uncorrected!Z$171:Z$172)</f>
        <v>-28984</v>
      </c>
      <c r="AA188">
        <f>Analyze_uncorrected!AA188-MAX(Analyze_uncorrected!AA$171:AA$172)</f>
        <v>0</v>
      </c>
      <c r="AB188">
        <f>Analyze_uncorrected!AB188-MAX(Analyze_uncorrected!AB$171:AB$172)</f>
        <v>0</v>
      </c>
      <c r="AC188">
        <f>Analyze_uncorrected!AC188-MAX(Analyze_uncorrected!AC$171:AC$172)</f>
        <v>0</v>
      </c>
      <c r="AD188">
        <f>Analyze_uncorrected!AD188-MAX(Analyze_uncorrected!AD$171:AD$172)</f>
        <v>370354</v>
      </c>
      <c r="AE188">
        <f>Analyze_uncorrected!AE188-MAX(Analyze_uncorrected!AE$171:AE$172)</f>
        <v>0</v>
      </c>
      <c r="AF188">
        <f>Analyze_uncorrected!AF188-MAX(Analyze_uncorrected!AF$171:AF$172)</f>
        <v>161450</v>
      </c>
      <c r="AG188">
        <f>Analyze_uncorrected!AG188-MAX(Analyze_uncorrected!AG$171:AG$172)</f>
        <v>44166</v>
      </c>
      <c r="AH188">
        <f>Analyze_uncorrected!AH188-MAX(Analyze_uncorrected!AH$171:AH$172)</f>
        <v>0</v>
      </c>
      <c r="AI188">
        <f>Analyze_uncorrected!AI188-MAX(Analyze_uncorrected!AI$171:AI$172)</f>
        <v>0</v>
      </c>
      <c r="AJ188">
        <f>Analyze_uncorrected!AJ188-MAX(Analyze_uncorrected!AJ$171:AJ$172)</f>
        <v>0</v>
      </c>
      <c r="AK188">
        <f>Analyze_uncorrected!AK188-MAX(Analyze_uncorrected!AK$171:AK$172)</f>
        <v>0</v>
      </c>
      <c r="AL188">
        <f>Analyze_uncorrected!AL188-MAX(Analyze_uncorrected!AL$171:AL$172)</f>
        <v>59517</v>
      </c>
      <c r="AM188">
        <f>Analyze_uncorrected!AM188-MAX(Analyze_uncorrected!AM$171:AM$172)</f>
        <v>0</v>
      </c>
      <c r="AN188">
        <f>Analyze_uncorrected!AN188-MAX(Analyze_uncorrected!AN$171:AN$172)</f>
        <v>0</v>
      </c>
      <c r="AO188">
        <f>Analyze_uncorrected!AO188-MAX(Analyze_uncorrected!AO$171:AO$172)</f>
        <v>0</v>
      </c>
      <c r="AP188">
        <f>Analyze_uncorrected!AP188-MAX(Analyze_uncorrected!AP$171:AP$172)</f>
        <v>0</v>
      </c>
      <c r="AQ188">
        <f>Analyze_uncorrected!AQ188-MAX(Analyze_uncorrected!AQ$171:AQ$172)</f>
        <v>0</v>
      </c>
      <c r="AR188">
        <f>Analyze_uncorrected!AR188-MAX(Analyze_uncorrected!AR$171:AR$172)</f>
        <v>0</v>
      </c>
      <c r="AS188">
        <f>Analyze_uncorrected!AS188-MAX(Analyze_uncorrected!AS$171:AS$172)</f>
        <v>-7278</v>
      </c>
      <c r="AT188">
        <f>Analyze_uncorrected!AT188-MAX(Analyze_uncorrected!AT$171:AT$172)</f>
        <v>0</v>
      </c>
      <c r="AU188">
        <f>Analyze_uncorrected!AU188-MAX(Analyze_uncorrected!AU$171:AU$172)</f>
        <v>184276</v>
      </c>
      <c r="AV188">
        <f>Analyze_uncorrected!AV188-MAX(Analyze_uncorrected!AV$171:AV$172)</f>
        <v>50100</v>
      </c>
      <c r="AW188">
        <f>Analyze_uncorrected!AW188-MAX(Analyze_uncorrected!AW$171:AW$172)</f>
        <v>0</v>
      </c>
      <c r="AX188" s="2"/>
      <c r="AY188" s="2"/>
      <c r="AZ188" s="2"/>
      <c r="BA188" s="2"/>
      <c r="BB188" s="2"/>
      <c r="BC188" s="2"/>
      <c r="BD188" s="2"/>
      <c r="BE188" s="2"/>
      <c r="BF188" s="2"/>
    </row>
    <row r="189" spans="1:58" x14ac:dyDescent="0.3">
      <c r="A189" t="str">
        <f>Analyze_uncorrected!A189</f>
        <v>treatment_time_40-WT22-4~01.txt</v>
      </c>
      <c r="B189">
        <f>Analyze_uncorrected!B189</f>
        <v>40</v>
      </c>
      <c r="C189" t="str">
        <f>Analyze_uncorrected!C189</f>
        <v>WT22</v>
      </c>
      <c r="D189">
        <f>Analyze_uncorrected!D189</f>
        <v>4</v>
      </c>
      <c r="E189">
        <f>Analyze_uncorrected!E189-MAX(Analyze_uncorrected!E$171:E$172)</f>
        <v>0</v>
      </c>
      <c r="F189">
        <f>Analyze_uncorrected!F189-MAX(Analyze_uncorrected!F$171:F$172)</f>
        <v>0</v>
      </c>
      <c r="G189">
        <f>Analyze_uncorrected!G189-MAX(Analyze_uncorrected!G$171:G$172)</f>
        <v>0</v>
      </c>
      <c r="H189">
        <f>Analyze_uncorrected!H189-MAX(Analyze_uncorrected!H$171:H$172)</f>
        <v>0</v>
      </c>
      <c r="I189">
        <f>Analyze_uncorrected!I189-MAX(Analyze_uncorrected!I$171:I$172)</f>
        <v>-258786</v>
      </c>
      <c r="J189">
        <f>Analyze_uncorrected!J189-MAX(Analyze_uncorrected!J$171:J$172)</f>
        <v>-206116</v>
      </c>
      <c r="K189">
        <f>Analyze_uncorrected!K189-MAX(Analyze_uncorrected!K$171:K$172)</f>
        <v>0</v>
      </c>
      <c r="L189">
        <f>Analyze_uncorrected!L189-MAX(Analyze_uncorrected!L$171:L$172)</f>
        <v>0</v>
      </c>
      <c r="M189">
        <f>Analyze_uncorrected!M189-MAX(Analyze_uncorrected!M$171:M$172)</f>
        <v>-394059</v>
      </c>
      <c r="N189">
        <f>Analyze_uncorrected!N189-MAX(Analyze_uncorrected!N$171:N$172)</f>
        <v>0</v>
      </c>
      <c r="O189">
        <f>Analyze_uncorrected!O189-MAX(Analyze_uncorrected!O$171:O$172)</f>
        <v>0</v>
      </c>
      <c r="P189">
        <f>Analyze_uncorrected!P189-MAX(Analyze_uncorrected!P$171:P$172)</f>
        <v>0</v>
      </c>
      <c r="Q189">
        <f>Analyze_uncorrected!Q189-MAX(Analyze_uncorrected!Q$171:Q$172)</f>
        <v>-40788</v>
      </c>
      <c r="R189">
        <f>Analyze_uncorrected!R189-MAX(Analyze_uncorrected!R$171:R$172)</f>
        <v>0</v>
      </c>
      <c r="S189">
        <f>Analyze_uncorrected!S189-MAX(Analyze_uncorrected!S$171:S$172)</f>
        <v>0</v>
      </c>
      <c r="T189">
        <f>Analyze_uncorrected!T189-MAX(Analyze_uncorrected!T$171:T$172)</f>
        <v>0</v>
      </c>
      <c r="U189">
        <f>Analyze_uncorrected!U189-MAX(Analyze_uncorrected!U$171:U$172)</f>
        <v>211933</v>
      </c>
      <c r="V189">
        <f>Analyze_uncorrected!V189-MAX(Analyze_uncorrected!V$171:V$172)</f>
        <v>-223033</v>
      </c>
      <c r="W189">
        <f>Analyze_uncorrected!W189-MAX(Analyze_uncorrected!W$171:W$172)</f>
        <v>0</v>
      </c>
      <c r="X189">
        <f>Analyze_uncorrected!X189-MAX(Analyze_uncorrected!X$171:X$172)</f>
        <v>0</v>
      </c>
      <c r="Y189">
        <f>Analyze_uncorrected!Y189-MAX(Analyze_uncorrected!Y$171:Y$172)</f>
        <v>31371</v>
      </c>
      <c r="Z189">
        <f>Analyze_uncorrected!Z189-MAX(Analyze_uncorrected!Z$171:Z$172)</f>
        <v>-28283</v>
      </c>
      <c r="AA189">
        <f>Analyze_uncorrected!AA189-MAX(Analyze_uncorrected!AA$171:AA$172)</f>
        <v>0</v>
      </c>
      <c r="AB189">
        <f>Analyze_uncorrected!AB189-MAX(Analyze_uncorrected!AB$171:AB$172)</f>
        <v>0</v>
      </c>
      <c r="AC189">
        <f>Analyze_uncorrected!AC189-MAX(Analyze_uncorrected!AC$171:AC$172)</f>
        <v>0</v>
      </c>
      <c r="AD189">
        <f>Analyze_uncorrected!AD189-MAX(Analyze_uncorrected!AD$171:AD$172)</f>
        <v>2973337</v>
      </c>
      <c r="AE189">
        <f>Analyze_uncorrected!AE189-MAX(Analyze_uncorrected!AE$171:AE$172)</f>
        <v>0</v>
      </c>
      <c r="AF189">
        <f>Analyze_uncorrected!AF189-MAX(Analyze_uncorrected!AF$171:AF$172)</f>
        <v>269808</v>
      </c>
      <c r="AG189">
        <f>Analyze_uncorrected!AG189-MAX(Analyze_uncorrected!AG$171:AG$172)</f>
        <v>56410</v>
      </c>
      <c r="AH189">
        <f>Analyze_uncorrected!AH189-MAX(Analyze_uncorrected!AH$171:AH$172)</f>
        <v>0</v>
      </c>
      <c r="AI189">
        <f>Analyze_uncorrected!AI189-MAX(Analyze_uncorrected!AI$171:AI$172)</f>
        <v>0</v>
      </c>
      <c r="AJ189">
        <f>Analyze_uncorrected!AJ189-MAX(Analyze_uncorrected!AJ$171:AJ$172)</f>
        <v>0</v>
      </c>
      <c r="AK189">
        <f>Analyze_uncorrected!AK189-MAX(Analyze_uncorrected!AK$171:AK$172)</f>
        <v>0</v>
      </c>
      <c r="AL189">
        <f>Analyze_uncorrected!AL189-MAX(Analyze_uncorrected!AL$171:AL$172)</f>
        <v>91990</v>
      </c>
      <c r="AM189">
        <f>Analyze_uncorrected!AM189-MAX(Analyze_uncorrected!AM$171:AM$172)</f>
        <v>0</v>
      </c>
      <c r="AN189">
        <f>Analyze_uncorrected!AN189-MAX(Analyze_uncorrected!AN$171:AN$172)</f>
        <v>0</v>
      </c>
      <c r="AO189">
        <f>Analyze_uncorrected!AO189-MAX(Analyze_uncorrected!AO$171:AO$172)</f>
        <v>0</v>
      </c>
      <c r="AP189">
        <f>Analyze_uncorrected!AP189-MAX(Analyze_uncorrected!AP$171:AP$172)</f>
        <v>0</v>
      </c>
      <c r="AQ189">
        <f>Analyze_uncorrected!AQ189-MAX(Analyze_uncorrected!AQ$171:AQ$172)</f>
        <v>0</v>
      </c>
      <c r="AR189">
        <f>Analyze_uncorrected!AR189-MAX(Analyze_uncorrected!AR$171:AR$172)</f>
        <v>0</v>
      </c>
      <c r="AS189">
        <f>Analyze_uncorrected!AS189-MAX(Analyze_uncorrected!AS$171:AS$172)</f>
        <v>-7278</v>
      </c>
      <c r="AT189">
        <f>Analyze_uncorrected!AT189-MAX(Analyze_uncorrected!AT$171:AT$172)</f>
        <v>0</v>
      </c>
      <c r="AU189">
        <f>Analyze_uncorrected!AU189-MAX(Analyze_uncorrected!AU$171:AU$172)</f>
        <v>309813</v>
      </c>
      <c r="AV189">
        <f>Analyze_uncorrected!AV189-MAX(Analyze_uncorrected!AV$171:AV$172)</f>
        <v>65601</v>
      </c>
      <c r="AW189">
        <f>Analyze_uncorrected!AW189-MAX(Analyze_uncorrected!AW$171:AW$172)</f>
        <v>0</v>
      </c>
      <c r="AX189" s="2"/>
      <c r="AY189" s="2"/>
      <c r="AZ189" s="2"/>
      <c r="BA189" s="2"/>
      <c r="BB189" s="2"/>
      <c r="BC189" s="2"/>
      <c r="BD189" s="2"/>
      <c r="BE189" s="2"/>
      <c r="BF189" s="2"/>
    </row>
    <row r="190" spans="1:58" x14ac:dyDescent="0.3">
      <c r="A190" t="str">
        <f>Analyze_uncorrected!A190</f>
        <v>treatment_time_40-WT22-5~01.txt</v>
      </c>
      <c r="B190">
        <f>Analyze_uncorrected!B190</f>
        <v>40</v>
      </c>
      <c r="C190" t="str">
        <f>Analyze_uncorrected!C190</f>
        <v>WT22</v>
      </c>
      <c r="D190">
        <f>Analyze_uncorrected!D190</f>
        <v>5</v>
      </c>
      <c r="E190">
        <f>Analyze_uncorrected!E190-MAX(Analyze_uncorrected!E$171:E$172)</f>
        <v>0</v>
      </c>
      <c r="F190">
        <f>Analyze_uncorrected!F190-MAX(Analyze_uncorrected!F$171:F$172)</f>
        <v>0</v>
      </c>
      <c r="G190">
        <f>Analyze_uncorrected!G190-MAX(Analyze_uncorrected!G$171:G$172)</f>
        <v>0</v>
      </c>
      <c r="H190">
        <f>Analyze_uncorrected!H190-MAX(Analyze_uncorrected!H$171:H$172)</f>
        <v>0</v>
      </c>
      <c r="I190">
        <f>Analyze_uncorrected!I190-MAX(Analyze_uncorrected!I$171:I$172)</f>
        <v>-45829</v>
      </c>
      <c r="J190">
        <f>Analyze_uncorrected!J190-MAX(Analyze_uncorrected!J$171:J$172)</f>
        <v>-98052</v>
      </c>
      <c r="K190">
        <f>Analyze_uncorrected!K190-MAX(Analyze_uncorrected!K$171:K$172)</f>
        <v>0</v>
      </c>
      <c r="L190">
        <f>Analyze_uncorrected!L190-MAX(Analyze_uncorrected!L$171:L$172)</f>
        <v>0</v>
      </c>
      <c r="M190">
        <f>Analyze_uncorrected!M190-MAX(Analyze_uncorrected!M$171:M$172)</f>
        <v>-394059</v>
      </c>
      <c r="N190">
        <f>Analyze_uncorrected!N190-MAX(Analyze_uncorrected!N$171:N$172)</f>
        <v>0</v>
      </c>
      <c r="O190">
        <f>Analyze_uncorrected!O190-MAX(Analyze_uncorrected!O$171:O$172)</f>
        <v>0</v>
      </c>
      <c r="P190">
        <f>Analyze_uncorrected!P190-MAX(Analyze_uncorrected!P$171:P$172)</f>
        <v>0</v>
      </c>
      <c r="Q190">
        <f>Analyze_uncorrected!Q190-MAX(Analyze_uncorrected!Q$171:Q$172)</f>
        <v>-40788</v>
      </c>
      <c r="R190">
        <f>Analyze_uncorrected!R190-MAX(Analyze_uncorrected!R$171:R$172)</f>
        <v>0</v>
      </c>
      <c r="S190">
        <f>Analyze_uncorrected!S190-MAX(Analyze_uncorrected!S$171:S$172)</f>
        <v>10437</v>
      </c>
      <c r="T190">
        <f>Analyze_uncorrected!T190-MAX(Analyze_uncorrected!T$171:T$172)</f>
        <v>0</v>
      </c>
      <c r="U190">
        <f>Analyze_uncorrected!U190-MAX(Analyze_uncorrected!U$171:U$172)</f>
        <v>91332</v>
      </c>
      <c r="V190">
        <f>Analyze_uncorrected!V190-MAX(Analyze_uncorrected!V$171:V$172)</f>
        <v>-311699</v>
      </c>
      <c r="W190">
        <f>Analyze_uncorrected!W190-MAX(Analyze_uncorrected!W$171:W$172)</f>
        <v>0</v>
      </c>
      <c r="X190">
        <f>Analyze_uncorrected!X190-MAX(Analyze_uncorrected!X$171:X$172)</f>
        <v>85921</v>
      </c>
      <c r="Y190">
        <f>Analyze_uncorrected!Y190-MAX(Analyze_uncorrected!Y$171:Y$172)</f>
        <v>0</v>
      </c>
      <c r="Z190">
        <f>Analyze_uncorrected!Z190-MAX(Analyze_uncorrected!Z$171:Z$172)</f>
        <v>-59070</v>
      </c>
      <c r="AA190">
        <f>Analyze_uncorrected!AA190-MAX(Analyze_uncorrected!AA$171:AA$172)</f>
        <v>0</v>
      </c>
      <c r="AB190">
        <f>Analyze_uncorrected!AB190-MAX(Analyze_uncorrected!AB$171:AB$172)</f>
        <v>0</v>
      </c>
      <c r="AC190">
        <f>Analyze_uncorrected!AC190-MAX(Analyze_uncorrected!AC$171:AC$172)</f>
        <v>0</v>
      </c>
      <c r="AD190">
        <f>Analyze_uncorrected!AD190-MAX(Analyze_uncorrected!AD$171:AD$172)</f>
        <v>2604749</v>
      </c>
      <c r="AE190">
        <f>Analyze_uncorrected!AE190-MAX(Analyze_uncorrected!AE$171:AE$172)</f>
        <v>0</v>
      </c>
      <c r="AF190">
        <f>Analyze_uncorrected!AF190-MAX(Analyze_uncorrected!AF$171:AF$172)</f>
        <v>147341</v>
      </c>
      <c r="AG190">
        <f>Analyze_uncorrected!AG190-MAX(Analyze_uncorrected!AG$171:AG$172)</f>
        <v>64333</v>
      </c>
      <c r="AH190">
        <f>Analyze_uncorrected!AH190-MAX(Analyze_uncorrected!AH$171:AH$172)</f>
        <v>0</v>
      </c>
      <c r="AI190">
        <f>Analyze_uncorrected!AI190-MAX(Analyze_uncorrected!AI$171:AI$172)</f>
        <v>0</v>
      </c>
      <c r="AJ190">
        <f>Analyze_uncorrected!AJ190-MAX(Analyze_uncorrected!AJ$171:AJ$172)</f>
        <v>0</v>
      </c>
      <c r="AK190">
        <f>Analyze_uncorrected!AK190-MAX(Analyze_uncorrected!AK$171:AK$172)</f>
        <v>0</v>
      </c>
      <c r="AL190">
        <f>Analyze_uncorrected!AL190-MAX(Analyze_uncorrected!AL$171:AL$172)</f>
        <v>67413</v>
      </c>
      <c r="AM190">
        <f>Analyze_uncorrected!AM190-MAX(Analyze_uncorrected!AM$171:AM$172)</f>
        <v>0</v>
      </c>
      <c r="AN190">
        <f>Analyze_uncorrected!AN190-MAX(Analyze_uncorrected!AN$171:AN$172)</f>
        <v>0</v>
      </c>
      <c r="AO190">
        <f>Analyze_uncorrected!AO190-MAX(Analyze_uncorrected!AO$171:AO$172)</f>
        <v>0</v>
      </c>
      <c r="AP190">
        <f>Analyze_uncorrected!AP190-MAX(Analyze_uncorrected!AP$171:AP$172)</f>
        <v>0</v>
      </c>
      <c r="AQ190">
        <f>Analyze_uncorrected!AQ190-MAX(Analyze_uncorrected!AQ$171:AQ$172)</f>
        <v>0</v>
      </c>
      <c r="AR190">
        <f>Analyze_uncorrected!AR190-MAX(Analyze_uncorrected!AR$171:AR$172)</f>
        <v>0</v>
      </c>
      <c r="AS190">
        <f>Analyze_uncorrected!AS190-MAX(Analyze_uncorrected!AS$171:AS$172)</f>
        <v>-7278</v>
      </c>
      <c r="AT190">
        <f>Analyze_uncorrected!AT190-MAX(Analyze_uncorrected!AT$171:AT$172)</f>
        <v>0</v>
      </c>
      <c r="AU190">
        <f>Analyze_uncorrected!AU190-MAX(Analyze_uncorrected!AU$171:AU$172)</f>
        <v>213294</v>
      </c>
      <c r="AV190">
        <f>Analyze_uncorrected!AV190-MAX(Analyze_uncorrected!AV$171:AV$172)</f>
        <v>50210</v>
      </c>
      <c r="AW190">
        <f>Analyze_uncorrected!AW190-MAX(Analyze_uncorrected!AW$171:AW$172)</f>
        <v>0</v>
      </c>
      <c r="AX190" s="2"/>
      <c r="AY190" s="2"/>
      <c r="AZ190" s="2"/>
      <c r="BA190" s="2"/>
      <c r="BB190" s="2"/>
      <c r="BC190" s="2"/>
      <c r="BD190" s="2"/>
      <c r="BE190" s="2"/>
      <c r="BF190" s="2"/>
    </row>
    <row r="191" spans="1:58" x14ac:dyDescent="0.3">
      <c r="A191" t="str">
        <f>Analyze_uncorrected!A191</f>
        <v>treatment_time_40-WT6-2~01.txt</v>
      </c>
      <c r="B191">
        <f>Analyze_uncorrected!B191</f>
        <v>40</v>
      </c>
      <c r="C191" t="str">
        <f>Analyze_uncorrected!C191</f>
        <v>WT6</v>
      </c>
      <c r="D191">
        <f>Analyze_uncorrected!D191</f>
        <v>2</v>
      </c>
      <c r="E191">
        <f>Analyze_uncorrected!E191-MAX(Analyze_uncorrected!E$171:E$172)</f>
        <v>0</v>
      </c>
      <c r="F191">
        <f>Analyze_uncorrected!F191-MAX(Analyze_uncorrected!F$171:F$172)</f>
        <v>56656</v>
      </c>
      <c r="G191">
        <f>Analyze_uncorrected!G191-MAX(Analyze_uncorrected!G$171:G$172)</f>
        <v>0</v>
      </c>
      <c r="H191">
        <f>Analyze_uncorrected!H191-MAX(Analyze_uncorrected!H$171:H$172)</f>
        <v>0</v>
      </c>
      <c r="I191">
        <f>Analyze_uncorrected!I191-MAX(Analyze_uncorrected!I$171:I$172)</f>
        <v>-232919</v>
      </c>
      <c r="J191">
        <f>Analyze_uncorrected!J191-MAX(Analyze_uncorrected!J$171:J$172)</f>
        <v>-206116</v>
      </c>
      <c r="K191">
        <f>Analyze_uncorrected!K191-MAX(Analyze_uncorrected!K$171:K$172)</f>
        <v>0</v>
      </c>
      <c r="L191">
        <f>Analyze_uncorrected!L191-MAX(Analyze_uncorrected!L$171:L$172)</f>
        <v>0</v>
      </c>
      <c r="M191">
        <f>Analyze_uncorrected!M191-MAX(Analyze_uncorrected!M$171:M$172)</f>
        <v>-285392</v>
      </c>
      <c r="N191">
        <f>Analyze_uncorrected!N191-MAX(Analyze_uncorrected!N$171:N$172)</f>
        <v>0</v>
      </c>
      <c r="O191">
        <f>Analyze_uncorrected!O191-MAX(Analyze_uncorrected!O$171:O$172)</f>
        <v>0</v>
      </c>
      <c r="P191">
        <f>Analyze_uncorrected!P191-MAX(Analyze_uncorrected!P$171:P$172)</f>
        <v>0</v>
      </c>
      <c r="Q191">
        <f>Analyze_uncorrected!Q191-MAX(Analyze_uncorrected!Q$171:Q$172)</f>
        <v>-40788</v>
      </c>
      <c r="R191">
        <f>Analyze_uncorrected!R191-MAX(Analyze_uncorrected!R$171:R$172)</f>
        <v>0</v>
      </c>
      <c r="S191">
        <f>Analyze_uncorrected!S191-MAX(Analyze_uncorrected!S$171:S$172)</f>
        <v>0</v>
      </c>
      <c r="T191">
        <f>Analyze_uncorrected!T191-MAX(Analyze_uncorrected!T$171:T$172)</f>
        <v>12096</v>
      </c>
      <c r="U191">
        <f>Analyze_uncorrected!U191-MAX(Analyze_uncorrected!U$171:U$172)</f>
        <v>88819</v>
      </c>
      <c r="V191">
        <f>Analyze_uncorrected!V191-MAX(Analyze_uncorrected!V$171:V$172)</f>
        <v>-311699</v>
      </c>
      <c r="W191">
        <f>Analyze_uncorrected!W191-MAX(Analyze_uncorrected!W$171:W$172)</f>
        <v>0</v>
      </c>
      <c r="X191">
        <f>Analyze_uncorrected!X191-MAX(Analyze_uncorrected!X$171:X$172)</f>
        <v>0</v>
      </c>
      <c r="Y191">
        <f>Analyze_uncorrected!Y191-MAX(Analyze_uncorrected!Y$171:Y$172)</f>
        <v>0</v>
      </c>
      <c r="Z191">
        <f>Analyze_uncorrected!Z191-MAX(Analyze_uncorrected!Z$171:Z$172)</f>
        <v>-59070</v>
      </c>
      <c r="AA191">
        <f>Analyze_uncorrected!AA191-MAX(Analyze_uncorrected!AA$171:AA$172)</f>
        <v>0</v>
      </c>
      <c r="AB191">
        <f>Analyze_uncorrected!AB191-MAX(Analyze_uncorrected!AB$171:AB$172)</f>
        <v>0</v>
      </c>
      <c r="AC191">
        <f>Analyze_uncorrected!AC191-MAX(Analyze_uncorrected!AC$171:AC$172)</f>
        <v>0</v>
      </c>
      <c r="AD191">
        <f>Analyze_uncorrected!AD191-MAX(Analyze_uncorrected!AD$171:AD$172)</f>
        <v>341422</v>
      </c>
      <c r="AE191">
        <f>Analyze_uncorrected!AE191-MAX(Analyze_uncorrected!AE$171:AE$172)</f>
        <v>0</v>
      </c>
      <c r="AF191">
        <f>Analyze_uncorrected!AF191-MAX(Analyze_uncorrected!AF$171:AF$172)</f>
        <v>76133</v>
      </c>
      <c r="AG191">
        <f>Analyze_uncorrected!AG191-MAX(Analyze_uncorrected!AG$171:AG$172)</f>
        <v>29814</v>
      </c>
      <c r="AH191">
        <f>Analyze_uncorrected!AH191-MAX(Analyze_uncorrected!AH$171:AH$172)</f>
        <v>0</v>
      </c>
      <c r="AI191">
        <f>Analyze_uncorrected!AI191-MAX(Analyze_uncorrected!AI$171:AI$172)</f>
        <v>0</v>
      </c>
      <c r="AJ191">
        <f>Analyze_uncorrected!AJ191-MAX(Analyze_uncorrected!AJ$171:AJ$172)</f>
        <v>0</v>
      </c>
      <c r="AK191">
        <f>Analyze_uncorrected!AK191-MAX(Analyze_uncorrected!AK$171:AK$172)</f>
        <v>0</v>
      </c>
      <c r="AL191">
        <f>Analyze_uncorrected!AL191-MAX(Analyze_uncorrected!AL$171:AL$172)</f>
        <v>47001</v>
      </c>
      <c r="AM191">
        <f>Analyze_uncorrected!AM191-MAX(Analyze_uncorrected!AM$171:AM$172)</f>
        <v>0</v>
      </c>
      <c r="AN191">
        <f>Analyze_uncorrected!AN191-MAX(Analyze_uncorrected!AN$171:AN$172)</f>
        <v>0</v>
      </c>
      <c r="AO191">
        <f>Analyze_uncorrected!AO191-MAX(Analyze_uncorrected!AO$171:AO$172)</f>
        <v>0</v>
      </c>
      <c r="AP191">
        <f>Analyze_uncorrected!AP191-MAX(Analyze_uncorrected!AP$171:AP$172)</f>
        <v>0</v>
      </c>
      <c r="AQ191">
        <f>Analyze_uncorrected!AQ191-MAX(Analyze_uncorrected!AQ$171:AQ$172)</f>
        <v>0</v>
      </c>
      <c r="AR191">
        <f>Analyze_uncorrected!AR191-MAX(Analyze_uncorrected!AR$171:AR$172)</f>
        <v>0</v>
      </c>
      <c r="AS191">
        <f>Analyze_uncorrected!AS191-MAX(Analyze_uncorrected!AS$171:AS$172)</f>
        <v>-7278</v>
      </c>
      <c r="AT191">
        <f>Analyze_uncorrected!AT191-MAX(Analyze_uncorrected!AT$171:AT$172)</f>
        <v>0</v>
      </c>
      <c r="AU191">
        <f>Analyze_uncorrected!AU191-MAX(Analyze_uncorrected!AU$171:AU$172)</f>
        <v>128084</v>
      </c>
      <c r="AV191">
        <f>Analyze_uncorrected!AV191-MAX(Analyze_uncorrected!AV$171:AV$172)</f>
        <v>13212</v>
      </c>
      <c r="AW191">
        <f>Analyze_uncorrected!AW191-MAX(Analyze_uncorrected!AW$171:AW$172)</f>
        <v>15041</v>
      </c>
      <c r="AX191" s="2"/>
      <c r="AY191" s="2"/>
      <c r="AZ191" s="2"/>
      <c r="BA191" s="2"/>
      <c r="BB191" s="2"/>
      <c r="BC191" s="2"/>
      <c r="BD191" s="2"/>
      <c r="BE191" s="2"/>
      <c r="BF191" s="2"/>
    </row>
    <row r="192" spans="1:58" x14ac:dyDescent="0.3">
      <c r="A192" t="str">
        <f>Analyze_uncorrected!A192</f>
        <v>treatment_time_40-WT6-3~01.txt</v>
      </c>
      <c r="B192">
        <f>Analyze_uncorrected!B192</f>
        <v>40</v>
      </c>
      <c r="C192" t="str">
        <f>Analyze_uncorrected!C192</f>
        <v>WT6</v>
      </c>
      <c r="D192">
        <f>Analyze_uncorrected!D192</f>
        <v>3</v>
      </c>
      <c r="E192">
        <f>Analyze_uncorrected!E192-MAX(Analyze_uncorrected!E$171:E$172)</f>
        <v>0</v>
      </c>
      <c r="F192">
        <f>Analyze_uncorrected!F192-MAX(Analyze_uncorrected!F$171:F$172)</f>
        <v>40818</v>
      </c>
      <c r="G192">
        <f>Analyze_uncorrected!G192-MAX(Analyze_uncorrected!G$171:G$172)</f>
        <v>0</v>
      </c>
      <c r="H192">
        <f>Analyze_uncorrected!H192-MAX(Analyze_uncorrected!H$171:H$172)</f>
        <v>0</v>
      </c>
      <c r="I192">
        <f>Analyze_uncorrected!I192-MAX(Analyze_uncorrected!I$171:I$172)</f>
        <v>-188572</v>
      </c>
      <c r="J192">
        <f>Analyze_uncorrected!J192-MAX(Analyze_uncorrected!J$171:J$172)</f>
        <v>41043</v>
      </c>
      <c r="K192">
        <f>Analyze_uncorrected!K192-MAX(Analyze_uncorrected!K$171:K$172)</f>
        <v>0</v>
      </c>
      <c r="L192">
        <f>Analyze_uncorrected!L192-MAX(Analyze_uncorrected!L$171:L$172)</f>
        <v>0</v>
      </c>
      <c r="M192">
        <f>Analyze_uncorrected!M192-MAX(Analyze_uncorrected!M$171:M$172)</f>
        <v>-318340</v>
      </c>
      <c r="N192">
        <f>Analyze_uncorrected!N192-MAX(Analyze_uncorrected!N$171:N$172)</f>
        <v>0</v>
      </c>
      <c r="O192">
        <f>Analyze_uncorrected!O192-MAX(Analyze_uncorrected!O$171:O$172)</f>
        <v>0</v>
      </c>
      <c r="P192">
        <f>Analyze_uncorrected!P192-MAX(Analyze_uncorrected!P$171:P$172)</f>
        <v>0</v>
      </c>
      <c r="Q192">
        <f>Analyze_uncorrected!Q192-MAX(Analyze_uncorrected!Q$171:Q$172)</f>
        <v>-40788</v>
      </c>
      <c r="R192">
        <f>Analyze_uncorrected!R192-MAX(Analyze_uncorrected!R$171:R$172)</f>
        <v>0</v>
      </c>
      <c r="S192">
        <f>Analyze_uncorrected!S192-MAX(Analyze_uncorrected!S$171:S$172)</f>
        <v>0</v>
      </c>
      <c r="T192">
        <f>Analyze_uncorrected!T192-MAX(Analyze_uncorrected!T$171:T$172)</f>
        <v>0</v>
      </c>
      <c r="U192">
        <f>Analyze_uncorrected!U192-MAX(Analyze_uncorrected!U$171:U$172)</f>
        <v>113129</v>
      </c>
      <c r="V192">
        <f>Analyze_uncorrected!V192-MAX(Analyze_uncorrected!V$171:V$172)</f>
        <v>-311699</v>
      </c>
      <c r="W192">
        <f>Analyze_uncorrected!W192-MAX(Analyze_uncorrected!W$171:W$172)</f>
        <v>0</v>
      </c>
      <c r="X192">
        <f>Analyze_uncorrected!X192-MAX(Analyze_uncorrected!X$171:X$172)</f>
        <v>0</v>
      </c>
      <c r="Y192">
        <f>Analyze_uncorrected!Y192-MAX(Analyze_uncorrected!Y$171:Y$172)</f>
        <v>0</v>
      </c>
      <c r="Z192">
        <f>Analyze_uncorrected!Z192-MAX(Analyze_uncorrected!Z$171:Z$172)</f>
        <v>-59070</v>
      </c>
      <c r="AA192">
        <f>Analyze_uncorrected!AA192-MAX(Analyze_uncorrected!AA$171:AA$172)</f>
        <v>0</v>
      </c>
      <c r="AB192">
        <f>Analyze_uncorrected!AB192-MAX(Analyze_uncorrected!AB$171:AB$172)</f>
        <v>0</v>
      </c>
      <c r="AC192">
        <f>Analyze_uncorrected!AC192-MAX(Analyze_uncorrected!AC$171:AC$172)</f>
        <v>0</v>
      </c>
      <c r="AD192">
        <f>Analyze_uncorrected!AD192-MAX(Analyze_uncorrected!AD$171:AD$172)</f>
        <v>331897</v>
      </c>
      <c r="AE192">
        <f>Analyze_uncorrected!AE192-MAX(Analyze_uncorrected!AE$171:AE$172)</f>
        <v>0</v>
      </c>
      <c r="AF192">
        <f>Analyze_uncorrected!AF192-MAX(Analyze_uncorrected!AF$171:AF$172)</f>
        <v>83229</v>
      </c>
      <c r="AG192">
        <f>Analyze_uncorrected!AG192-MAX(Analyze_uncorrected!AG$171:AG$172)</f>
        <v>22072</v>
      </c>
      <c r="AH192">
        <f>Analyze_uncorrected!AH192-MAX(Analyze_uncorrected!AH$171:AH$172)</f>
        <v>0</v>
      </c>
      <c r="AI192">
        <f>Analyze_uncorrected!AI192-MAX(Analyze_uncorrected!AI$171:AI$172)</f>
        <v>0</v>
      </c>
      <c r="AJ192">
        <f>Analyze_uncorrected!AJ192-MAX(Analyze_uncorrected!AJ$171:AJ$172)</f>
        <v>0</v>
      </c>
      <c r="AK192">
        <f>Analyze_uncorrected!AK192-MAX(Analyze_uncorrected!AK$171:AK$172)</f>
        <v>0</v>
      </c>
      <c r="AL192">
        <f>Analyze_uncorrected!AL192-MAX(Analyze_uncorrected!AL$171:AL$172)</f>
        <v>27107</v>
      </c>
      <c r="AM192">
        <f>Analyze_uncorrected!AM192-MAX(Analyze_uncorrected!AM$171:AM$172)</f>
        <v>0</v>
      </c>
      <c r="AN192">
        <f>Analyze_uncorrected!AN192-MAX(Analyze_uncorrected!AN$171:AN$172)</f>
        <v>0</v>
      </c>
      <c r="AO192">
        <f>Analyze_uncorrected!AO192-MAX(Analyze_uncorrected!AO$171:AO$172)</f>
        <v>0</v>
      </c>
      <c r="AP192">
        <f>Analyze_uncorrected!AP192-MAX(Analyze_uncorrected!AP$171:AP$172)</f>
        <v>0</v>
      </c>
      <c r="AQ192">
        <f>Analyze_uncorrected!AQ192-MAX(Analyze_uncorrected!AQ$171:AQ$172)</f>
        <v>0</v>
      </c>
      <c r="AR192">
        <f>Analyze_uncorrected!AR192-MAX(Analyze_uncorrected!AR$171:AR$172)</f>
        <v>0</v>
      </c>
      <c r="AS192">
        <f>Analyze_uncorrected!AS192-MAX(Analyze_uncorrected!AS$171:AS$172)</f>
        <v>-7278</v>
      </c>
      <c r="AT192">
        <f>Analyze_uncorrected!AT192-MAX(Analyze_uncorrected!AT$171:AT$172)</f>
        <v>0</v>
      </c>
      <c r="AU192">
        <f>Analyze_uncorrected!AU192-MAX(Analyze_uncorrected!AU$171:AU$172)</f>
        <v>75232</v>
      </c>
      <c r="AV192">
        <f>Analyze_uncorrected!AV192-MAX(Analyze_uncorrected!AV$171:AV$172)</f>
        <v>14480</v>
      </c>
      <c r="AW192">
        <f>Analyze_uncorrected!AW192-MAX(Analyze_uncorrected!AW$171:AW$172)</f>
        <v>0</v>
      </c>
      <c r="AX192" s="2"/>
      <c r="AY192" s="2"/>
      <c r="AZ192" s="2"/>
      <c r="BA192" s="2"/>
      <c r="BB192" s="2"/>
      <c r="BC192" s="2"/>
      <c r="BD192" s="2"/>
      <c r="BE192" s="2"/>
      <c r="BF192" s="2"/>
    </row>
    <row r="193" spans="1:58" x14ac:dyDescent="0.3">
      <c r="A193" t="str">
        <f>Analyze_uncorrected!A193</f>
        <v>treatment_time_40-WT6-4~01.txt</v>
      </c>
      <c r="B193">
        <f>Analyze_uncorrected!B193</f>
        <v>40</v>
      </c>
      <c r="C193" t="str">
        <f>Analyze_uncorrected!C193</f>
        <v>WT6</v>
      </c>
      <c r="D193">
        <f>Analyze_uncorrected!D193</f>
        <v>4</v>
      </c>
      <c r="E193">
        <f>Analyze_uncorrected!E193-MAX(Analyze_uncorrected!E$171:E$172)</f>
        <v>0</v>
      </c>
      <c r="F193">
        <f>Analyze_uncorrected!F193-MAX(Analyze_uncorrected!F$171:F$172)</f>
        <v>103038</v>
      </c>
      <c r="G193">
        <f>Analyze_uncorrected!G193-MAX(Analyze_uncorrected!G$171:G$172)</f>
        <v>0</v>
      </c>
      <c r="H193">
        <f>Analyze_uncorrected!H193-MAX(Analyze_uncorrected!H$171:H$172)</f>
        <v>0</v>
      </c>
      <c r="I193">
        <f>Analyze_uncorrected!I193-MAX(Analyze_uncorrected!I$171:I$172)</f>
        <v>-258786</v>
      </c>
      <c r="J193">
        <f>Analyze_uncorrected!J193-MAX(Analyze_uncorrected!J$171:J$172)</f>
        <v>-206116</v>
      </c>
      <c r="K193">
        <f>Analyze_uncorrected!K193-MAX(Analyze_uncorrected!K$171:K$172)</f>
        <v>0</v>
      </c>
      <c r="L193">
        <f>Analyze_uncorrected!L193-MAX(Analyze_uncorrected!L$171:L$172)</f>
        <v>0</v>
      </c>
      <c r="M193">
        <f>Analyze_uncorrected!M193-MAX(Analyze_uncorrected!M$171:M$172)</f>
        <v>-302780</v>
      </c>
      <c r="N193">
        <f>Analyze_uncorrected!N193-MAX(Analyze_uncorrected!N$171:N$172)</f>
        <v>0</v>
      </c>
      <c r="O193">
        <f>Analyze_uncorrected!O193-MAX(Analyze_uncorrected!O$171:O$172)</f>
        <v>0</v>
      </c>
      <c r="P193">
        <f>Analyze_uncorrected!P193-MAX(Analyze_uncorrected!P$171:P$172)</f>
        <v>0</v>
      </c>
      <c r="Q193">
        <f>Analyze_uncorrected!Q193-MAX(Analyze_uncorrected!Q$171:Q$172)</f>
        <v>-5092</v>
      </c>
      <c r="R193">
        <f>Analyze_uncorrected!R193-MAX(Analyze_uncorrected!R$171:R$172)</f>
        <v>0</v>
      </c>
      <c r="S193">
        <f>Analyze_uncorrected!S193-MAX(Analyze_uncorrected!S$171:S$172)</f>
        <v>14633</v>
      </c>
      <c r="T193">
        <f>Analyze_uncorrected!T193-MAX(Analyze_uncorrected!T$171:T$172)</f>
        <v>12713</v>
      </c>
      <c r="U193">
        <f>Analyze_uncorrected!U193-MAX(Analyze_uncorrected!U$171:U$172)</f>
        <v>123734</v>
      </c>
      <c r="V193">
        <f>Analyze_uncorrected!V193-MAX(Analyze_uncorrected!V$171:V$172)</f>
        <v>-311699</v>
      </c>
      <c r="W193">
        <f>Analyze_uncorrected!W193-MAX(Analyze_uncorrected!W$171:W$172)</f>
        <v>0</v>
      </c>
      <c r="X193">
        <f>Analyze_uncorrected!X193-MAX(Analyze_uncorrected!X$171:X$172)</f>
        <v>0</v>
      </c>
      <c r="Y193">
        <f>Analyze_uncorrected!Y193-MAX(Analyze_uncorrected!Y$171:Y$172)</f>
        <v>0</v>
      </c>
      <c r="Z193">
        <f>Analyze_uncorrected!Z193-MAX(Analyze_uncorrected!Z$171:Z$172)</f>
        <v>-59070</v>
      </c>
      <c r="AA193">
        <f>Analyze_uncorrected!AA193-MAX(Analyze_uncorrected!AA$171:AA$172)</f>
        <v>0</v>
      </c>
      <c r="AB193">
        <f>Analyze_uncorrected!AB193-MAX(Analyze_uncorrected!AB$171:AB$172)</f>
        <v>0</v>
      </c>
      <c r="AC193">
        <f>Analyze_uncorrected!AC193-MAX(Analyze_uncorrected!AC$171:AC$172)</f>
        <v>0</v>
      </c>
      <c r="AD193">
        <f>Analyze_uncorrected!AD193-MAX(Analyze_uncorrected!AD$171:AD$172)</f>
        <v>332073</v>
      </c>
      <c r="AE193">
        <f>Analyze_uncorrected!AE193-MAX(Analyze_uncorrected!AE$171:AE$172)</f>
        <v>0</v>
      </c>
      <c r="AF193">
        <f>Analyze_uncorrected!AF193-MAX(Analyze_uncorrected!AF$171:AF$172)</f>
        <v>79586</v>
      </c>
      <c r="AG193">
        <f>Analyze_uncorrected!AG193-MAX(Analyze_uncorrected!AG$171:AG$172)</f>
        <v>105392</v>
      </c>
      <c r="AH193">
        <f>Analyze_uncorrected!AH193-MAX(Analyze_uncorrected!AH$171:AH$172)</f>
        <v>0</v>
      </c>
      <c r="AI193">
        <f>Analyze_uncorrected!AI193-MAX(Analyze_uncorrected!AI$171:AI$172)</f>
        <v>0</v>
      </c>
      <c r="AJ193">
        <f>Analyze_uncorrected!AJ193-MAX(Analyze_uncorrected!AJ$171:AJ$172)</f>
        <v>12319</v>
      </c>
      <c r="AK193">
        <f>Analyze_uncorrected!AK193-MAX(Analyze_uncorrected!AK$171:AK$172)</f>
        <v>0</v>
      </c>
      <c r="AL193">
        <f>Analyze_uncorrected!AL193-MAX(Analyze_uncorrected!AL$171:AL$172)</f>
        <v>44045</v>
      </c>
      <c r="AM193">
        <f>Analyze_uncorrected!AM193-MAX(Analyze_uncorrected!AM$171:AM$172)</f>
        <v>0</v>
      </c>
      <c r="AN193">
        <f>Analyze_uncorrected!AN193-MAX(Analyze_uncorrected!AN$171:AN$172)</f>
        <v>0</v>
      </c>
      <c r="AO193">
        <f>Analyze_uncorrected!AO193-MAX(Analyze_uncorrected!AO$171:AO$172)</f>
        <v>0</v>
      </c>
      <c r="AP193">
        <f>Analyze_uncorrected!AP193-MAX(Analyze_uncorrected!AP$171:AP$172)</f>
        <v>0</v>
      </c>
      <c r="AQ193">
        <f>Analyze_uncorrected!AQ193-MAX(Analyze_uncorrected!AQ$171:AQ$172)</f>
        <v>0</v>
      </c>
      <c r="AR193">
        <f>Analyze_uncorrected!AR193-MAX(Analyze_uncorrected!AR$171:AR$172)</f>
        <v>0</v>
      </c>
      <c r="AS193">
        <f>Analyze_uncorrected!AS193-MAX(Analyze_uncorrected!AS$171:AS$172)</f>
        <v>-7278</v>
      </c>
      <c r="AT193">
        <f>Analyze_uncorrected!AT193-MAX(Analyze_uncorrected!AT$171:AT$172)</f>
        <v>0</v>
      </c>
      <c r="AU193">
        <f>Analyze_uncorrected!AU193-MAX(Analyze_uncorrected!AU$171:AU$172)</f>
        <v>125936</v>
      </c>
      <c r="AV193">
        <f>Analyze_uncorrected!AV193-MAX(Analyze_uncorrected!AV$171:AV$172)</f>
        <v>18660</v>
      </c>
      <c r="AW193">
        <f>Analyze_uncorrected!AW193-MAX(Analyze_uncorrected!AW$171:AW$172)</f>
        <v>15434</v>
      </c>
      <c r="AX193" s="2"/>
      <c r="AY193" s="2"/>
      <c r="AZ193" s="2"/>
      <c r="BA193" s="2"/>
      <c r="BB193" s="2"/>
      <c r="BC193" s="2"/>
      <c r="BD193" s="2"/>
      <c r="BE193" s="2"/>
      <c r="BF193" s="2"/>
    </row>
    <row r="194" spans="1:58" x14ac:dyDescent="0.3">
      <c r="A194" t="str">
        <f>Analyze_uncorrected!A194</f>
        <v>treatment_time_40-WT6-5~01.txt</v>
      </c>
      <c r="B194">
        <f>Analyze_uncorrected!B194</f>
        <v>40</v>
      </c>
      <c r="C194" t="str">
        <f>Analyze_uncorrected!C194</f>
        <v>WT6</v>
      </c>
      <c r="D194">
        <f>Analyze_uncorrected!D194</f>
        <v>5</v>
      </c>
      <c r="E194">
        <f>Analyze_uncorrected!E194-MAX(Analyze_uncorrected!E$171:E$172)</f>
        <v>0</v>
      </c>
      <c r="F194">
        <f>Analyze_uncorrected!F194-MAX(Analyze_uncorrected!F$171:F$172)</f>
        <v>0</v>
      </c>
      <c r="G194">
        <f>Analyze_uncorrected!G194-MAX(Analyze_uncorrected!G$171:G$172)</f>
        <v>0</v>
      </c>
      <c r="H194">
        <f>Analyze_uncorrected!H194-MAX(Analyze_uncorrected!H$171:H$172)</f>
        <v>0</v>
      </c>
      <c r="I194">
        <f>Analyze_uncorrected!I194-MAX(Analyze_uncorrected!I$171:I$172)</f>
        <v>-238329</v>
      </c>
      <c r="J194">
        <f>Analyze_uncorrected!J194-MAX(Analyze_uncorrected!J$171:J$172)</f>
        <v>-206116</v>
      </c>
      <c r="K194">
        <f>Analyze_uncorrected!K194-MAX(Analyze_uncorrected!K$171:K$172)</f>
        <v>0</v>
      </c>
      <c r="L194">
        <f>Analyze_uncorrected!L194-MAX(Analyze_uncorrected!L$171:L$172)</f>
        <v>0</v>
      </c>
      <c r="M194">
        <f>Analyze_uncorrected!M194-MAX(Analyze_uncorrected!M$171:M$172)</f>
        <v>-311927</v>
      </c>
      <c r="N194">
        <f>Analyze_uncorrected!N194-MAX(Analyze_uncorrected!N$171:N$172)</f>
        <v>0</v>
      </c>
      <c r="O194">
        <f>Analyze_uncorrected!O194-MAX(Analyze_uncorrected!O$171:O$172)</f>
        <v>0</v>
      </c>
      <c r="P194">
        <f>Analyze_uncorrected!P194-MAX(Analyze_uncorrected!P$171:P$172)</f>
        <v>0</v>
      </c>
      <c r="Q194">
        <f>Analyze_uncorrected!Q194-MAX(Analyze_uncorrected!Q$171:Q$172)</f>
        <v>-40788</v>
      </c>
      <c r="R194">
        <f>Analyze_uncorrected!R194-MAX(Analyze_uncorrected!R$171:R$172)</f>
        <v>0</v>
      </c>
      <c r="S194">
        <f>Analyze_uncorrected!S194-MAX(Analyze_uncorrected!S$171:S$172)</f>
        <v>0</v>
      </c>
      <c r="T194">
        <f>Analyze_uncorrected!T194-MAX(Analyze_uncorrected!T$171:T$172)</f>
        <v>0</v>
      </c>
      <c r="U194">
        <f>Analyze_uncorrected!U194-MAX(Analyze_uncorrected!U$171:U$172)</f>
        <v>87632</v>
      </c>
      <c r="V194">
        <f>Analyze_uncorrected!V194-MAX(Analyze_uncorrected!V$171:V$172)</f>
        <v>-220218</v>
      </c>
      <c r="W194">
        <f>Analyze_uncorrected!W194-MAX(Analyze_uncorrected!W$171:W$172)</f>
        <v>0</v>
      </c>
      <c r="X194">
        <f>Analyze_uncorrected!X194-MAX(Analyze_uncorrected!X$171:X$172)</f>
        <v>0</v>
      </c>
      <c r="Y194">
        <f>Analyze_uncorrected!Y194-MAX(Analyze_uncorrected!Y$171:Y$172)</f>
        <v>0</v>
      </c>
      <c r="Z194">
        <f>Analyze_uncorrected!Z194-MAX(Analyze_uncorrected!Z$171:Z$172)</f>
        <v>-59070</v>
      </c>
      <c r="AA194">
        <f>Analyze_uncorrected!AA194-MAX(Analyze_uncorrected!AA$171:AA$172)</f>
        <v>0</v>
      </c>
      <c r="AB194">
        <f>Analyze_uncorrected!AB194-MAX(Analyze_uncorrected!AB$171:AB$172)</f>
        <v>0</v>
      </c>
      <c r="AC194">
        <f>Analyze_uncorrected!AC194-MAX(Analyze_uncorrected!AC$171:AC$172)</f>
        <v>0</v>
      </c>
      <c r="AD194">
        <f>Analyze_uncorrected!AD194-MAX(Analyze_uncorrected!AD$171:AD$172)</f>
        <v>434059</v>
      </c>
      <c r="AE194">
        <f>Analyze_uncorrected!AE194-MAX(Analyze_uncorrected!AE$171:AE$172)</f>
        <v>0</v>
      </c>
      <c r="AF194">
        <f>Analyze_uncorrected!AF194-MAX(Analyze_uncorrected!AF$171:AF$172)</f>
        <v>55464</v>
      </c>
      <c r="AG194">
        <f>Analyze_uncorrected!AG194-MAX(Analyze_uncorrected!AG$171:AG$172)</f>
        <v>66315</v>
      </c>
      <c r="AH194">
        <f>Analyze_uncorrected!AH194-MAX(Analyze_uncorrected!AH$171:AH$172)</f>
        <v>0</v>
      </c>
      <c r="AI194">
        <f>Analyze_uncorrected!AI194-MAX(Analyze_uncorrected!AI$171:AI$172)</f>
        <v>0</v>
      </c>
      <c r="AJ194">
        <f>Analyze_uncorrected!AJ194-MAX(Analyze_uncorrected!AJ$171:AJ$172)</f>
        <v>0</v>
      </c>
      <c r="AK194">
        <f>Analyze_uncorrected!AK194-MAX(Analyze_uncorrected!AK$171:AK$172)</f>
        <v>0</v>
      </c>
      <c r="AL194">
        <f>Analyze_uncorrected!AL194-MAX(Analyze_uncorrected!AL$171:AL$172)</f>
        <v>0</v>
      </c>
      <c r="AM194">
        <f>Analyze_uncorrected!AM194-MAX(Analyze_uncorrected!AM$171:AM$172)</f>
        <v>0</v>
      </c>
      <c r="AN194">
        <f>Analyze_uncorrected!AN194-MAX(Analyze_uncorrected!AN$171:AN$172)</f>
        <v>0</v>
      </c>
      <c r="AO194">
        <f>Analyze_uncorrected!AO194-MAX(Analyze_uncorrected!AO$171:AO$172)</f>
        <v>0</v>
      </c>
      <c r="AP194">
        <f>Analyze_uncorrected!AP194-MAX(Analyze_uncorrected!AP$171:AP$172)</f>
        <v>0</v>
      </c>
      <c r="AQ194">
        <f>Analyze_uncorrected!AQ194-MAX(Analyze_uncorrected!AQ$171:AQ$172)</f>
        <v>0</v>
      </c>
      <c r="AR194">
        <f>Analyze_uncorrected!AR194-MAX(Analyze_uncorrected!AR$171:AR$172)</f>
        <v>0</v>
      </c>
      <c r="AS194">
        <f>Analyze_uncorrected!AS194-MAX(Analyze_uncorrected!AS$171:AS$172)</f>
        <v>-7278</v>
      </c>
      <c r="AT194">
        <f>Analyze_uncorrected!AT194-MAX(Analyze_uncorrected!AT$171:AT$172)</f>
        <v>0</v>
      </c>
      <c r="AU194">
        <f>Analyze_uncorrected!AU194-MAX(Analyze_uncorrected!AU$171:AU$172)</f>
        <v>100374</v>
      </c>
      <c r="AV194">
        <f>Analyze_uncorrected!AV194-MAX(Analyze_uncorrected!AV$171:AV$172)</f>
        <v>13928</v>
      </c>
      <c r="AW194">
        <f>Analyze_uncorrected!AW194-MAX(Analyze_uncorrected!AW$171:AW$172)</f>
        <v>0</v>
      </c>
      <c r="AX194" s="2"/>
      <c r="AY194" s="2"/>
      <c r="AZ194" s="2"/>
      <c r="BA194" s="2"/>
      <c r="BB194" s="2"/>
      <c r="BC194" s="2"/>
      <c r="BD194" s="2"/>
      <c r="BE194" s="2"/>
      <c r="BF194" s="2"/>
    </row>
    <row r="195" spans="1:58" x14ac:dyDescent="0.3">
      <c r="A195" t="str">
        <f>Analyze_uncorrected!A195</f>
        <v>treatment_time_44CON-3-tech~01.txt</v>
      </c>
      <c r="B195" t="str">
        <f>Analyze_uncorrected!B195</f>
        <v>44CON</v>
      </c>
      <c r="C195">
        <f>Analyze_uncorrected!C195</f>
        <v>3</v>
      </c>
      <c r="D195" t="str">
        <f>Analyze_uncorrected!D195</f>
        <v>tech</v>
      </c>
      <c r="AX195" s="2"/>
      <c r="AY195" s="2"/>
      <c r="AZ195" s="2"/>
      <c r="BA195" s="2"/>
      <c r="BB195" s="2"/>
      <c r="BC195" s="2"/>
      <c r="BD195" s="2"/>
      <c r="BE195" s="2"/>
      <c r="BF195" s="2"/>
    </row>
    <row r="196" spans="1:58" x14ac:dyDescent="0.3">
      <c r="A196" t="str">
        <f>Analyze_uncorrected!A196</f>
        <v>treatment_time_44WT14-3-tech~01.txt</v>
      </c>
      <c r="B196" t="str">
        <f>Analyze_uncorrected!B196</f>
        <v>44WT14</v>
      </c>
      <c r="C196">
        <f>Analyze_uncorrected!C196</f>
        <v>3</v>
      </c>
      <c r="D196" t="str">
        <f>Analyze_uncorrected!D196</f>
        <v>tech</v>
      </c>
      <c r="AX196" s="2"/>
      <c r="AY196" s="2"/>
      <c r="AZ196" s="2"/>
      <c r="BA196" s="2"/>
      <c r="BB196" s="2"/>
      <c r="BC196" s="2"/>
      <c r="BD196" s="2"/>
      <c r="BE196" s="2"/>
      <c r="BF196" s="2"/>
    </row>
    <row r="197" spans="1:58" x14ac:dyDescent="0.3">
      <c r="A197" t="str">
        <f>Analyze_uncorrected!A197</f>
        <v>treatment_time_44WT2-3-tech~01.txt</v>
      </c>
      <c r="B197" t="str">
        <f>Analyze_uncorrected!B197</f>
        <v>44WT2</v>
      </c>
      <c r="C197">
        <f>Analyze_uncorrected!C197</f>
        <v>3</v>
      </c>
      <c r="D197" t="str">
        <f>Analyze_uncorrected!D197</f>
        <v>tech</v>
      </c>
      <c r="AX197" s="2"/>
      <c r="AY197" s="2"/>
      <c r="AZ197" s="2"/>
      <c r="BA197" s="2"/>
      <c r="BB197" s="2"/>
      <c r="BC197" s="2"/>
      <c r="BD197" s="2"/>
      <c r="BE197" s="2"/>
      <c r="BF197" s="2"/>
    </row>
    <row r="198" spans="1:58" x14ac:dyDescent="0.3">
      <c r="A198" t="str">
        <f>Analyze_uncorrected!A198</f>
        <v>treatment_time_44WT22-3-tech~01.txt</v>
      </c>
      <c r="B198" t="str">
        <f>Analyze_uncorrected!B198</f>
        <v>44WT22</v>
      </c>
      <c r="C198">
        <f>Analyze_uncorrected!C198</f>
        <v>3</v>
      </c>
      <c r="D198" t="str">
        <f>Analyze_uncorrected!D198</f>
        <v>tech</v>
      </c>
      <c r="AX198" s="2"/>
      <c r="AY198" s="2"/>
      <c r="AZ198" s="2"/>
      <c r="BA198" s="2"/>
      <c r="BB198" s="2"/>
      <c r="BC198" s="2"/>
      <c r="BD198" s="2"/>
      <c r="BE198" s="2"/>
      <c r="BF198" s="2"/>
    </row>
    <row r="199" spans="1:58" x14ac:dyDescent="0.3">
      <c r="A199" t="str">
        <f>Analyze_uncorrected!A199</f>
        <v>treatment_time_44WT6-3-tech~01.txt</v>
      </c>
      <c r="B199" t="str">
        <f>Analyze_uncorrected!B199</f>
        <v>44WT6</v>
      </c>
      <c r="C199">
        <f>Analyze_uncorrected!C199</f>
        <v>3</v>
      </c>
      <c r="D199" t="str">
        <f>Analyze_uncorrected!D199</f>
        <v>tech</v>
      </c>
      <c r="AX199" s="2"/>
      <c r="AY199" s="2"/>
      <c r="AZ199" s="2"/>
      <c r="BA199" s="2"/>
      <c r="BB199" s="2"/>
      <c r="BC199" s="2"/>
      <c r="BD199" s="2"/>
      <c r="BE199" s="2"/>
      <c r="BF199" s="2"/>
    </row>
    <row r="200" spans="1:58" x14ac:dyDescent="0.3">
      <c r="A200" t="str">
        <f>Analyze_uncorrected!A200</f>
        <v>treatment_time_4CON-3-tech~01.txt</v>
      </c>
      <c r="B200" t="str">
        <f>Analyze_uncorrected!B200</f>
        <v>4CON</v>
      </c>
      <c r="C200">
        <f>Analyze_uncorrected!C200</f>
        <v>3</v>
      </c>
      <c r="D200" t="str">
        <f>Analyze_uncorrected!D200</f>
        <v>tech</v>
      </c>
      <c r="AX200" s="2"/>
      <c r="AY200" s="2"/>
      <c r="AZ200" s="2"/>
      <c r="BA200" s="2"/>
      <c r="BB200" s="2"/>
      <c r="BC200" s="2"/>
      <c r="BD200" s="2"/>
      <c r="BE200" s="2"/>
      <c r="BF200" s="2"/>
    </row>
    <row r="201" spans="1:58" x14ac:dyDescent="0.3">
      <c r="A201" t="str">
        <f>Analyze_uncorrected!A201</f>
        <v>treatment_time_4WT6-3-tech~01.txt</v>
      </c>
      <c r="B201" t="str">
        <f>Analyze_uncorrected!B201</f>
        <v>4WT6</v>
      </c>
      <c r="C201">
        <f>Analyze_uncorrected!C201</f>
        <v>3</v>
      </c>
      <c r="D201" t="str">
        <f>Analyze_uncorrected!D201</f>
        <v>tech</v>
      </c>
      <c r="AX201" s="2"/>
      <c r="AY201" s="2"/>
      <c r="AZ201" s="2"/>
      <c r="BA201" s="2"/>
      <c r="BB201" s="2"/>
      <c r="BC201" s="2"/>
      <c r="BD201" s="2"/>
      <c r="BE201" s="2"/>
      <c r="BF201" s="2"/>
    </row>
    <row r="202" spans="1:58" x14ac:dyDescent="0.3">
      <c r="A202" t="str">
        <f>Analyze_uncorrected!A202</f>
        <v>treatment_time_8-B-1~01.txt</v>
      </c>
      <c r="B202">
        <f>Analyze_uncorrected!B202</f>
        <v>8</v>
      </c>
      <c r="C202" t="str">
        <f>Analyze_uncorrected!C202</f>
        <v>B</v>
      </c>
      <c r="D202">
        <f>Analyze_uncorrected!D202</f>
        <v>1</v>
      </c>
      <c r="E202">
        <f>Analyze_uncorrected!E202-MAX(Analyze_uncorrected!E$202:E$203)</f>
        <v>0</v>
      </c>
      <c r="F202">
        <f>Analyze_uncorrected!F202-MAX(Analyze_uncorrected!F$202:F$203)</f>
        <v>0</v>
      </c>
      <c r="G202">
        <f>Analyze_uncorrected!G202-MAX(Analyze_uncorrected!G$202:G$203)</f>
        <v>0</v>
      </c>
      <c r="H202">
        <f>Analyze_uncorrected!H202-MAX(Analyze_uncorrected!H$202:H$203)</f>
        <v>0</v>
      </c>
      <c r="I202">
        <f>Analyze_uncorrected!I202-MAX(Analyze_uncorrected!I$202:I$203)</f>
        <v>0</v>
      </c>
      <c r="J202">
        <f>Analyze_uncorrected!J202-MAX(Analyze_uncorrected!J$202:J$203)</f>
        <v>0</v>
      </c>
      <c r="K202">
        <f>Analyze_uncorrected!K202-MAX(Analyze_uncorrected!K$202:K$203)</f>
        <v>0</v>
      </c>
      <c r="L202">
        <f>Analyze_uncorrected!L202-MAX(Analyze_uncorrected!L$202:L$203)</f>
        <v>0</v>
      </c>
      <c r="M202">
        <f>Analyze_uncorrected!M202-MAX(Analyze_uncorrected!M$202:M$203)</f>
        <v>-82933</v>
      </c>
      <c r="N202">
        <f>Analyze_uncorrected!N202-MAX(Analyze_uncorrected!N$202:N$203)</f>
        <v>0</v>
      </c>
      <c r="O202">
        <f>Analyze_uncorrected!O202-MAX(Analyze_uncorrected!O$202:O$203)</f>
        <v>0</v>
      </c>
      <c r="P202">
        <f>Analyze_uncorrected!P202-MAX(Analyze_uncorrected!P$202:P$203)</f>
        <v>0</v>
      </c>
      <c r="Q202">
        <f>Analyze_uncorrected!Q202-MAX(Analyze_uncorrected!Q$202:Q$203)</f>
        <v>0</v>
      </c>
      <c r="R202">
        <f>Analyze_uncorrected!R202-MAX(Analyze_uncorrected!R$202:R$203)</f>
        <v>0</v>
      </c>
      <c r="S202">
        <f>Analyze_uncorrected!S202-MAX(Analyze_uncorrected!S$202:S$203)</f>
        <v>0</v>
      </c>
      <c r="T202">
        <f>Analyze_uncorrected!T202-MAX(Analyze_uncorrected!T$202:T$203)</f>
        <v>0</v>
      </c>
      <c r="U202">
        <f>Analyze_uncorrected!U202-MAX(Analyze_uncorrected!U$202:U$203)</f>
        <v>0</v>
      </c>
      <c r="V202">
        <f>Analyze_uncorrected!V202-MAX(Analyze_uncorrected!V$202:V$203)</f>
        <v>0</v>
      </c>
      <c r="W202">
        <f>Analyze_uncorrected!W202-MAX(Analyze_uncorrected!W$202:W$203)</f>
        <v>0</v>
      </c>
      <c r="X202">
        <f>Analyze_uncorrected!X202-MAX(Analyze_uncorrected!X$202:X$203)</f>
        <v>0</v>
      </c>
      <c r="Y202">
        <f>Analyze_uncorrected!Y202-MAX(Analyze_uncorrected!Y$202:Y$203)</f>
        <v>0</v>
      </c>
      <c r="Z202">
        <f>Analyze_uncorrected!Z202-MAX(Analyze_uncorrected!Z$202:Z$203)</f>
        <v>0</v>
      </c>
      <c r="AA202">
        <f>Analyze_uncorrected!AA202-MAX(Analyze_uncorrected!AA$202:AA$203)</f>
        <v>0</v>
      </c>
      <c r="AB202">
        <f>Analyze_uncorrected!AB202-MAX(Analyze_uncorrected!AB$202:AB$203)</f>
        <v>0</v>
      </c>
      <c r="AC202">
        <f>Analyze_uncorrected!AC202-MAX(Analyze_uncorrected!AC$202:AC$203)</f>
        <v>0</v>
      </c>
      <c r="AD202">
        <f>Analyze_uncorrected!AD202-MAX(Analyze_uncorrected!AD$202:AD$203)</f>
        <v>0</v>
      </c>
      <c r="AE202">
        <f>Analyze_uncorrected!AE202-MAX(Analyze_uncorrected!AE$202:AE$203)</f>
        <v>0</v>
      </c>
      <c r="AF202">
        <f>Analyze_uncorrected!AF202-MAX(Analyze_uncorrected!AF$202:AF$203)</f>
        <v>0</v>
      </c>
      <c r="AG202">
        <f>Analyze_uncorrected!AG202-MAX(Analyze_uncorrected!AG$202:AG$203)</f>
        <v>0</v>
      </c>
      <c r="AH202">
        <f>Analyze_uncorrected!AH202-MAX(Analyze_uncorrected!AH$202:AH$203)</f>
        <v>0</v>
      </c>
      <c r="AI202">
        <f>Analyze_uncorrected!AI202-MAX(Analyze_uncorrected!AI$202:AI$203)</f>
        <v>0</v>
      </c>
      <c r="AJ202">
        <f>Analyze_uncorrected!AJ202-MAX(Analyze_uncorrected!AJ$202:AJ$203)</f>
        <v>0</v>
      </c>
      <c r="AK202">
        <f>Analyze_uncorrected!AK202-MAX(Analyze_uncorrected!AK$202:AK$203)</f>
        <v>0</v>
      </c>
      <c r="AL202">
        <f>Analyze_uncorrected!AL202-MAX(Analyze_uncorrected!AL$202:AL$203)</f>
        <v>0</v>
      </c>
      <c r="AM202">
        <f>Analyze_uncorrected!AM202-MAX(Analyze_uncorrected!AM$202:AM$203)</f>
        <v>0</v>
      </c>
      <c r="AN202">
        <f>Analyze_uncorrected!AN202-MAX(Analyze_uncorrected!AN$202:AN$203)</f>
        <v>0</v>
      </c>
      <c r="AO202">
        <f>Analyze_uncorrected!AO202-MAX(Analyze_uncorrected!AO$202:AO$203)</f>
        <v>0</v>
      </c>
      <c r="AP202">
        <f>Analyze_uncorrected!AP202-MAX(Analyze_uncorrected!AP$202:AP$203)</f>
        <v>0</v>
      </c>
      <c r="AQ202">
        <f>Analyze_uncorrected!AQ202-MAX(Analyze_uncorrected!AQ$202:AQ$203)</f>
        <v>0</v>
      </c>
      <c r="AR202">
        <f>Analyze_uncorrected!AR202-MAX(Analyze_uncorrected!AR$202:AR$203)</f>
        <v>0</v>
      </c>
      <c r="AS202">
        <f>Analyze_uncorrected!AS202-MAX(Analyze_uncorrected!AS$202:AS$203)</f>
        <v>0</v>
      </c>
      <c r="AT202">
        <f>Analyze_uncorrected!AT202-MAX(Analyze_uncorrected!AT$202:AT$203)</f>
        <v>0</v>
      </c>
      <c r="AU202">
        <f>Analyze_uncorrected!AU202-MAX(Analyze_uncorrected!AU$202:AU$203)</f>
        <v>0</v>
      </c>
      <c r="AV202">
        <f>Analyze_uncorrected!AV202-MAX(Analyze_uncorrected!AV$202:AV$203)</f>
        <v>0</v>
      </c>
      <c r="AW202">
        <f>Analyze_uncorrected!AW202-MAX(Analyze_uncorrected!AW$202:AW$203)</f>
        <v>0</v>
      </c>
      <c r="AX202" s="2">
        <f>Analyze_uncorrected!AP202-MAX(Analyze_uncorrected!AP$202:AP$203)</f>
        <v>0</v>
      </c>
      <c r="AY202" s="2">
        <f>Analyze_uncorrected!AQ202-MAX(Analyze_uncorrected!AQ$202:AQ$203)</f>
        <v>0</v>
      </c>
      <c r="AZ202" s="2">
        <f>Analyze_uncorrected!AR202-MAX(Analyze_uncorrected!AR$202:AR$203)</f>
        <v>0</v>
      </c>
      <c r="BA202" s="2">
        <f>Analyze_uncorrected!AS202-MAX(Analyze_uncorrected!AS$202:AS$203)</f>
        <v>0</v>
      </c>
      <c r="BB202" s="2">
        <f>Analyze_uncorrected!AT202-MAX(Analyze_uncorrected!AT$202:AT$203)</f>
        <v>0</v>
      </c>
      <c r="BC202" s="2" t="e">
        <f>Analyze_uncorrected!#REF!-MAX(Analyze_uncorrected!#REF!)</f>
        <v>#REF!</v>
      </c>
      <c r="BD202" s="2" t="e">
        <f>Analyze_uncorrected!#REF!-MAX(Analyze_uncorrected!#REF!)</f>
        <v>#REF!</v>
      </c>
      <c r="BE202" s="2">
        <f>Analyze_uncorrected!AU202-MAX(Analyze_uncorrected!AU$202:AU$203)</f>
        <v>0</v>
      </c>
      <c r="BF202" s="2">
        <f>Analyze_uncorrected!AV202-MAX(Analyze_uncorrected!AV$202:AV$203)</f>
        <v>0</v>
      </c>
    </row>
    <row r="203" spans="1:58" x14ac:dyDescent="0.3">
      <c r="A203" t="str">
        <f>Analyze_uncorrected!A203</f>
        <v>treatment_time_8-B-2~01.txt</v>
      </c>
      <c r="B203">
        <f>Analyze_uncorrected!B203</f>
        <v>8</v>
      </c>
      <c r="C203" t="str">
        <f>Analyze_uncorrected!C203</f>
        <v>B</v>
      </c>
      <c r="D203">
        <f>Analyze_uncorrected!D203</f>
        <v>2</v>
      </c>
      <c r="E203">
        <f>Analyze_uncorrected!E203-MAX(Analyze_uncorrected!E$202:E$203)</f>
        <v>0</v>
      </c>
      <c r="F203">
        <f>Analyze_uncorrected!F203-MAX(Analyze_uncorrected!F$202:F$203)</f>
        <v>0</v>
      </c>
      <c r="G203">
        <f>Analyze_uncorrected!G203-MAX(Analyze_uncorrected!G$202:G$203)</f>
        <v>0</v>
      </c>
      <c r="H203">
        <f>Analyze_uncorrected!H203-MAX(Analyze_uncorrected!H$202:H$203)</f>
        <v>-36553</v>
      </c>
      <c r="I203">
        <f>Analyze_uncorrected!I203-MAX(Analyze_uncorrected!I$202:I$203)</f>
        <v>0</v>
      </c>
      <c r="J203">
        <f>Analyze_uncorrected!J203-MAX(Analyze_uncorrected!J$202:J$203)</f>
        <v>-248164</v>
      </c>
      <c r="K203">
        <f>Analyze_uncorrected!K203-MAX(Analyze_uncorrected!K$202:K$203)</f>
        <v>0</v>
      </c>
      <c r="L203">
        <f>Analyze_uncorrected!L203-MAX(Analyze_uncorrected!L$202:L$203)</f>
        <v>0</v>
      </c>
      <c r="M203">
        <f>Analyze_uncorrected!M203-MAX(Analyze_uncorrected!M$202:M$203)</f>
        <v>0</v>
      </c>
      <c r="N203">
        <f>Analyze_uncorrected!N203-MAX(Analyze_uncorrected!N$202:N$203)</f>
        <v>0</v>
      </c>
      <c r="O203">
        <f>Analyze_uncorrected!O203-MAX(Analyze_uncorrected!O$202:O$203)</f>
        <v>0</v>
      </c>
      <c r="P203">
        <f>Analyze_uncorrected!P203-MAX(Analyze_uncorrected!P$202:P$203)</f>
        <v>0</v>
      </c>
      <c r="Q203">
        <f>Analyze_uncorrected!Q203-MAX(Analyze_uncorrected!Q$202:Q$203)</f>
        <v>0</v>
      </c>
      <c r="R203">
        <f>Analyze_uncorrected!R203-MAX(Analyze_uncorrected!R$202:R$203)</f>
        <v>0</v>
      </c>
      <c r="S203">
        <f>Analyze_uncorrected!S203-MAX(Analyze_uncorrected!S$202:S$203)</f>
        <v>0</v>
      </c>
      <c r="T203">
        <f>Analyze_uncorrected!T203-MAX(Analyze_uncorrected!T$202:T$203)</f>
        <v>0</v>
      </c>
      <c r="U203">
        <f>Analyze_uncorrected!U203-MAX(Analyze_uncorrected!U$202:U$203)</f>
        <v>-12315</v>
      </c>
      <c r="V203">
        <f>Analyze_uncorrected!V203-MAX(Analyze_uncorrected!V$202:V$203)</f>
        <v>-241814</v>
      </c>
      <c r="W203">
        <f>Analyze_uncorrected!W203-MAX(Analyze_uncorrected!W$202:W$203)</f>
        <v>0</v>
      </c>
      <c r="X203">
        <f>Analyze_uncorrected!X203-MAX(Analyze_uncorrected!X$202:X$203)</f>
        <v>0</v>
      </c>
      <c r="Y203">
        <f>Analyze_uncorrected!Y203-MAX(Analyze_uncorrected!Y$202:Y$203)</f>
        <v>-62387</v>
      </c>
      <c r="Z203">
        <f>Analyze_uncorrected!Z203-MAX(Analyze_uncorrected!Z$202:Z$203)</f>
        <v>-16334</v>
      </c>
      <c r="AA203">
        <f>Analyze_uncorrected!AA203-MAX(Analyze_uncorrected!AA$202:AA$203)</f>
        <v>0</v>
      </c>
      <c r="AB203">
        <f>Analyze_uncorrected!AB203-MAX(Analyze_uncorrected!AB$202:AB$203)</f>
        <v>0</v>
      </c>
      <c r="AC203">
        <f>Analyze_uncorrected!AC203-MAX(Analyze_uncorrected!AC$202:AC$203)</f>
        <v>0</v>
      </c>
      <c r="AD203">
        <f>Analyze_uncorrected!AD203-MAX(Analyze_uncorrected!AD$202:AD$203)</f>
        <v>0</v>
      </c>
      <c r="AE203">
        <f>Analyze_uncorrected!AE203-MAX(Analyze_uncorrected!AE$202:AE$203)</f>
        <v>0</v>
      </c>
      <c r="AF203">
        <f>Analyze_uncorrected!AF203-MAX(Analyze_uncorrected!AF$202:AF$203)</f>
        <v>0</v>
      </c>
      <c r="AG203">
        <f>Analyze_uncorrected!AG203-MAX(Analyze_uncorrected!AG$202:AG$203)</f>
        <v>0</v>
      </c>
      <c r="AH203">
        <f>Analyze_uncorrected!AH203-MAX(Analyze_uncorrected!AH$202:AH$203)</f>
        <v>0</v>
      </c>
      <c r="AI203">
        <f>Analyze_uncorrected!AI203-MAX(Analyze_uncorrected!AI$202:AI$203)</f>
        <v>0</v>
      </c>
      <c r="AJ203">
        <f>Analyze_uncorrected!AJ203-MAX(Analyze_uncorrected!AJ$202:AJ$203)</f>
        <v>0</v>
      </c>
      <c r="AK203">
        <f>Analyze_uncorrected!AK203-MAX(Analyze_uncorrected!AK$202:AK$203)</f>
        <v>0</v>
      </c>
      <c r="AL203">
        <f>Analyze_uncorrected!AL203-MAX(Analyze_uncorrected!AL$202:AL$203)</f>
        <v>0</v>
      </c>
      <c r="AM203">
        <f>Analyze_uncorrected!AM203-MAX(Analyze_uncorrected!AM$202:AM$203)</f>
        <v>0</v>
      </c>
      <c r="AN203">
        <f>Analyze_uncorrected!AN203-MAX(Analyze_uncorrected!AN$202:AN$203)</f>
        <v>0</v>
      </c>
      <c r="AO203">
        <f>Analyze_uncorrected!AO203-MAX(Analyze_uncorrected!AO$202:AO$203)</f>
        <v>0</v>
      </c>
      <c r="AP203">
        <f>Analyze_uncorrected!AP203-MAX(Analyze_uncorrected!AP$202:AP$203)</f>
        <v>0</v>
      </c>
      <c r="AQ203">
        <f>Analyze_uncorrected!AQ203-MAX(Analyze_uncorrected!AQ$202:AQ$203)</f>
        <v>0</v>
      </c>
      <c r="AR203">
        <f>Analyze_uncorrected!AR203-MAX(Analyze_uncorrected!AR$202:AR$203)</f>
        <v>0</v>
      </c>
      <c r="AS203">
        <f>Analyze_uncorrected!AS203-MAX(Analyze_uncorrected!AS$202:AS$203)</f>
        <v>0</v>
      </c>
      <c r="AT203">
        <f>Analyze_uncorrected!AT203-MAX(Analyze_uncorrected!AT$202:AT$203)</f>
        <v>0</v>
      </c>
      <c r="AU203">
        <f>Analyze_uncorrected!AU203-MAX(Analyze_uncorrected!AU$202:AU$203)</f>
        <v>0</v>
      </c>
      <c r="AV203">
        <f>Analyze_uncorrected!AV203-MAX(Analyze_uncorrected!AV$202:AV$203)</f>
        <v>0</v>
      </c>
      <c r="AW203">
        <f>Analyze_uncorrected!AW203-MAX(Analyze_uncorrected!AW$202:AW$203)</f>
        <v>0</v>
      </c>
      <c r="AX203" s="2">
        <f>Analyze_uncorrected!AP203-MAX(Analyze_uncorrected!AP$202:AP$203)</f>
        <v>0</v>
      </c>
      <c r="AY203" s="2">
        <f>Analyze_uncorrected!AQ203-MAX(Analyze_uncorrected!AQ$202:AQ$203)</f>
        <v>0</v>
      </c>
      <c r="AZ203" s="2">
        <f>Analyze_uncorrected!AR203-MAX(Analyze_uncorrected!AR$202:AR$203)</f>
        <v>0</v>
      </c>
      <c r="BA203" s="2">
        <f>Analyze_uncorrected!AS203-MAX(Analyze_uncorrected!AS$202:AS$203)</f>
        <v>0</v>
      </c>
      <c r="BB203" s="2">
        <f>Analyze_uncorrected!AT203-MAX(Analyze_uncorrected!AT$202:AT$203)</f>
        <v>0</v>
      </c>
      <c r="BC203" s="2" t="e">
        <f>Analyze_uncorrected!#REF!-MAX(Analyze_uncorrected!#REF!)</f>
        <v>#REF!</v>
      </c>
      <c r="BD203" s="2" t="e">
        <f>Analyze_uncorrected!#REF!-MAX(Analyze_uncorrected!#REF!)</f>
        <v>#REF!</v>
      </c>
      <c r="BE203" s="2">
        <f>Analyze_uncorrected!AU203-MAX(Analyze_uncorrected!AU$202:AU$203)</f>
        <v>0</v>
      </c>
      <c r="BF203" s="2">
        <f>Analyze_uncorrected!AV203-MAX(Analyze_uncorrected!AV$202:AV$203)</f>
        <v>0</v>
      </c>
    </row>
    <row r="204" spans="1:58" x14ac:dyDescent="0.3">
      <c r="A204" t="str">
        <f>Analyze_uncorrected!A204</f>
        <v>treatment_time_8-CON-1~01.txt</v>
      </c>
      <c r="B204">
        <f>Analyze_uncorrected!B204</f>
        <v>8</v>
      </c>
      <c r="C204" t="str">
        <f>Analyze_uncorrected!C204</f>
        <v>CON</v>
      </c>
      <c r="D204">
        <f>Analyze_uncorrected!D204</f>
        <v>1</v>
      </c>
      <c r="E204">
        <f>Analyze_uncorrected!E204-MAX(Analyze_uncorrected!E$202:E$203)</f>
        <v>0</v>
      </c>
      <c r="F204">
        <f>Analyze_uncorrected!F204-MAX(Analyze_uncorrected!F$202:F$203)</f>
        <v>36335</v>
      </c>
      <c r="G204">
        <f>Analyze_uncorrected!G204-MAX(Analyze_uncorrected!G$202:G$203)</f>
        <v>0</v>
      </c>
      <c r="H204">
        <f>Analyze_uncorrected!H204-MAX(Analyze_uncorrected!H$202:H$203)</f>
        <v>-36553</v>
      </c>
      <c r="I204">
        <f>Analyze_uncorrected!I204-MAX(Analyze_uncorrected!I$202:I$203)</f>
        <v>0</v>
      </c>
      <c r="J204">
        <f>Analyze_uncorrected!J204-MAX(Analyze_uncorrected!J$202:J$203)</f>
        <v>-248164</v>
      </c>
      <c r="K204">
        <f>Analyze_uncorrected!K204-MAX(Analyze_uncorrected!K$202:K$203)</f>
        <v>0</v>
      </c>
      <c r="L204">
        <f>Analyze_uncorrected!L204-MAX(Analyze_uncorrected!L$202:L$203)</f>
        <v>0</v>
      </c>
      <c r="M204">
        <f>Analyze_uncorrected!M204-MAX(Analyze_uncorrected!M$202:M$203)</f>
        <v>-179614</v>
      </c>
      <c r="N204">
        <f>Analyze_uncorrected!N204-MAX(Analyze_uncorrected!N$202:N$203)</f>
        <v>0</v>
      </c>
      <c r="O204">
        <f>Analyze_uncorrected!O204-MAX(Analyze_uncorrected!O$202:O$203)</f>
        <v>0</v>
      </c>
      <c r="P204">
        <f>Analyze_uncorrected!P204-MAX(Analyze_uncorrected!P$202:P$203)</f>
        <v>0</v>
      </c>
      <c r="Q204">
        <f>Analyze_uncorrected!Q204-MAX(Analyze_uncorrected!Q$202:Q$203)</f>
        <v>103788</v>
      </c>
      <c r="R204">
        <f>Analyze_uncorrected!R204-MAX(Analyze_uncorrected!R$202:R$203)</f>
        <v>0</v>
      </c>
      <c r="S204">
        <f>Analyze_uncorrected!S204-MAX(Analyze_uncorrected!S$202:S$203)</f>
        <v>0</v>
      </c>
      <c r="T204">
        <f>Analyze_uncorrected!T204-MAX(Analyze_uncorrected!T$202:T$203)</f>
        <v>20213</v>
      </c>
      <c r="U204">
        <f>Analyze_uncorrected!U204-MAX(Analyze_uncorrected!U$202:U$203)</f>
        <v>85387</v>
      </c>
      <c r="V204">
        <f>Analyze_uncorrected!V204-MAX(Analyze_uncorrected!V$202:V$203)</f>
        <v>-297111</v>
      </c>
      <c r="W204">
        <f>Analyze_uncorrected!W204-MAX(Analyze_uncorrected!W$202:W$203)</f>
        <v>0</v>
      </c>
      <c r="X204">
        <f>Analyze_uncorrected!X204-MAX(Analyze_uncorrected!X$202:X$203)</f>
        <v>0</v>
      </c>
      <c r="Y204">
        <f>Analyze_uncorrected!Y204-MAX(Analyze_uncorrected!Y$202:Y$203)</f>
        <v>-62387</v>
      </c>
      <c r="Z204">
        <f>Analyze_uncorrected!Z204-MAX(Analyze_uncorrected!Z$202:Z$203)</f>
        <v>-16334</v>
      </c>
      <c r="AA204">
        <f>Analyze_uncorrected!AA204-MAX(Analyze_uncorrected!AA$202:AA$203)</f>
        <v>0</v>
      </c>
      <c r="AB204">
        <f>Analyze_uncorrected!AB204-MAX(Analyze_uncorrected!AB$202:AB$203)</f>
        <v>0</v>
      </c>
      <c r="AC204">
        <f>Analyze_uncorrected!AC204-MAX(Analyze_uncorrected!AC$202:AC$203)</f>
        <v>0</v>
      </c>
      <c r="AD204">
        <f>Analyze_uncorrected!AD204-MAX(Analyze_uncorrected!AD$202:AD$203)</f>
        <v>381555</v>
      </c>
      <c r="AE204">
        <f>Analyze_uncorrected!AE204-MAX(Analyze_uncorrected!AE$202:AE$203)</f>
        <v>0</v>
      </c>
      <c r="AF204">
        <f>Analyze_uncorrected!AF204-MAX(Analyze_uncorrected!AF$202:AF$203)</f>
        <v>106743</v>
      </c>
      <c r="AG204">
        <f>Analyze_uncorrected!AG204-MAX(Analyze_uncorrected!AG$202:AG$203)</f>
        <v>21879</v>
      </c>
      <c r="AH204">
        <f>Analyze_uncorrected!AH204-MAX(Analyze_uncorrected!AH$202:AH$203)</f>
        <v>0</v>
      </c>
      <c r="AI204">
        <f>Analyze_uncorrected!AI204-MAX(Analyze_uncorrected!AI$202:AI$203)</f>
        <v>0</v>
      </c>
      <c r="AJ204">
        <f>Analyze_uncorrected!AJ204-MAX(Analyze_uncorrected!AJ$202:AJ$203)</f>
        <v>0</v>
      </c>
      <c r="AK204">
        <f>Analyze_uncorrected!AK204-MAX(Analyze_uncorrected!AK$202:AK$203)</f>
        <v>0</v>
      </c>
      <c r="AL204">
        <f>Analyze_uncorrected!AL204-MAX(Analyze_uncorrected!AL$202:AL$203)</f>
        <v>51292</v>
      </c>
      <c r="AM204">
        <f>Analyze_uncorrected!AM204-MAX(Analyze_uncorrected!AM$202:AM$203)</f>
        <v>0</v>
      </c>
      <c r="AN204">
        <f>Analyze_uncorrected!AN204-MAX(Analyze_uncorrected!AN$202:AN$203)</f>
        <v>0</v>
      </c>
      <c r="AO204">
        <f>Analyze_uncorrected!AO204-MAX(Analyze_uncorrected!AO$202:AO$203)</f>
        <v>0</v>
      </c>
      <c r="AP204">
        <f>Analyze_uncorrected!AP204-MAX(Analyze_uncorrected!AP$202:AP$203)</f>
        <v>0</v>
      </c>
      <c r="AQ204">
        <f>Analyze_uncorrected!AQ204-MAX(Analyze_uncorrected!AQ$202:AQ$203)</f>
        <v>0</v>
      </c>
      <c r="AR204">
        <f>Analyze_uncorrected!AR204-MAX(Analyze_uncorrected!AR$202:AR$203)</f>
        <v>0</v>
      </c>
      <c r="AS204">
        <f>Analyze_uncorrected!AS204-MAX(Analyze_uncorrected!AS$202:AS$203)</f>
        <v>0</v>
      </c>
      <c r="AT204">
        <f>Analyze_uncorrected!AT204-MAX(Analyze_uncorrected!AT$202:AT$203)</f>
        <v>0</v>
      </c>
      <c r="AU204">
        <f>Analyze_uncorrected!AU204-MAX(Analyze_uncorrected!AU$202:AU$203)</f>
        <v>191014</v>
      </c>
      <c r="AV204">
        <f>Analyze_uncorrected!AV204-MAX(Analyze_uncorrected!AV$202:AV$203)</f>
        <v>32799</v>
      </c>
      <c r="AW204">
        <f>Analyze_uncorrected!AW204-MAX(Analyze_uncorrected!AW$202:AW$203)</f>
        <v>23770</v>
      </c>
      <c r="AX204" s="2">
        <f>Analyze_uncorrected!AP204-MAX(Analyze_uncorrected!AP$202:AP$203)</f>
        <v>0</v>
      </c>
      <c r="AY204" s="2">
        <f>Analyze_uncorrected!AQ204-MAX(Analyze_uncorrected!AQ$202:AQ$203)</f>
        <v>0</v>
      </c>
      <c r="AZ204" s="2">
        <f>Analyze_uncorrected!AR204-MAX(Analyze_uncorrected!AR$202:AR$203)</f>
        <v>0</v>
      </c>
      <c r="BA204" s="2">
        <f>Analyze_uncorrected!AS204-MAX(Analyze_uncorrected!AS$202:AS$203)</f>
        <v>0</v>
      </c>
      <c r="BB204" s="2">
        <f>Analyze_uncorrected!AT204-MAX(Analyze_uncorrected!AT$202:AT$203)</f>
        <v>0</v>
      </c>
      <c r="BC204" s="2" t="e">
        <f>Analyze_uncorrected!#REF!-MAX(Analyze_uncorrected!#REF!)</f>
        <v>#REF!</v>
      </c>
      <c r="BD204" s="2" t="e">
        <f>Analyze_uncorrected!#REF!-MAX(Analyze_uncorrected!#REF!)</f>
        <v>#REF!</v>
      </c>
      <c r="BE204" s="2">
        <f>Analyze_uncorrected!AU204-MAX(Analyze_uncorrected!AU$202:AU$203)</f>
        <v>191014</v>
      </c>
      <c r="BF204" s="2">
        <f>Analyze_uncorrected!AV204-MAX(Analyze_uncorrected!AV$202:AV$203)</f>
        <v>32799</v>
      </c>
    </row>
    <row r="205" spans="1:58" x14ac:dyDescent="0.3">
      <c r="A205" t="str">
        <f>Analyze_uncorrected!A205</f>
        <v>treatment_time_8-CON-2~01.txt</v>
      </c>
      <c r="B205">
        <f>Analyze_uncorrected!B205</f>
        <v>8</v>
      </c>
      <c r="C205" t="str">
        <f>Analyze_uncorrected!C205</f>
        <v>CON</v>
      </c>
      <c r="D205">
        <f>Analyze_uncorrected!D205</f>
        <v>2</v>
      </c>
      <c r="E205">
        <f>Analyze_uncorrected!E205-MAX(Analyze_uncorrected!E$202:E$203)</f>
        <v>0</v>
      </c>
      <c r="F205">
        <f>Analyze_uncorrected!F205-MAX(Analyze_uncorrected!F$202:F$203)</f>
        <v>107133</v>
      </c>
      <c r="G205">
        <f>Analyze_uncorrected!G205-MAX(Analyze_uncorrected!G$202:G$203)</f>
        <v>0</v>
      </c>
      <c r="H205">
        <f>Analyze_uncorrected!H205-MAX(Analyze_uncorrected!H$202:H$203)</f>
        <v>-36553</v>
      </c>
      <c r="I205">
        <f>Analyze_uncorrected!I205-MAX(Analyze_uncorrected!I$202:I$203)</f>
        <v>0</v>
      </c>
      <c r="J205">
        <f>Analyze_uncorrected!J205-MAX(Analyze_uncorrected!J$202:J$203)</f>
        <v>-248164</v>
      </c>
      <c r="K205">
        <f>Analyze_uncorrected!K205-MAX(Analyze_uncorrected!K$202:K$203)</f>
        <v>0</v>
      </c>
      <c r="L205">
        <f>Analyze_uncorrected!L205-MAX(Analyze_uncorrected!L$202:L$203)</f>
        <v>26257</v>
      </c>
      <c r="M205">
        <f>Analyze_uncorrected!M205-MAX(Analyze_uncorrected!M$202:M$203)</f>
        <v>-49562</v>
      </c>
      <c r="N205">
        <f>Analyze_uncorrected!N205-MAX(Analyze_uncorrected!N$202:N$203)</f>
        <v>0</v>
      </c>
      <c r="O205">
        <f>Analyze_uncorrected!O205-MAX(Analyze_uncorrected!O$202:O$203)</f>
        <v>0</v>
      </c>
      <c r="P205">
        <f>Analyze_uncorrected!P205-MAX(Analyze_uncorrected!P$202:P$203)</f>
        <v>0</v>
      </c>
      <c r="Q205">
        <f>Analyze_uncorrected!Q205-MAX(Analyze_uncorrected!Q$202:Q$203)</f>
        <v>82156</v>
      </c>
      <c r="R205">
        <f>Analyze_uncorrected!R205-MAX(Analyze_uncorrected!R$202:R$203)</f>
        <v>0</v>
      </c>
      <c r="S205">
        <f>Analyze_uncorrected!S205-MAX(Analyze_uncorrected!S$202:S$203)</f>
        <v>0</v>
      </c>
      <c r="T205">
        <f>Analyze_uncorrected!T205-MAX(Analyze_uncorrected!T$202:T$203)</f>
        <v>0</v>
      </c>
      <c r="U205">
        <f>Analyze_uncorrected!U205-MAX(Analyze_uncorrected!U$202:U$203)</f>
        <v>92588</v>
      </c>
      <c r="V205">
        <f>Analyze_uncorrected!V205-MAX(Analyze_uncorrected!V$202:V$203)</f>
        <v>-264894</v>
      </c>
      <c r="W205">
        <f>Analyze_uncorrected!W205-MAX(Analyze_uncorrected!W$202:W$203)</f>
        <v>0</v>
      </c>
      <c r="X205">
        <f>Analyze_uncorrected!X205-MAX(Analyze_uncorrected!X$202:X$203)</f>
        <v>0</v>
      </c>
      <c r="Y205">
        <f>Analyze_uncorrected!Y205-MAX(Analyze_uncorrected!Y$202:Y$203)</f>
        <v>107265</v>
      </c>
      <c r="Z205">
        <f>Analyze_uncorrected!Z205-MAX(Analyze_uncorrected!Z$202:Z$203)</f>
        <v>-16334</v>
      </c>
      <c r="AA205">
        <f>Analyze_uncorrected!AA205-MAX(Analyze_uncorrected!AA$202:AA$203)</f>
        <v>0</v>
      </c>
      <c r="AB205">
        <f>Analyze_uncorrected!AB205-MAX(Analyze_uncorrected!AB$202:AB$203)</f>
        <v>0</v>
      </c>
      <c r="AC205">
        <f>Analyze_uncorrected!AC205-MAX(Analyze_uncorrected!AC$202:AC$203)</f>
        <v>0</v>
      </c>
      <c r="AD205">
        <f>Analyze_uncorrected!AD205-MAX(Analyze_uncorrected!AD$202:AD$203)</f>
        <v>270069</v>
      </c>
      <c r="AE205">
        <f>Analyze_uncorrected!AE205-MAX(Analyze_uncorrected!AE$202:AE$203)</f>
        <v>0</v>
      </c>
      <c r="AF205">
        <f>Analyze_uncorrected!AF205-MAX(Analyze_uncorrected!AF$202:AF$203)</f>
        <v>114413</v>
      </c>
      <c r="AG205">
        <f>Analyze_uncorrected!AG205-MAX(Analyze_uncorrected!AG$202:AG$203)</f>
        <v>17152</v>
      </c>
      <c r="AH205">
        <f>Analyze_uncorrected!AH205-MAX(Analyze_uncorrected!AH$202:AH$203)</f>
        <v>0</v>
      </c>
      <c r="AI205">
        <f>Analyze_uncorrected!AI205-MAX(Analyze_uncorrected!AI$202:AI$203)</f>
        <v>0</v>
      </c>
      <c r="AJ205">
        <f>Analyze_uncorrected!AJ205-MAX(Analyze_uncorrected!AJ$202:AJ$203)</f>
        <v>0</v>
      </c>
      <c r="AK205">
        <f>Analyze_uncorrected!AK205-MAX(Analyze_uncorrected!AK$202:AK$203)</f>
        <v>0</v>
      </c>
      <c r="AL205">
        <f>Analyze_uncorrected!AL205-MAX(Analyze_uncorrected!AL$202:AL$203)</f>
        <v>85622</v>
      </c>
      <c r="AM205">
        <f>Analyze_uncorrected!AM205-MAX(Analyze_uncorrected!AM$202:AM$203)</f>
        <v>0</v>
      </c>
      <c r="AN205">
        <f>Analyze_uncorrected!AN205-MAX(Analyze_uncorrected!AN$202:AN$203)</f>
        <v>0</v>
      </c>
      <c r="AO205">
        <f>Analyze_uncorrected!AO205-MAX(Analyze_uncorrected!AO$202:AO$203)</f>
        <v>0</v>
      </c>
      <c r="AP205">
        <f>Analyze_uncorrected!AP205-MAX(Analyze_uncorrected!AP$202:AP$203)</f>
        <v>0</v>
      </c>
      <c r="AQ205">
        <f>Analyze_uncorrected!AQ205-MAX(Analyze_uncorrected!AQ$202:AQ$203)</f>
        <v>0</v>
      </c>
      <c r="AR205">
        <f>Analyze_uncorrected!AR205-MAX(Analyze_uncorrected!AR$202:AR$203)</f>
        <v>0</v>
      </c>
      <c r="AS205">
        <f>Analyze_uncorrected!AS205-MAX(Analyze_uncorrected!AS$202:AS$203)</f>
        <v>0</v>
      </c>
      <c r="AT205">
        <f>Analyze_uncorrected!AT205-MAX(Analyze_uncorrected!AT$202:AT$203)</f>
        <v>0</v>
      </c>
      <c r="AU205">
        <f>Analyze_uncorrected!AU205-MAX(Analyze_uncorrected!AU$202:AU$203)</f>
        <v>253942</v>
      </c>
      <c r="AV205">
        <f>Analyze_uncorrected!AV205-MAX(Analyze_uncorrected!AV$202:AV$203)</f>
        <v>36710</v>
      </c>
      <c r="AW205">
        <f>Analyze_uncorrected!AW205-MAX(Analyze_uncorrected!AW$202:AW$203)</f>
        <v>37020</v>
      </c>
      <c r="AX205" s="2">
        <f>Analyze_uncorrected!AP205-MAX(Analyze_uncorrected!AP$202:AP$203)</f>
        <v>0</v>
      </c>
      <c r="AY205" s="2">
        <f>Analyze_uncorrected!AQ205-MAX(Analyze_uncorrected!AQ$202:AQ$203)</f>
        <v>0</v>
      </c>
      <c r="AZ205" s="2">
        <f>Analyze_uncorrected!AR205-MAX(Analyze_uncorrected!AR$202:AR$203)</f>
        <v>0</v>
      </c>
      <c r="BA205" s="2">
        <f>Analyze_uncorrected!AS205-MAX(Analyze_uncorrected!AS$202:AS$203)</f>
        <v>0</v>
      </c>
      <c r="BB205" s="2">
        <f>Analyze_uncorrected!AT205-MAX(Analyze_uncorrected!AT$202:AT$203)</f>
        <v>0</v>
      </c>
      <c r="BC205" s="2" t="e">
        <f>Analyze_uncorrected!#REF!-MAX(Analyze_uncorrected!#REF!)</f>
        <v>#REF!</v>
      </c>
      <c r="BD205" s="2" t="e">
        <f>Analyze_uncorrected!#REF!-MAX(Analyze_uncorrected!#REF!)</f>
        <v>#REF!</v>
      </c>
      <c r="BE205" s="2">
        <f>Analyze_uncorrected!AU205-MAX(Analyze_uncorrected!AU$202:AU$203)</f>
        <v>253942</v>
      </c>
      <c r="BF205" s="2">
        <f>Analyze_uncorrected!AV205-MAX(Analyze_uncorrected!AV$202:AV$203)</f>
        <v>36710</v>
      </c>
    </row>
    <row r="206" spans="1:58" x14ac:dyDescent="0.3">
      <c r="A206" t="str">
        <f>Analyze_uncorrected!A206</f>
        <v>treatment_time_8-CON-3~01.txt</v>
      </c>
      <c r="B206">
        <f>Analyze_uncorrected!B206</f>
        <v>8</v>
      </c>
      <c r="C206" t="str">
        <f>Analyze_uncorrected!C206</f>
        <v>CON</v>
      </c>
      <c r="D206">
        <f>Analyze_uncorrected!D206</f>
        <v>3</v>
      </c>
      <c r="E206">
        <f>Analyze_uncorrected!E206-MAX(Analyze_uncorrected!E$202:E$203)</f>
        <v>0</v>
      </c>
      <c r="F206">
        <f>Analyze_uncorrected!F206-MAX(Analyze_uncorrected!F$202:F$203)</f>
        <v>76298</v>
      </c>
      <c r="G206">
        <f>Analyze_uncorrected!G206-MAX(Analyze_uncorrected!G$202:G$203)</f>
        <v>0</v>
      </c>
      <c r="H206">
        <f>Analyze_uncorrected!H206-MAX(Analyze_uncorrected!H$202:H$203)</f>
        <v>-36553</v>
      </c>
      <c r="I206">
        <f>Analyze_uncorrected!I206-MAX(Analyze_uncorrected!I$202:I$203)</f>
        <v>0</v>
      </c>
      <c r="J206">
        <f>Analyze_uncorrected!J206-MAX(Analyze_uncorrected!J$202:J$203)</f>
        <v>165084</v>
      </c>
      <c r="K206">
        <f>Analyze_uncorrected!K206-MAX(Analyze_uncorrected!K$202:K$203)</f>
        <v>0</v>
      </c>
      <c r="L206">
        <f>Analyze_uncorrected!L206-MAX(Analyze_uncorrected!L$202:L$203)</f>
        <v>0</v>
      </c>
      <c r="M206">
        <f>Analyze_uncorrected!M206-MAX(Analyze_uncorrected!M$202:M$203)</f>
        <v>-135466</v>
      </c>
      <c r="N206">
        <f>Analyze_uncorrected!N206-MAX(Analyze_uncorrected!N$202:N$203)</f>
        <v>0</v>
      </c>
      <c r="O206">
        <f>Analyze_uncorrected!O206-MAX(Analyze_uncorrected!O$202:O$203)</f>
        <v>0</v>
      </c>
      <c r="P206">
        <f>Analyze_uncorrected!P206-MAX(Analyze_uncorrected!P$202:P$203)</f>
        <v>0</v>
      </c>
      <c r="Q206">
        <f>Analyze_uncorrected!Q206-MAX(Analyze_uncorrected!Q$202:Q$203)</f>
        <v>75577</v>
      </c>
      <c r="R206">
        <f>Analyze_uncorrected!R206-MAX(Analyze_uncorrected!R$202:R$203)</f>
        <v>0</v>
      </c>
      <c r="S206">
        <f>Analyze_uncorrected!S206-MAX(Analyze_uncorrected!S$202:S$203)</f>
        <v>0</v>
      </c>
      <c r="T206">
        <f>Analyze_uncorrected!T206-MAX(Analyze_uncorrected!T$202:T$203)</f>
        <v>0</v>
      </c>
      <c r="U206">
        <f>Analyze_uncorrected!U206-MAX(Analyze_uncorrected!U$202:U$203)</f>
        <v>38283</v>
      </c>
      <c r="V206">
        <f>Analyze_uncorrected!V206-MAX(Analyze_uncorrected!V$202:V$203)</f>
        <v>-474100</v>
      </c>
      <c r="W206">
        <f>Analyze_uncorrected!W206-MAX(Analyze_uncorrected!W$202:W$203)</f>
        <v>0</v>
      </c>
      <c r="X206">
        <f>Analyze_uncorrected!X206-MAX(Analyze_uncorrected!X$202:X$203)</f>
        <v>0</v>
      </c>
      <c r="Y206">
        <f>Analyze_uncorrected!Y206-MAX(Analyze_uncorrected!Y$202:Y$203)</f>
        <v>-62387</v>
      </c>
      <c r="Z206">
        <f>Analyze_uncorrected!Z206-MAX(Analyze_uncorrected!Z$202:Z$203)</f>
        <v>-16334</v>
      </c>
      <c r="AA206">
        <f>Analyze_uncorrected!AA206-MAX(Analyze_uncorrected!AA$202:AA$203)</f>
        <v>0</v>
      </c>
      <c r="AB206">
        <f>Analyze_uncorrected!AB206-MAX(Analyze_uncorrected!AB$202:AB$203)</f>
        <v>0</v>
      </c>
      <c r="AC206">
        <f>Analyze_uncorrected!AC206-MAX(Analyze_uncorrected!AC$202:AC$203)</f>
        <v>0</v>
      </c>
      <c r="AD206">
        <f>Analyze_uncorrected!AD206-MAX(Analyze_uncorrected!AD$202:AD$203)</f>
        <v>0</v>
      </c>
      <c r="AE206">
        <f>Analyze_uncorrected!AE206-MAX(Analyze_uncorrected!AE$202:AE$203)</f>
        <v>0</v>
      </c>
      <c r="AF206">
        <f>Analyze_uncorrected!AF206-MAX(Analyze_uncorrected!AF$202:AF$203)</f>
        <v>36203</v>
      </c>
      <c r="AG206">
        <f>Analyze_uncorrected!AG206-MAX(Analyze_uncorrected!AG$202:AG$203)</f>
        <v>6469</v>
      </c>
      <c r="AH206">
        <f>Analyze_uncorrected!AH206-MAX(Analyze_uncorrected!AH$202:AH$203)</f>
        <v>0</v>
      </c>
      <c r="AI206">
        <f>Analyze_uncorrected!AI206-MAX(Analyze_uncorrected!AI$202:AI$203)</f>
        <v>0</v>
      </c>
      <c r="AJ206">
        <f>Analyze_uncorrected!AJ206-MAX(Analyze_uncorrected!AJ$202:AJ$203)</f>
        <v>0</v>
      </c>
      <c r="AK206">
        <f>Analyze_uncorrected!AK206-MAX(Analyze_uncorrected!AK$202:AK$203)</f>
        <v>0</v>
      </c>
      <c r="AL206">
        <f>Analyze_uncorrected!AL206-MAX(Analyze_uncorrected!AL$202:AL$203)</f>
        <v>0</v>
      </c>
      <c r="AM206">
        <f>Analyze_uncorrected!AM206-MAX(Analyze_uncorrected!AM$202:AM$203)</f>
        <v>0</v>
      </c>
      <c r="AN206">
        <f>Analyze_uncorrected!AN206-MAX(Analyze_uncorrected!AN$202:AN$203)</f>
        <v>0</v>
      </c>
      <c r="AO206">
        <f>Analyze_uncorrected!AO206-MAX(Analyze_uncorrected!AO$202:AO$203)</f>
        <v>0</v>
      </c>
      <c r="AP206">
        <f>Analyze_uncorrected!AP206-MAX(Analyze_uncorrected!AP$202:AP$203)</f>
        <v>0</v>
      </c>
      <c r="AQ206">
        <f>Analyze_uncorrected!AQ206-MAX(Analyze_uncorrected!AQ$202:AQ$203)</f>
        <v>0</v>
      </c>
      <c r="AR206">
        <f>Analyze_uncorrected!AR206-MAX(Analyze_uncorrected!AR$202:AR$203)</f>
        <v>0</v>
      </c>
      <c r="AS206">
        <f>Analyze_uncorrected!AS206-MAX(Analyze_uncorrected!AS$202:AS$203)</f>
        <v>0</v>
      </c>
      <c r="AT206">
        <f>Analyze_uncorrected!AT206-MAX(Analyze_uncorrected!AT$202:AT$203)</f>
        <v>0</v>
      </c>
      <c r="AU206">
        <f>Analyze_uncorrected!AU206-MAX(Analyze_uncorrected!AU$202:AU$203)</f>
        <v>55549</v>
      </c>
      <c r="AV206">
        <f>Analyze_uncorrected!AV206-MAX(Analyze_uncorrected!AV$202:AV$203)</f>
        <v>13240</v>
      </c>
      <c r="AW206">
        <f>Analyze_uncorrected!AW206-MAX(Analyze_uncorrected!AW$202:AW$203)</f>
        <v>35247</v>
      </c>
      <c r="AX206" s="2">
        <f>Analyze_uncorrected!AP206-MAX(Analyze_uncorrected!AP$202:AP$203)</f>
        <v>0</v>
      </c>
      <c r="AY206" s="2">
        <f>Analyze_uncorrected!AQ206-MAX(Analyze_uncorrected!AQ$202:AQ$203)</f>
        <v>0</v>
      </c>
      <c r="AZ206" s="2">
        <f>Analyze_uncorrected!AR206-MAX(Analyze_uncorrected!AR$202:AR$203)</f>
        <v>0</v>
      </c>
      <c r="BA206" s="2">
        <f>Analyze_uncorrected!AS206-MAX(Analyze_uncorrected!AS$202:AS$203)</f>
        <v>0</v>
      </c>
      <c r="BB206" s="2">
        <f>Analyze_uncorrected!AT206-MAX(Analyze_uncorrected!AT$202:AT$203)</f>
        <v>0</v>
      </c>
      <c r="BC206" s="2" t="e">
        <f>Analyze_uncorrected!#REF!-MAX(Analyze_uncorrected!#REF!)</f>
        <v>#REF!</v>
      </c>
      <c r="BD206" s="2" t="e">
        <f>Analyze_uncorrected!#REF!-MAX(Analyze_uncorrected!#REF!)</f>
        <v>#REF!</v>
      </c>
      <c r="BE206" s="2">
        <f>Analyze_uncorrected!AU206-MAX(Analyze_uncorrected!AU$202:AU$203)</f>
        <v>55549</v>
      </c>
      <c r="BF206" s="2">
        <f>Analyze_uncorrected!AV206-MAX(Analyze_uncorrected!AV$202:AV$203)</f>
        <v>13240</v>
      </c>
    </row>
    <row r="207" spans="1:58" x14ac:dyDescent="0.3">
      <c r="A207" t="str">
        <f>Analyze_uncorrected!A207</f>
        <v>treatment_time_8-CON-4~01.txt</v>
      </c>
      <c r="B207">
        <f>Analyze_uncorrected!B207</f>
        <v>8</v>
      </c>
      <c r="C207" t="str">
        <f>Analyze_uncorrected!C207</f>
        <v>CON</v>
      </c>
      <c r="D207">
        <f>Analyze_uncorrected!D207</f>
        <v>4</v>
      </c>
      <c r="E207">
        <f>Analyze_uncorrected!E207-MAX(Analyze_uncorrected!E$202:E$203)</f>
        <v>0</v>
      </c>
      <c r="F207">
        <f>Analyze_uncorrected!F207-MAX(Analyze_uncorrected!F$202:F$203)</f>
        <v>154341</v>
      </c>
      <c r="G207">
        <f>Analyze_uncorrected!G207-MAX(Analyze_uncorrected!G$202:G$203)</f>
        <v>0</v>
      </c>
      <c r="H207">
        <f>Analyze_uncorrected!H207-MAX(Analyze_uncorrected!H$202:H$203)</f>
        <v>-36553</v>
      </c>
      <c r="I207">
        <f>Analyze_uncorrected!I207-MAX(Analyze_uncorrected!I$202:I$203)</f>
        <v>0</v>
      </c>
      <c r="J207">
        <f>Analyze_uncorrected!J207-MAX(Analyze_uncorrected!J$202:J$203)</f>
        <v>-248164</v>
      </c>
      <c r="K207">
        <f>Analyze_uncorrected!K207-MAX(Analyze_uncorrected!K$202:K$203)</f>
        <v>0</v>
      </c>
      <c r="L207">
        <f>Analyze_uncorrected!L207-MAX(Analyze_uncorrected!L$202:L$203)</f>
        <v>21330</v>
      </c>
      <c r="M207">
        <f>Analyze_uncorrected!M207-MAX(Analyze_uncorrected!M$202:M$203)</f>
        <v>-199583</v>
      </c>
      <c r="N207">
        <f>Analyze_uncorrected!N207-MAX(Analyze_uncorrected!N$202:N$203)</f>
        <v>0</v>
      </c>
      <c r="O207">
        <f>Analyze_uncorrected!O207-MAX(Analyze_uncorrected!O$202:O$203)</f>
        <v>0</v>
      </c>
      <c r="P207">
        <f>Analyze_uncorrected!P207-MAX(Analyze_uncorrected!P$202:P$203)</f>
        <v>0</v>
      </c>
      <c r="Q207">
        <f>Analyze_uncorrected!Q207-MAX(Analyze_uncorrected!Q$202:Q$203)</f>
        <v>137952</v>
      </c>
      <c r="R207">
        <f>Analyze_uncorrected!R207-MAX(Analyze_uncorrected!R$202:R$203)</f>
        <v>0</v>
      </c>
      <c r="S207">
        <f>Analyze_uncorrected!S207-MAX(Analyze_uncorrected!S$202:S$203)</f>
        <v>0</v>
      </c>
      <c r="T207">
        <f>Analyze_uncorrected!T207-MAX(Analyze_uncorrected!T$202:T$203)</f>
        <v>0</v>
      </c>
      <c r="U207">
        <f>Analyze_uncorrected!U207-MAX(Analyze_uncorrected!U$202:U$203)</f>
        <v>106689</v>
      </c>
      <c r="V207">
        <f>Analyze_uncorrected!V207-MAX(Analyze_uncorrected!V$202:V$203)</f>
        <v>-474100</v>
      </c>
      <c r="W207">
        <f>Analyze_uncorrected!W207-MAX(Analyze_uncorrected!W$202:W$203)</f>
        <v>0</v>
      </c>
      <c r="X207">
        <f>Analyze_uncorrected!X207-MAX(Analyze_uncorrected!X$202:X$203)</f>
        <v>43036</v>
      </c>
      <c r="Y207">
        <f>Analyze_uncorrected!Y207-MAX(Analyze_uncorrected!Y$202:Y$203)</f>
        <v>-62387</v>
      </c>
      <c r="Z207">
        <f>Analyze_uncorrected!Z207-MAX(Analyze_uncorrected!Z$202:Z$203)</f>
        <v>-16334</v>
      </c>
      <c r="AA207">
        <f>Analyze_uncorrected!AA207-MAX(Analyze_uncorrected!AA$202:AA$203)</f>
        <v>0</v>
      </c>
      <c r="AB207">
        <f>Analyze_uncorrected!AB207-MAX(Analyze_uncorrected!AB$202:AB$203)</f>
        <v>0</v>
      </c>
      <c r="AC207">
        <f>Analyze_uncorrected!AC207-MAX(Analyze_uncorrected!AC$202:AC$203)</f>
        <v>0</v>
      </c>
      <c r="AD207">
        <f>Analyze_uncorrected!AD207-MAX(Analyze_uncorrected!AD$202:AD$203)</f>
        <v>1120115</v>
      </c>
      <c r="AE207">
        <f>Analyze_uncorrected!AE207-MAX(Analyze_uncorrected!AE$202:AE$203)</f>
        <v>0</v>
      </c>
      <c r="AF207">
        <f>Analyze_uncorrected!AF207-MAX(Analyze_uncorrected!AF$202:AF$203)</f>
        <v>132114</v>
      </c>
      <c r="AG207">
        <f>Analyze_uncorrected!AG207-MAX(Analyze_uncorrected!AG$202:AG$203)</f>
        <v>29623</v>
      </c>
      <c r="AH207">
        <f>Analyze_uncorrected!AH207-MAX(Analyze_uncorrected!AH$202:AH$203)</f>
        <v>0</v>
      </c>
      <c r="AI207">
        <f>Analyze_uncorrected!AI207-MAX(Analyze_uncorrected!AI$202:AI$203)</f>
        <v>0</v>
      </c>
      <c r="AJ207">
        <f>Analyze_uncorrected!AJ207-MAX(Analyze_uncorrected!AJ$202:AJ$203)</f>
        <v>0</v>
      </c>
      <c r="AK207">
        <f>Analyze_uncorrected!AK207-MAX(Analyze_uncorrected!AK$202:AK$203)</f>
        <v>0</v>
      </c>
      <c r="AL207">
        <f>Analyze_uncorrected!AL207-MAX(Analyze_uncorrected!AL$202:AL$203)</f>
        <v>64967</v>
      </c>
      <c r="AM207">
        <f>Analyze_uncorrected!AM207-MAX(Analyze_uncorrected!AM$202:AM$203)</f>
        <v>0</v>
      </c>
      <c r="AN207">
        <f>Analyze_uncorrected!AN207-MAX(Analyze_uncorrected!AN$202:AN$203)</f>
        <v>0</v>
      </c>
      <c r="AO207">
        <f>Analyze_uncorrected!AO207-MAX(Analyze_uncorrected!AO$202:AO$203)</f>
        <v>0</v>
      </c>
      <c r="AP207">
        <f>Analyze_uncorrected!AP207-MAX(Analyze_uncorrected!AP$202:AP$203)</f>
        <v>0</v>
      </c>
      <c r="AQ207">
        <f>Analyze_uncorrected!AQ207-MAX(Analyze_uncorrected!AQ$202:AQ$203)</f>
        <v>0</v>
      </c>
      <c r="AR207">
        <f>Analyze_uncorrected!AR207-MAX(Analyze_uncorrected!AR$202:AR$203)</f>
        <v>0</v>
      </c>
      <c r="AS207">
        <f>Analyze_uncorrected!AS207-MAX(Analyze_uncorrected!AS$202:AS$203)</f>
        <v>0</v>
      </c>
      <c r="AT207">
        <f>Analyze_uncorrected!AT207-MAX(Analyze_uncorrected!AT$202:AT$203)</f>
        <v>0</v>
      </c>
      <c r="AU207">
        <f>Analyze_uncorrected!AU207-MAX(Analyze_uncorrected!AU$202:AU$203)</f>
        <v>197009</v>
      </c>
      <c r="AV207">
        <f>Analyze_uncorrected!AV207-MAX(Analyze_uncorrected!AV$202:AV$203)</f>
        <v>44112</v>
      </c>
      <c r="AW207">
        <f>Analyze_uncorrected!AW207-MAX(Analyze_uncorrected!AW$202:AW$203)</f>
        <v>44990</v>
      </c>
      <c r="AX207" s="2">
        <f>Analyze_uncorrected!AP207-MAX(Analyze_uncorrected!AP$202:AP$203)</f>
        <v>0</v>
      </c>
      <c r="AY207" s="2">
        <f>Analyze_uncorrected!AQ207-MAX(Analyze_uncorrected!AQ$202:AQ$203)</f>
        <v>0</v>
      </c>
      <c r="AZ207" s="2">
        <f>Analyze_uncorrected!AR207-MAX(Analyze_uncorrected!AR$202:AR$203)</f>
        <v>0</v>
      </c>
      <c r="BA207" s="2">
        <f>Analyze_uncorrected!AS207-MAX(Analyze_uncorrected!AS$202:AS$203)</f>
        <v>0</v>
      </c>
      <c r="BB207" s="2">
        <f>Analyze_uncorrected!AT207-MAX(Analyze_uncorrected!AT$202:AT$203)</f>
        <v>0</v>
      </c>
      <c r="BC207" s="2" t="e">
        <f>Analyze_uncorrected!#REF!-MAX(Analyze_uncorrected!#REF!)</f>
        <v>#REF!</v>
      </c>
      <c r="BD207" s="2" t="e">
        <f>Analyze_uncorrected!#REF!-MAX(Analyze_uncorrected!#REF!)</f>
        <v>#REF!</v>
      </c>
      <c r="BE207" s="2">
        <f>Analyze_uncorrected!AU207-MAX(Analyze_uncorrected!AU$202:AU$203)</f>
        <v>197009</v>
      </c>
      <c r="BF207" s="2">
        <f>Analyze_uncorrected!AV207-MAX(Analyze_uncorrected!AV$202:AV$203)</f>
        <v>44112</v>
      </c>
    </row>
    <row r="208" spans="1:58" x14ac:dyDescent="0.3">
      <c r="A208" t="str">
        <f>Analyze_uncorrected!A208</f>
        <v>treatment_time_8-CON-5~01.txt</v>
      </c>
      <c r="B208">
        <f>Analyze_uncorrected!B208</f>
        <v>8</v>
      </c>
      <c r="C208" t="str">
        <f>Analyze_uncorrected!C208</f>
        <v>CON</v>
      </c>
      <c r="D208">
        <f>Analyze_uncorrected!D208</f>
        <v>5</v>
      </c>
      <c r="E208">
        <f>Analyze_uncorrected!E208-MAX(Analyze_uncorrected!E$202:E$203)</f>
        <v>0</v>
      </c>
      <c r="F208">
        <f>Analyze_uncorrected!F208-MAX(Analyze_uncorrected!F$202:F$203)</f>
        <v>121492</v>
      </c>
      <c r="G208">
        <f>Analyze_uncorrected!G208-MAX(Analyze_uncorrected!G$202:G$203)</f>
        <v>0</v>
      </c>
      <c r="H208">
        <f>Analyze_uncorrected!H208-MAX(Analyze_uncorrected!H$202:H$203)</f>
        <v>-36553</v>
      </c>
      <c r="I208">
        <f>Analyze_uncorrected!I208-MAX(Analyze_uncorrected!I$202:I$203)</f>
        <v>1254881</v>
      </c>
      <c r="J208">
        <f>Analyze_uncorrected!J208-MAX(Analyze_uncorrected!J$202:J$203)</f>
        <v>-248164</v>
      </c>
      <c r="K208">
        <f>Analyze_uncorrected!K208-MAX(Analyze_uncorrected!K$202:K$203)</f>
        <v>0</v>
      </c>
      <c r="L208">
        <f>Analyze_uncorrected!L208-MAX(Analyze_uncorrected!L$202:L$203)</f>
        <v>0</v>
      </c>
      <c r="M208">
        <f>Analyze_uncorrected!M208-MAX(Analyze_uncorrected!M$202:M$203)</f>
        <v>-114900</v>
      </c>
      <c r="N208">
        <f>Analyze_uncorrected!N208-MAX(Analyze_uncorrected!N$202:N$203)</f>
        <v>0</v>
      </c>
      <c r="O208">
        <f>Analyze_uncorrected!O208-MAX(Analyze_uncorrected!O$202:O$203)</f>
        <v>0</v>
      </c>
      <c r="P208">
        <f>Analyze_uncorrected!P208-MAX(Analyze_uncorrected!P$202:P$203)</f>
        <v>0</v>
      </c>
      <c r="Q208">
        <f>Analyze_uncorrected!Q208-MAX(Analyze_uncorrected!Q$202:Q$203)</f>
        <v>147067</v>
      </c>
      <c r="R208">
        <f>Analyze_uncorrected!R208-MAX(Analyze_uncorrected!R$202:R$203)</f>
        <v>0</v>
      </c>
      <c r="S208">
        <f>Analyze_uncorrected!S208-MAX(Analyze_uncorrected!S$202:S$203)</f>
        <v>26315</v>
      </c>
      <c r="T208">
        <f>Analyze_uncorrected!T208-MAX(Analyze_uncorrected!T$202:T$203)</f>
        <v>84325</v>
      </c>
      <c r="U208">
        <f>Analyze_uncorrected!U208-MAX(Analyze_uncorrected!U$202:U$203)</f>
        <v>106543</v>
      </c>
      <c r="V208">
        <f>Analyze_uncorrected!V208-MAX(Analyze_uncorrected!V$202:V$203)</f>
        <v>-334350</v>
      </c>
      <c r="W208">
        <f>Analyze_uncorrected!W208-MAX(Analyze_uncorrected!W$202:W$203)</f>
        <v>0</v>
      </c>
      <c r="X208">
        <f>Analyze_uncorrected!X208-MAX(Analyze_uncorrected!X$202:X$203)</f>
        <v>127142</v>
      </c>
      <c r="Y208">
        <f>Analyze_uncorrected!Y208-MAX(Analyze_uncorrected!Y$202:Y$203)</f>
        <v>50243</v>
      </c>
      <c r="Z208">
        <f>Analyze_uncorrected!Z208-MAX(Analyze_uncorrected!Z$202:Z$203)</f>
        <v>-16334</v>
      </c>
      <c r="AA208">
        <f>Analyze_uncorrected!AA208-MAX(Analyze_uncorrected!AA$202:AA$203)</f>
        <v>0</v>
      </c>
      <c r="AB208">
        <f>Analyze_uncorrected!AB208-MAX(Analyze_uncorrected!AB$202:AB$203)</f>
        <v>0</v>
      </c>
      <c r="AC208">
        <f>Analyze_uncorrected!AC208-MAX(Analyze_uncorrected!AC$202:AC$203)</f>
        <v>0</v>
      </c>
      <c r="AD208">
        <f>Analyze_uncorrected!AD208-MAX(Analyze_uncorrected!AD$202:AD$203)</f>
        <v>2732307</v>
      </c>
      <c r="AE208">
        <f>Analyze_uncorrected!AE208-MAX(Analyze_uncorrected!AE$202:AE$203)</f>
        <v>0</v>
      </c>
      <c r="AF208">
        <f>Analyze_uncorrected!AF208-MAX(Analyze_uncorrected!AF$202:AF$203)</f>
        <v>142625</v>
      </c>
      <c r="AG208">
        <f>Analyze_uncorrected!AG208-MAX(Analyze_uncorrected!AG$202:AG$203)</f>
        <v>27143</v>
      </c>
      <c r="AH208">
        <f>Analyze_uncorrected!AH208-MAX(Analyze_uncorrected!AH$202:AH$203)</f>
        <v>0</v>
      </c>
      <c r="AI208">
        <f>Analyze_uncorrected!AI208-MAX(Analyze_uncorrected!AI$202:AI$203)</f>
        <v>0</v>
      </c>
      <c r="AJ208">
        <f>Analyze_uncorrected!AJ208-MAX(Analyze_uncorrected!AJ$202:AJ$203)</f>
        <v>0</v>
      </c>
      <c r="AK208">
        <f>Analyze_uncorrected!AK208-MAX(Analyze_uncorrected!AK$202:AK$203)</f>
        <v>0</v>
      </c>
      <c r="AL208">
        <f>Analyze_uncorrected!AL208-MAX(Analyze_uncorrected!AL$202:AL$203)</f>
        <v>0</v>
      </c>
      <c r="AM208">
        <f>Analyze_uncorrected!AM208-MAX(Analyze_uncorrected!AM$202:AM$203)</f>
        <v>0</v>
      </c>
      <c r="AN208">
        <f>Analyze_uncorrected!AN208-MAX(Analyze_uncorrected!AN$202:AN$203)</f>
        <v>0</v>
      </c>
      <c r="AO208">
        <f>Analyze_uncorrected!AO208-MAX(Analyze_uncorrected!AO$202:AO$203)</f>
        <v>0</v>
      </c>
      <c r="AP208">
        <f>Analyze_uncorrected!AP208-MAX(Analyze_uncorrected!AP$202:AP$203)</f>
        <v>0</v>
      </c>
      <c r="AQ208">
        <f>Analyze_uncorrected!AQ208-MAX(Analyze_uncorrected!AQ$202:AQ$203)</f>
        <v>0</v>
      </c>
      <c r="AR208">
        <f>Analyze_uncorrected!AR208-MAX(Analyze_uncorrected!AR$202:AR$203)</f>
        <v>0</v>
      </c>
      <c r="AS208">
        <f>Analyze_uncorrected!AS208-MAX(Analyze_uncorrected!AS$202:AS$203)</f>
        <v>0</v>
      </c>
      <c r="AT208">
        <f>Analyze_uncorrected!AT208-MAX(Analyze_uncorrected!AT$202:AT$203)</f>
        <v>0</v>
      </c>
      <c r="AU208">
        <f>Analyze_uncorrected!AU208-MAX(Analyze_uncorrected!AU$202:AU$203)</f>
        <v>215481</v>
      </c>
      <c r="AV208">
        <f>Analyze_uncorrected!AV208-MAX(Analyze_uncorrected!AV$202:AV$203)</f>
        <v>42477</v>
      </c>
      <c r="AW208">
        <f>Analyze_uncorrected!AW208-MAX(Analyze_uncorrected!AW$202:AW$203)</f>
        <v>49587</v>
      </c>
      <c r="AX208" s="2">
        <f>Analyze_uncorrected!AP208-MAX(Analyze_uncorrected!AP$202:AP$203)</f>
        <v>0</v>
      </c>
      <c r="AY208" s="2">
        <f>Analyze_uncorrected!AQ208-MAX(Analyze_uncorrected!AQ$202:AQ$203)</f>
        <v>0</v>
      </c>
      <c r="AZ208" s="2">
        <f>Analyze_uncorrected!AR208-MAX(Analyze_uncorrected!AR$202:AR$203)</f>
        <v>0</v>
      </c>
      <c r="BA208" s="2">
        <f>Analyze_uncorrected!AS208-MAX(Analyze_uncorrected!AS$202:AS$203)</f>
        <v>0</v>
      </c>
      <c r="BB208" s="2">
        <f>Analyze_uncorrected!AT208-MAX(Analyze_uncorrected!AT$202:AT$203)</f>
        <v>0</v>
      </c>
      <c r="BC208" s="2" t="e">
        <f>Analyze_uncorrected!#REF!-MAX(Analyze_uncorrected!#REF!)</f>
        <v>#REF!</v>
      </c>
      <c r="BD208" s="2" t="e">
        <f>Analyze_uncorrected!#REF!-MAX(Analyze_uncorrected!#REF!)</f>
        <v>#REF!</v>
      </c>
      <c r="BE208" s="2">
        <f>Analyze_uncorrected!AU208-MAX(Analyze_uncorrected!AU$202:AU$203)</f>
        <v>215481</v>
      </c>
      <c r="BF208" s="2">
        <f>Analyze_uncorrected!AV208-MAX(Analyze_uncorrected!AV$202:AV$203)</f>
        <v>42477</v>
      </c>
    </row>
    <row r="209" spans="1:58" x14ac:dyDescent="0.3">
      <c r="A209" t="str">
        <f>Analyze_uncorrected!A209</f>
        <v>treatment_time_8-WT6-1~01.txt</v>
      </c>
      <c r="B209">
        <f>Analyze_uncorrected!B209</f>
        <v>8</v>
      </c>
      <c r="C209" t="str">
        <f>Analyze_uncorrected!C209</f>
        <v>WT6</v>
      </c>
      <c r="D209">
        <f>Analyze_uncorrected!D209</f>
        <v>1</v>
      </c>
      <c r="E209">
        <f>Analyze_uncorrected!E209-MAX(Analyze_uncorrected!E$202:E$203)</f>
        <v>0</v>
      </c>
      <c r="F209">
        <f>Analyze_uncorrected!F209-MAX(Analyze_uncorrected!F$202:F$203)</f>
        <v>112493</v>
      </c>
      <c r="G209">
        <f>Analyze_uncorrected!G209-MAX(Analyze_uncorrected!G$202:G$203)</f>
        <v>61891</v>
      </c>
      <c r="H209">
        <f>Analyze_uncorrected!H209-MAX(Analyze_uncorrected!H$202:H$203)</f>
        <v>-36553</v>
      </c>
      <c r="I209">
        <f>Analyze_uncorrected!I209-MAX(Analyze_uncorrected!I$202:I$203)</f>
        <v>84219</v>
      </c>
      <c r="J209">
        <f>Analyze_uncorrected!J209-MAX(Analyze_uncorrected!J$202:J$203)</f>
        <v>-158911</v>
      </c>
      <c r="K209">
        <f>Analyze_uncorrected!K209-MAX(Analyze_uncorrected!K$202:K$203)</f>
        <v>14828</v>
      </c>
      <c r="L209">
        <f>Analyze_uncorrected!L209-MAX(Analyze_uncorrected!L$202:L$203)</f>
        <v>0</v>
      </c>
      <c r="M209">
        <f>Analyze_uncorrected!M209-MAX(Analyze_uncorrected!M$202:M$203)</f>
        <v>-127622</v>
      </c>
      <c r="N209">
        <f>Analyze_uncorrected!N209-MAX(Analyze_uncorrected!N$202:N$203)</f>
        <v>0</v>
      </c>
      <c r="O209">
        <f>Analyze_uncorrected!O209-MAX(Analyze_uncorrected!O$202:O$203)</f>
        <v>0</v>
      </c>
      <c r="P209">
        <f>Analyze_uncorrected!P209-MAX(Analyze_uncorrected!P$202:P$203)</f>
        <v>0</v>
      </c>
      <c r="Q209">
        <f>Analyze_uncorrected!Q209-MAX(Analyze_uncorrected!Q$202:Q$203)</f>
        <v>61162</v>
      </c>
      <c r="R209">
        <f>Analyze_uncorrected!R209-MAX(Analyze_uncorrected!R$202:R$203)</f>
        <v>0</v>
      </c>
      <c r="S209">
        <f>Analyze_uncorrected!S209-MAX(Analyze_uncorrected!S$202:S$203)</f>
        <v>142089</v>
      </c>
      <c r="T209">
        <f>Analyze_uncorrected!T209-MAX(Analyze_uncorrected!T$202:T$203)</f>
        <v>121568</v>
      </c>
      <c r="U209">
        <f>Analyze_uncorrected!U209-MAX(Analyze_uncorrected!U$202:U$203)</f>
        <v>95789</v>
      </c>
      <c r="V209">
        <f>Analyze_uncorrected!V209-MAX(Analyze_uncorrected!V$202:V$203)</f>
        <v>-474100</v>
      </c>
      <c r="W209">
        <f>Analyze_uncorrected!W209-MAX(Analyze_uncorrected!W$202:W$203)</f>
        <v>0</v>
      </c>
      <c r="X209">
        <f>Analyze_uncorrected!X209-MAX(Analyze_uncorrected!X$202:X$203)</f>
        <v>87516</v>
      </c>
      <c r="Y209">
        <f>Analyze_uncorrected!Y209-MAX(Analyze_uncorrected!Y$202:Y$203)</f>
        <v>55952</v>
      </c>
      <c r="Z209">
        <f>Analyze_uncorrected!Z209-MAX(Analyze_uncorrected!Z$202:Z$203)</f>
        <v>-16334</v>
      </c>
      <c r="AA209">
        <f>Analyze_uncorrected!AA209-MAX(Analyze_uncorrected!AA$202:AA$203)</f>
        <v>0</v>
      </c>
      <c r="AB209">
        <f>Analyze_uncorrected!AB209-MAX(Analyze_uncorrected!AB$202:AB$203)</f>
        <v>0</v>
      </c>
      <c r="AC209">
        <f>Analyze_uncorrected!AC209-MAX(Analyze_uncorrected!AC$202:AC$203)</f>
        <v>48556</v>
      </c>
      <c r="AD209">
        <f>Analyze_uncorrected!AD209-MAX(Analyze_uncorrected!AD$202:AD$203)</f>
        <v>492539</v>
      </c>
      <c r="AE209">
        <f>Analyze_uncorrected!AE209-MAX(Analyze_uncorrected!AE$202:AE$203)</f>
        <v>0</v>
      </c>
      <c r="AF209">
        <f>Analyze_uncorrected!AF209-MAX(Analyze_uncorrected!AF$202:AF$203)</f>
        <v>63427</v>
      </c>
      <c r="AG209">
        <f>Analyze_uncorrected!AG209-MAX(Analyze_uncorrected!AG$202:AG$203)</f>
        <v>168248</v>
      </c>
      <c r="AH209">
        <f>Analyze_uncorrected!AH209-MAX(Analyze_uncorrected!AH$202:AH$203)</f>
        <v>0</v>
      </c>
      <c r="AI209">
        <f>Analyze_uncorrected!AI209-MAX(Analyze_uncorrected!AI$202:AI$203)</f>
        <v>19302</v>
      </c>
      <c r="AJ209">
        <f>Analyze_uncorrected!AJ209-MAX(Analyze_uncorrected!AJ$202:AJ$203)</f>
        <v>28068</v>
      </c>
      <c r="AK209">
        <f>Analyze_uncorrected!AK209-MAX(Analyze_uncorrected!AK$202:AK$203)</f>
        <v>0</v>
      </c>
      <c r="AL209">
        <f>Analyze_uncorrected!AL209-MAX(Analyze_uncorrected!AL$202:AL$203)</f>
        <v>38476</v>
      </c>
      <c r="AM209">
        <f>Analyze_uncorrected!AM209-MAX(Analyze_uncorrected!AM$202:AM$203)</f>
        <v>0</v>
      </c>
      <c r="AN209">
        <f>Analyze_uncorrected!AN209-MAX(Analyze_uncorrected!AN$202:AN$203)</f>
        <v>0</v>
      </c>
      <c r="AO209">
        <f>Analyze_uncorrected!AO209-MAX(Analyze_uncorrected!AO$202:AO$203)</f>
        <v>0</v>
      </c>
      <c r="AP209">
        <f>Analyze_uncorrected!AP209-MAX(Analyze_uncorrected!AP$202:AP$203)</f>
        <v>113831</v>
      </c>
      <c r="AQ209">
        <f>Analyze_uncorrected!AQ209-MAX(Analyze_uncorrected!AQ$202:AQ$203)</f>
        <v>17628</v>
      </c>
      <c r="AR209">
        <f>Analyze_uncorrected!AR209-MAX(Analyze_uncorrected!AR$202:AR$203)</f>
        <v>0</v>
      </c>
      <c r="AS209">
        <f>Analyze_uncorrected!AS209-MAX(Analyze_uncorrected!AS$202:AS$203)</f>
        <v>0</v>
      </c>
      <c r="AT209">
        <f>Analyze_uncorrected!AT209-MAX(Analyze_uncorrected!AT$202:AT$203)</f>
        <v>0</v>
      </c>
      <c r="AU209">
        <f>Analyze_uncorrected!AU209-MAX(Analyze_uncorrected!AU$202:AU$203)</f>
        <v>108187</v>
      </c>
      <c r="AV209">
        <f>Analyze_uncorrected!AV209-MAX(Analyze_uncorrected!AV$202:AV$203)</f>
        <v>8340</v>
      </c>
      <c r="AW209">
        <f>Analyze_uncorrected!AW209-MAX(Analyze_uncorrected!AW$202:AW$203)</f>
        <v>44742</v>
      </c>
      <c r="AX209" s="2">
        <f>Analyze_uncorrected!AP209-MAX(Analyze_uncorrected!AP$202:AP$203)</f>
        <v>113831</v>
      </c>
      <c r="AY209" s="2">
        <f>Analyze_uncorrected!AQ209-MAX(Analyze_uncorrected!AQ$202:AQ$203)</f>
        <v>17628</v>
      </c>
      <c r="AZ209" s="2">
        <f>Analyze_uncorrected!AR209-MAX(Analyze_uncorrected!AR$202:AR$203)</f>
        <v>0</v>
      </c>
      <c r="BA209" s="2">
        <f>Analyze_uncorrected!AS209-MAX(Analyze_uncorrected!AS$202:AS$203)</f>
        <v>0</v>
      </c>
      <c r="BB209" s="2">
        <f>Analyze_uncorrected!AT209-MAX(Analyze_uncorrected!AT$202:AT$203)</f>
        <v>0</v>
      </c>
      <c r="BC209" s="2" t="e">
        <f>Analyze_uncorrected!#REF!-MAX(Analyze_uncorrected!#REF!)</f>
        <v>#REF!</v>
      </c>
      <c r="BD209" s="2" t="e">
        <f>Analyze_uncorrected!#REF!-MAX(Analyze_uncorrected!#REF!)</f>
        <v>#REF!</v>
      </c>
      <c r="BE209" s="2">
        <f>Analyze_uncorrected!AU209-MAX(Analyze_uncorrected!AU$202:AU$203)</f>
        <v>108187</v>
      </c>
      <c r="BF209" s="2">
        <f>Analyze_uncorrected!AV209-MAX(Analyze_uncorrected!AV$202:AV$203)</f>
        <v>8340</v>
      </c>
    </row>
    <row r="210" spans="1:58" x14ac:dyDescent="0.3">
      <c r="A210" t="str">
        <f>Analyze_uncorrected!A210</f>
        <v>treatment_time_8-WT6-2~01.txt</v>
      </c>
      <c r="B210">
        <f>Analyze_uncorrected!B210</f>
        <v>8</v>
      </c>
      <c r="C210" t="str">
        <f>Analyze_uncorrected!C210</f>
        <v>WT6</v>
      </c>
      <c r="D210">
        <f>Analyze_uncorrected!D210</f>
        <v>2</v>
      </c>
      <c r="E210">
        <f>Analyze_uncorrected!E210-MAX(Analyze_uncorrected!E$202:E$203)</f>
        <v>0</v>
      </c>
      <c r="F210">
        <f>Analyze_uncorrected!F210-MAX(Analyze_uncorrected!F$202:F$203)</f>
        <v>78418</v>
      </c>
      <c r="G210">
        <f>Analyze_uncorrected!G210-MAX(Analyze_uncorrected!G$202:G$203)</f>
        <v>69484</v>
      </c>
      <c r="H210">
        <f>Analyze_uncorrected!H210-MAX(Analyze_uncorrected!H$202:H$203)</f>
        <v>-36553</v>
      </c>
      <c r="I210">
        <f>Analyze_uncorrected!I210-MAX(Analyze_uncorrected!I$202:I$203)</f>
        <v>406991</v>
      </c>
      <c r="J210">
        <f>Analyze_uncorrected!J210-MAX(Analyze_uncorrected!J$202:J$203)</f>
        <v>-248164</v>
      </c>
      <c r="K210">
        <f>Analyze_uncorrected!K210-MAX(Analyze_uncorrected!K$202:K$203)</f>
        <v>0</v>
      </c>
      <c r="L210">
        <f>Analyze_uncorrected!L210-MAX(Analyze_uncorrected!L$202:L$203)</f>
        <v>0</v>
      </c>
      <c r="M210">
        <f>Analyze_uncorrected!M210-MAX(Analyze_uncorrected!M$202:M$203)</f>
        <v>-84445</v>
      </c>
      <c r="N210">
        <f>Analyze_uncorrected!N210-MAX(Analyze_uncorrected!N$202:N$203)</f>
        <v>0</v>
      </c>
      <c r="O210">
        <f>Analyze_uncorrected!O210-MAX(Analyze_uncorrected!O$202:O$203)</f>
        <v>0</v>
      </c>
      <c r="P210">
        <f>Analyze_uncorrected!P210-MAX(Analyze_uncorrected!P$202:P$203)</f>
        <v>0</v>
      </c>
      <c r="Q210">
        <f>Analyze_uncorrected!Q210-MAX(Analyze_uncorrected!Q$202:Q$203)</f>
        <v>0</v>
      </c>
      <c r="R210">
        <f>Analyze_uncorrected!R210-MAX(Analyze_uncorrected!R$202:R$203)</f>
        <v>0</v>
      </c>
      <c r="S210">
        <f>Analyze_uncorrected!S210-MAX(Analyze_uncorrected!S$202:S$203)</f>
        <v>105939</v>
      </c>
      <c r="T210">
        <f>Analyze_uncorrected!T210-MAX(Analyze_uncorrected!T$202:T$203)</f>
        <v>177599</v>
      </c>
      <c r="U210">
        <f>Analyze_uncorrected!U210-MAX(Analyze_uncorrected!U$202:U$203)</f>
        <v>80410</v>
      </c>
      <c r="V210">
        <f>Analyze_uncorrected!V210-MAX(Analyze_uncorrected!V$202:V$203)</f>
        <v>-474100</v>
      </c>
      <c r="W210">
        <f>Analyze_uncorrected!W210-MAX(Analyze_uncorrected!W$202:W$203)</f>
        <v>0</v>
      </c>
      <c r="X210">
        <f>Analyze_uncorrected!X210-MAX(Analyze_uncorrected!X$202:X$203)</f>
        <v>203283</v>
      </c>
      <c r="Y210">
        <f>Analyze_uncorrected!Y210-MAX(Analyze_uncorrected!Y$202:Y$203)</f>
        <v>156680</v>
      </c>
      <c r="Z210">
        <f>Analyze_uncorrected!Z210-MAX(Analyze_uncorrected!Z$202:Z$203)</f>
        <v>-16334</v>
      </c>
      <c r="AA210">
        <f>Analyze_uncorrected!AA210-MAX(Analyze_uncorrected!AA$202:AA$203)</f>
        <v>0</v>
      </c>
      <c r="AB210">
        <f>Analyze_uncorrected!AB210-MAX(Analyze_uncorrected!AB$202:AB$203)</f>
        <v>81729</v>
      </c>
      <c r="AC210">
        <f>Analyze_uncorrected!AC210-MAX(Analyze_uncorrected!AC$202:AC$203)</f>
        <v>0</v>
      </c>
      <c r="AD210">
        <f>Analyze_uncorrected!AD210-MAX(Analyze_uncorrected!AD$202:AD$203)</f>
        <v>743267</v>
      </c>
      <c r="AE210">
        <f>Analyze_uncorrected!AE210-MAX(Analyze_uncorrected!AE$202:AE$203)</f>
        <v>53165</v>
      </c>
      <c r="AF210">
        <f>Analyze_uncorrected!AF210-MAX(Analyze_uncorrected!AF$202:AF$203)</f>
        <v>105217</v>
      </c>
      <c r="AG210">
        <f>Analyze_uncorrected!AG210-MAX(Analyze_uncorrected!AG$202:AG$203)</f>
        <v>213713</v>
      </c>
      <c r="AH210">
        <f>Analyze_uncorrected!AH210-MAX(Analyze_uncorrected!AH$202:AH$203)</f>
        <v>0</v>
      </c>
      <c r="AI210">
        <f>Analyze_uncorrected!AI210-MAX(Analyze_uncorrected!AI$202:AI$203)</f>
        <v>106801</v>
      </c>
      <c r="AJ210">
        <f>Analyze_uncorrected!AJ210-MAX(Analyze_uncorrected!AJ$202:AJ$203)</f>
        <v>66082</v>
      </c>
      <c r="AK210">
        <f>Analyze_uncorrected!AK210-MAX(Analyze_uncorrected!AK$202:AK$203)</f>
        <v>30322</v>
      </c>
      <c r="AL210">
        <f>Analyze_uncorrected!AL210-MAX(Analyze_uncorrected!AL$202:AL$203)</f>
        <v>55810</v>
      </c>
      <c r="AM210">
        <f>Analyze_uncorrected!AM210-MAX(Analyze_uncorrected!AM$202:AM$203)</f>
        <v>0</v>
      </c>
      <c r="AN210">
        <f>Analyze_uncorrected!AN210-MAX(Analyze_uncorrected!AN$202:AN$203)</f>
        <v>13323</v>
      </c>
      <c r="AO210">
        <f>Analyze_uncorrected!AO210-MAX(Analyze_uncorrected!AO$202:AO$203)</f>
        <v>0</v>
      </c>
      <c r="AP210">
        <f>Analyze_uncorrected!AP210-MAX(Analyze_uncorrected!AP$202:AP$203)</f>
        <v>202420</v>
      </c>
      <c r="AQ210">
        <f>Analyze_uncorrected!AQ210-MAX(Analyze_uncorrected!AQ$202:AQ$203)</f>
        <v>0</v>
      </c>
      <c r="AR210">
        <f>Analyze_uncorrected!AR210-MAX(Analyze_uncorrected!AR$202:AR$203)</f>
        <v>0</v>
      </c>
      <c r="AS210">
        <f>Analyze_uncorrected!AS210-MAX(Analyze_uncorrected!AS$202:AS$203)</f>
        <v>0</v>
      </c>
      <c r="AT210">
        <f>Analyze_uncorrected!AT210-MAX(Analyze_uncorrected!AT$202:AT$203)</f>
        <v>0</v>
      </c>
      <c r="AU210">
        <f>Analyze_uncorrected!AU210-MAX(Analyze_uncorrected!AU$202:AU$203)</f>
        <v>175752</v>
      </c>
      <c r="AV210">
        <f>Analyze_uncorrected!AV210-MAX(Analyze_uncorrected!AV$202:AV$203)</f>
        <v>11648</v>
      </c>
      <c r="AW210">
        <f>Analyze_uncorrected!AW210-MAX(Analyze_uncorrected!AW$202:AW$203)</f>
        <v>39252</v>
      </c>
      <c r="AX210" s="2">
        <f>Analyze_uncorrected!AP210-MAX(Analyze_uncorrected!AP$202:AP$203)</f>
        <v>202420</v>
      </c>
      <c r="AY210" s="2">
        <f>Analyze_uncorrected!AQ210-MAX(Analyze_uncorrected!AQ$202:AQ$203)</f>
        <v>0</v>
      </c>
      <c r="AZ210" s="2">
        <f>Analyze_uncorrected!AR210-MAX(Analyze_uncorrected!AR$202:AR$203)</f>
        <v>0</v>
      </c>
      <c r="BA210" s="2">
        <f>Analyze_uncorrected!AS210-MAX(Analyze_uncorrected!AS$202:AS$203)</f>
        <v>0</v>
      </c>
      <c r="BB210" s="2">
        <f>Analyze_uncorrected!AT210-MAX(Analyze_uncorrected!AT$202:AT$203)</f>
        <v>0</v>
      </c>
      <c r="BC210" s="2" t="e">
        <f>Analyze_uncorrected!#REF!-MAX(Analyze_uncorrected!#REF!)</f>
        <v>#REF!</v>
      </c>
      <c r="BD210" s="2" t="e">
        <f>Analyze_uncorrected!#REF!-MAX(Analyze_uncorrected!#REF!)</f>
        <v>#REF!</v>
      </c>
      <c r="BE210" s="2">
        <f>Analyze_uncorrected!AU210-MAX(Analyze_uncorrected!AU$202:AU$203)</f>
        <v>175752</v>
      </c>
      <c r="BF210" s="2">
        <f>Analyze_uncorrected!AV210-MAX(Analyze_uncorrected!AV$202:AV$203)</f>
        <v>11648</v>
      </c>
    </row>
    <row r="211" spans="1:58" x14ac:dyDescent="0.3">
      <c r="A211" t="str">
        <f>Analyze_uncorrected!A211</f>
        <v>treatment_time_8-WT6-3~01.txt</v>
      </c>
      <c r="B211">
        <f>Analyze_uncorrected!B211</f>
        <v>8</v>
      </c>
      <c r="C211" t="str">
        <f>Analyze_uncorrected!C211</f>
        <v>WT6</v>
      </c>
      <c r="D211">
        <f>Analyze_uncorrected!D211</f>
        <v>3</v>
      </c>
      <c r="E211">
        <f>Analyze_uncorrected!E211-MAX(Analyze_uncorrected!E$202:E$203)</f>
        <v>0</v>
      </c>
      <c r="F211">
        <f>Analyze_uncorrected!F211-MAX(Analyze_uncorrected!F$202:F$203)</f>
        <v>64516</v>
      </c>
      <c r="G211">
        <f>Analyze_uncorrected!G211-MAX(Analyze_uncorrected!G$202:G$203)</f>
        <v>0</v>
      </c>
      <c r="H211">
        <f>Analyze_uncorrected!H211-MAX(Analyze_uncorrected!H$202:H$203)</f>
        <v>-36553</v>
      </c>
      <c r="I211">
        <f>Analyze_uncorrected!I211-MAX(Analyze_uncorrected!I$202:I$203)</f>
        <v>0</v>
      </c>
      <c r="J211">
        <f>Analyze_uncorrected!J211-MAX(Analyze_uncorrected!J$202:J$203)</f>
        <v>-43728</v>
      </c>
      <c r="K211">
        <f>Analyze_uncorrected!K211-MAX(Analyze_uncorrected!K$202:K$203)</f>
        <v>0</v>
      </c>
      <c r="L211">
        <f>Analyze_uncorrected!L211-MAX(Analyze_uncorrected!L$202:L$203)</f>
        <v>36892</v>
      </c>
      <c r="M211">
        <f>Analyze_uncorrected!M211-MAX(Analyze_uncorrected!M$202:M$203)</f>
        <v>-229733</v>
      </c>
      <c r="N211">
        <f>Analyze_uncorrected!N211-MAX(Analyze_uncorrected!N$202:N$203)</f>
        <v>0</v>
      </c>
      <c r="O211">
        <f>Analyze_uncorrected!O211-MAX(Analyze_uncorrected!O$202:O$203)</f>
        <v>0</v>
      </c>
      <c r="P211">
        <f>Analyze_uncorrected!P211-MAX(Analyze_uncorrected!P$202:P$203)</f>
        <v>10117</v>
      </c>
      <c r="Q211">
        <f>Analyze_uncorrected!Q211-MAX(Analyze_uncorrected!Q$202:Q$203)</f>
        <v>0</v>
      </c>
      <c r="R211">
        <f>Analyze_uncorrected!R211-MAX(Analyze_uncorrected!R$202:R$203)</f>
        <v>0</v>
      </c>
      <c r="S211">
        <f>Analyze_uncorrected!S211-MAX(Analyze_uncorrected!S$202:S$203)</f>
        <v>86872</v>
      </c>
      <c r="T211">
        <f>Analyze_uncorrected!T211-MAX(Analyze_uncorrected!T$202:T$203)</f>
        <v>115075</v>
      </c>
      <c r="U211">
        <f>Analyze_uncorrected!U211-MAX(Analyze_uncorrected!U$202:U$203)</f>
        <v>46845</v>
      </c>
      <c r="V211">
        <f>Analyze_uncorrected!V211-MAX(Analyze_uncorrected!V$202:V$203)</f>
        <v>-179017</v>
      </c>
      <c r="W211">
        <f>Analyze_uncorrected!W211-MAX(Analyze_uncorrected!W$202:W$203)</f>
        <v>0</v>
      </c>
      <c r="X211">
        <f>Analyze_uncorrected!X211-MAX(Analyze_uncorrected!X$202:X$203)</f>
        <v>63896</v>
      </c>
      <c r="Y211">
        <f>Analyze_uncorrected!Y211-MAX(Analyze_uncorrected!Y$202:Y$203)</f>
        <v>-38601</v>
      </c>
      <c r="Z211">
        <f>Analyze_uncorrected!Z211-MAX(Analyze_uncorrected!Z$202:Z$203)</f>
        <v>-16334</v>
      </c>
      <c r="AA211">
        <f>Analyze_uncorrected!AA211-MAX(Analyze_uncorrected!AA$202:AA$203)</f>
        <v>0</v>
      </c>
      <c r="AB211">
        <f>Analyze_uncorrected!AB211-MAX(Analyze_uncorrected!AB$202:AB$203)</f>
        <v>79340</v>
      </c>
      <c r="AC211">
        <f>Analyze_uncorrected!AC211-MAX(Analyze_uncorrected!AC$202:AC$203)</f>
        <v>32673</v>
      </c>
      <c r="AD211">
        <f>Analyze_uncorrected!AD211-MAX(Analyze_uncorrected!AD$202:AD$203)</f>
        <v>396638</v>
      </c>
      <c r="AE211">
        <f>Analyze_uncorrected!AE211-MAX(Analyze_uncorrected!AE$202:AE$203)</f>
        <v>0</v>
      </c>
      <c r="AF211">
        <f>Analyze_uncorrected!AF211-MAX(Analyze_uncorrected!AF$202:AF$203)</f>
        <v>49288</v>
      </c>
      <c r="AG211">
        <f>Analyze_uncorrected!AG211-MAX(Analyze_uncorrected!AG$202:AG$203)</f>
        <v>85715</v>
      </c>
      <c r="AH211">
        <f>Analyze_uncorrected!AH211-MAX(Analyze_uncorrected!AH$202:AH$203)</f>
        <v>0</v>
      </c>
      <c r="AI211">
        <f>Analyze_uncorrected!AI211-MAX(Analyze_uncorrected!AI$202:AI$203)</f>
        <v>37740</v>
      </c>
      <c r="AJ211">
        <f>Analyze_uncorrected!AJ211-MAX(Analyze_uncorrected!AJ$202:AJ$203)</f>
        <v>19905</v>
      </c>
      <c r="AK211">
        <f>Analyze_uncorrected!AK211-MAX(Analyze_uncorrected!AK$202:AK$203)</f>
        <v>17945</v>
      </c>
      <c r="AL211">
        <f>Analyze_uncorrected!AL211-MAX(Analyze_uncorrected!AL$202:AL$203)</f>
        <v>0</v>
      </c>
      <c r="AM211">
        <f>Analyze_uncorrected!AM211-MAX(Analyze_uncorrected!AM$202:AM$203)</f>
        <v>0</v>
      </c>
      <c r="AN211">
        <f>Analyze_uncorrected!AN211-MAX(Analyze_uncorrected!AN$202:AN$203)</f>
        <v>0</v>
      </c>
      <c r="AO211">
        <f>Analyze_uncorrected!AO211-MAX(Analyze_uncorrected!AO$202:AO$203)</f>
        <v>0</v>
      </c>
      <c r="AP211">
        <f>Analyze_uncorrected!AP211-MAX(Analyze_uncorrected!AP$202:AP$203)</f>
        <v>82441</v>
      </c>
      <c r="AQ211">
        <f>Analyze_uncorrected!AQ211-MAX(Analyze_uncorrected!AQ$202:AQ$203)</f>
        <v>0</v>
      </c>
      <c r="AR211">
        <f>Analyze_uncorrected!AR211-MAX(Analyze_uncorrected!AR$202:AR$203)</f>
        <v>0</v>
      </c>
      <c r="AS211">
        <f>Analyze_uncorrected!AS211-MAX(Analyze_uncorrected!AS$202:AS$203)</f>
        <v>0</v>
      </c>
      <c r="AT211">
        <f>Analyze_uncorrected!AT211-MAX(Analyze_uncorrected!AT$202:AT$203)</f>
        <v>0</v>
      </c>
      <c r="AU211">
        <f>Analyze_uncorrected!AU211-MAX(Analyze_uncorrected!AU$202:AU$203)</f>
        <v>68092</v>
      </c>
      <c r="AV211">
        <f>Analyze_uncorrected!AV211-MAX(Analyze_uncorrected!AV$202:AV$203)</f>
        <v>5993</v>
      </c>
      <c r="AW211">
        <f>Analyze_uncorrected!AW211-MAX(Analyze_uncorrected!AW$202:AW$203)</f>
        <v>34828</v>
      </c>
      <c r="AX211" s="2">
        <f>Analyze_uncorrected!AP211-MAX(Analyze_uncorrected!AP$202:AP$203)</f>
        <v>82441</v>
      </c>
      <c r="AY211" s="2">
        <f>Analyze_uncorrected!AQ211-MAX(Analyze_uncorrected!AQ$202:AQ$203)</f>
        <v>0</v>
      </c>
      <c r="AZ211" s="2">
        <f>Analyze_uncorrected!AR211-MAX(Analyze_uncorrected!AR$202:AR$203)</f>
        <v>0</v>
      </c>
      <c r="BA211" s="2">
        <f>Analyze_uncorrected!AS211-MAX(Analyze_uncorrected!AS$202:AS$203)</f>
        <v>0</v>
      </c>
      <c r="BB211" s="2">
        <f>Analyze_uncorrected!AT211-MAX(Analyze_uncorrected!AT$202:AT$203)</f>
        <v>0</v>
      </c>
      <c r="BC211" s="2" t="e">
        <f>Analyze_uncorrected!#REF!-MAX(Analyze_uncorrected!#REF!)</f>
        <v>#REF!</v>
      </c>
      <c r="BD211" s="2" t="e">
        <f>Analyze_uncorrected!#REF!-MAX(Analyze_uncorrected!#REF!)</f>
        <v>#REF!</v>
      </c>
      <c r="BE211" s="2">
        <f>Analyze_uncorrected!AU211-MAX(Analyze_uncorrected!AU$202:AU$203)</f>
        <v>68092</v>
      </c>
      <c r="BF211" s="2">
        <f>Analyze_uncorrected!AV211-MAX(Analyze_uncorrected!AV$202:AV$203)</f>
        <v>5993</v>
      </c>
    </row>
    <row r="212" spans="1:58" x14ac:dyDescent="0.3">
      <c r="A212" t="str">
        <f>Analyze_uncorrected!A212</f>
        <v>treatment_time_8-WT6-4~01.txt</v>
      </c>
      <c r="B212">
        <f>Analyze_uncorrected!B212</f>
        <v>8</v>
      </c>
      <c r="C212" t="str">
        <f>Analyze_uncorrected!C212</f>
        <v>WT6</v>
      </c>
      <c r="D212">
        <f>Analyze_uncorrected!D212</f>
        <v>4</v>
      </c>
      <c r="E212">
        <f>Analyze_uncorrected!E212-MAX(Analyze_uncorrected!E$202:E$203)</f>
        <v>10691</v>
      </c>
      <c r="F212">
        <f>Analyze_uncorrected!F212-MAX(Analyze_uncorrected!F$202:F$203)</f>
        <v>45511</v>
      </c>
      <c r="G212">
        <f>Analyze_uncorrected!G212-MAX(Analyze_uncorrected!G$202:G$203)</f>
        <v>0</v>
      </c>
      <c r="H212">
        <f>Analyze_uncorrected!H212-MAX(Analyze_uncorrected!H$202:H$203)</f>
        <v>-36553</v>
      </c>
      <c r="I212">
        <f>Analyze_uncorrected!I212-MAX(Analyze_uncorrected!I$202:I$203)</f>
        <v>0</v>
      </c>
      <c r="J212">
        <f>Analyze_uncorrected!J212-MAX(Analyze_uncorrected!J$202:J$203)</f>
        <v>-248164</v>
      </c>
      <c r="K212">
        <f>Analyze_uncorrected!K212-MAX(Analyze_uncorrected!K$202:K$203)</f>
        <v>0</v>
      </c>
      <c r="L212">
        <f>Analyze_uncorrected!L212-MAX(Analyze_uncorrected!L$202:L$203)</f>
        <v>36866</v>
      </c>
      <c r="M212">
        <f>Analyze_uncorrected!M212-MAX(Analyze_uncorrected!M$202:M$203)</f>
        <v>-174560</v>
      </c>
      <c r="N212">
        <f>Analyze_uncorrected!N212-MAX(Analyze_uncorrected!N$202:N$203)</f>
        <v>0</v>
      </c>
      <c r="O212">
        <f>Analyze_uncorrected!O212-MAX(Analyze_uncorrected!O$202:O$203)</f>
        <v>0</v>
      </c>
      <c r="P212">
        <f>Analyze_uncorrected!P212-MAX(Analyze_uncorrected!P$202:P$203)</f>
        <v>0</v>
      </c>
      <c r="Q212">
        <f>Analyze_uncorrected!Q212-MAX(Analyze_uncorrected!Q$202:Q$203)</f>
        <v>69989</v>
      </c>
      <c r="R212">
        <f>Analyze_uncorrected!R212-MAX(Analyze_uncorrected!R$202:R$203)</f>
        <v>0</v>
      </c>
      <c r="S212">
        <f>Analyze_uncorrected!S212-MAX(Analyze_uncorrected!S$202:S$203)</f>
        <v>112715</v>
      </c>
      <c r="T212">
        <f>Analyze_uncorrected!T212-MAX(Analyze_uncorrected!T$202:T$203)</f>
        <v>106821</v>
      </c>
      <c r="U212">
        <f>Analyze_uncorrected!U212-MAX(Analyze_uncorrected!U$202:U$203)</f>
        <v>69356</v>
      </c>
      <c r="V212">
        <f>Analyze_uncorrected!V212-MAX(Analyze_uncorrected!V$202:V$203)</f>
        <v>-343683</v>
      </c>
      <c r="W212">
        <f>Analyze_uncorrected!W212-MAX(Analyze_uncorrected!W$202:W$203)</f>
        <v>0</v>
      </c>
      <c r="X212">
        <f>Analyze_uncorrected!X212-MAX(Analyze_uncorrected!X$202:X$203)</f>
        <v>115910</v>
      </c>
      <c r="Y212">
        <f>Analyze_uncorrected!Y212-MAX(Analyze_uncorrected!Y$202:Y$203)</f>
        <v>-62387</v>
      </c>
      <c r="Z212">
        <f>Analyze_uncorrected!Z212-MAX(Analyze_uncorrected!Z$202:Z$203)</f>
        <v>-16334</v>
      </c>
      <c r="AA212">
        <f>Analyze_uncorrected!AA212-MAX(Analyze_uncorrected!AA$202:AA$203)</f>
        <v>0</v>
      </c>
      <c r="AB212">
        <f>Analyze_uncorrected!AB212-MAX(Analyze_uncorrected!AB$202:AB$203)</f>
        <v>103313</v>
      </c>
      <c r="AC212">
        <f>Analyze_uncorrected!AC212-MAX(Analyze_uncorrected!AC$202:AC$203)</f>
        <v>78322</v>
      </c>
      <c r="AD212">
        <f>Analyze_uncorrected!AD212-MAX(Analyze_uncorrected!AD$202:AD$203)</f>
        <v>850761</v>
      </c>
      <c r="AE212">
        <f>Analyze_uncorrected!AE212-MAX(Analyze_uncorrected!AE$202:AE$203)</f>
        <v>41259</v>
      </c>
      <c r="AF212">
        <f>Analyze_uncorrected!AF212-MAX(Analyze_uncorrected!AF$202:AF$203)</f>
        <v>59742</v>
      </c>
      <c r="AG212">
        <f>Analyze_uncorrected!AG212-MAX(Analyze_uncorrected!AG$202:AG$203)</f>
        <v>219153</v>
      </c>
      <c r="AH212">
        <f>Analyze_uncorrected!AH212-MAX(Analyze_uncorrected!AH$202:AH$203)</f>
        <v>0</v>
      </c>
      <c r="AI212">
        <f>Analyze_uncorrected!AI212-MAX(Analyze_uncorrected!AI$202:AI$203)</f>
        <v>81132</v>
      </c>
      <c r="AJ212">
        <f>Analyze_uncorrected!AJ212-MAX(Analyze_uncorrected!AJ$202:AJ$203)</f>
        <v>53227</v>
      </c>
      <c r="AK212">
        <f>Analyze_uncorrected!AK212-MAX(Analyze_uncorrected!AK$202:AK$203)</f>
        <v>0</v>
      </c>
      <c r="AL212">
        <f>Analyze_uncorrected!AL212-MAX(Analyze_uncorrected!AL$202:AL$203)</f>
        <v>35657</v>
      </c>
      <c r="AM212">
        <f>Analyze_uncorrected!AM212-MAX(Analyze_uncorrected!AM$202:AM$203)</f>
        <v>0</v>
      </c>
      <c r="AN212">
        <f>Analyze_uncorrected!AN212-MAX(Analyze_uncorrected!AN$202:AN$203)</f>
        <v>0</v>
      </c>
      <c r="AO212">
        <f>Analyze_uncorrected!AO212-MAX(Analyze_uncorrected!AO$202:AO$203)</f>
        <v>0</v>
      </c>
      <c r="AP212">
        <f>Analyze_uncorrected!AP212-MAX(Analyze_uncorrected!AP$202:AP$203)</f>
        <v>192437</v>
      </c>
      <c r="AQ212">
        <f>Analyze_uncorrected!AQ212-MAX(Analyze_uncorrected!AQ$202:AQ$203)</f>
        <v>0</v>
      </c>
      <c r="AR212">
        <f>Analyze_uncorrected!AR212-MAX(Analyze_uncorrected!AR$202:AR$203)</f>
        <v>0</v>
      </c>
      <c r="AS212">
        <f>Analyze_uncorrected!AS212-MAX(Analyze_uncorrected!AS$202:AS$203)</f>
        <v>8056</v>
      </c>
      <c r="AT212">
        <f>Analyze_uncorrected!AT212-MAX(Analyze_uncorrected!AT$202:AT$203)</f>
        <v>0</v>
      </c>
      <c r="AU212">
        <f>Analyze_uncorrected!AU212-MAX(Analyze_uncorrected!AU$202:AU$203)</f>
        <v>92059</v>
      </c>
      <c r="AV212">
        <f>Analyze_uncorrected!AV212-MAX(Analyze_uncorrected!AV$202:AV$203)</f>
        <v>8145</v>
      </c>
      <c r="AW212">
        <f>Analyze_uncorrected!AW212-MAX(Analyze_uncorrected!AW$202:AW$203)</f>
        <v>0</v>
      </c>
      <c r="AX212" s="2">
        <f>Analyze_uncorrected!AP212-MAX(Analyze_uncorrected!AP$202:AP$203)</f>
        <v>192437</v>
      </c>
      <c r="AY212" s="2">
        <f>Analyze_uncorrected!AQ212-MAX(Analyze_uncorrected!AQ$202:AQ$203)</f>
        <v>0</v>
      </c>
      <c r="AZ212" s="2">
        <f>Analyze_uncorrected!AR212-MAX(Analyze_uncorrected!AR$202:AR$203)</f>
        <v>0</v>
      </c>
      <c r="BA212" s="2">
        <f>Analyze_uncorrected!AS212-MAX(Analyze_uncorrected!AS$202:AS$203)</f>
        <v>8056</v>
      </c>
      <c r="BB212" s="2">
        <f>Analyze_uncorrected!AT212-MAX(Analyze_uncorrected!AT$202:AT$203)</f>
        <v>0</v>
      </c>
      <c r="BC212" s="2" t="e">
        <f>Analyze_uncorrected!#REF!-MAX(Analyze_uncorrected!#REF!)</f>
        <v>#REF!</v>
      </c>
      <c r="BD212" s="2" t="e">
        <f>Analyze_uncorrected!#REF!-MAX(Analyze_uncorrected!#REF!)</f>
        <v>#REF!</v>
      </c>
      <c r="BE212" s="2">
        <f>Analyze_uncorrected!AU212-MAX(Analyze_uncorrected!AU$202:AU$203)</f>
        <v>92059</v>
      </c>
      <c r="BF212" s="2">
        <f>Analyze_uncorrected!AV212-MAX(Analyze_uncorrected!AV$202:AV$203)</f>
        <v>8145</v>
      </c>
    </row>
    <row r="213" spans="1:58" x14ac:dyDescent="0.3">
      <c r="A213" t="str">
        <f>Analyze_uncorrected!A213</f>
        <v>treatment_time_8-WT6-5~01.txt</v>
      </c>
      <c r="B213">
        <f>Analyze_uncorrected!B213</f>
        <v>8</v>
      </c>
      <c r="C213" t="str">
        <f>Analyze_uncorrected!C213</f>
        <v>WT6</v>
      </c>
      <c r="D213">
        <f>Analyze_uncorrected!D213</f>
        <v>5</v>
      </c>
      <c r="E213">
        <f>Analyze_uncorrected!E213-MAX(Analyze_uncorrected!E$202:E$203)</f>
        <v>0</v>
      </c>
      <c r="F213">
        <f>Analyze_uncorrected!F213-MAX(Analyze_uncorrected!F$202:F$203)</f>
        <v>64426</v>
      </c>
      <c r="G213">
        <f>Analyze_uncorrected!G213-MAX(Analyze_uncorrected!G$202:G$203)</f>
        <v>33702</v>
      </c>
      <c r="H213">
        <f>Analyze_uncorrected!H213-MAX(Analyze_uncorrected!H$202:H$203)</f>
        <v>-36553</v>
      </c>
      <c r="I213">
        <f>Analyze_uncorrected!I213-MAX(Analyze_uncorrected!I$202:I$203)</f>
        <v>213858</v>
      </c>
      <c r="J213">
        <f>Analyze_uncorrected!J213-MAX(Analyze_uncorrected!J$202:J$203)</f>
        <v>-248164</v>
      </c>
      <c r="K213">
        <f>Analyze_uncorrected!K213-MAX(Analyze_uncorrected!K$202:K$203)</f>
        <v>9847</v>
      </c>
      <c r="L213">
        <f>Analyze_uncorrected!L213-MAX(Analyze_uncorrected!L$202:L$203)</f>
        <v>24575</v>
      </c>
      <c r="M213">
        <f>Analyze_uncorrected!M213-MAX(Analyze_uncorrected!M$202:M$203)</f>
        <v>-140113</v>
      </c>
      <c r="N213">
        <f>Analyze_uncorrected!N213-MAX(Analyze_uncorrected!N$202:N$203)</f>
        <v>0</v>
      </c>
      <c r="O213">
        <f>Analyze_uncorrected!O213-MAX(Analyze_uncorrected!O$202:O$203)</f>
        <v>0</v>
      </c>
      <c r="P213">
        <f>Analyze_uncorrected!P213-MAX(Analyze_uncorrected!P$202:P$203)</f>
        <v>0</v>
      </c>
      <c r="Q213">
        <f>Analyze_uncorrected!Q213-MAX(Analyze_uncorrected!Q$202:Q$203)</f>
        <v>0</v>
      </c>
      <c r="R213">
        <f>Analyze_uncorrected!R213-MAX(Analyze_uncorrected!R$202:R$203)</f>
        <v>0</v>
      </c>
      <c r="S213">
        <f>Analyze_uncorrected!S213-MAX(Analyze_uncorrected!S$202:S$203)</f>
        <v>110904</v>
      </c>
      <c r="T213">
        <f>Analyze_uncorrected!T213-MAX(Analyze_uncorrected!T$202:T$203)</f>
        <v>125904</v>
      </c>
      <c r="U213">
        <f>Analyze_uncorrected!U213-MAX(Analyze_uncorrected!U$202:U$203)</f>
        <v>85418</v>
      </c>
      <c r="V213">
        <f>Analyze_uncorrected!V213-MAX(Analyze_uncorrected!V$202:V$203)</f>
        <v>-286789</v>
      </c>
      <c r="W213">
        <f>Analyze_uncorrected!W213-MAX(Analyze_uncorrected!W$202:W$203)</f>
        <v>0</v>
      </c>
      <c r="X213">
        <f>Analyze_uncorrected!X213-MAX(Analyze_uncorrected!X$202:X$203)</f>
        <v>179514</v>
      </c>
      <c r="Y213">
        <f>Analyze_uncorrected!Y213-MAX(Analyze_uncorrected!Y$202:Y$203)</f>
        <v>-62387</v>
      </c>
      <c r="Z213">
        <f>Analyze_uncorrected!Z213-MAX(Analyze_uncorrected!Z$202:Z$203)</f>
        <v>-16334</v>
      </c>
      <c r="AA213">
        <f>Analyze_uncorrected!AA213-MAX(Analyze_uncorrected!AA$202:AA$203)</f>
        <v>0</v>
      </c>
      <c r="AB213">
        <f>Analyze_uncorrected!AB213-MAX(Analyze_uncorrected!AB$202:AB$203)</f>
        <v>105965</v>
      </c>
      <c r="AC213">
        <f>Analyze_uncorrected!AC213-MAX(Analyze_uncorrected!AC$202:AC$203)</f>
        <v>0</v>
      </c>
      <c r="AD213">
        <f>Analyze_uncorrected!AD213-MAX(Analyze_uncorrected!AD$202:AD$203)</f>
        <v>1157716</v>
      </c>
      <c r="AE213">
        <f>Analyze_uncorrected!AE213-MAX(Analyze_uncorrected!AE$202:AE$203)</f>
        <v>83115</v>
      </c>
      <c r="AF213">
        <f>Analyze_uncorrected!AF213-MAX(Analyze_uncorrected!AF$202:AF$203)</f>
        <v>103992</v>
      </c>
      <c r="AG213">
        <f>Analyze_uncorrected!AG213-MAX(Analyze_uncorrected!AG$202:AG$203)</f>
        <v>342880</v>
      </c>
      <c r="AH213">
        <f>Analyze_uncorrected!AH213-MAX(Analyze_uncorrected!AH$202:AH$203)</f>
        <v>0</v>
      </c>
      <c r="AI213">
        <f>Analyze_uncorrected!AI213-MAX(Analyze_uncorrected!AI$202:AI$203)</f>
        <v>144214</v>
      </c>
      <c r="AJ213">
        <f>Analyze_uncorrected!AJ213-MAX(Analyze_uncorrected!AJ$202:AJ$203)</f>
        <v>109397</v>
      </c>
      <c r="AK213">
        <f>Analyze_uncorrected!AK213-MAX(Analyze_uncorrected!AK$202:AK$203)</f>
        <v>35947</v>
      </c>
      <c r="AL213">
        <f>Analyze_uncorrected!AL213-MAX(Analyze_uncorrected!AL$202:AL$203)</f>
        <v>0</v>
      </c>
      <c r="AM213">
        <f>Analyze_uncorrected!AM213-MAX(Analyze_uncorrected!AM$202:AM$203)</f>
        <v>21350</v>
      </c>
      <c r="AN213">
        <f>Analyze_uncorrected!AN213-MAX(Analyze_uncorrected!AN$202:AN$203)</f>
        <v>26943</v>
      </c>
      <c r="AO213">
        <f>Analyze_uncorrected!AO213-MAX(Analyze_uncorrected!AO$202:AO$203)</f>
        <v>0</v>
      </c>
      <c r="AP213">
        <f>Analyze_uncorrected!AP213-MAX(Analyze_uncorrected!AP$202:AP$203)</f>
        <v>281105</v>
      </c>
      <c r="AQ213">
        <f>Analyze_uncorrected!AQ213-MAX(Analyze_uncorrected!AQ$202:AQ$203)</f>
        <v>0</v>
      </c>
      <c r="AR213">
        <f>Analyze_uncorrected!AR213-MAX(Analyze_uncorrected!AR$202:AR$203)</f>
        <v>0</v>
      </c>
      <c r="AS213">
        <f>Analyze_uncorrected!AS213-MAX(Analyze_uncorrected!AS$202:AS$203)</f>
        <v>12465</v>
      </c>
      <c r="AT213">
        <f>Analyze_uncorrected!AT213-MAX(Analyze_uncorrected!AT$202:AT$203)</f>
        <v>0</v>
      </c>
      <c r="AU213">
        <f>Analyze_uncorrected!AU213-MAX(Analyze_uncorrected!AU$202:AU$203)</f>
        <v>149590</v>
      </c>
      <c r="AV213">
        <f>Analyze_uncorrected!AV213-MAX(Analyze_uncorrected!AV$202:AV$203)</f>
        <v>17748</v>
      </c>
      <c r="AW213">
        <f>Analyze_uncorrected!AW213-MAX(Analyze_uncorrected!AW$202:AW$203)</f>
        <v>34835</v>
      </c>
      <c r="AX213" s="2">
        <f>Analyze_uncorrected!AP213-MAX(Analyze_uncorrected!AP$202:AP$203)</f>
        <v>281105</v>
      </c>
      <c r="AY213" s="2">
        <f>Analyze_uncorrected!AQ213-MAX(Analyze_uncorrected!AQ$202:AQ$203)</f>
        <v>0</v>
      </c>
      <c r="AZ213" s="2">
        <f>Analyze_uncorrected!AR213-MAX(Analyze_uncorrected!AR$202:AR$203)</f>
        <v>0</v>
      </c>
      <c r="BA213" s="2">
        <f>Analyze_uncorrected!AS213-MAX(Analyze_uncorrected!AS$202:AS$203)</f>
        <v>12465</v>
      </c>
      <c r="BB213" s="2">
        <f>Analyze_uncorrected!AT213-MAX(Analyze_uncorrected!AT$202:AT$203)</f>
        <v>0</v>
      </c>
      <c r="BC213" s="2" t="e">
        <f>Analyze_uncorrected!#REF!-MAX(Analyze_uncorrected!#REF!)</f>
        <v>#REF!</v>
      </c>
      <c r="BD213" s="2" t="e">
        <f>Analyze_uncorrected!#REF!-MAX(Analyze_uncorrected!#REF!)</f>
        <v>#REF!</v>
      </c>
      <c r="BE213" s="2">
        <f>Analyze_uncorrected!AU213-MAX(Analyze_uncorrected!AU$202:AU$203)</f>
        <v>149590</v>
      </c>
      <c r="BF213" s="2">
        <f>Analyze_uncorrected!AV213-MAX(Analyze_uncorrected!AV$202:AV$203)</f>
        <v>17748</v>
      </c>
    </row>
    <row r="214" spans="1:58" x14ac:dyDescent="0.3">
      <c r="A214" t="str">
        <f>Analyze_uncorrected!A214</f>
        <v>treatment_time_empty_tube-10~01.txt</v>
      </c>
      <c r="B214" t="str">
        <f>Analyze_uncorrected!B214</f>
        <v>empty</v>
      </c>
      <c r="C214">
        <f>Analyze_uncorrected!C214</f>
        <v>0</v>
      </c>
      <c r="D214">
        <f>Analyze_uncorrected!D214</f>
        <v>0</v>
      </c>
      <c r="E214">
        <f>Analyze_uncorrected!E214</f>
        <v>0</v>
      </c>
      <c r="F214">
        <f>Analyze_uncorrected!F214</f>
        <v>0</v>
      </c>
      <c r="G214">
        <f>Analyze_uncorrected!G214</f>
        <v>0</v>
      </c>
      <c r="H214">
        <f>Analyze_uncorrected!H214</f>
        <v>0</v>
      </c>
      <c r="I214">
        <f>Analyze_uncorrected!I214</f>
        <v>0</v>
      </c>
      <c r="J214">
        <f>Analyze_uncorrected!J214</f>
        <v>0</v>
      </c>
      <c r="K214">
        <f>Analyze_uncorrected!K214</f>
        <v>0</v>
      </c>
      <c r="L214">
        <f>Analyze_uncorrected!L214</f>
        <v>0</v>
      </c>
      <c r="M214">
        <f>Analyze_uncorrected!M214</f>
        <v>0</v>
      </c>
      <c r="N214">
        <f>Analyze_uncorrected!N214</f>
        <v>0</v>
      </c>
      <c r="O214">
        <f>Analyze_uncorrected!O214</f>
        <v>0</v>
      </c>
      <c r="P214">
        <f>Analyze_uncorrected!P214</f>
        <v>0</v>
      </c>
      <c r="Q214">
        <f>Analyze_uncorrected!Q214</f>
        <v>0</v>
      </c>
      <c r="R214">
        <f>Analyze_uncorrected!R214</f>
        <v>0</v>
      </c>
      <c r="S214">
        <f>Analyze_uncorrected!S214</f>
        <v>0</v>
      </c>
      <c r="T214">
        <f>Analyze_uncorrected!T214</f>
        <v>0</v>
      </c>
      <c r="U214">
        <f>Analyze_uncorrected!U214</f>
        <v>0</v>
      </c>
      <c r="V214">
        <f>Analyze_uncorrected!V214</f>
        <v>0</v>
      </c>
      <c r="W214">
        <f>Analyze_uncorrected!W214</f>
        <v>0</v>
      </c>
      <c r="X214">
        <f>Analyze_uncorrected!X214</f>
        <v>0</v>
      </c>
      <c r="Y214">
        <f>Analyze_uncorrected!Y214</f>
        <v>0</v>
      </c>
      <c r="Z214">
        <f>Analyze_uncorrected!Z214</f>
        <v>0</v>
      </c>
      <c r="AA214">
        <f>Analyze_uncorrected!AA214</f>
        <v>0</v>
      </c>
      <c r="AB214">
        <f>Analyze_uncorrected!AB214</f>
        <v>0</v>
      </c>
      <c r="AC214">
        <f>Analyze_uncorrected!AC214</f>
        <v>0</v>
      </c>
      <c r="AD214">
        <f>Analyze_uncorrected!AD214</f>
        <v>0</v>
      </c>
      <c r="AE214">
        <f>Analyze_uncorrected!AE214</f>
        <v>0</v>
      </c>
      <c r="AF214">
        <f>Analyze_uncorrected!AF214</f>
        <v>0</v>
      </c>
      <c r="AG214">
        <f>Analyze_uncorrected!AG214</f>
        <v>0</v>
      </c>
      <c r="AH214">
        <f>Analyze_uncorrected!AH214</f>
        <v>0</v>
      </c>
      <c r="AI214">
        <f>Analyze_uncorrected!AI214</f>
        <v>0</v>
      </c>
      <c r="AJ214">
        <f>Analyze_uncorrected!AJ214</f>
        <v>0</v>
      </c>
      <c r="AK214">
        <f>Analyze_uncorrected!AK214</f>
        <v>0</v>
      </c>
      <c r="AL214">
        <f>Analyze_uncorrected!AL214</f>
        <v>0</v>
      </c>
      <c r="AM214">
        <f>Analyze_uncorrected!AM214</f>
        <v>0</v>
      </c>
      <c r="AN214">
        <f>Analyze_uncorrected!AN214</f>
        <v>0</v>
      </c>
      <c r="AO214">
        <f>Analyze_uncorrected!AO214</f>
        <v>0</v>
      </c>
      <c r="AP214">
        <f>Analyze_uncorrected!AP214</f>
        <v>0</v>
      </c>
      <c r="AQ214">
        <f>Analyze_uncorrected!AQ214</f>
        <v>0</v>
      </c>
      <c r="AR214">
        <f>Analyze_uncorrected!AR214</f>
        <v>0</v>
      </c>
      <c r="AS214">
        <f>Analyze_uncorrected!AS214</f>
        <v>0</v>
      </c>
      <c r="AT214">
        <f>Analyze_uncorrected!AT214</f>
        <v>0</v>
      </c>
      <c r="AU214">
        <f>Analyze_uncorrected!AU214</f>
        <v>0</v>
      </c>
      <c r="AV214">
        <f>Analyze_uncorrected!AV214</f>
        <v>0</v>
      </c>
      <c r="AW214">
        <f>Analyze_uncorrected!AW214</f>
        <v>0</v>
      </c>
      <c r="AX214" s="2">
        <f>Analyze_uncorrected!AP214</f>
        <v>0</v>
      </c>
      <c r="AY214" s="2">
        <f>Analyze_uncorrected!AQ214</f>
        <v>0</v>
      </c>
      <c r="AZ214" s="2">
        <f>Analyze_uncorrected!AR214</f>
        <v>0</v>
      </c>
      <c r="BA214" s="2">
        <f>Analyze_uncorrected!AS214</f>
        <v>0</v>
      </c>
      <c r="BB214" s="2">
        <f>Analyze_uncorrected!AT214</f>
        <v>0</v>
      </c>
      <c r="BC214" s="2" t="e">
        <f>Analyze_uncorrected!#REF!</f>
        <v>#REF!</v>
      </c>
      <c r="BD214" s="2" t="e">
        <f>Analyze_uncorrected!#REF!</f>
        <v>#REF!</v>
      </c>
      <c r="BE214" s="2">
        <f>Analyze_uncorrected!AU214</f>
        <v>0</v>
      </c>
      <c r="BF214" s="2">
        <f>Analyze_uncorrected!AV214</f>
        <v>0</v>
      </c>
    </row>
    <row r="215" spans="1:58" x14ac:dyDescent="0.3">
      <c r="A215" t="str">
        <f>Analyze_uncorrected!A215</f>
        <v>treatment_time_empty_tube-11~01.txt</v>
      </c>
      <c r="B215" t="str">
        <f>Analyze_uncorrected!B215</f>
        <v>empty</v>
      </c>
      <c r="C215">
        <f>Analyze_uncorrected!C215</f>
        <v>0</v>
      </c>
      <c r="D215">
        <f>Analyze_uncorrected!D215</f>
        <v>0</v>
      </c>
      <c r="E215">
        <f>Analyze_uncorrected!E215</f>
        <v>0</v>
      </c>
      <c r="F215">
        <f>Analyze_uncorrected!F215</f>
        <v>0</v>
      </c>
      <c r="G215">
        <f>Analyze_uncorrected!G215</f>
        <v>0</v>
      </c>
      <c r="H215">
        <f>Analyze_uncorrected!H215</f>
        <v>0</v>
      </c>
      <c r="I215">
        <f>Analyze_uncorrected!I215</f>
        <v>0</v>
      </c>
      <c r="J215">
        <f>Analyze_uncorrected!J215</f>
        <v>0</v>
      </c>
      <c r="K215">
        <f>Analyze_uncorrected!K215</f>
        <v>0</v>
      </c>
      <c r="L215">
        <f>Analyze_uncorrected!L215</f>
        <v>0</v>
      </c>
      <c r="M215">
        <f>Analyze_uncorrected!M215</f>
        <v>0</v>
      </c>
      <c r="N215">
        <f>Analyze_uncorrected!N215</f>
        <v>0</v>
      </c>
      <c r="O215">
        <f>Analyze_uncorrected!O215</f>
        <v>0</v>
      </c>
      <c r="P215">
        <f>Analyze_uncorrected!P215</f>
        <v>0</v>
      </c>
      <c r="Q215">
        <f>Analyze_uncorrected!Q215</f>
        <v>0</v>
      </c>
      <c r="R215">
        <f>Analyze_uncorrected!R215</f>
        <v>0</v>
      </c>
      <c r="S215">
        <f>Analyze_uncorrected!S215</f>
        <v>0</v>
      </c>
      <c r="T215">
        <f>Analyze_uncorrected!T215</f>
        <v>0</v>
      </c>
      <c r="U215">
        <f>Analyze_uncorrected!U215</f>
        <v>0</v>
      </c>
      <c r="V215">
        <f>Analyze_uncorrected!V215</f>
        <v>0</v>
      </c>
      <c r="W215">
        <f>Analyze_uncorrected!W215</f>
        <v>0</v>
      </c>
      <c r="X215">
        <f>Analyze_uncorrected!X215</f>
        <v>0</v>
      </c>
      <c r="Y215">
        <f>Analyze_uncorrected!Y215</f>
        <v>0</v>
      </c>
      <c r="Z215">
        <f>Analyze_uncorrected!Z215</f>
        <v>0</v>
      </c>
      <c r="AA215">
        <f>Analyze_uncorrected!AA215</f>
        <v>0</v>
      </c>
      <c r="AB215">
        <f>Analyze_uncorrected!AB215</f>
        <v>0</v>
      </c>
      <c r="AC215">
        <f>Analyze_uncorrected!AC215</f>
        <v>0</v>
      </c>
      <c r="AD215">
        <f>Analyze_uncorrected!AD215</f>
        <v>0</v>
      </c>
      <c r="AE215">
        <f>Analyze_uncorrected!AE215</f>
        <v>0</v>
      </c>
      <c r="AF215">
        <f>Analyze_uncorrected!AF215</f>
        <v>0</v>
      </c>
      <c r="AG215">
        <f>Analyze_uncorrected!AG215</f>
        <v>0</v>
      </c>
      <c r="AH215">
        <f>Analyze_uncorrected!AH215</f>
        <v>0</v>
      </c>
      <c r="AI215">
        <f>Analyze_uncorrected!AI215</f>
        <v>0</v>
      </c>
      <c r="AJ215">
        <f>Analyze_uncorrected!AJ215</f>
        <v>0</v>
      </c>
      <c r="AK215">
        <f>Analyze_uncorrected!AK215</f>
        <v>0</v>
      </c>
      <c r="AL215">
        <f>Analyze_uncorrected!AL215</f>
        <v>0</v>
      </c>
      <c r="AM215">
        <f>Analyze_uncorrected!AM215</f>
        <v>0</v>
      </c>
      <c r="AN215">
        <f>Analyze_uncorrected!AN215</f>
        <v>0</v>
      </c>
      <c r="AO215">
        <f>Analyze_uncorrected!AO215</f>
        <v>0</v>
      </c>
      <c r="AP215">
        <f>Analyze_uncorrected!AP215</f>
        <v>0</v>
      </c>
      <c r="AQ215">
        <f>Analyze_uncorrected!AQ215</f>
        <v>0</v>
      </c>
      <c r="AR215">
        <f>Analyze_uncorrected!AR215</f>
        <v>0</v>
      </c>
      <c r="AS215">
        <f>Analyze_uncorrected!AS215</f>
        <v>0</v>
      </c>
      <c r="AT215">
        <f>Analyze_uncorrected!AT215</f>
        <v>0</v>
      </c>
      <c r="AU215">
        <f>Analyze_uncorrected!AU215</f>
        <v>0</v>
      </c>
      <c r="AV215">
        <f>Analyze_uncorrected!AV215</f>
        <v>0</v>
      </c>
      <c r="AW215">
        <f>Analyze_uncorrected!AW215</f>
        <v>0</v>
      </c>
      <c r="AX215" s="2">
        <f>Analyze_uncorrected!AP215</f>
        <v>0</v>
      </c>
      <c r="AY215" s="2">
        <f>Analyze_uncorrected!AQ215</f>
        <v>0</v>
      </c>
      <c r="AZ215" s="2">
        <f>Analyze_uncorrected!AR215</f>
        <v>0</v>
      </c>
      <c r="BA215" s="2">
        <f>Analyze_uncorrected!AS215</f>
        <v>0</v>
      </c>
      <c r="BB215" s="2">
        <f>Analyze_uncorrected!AT215</f>
        <v>0</v>
      </c>
      <c r="BC215" s="2" t="e">
        <f>Analyze_uncorrected!#REF!</f>
        <v>#REF!</v>
      </c>
      <c r="BD215" s="2" t="e">
        <f>Analyze_uncorrected!#REF!</f>
        <v>#REF!</v>
      </c>
      <c r="BE215" s="2">
        <f>Analyze_uncorrected!AU215</f>
        <v>0</v>
      </c>
      <c r="BF215" s="2">
        <f>Analyze_uncorrected!AV215</f>
        <v>0</v>
      </c>
    </row>
    <row r="216" spans="1:58" x14ac:dyDescent="0.3">
      <c r="A216" t="str">
        <f>Analyze_uncorrected!A216</f>
        <v>treatment_time_empty_tube-12~01.txt</v>
      </c>
      <c r="B216" t="str">
        <f>Analyze_uncorrected!B216</f>
        <v>empty</v>
      </c>
      <c r="C216">
        <f>Analyze_uncorrected!C216</f>
        <v>0</v>
      </c>
      <c r="D216">
        <f>Analyze_uncorrected!D216</f>
        <v>0</v>
      </c>
      <c r="E216">
        <f>Analyze_uncorrected!E216</f>
        <v>0</v>
      </c>
      <c r="F216">
        <f>Analyze_uncorrected!F216</f>
        <v>0</v>
      </c>
      <c r="G216">
        <f>Analyze_uncorrected!G216</f>
        <v>0</v>
      </c>
      <c r="H216">
        <f>Analyze_uncorrected!H216</f>
        <v>0</v>
      </c>
      <c r="I216">
        <f>Analyze_uncorrected!I216</f>
        <v>0</v>
      </c>
      <c r="J216">
        <f>Analyze_uncorrected!J216</f>
        <v>0</v>
      </c>
      <c r="K216">
        <f>Analyze_uncorrected!K216</f>
        <v>0</v>
      </c>
      <c r="L216">
        <f>Analyze_uncorrected!L216</f>
        <v>0</v>
      </c>
      <c r="M216">
        <f>Analyze_uncorrected!M216</f>
        <v>0</v>
      </c>
      <c r="N216">
        <f>Analyze_uncorrected!N216</f>
        <v>0</v>
      </c>
      <c r="O216">
        <f>Analyze_uncorrected!O216</f>
        <v>0</v>
      </c>
      <c r="P216">
        <f>Analyze_uncorrected!P216</f>
        <v>0</v>
      </c>
      <c r="Q216">
        <f>Analyze_uncorrected!Q216</f>
        <v>0</v>
      </c>
      <c r="R216">
        <f>Analyze_uncorrected!R216</f>
        <v>0</v>
      </c>
      <c r="S216">
        <f>Analyze_uncorrected!S216</f>
        <v>0</v>
      </c>
      <c r="T216">
        <f>Analyze_uncorrected!T216</f>
        <v>0</v>
      </c>
      <c r="U216">
        <f>Analyze_uncorrected!U216</f>
        <v>0</v>
      </c>
      <c r="V216">
        <f>Analyze_uncorrected!V216</f>
        <v>0</v>
      </c>
      <c r="W216">
        <f>Analyze_uncorrected!W216</f>
        <v>0</v>
      </c>
      <c r="X216">
        <f>Analyze_uncorrected!X216</f>
        <v>0</v>
      </c>
      <c r="Y216">
        <f>Analyze_uncorrected!Y216</f>
        <v>0</v>
      </c>
      <c r="Z216">
        <f>Analyze_uncorrected!Z216</f>
        <v>0</v>
      </c>
      <c r="AA216">
        <f>Analyze_uncorrected!AA216</f>
        <v>0</v>
      </c>
      <c r="AB216">
        <f>Analyze_uncorrected!AB216</f>
        <v>0</v>
      </c>
      <c r="AC216">
        <f>Analyze_uncorrected!AC216</f>
        <v>0</v>
      </c>
      <c r="AD216">
        <f>Analyze_uncorrected!AD216</f>
        <v>0</v>
      </c>
      <c r="AE216">
        <f>Analyze_uncorrected!AE216</f>
        <v>0</v>
      </c>
      <c r="AF216">
        <f>Analyze_uncorrected!AF216</f>
        <v>0</v>
      </c>
      <c r="AG216">
        <f>Analyze_uncorrected!AG216</f>
        <v>0</v>
      </c>
      <c r="AH216">
        <f>Analyze_uncorrected!AH216</f>
        <v>0</v>
      </c>
      <c r="AI216">
        <f>Analyze_uncorrected!AI216</f>
        <v>0</v>
      </c>
      <c r="AJ216">
        <f>Analyze_uncorrected!AJ216</f>
        <v>0</v>
      </c>
      <c r="AK216">
        <f>Analyze_uncorrected!AK216</f>
        <v>0</v>
      </c>
      <c r="AL216">
        <f>Analyze_uncorrected!AL216</f>
        <v>0</v>
      </c>
      <c r="AM216">
        <f>Analyze_uncorrected!AM216</f>
        <v>0</v>
      </c>
      <c r="AN216">
        <f>Analyze_uncorrected!AN216</f>
        <v>0</v>
      </c>
      <c r="AO216">
        <f>Analyze_uncorrected!AO216</f>
        <v>0</v>
      </c>
      <c r="AP216">
        <f>Analyze_uncorrected!AP216</f>
        <v>0</v>
      </c>
      <c r="AQ216">
        <f>Analyze_uncorrected!AQ216</f>
        <v>0</v>
      </c>
      <c r="AR216">
        <f>Analyze_uncorrected!AR216</f>
        <v>0</v>
      </c>
      <c r="AS216">
        <f>Analyze_uncorrected!AS216</f>
        <v>0</v>
      </c>
      <c r="AT216">
        <f>Analyze_uncorrected!AT216</f>
        <v>0</v>
      </c>
      <c r="AU216">
        <f>Analyze_uncorrected!AU216</f>
        <v>0</v>
      </c>
      <c r="AV216">
        <f>Analyze_uncorrected!AV216</f>
        <v>0</v>
      </c>
      <c r="AW216">
        <f>Analyze_uncorrected!AW216</f>
        <v>0</v>
      </c>
      <c r="AX216" s="2">
        <f>Analyze_uncorrected!AP216</f>
        <v>0</v>
      </c>
      <c r="AY216" s="2">
        <f>Analyze_uncorrected!AQ216</f>
        <v>0</v>
      </c>
      <c r="AZ216" s="2">
        <f>Analyze_uncorrected!AR216</f>
        <v>0</v>
      </c>
      <c r="BA216" s="2">
        <f>Analyze_uncorrected!AS216</f>
        <v>0</v>
      </c>
      <c r="BB216" s="2">
        <f>Analyze_uncorrected!AT216</f>
        <v>0</v>
      </c>
      <c r="BC216" s="2" t="e">
        <f>Analyze_uncorrected!#REF!</f>
        <v>#REF!</v>
      </c>
      <c r="BD216" s="2" t="e">
        <f>Analyze_uncorrected!#REF!</f>
        <v>#REF!</v>
      </c>
      <c r="BE216" s="2">
        <f>Analyze_uncorrected!AU216</f>
        <v>0</v>
      </c>
      <c r="BF216" s="2">
        <f>Analyze_uncorrected!AV216</f>
        <v>0</v>
      </c>
    </row>
    <row r="217" spans="1:58" x14ac:dyDescent="0.3">
      <c r="A217" t="str">
        <f>Analyze_uncorrected!A217</f>
        <v>treatment_time_empty_tube-13~01.txt</v>
      </c>
      <c r="B217" t="str">
        <f>Analyze_uncorrected!B217</f>
        <v>empty</v>
      </c>
      <c r="C217">
        <f>Analyze_uncorrected!C217</f>
        <v>0</v>
      </c>
      <c r="D217">
        <f>Analyze_uncorrected!D217</f>
        <v>0</v>
      </c>
      <c r="E217">
        <f>Analyze_uncorrected!E217</f>
        <v>0</v>
      </c>
      <c r="F217">
        <f>Analyze_uncorrected!F217</f>
        <v>0</v>
      </c>
      <c r="G217">
        <f>Analyze_uncorrected!G217</f>
        <v>0</v>
      </c>
      <c r="H217">
        <f>Analyze_uncorrected!H217</f>
        <v>0</v>
      </c>
      <c r="I217">
        <f>Analyze_uncorrected!I217</f>
        <v>0</v>
      </c>
      <c r="J217">
        <f>Analyze_uncorrected!J217</f>
        <v>0</v>
      </c>
      <c r="K217">
        <f>Analyze_uncorrected!K217</f>
        <v>0</v>
      </c>
      <c r="L217">
        <f>Analyze_uncorrected!L217</f>
        <v>0</v>
      </c>
      <c r="M217">
        <f>Analyze_uncorrected!M217</f>
        <v>0</v>
      </c>
      <c r="N217">
        <f>Analyze_uncorrected!N217</f>
        <v>0</v>
      </c>
      <c r="O217">
        <f>Analyze_uncorrected!O217</f>
        <v>0</v>
      </c>
      <c r="P217">
        <f>Analyze_uncorrected!P217</f>
        <v>0</v>
      </c>
      <c r="Q217">
        <f>Analyze_uncorrected!Q217</f>
        <v>0</v>
      </c>
      <c r="R217">
        <f>Analyze_uncorrected!R217</f>
        <v>0</v>
      </c>
      <c r="S217">
        <f>Analyze_uncorrected!S217</f>
        <v>0</v>
      </c>
      <c r="T217">
        <f>Analyze_uncorrected!T217</f>
        <v>0</v>
      </c>
      <c r="U217">
        <f>Analyze_uncorrected!U217</f>
        <v>0</v>
      </c>
      <c r="V217">
        <f>Analyze_uncorrected!V217</f>
        <v>0</v>
      </c>
      <c r="W217">
        <f>Analyze_uncorrected!W217</f>
        <v>0</v>
      </c>
      <c r="X217">
        <f>Analyze_uncorrected!X217</f>
        <v>0</v>
      </c>
      <c r="Y217">
        <f>Analyze_uncorrected!Y217</f>
        <v>92758</v>
      </c>
      <c r="Z217">
        <f>Analyze_uncorrected!Z217</f>
        <v>0</v>
      </c>
      <c r="AA217">
        <f>Analyze_uncorrected!AA217</f>
        <v>0</v>
      </c>
      <c r="AB217">
        <f>Analyze_uncorrected!AB217</f>
        <v>0</v>
      </c>
      <c r="AC217">
        <f>Analyze_uncorrected!AC217</f>
        <v>0</v>
      </c>
      <c r="AD217">
        <f>Analyze_uncorrected!AD217</f>
        <v>0</v>
      </c>
      <c r="AE217">
        <f>Analyze_uncorrected!AE217</f>
        <v>0</v>
      </c>
      <c r="AF217">
        <f>Analyze_uncorrected!AF217</f>
        <v>0</v>
      </c>
      <c r="AG217">
        <f>Analyze_uncorrected!AG217</f>
        <v>0</v>
      </c>
      <c r="AH217">
        <f>Analyze_uncorrected!AH217</f>
        <v>0</v>
      </c>
      <c r="AI217">
        <f>Analyze_uncorrected!AI217</f>
        <v>0</v>
      </c>
      <c r="AJ217">
        <f>Analyze_uncorrected!AJ217</f>
        <v>0</v>
      </c>
      <c r="AK217">
        <f>Analyze_uncorrected!AK217</f>
        <v>0</v>
      </c>
      <c r="AL217">
        <f>Analyze_uncorrected!AL217</f>
        <v>0</v>
      </c>
      <c r="AM217">
        <f>Analyze_uncorrected!AM217</f>
        <v>0</v>
      </c>
      <c r="AN217">
        <f>Analyze_uncorrected!AN217</f>
        <v>0</v>
      </c>
      <c r="AO217">
        <f>Analyze_uncorrected!AO217</f>
        <v>0</v>
      </c>
      <c r="AP217">
        <f>Analyze_uncorrected!AP217</f>
        <v>0</v>
      </c>
      <c r="AQ217">
        <f>Analyze_uncorrected!AQ217</f>
        <v>0</v>
      </c>
      <c r="AR217">
        <f>Analyze_uncorrected!AR217</f>
        <v>0</v>
      </c>
      <c r="AS217">
        <f>Analyze_uncorrected!AS217</f>
        <v>0</v>
      </c>
      <c r="AT217">
        <f>Analyze_uncorrected!AT217</f>
        <v>0</v>
      </c>
      <c r="AU217">
        <f>Analyze_uncorrected!AU217</f>
        <v>0</v>
      </c>
      <c r="AV217">
        <f>Analyze_uncorrected!AV217</f>
        <v>0</v>
      </c>
      <c r="AW217">
        <f>Analyze_uncorrected!AW217</f>
        <v>0</v>
      </c>
      <c r="AX217" s="2">
        <f>Analyze_uncorrected!AP217</f>
        <v>0</v>
      </c>
      <c r="AY217" s="2">
        <f>Analyze_uncorrected!AQ217</f>
        <v>0</v>
      </c>
      <c r="AZ217" s="2">
        <f>Analyze_uncorrected!AR217</f>
        <v>0</v>
      </c>
      <c r="BA217" s="2">
        <f>Analyze_uncorrected!AS217</f>
        <v>0</v>
      </c>
      <c r="BB217" s="2">
        <f>Analyze_uncorrected!AT217</f>
        <v>0</v>
      </c>
      <c r="BC217" s="2" t="e">
        <f>Analyze_uncorrected!#REF!</f>
        <v>#REF!</v>
      </c>
      <c r="BD217" s="2" t="e">
        <f>Analyze_uncorrected!#REF!</f>
        <v>#REF!</v>
      </c>
      <c r="BE217" s="2">
        <f>Analyze_uncorrected!AU217</f>
        <v>0</v>
      </c>
      <c r="BF217" s="2">
        <f>Analyze_uncorrected!AV217</f>
        <v>0</v>
      </c>
    </row>
    <row r="218" spans="1:58" x14ac:dyDescent="0.3">
      <c r="A218" t="str">
        <f>Analyze_uncorrected!A218</f>
        <v>treatment_time_empty_tube-14~01.txt</v>
      </c>
      <c r="B218" t="str">
        <f>Analyze_uncorrected!B218</f>
        <v>empty</v>
      </c>
      <c r="C218">
        <f>Analyze_uncorrected!C218</f>
        <v>0</v>
      </c>
      <c r="D218">
        <f>Analyze_uncorrected!D218</f>
        <v>0</v>
      </c>
      <c r="E218">
        <f>Analyze_uncorrected!E218</f>
        <v>0</v>
      </c>
      <c r="F218">
        <f>Analyze_uncorrected!F218</f>
        <v>0</v>
      </c>
      <c r="G218">
        <f>Analyze_uncorrected!G218</f>
        <v>0</v>
      </c>
      <c r="H218">
        <f>Analyze_uncorrected!H218</f>
        <v>0</v>
      </c>
      <c r="I218">
        <f>Analyze_uncorrected!I218</f>
        <v>0</v>
      </c>
      <c r="J218">
        <f>Analyze_uncorrected!J218</f>
        <v>0</v>
      </c>
      <c r="K218">
        <f>Analyze_uncorrected!K218</f>
        <v>0</v>
      </c>
      <c r="L218">
        <f>Analyze_uncorrected!L218</f>
        <v>0</v>
      </c>
      <c r="M218">
        <f>Analyze_uncorrected!M218</f>
        <v>0</v>
      </c>
      <c r="N218">
        <f>Analyze_uncorrected!N218</f>
        <v>0</v>
      </c>
      <c r="O218">
        <f>Analyze_uncorrected!O218</f>
        <v>0</v>
      </c>
      <c r="P218">
        <f>Analyze_uncorrected!P218</f>
        <v>0</v>
      </c>
      <c r="Q218">
        <f>Analyze_uncorrected!Q218</f>
        <v>0</v>
      </c>
      <c r="R218">
        <f>Analyze_uncorrected!R218</f>
        <v>0</v>
      </c>
      <c r="S218">
        <f>Analyze_uncorrected!S218</f>
        <v>0</v>
      </c>
      <c r="T218">
        <f>Analyze_uncorrected!T218</f>
        <v>0</v>
      </c>
      <c r="U218">
        <f>Analyze_uncorrected!U218</f>
        <v>0</v>
      </c>
      <c r="V218">
        <f>Analyze_uncorrected!V218</f>
        <v>0</v>
      </c>
      <c r="W218">
        <f>Analyze_uncorrected!W218</f>
        <v>0</v>
      </c>
      <c r="X218">
        <f>Analyze_uncorrected!X218</f>
        <v>0</v>
      </c>
      <c r="Y218">
        <f>Analyze_uncorrected!Y218</f>
        <v>0</v>
      </c>
      <c r="Z218">
        <f>Analyze_uncorrected!Z218</f>
        <v>0</v>
      </c>
      <c r="AA218">
        <f>Analyze_uncorrected!AA218</f>
        <v>0</v>
      </c>
      <c r="AB218">
        <f>Analyze_uncorrected!AB218</f>
        <v>0</v>
      </c>
      <c r="AC218">
        <f>Analyze_uncorrected!AC218</f>
        <v>0</v>
      </c>
      <c r="AD218">
        <f>Analyze_uncorrected!AD218</f>
        <v>0</v>
      </c>
      <c r="AE218">
        <f>Analyze_uncorrected!AE218</f>
        <v>0</v>
      </c>
      <c r="AF218">
        <f>Analyze_uncorrected!AF218</f>
        <v>0</v>
      </c>
      <c r="AG218">
        <f>Analyze_uncorrected!AG218</f>
        <v>0</v>
      </c>
      <c r="AH218">
        <f>Analyze_uncorrected!AH218</f>
        <v>0</v>
      </c>
      <c r="AI218">
        <f>Analyze_uncorrected!AI218</f>
        <v>0</v>
      </c>
      <c r="AJ218">
        <f>Analyze_uncorrected!AJ218</f>
        <v>0</v>
      </c>
      <c r="AK218">
        <f>Analyze_uncorrected!AK218</f>
        <v>0</v>
      </c>
      <c r="AL218">
        <f>Analyze_uncorrected!AL218</f>
        <v>0</v>
      </c>
      <c r="AM218">
        <f>Analyze_uncorrected!AM218</f>
        <v>0</v>
      </c>
      <c r="AN218">
        <f>Analyze_uncorrected!AN218</f>
        <v>0</v>
      </c>
      <c r="AO218">
        <f>Analyze_uncorrected!AO218</f>
        <v>0</v>
      </c>
      <c r="AP218">
        <f>Analyze_uncorrected!AP218</f>
        <v>0</v>
      </c>
      <c r="AQ218">
        <f>Analyze_uncorrected!AQ218</f>
        <v>0</v>
      </c>
      <c r="AR218">
        <f>Analyze_uncorrected!AR218</f>
        <v>0</v>
      </c>
      <c r="AS218">
        <f>Analyze_uncorrected!AS218</f>
        <v>0</v>
      </c>
      <c r="AT218">
        <f>Analyze_uncorrected!AT218</f>
        <v>0</v>
      </c>
      <c r="AU218">
        <f>Analyze_uncorrected!AU218</f>
        <v>0</v>
      </c>
      <c r="AV218">
        <f>Analyze_uncorrected!AV218</f>
        <v>0</v>
      </c>
      <c r="AW218">
        <f>Analyze_uncorrected!AW218</f>
        <v>0</v>
      </c>
      <c r="AX218" s="2">
        <f>Analyze_uncorrected!AP218</f>
        <v>0</v>
      </c>
      <c r="AY218" s="2">
        <f>Analyze_uncorrected!AQ218</f>
        <v>0</v>
      </c>
      <c r="AZ218" s="2">
        <f>Analyze_uncorrected!AR218</f>
        <v>0</v>
      </c>
      <c r="BA218" s="2">
        <f>Analyze_uncorrected!AS218</f>
        <v>0</v>
      </c>
      <c r="BB218" s="2">
        <f>Analyze_uncorrected!AT218</f>
        <v>0</v>
      </c>
      <c r="BC218" s="2" t="e">
        <f>Analyze_uncorrected!#REF!</f>
        <v>#REF!</v>
      </c>
      <c r="BD218" s="2" t="e">
        <f>Analyze_uncorrected!#REF!</f>
        <v>#REF!</v>
      </c>
      <c r="BE218" s="2">
        <f>Analyze_uncorrected!AU218</f>
        <v>0</v>
      </c>
      <c r="BF218" s="2">
        <f>Analyze_uncorrected!AV218</f>
        <v>0</v>
      </c>
    </row>
    <row r="219" spans="1:58" x14ac:dyDescent="0.3">
      <c r="A219" t="str">
        <f>Analyze_uncorrected!A219</f>
        <v>treatment_time_empty_tube-4~01.txt</v>
      </c>
      <c r="B219" t="str">
        <f>Analyze_uncorrected!B219</f>
        <v>empty</v>
      </c>
      <c r="C219">
        <f>Analyze_uncorrected!C219</f>
        <v>0</v>
      </c>
      <c r="D219">
        <f>Analyze_uncorrected!D219</f>
        <v>0</v>
      </c>
      <c r="E219">
        <f>Analyze_uncorrected!E219</f>
        <v>0</v>
      </c>
      <c r="F219">
        <f>Analyze_uncorrected!F219</f>
        <v>0</v>
      </c>
      <c r="G219">
        <f>Analyze_uncorrected!G219</f>
        <v>0</v>
      </c>
      <c r="H219">
        <f>Analyze_uncorrected!H219</f>
        <v>0</v>
      </c>
      <c r="I219">
        <f>Analyze_uncorrected!I219</f>
        <v>348377</v>
      </c>
      <c r="J219">
        <f>Analyze_uncorrected!J219</f>
        <v>0</v>
      </c>
      <c r="K219">
        <f>Analyze_uncorrected!K219</f>
        <v>0</v>
      </c>
      <c r="L219">
        <f>Analyze_uncorrected!L219</f>
        <v>0</v>
      </c>
      <c r="M219">
        <f>Analyze_uncorrected!M219</f>
        <v>0</v>
      </c>
      <c r="N219">
        <f>Analyze_uncorrected!N219</f>
        <v>0</v>
      </c>
      <c r="O219">
        <f>Analyze_uncorrected!O219</f>
        <v>0</v>
      </c>
      <c r="P219">
        <f>Analyze_uncorrected!P219</f>
        <v>0</v>
      </c>
      <c r="Q219">
        <f>Analyze_uncorrected!Q219</f>
        <v>0</v>
      </c>
      <c r="R219">
        <f>Analyze_uncorrected!R219</f>
        <v>0</v>
      </c>
      <c r="S219">
        <f>Analyze_uncorrected!S219</f>
        <v>0</v>
      </c>
      <c r="T219">
        <f>Analyze_uncorrected!T219</f>
        <v>0</v>
      </c>
      <c r="U219">
        <f>Analyze_uncorrected!U219</f>
        <v>0</v>
      </c>
      <c r="V219">
        <f>Analyze_uncorrected!V219</f>
        <v>0</v>
      </c>
      <c r="W219">
        <f>Analyze_uncorrected!W219</f>
        <v>0</v>
      </c>
      <c r="X219">
        <f>Analyze_uncorrected!X219</f>
        <v>0</v>
      </c>
      <c r="Y219">
        <f>Analyze_uncorrected!Y219</f>
        <v>0</v>
      </c>
      <c r="Z219">
        <f>Analyze_uncorrected!Z219</f>
        <v>0</v>
      </c>
      <c r="AA219">
        <f>Analyze_uncorrected!AA219</f>
        <v>0</v>
      </c>
      <c r="AB219">
        <f>Analyze_uncorrected!AB219</f>
        <v>0</v>
      </c>
      <c r="AC219">
        <f>Analyze_uncorrected!AC219</f>
        <v>0</v>
      </c>
      <c r="AD219">
        <f>Analyze_uncorrected!AD219</f>
        <v>0</v>
      </c>
      <c r="AE219">
        <f>Analyze_uncorrected!AE219</f>
        <v>0</v>
      </c>
      <c r="AF219">
        <f>Analyze_uncorrected!AF219</f>
        <v>0</v>
      </c>
      <c r="AG219">
        <f>Analyze_uncorrected!AG219</f>
        <v>0</v>
      </c>
      <c r="AH219">
        <f>Analyze_uncorrected!AH219</f>
        <v>0</v>
      </c>
      <c r="AI219">
        <f>Analyze_uncorrected!AI219</f>
        <v>0</v>
      </c>
      <c r="AJ219">
        <f>Analyze_uncorrected!AJ219</f>
        <v>0</v>
      </c>
      <c r="AK219">
        <f>Analyze_uncorrected!AK219</f>
        <v>0</v>
      </c>
      <c r="AL219">
        <f>Analyze_uncorrected!AL219</f>
        <v>0</v>
      </c>
      <c r="AM219">
        <f>Analyze_uncorrected!AM219</f>
        <v>0</v>
      </c>
      <c r="AN219">
        <f>Analyze_uncorrected!AN219</f>
        <v>0</v>
      </c>
      <c r="AO219">
        <f>Analyze_uncorrected!AO219</f>
        <v>0</v>
      </c>
      <c r="AP219">
        <f>Analyze_uncorrected!AP219</f>
        <v>0</v>
      </c>
      <c r="AQ219">
        <f>Analyze_uncorrected!AQ219</f>
        <v>0</v>
      </c>
      <c r="AR219">
        <f>Analyze_uncorrected!AR219</f>
        <v>0</v>
      </c>
      <c r="AS219">
        <f>Analyze_uncorrected!AS219</f>
        <v>0</v>
      </c>
      <c r="AT219">
        <f>Analyze_uncorrected!AT219</f>
        <v>0</v>
      </c>
      <c r="AU219">
        <f>Analyze_uncorrected!AU219</f>
        <v>0</v>
      </c>
      <c r="AV219">
        <f>Analyze_uncorrected!AV219</f>
        <v>0</v>
      </c>
      <c r="AW219">
        <f>Analyze_uncorrected!AW219</f>
        <v>0</v>
      </c>
      <c r="AX219" s="2">
        <f>Analyze_uncorrected!AP219</f>
        <v>0</v>
      </c>
      <c r="AY219" s="2">
        <f>Analyze_uncorrected!AQ219</f>
        <v>0</v>
      </c>
      <c r="AZ219" s="2">
        <f>Analyze_uncorrected!AR219</f>
        <v>0</v>
      </c>
      <c r="BA219" s="2">
        <f>Analyze_uncorrected!AS219</f>
        <v>0</v>
      </c>
      <c r="BB219" s="2">
        <f>Analyze_uncorrected!AT219</f>
        <v>0</v>
      </c>
      <c r="BC219" s="2" t="e">
        <f>Analyze_uncorrected!#REF!</f>
        <v>#REF!</v>
      </c>
      <c r="BD219" s="2" t="e">
        <f>Analyze_uncorrected!#REF!</f>
        <v>#REF!</v>
      </c>
      <c r="BE219" s="2">
        <f>Analyze_uncorrected!AU219</f>
        <v>0</v>
      </c>
      <c r="BF219" s="2">
        <f>Analyze_uncorrected!AV219</f>
        <v>0</v>
      </c>
    </row>
    <row r="220" spans="1:58" x14ac:dyDescent="0.3">
      <c r="A220" t="str">
        <f>Analyze_uncorrected!A220</f>
        <v>treatment_time_empty_tube-5~01.txt</v>
      </c>
      <c r="B220" t="str">
        <f>Analyze_uncorrected!B220</f>
        <v>empty</v>
      </c>
      <c r="C220">
        <f>Analyze_uncorrected!C220</f>
        <v>0</v>
      </c>
      <c r="D220">
        <f>Analyze_uncorrected!D220</f>
        <v>0</v>
      </c>
      <c r="E220">
        <f>Analyze_uncorrected!E220</f>
        <v>0</v>
      </c>
      <c r="F220">
        <f>Analyze_uncorrected!F220</f>
        <v>0</v>
      </c>
      <c r="G220">
        <f>Analyze_uncorrected!G220</f>
        <v>0</v>
      </c>
      <c r="H220">
        <f>Analyze_uncorrected!H220</f>
        <v>0</v>
      </c>
      <c r="I220">
        <f>Analyze_uncorrected!I220</f>
        <v>125833</v>
      </c>
      <c r="J220">
        <f>Analyze_uncorrected!J220</f>
        <v>0</v>
      </c>
      <c r="K220">
        <f>Analyze_uncorrected!K220</f>
        <v>0</v>
      </c>
      <c r="L220">
        <f>Analyze_uncorrected!L220</f>
        <v>0</v>
      </c>
      <c r="M220">
        <f>Analyze_uncorrected!M220</f>
        <v>0</v>
      </c>
      <c r="N220">
        <f>Analyze_uncorrected!N220</f>
        <v>0</v>
      </c>
      <c r="O220">
        <f>Analyze_uncorrected!O220</f>
        <v>0</v>
      </c>
      <c r="P220">
        <f>Analyze_uncorrected!P220</f>
        <v>0</v>
      </c>
      <c r="Q220">
        <f>Analyze_uncorrected!Q220</f>
        <v>0</v>
      </c>
      <c r="R220">
        <f>Analyze_uncorrected!R220</f>
        <v>0</v>
      </c>
      <c r="S220">
        <f>Analyze_uncorrected!S220</f>
        <v>0</v>
      </c>
      <c r="T220">
        <f>Analyze_uncorrected!T220</f>
        <v>0</v>
      </c>
      <c r="U220">
        <f>Analyze_uncorrected!U220</f>
        <v>0</v>
      </c>
      <c r="V220">
        <f>Analyze_uncorrected!V220</f>
        <v>0</v>
      </c>
      <c r="W220">
        <f>Analyze_uncorrected!W220</f>
        <v>0</v>
      </c>
      <c r="X220">
        <f>Analyze_uncorrected!X220</f>
        <v>0</v>
      </c>
      <c r="Y220">
        <f>Analyze_uncorrected!Y220</f>
        <v>0</v>
      </c>
      <c r="Z220">
        <f>Analyze_uncorrected!Z220</f>
        <v>0</v>
      </c>
      <c r="AA220">
        <f>Analyze_uncorrected!AA220</f>
        <v>0</v>
      </c>
      <c r="AB220">
        <f>Analyze_uncorrected!AB220</f>
        <v>0</v>
      </c>
      <c r="AC220">
        <f>Analyze_uncorrected!AC220</f>
        <v>0</v>
      </c>
      <c r="AD220">
        <f>Analyze_uncorrected!AD220</f>
        <v>0</v>
      </c>
      <c r="AE220">
        <f>Analyze_uncorrected!AE220</f>
        <v>0</v>
      </c>
      <c r="AF220">
        <f>Analyze_uncorrected!AF220</f>
        <v>0</v>
      </c>
      <c r="AG220">
        <f>Analyze_uncorrected!AG220</f>
        <v>0</v>
      </c>
      <c r="AH220">
        <f>Analyze_uncorrected!AH220</f>
        <v>0</v>
      </c>
      <c r="AI220">
        <f>Analyze_uncorrected!AI220</f>
        <v>0</v>
      </c>
      <c r="AJ220">
        <f>Analyze_uncorrected!AJ220</f>
        <v>0</v>
      </c>
      <c r="AK220">
        <f>Analyze_uncorrected!AK220</f>
        <v>0</v>
      </c>
      <c r="AL220">
        <f>Analyze_uncorrected!AL220</f>
        <v>0</v>
      </c>
      <c r="AM220">
        <f>Analyze_uncorrected!AM220</f>
        <v>0</v>
      </c>
      <c r="AN220">
        <f>Analyze_uncorrected!AN220</f>
        <v>0</v>
      </c>
      <c r="AO220">
        <f>Analyze_uncorrected!AO220</f>
        <v>0</v>
      </c>
      <c r="AP220">
        <f>Analyze_uncorrected!AP220</f>
        <v>0</v>
      </c>
      <c r="AQ220">
        <f>Analyze_uncorrected!AQ220</f>
        <v>0</v>
      </c>
      <c r="AR220">
        <f>Analyze_uncorrected!AR220</f>
        <v>0</v>
      </c>
      <c r="AS220">
        <f>Analyze_uncorrected!AS220</f>
        <v>0</v>
      </c>
      <c r="AT220">
        <f>Analyze_uncorrected!AT220</f>
        <v>0</v>
      </c>
      <c r="AU220">
        <f>Analyze_uncorrected!AU220</f>
        <v>0</v>
      </c>
      <c r="AV220">
        <f>Analyze_uncorrected!AV220</f>
        <v>0</v>
      </c>
      <c r="AW220">
        <f>Analyze_uncorrected!AW220</f>
        <v>0</v>
      </c>
      <c r="AX220" s="2">
        <f>Analyze_uncorrected!AP220</f>
        <v>0</v>
      </c>
      <c r="AY220" s="2">
        <f>Analyze_uncorrected!AQ220</f>
        <v>0</v>
      </c>
      <c r="AZ220" s="2">
        <f>Analyze_uncorrected!AR220</f>
        <v>0</v>
      </c>
      <c r="BA220" s="2">
        <f>Analyze_uncorrected!AS220</f>
        <v>0</v>
      </c>
      <c r="BB220" s="2">
        <f>Analyze_uncorrected!AT220</f>
        <v>0</v>
      </c>
      <c r="BC220" s="2" t="e">
        <f>Analyze_uncorrected!#REF!</f>
        <v>#REF!</v>
      </c>
      <c r="BD220" s="2" t="e">
        <f>Analyze_uncorrected!#REF!</f>
        <v>#REF!</v>
      </c>
      <c r="BE220" s="2">
        <f>Analyze_uncorrected!AU220</f>
        <v>0</v>
      </c>
      <c r="BF220" s="2">
        <f>Analyze_uncorrected!AV220</f>
        <v>0</v>
      </c>
    </row>
    <row r="221" spans="1:58" x14ac:dyDescent="0.3">
      <c r="A221" t="str">
        <f>Analyze_uncorrected!A221</f>
        <v>treatment_time_empty_tube-6~01.txt</v>
      </c>
      <c r="B221" t="str">
        <f>Analyze_uncorrected!B221</f>
        <v>empty</v>
      </c>
      <c r="C221">
        <f>Analyze_uncorrected!C221</f>
        <v>0</v>
      </c>
      <c r="D221">
        <f>Analyze_uncorrected!D221</f>
        <v>0</v>
      </c>
      <c r="E221">
        <f>Analyze_uncorrected!E221</f>
        <v>0</v>
      </c>
      <c r="F221">
        <f>Analyze_uncorrected!F221</f>
        <v>0</v>
      </c>
      <c r="G221">
        <f>Analyze_uncorrected!G221</f>
        <v>0</v>
      </c>
      <c r="H221">
        <f>Analyze_uncorrected!H221</f>
        <v>0</v>
      </c>
      <c r="I221">
        <f>Analyze_uncorrected!I221</f>
        <v>0</v>
      </c>
      <c r="J221">
        <f>Analyze_uncorrected!J221</f>
        <v>0</v>
      </c>
      <c r="K221">
        <f>Analyze_uncorrected!K221</f>
        <v>0</v>
      </c>
      <c r="L221">
        <f>Analyze_uncorrected!L221</f>
        <v>0</v>
      </c>
      <c r="M221">
        <f>Analyze_uncorrected!M221</f>
        <v>0</v>
      </c>
      <c r="N221">
        <f>Analyze_uncorrected!N221</f>
        <v>0</v>
      </c>
      <c r="O221">
        <f>Analyze_uncorrected!O221</f>
        <v>0</v>
      </c>
      <c r="P221">
        <f>Analyze_uncorrected!P221</f>
        <v>0</v>
      </c>
      <c r="Q221">
        <f>Analyze_uncorrected!Q221</f>
        <v>0</v>
      </c>
      <c r="R221">
        <f>Analyze_uncorrected!R221</f>
        <v>0</v>
      </c>
      <c r="S221">
        <f>Analyze_uncorrected!S221</f>
        <v>0</v>
      </c>
      <c r="T221">
        <f>Analyze_uncorrected!T221</f>
        <v>0</v>
      </c>
      <c r="U221">
        <f>Analyze_uncorrected!U221</f>
        <v>0</v>
      </c>
      <c r="V221">
        <f>Analyze_uncorrected!V221</f>
        <v>0</v>
      </c>
      <c r="W221">
        <f>Analyze_uncorrected!W221</f>
        <v>0</v>
      </c>
      <c r="X221">
        <f>Analyze_uncorrected!X221</f>
        <v>0</v>
      </c>
      <c r="Y221">
        <f>Analyze_uncorrected!Y221</f>
        <v>0</v>
      </c>
      <c r="Z221">
        <f>Analyze_uncorrected!Z221</f>
        <v>0</v>
      </c>
      <c r="AA221">
        <f>Analyze_uncorrected!AA221</f>
        <v>0</v>
      </c>
      <c r="AB221">
        <f>Analyze_uncorrected!AB221</f>
        <v>0</v>
      </c>
      <c r="AC221">
        <f>Analyze_uncorrected!AC221</f>
        <v>0</v>
      </c>
      <c r="AD221">
        <f>Analyze_uncorrected!AD221</f>
        <v>0</v>
      </c>
      <c r="AE221">
        <f>Analyze_uncorrected!AE221</f>
        <v>0</v>
      </c>
      <c r="AF221">
        <f>Analyze_uncorrected!AF221</f>
        <v>0</v>
      </c>
      <c r="AG221">
        <f>Analyze_uncorrected!AG221</f>
        <v>0</v>
      </c>
      <c r="AH221">
        <f>Analyze_uncorrected!AH221</f>
        <v>0</v>
      </c>
      <c r="AI221">
        <f>Analyze_uncorrected!AI221</f>
        <v>0</v>
      </c>
      <c r="AJ221">
        <f>Analyze_uncorrected!AJ221</f>
        <v>0</v>
      </c>
      <c r="AK221">
        <f>Analyze_uncorrected!AK221</f>
        <v>0</v>
      </c>
      <c r="AL221">
        <f>Analyze_uncorrected!AL221</f>
        <v>0</v>
      </c>
      <c r="AM221">
        <f>Analyze_uncorrected!AM221</f>
        <v>0</v>
      </c>
      <c r="AN221">
        <f>Analyze_uncorrected!AN221</f>
        <v>0</v>
      </c>
      <c r="AO221">
        <f>Analyze_uncorrected!AO221</f>
        <v>0</v>
      </c>
      <c r="AP221">
        <f>Analyze_uncorrected!AP221</f>
        <v>0</v>
      </c>
      <c r="AQ221">
        <f>Analyze_uncorrected!AQ221</f>
        <v>0</v>
      </c>
      <c r="AR221">
        <f>Analyze_uncorrected!AR221</f>
        <v>0</v>
      </c>
      <c r="AS221">
        <f>Analyze_uncorrected!AS221</f>
        <v>0</v>
      </c>
      <c r="AT221">
        <f>Analyze_uncorrected!AT221</f>
        <v>0</v>
      </c>
      <c r="AU221">
        <f>Analyze_uncorrected!AU221</f>
        <v>0</v>
      </c>
      <c r="AV221">
        <f>Analyze_uncorrected!AV221</f>
        <v>0</v>
      </c>
      <c r="AW221">
        <f>Analyze_uncorrected!AW221</f>
        <v>0</v>
      </c>
      <c r="AX221" s="2">
        <f>Analyze_uncorrected!AP221</f>
        <v>0</v>
      </c>
      <c r="AY221" s="2">
        <f>Analyze_uncorrected!AQ221</f>
        <v>0</v>
      </c>
      <c r="AZ221" s="2">
        <f>Analyze_uncorrected!AR221</f>
        <v>0</v>
      </c>
      <c r="BA221" s="2">
        <f>Analyze_uncorrected!AS221</f>
        <v>0</v>
      </c>
      <c r="BB221" s="2">
        <f>Analyze_uncorrected!AT221</f>
        <v>0</v>
      </c>
      <c r="BC221" s="2" t="e">
        <f>Analyze_uncorrected!#REF!</f>
        <v>#REF!</v>
      </c>
      <c r="BD221" s="2" t="e">
        <f>Analyze_uncorrected!#REF!</f>
        <v>#REF!</v>
      </c>
      <c r="BE221" s="2">
        <f>Analyze_uncorrected!AU221</f>
        <v>0</v>
      </c>
      <c r="BF221" s="2">
        <f>Analyze_uncorrected!AV221</f>
        <v>0</v>
      </c>
    </row>
    <row r="222" spans="1:58" x14ac:dyDescent="0.3">
      <c r="A222" t="str">
        <f>Analyze_uncorrected!A222</f>
        <v>treatment_time_empty_tube-7~01.txt</v>
      </c>
      <c r="B222" t="str">
        <f>Analyze_uncorrected!B222</f>
        <v>empty</v>
      </c>
      <c r="C222">
        <f>Analyze_uncorrected!C222</f>
        <v>0</v>
      </c>
      <c r="D222">
        <f>Analyze_uncorrected!D222</f>
        <v>0</v>
      </c>
      <c r="E222">
        <f>Analyze_uncorrected!E222</f>
        <v>0</v>
      </c>
      <c r="F222">
        <f>Analyze_uncorrected!F222</f>
        <v>0</v>
      </c>
      <c r="G222">
        <f>Analyze_uncorrected!G222</f>
        <v>0</v>
      </c>
      <c r="H222">
        <f>Analyze_uncorrected!H222</f>
        <v>0</v>
      </c>
      <c r="I222">
        <f>Analyze_uncorrected!I222</f>
        <v>0</v>
      </c>
      <c r="J222">
        <f>Analyze_uncorrected!J222</f>
        <v>0</v>
      </c>
      <c r="K222">
        <f>Analyze_uncorrected!K222</f>
        <v>0</v>
      </c>
      <c r="L222">
        <f>Analyze_uncorrected!L222</f>
        <v>0</v>
      </c>
      <c r="M222">
        <f>Analyze_uncorrected!M222</f>
        <v>0</v>
      </c>
      <c r="N222">
        <f>Analyze_uncorrected!N222</f>
        <v>0</v>
      </c>
      <c r="O222">
        <f>Analyze_uncorrected!O222</f>
        <v>0</v>
      </c>
      <c r="P222">
        <f>Analyze_uncorrected!P222</f>
        <v>0</v>
      </c>
      <c r="Q222">
        <f>Analyze_uncorrected!Q222</f>
        <v>0</v>
      </c>
      <c r="R222">
        <f>Analyze_uncorrected!R222</f>
        <v>0</v>
      </c>
      <c r="S222">
        <f>Analyze_uncorrected!S222</f>
        <v>0</v>
      </c>
      <c r="T222">
        <f>Analyze_uncorrected!T222</f>
        <v>0</v>
      </c>
      <c r="U222">
        <f>Analyze_uncorrected!U222</f>
        <v>0</v>
      </c>
      <c r="V222">
        <f>Analyze_uncorrected!V222</f>
        <v>0</v>
      </c>
      <c r="W222">
        <f>Analyze_uncorrected!W222</f>
        <v>0</v>
      </c>
      <c r="X222">
        <f>Analyze_uncorrected!X222</f>
        <v>0</v>
      </c>
      <c r="Y222">
        <f>Analyze_uncorrected!Y222</f>
        <v>0</v>
      </c>
      <c r="Z222">
        <f>Analyze_uncorrected!Z222</f>
        <v>0</v>
      </c>
      <c r="AA222">
        <f>Analyze_uncorrected!AA222</f>
        <v>0</v>
      </c>
      <c r="AB222">
        <f>Analyze_uncorrected!AB222</f>
        <v>0</v>
      </c>
      <c r="AC222">
        <f>Analyze_uncorrected!AC222</f>
        <v>0</v>
      </c>
      <c r="AD222">
        <f>Analyze_uncorrected!AD222</f>
        <v>0</v>
      </c>
      <c r="AE222">
        <f>Analyze_uncorrected!AE222</f>
        <v>0</v>
      </c>
      <c r="AF222">
        <f>Analyze_uncorrected!AF222</f>
        <v>0</v>
      </c>
      <c r="AG222">
        <f>Analyze_uncorrected!AG222</f>
        <v>0</v>
      </c>
      <c r="AH222">
        <f>Analyze_uncorrected!AH222</f>
        <v>0</v>
      </c>
      <c r="AI222">
        <f>Analyze_uncorrected!AI222</f>
        <v>0</v>
      </c>
      <c r="AJ222">
        <f>Analyze_uncorrected!AJ222</f>
        <v>0</v>
      </c>
      <c r="AK222">
        <f>Analyze_uncorrected!AK222</f>
        <v>0</v>
      </c>
      <c r="AL222">
        <f>Analyze_uncorrected!AL222</f>
        <v>0</v>
      </c>
      <c r="AM222">
        <f>Analyze_uncorrected!AM222</f>
        <v>0</v>
      </c>
      <c r="AN222">
        <f>Analyze_uncorrected!AN222</f>
        <v>0</v>
      </c>
      <c r="AO222">
        <f>Analyze_uncorrected!AO222</f>
        <v>0</v>
      </c>
      <c r="AP222">
        <f>Analyze_uncorrected!AP222</f>
        <v>0</v>
      </c>
      <c r="AQ222">
        <f>Analyze_uncorrected!AQ222</f>
        <v>0</v>
      </c>
      <c r="AR222">
        <f>Analyze_uncorrected!AR222</f>
        <v>0</v>
      </c>
      <c r="AS222">
        <f>Analyze_uncorrected!AS222</f>
        <v>0</v>
      </c>
      <c r="AT222">
        <f>Analyze_uncorrected!AT222</f>
        <v>0</v>
      </c>
      <c r="AU222">
        <f>Analyze_uncorrected!AU222</f>
        <v>0</v>
      </c>
      <c r="AV222">
        <f>Analyze_uncorrected!AV222</f>
        <v>0</v>
      </c>
      <c r="AW222">
        <f>Analyze_uncorrected!AW222</f>
        <v>0</v>
      </c>
      <c r="AX222" s="2">
        <f>Analyze_uncorrected!AP222</f>
        <v>0</v>
      </c>
      <c r="AY222" s="2">
        <f>Analyze_uncorrected!AQ222</f>
        <v>0</v>
      </c>
      <c r="AZ222" s="2">
        <f>Analyze_uncorrected!AR222</f>
        <v>0</v>
      </c>
      <c r="BA222" s="2">
        <f>Analyze_uncorrected!AS222</f>
        <v>0</v>
      </c>
      <c r="BB222" s="2">
        <f>Analyze_uncorrected!AT222</f>
        <v>0</v>
      </c>
      <c r="BC222" s="2" t="e">
        <f>Analyze_uncorrected!#REF!</f>
        <v>#REF!</v>
      </c>
      <c r="BD222" s="2" t="e">
        <f>Analyze_uncorrected!#REF!</f>
        <v>#REF!</v>
      </c>
      <c r="BE222" s="2">
        <f>Analyze_uncorrected!AU222</f>
        <v>0</v>
      </c>
      <c r="BF222" s="2">
        <f>Analyze_uncorrected!AV222</f>
        <v>0</v>
      </c>
    </row>
    <row r="223" spans="1:58" x14ac:dyDescent="0.3">
      <c r="A223" t="str">
        <f>Analyze_uncorrected!A223</f>
        <v>treatment_time_empty_tube-8~01.txt</v>
      </c>
      <c r="B223" t="str">
        <f>Analyze_uncorrected!B223</f>
        <v>empty</v>
      </c>
      <c r="C223">
        <f>Analyze_uncorrected!C223</f>
        <v>0</v>
      </c>
      <c r="D223">
        <f>Analyze_uncorrected!D223</f>
        <v>0</v>
      </c>
      <c r="E223">
        <f>Analyze_uncorrected!E223</f>
        <v>0</v>
      </c>
      <c r="F223">
        <f>Analyze_uncorrected!F223</f>
        <v>0</v>
      </c>
      <c r="G223">
        <f>Analyze_uncorrected!G223</f>
        <v>0</v>
      </c>
      <c r="H223">
        <f>Analyze_uncorrected!H223</f>
        <v>0</v>
      </c>
      <c r="I223">
        <f>Analyze_uncorrected!I223</f>
        <v>0</v>
      </c>
      <c r="J223">
        <f>Analyze_uncorrected!J223</f>
        <v>0</v>
      </c>
      <c r="K223">
        <f>Analyze_uncorrected!K223</f>
        <v>0</v>
      </c>
      <c r="L223">
        <f>Analyze_uncorrected!L223</f>
        <v>0</v>
      </c>
      <c r="M223">
        <f>Analyze_uncorrected!M223</f>
        <v>0</v>
      </c>
      <c r="N223">
        <f>Analyze_uncorrected!N223</f>
        <v>0</v>
      </c>
      <c r="O223">
        <f>Analyze_uncorrected!O223</f>
        <v>0</v>
      </c>
      <c r="P223">
        <f>Analyze_uncorrected!P223</f>
        <v>0</v>
      </c>
      <c r="Q223">
        <f>Analyze_uncorrected!Q223</f>
        <v>0</v>
      </c>
      <c r="R223">
        <f>Analyze_uncorrected!R223</f>
        <v>0</v>
      </c>
      <c r="S223">
        <f>Analyze_uncorrected!S223</f>
        <v>0</v>
      </c>
      <c r="T223">
        <f>Analyze_uncorrected!T223</f>
        <v>0</v>
      </c>
      <c r="U223">
        <f>Analyze_uncorrected!U223</f>
        <v>0</v>
      </c>
      <c r="V223">
        <f>Analyze_uncorrected!V223</f>
        <v>0</v>
      </c>
      <c r="W223">
        <f>Analyze_uncorrected!W223</f>
        <v>0</v>
      </c>
      <c r="X223">
        <f>Analyze_uncorrected!X223</f>
        <v>0</v>
      </c>
      <c r="Y223">
        <f>Analyze_uncorrected!Y223</f>
        <v>0</v>
      </c>
      <c r="Z223">
        <f>Analyze_uncorrected!Z223</f>
        <v>0</v>
      </c>
      <c r="AA223">
        <f>Analyze_uncorrected!AA223</f>
        <v>0</v>
      </c>
      <c r="AB223">
        <f>Analyze_uncorrected!AB223</f>
        <v>0</v>
      </c>
      <c r="AC223">
        <f>Analyze_uncorrected!AC223</f>
        <v>0</v>
      </c>
      <c r="AD223">
        <f>Analyze_uncorrected!AD223</f>
        <v>0</v>
      </c>
      <c r="AE223">
        <f>Analyze_uncorrected!AE223</f>
        <v>0</v>
      </c>
      <c r="AF223">
        <f>Analyze_uncorrected!AF223</f>
        <v>0</v>
      </c>
      <c r="AG223">
        <f>Analyze_uncorrected!AG223</f>
        <v>0</v>
      </c>
      <c r="AH223">
        <f>Analyze_uncorrected!AH223</f>
        <v>0</v>
      </c>
      <c r="AI223">
        <f>Analyze_uncorrected!AI223</f>
        <v>0</v>
      </c>
      <c r="AJ223">
        <f>Analyze_uncorrected!AJ223</f>
        <v>0</v>
      </c>
      <c r="AK223">
        <f>Analyze_uncorrected!AK223</f>
        <v>0</v>
      </c>
      <c r="AL223">
        <f>Analyze_uncorrected!AL223</f>
        <v>0</v>
      </c>
      <c r="AM223">
        <f>Analyze_uncorrected!AM223</f>
        <v>0</v>
      </c>
      <c r="AN223">
        <f>Analyze_uncorrected!AN223</f>
        <v>0</v>
      </c>
      <c r="AO223">
        <f>Analyze_uncorrected!AO223</f>
        <v>0</v>
      </c>
      <c r="AP223">
        <f>Analyze_uncorrected!AP223</f>
        <v>0</v>
      </c>
      <c r="AQ223">
        <f>Analyze_uncorrected!AQ223</f>
        <v>0</v>
      </c>
      <c r="AR223">
        <f>Analyze_uncorrected!AR223</f>
        <v>0</v>
      </c>
      <c r="AS223">
        <f>Analyze_uncorrected!AS223</f>
        <v>0</v>
      </c>
      <c r="AT223">
        <f>Analyze_uncorrected!AT223</f>
        <v>0</v>
      </c>
      <c r="AU223">
        <f>Analyze_uncorrected!AU223</f>
        <v>0</v>
      </c>
      <c r="AV223">
        <f>Analyze_uncorrected!AV223</f>
        <v>0</v>
      </c>
      <c r="AW223">
        <f>Analyze_uncorrected!AW223</f>
        <v>0</v>
      </c>
      <c r="AX223" s="2">
        <f>Analyze_uncorrected!AP223</f>
        <v>0</v>
      </c>
      <c r="AY223" s="2">
        <f>Analyze_uncorrected!AQ223</f>
        <v>0</v>
      </c>
      <c r="AZ223" s="2">
        <f>Analyze_uncorrected!AR223</f>
        <v>0</v>
      </c>
      <c r="BA223" s="2">
        <f>Analyze_uncorrected!AS223</f>
        <v>0</v>
      </c>
      <c r="BB223" s="2">
        <f>Analyze_uncorrected!AT223</f>
        <v>0</v>
      </c>
      <c r="BC223" s="2" t="e">
        <f>Analyze_uncorrected!#REF!</f>
        <v>#REF!</v>
      </c>
      <c r="BD223" s="2" t="e">
        <f>Analyze_uncorrected!#REF!</f>
        <v>#REF!</v>
      </c>
      <c r="BE223" s="2">
        <f>Analyze_uncorrected!AU223</f>
        <v>0</v>
      </c>
      <c r="BF223" s="2">
        <f>Analyze_uncorrected!AV223</f>
        <v>0</v>
      </c>
    </row>
    <row r="224" spans="1:58" x14ac:dyDescent="0.3">
      <c r="A224" t="str">
        <f>Analyze_uncorrected!A224</f>
        <v>treatment_time_empty_tube-9~01.txt</v>
      </c>
      <c r="B224" t="str">
        <f>Analyze_uncorrected!B224</f>
        <v>empty</v>
      </c>
      <c r="C224">
        <f>Analyze_uncorrected!C224</f>
        <v>0</v>
      </c>
      <c r="D224">
        <f>Analyze_uncorrected!D224</f>
        <v>0</v>
      </c>
      <c r="E224">
        <f>Analyze_uncorrected!E224</f>
        <v>0</v>
      </c>
      <c r="F224">
        <f>Analyze_uncorrected!F224</f>
        <v>0</v>
      </c>
      <c r="G224">
        <f>Analyze_uncorrected!G224</f>
        <v>0</v>
      </c>
      <c r="H224">
        <f>Analyze_uncorrected!H224</f>
        <v>0</v>
      </c>
      <c r="I224">
        <f>Analyze_uncorrected!I224</f>
        <v>0</v>
      </c>
      <c r="J224">
        <f>Analyze_uncorrected!J224</f>
        <v>0</v>
      </c>
      <c r="K224">
        <f>Analyze_uncorrected!K224</f>
        <v>0</v>
      </c>
      <c r="L224">
        <f>Analyze_uncorrected!L224</f>
        <v>0</v>
      </c>
      <c r="M224">
        <f>Analyze_uncorrected!M224</f>
        <v>0</v>
      </c>
      <c r="N224">
        <f>Analyze_uncorrected!N224</f>
        <v>0</v>
      </c>
      <c r="O224">
        <f>Analyze_uncorrected!O224</f>
        <v>0</v>
      </c>
      <c r="P224">
        <f>Analyze_uncorrected!P224</f>
        <v>0</v>
      </c>
      <c r="Q224">
        <f>Analyze_uncorrected!Q224</f>
        <v>0</v>
      </c>
      <c r="R224">
        <f>Analyze_uncorrected!R224</f>
        <v>0</v>
      </c>
      <c r="S224">
        <f>Analyze_uncorrected!S224</f>
        <v>0</v>
      </c>
      <c r="T224">
        <f>Analyze_uncorrected!T224</f>
        <v>0</v>
      </c>
      <c r="U224">
        <f>Analyze_uncorrected!U224</f>
        <v>0</v>
      </c>
      <c r="V224">
        <f>Analyze_uncorrected!V224</f>
        <v>0</v>
      </c>
      <c r="W224">
        <f>Analyze_uncorrected!W224</f>
        <v>0</v>
      </c>
      <c r="X224">
        <f>Analyze_uncorrected!X224</f>
        <v>0</v>
      </c>
      <c r="Y224">
        <f>Analyze_uncorrected!Y224</f>
        <v>0</v>
      </c>
      <c r="Z224">
        <f>Analyze_uncorrected!Z224</f>
        <v>0</v>
      </c>
      <c r="AA224">
        <f>Analyze_uncorrected!AA224</f>
        <v>0</v>
      </c>
      <c r="AB224">
        <f>Analyze_uncorrected!AB224</f>
        <v>0</v>
      </c>
      <c r="AC224">
        <f>Analyze_uncorrected!AC224</f>
        <v>0</v>
      </c>
      <c r="AD224">
        <f>Analyze_uncorrected!AD224</f>
        <v>0</v>
      </c>
      <c r="AE224">
        <f>Analyze_uncorrected!AE224</f>
        <v>0</v>
      </c>
      <c r="AF224">
        <f>Analyze_uncorrected!AF224</f>
        <v>0</v>
      </c>
      <c r="AG224">
        <f>Analyze_uncorrected!AG224</f>
        <v>0</v>
      </c>
      <c r="AH224">
        <f>Analyze_uncorrected!AH224</f>
        <v>0</v>
      </c>
      <c r="AI224">
        <f>Analyze_uncorrected!AI224</f>
        <v>0</v>
      </c>
      <c r="AJ224">
        <f>Analyze_uncorrected!AJ224</f>
        <v>0</v>
      </c>
      <c r="AK224">
        <f>Analyze_uncorrected!AK224</f>
        <v>0</v>
      </c>
      <c r="AL224">
        <f>Analyze_uncorrected!AL224</f>
        <v>0</v>
      </c>
      <c r="AM224">
        <f>Analyze_uncorrected!AM224</f>
        <v>0</v>
      </c>
      <c r="AN224">
        <f>Analyze_uncorrected!AN224</f>
        <v>0</v>
      </c>
      <c r="AO224">
        <f>Analyze_uncorrected!AO224</f>
        <v>0</v>
      </c>
      <c r="AP224">
        <f>Analyze_uncorrected!AP224</f>
        <v>0</v>
      </c>
      <c r="AQ224">
        <f>Analyze_uncorrected!AQ224</f>
        <v>0</v>
      </c>
      <c r="AR224">
        <f>Analyze_uncorrected!AR224</f>
        <v>0</v>
      </c>
      <c r="AS224">
        <f>Analyze_uncorrected!AS224</f>
        <v>0</v>
      </c>
      <c r="AT224">
        <f>Analyze_uncorrected!AT224</f>
        <v>0</v>
      </c>
      <c r="AU224">
        <f>Analyze_uncorrected!AU224</f>
        <v>0</v>
      </c>
      <c r="AV224">
        <f>Analyze_uncorrected!AV224</f>
        <v>0</v>
      </c>
      <c r="AW224">
        <f>Analyze_uncorrected!AW224</f>
        <v>0</v>
      </c>
      <c r="AX224" s="2">
        <f>Analyze_uncorrected!AP224</f>
        <v>0</v>
      </c>
      <c r="AY224" s="2">
        <f>Analyze_uncorrected!AQ224</f>
        <v>0</v>
      </c>
      <c r="AZ224" s="2">
        <f>Analyze_uncorrected!AR224</f>
        <v>0</v>
      </c>
      <c r="BA224" s="2">
        <f>Analyze_uncorrected!AS224</f>
        <v>0</v>
      </c>
      <c r="BB224" s="2">
        <f>Analyze_uncorrected!AT224</f>
        <v>0</v>
      </c>
      <c r="BC224" s="2" t="e">
        <f>Analyze_uncorrected!#REF!</f>
        <v>#REF!</v>
      </c>
      <c r="BD224" s="2" t="e">
        <f>Analyze_uncorrected!#REF!</f>
        <v>#REF!</v>
      </c>
      <c r="BE224" s="2">
        <f>Analyze_uncorrected!AU224</f>
        <v>0</v>
      </c>
      <c r="BF224" s="2">
        <f>Analyze_uncorrected!AV224</f>
        <v>0</v>
      </c>
    </row>
    <row r="225" spans="1:58" x14ac:dyDescent="0.3">
      <c r="A225" t="str">
        <f>Analyze_uncorrected!A225</f>
        <v>treatment_time_empty_tube_11~01.txt</v>
      </c>
      <c r="B225" t="str">
        <f>Analyze_uncorrected!B225</f>
        <v>empty</v>
      </c>
      <c r="C225">
        <f>Analyze_uncorrected!C225</f>
        <v>0</v>
      </c>
      <c r="D225">
        <f>Analyze_uncorrected!D225</f>
        <v>0</v>
      </c>
      <c r="E225">
        <f>Analyze_uncorrected!E225</f>
        <v>0</v>
      </c>
      <c r="F225">
        <f>Analyze_uncorrected!F225</f>
        <v>0</v>
      </c>
      <c r="G225">
        <f>Analyze_uncorrected!G225</f>
        <v>0</v>
      </c>
      <c r="H225">
        <f>Analyze_uncorrected!H225</f>
        <v>0</v>
      </c>
      <c r="I225">
        <f>Analyze_uncorrected!I225</f>
        <v>0</v>
      </c>
      <c r="J225">
        <f>Analyze_uncorrected!J225</f>
        <v>0</v>
      </c>
      <c r="K225">
        <f>Analyze_uncorrected!K225</f>
        <v>0</v>
      </c>
      <c r="L225">
        <f>Analyze_uncorrected!L225</f>
        <v>0</v>
      </c>
      <c r="M225">
        <f>Analyze_uncorrected!M225</f>
        <v>0</v>
      </c>
      <c r="N225">
        <f>Analyze_uncorrected!N225</f>
        <v>0</v>
      </c>
      <c r="O225">
        <f>Analyze_uncorrected!O225</f>
        <v>0</v>
      </c>
      <c r="P225">
        <f>Analyze_uncorrected!P225</f>
        <v>0</v>
      </c>
      <c r="Q225">
        <f>Analyze_uncorrected!Q225</f>
        <v>0</v>
      </c>
      <c r="R225">
        <f>Analyze_uncorrected!R225</f>
        <v>0</v>
      </c>
      <c r="S225">
        <f>Analyze_uncorrected!S225</f>
        <v>0</v>
      </c>
      <c r="T225">
        <f>Analyze_uncorrected!T225</f>
        <v>0</v>
      </c>
      <c r="U225">
        <f>Analyze_uncorrected!U225</f>
        <v>0</v>
      </c>
      <c r="V225">
        <f>Analyze_uncorrected!V225</f>
        <v>0</v>
      </c>
      <c r="W225">
        <f>Analyze_uncorrected!W225</f>
        <v>0</v>
      </c>
      <c r="X225">
        <f>Analyze_uncorrected!X225</f>
        <v>0</v>
      </c>
      <c r="Y225">
        <f>Analyze_uncorrected!Y225</f>
        <v>0</v>
      </c>
      <c r="Z225">
        <f>Analyze_uncorrected!Z225</f>
        <v>0</v>
      </c>
      <c r="AA225">
        <f>Analyze_uncorrected!AA225</f>
        <v>0</v>
      </c>
      <c r="AB225">
        <f>Analyze_uncorrected!AB225</f>
        <v>0</v>
      </c>
      <c r="AC225">
        <f>Analyze_uncorrected!AC225</f>
        <v>0</v>
      </c>
      <c r="AD225">
        <f>Analyze_uncorrected!AD225</f>
        <v>0</v>
      </c>
      <c r="AE225">
        <f>Analyze_uncorrected!AE225</f>
        <v>0</v>
      </c>
      <c r="AF225">
        <f>Analyze_uncorrected!AF225</f>
        <v>0</v>
      </c>
      <c r="AG225">
        <f>Analyze_uncorrected!AG225</f>
        <v>0</v>
      </c>
      <c r="AH225">
        <f>Analyze_uncorrected!AH225</f>
        <v>0</v>
      </c>
      <c r="AI225">
        <f>Analyze_uncorrected!AI225</f>
        <v>0</v>
      </c>
      <c r="AJ225">
        <f>Analyze_uncorrected!AJ225</f>
        <v>0</v>
      </c>
      <c r="AK225">
        <f>Analyze_uncorrected!AK225</f>
        <v>0</v>
      </c>
      <c r="AL225">
        <f>Analyze_uncorrected!AL225</f>
        <v>0</v>
      </c>
      <c r="AM225">
        <f>Analyze_uncorrected!AM225</f>
        <v>0</v>
      </c>
      <c r="AN225">
        <f>Analyze_uncorrected!AN225</f>
        <v>0</v>
      </c>
      <c r="AO225">
        <f>Analyze_uncorrected!AO225</f>
        <v>0</v>
      </c>
      <c r="AP225">
        <f>Analyze_uncorrected!AP225</f>
        <v>0</v>
      </c>
      <c r="AQ225">
        <f>Analyze_uncorrected!AQ225</f>
        <v>0</v>
      </c>
      <c r="AR225">
        <f>Analyze_uncorrected!AR225</f>
        <v>0</v>
      </c>
      <c r="AS225">
        <f>Analyze_uncorrected!AS225</f>
        <v>0</v>
      </c>
      <c r="AT225">
        <f>Analyze_uncorrected!AT225</f>
        <v>0</v>
      </c>
      <c r="AU225">
        <f>Analyze_uncorrected!AU225</f>
        <v>0</v>
      </c>
      <c r="AV225">
        <f>Analyze_uncorrected!AV225</f>
        <v>0</v>
      </c>
      <c r="AW225">
        <f>Analyze_uncorrected!AW225</f>
        <v>0</v>
      </c>
      <c r="AX225" s="2">
        <f>Analyze_uncorrected!AP225</f>
        <v>0</v>
      </c>
      <c r="AY225" s="2">
        <f>Analyze_uncorrected!AQ225</f>
        <v>0</v>
      </c>
      <c r="AZ225" s="2">
        <f>Analyze_uncorrected!AR225</f>
        <v>0</v>
      </c>
      <c r="BA225" s="2">
        <f>Analyze_uncorrected!AS225</f>
        <v>0</v>
      </c>
      <c r="BB225" s="2">
        <f>Analyze_uncorrected!AT225</f>
        <v>0</v>
      </c>
      <c r="BC225" s="2" t="e">
        <f>Analyze_uncorrected!#REF!</f>
        <v>#REF!</v>
      </c>
      <c r="BD225" s="2" t="e">
        <f>Analyze_uncorrected!#REF!</f>
        <v>#REF!</v>
      </c>
      <c r="BE225" s="2">
        <f>Analyze_uncorrected!AU225</f>
        <v>0</v>
      </c>
      <c r="BF225" s="2">
        <f>Analyze_uncorrected!AV225</f>
        <v>0</v>
      </c>
    </row>
  </sheetData>
  <sortState ref="A2:BD225">
    <sortCondition ref="G2:G225"/>
    <sortCondition ref="H2:H225"/>
    <sortCondition ref="I2:I225"/>
  </sortState>
  <phoneticPr fontId="6" type="noConversion"/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tabColor rgb="FFFFFF00"/>
  </sheetPr>
  <dimension ref="A1:BF225"/>
  <sheetViews>
    <sheetView tabSelected="1" topLeftCell="AO1" zoomScale="85" zoomScaleNormal="85" workbookViewId="0">
      <selection activeCell="AO11" sqref="AO11"/>
    </sheetView>
  </sheetViews>
  <sheetFormatPr defaultRowHeight="16.5" x14ac:dyDescent="0.3"/>
  <cols>
    <col min="1" max="1" width="37" bestFit="1" customWidth="1"/>
    <col min="2" max="2" width="8" bestFit="1" customWidth="1"/>
    <col min="3" max="3" width="10.625" bestFit="1" customWidth="1"/>
    <col min="4" max="4" width="5" bestFit="1" customWidth="1"/>
    <col min="5" max="6" width="15.75" bestFit="1" customWidth="1"/>
    <col min="7" max="7" width="25" bestFit="1" customWidth="1"/>
    <col min="8" max="8" width="23.625" bestFit="1" customWidth="1"/>
    <col min="9" max="9" width="32.75" bestFit="1" customWidth="1"/>
    <col min="10" max="10" width="41.25" bestFit="1" customWidth="1"/>
    <col min="11" max="11" width="23.625" bestFit="1" customWidth="1"/>
    <col min="12" max="12" width="23.75" bestFit="1" customWidth="1"/>
    <col min="13" max="13" width="23.875" bestFit="1" customWidth="1"/>
    <col min="14" max="15" width="18" bestFit="1" customWidth="1"/>
    <col min="16" max="16" width="8.75" bestFit="1" customWidth="1"/>
    <col min="17" max="17" width="28.75" bestFit="1" customWidth="1"/>
    <col min="18" max="18" width="16.25" bestFit="1" customWidth="1"/>
    <col min="19" max="19" width="33.125" bestFit="1" customWidth="1"/>
    <col min="20" max="20" width="23" bestFit="1" customWidth="1"/>
    <col min="21" max="21" width="25.625" bestFit="1" customWidth="1"/>
    <col min="22" max="22" width="35.125" bestFit="1" customWidth="1"/>
    <col min="23" max="23" width="36" bestFit="1" customWidth="1"/>
    <col min="24" max="24" width="33.125" bestFit="1" customWidth="1"/>
    <col min="25" max="25" width="30.25" bestFit="1" customWidth="1"/>
    <col min="26" max="26" width="15.125" bestFit="1" customWidth="1"/>
    <col min="27" max="27" width="9.75" bestFit="1" customWidth="1"/>
    <col min="28" max="28" width="46" bestFit="1" customWidth="1"/>
    <col min="29" max="29" width="30.75" bestFit="1" customWidth="1"/>
    <col min="30" max="30" width="9.25" bestFit="1" customWidth="1"/>
    <col min="31" max="31" width="16.25" bestFit="1" customWidth="1"/>
    <col min="32" max="32" width="20.375" bestFit="1" customWidth="1"/>
    <col min="33" max="33" width="23" bestFit="1" customWidth="1"/>
    <col min="34" max="34" width="19.375" bestFit="1" customWidth="1"/>
    <col min="35" max="37" width="33.125" bestFit="1" customWidth="1"/>
    <col min="38" max="38" width="28" bestFit="1" customWidth="1"/>
    <col min="39" max="39" width="33.625" bestFit="1" customWidth="1"/>
    <col min="40" max="40" width="9.375" bestFit="1" customWidth="1"/>
    <col min="41" max="41" width="33.125" bestFit="1" customWidth="1"/>
    <col min="42" max="42" width="21" bestFit="1" customWidth="1"/>
    <col min="43" max="43" width="23" bestFit="1" customWidth="1"/>
    <col min="44" max="44" width="20.25" bestFit="1" customWidth="1"/>
    <col min="45" max="45" width="9.375" bestFit="1" customWidth="1"/>
    <col min="46" max="46" width="33.125" bestFit="1" customWidth="1"/>
    <col min="47" max="47" width="8.125" bestFit="1" customWidth="1"/>
    <col min="48" max="48" width="33.125" bestFit="1" customWidth="1"/>
    <col min="49" max="49" width="10.375" bestFit="1" customWidth="1"/>
    <col min="50" max="50" width="20.375" bestFit="1" customWidth="1"/>
    <col min="51" max="51" width="16.75" bestFit="1" customWidth="1"/>
    <col min="52" max="52" width="9.25" bestFit="1" customWidth="1"/>
    <col min="53" max="53" width="30.125" bestFit="1" customWidth="1"/>
    <col min="54" max="54" width="7.625" bestFit="1" customWidth="1"/>
    <col min="55" max="55" width="11.75" bestFit="1" customWidth="1"/>
    <col min="56" max="56" width="7.875" bestFit="1" customWidth="1"/>
    <col min="57" max="57" width="33.125" bestFit="1" customWidth="1"/>
    <col min="58" max="58" width="10.375" bestFit="1" customWidth="1"/>
  </cols>
  <sheetData>
    <row r="1" spans="1:58" x14ac:dyDescent="0.3">
      <c r="A1">
        <f>Analyze_corrected!A1</f>
        <v>0</v>
      </c>
      <c r="B1" t="str">
        <f>Analyze_corrected!B1</f>
        <v>Time</v>
      </c>
      <c r="C1" t="str">
        <f>Analyze_corrected!C1</f>
        <v>Treatment</v>
      </c>
      <c r="D1" t="str">
        <f>Analyze_corrected!D1</f>
        <v>Rep</v>
      </c>
      <c r="E1" t="str">
        <f>Analyze_corrected!E1</f>
        <v xml:space="preserve">2(E)-Hexen-1-al </v>
      </c>
      <c r="F1" t="str">
        <f>Analyze_corrected!F1</f>
        <v xml:space="preserve">3(Z)-Hexen-1-ol </v>
      </c>
      <c r="G1" t="str">
        <f>Analyze_corrected!G1</f>
        <v xml:space="preserve">PUTATIVE 2(E)-Hexen-1-ol </v>
      </c>
      <c r="H1" t="str">
        <f>Analyze_corrected!H1</f>
        <v xml:space="preserve">PUTATIVE alpha-Pinene </v>
      </c>
      <c r="I1" t="str">
        <f>Analyze_corrected!I1</f>
        <v>PUTATIVE 3-methyl Pentanoic acid</v>
      </c>
      <c r="J1" t="str">
        <f>Analyze_corrected!J1</f>
        <v>PUTATIVE 2-acetate-(S)-(-)-1 2 4-Butanetriol</v>
      </c>
      <c r="K1" t="str">
        <f>Analyze_corrected!K1</f>
        <v xml:space="preserve">PUTATIVE beta-Myrcene </v>
      </c>
      <c r="L1" t="str">
        <f>Analyze_corrected!L1</f>
        <v xml:space="preserve">3(Z)-Hexen-1-ol-acetate </v>
      </c>
      <c r="M1" t="str">
        <f>Analyze_corrected!M1</f>
        <v>PUTATIVE Benzyl alcohol</v>
      </c>
      <c r="N1" t="str">
        <f>Analyze_corrected!N1</f>
        <v xml:space="preserve">(Z)-beta-Ocimene </v>
      </c>
      <c r="O1" t="str">
        <f>Analyze_corrected!O1</f>
        <v xml:space="preserve">(E)-beta-Ocimene </v>
      </c>
      <c r="P1" t="str">
        <f>Analyze_corrected!P1</f>
        <v>Linalool</v>
      </c>
      <c r="Q1" t="str">
        <f>Analyze_corrected!Q1</f>
        <v>PUTATIVE Phenylethyl alcohol</v>
      </c>
      <c r="R1" t="str">
        <f>Analyze_corrected!R1</f>
        <v>Ocimene isomer</v>
      </c>
      <c r="S1" t="str">
        <f>Analyze_corrected!S1</f>
        <v>PUTATIVE 3(Z)-Hexenyl isobutyrate</v>
      </c>
      <c r="T1" t="str">
        <f>Analyze_corrected!T1</f>
        <v>3(Z)-Hexenyl butanoate</v>
      </c>
      <c r="U1" t="str">
        <f>Analyze_corrected!U1</f>
        <v>PUTATIVE alpha-Terpineol</v>
      </c>
      <c r="V1" t="str">
        <f>Analyze_corrected!V1</f>
        <v>PUTATIVE Octahydro-2H-inden-2-one</v>
      </c>
      <c r="W1" t="str">
        <f>Analyze_corrected!W1</f>
        <v>PUTATIVE 2-Methyl-3-phenylpropanal</v>
      </c>
      <c r="X1" t="str">
        <f>Analyze_corrected!X1</f>
        <v>PUTATIVE 3(Z)-Hexenyl isovalerate</v>
      </c>
      <c r="Y1" t="str">
        <f>Analyze_corrected!Y1</f>
        <v>PUTATIVE 3(Z)-Hexenyl valerate</v>
      </c>
      <c r="Z1" t="str">
        <f>Analyze_corrected!Z1</f>
        <v>Benzyl acetone</v>
      </c>
      <c r="AA1" t="str">
        <f>Analyze_corrected!AA1</f>
        <v xml:space="preserve">Geraniol </v>
      </c>
      <c r="AB1" t="str">
        <f>Analyze_corrected!AB1</f>
        <v>PUTATIVE 3(Z)-Hexenyl (E)-2-methylbut-2-enoate</v>
      </c>
      <c r="AC1" t="str">
        <f>Analyze_corrected!AC1</f>
        <v>PUTATIVE 3(Z)-Hexenyl caproate</v>
      </c>
      <c r="AD1" t="str">
        <f>Analyze_corrected!AD1</f>
        <v>Nicotine</v>
      </c>
      <c r="AE1" t="str">
        <f>Analyze_corrected!AE1</f>
        <v>Elemene isomer</v>
      </c>
      <c r="AF1" t="str">
        <f>Analyze_corrected!AF1</f>
        <v>alpha-Duprezianene</v>
      </c>
      <c r="AG1" t="str">
        <f>Analyze_corrected!AG1</f>
        <v>(E)-alpha-Bergamotene</v>
      </c>
      <c r="AH1" t="str">
        <f>Analyze_corrected!AH1</f>
        <v xml:space="preserve">(E)-beta-Famesene </v>
      </c>
      <c r="AI1" t="str">
        <f>Analyze_corrected!AI1</f>
        <v>PUTATIVE sesquiterpene RT:27.337</v>
      </c>
      <c r="AJ1" t="str">
        <f>Analyze_corrected!AJ1</f>
        <v>PUTATIVE sesquiterpene RT:27.547</v>
      </c>
      <c r="AK1" t="str">
        <f>Analyze_corrected!AK1</f>
        <v>PUTATIVE sesquiterpene RT:27.787</v>
      </c>
      <c r="AL1" t="str">
        <f>Analyze_corrected!AL1</f>
        <v>PUTATIVE GLV ester RT:29.143</v>
      </c>
      <c r="AM1" t="str">
        <f>Analyze_corrected!AM1</f>
        <v>PUTATIVE sesquiterpene RT: 26.167</v>
      </c>
      <c r="AN1" t="str">
        <f>Analyze_corrected!AN1</f>
        <v>RT:26.873</v>
      </c>
      <c r="AO1" t="str">
        <f>Analyze_corrected!AO1</f>
        <v>PUTATIVE sesquiterpene RT 27.050</v>
      </c>
      <c r="AP1" t="str">
        <f>Analyze_corrected!AP1</f>
        <v>5┤-epi-aristolochene</v>
      </c>
      <c r="AQ1" t="str">
        <f>Analyze_corrected!AQ1</f>
        <v>PUTATIVE Eremophiline</v>
      </c>
      <c r="AR1" t="str">
        <f>Analyze_corrected!AR1</f>
        <v>Sesquiphellandrene</v>
      </c>
      <c r="AS1" t="str">
        <f>Analyze_corrected!AS1</f>
        <v>RT:28.720</v>
      </c>
      <c r="AT1" t="str">
        <f>Analyze_corrected!AT1</f>
        <v>PUTATIVE sesquiterpene RT:26.390</v>
      </c>
      <c r="AU1" t="str">
        <f>Analyze_corrected!AU1</f>
        <v>MW 220</v>
      </c>
      <c r="AV1" t="str">
        <f>Analyze_corrected!AV1</f>
        <v>PUTATIVE sesquiterpene RT 26.083</v>
      </c>
      <c r="AW1" t="str">
        <f>Analyze_corrected!AW1</f>
        <v>1-Hexanol</v>
      </c>
    </row>
    <row r="2" spans="1:58" x14ac:dyDescent="0.3">
      <c r="A2" t="str">
        <f>Analyze_corrected!A2</f>
        <v>treatment_time_12-B-2~01.txt</v>
      </c>
      <c r="B2">
        <f>Analyze_corrected!B2</f>
        <v>12</v>
      </c>
      <c r="C2" t="str">
        <f>Analyze_corrected!C2</f>
        <v>B</v>
      </c>
      <c r="D2">
        <f>Analyze_corrected!D2</f>
        <v>2</v>
      </c>
      <c r="E2">
        <f>IF(Analyze_corrected!E2&gt;0,Analyze_corrected!E2,0)</f>
        <v>0</v>
      </c>
      <c r="F2">
        <f>IF(Analyze_corrected!F2&gt;0,Analyze_corrected!F2,0)</f>
        <v>0</v>
      </c>
      <c r="G2">
        <f>IF(Analyze_corrected!G2&gt;0,Analyze_corrected!G2,0)</f>
        <v>0</v>
      </c>
      <c r="H2">
        <f>IF(Analyze_corrected!H2&gt;0,Analyze_corrected!H2,0)</f>
        <v>0</v>
      </c>
      <c r="I2">
        <f>IF(Analyze_corrected!I2&gt;0,Analyze_corrected!I2,0)</f>
        <v>0</v>
      </c>
      <c r="J2">
        <f>IF(Analyze_corrected!J2&gt;0,Analyze_corrected!J2,0)</f>
        <v>0</v>
      </c>
      <c r="K2">
        <f>IF(Analyze_corrected!K2&gt;0,Analyze_corrected!K2,0)</f>
        <v>0</v>
      </c>
      <c r="L2">
        <f>IF(Analyze_corrected!L2&gt;0,Analyze_corrected!L2,0)</f>
        <v>0</v>
      </c>
      <c r="M2">
        <f>IF(Analyze_corrected!M2&gt;0,Analyze_corrected!M2,0)</f>
        <v>0</v>
      </c>
      <c r="N2">
        <f>IF(Analyze_corrected!N2&gt;0,Analyze_corrected!N2,0)</f>
        <v>0</v>
      </c>
      <c r="O2">
        <f>IF(Analyze_corrected!O2&gt;0,Analyze_corrected!O2,0)</f>
        <v>0</v>
      </c>
      <c r="P2">
        <f>IF(Analyze_corrected!P2&gt;0,Analyze_corrected!P2,0)</f>
        <v>0</v>
      </c>
      <c r="Q2">
        <f>IF(Analyze_corrected!Q2&gt;0,Analyze_corrected!Q2,0)</f>
        <v>0</v>
      </c>
      <c r="R2">
        <f>IF(Analyze_corrected!R2&gt;0,Analyze_corrected!R2,0)</f>
        <v>0</v>
      </c>
      <c r="S2">
        <f>IF(Analyze_corrected!S2&gt;0,Analyze_corrected!S2,0)</f>
        <v>0</v>
      </c>
      <c r="T2">
        <f>IF(Analyze_corrected!T2&gt;0,Analyze_corrected!T2,0)</f>
        <v>0</v>
      </c>
      <c r="U2">
        <f>IF(Analyze_corrected!U2&gt;0,Analyze_corrected!U2,0)</f>
        <v>0</v>
      </c>
      <c r="V2">
        <f>IF(Analyze_corrected!V2&gt;0,Analyze_corrected!V2,0)</f>
        <v>0</v>
      </c>
      <c r="W2">
        <f>IF(Analyze_corrected!W2&gt;0,Analyze_corrected!W2,0)</f>
        <v>0</v>
      </c>
      <c r="X2">
        <f>IF(Analyze_corrected!X2&gt;0,Analyze_corrected!X2,0)</f>
        <v>0</v>
      </c>
      <c r="Y2">
        <f>IF(Analyze_corrected!Y2&gt;0,Analyze_corrected!Y2,0)</f>
        <v>0</v>
      </c>
      <c r="Z2">
        <f>IF(Analyze_corrected!Z2&gt;0,Analyze_corrected!Z2,0)</f>
        <v>0</v>
      </c>
      <c r="AA2">
        <f>IF(Analyze_corrected!AA2&gt;0,Analyze_corrected!AA2,0)</f>
        <v>0</v>
      </c>
      <c r="AB2">
        <f>IF(Analyze_corrected!AB2&gt;0,Analyze_corrected!AB2,0)</f>
        <v>0</v>
      </c>
      <c r="AC2">
        <f>IF(Analyze_corrected!AC2&gt;0,Analyze_corrected!AC2,0)</f>
        <v>0</v>
      </c>
      <c r="AD2">
        <f>IF(Analyze_corrected!AD2&gt;0,Analyze_corrected!AD2,0)</f>
        <v>0</v>
      </c>
      <c r="AE2">
        <f>IF(Analyze_corrected!AE2&gt;0,Analyze_corrected!AE2,0)</f>
        <v>0</v>
      </c>
      <c r="AF2">
        <f>IF(Analyze_corrected!AF2&gt;0,Analyze_corrected!AF2,0)</f>
        <v>0</v>
      </c>
      <c r="AG2">
        <f>IF(Analyze_corrected!AG2&gt;0,Analyze_corrected!AG2,0)</f>
        <v>0</v>
      </c>
      <c r="AH2">
        <f>IF(Analyze_corrected!AH2&gt;0,Analyze_corrected!AH2,0)</f>
        <v>0</v>
      </c>
      <c r="AI2">
        <f>IF(Analyze_corrected!AI2&gt;0,Analyze_corrected!AI2,0)</f>
        <v>0</v>
      </c>
      <c r="AJ2">
        <f>IF(Analyze_corrected!AJ2&gt;0,Analyze_corrected!AJ2,0)</f>
        <v>0</v>
      </c>
      <c r="AK2">
        <f>IF(Analyze_corrected!AK2&gt;0,Analyze_corrected!AK2,0)</f>
        <v>0</v>
      </c>
      <c r="AL2">
        <f>IF(Analyze_corrected!AL2&gt;0,Analyze_corrected!AL2,0)</f>
        <v>0</v>
      </c>
      <c r="AM2">
        <f>IF(Analyze_corrected!AM2&gt;0,Analyze_corrected!AM2,0)</f>
        <v>0</v>
      </c>
      <c r="AN2">
        <f>IF(Analyze_corrected!AN2&gt;0,Analyze_corrected!AN2,0)</f>
        <v>0</v>
      </c>
      <c r="AO2">
        <f>IF(Analyze_corrected!AO2&gt;0,Analyze_corrected!AO2,0)</f>
        <v>0</v>
      </c>
      <c r="AP2">
        <f>IF(Analyze_corrected!AP2&gt;0,Analyze_corrected!AP2,0)</f>
        <v>0</v>
      </c>
      <c r="AQ2">
        <f>IF(Analyze_corrected!AQ2&gt;0,Analyze_corrected!AQ2,0)</f>
        <v>0</v>
      </c>
      <c r="AR2">
        <f>IF(Analyze_corrected!AR2&gt;0,Analyze_corrected!AR2,0)</f>
        <v>0</v>
      </c>
      <c r="AS2">
        <f>IF(Analyze_corrected!AS2&gt;0,Analyze_corrected!AS2,0)</f>
        <v>0</v>
      </c>
      <c r="AT2">
        <f>IF(Analyze_corrected!AT2&gt;0,Analyze_corrected!AT2,0)</f>
        <v>0</v>
      </c>
      <c r="AU2">
        <f>IF(Analyze_corrected!AU2&gt;0,Analyze_corrected!AU2,0)</f>
        <v>0</v>
      </c>
      <c r="AV2">
        <f>IF(Analyze_corrected!AV2&gt;0,Analyze_corrected!AV2,0)</f>
        <v>0</v>
      </c>
      <c r="AW2">
        <f>IF(Analyze_corrected!AW2&gt;0,Analyze_corrected!AW2,0)</f>
        <v>0</v>
      </c>
      <c r="AX2" s="2"/>
      <c r="AY2" s="2"/>
      <c r="AZ2" s="2"/>
      <c r="BA2" s="2"/>
      <c r="BB2" s="2"/>
      <c r="BC2" s="2"/>
      <c r="BD2" s="2"/>
      <c r="BE2" s="2"/>
      <c r="BF2" s="2"/>
    </row>
    <row r="3" spans="1:58" x14ac:dyDescent="0.3">
      <c r="A3" t="str">
        <f>Analyze_corrected!A3</f>
        <v>treatment_time_12-CON-1~01.txt</v>
      </c>
      <c r="B3">
        <f>Analyze_corrected!B3</f>
        <v>12</v>
      </c>
      <c r="C3" t="str">
        <f>Analyze_corrected!C3</f>
        <v>CON</v>
      </c>
      <c r="D3">
        <f>Analyze_corrected!D3</f>
        <v>1</v>
      </c>
      <c r="E3">
        <f>IF(Analyze_corrected!E3&gt;0,Analyze_corrected!E3,0)</f>
        <v>0</v>
      </c>
      <c r="F3">
        <f>IF(Analyze_corrected!F3&gt;0,Analyze_corrected!F3,0)</f>
        <v>58058</v>
      </c>
      <c r="G3">
        <f>IF(Analyze_corrected!G3&gt;0,Analyze_corrected!G3,0)</f>
        <v>0</v>
      </c>
      <c r="H3">
        <f>IF(Analyze_corrected!H3&gt;0,Analyze_corrected!H3,0)</f>
        <v>0</v>
      </c>
      <c r="I3">
        <f>IF(Analyze_corrected!I3&gt;0,Analyze_corrected!I3,0)</f>
        <v>0</v>
      </c>
      <c r="J3">
        <f>IF(Analyze_corrected!J3&gt;0,Analyze_corrected!J3,0)</f>
        <v>0</v>
      </c>
      <c r="K3">
        <f>IF(Analyze_corrected!K3&gt;0,Analyze_corrected!K3,0)</f>
        <v>0</v>
      </c>
      <c r="L3">
        <f>IF(Analyze_corrected!L3&gt;0,Analyze_corrected!L3,0)</f>
        <v>0</v>
      </c>
      <c r="M3">
        <f>IF(Analyze_corrected!M3&gt;0,Analyze_corrected!M3,0)</f>
        <v>0</v>
      </c>
      <c r="N3">
        <f>IF(Analyze_corrected!N3&gt;0,Analyze_corrected!N3,0)</f>
        <v>0</v>
      </c>
      <c r="O3">
        <f>IF(Analyze_corrected!O3&gt;0,Analyze_corrected!O3,0)</f>
        <v>0</v>
      </c>
      <c r="P3">
        <f>IF(Analyze_corrected!P3&gt;0,Analyze_corrected!P3,0)</f>
        <v>0</v>
      </c>
      <c r="Q3">
        <f>IF(Analyze_corrected!Q3&gt;0,Analyze_corrected!Q3,0)</f>
        <v>54032</v>
      </c>
      <c r="R3">
        <f>IF(Analyze_corrected!R3&gt;0,Analyze_corrected!R3,0)</f>
        <v>0</v>
      </c>
      <c r="S3">
        <f>IF(Analyze_corrected!S3&gt;0,Analyze_corrected!S3,0)</f>
        <v>0</v>
      </c>
      <c r="T3">
        <f>IF(Analyze_corrected!T3&gt;0,Analyze_corrected!T3,0)</f>
        <v>0</v>
      </c>
      <c r="U3">
        <f>IF(Analyze_corrected!U3&gt;0,Analyze_corrected!U3,0)</f>
        <v>64861</v>
      </c>
      <c r="V3">
        <f>IF(Analyze_corrected!V3&gt;0,Analyze_corrected!V3,0)</f>
        <v>0</v>
      </c>
      <c r="W3">
        <f>IF(Analyze_corrected!W3&gt;0,Analyze_corrected!W3,0)</f>
        <v>0</v>
      </c>
      <c r="X3">
        <f>IF(Analyze_corrected!X3&gt;0,Analyze_corrected!X3,0)</f>
        <v>0</v>
      </c>
      <c r="Y3">
        <f>IF(Analyze_corrected!Y3&gt;0,Analyze_corrected!Y3,0)</f>
        <v>0</v>
      </c>
      <c r="Z3">
        <f>IF(Analyze_corrected!Z3&gt;0,Analyze_corrected!Z3,0)</f>
        <v>0</v>
      </c>
      <c r="AA3">
        <f>IF(Analyze_corrected!AA3&gt;0,Analyze_corrected!AA3,0)</f>
        <v>0</v>
      </c>
      <c r="AB3">
        <f>IF(Analyze_corrected!AB3&gt;0,Analyze_corrected!AB3,0)</f>
        <v>0</v>
      </c>
      <c r="AC3">
        <f>IF(Analyze_corrected!AC3&gt;0,Analyze_corrected!AC3,0)</f>
        <v>0</v>
      </c>
      <c r="AD3">
        <f>IF(Analyze_corrected!AD3&gt;0,Analyze_corrected!AD3,0)</f>
        <v>940410</v>
      </c>
      <c r="AE3">
        <f>IF(Analyze_corrected!AE3&gt;0,Analyze_corrected!AE3,0)</f>
        <v>0</v>
      </c>
      <c r="AF3">
        <f>IF(Analyze_corrected!AF3&gt;0,Analyze_corrected!AF3,0)</f>
        <v>106560</v>
      </c>
      <c r="AG3">
        <f>IF(Analyze_corrected!AG3&gt;0,Analyze_corrected!AG3,0)</f>
        <v>26011</v>
      </c>
      <c r="AH3">
        <f>IF(Analyze_corrected!AH3&gt;0,Analyze_corrected!AH3,0)</f>
        <v>0</v>
      </c>
      <c r="AI3">
        <f>IF(Analyze_corrected!AI3&gt;0,Analyze_corrected!AI3,0)</f>
        <v>0</v>
      </c>
      <c r="AJ3">
        <f>IF(Analyze_corrected!AJ3&gt;0,Analyze_corrected!AJ3,0)</f>
        <v>0</v>
      </c>
      <c r="AK3">
        <f>IF(Analyze_corrected!AK3&gt;0,Analyze_corrected!AK3,0)</f>
        <v>0</v>
      </c>
      <c r="AL3">
        <f>IF(Analyze_corrected!AL3&gt;0,Analyze_corrected!AL3,0)</f>
        <v>67439</v>
      </c>
      <c r="AM3">
        <f>IF(Analyze_corrected!AM3&gt;0,Analyze_corrected!AM3,0)</f>
        <v>0</v>
      </c>
      <c r="AN3">
        <f>IF(Analyze_corrected!AN3&gt;0,Analyze_corrected!AN3,0)</f>
        <v>0</v>
      </c>
      <c r="AO3">
        <f>IF(Analyze_corrected!AO3&gt;0,Analyze_corrected!AO3,0)</f>
        <v>0</v>
      </c>
      <c r="AP3">
        <f>IF(Analyze_corrected!AP3&gt;0,Analyze_corrected!AP3,0)</f>
        <v>0</v>
      </c>
      <c r="AQ3">
        <f>IF(Analyze_corrected!AQ3&gt;0,Analyze_corrected!AQ3,0)</f>
        <v>0</v>
      </c>
      <c r="AR3">
        <f>IF(Analyze_corrected!AR3&gt;0,Analyze_corrected!AR3,0)</f>
        <v>0</v>
      </c>
      <c r="AS3">
        <f>IF(Analyze_corrected!AS3&gt;0,Analyze_corrected!AS3,0)</f>
        <v>0</v>
      </c>
      <c r="AT3">
        <f>IF(Analyze_corrected!AT3&gt;0,Analyze_corrected!AT3,0)</f>
        <v>0</v>
      </c>
      <c r="AU3">
        <f>IF(Analyze_corrected!AU3&gt;0,Analyze_corrected!AU3,0)</f>
        <v>181508</v>
      </c>
      <c r="AV3">
        <f>IF(Analyze_corrected!AV3&gt;0,Analyze_corrected!AV3,0)</f>
        <v>38033</v>
      </c>
      <c r="AW3">
        <f>IF(Analyze_corrected!AW3&gt;0,Analyze_corrected!AW3,0)</f>
        <v>0</v>
      </c>
      <c r="AX3" s="2"/>
      <c r="AY3" s="2"/>
      <c r="AZ3" s="2"/>
      <c r="BA3" s="2"/>
      <c r="BB3" s="2"/>
      <c r="BC3" s="2"/>
      <c r="BD3" s="2"/>
      <c r="BE3" s="2"/>
      <c r="BF3" s="2"/>
    </row>
    <row r="4" spans="1:58" x14ac:dyDescent="0.3">
      <c r="A4" t="str">
        <f>Analyze_corrected!A4</f>
        <v>treatment_time_12-CON-2~01.txt</v>
      </c>
      <c r="B4">
        <f>Analyze_corrected!B4</f>
        <v>12</v>
      </c>
      <c r="C4" t="str">
        <f>Analyze_corrected!C4</f>
        <v>CON</v>
      </c>
      <c r="D4">
        <f>Analyze_corrected!D4</f>
        <v>2</v>
      </c>
      <c r="E4">
        <f>IF(Analyze_corrected!E4&gt;0,Analyze_corrected!E4,0)</f>
        <v>0</v>
      </c>
      <c r="F4">
        <f>IF(Analyze_corrected!F4&gt;0,Analyze_corrected!F4,0)</f>
        <v>136494</v>
      </c>
      <c r="G4">
        <f>IF(Analyze_corrected!G4&gt;0,Analyze_corrected!G4,0)</f>
        <v>0</v>
      </c>
      <c r="H4">
        <f>IF(Analyze_corrected!H4&gt;0,Analyze_corrected!H4,0)</f>
        <v>0</v>
      </c>
      <c r="I4">
        <f>IF(Analyze_corrected!I4&gt;0,Analyze_corrected!I4,0)</f>
        <v>0</v>
      </c>
      <c r="J4">
        <f>IF(Analyze_corrected!J4&gt;0,Analyze_corrected!J4,0)</f>
        <v>0</v>
      </c>
      <c r="K4">
        <f>IF(Analyze_corrected!K4&gt;0,Analyze_corrected!K4,0)</f>
        <v>0</v>
      </c>
      <c r="L4">
        <f>IF(Analyze_corrected!L4&gt;0,Analyze_corrected!L4,0)</f>
        <v>0</v>
      </c>
      <c r="M4">
        <f>IF(Analyze_corrected!M4&gt;0,Analyze_corrected!M4,0)</f>
        <v>0</v>
      </c>
      <c r="N4">
        <f>IF(Analyze_corrected!N4&gt;0,Analyze_corrected!N4,0)</f>
        <v>0</v>
      </c>
      <c r="O4">
        <f>IF(Analyze_corrected!O4&gt;0,Analyze_corrected!O4,0)</f>
        <v>0</v>
      </c>
      <c r="P4">
        <f>IF(Analyze_corrected!P4&gt;0,Analyze_corrected!P4,0)</f>
        <v>0</v>
      </c>
      <c r="Q4">
        <f>IF(Analyze_corrected!Q4&gt;0,Analyze_corrected!Q4,0)</f>
        <v>57431</v>
      </c>
      <c r="R4">
        <f>IF(Analyze_corrected!R4&gt;0,Analyze_corrected!R4,0)</f>
        <v>0</v>
      </c>
      <c r="S4">
        <f>IF(Analyze_corrected!S4&gt;0,Analyze_corrected!S4,0)</f>
        <v>0</v>
      </c>
      <c r="T4">
        <f>IF(Analyze_corrected!T4&gt;0,Analyze_corrected!T4,0)</f>
        <v>0</v>
      </c>
      <c r="U4">
        <f>IF(Analyze_corrected!U4&gt;0,Analyze_corrected!U4,0)</f>
        <v>154050</v>
      </c>
      <c r="V4">
        <f>IF(Analyze_corrected!V4&gt;0,Analyze_corrected!V4,0)</f>
        <v>0</v>
      </c>
      <c r="W4">
        <f>IF(Analyze_corrected!W4&gt;0,Analyze_corrected!W4,0)</f>
        <v>0</v>
      </c>
      <c r="X4">
        <f>IF(Analyze_corrected!X4&gt;0,Analyze_corrected!X4,0)</f>
        <v>0</v>
      </c>
      <c r="Y4">
        <f>IF(Analyze_corrected!Y4&gt;0,Analyze_corrected!Y4,0)</f>
        <v>0</v>
      </c>
      <c r="Z4">
        <f>IF(Analyze_corrected!Z4&gt;0,Analyze_corrected!Z4,0)</f>
        <v>0</v>
      </c>
      <c r="AA4">
        <f>IF(Analyze_corrected!AA4&gt;0,Analyze_corrected!AA4,0)</f>
        <v>0</v>
      </c>
      <c r="AB4">
        <f>IF(Analyze_corrected!AB4&gt;0,Analyze_corrected!AB4,0)</f>
        <v>0</v>
      </c>
      <c r="AC4">
        <f>IF(Analyze_corrected!AC4&gt;0,Analyze_corrected!AC4,0)</f>
        <v>0</v>
      </c>
      <c r="AD4">
        <f>IF(Analyze_corrected!AD4&gt;0,Analyze_corrected!AD4,0)</f>
        <v>636171</v>
      </c>
      <c r="AE4">
        <f>IF(Analyze_corrected!AE4&gt;0,Analyze_corrected!AE4,0)</f>
        <v>10976</v>
      </c>
      <c r="AF4">
        <f>IF(Analyze_corrected!AF4&gt;0,Analyze_corrected!AF4,0)</f>
        <v>191730</v>
      </c>
      <c r="AG4">
        <f>IF(Analyze_corrected!AG4&gt;0,Analyze_corrected!AG4,0)</f>
        <v>26003</v>
      </c>
      <c r="AH4">
        <f>IF(Analyze_corrected!AH4&gt;0,Analyze_corrected!AH4,0)</f>
        <v>0</v>
      </c>
      <c r="AI4">
        <f>IF(Analyze_corrected!AI4&gt;0,Analyze_corrected!AI4,0)</f>
        <v>0</v>
      </c>
      <c r="AJ4">
        <f>IF(Analyze_corrected!AJ4&gt;0,Analyze_corrected!AJ4,0)</f>
        <v>0</v>
      </c>
      <c r="AK4">
        <f>IF(Analyze_corrected!AK4&gt;0,Analyze_corrected!AK4,0)</f>
        <v>0</v>
      </c>
      <c r="AL4">
        <f>IF(Analyze_corrected!AL4&gt;0,Analyze_corrected!AL4,0)</f>
        <v>124083</v>
      </c>
      <c r="AM4">
        <f>IF(Analyze_corrected!AM4&gt;0,Analyze_corrected!AM4,0)</f>
        <v>0</v>
      </c>
      <c r="AN4">
        <f>IF(Analyze_corrected!AN4&gt;0,Analyze_corrected!AN4,0)</f>
        <v>0</v>
      </c>
      <c r="AO4">
        <f>IF(Analyze_corrected!AO4&gt;0,Analyze_corrected!AO4,0)</f>
        <v>0</v>
      </c>
      <c r="AP4">
        <f>IF(Analyze_corrected!AP4&gt;0,Analyze_corrected!AP4,0)</f>
        <v>0</v>
      </c>
      <c r="AQ4">
        <f>IF(Analyze_corrected!AQ4&gt;0,Analyze_corrected!AQ4,0)</f>
        <v>0</v>
      </c>
      <c r="AR4">
        <f>IF(Analyze_corrected!AR4&gt;0,Analyze_corrected!AR4,0)</f>
        <v>0</v>
      </c>
      <c r="AS4">
        <f>IF(Analyze_corrected!AS4&gt;0,Analyze_corrected!AS4,0)</f>
        <v>0</v>
      </c>
      <c r="AT4">
        <f>IF(Analyze_corrected!AT4&gt;0,Analyze_corrected!AT4,0)</f>
        <v>0</v>
      </c>
      <c r="AU4">
        <f>IF(Analyze_corrected!AU4&gt;0,Analyze_corrected!AU4,0)</f>
        <v>379905</v>
      </c>
      <c r="AV4">
        <f>IF(Analyze_corrected!AV4&gt;0,Analyze_corrected!AV4,0)</f>
        <v>61873</v>
      </c>
      <c r="AW4">
        <f>IF(Analyze_corrected!AW4&gt;0,Analyze_corrected!AW4,0)</f>
        <v>0</v>
      </c>
      <c r="AX4" s="2"/>
      <c r="AY4" s="2"/>
      <c r="AZ4" s="2"/>
      <c r="BA4" s="2"/>
      <c r="BB4" s="2"/>
      <c r="BC4" s="2"/>
      <c r="BD4" s="2"/>
      <c r="BE4" s="2"/>
      <c r="BF4" s="2"/>
    </row>
    <row r="5" spans="1:58" x14ac:dyDescent="0.3">
      <c r="A5" t="str">
        <f>Analyze_corrected!A5</f>
        <v>treatment_time_12-CON-3~01.txt</v>
      </c>
      <c r="B5">
        <f>Analyze_corrected!B5</f>
        <v>12</v>
      </c>
      <c r="C5" t="str">
        <f>Analyze_corrected!C5</f>
        <v>CON</v>
      </c>
      <c r="D5">
        <f>Analyze_corrected!D5</f>
        <v>3</v>
      </c>
      <c r="E5">
        <f>IF(Analyze_corrected!E5&gt;0,Analyze_corrected!E5,0)</f>
        <v>0</v>
      </c>
      <c r="F5">
        <f>IF(Analyze_corrected!F5&gt;0,Analyze_corrected!F5,0)</f>
        <v>76698</v>
      </c>
      <c r="G5">
        <f>IF(Analyze_corrected!G5&gt;0,Analyze_corrected!G5,0)</f>
        <v>0</v>
      </c>
      <c r="H5">
        <f>IF(Analyze_corrected!H5&gt;0,Analyze_corrected!H5,0)</f>
        <v>0</v>
      </c>
      <c r="I5">
        <f>IF(Analyze_corrected!I5&gt;0,Analyze_corrected!I5,0)</f>
        <v>0</v>
      </c>
      <c r="J5">
        <f>IF(Analyze_corrected!J5&gt;0,Analyze_corrected!J5,0)</f>
        <v>295517</v>
      </c>
      <c r="K5">
        <f>IF(Analyze_corrected!K5&gt;0,Analyze_corrected!K5,0)</f>
        <v>0</v>
      </c>
      <c r="L5">
        <f>IF(Analyze_corrected!L5&gt;0,Analyze_corrected!L5,0)</f>
        <v>0</v>
      </c>
      <c r="M5">
        <f>IF(Analyze_corrected!M5&gt;0,Analyze_corrected!M5,0)</f>
        <v>0</v>
      </c>
      <c r="N5">
        <f>IF(Analyze_corrected!N5&gt;0,Analyze_corrected!N5,0)</f>
        <v>0</v>
      </c>
      <c r="O5">
        <f>IF(Analyze_corrected!O5&gt;0,Analyze_corrected!O5,0)</f>
        <v>0</v>
      </c>
      <c r="P5">
        <f>IF(Analyze_corrected!P5&gt;0,Analyze_corrected!P5,0)</f>
        <v>0</v>
      </c>
      <c r="Q5">
        <f>IF(Analyze_corrected!Q5&gt;0,Analyze_corrected!Q5,0)</f>
        <v>55130</v>
      </c>
      <c r="R5">
        <f>IF(Analyze_corrected!R5&gt;0,Analyze_corrected!R5,0)</f>
        <v>0</v>
      </c>
      <c r="S5">
        <f>IF(Analyze_corrected!S5&gt;0,Analyze_corrected!S5,0)</f>
        <v>20632</v>
      </c>
      <c r="T5">
        <f>IF(Analyze_corrected!T5&gt;0,Analyze_corrected!T5,0)</f>
        <v>0</v>
      </c>
      <c r="U5">
        <f>IF(Analyze_corrected!U5&gt;0,Analyze_corrected!U5,0)</f>
        <v>74914</v>
      </c>
      <c r="V5">
        <f>IF(Analyze_corrected!V5&gt;0,Analyze_corrected!V5,0)</f>
        <v>123268</v>
      </c>
      <c r="W5">
        <f>IF(Analyze_corrected!W5&gt;0,Analyze_corrected!W5,0)</f>
        <v>0</v>
      </c>
      <c r="X5">
        <f>IF(Analyze_corrected!X5&gt;0,Analyze_corrected!X5,0)</f>
        <v>0</v>
      </c>
      <c r="Y5">
        <f>IF(Analyze_corrected!Y5&gt;0,Analyze_corrected!Y5,0)</f>
        <v>0</v>
      </c>
      <c r="Z5">
        <f>IF(Analyze_corrected!Z5&gt;0,Analyze_corrected!Z5,0)</f>
        <v>55656</v>
      </c>
      <c r="AA5">
        <f>IF(Analyze_corrected!AA5&gt;0,Analyze_corrected!AA5,0)</f>
        <v>0</v>
      </c>
      <c r="AB5">
        <f>IF(Analyze_corrected!AB5&gt;0,Analyze_corrected!AB5,0)</f>
        <v>0</v>
      </c>
      <c r="AC5">
        <f>IF(Analyze_corrected!AC5&gt;0,Analyze_corrected!AC5,0)</f>
        <v>0</v>
      </c>
      <c r="AD5">
        <f>IF(Analyze_corrected!AD5&gt;0,Analyze_corrected!AD5,0)</f>
        <v>254092</v>
      </c>
      <c r="AE5">
        <f>IF(Analyze_corrected!AE5&gt;0,Analyze_corrected!AE5,0)</f>
        <v>0</v>
      </c>
      <c r="AF5">
        <f>IF(Analyze_corrected!AF5&gt;0,Analyze_corrected!AF5,0)</f>
        <v>75009</v>
      </c>
      <c r="AG5">
        <f>IF(Analyze_corrected!AG5&gt;0,Analyze_corrected!AG5,0)</f>
        <v>0</v>
      </c>
      <c r="AH5">
        <f>IF(Analyze_corrected!AH5&gt;0,Analyze_corrected!AH5,0)</f>
        <v>0</v>
      </c>
      <c r="AI5">
        <f>IF(Analyze_corrected!AI5&gt;0,Analyze_corrected!AI5,0)</f>
        <v>0</v>
      </c>
      <c r="AJ5">
        <f>IF(Analyze_corrected!AJ5&gt;0,Analyze_corrected!AJ5,0)</f>
        <v>0</v>
      </c>
      <c r="AK5">
        <f>IF(Analyze_corrected!AK5&gt;0,Analyze_corrected!AK5,0)</f>
        <v>0</v>
      </c>
      <c r="AL5">
        <f>IF(Analyze_corrected!AL5&gt;0,Analyze_corrected!AL5,0)</f>
        <v>52010</v>
      </c>
      <c r="AM5">
        <f>IF(Analyze_corrected!AM5&gt;0,Analyze_corrected!AM5,0)</f>
        <v>0</v>
      </c>
      <c r="AN5">
        <f>IF(Analyze_corrected!AN5&gt;0,Analyze_corrected!AN5,0)</f>
        <v>0</v>
      </c>
      <c r="AO5">
        <f>IF(Analyze_corrected!AO5&gt;0,Analyze_corrected!AO5,0)</f>
        <v>0</v>
      </c>
      <c r="AP5">
        <f>IF(Analyze_corrected!AP5&gt;0,Analyze_corrected!AP5,0)</f>
        <v>0</v>
      </c>
      <c r="AQ5">
        <f>IF(Analyze_corrected!AQ5&gt;0,Analyze_corrected!AQ5,0)</f>
        <v>0</v>
      </c>
      <c r="AR5">
        <f>IF(Analyze_corrected!AR5&gt;0,Analyze_corrected!AR5,0)</f>
        <v>0</v>
      </c>
      <c r="AS5">
        <f>IF(Analyze_corrected!AS5&gt;0,Analyze_corrected!AS5,0)</f>
        <v>0</v>
      </c>
      <c r="AT5">
        <f>IF(Analyze_corrected!AT5&gt;0,Analyze_corrected!AT5,0)</f>
        <v>0</v>
      </c>
      <c r="AU5">
        <f>IF(Analyze_corrected!AU5&gt;0,Analyze_corrected!AU5,0)</f>
        <v>97859</v>
      </c>
      <c r="AV5">
        <f>IF(Analyze_corrected!AV5&gt;0,Analyze_corrected!AV5,0)</f>
        <v>27861</v>
      </c>
      <c r="AW5">
        <f>IF(Analyze_corrected!AW5&gt;0,Analyze_corrected!AW5,0)</f>
        <v>0</v>
      </c>
      <c r="AX5" s="2"/>
      <c r="AY5" s="2"/>
      <c r="AZ5" s="2"/>
      <c r="BA5" s="2"/>
      <c r="BB5" s="2"/>
      <c r="BC5" s="2"/>
      <c r="BD5" s="2"/>
      <c r="BE5" s="2"/>
      <c r="BF5" s="2"/>
    </row>
    <row r="6" spans="1:58" x14ac:dyDescent="0.3">
      <c r="A6" t="str">
        <f>Analyze_corrected!A6</f>
        <v>treatment_time_12-CON-4~01.txt</v>
      </c>
      <c r="B6">
        <f>Analyze_corrected!B6</f>
        <v>12</v>
      </c>
      <c r="C6" t="str">
        <f>Analyze_corrected!C6</f>
        <v>CON</v>
      </c>
      <c r="D6">
        <f>Analyze_corrected!D6</f>
        <v>4</v>
      </c>
      <c r="E6">
        <f>IF(Analyze_corrected!E6&gt;0,Analyze_corrected!E6,0)</f>
        <v>0</v>
      </c>
      <c r="F6">
        <f>IF(Analyze_corrected!F6&gt;0,Analyze_corrected!F6,0)</f>
        <v>114810</v>
      </c>
      <c r="G6">
        <f>IF(Analyze_corrected!G6&gt;0,Analyze_corrected!G6,0)</f>
        <v>0</v>
      </c>
      <c r="H6">
        <f>IF(Analyze_corrected!H6&gt;0,Analyze_corrected!H6,0)</f>
        <v>0</v>
      </c>
      <c r="I6">
        <f>IF(Analyze_corrected!I6&gt;0,Analyze_corrected!I6,0)</f>
        <v>5180</v>
      </c>
      <c r="J6">
        <f>IF(Analyze_corrected!J6&gt;0,Analyze_corrected!J6,0)</f>
        <v>0</v>
      </c>
      <c r="K6">
        <f>IF(Analyze_corrected!K6&gt;0,Analyze_corrected!K6,0)</f>
        <v>0</v>
      </c>
      <c r="L6">
        <f>IF(Analyze_corrected!L6&gt;0,Analyze_corrected!L6,0)</f>
        <v>13902</v>
      </c>
      <c r="M6">
        <f>IF(Analyze_corrected!M6&gt;0,Analyze_corrected!M6,0)</f>
        <v>0</v>
      </c>
      <c r="N6">
        <f>IF(Analyze_corrected!N6&gt;0,Analyze_corrected!N6,0)</f>
        <v>0</v>
      </c>
      <c r="O6">
        <f>IF(Analyze_corrected!O6&gt;0,Analyze_corrected!O6,0)</f>
        <v>0</v>
      </c>
      <c r="P6">
        <f>IF(Analyze_corrected!P6&gt;0,Analyze_corrected!P6,0)</f>
        <v>0</v>
      </c>
      <c r="Q6">
        <f>IF(Analyze_corrected!Q6&gt;0,Analyze_corrected!Q6,0)</f>
        <v>0</v>
      </c>
      <c r="R6">
        <f>IF(Analyze_corrected!R6&gt;0,Analyze_corrected!R6,0)</f>
        <v>0</v>
      </c>
      <c r="S6">
        <f>IF(Analyze_corrected!S6&gt;0,Analyze_corrected!S6,0)</f>
        <v>19768</v>
      </c>
      <c r="T6">
        <f>IF(Analyze_corrected!T6&gt;0,Analyze_corrected!T6,0)</f>
        <v>0</v>
      </c>
      <c r="U6">
        <f>IF(Analyze_corrected!U6&gt;0,Analyze_corrected!U6,0)</f>
        <v>102625</v>
      </c>
      <c r="V6">
        <f>IF(Analyze_corrected!V6&gt;0,Analyze_corrected!V6,0)</f>
        <v>0</v>
      </c>
      <c r="W6">
        <f>IF(Analyze_corrected!W6&gt;0,Analyze_corrected!W6,0)</f>
        <v>0</v>
      </c>
      <c r="X6">
        <f>IF(Analyze_corrected!X6&gt;0,Analyze_corrected!X6,0)</f>
        <v>0</v>
      </c>
      <c r="Y6">
        <f>IF(Analyze_corrected!Y6&gt;0,Analyze_corrected!Y6,0)</f>
        <v>0</v>
      </c>
      <c r="Z6">
        <f>IF(Analyze_corrected!Z6&gt;0,Analyze_corrected!Z6,0)</f>
        <v>0</v>
      </c>
      <c r="AA6">
        <f>IF(Analyze_corrected!AA6&gt;0,Analyze_corrected!AA6,0)</f>
        <v>0</v>
      </c>
      <c r="AB6">
        <f>IF(Analyze_corrected!AB6&gt;0,Analyze_corrected!AB6,0)</f>
        <v>0</v>
      </c>
      <c r="AC6">
        <f>IF(Analyze_corrected!AC6&gt;0,Analyze_corrected!AC6,0)</f>
        <v>0</v>
      </c>
      <c r="AD6">
        <f>IF(Analyze_corrected!AD6&gt;0,Analyze_corrected!AD6,0)</f>
        <v>403319</v>
      </c>
      <c r="AE6">
        <f>IF(Analyze_corrected!AE6&gt;0,Analyze_corrected!AE6,0)</f>
        <v>0</v>
      </c>
      <c r="AF6">
        <f>IF(Analyze_corrected!AF6&gt;0,Analyze_corrected!AF6,0)</f>
        <v>148811</v>
      </c>
      <c r="AG6">
        <f>IF(Analyze_corrected!AG6&gt;0,Analyze_corrected!AG6,0)</f>
        <v>0</v>
      </c>
      <c r="AH6">
        <f>IF(Analyze_corrected!AH6&gt;0,Analyze_corrected!AH6,0)</f>
        <v>0</v>
      </c>
      <c r="AI6">
        <f>IF(Analyze_corrected!AI6&gt;0,Analyze_corrected!AI6,0)</f>
        <v>0</v>
      </c>
      <c r="AJ6">
        <f>IF(Analyze_corrected!AJ6&gt;0,Analyze_corrected!AJ6,0)</f>
        <v>0</v>
      </c>
      <c r="AK6">
        <f>IF(Analyze_corrected!AK6&gt;0,Analyze_corrected!AK6,0)</f>
        <v>0</v>
      </c>
      <c r="AL6">
        <f>IF(Analyze_corrected!AL6&gt;0,Analyze_corrected!AL6,0)</f>
        <v>84704</v>
      </c>
      <c r="AM6">
        <f>IF(Analyze_corrected!AM6&gt;0,Analyze_corrected!AM6,0)</f>
        <v>0</v>
      </c>
      <c r="AN6">
        <f>IF(Analyze_corrected!AN6&gt;0,Analyze_corrected!AN6,0)</f>
        <v>0</v>
      </c>
      <c r="AO6">
        <f>IF(Analyze_corrected!AO6&gt;0,Analyze_corrected!AO6,0)</f>
        <v>0</v>
      </c>
      <c r="AP6">
        <f>IF(Analyze_corrected!AP6&gt;0,Analyze_corrected!AP6,0)</f>
        <v>0</v>
      </c>
      <c r="AQ6">
        <f>IF(Analyze_corrected!AQ6&gt;0,Analyze_corrected!AQ6,0)</f>
        <v>0</v>
      </c>
      <c r="AR6">
        <f>IF(Analyze_corrected!AR6&gt;0,Analyze_corrected!AR6,0)</f>
        <v>0</v>
      </c>
      <c r="AS6">
        <f>IF(Analyze_corrected!AS6&gt;0,Analyze_corrected!AS6,0)</f>
        <v>0</v>
      </c>
      <c r="AT6">
        <f>IF(Analyze_corrected!AT6&gt;0,Analyze_corrected!AT6,0)</f>
        <v>0</v>
      </c>
      <c r="AU6">
        <f>IF(Analyze_corrected!AU6&gt;0,Analyze_corrected!AU6,0)</f>
        <v>242551</v>
      </c>
      <c r="AV6">
        <f>IF(Analyze_corrected!AV6&gt;0,Analyze_corrected!AV6,0)</f>
        <v>55889</v>
      </c>
      <c r="AW6">
        <f>IF(Analyze_corrected!AW6&gt;0,Analyze_corrected!AW6,0)</f>
        <v>0</v>
      </c>
      <c r="AX6" s="2"/>
      <c r="AY6" s="2"/>
      <c r="AZ6" s="2"/>
      <c r="BA6" s="2"/>
      <c r="BB6" s="2"/>
      <c r="BC6" s="2"/>
      <c r="BD6" s="2"/>
      <c r="BE6" s="2"/>
      <c r="BF6" s="2"/>
    </row>
    <row r="7" spans="1:58" x14ac:dyDescent="0.3">
      <c r="A7" t="str">
        <f>Analyze_corrected!A7</f>
        <v>treatment_time_12-CON-5~01.txt</v>
      </c>
      <c r="B7">
        <f>Analyze_corrected!B7</f>
        <v>12</v>
      </c>
      <c r="C7" t="str">
        <f>Analyze_corrected!C7</f>
        <v>CON</v>
      </c>
      <c r="D7">
        <f>Analyze_corrected!D7</f>
        <v>5</v>
      </c>
      <c r="E7">
        <f>IF(Analyze_corrected!E7&gt;0,Analyze_corrected!E7,0)</f>
        <v>0</v>
      </c>
      <c r="F7">
        <f>IF(Analyze_corrected!F7&gt;0,Analyze_corrected!F7,0)</f>
        <v>119175</v>
      </c>
      <c r="G7">
        <f>IF(Analyze_corrected!G7&gt;0,Analyze_corrected!G7,0)</f>
        <v>0</v>
      </c>
      <c r="H7">
        <f>IF(Analyze_corrected!H7&gt;0,Analyze_corrected!H7,0)</f>
        <v>0</v>
      </c>
      <c r="I7">
        <f>IF(Analyze_corrected!I7&gt;0,Analyze_corrected!I7,0)</f>
        <v>964272</v>
      </c>
      <c r="J7">
        <f>IF(Analyze_corrected!J7&gt;0,Analyze_corrected!J7,0)</f>
        <v>0</v>
      </c>
      <c r="K7">
        <f>IF(Analyze_corrected!K7&gt;0,Analyze_corrected!K7,0)</f>
        <v>14397</v>
      </c>
      <c r="L7">
        <f>IF(Analyze_corrected!L7&gt;0,Analyze_corrected!L7,0)</f>
        <v>0</v>
      </c>
      <c r="M7">
        <f>IF(Analyze_corrected!M7&gt;0,Analyze_corrected!M7,0)</f>
        <v>0</v>
      </c>
      <c r="N7">
        <f>IF(Analyze_corrected!N7&gt;0,Analyze_corrected!N7,0)</f>
        <v>0</v>
      </c>
      <c r="O7">
        <f>IF(Analyze_corrected!O7&gt;0,Analyze_corrected!O7,0)</f>
        <v>0</v>
      </c>
      <c r="P7">
        <f>IF(Analyze_corrected!P7&gt;0,Analyze_corrected!P7,0)</f>
        <v>0</v>
      </c>
      <c r="Q7">
        <f>IF(Analyze_corrected!Q7&gt;0,Analyze_corrected!Q7,0)</f>
        <v>123561</v>
      </c>
      <c r="R7">
        <f>IF(Analyze_corrected!R7&gt;0,Analyze_corrected!R7,0)</f>
        <v>0</v>
      </c>
      <c r="S7">
        <f>IF(Analyze_corrected!S7&gt;0,Analyze_corrected!S7,0)</f>
        <v>0</v>
      </c>
      <c r="T7">
        <f>IF(Analyze_corrected!T7&gt;0,Analyze_corrected!T7,0)</f>
        <v>0</v>
      </c>
      <c r="U7">
        <f>IF(Analyze_corrected!U7&gt;0,Analyze_corrected!U7,0)</f>
        <v>125552</v>
      </c>
      <c r="V7">
        <f>IF(Analyze_corrected!V7&gt;0,Analyze_corrected!V7,0)</f>
        <v>0</v>
      </c>
      <c r="W7">
        <f>IF(Analyze_corrected!W7&gt;0,Analyze_corrected!W7,0)</f>
        <v>0</v>
      </c>
      <c r="X7">
        <f>IF(Analyze_corrected!X7&gt;0,Analyze_corrected!X7,0)</f>
        <v>147798</v>
      </c>
      <c r="Y7">
        <f>IF(Analyze_corrected!Y7&gt;0,Analyze_corrected!Y7,0)</f>
        <v>0</v>
      </c>
      <c r="Z7">
        <f>IF(Analyze_corrected!Z7&gt;0,Analyze_corrected!Z7,0)</f>
        <v>0</v>
      </c>
      <c r="AA7">
        <f>IF(Analyze_corrected!AA7&gt;0,Analyze_corrected!AA7,0)</f>
        <v>0</v>
      </c>
      <c r="AB7">
        <f>IF(Analyze_corrected!AB7&gt;0,Analyze_corrected!AB7,0)</f>
        <v>0</v>
      </c>
      <c r="AC7">
        <f>IF(Analyze_corrected!AC7&gt;0,Analyze_corrected!AC7,0)</f>
        <v>0</v>
      </c>
      <c r="AD7">
        <f>IF(Analyze_corrected!AD7&gt;0,Analyze_corrected!AD7,0)</f>
        <v>4250103</v>
      </c>
      <c r="AE7">
        <f>IF(Analyze_corrected!AE7&gt;0,Analyze_corrected!AE7,0)</f>
        <v>0</v>
      </c>
      <c r="AF7">
        <f>IF(Analyze_corrected!AF7&gt;0,Analyze_corrected!AF7,0)</f>
        <v>184138</v>
      </c>
      <c r="AG7">
        <f>IF(Analyze_corrected!AG7&gt;0,Analyze_corrected!AG7,0)</f>
        <v>19302</v>
      </c>
      <c r="AH7">
        <f>IF(Analyze_corrected!AH7&gt;0,Analyze_corrected!AH7,0)</f>
        <v>0</v>
      </c>
      <c r="AI7">
        <f>IF(Analyze_corrected!AI7&gt;0,Analyze_corrected!AI7,0)</f>
        <v>0</v>
      </c>
      <c r="AJ7">
        <f>IF(Analyze_corrected!AJ7&gt;0,Analyze_corrected!AJ7,0)</f>
        <v>0</v>
      </c>
      <c r="AK7">
        <f>IF(Analyze_corrected!AK7&gt;0,Analyze_corrected!AK7,0)</f>
        <v>0</v>
      </c>
      <c r="AL7">
        <f>IF(Analyze_corrected!AL7&gt;0,Analyze_corrected!AL7,0)</f>
        <v>90246</v>
      </c>
      <c r="AM7">
        <f>IF(Analyze_corrected!AM7&gt;0,Analyze_corrected!AM7,0)</f>
        <v>0</v>
      </c>
      <c r="AN7">
        <f>IF(Analyze_corrected!AN7&gt;0,Analyze_corrected!AN7,0)</f>
        <v>15210</v>
      </c>
      <c r="AO7">
        <f>IF(Analyze_corrected!AO7&gt;0,Analyze_corrected!AO7,0)</f>
        <v>0</v>
      </c>
      <c r="AP7">
        <f>IF(Analyze_corrected!AP7&gt;0,Analyze_corrected!AP7,0)</f>
        <v>0</v>
      </c>
      <c r="AQ7">
        <f>IF(Analyze_corrected!AQ7&gt;0,Analyze_corrected!AQ7,0)</f>
        <v>0</v>
      </c>
      <c r="AR7">
        <f>IF(Analyze_corrected!AR7&gt;0,Analyze_corrected!AR7,0)</f>
        <v>0</v>
      </c>
      <c r="AS7">
        <f>IF(Analyze_corrected!AS7&gt;0,Analyze_corrected!AS7,0)</f>
        <v>0</v>
      </c>
      <c r="AT7">
        <f>IF(Analyze_corrected!AT7&gt;0,Analyze_corrected!AT7,0)</f>
        <v>0</v>
      </c>
      <c r="AU7">
        <f>IF(Analyze_corrected!AU7&gt;0,Analyze_corrected!AU7,0)</f>
        <v>254005</v>
      </c>
      <c r="AV7">
        <f>IF(Analyze_corrected!AV7&gt;0,Analyze_corrected!AV7,0)</f>
        <v>69085</v>
      </c>
      <c r="AW7">
        <f>IF(Analyze_corrected!AW7&gt;0,Analyze_corrected!AW7,0)</f>
        <v>0</v>
      </c>
      <c r="AX7" s="2"/>
      <c r="AY7" s="2"/>
      <c r="AZ7" s="2"/>
      <c r="BA7" s="2"/>
      <c r="BB7" s="2"/>
      <c r="BC7" s="2"/>
      <c r="BD7" s="2"/>
      <c r="BE7" s="2"/>
      <c r="BF7" s="2"/>
    </row>
    <row r="8" spans="1:58" x14ac:dyDescent="0.3">
      <c r="A8" t="str">
        <f>Analyze_corrected!A8</f>
        <v>treatment_time_12-WT14-1~01.txt</v>
      </c>
      <c r="B8">
        <f>Analyze_corrected!B8</f>
        <v>12</v>
      </c>
      <c r="C8" t="str">
        <f>Analyze_corrected!C8</f>
        <v>WT14</v>
      </c>
      <c r="D8">
        <f>Analyze_corrected!D8</f>
        <v>1</v>
      </c>
      <c r="E8">
        <f>IF(Analyze_corrected!E8&gt;0,Analyze_corrected!E8,0)</f>
        <v>27753</v>
      </c>
      <c r="F8">
        <f>IF(Analyze_corrected!F8&gt;0,Analyze_corrected!F8,0)</f>
        <v>1789846</v>
      </c>
      <c r="G8">
        <f>IF(Analyze_corrected!G8&gt;0,Analyze_corrected!G8,0)</f>
        <v>508461</v>
      </c>
      <c r="H8">
        <f>IF(Analyze_corrected!H8&gt;0,Analyze_corrected!H8,0)</f>
        <v>0</v>
      </c>
      <c r="I8">
        <f>IF(Analyze_corrected!I8&gt;0,Analyze_corrected!I8,0)</f>
        <v>0</v>
      </c>
      <c r="J8">
        <f>IF(Analyze_corrected!J8&gt;0,Analyze_corrected!J8,0)</f>
        <v>0</v>
      </c>
      <c r="K8">
        <f>IF(Analyze_corrected!K8&gt;0,Analyze_corrected!K8,0)</f>
        <v>0</v>
      </c>
      <c r="L8">
        <f>IF(Analyze_corrected!L8&gt;0,Analyze_corrected!L8,0)</f>
        <v>495114</v>
      </c>
      <c r="M8">
        <f>IF(Analyze_corrected!M8&gt;0,Analyze_corrected!M8,0)</f>
        <v>297285</v>
      </c>
      <c r="N8">
        <f>IF(Analyze_corrected!N8&gt;0,Analyze_corrected!N8,0)</f>
        <v>0</v>
      </c>
      <c r="O8">
        <f>IF(Analyze_corrected!O8&gt;0,Analyze_corrected!O8,0)</f>
        <v>0</v>
      </c>
      <c r="P8">
        <f>IF(Analyze_corrected!P8&gt;0,Analyze_corrected!P8,0)</f>
        <v>0</v>
      </c>
      <c r="Q8">
        <f>IF(Analyze_corrected!Q8&gt;0,Analyze_corrected!Q8,0)</f>
        <v>186875</v>
      </c>
      <c r="R8">
        <f>IF(Analyze_corrected!R8&gt;0,Analyze_corrected!R8,0)</f>
        <v>0</v>
      </c>
      <c r="S8">
        <f>IF(Analyze_corrected!S8&gt;0,Analyze_corrected!S8,0)</f>
        <v>4356833</v>
      </c>
      <c r="T8">
        <f>IF(Analyze_corrected!T8&gt;0,Analyze_corrected!T8,0)</f>
        <v>3498552</v>
      </c>
      <c r="U8">
        <f>IF(Analyze_corrected!U8&gt;0,Analyze_corrected!U8,0)</f>
        <v>62730</v>
      </c>
      <c r="V8">
        <f>IF(Analyze_corrected!V8&gt;0,Analyze_corrected!V8,0)</f>
        <v>0</v>
      </c>
      <c r="W8">
        <f>IF(Analyze_corrected!W8&gt;0,Analyze_corrected!W8,0)</f>
        <v>0</v>
      </c>
      <c r="X8">
        <f>IF(Analyze_corrected!X8&gt;0,Analyze_corrected!X8,0)</f>
        <v>1664619</v>
      </c>
      <c r="Y8">
        <f>IF(Analyze_corrected!Y8&gt;0,Analyze_corrected!Y8,0)</f>
        <v>334970</v>
      </c>
      <c r="Z8">
        <f>IF(Analyze_corrected!Z8&gt;0,Analyze_corrected!Z8,0)</f>
        <v>0</v>
      </c>
      <c r="AA8">
        <f>IF(Analyze_corrected!AA8&gt;0,Analyze_corrected!AA8,0)</f>
        <v>0</v>
      </c>
      <c r="AB8">
        <f>IF(Analyze_corrected!AB8&gt;0,Analyze_corrected!AB8,0)</f>
        <v>1306621</v>
      </c>
      <c r="AC8">
        <f>IF(Analyze_corrected!AC8&gt;0,Analyze_corrected!AC8,0)</f>
        <v>1034966</v>
      </c>
      <c r="AD8">
        <f>IF(Analyze_corrected!AD8&gt;0,Analyze_corrected!AD8,0)</f>
        <v>1880154</v>
      </c>
      <c r="AE8">
        <f>IF(Analyze_corrected!AE8&gt;0,Analyze_corrected!AE8,0)</f>
        <v>42065</v>
      </c>
      <c r="AF8">
        <f>IF(Analyze_corrected!AF8&gt;0,Analyze_corrected!AF8,0)</f>
        <v>130884</v>
      </c>
      <c r="AG8">
        <f>IF(Analyze_corrected!AG8&gt;0,Analyze_corrected!AG8,0)</f>
        <v>104728</v>
      </c>
      <c r="AH8">
        <f>IF(Analyze_corrected!AH8&gt;0,Analyze_corrected!AH8,0)</f>
        <v>0</v>
      </c>
      <c r="AI8">
        <f>IF(Analyze_corrected!AI8&gt;0,Analyze_corrected!AI8,0)</f>
        <v>160675</v>
      </c>
      <c r="AJ8">
        <f>IF(Analyze_corrected!AJ8&gt;0,Analyze_corrected!AJ8,0)</f>
        <v>0</v>
      </c>
      <c r="AK8">
        <f>IF(Analyze_corrected!AK8&gt;0,Analyze_corrected!AK8,0)</f>
        <v>0</v>
      </c>
      <c r="AL8">
        <f>IF(Analyze_corrected!AL8&gt;0,Analyze_corrected!AL8,0)</f>
        <v>0</v>
      </c>
      <c r="AM8">
        <f>IF(Analyze_corrected!AM8&gt;0,Analyze_corrected!AM8,0)</f>
        <v>0</v>
      </c>
      <c r="AN8">
        <f>IF(Analyze_corrected!AN8&gt;0,Analyze_corrected!AN8,0)</f>
        <v>0</v>
      </c>
      <c r="AO8">
        <f>IF(Analyze_corrected!AO8&gt;0,Analyze_corrected!AO8,0)</f>
        <v>0</v>
      </c>
      <c r="AP8">
        <f>IF(Analyze_corrected!AP8&gt;0,Analyze_corrected!AP8,0)</f>
        <v>490281</v>
      </c>
      <c r="AQ8">
        <f>IF(Analyze_corrected!AQ8&gt;0,Analyze_corrected!AQ8,0)</f>
        <v>0</v>
      </c>
      <c r="AR8">
        <f>IF(Analyze_corrected!AR8&gt;0,Analyze_corrected!AR8,0)</f>
        <v>0</v>
      </c>
      <c r="AS8">
        <f>IF(Analyze_corrected!AS8&gt;0,Analyze_corrected!AS8,0)</f>
        <v>0</v>
      </c>
      <c r="AT8">
        <f>IF(Analyze_corrected!AT8&gt;0,Analyze_corrected!AT8,0)</f>
        <v>49755</v>
      </c>
      <c r="AU8">
        <f>IF(Analyze_corrected!AU8&gt;0,Analyze_corrected!AU8,0)</f>
        <v>117751</v>
      </c>
      <c r="AV8">
        <f>IF(Analyze_corrected!AV8&gt;0,Analyze_corrected!AV8,0)</f>
        <v>24950</v>
      </c>
      <c r="AW8">
        <f>IF(Analyze_corrected!AW8&gt;0,Analyze_corrected!AW8,0)</f>
        <v>604812</v>
      </c>
      <c r="AX8" s="2"/>
      <c r="AY8" s="2"/>
      <c r="AZ8" s="2"/>
      <c r="BA8" s="2"/>
      <c r="BB8" s="2"/>
      <c r="BC8" s="2"/>
      <c r="BD8" s="2"/>
      <c r="BE8" s="2"/>
      <c r="BF8" s="2"/>
    </row>
    <row r="9" spans="1:58" x14ac:dyDescent="0.3">
      <c r="A9" t="str">
        <f>Analyze_corrected!A9</f>
        <v>treatment_time_12-WT14-2~01.txt</v>
      </c>
      <c r="B9">
        <f>Analyze_corrected!B9</f>
        <v>12</v>
      </c>
      <c r="C9" t="str">
        <f>Analyze_corrected!C9</f>
        <v>WT14</v>
      </c>
      <c r="D9">
        <f>Analyze_corrected!D9</f>
        <v>2</v>
      </c>
      <c r="E9">
        <f>IF(Analyze_corrected!E9&gt;0,Analyze_corrected!E9,0)</f>
        <v>0</v>
      </c>
      <c r="F9">
        <f>IF(Analyze_corrected!F9&gt;0,Analyze_corrected!F9,0)</f>
        <v>1128464</v>
      </c>
      <c r="G9">
        <f>IF(Analyze_corrected!G9&gt;0,Analyze_corrected!G9,0)</f>
        <v>401171</v>
      </c>
      <c r="H9">
        <f>IF(Analyze_corrected!H9&gt;0,Analyze_corrected!H9,0)</f>
        <v>0</v>
      </c>
      <c r="I9">
        <f>IF(Analyze_corrected!I9&gt;0,Analyze_corrected!I9,0)</f>
        <v>194395</v>
      </c>
      <c r="J9">
        <f>IF(Analyze_corrected!J9&gt;0,Analyze_corrected!J9,0)</f>
        <v>0</v>
      </c>
      <c r="K9">
        <f>IF(Analyze_corrected!K9&gt;0,Analyze_corrected!K9,0)</f>
        <v>0</v>
      </c>
      <c r="L9">
        <f>IF(Analyze_corrected!L9&gt;0,Analyze_corrected!L9,0)</f>
        <v>281777</v>
      </c>
      <c r="M9">
        <f>IF(Analyze_corrected!M9&gt;0,Analyze_corrected!M9,0)</f>
        <v>156676</v>
      </c>
      <c r="N9">
        <f>IF(Analyze_corrected!N9&gt;0,Analyze_corrected!N9,0)</f>
        <v>0</v>
      </c>
      <c r="O9">
        <f>IF(Analyze_corrected!O9&gt;0,Analyze_corrected!O9,0)</f>
        <v>0</v>
      </c>
      <c r="P9">
        <f>IF(Analyze_corrected!P9&gt;0,Analyze_corrected!P9,0)</f>
        <v>0</v>
      </c>
      <c r="Q9">
        <f>IF(Analyze_corrected!Q9&gt;0,Analyze_corrected!Q9,0)</f>
        <v>239690</v>
      </c>
      <c r="R9">
        <f>IF(Analyze_corrected!R9&gt;0,Analyze_corrected!R9,0)</f>
        <v>0</v>
      </c>
      <c r="S9">
        <f>IF(Analyze_corrected!S9&gt;0,Analyze_corrected!S9,0)</f>
        <v>4301199</v>
      </c>
      <c r="T9">
        <f>IF(Analyze_corrected!T9&gt;0,Analyze_corrected!T9,0)</f>
        <v>2704872</v>
      </c>
      <c r="U9">
        <f>IF(Analyze_corrected!U9&gt;0,Analyze_corrected!U9,0)</f>
        <v>85934</v>
      </c>
      <c r="V9">
        <f>IF(Analyze_corrected!V9&gt;0,Analyze_corrected!V9,0)</f>
        <v>0</v>
      </c>
      <c r="W9">
        <f>IF(Analyze_corrected!W9&gt;0,Analyze_corrected!W9,0)</f>
        <v>0</v>
      </c>
      <c r="X9">
        <f>IF(Analyze_corrected!X9&gt;0,Analyze_corrected!X9,0)</f>
        <v>1883754</v>
      </c>
      <c r="Y9">
        <f>IF(Analyze_corrected!Y9&gt;0,Analyze_corrected!Y9,0)</f>
        <v>365626</v>
      </c>
      <c r="Z9">
        <f>IF(Analyze_corrected!Z9&gt;0,Analyze_corrected!Z9,0)</f>
        <v>0</v>
      </c>
      <c r="AA9">
        <f>IF(Analyze_corrected!AA9&gt;0,Analyze_corrected!AA9,0)</f>
        <v>0</v>
      </c>
      <c r="AB9">
        <f>IF(Analyze_corrected!AB9&gt;0,Analyze_corrected!AB9,0)</f>
        <v>1596143</v>
      </c>
      <c r="AC9">
        <f>IF(Analyze_corrected!AC9&gt;0,Analyze_corrected!AC9,0)</f>
        <v>960598</v>
      </c>
      <c r="AD9">
        <f>IF(Analyze_corrected!AD9&gt;0,Analyze_corrected!AD9,0)</f>
        <v>2727264</v>
      </c>
      <c r="AE9">
        <f>IF(Analyze_corrected!AE9&gt;0,Analyze_corrected!AE9,0)</f>
        <v>26710</v>
      </c>
      <c r="AF9">
        <f>IF(Analyze_corrected!AF9&gt;0,Analyze_corrected!AF9,0)</f>
        <v>113854</v>
      </c>
      <c r="AG9">
        <f>IF(Analyze_corrected!AG9&gt;0,Analyze_corrected!AG9,0)</f>
        <v>67804</v>
      </c>
      <c r="AH9">
        <f>IF(Analyze_corrected!AH9&gt;0,Analyze_corrected!AH9,0)</f>
        <v>0</v>
      </c>
      <c r="AI9">
        <f>IF(Analyze_corrected!AI9&gt;0,Analyze_corrected!AI9,0)</f>
        <v>107408</v>
      </c>
      <c r="AJ9">
        <f>IF(Analyze_corrected!AJ9&gt;0,Analyze_corrected!AJ9,0)</f>
        <v>0</v>
      </c>
      <c r="AK9">
        <f>IF(Analyze_corrected!AK9&gt;0,Analyze_corrected!AK9,0)</f>
        <v>0</v>
      </c>
      <c r="AL9">
        <f>IF(Analyze_corrected!AL9&gt;0,Analyze_corrected!AL9,0)</f>
        <v>0</v>
      </c>
      <c r="AM9">
        <f>IF(Analyze_corrected!AM9&gt;0,Analyze_corrected!AM9,0)</f>
        <v>0</v>
      </c>
      <c r="AN9">
        <f>IF(Analyze_corrected!AN9&gt;0,Analyze_corrected!AN9,0)</f>
        <v>0</v>
      </c>
      <c r="AO9">
        <f>IF(Analyze_corrected!AO9&gt;0,Analyze_corrected!AO9,0)</f>
        <v>16531</v>
      </c>
      <c r="AP9">
        <f>IF(Analyze_corrected!AP9&gt;0,Analyze_corrected!AP9,0)</f>
        <v>328591</v>
      </c>
      <c r="AQ9">
        <f>IF(Analyze_corrected!AQ9&gt;0,Analyze_corrected!AQ9,0)</f>
        <v>0</v>
      </c>
      <c r="AR9">
        <f>IF(Analyze_corrected!AR9&gt;0,Analyze_corrected!AR9,0)</f>
        <v>0</v>
      </c>
      <c r="AS9">
        <f>IF(Analyze_corrected!AS9&gt;0,Analyze_corrected!AS9,0)</f>
        <v>0</v>
      </c>
      <c r="AT9">
        <f>IF(Analyze_corrected!AT9&gt;0,Analyze_corrected!AT9,0)</f>
        <v>0</v>
      </c>
      <c r="AU9">
        <f>IF(Analyze_corrected!AU9&gt;0,Analyze_corrected!AU9,0)</f>
        <v>113406</v>
      </c>
      <c r="AV9">
        <f>IF(Analyze_corrected!AV9&gt;0,Analyze_corrected!AV9,0)</f>
        <v>53061</v>
      </c>
      <c r="AW9">
        <f>IF(Analyze_corrected!AW9&gt;0,Analyze_corrected!AW9,0)</f>
        <v>474183</v>
      </c>
      <c r="AX9" s="2"/>
      <c r="AY9" s="2"/>
      <c r="AZ9" s="2"/>
      <c r="BA9" s="2"/>
      <c r="BB9" s="2"/>
      <c r="BC9" s="2"/>
      <c r="BD9" s="2"/>
      <c r="BE9" s="2"/>
      <c r="BF9" s="2"/>
    </row>
    <row r="10" spans="1:58" x14ac:dyDescent="0.3">
      <c r="A10" t="str">
        <f>Analyze_corrected!A10</f>
        <v>treatment_time_12-WT14-3~01.txt</v>
      </c>
      <c r="B10">
        <f>Analyze_corrected!B10</f>
        <v>12</v>
      </c>
      <c r="C10" t="str">
        <f>Analyze_corrected!C10</f>
        <v>WT14</v>
      </c>
      <c r="D10">
        <f>Analyze_corrected!D10</f>
        <v>3</v>
      </c>
      <c r="E10">
        <f>IF(Analyze_corrected!E10&gt;0,Analyze_corrected!E10,0)</f>
        <v>21397</v>
      </c>
      <c r="F10">
        <f>IF(Analyze_corrected!F10&gt;0,Analyze_corrected!F10,0)</f>
        <v>1482738</v>
      </c>
      <c r="G10">
        <f>IF(Analyze_corrected!G10&gt;0,Analyze_corrected!G10,0)</f>
        <v>407326</v>
      </c>
      <c r="H10">
        <f>IF(Analyze_corrected!H10&gt;0,Analyze_corrected!H10,0)</f>
        <v>0</v>
      </c>
      <c r="I10">
        <f>IF(Analyze_corrected!I10&gt;0,Analyze_corrected!I10,0)</f>
        <v>0</v>
      </c>
      <c r="J10">
        <f>IF(Analyze_corrected!J10&gt;0,Analyze_corrected!J10,0)</f>
        <v>347449</v>
      </c>
      <c r="K10">
        <f>IF(Analyze_corrected!K10&gt;0,Analyze_corrected!K10,0)</f>
        <v>0</v>
      </c>
      <c r="L10">
        <f>IF(Analyze_corrected!L10&gt;0,Analyze_corrected!L10,0)</f>
        <v>356632</v>
      </c>
      <c r="M10">
        <f>IF(Analyze_corrected!M10&gt;0,Analyze_corrected!M10,0)</f>
        <v>138353</v>
      </c>
      <c r="N10">
        <f>IF(Analyze_corrected!N10&gt;0,Analyze_corrected!N10,0)</f>
        <v>0</v>
      </c>
      <c r="O10">
        <f>IF(Analyze_corrected!O10&gt;0,Analyze_corrected!O10,0)</f>
        <v>0</v>
      </c>
      <c r="P10">
        <f>IF(Analyze_corrected!P10&gt;0,Analyze_corrected!P10,0)</f>
        <v>10683</v>
      </c>
      <c r="Q10">
        <f>IF(Analyze_corrected!Q10&gt;0,Analyze_corrected!Q10,0)</f>
        <v>217198</v>
      </c>
      <c r="R10">
        <f>IF(Analyze_corrected!R10&gt;0,Analyze_corrected!R10,0)</f>
        <v>0</v>
      </c>
      <c r="S10">
        <f>IF(Analyze_corrected!S10&gt;0,Analyze_corrected!S10,0)</f>
        <v>7309608</v>
      </c>
      <c r="T10">
        <f>IF(Analyze_corrected!T10&gt;0,Analyze_corrected!T10,0)</f>
        <v>5193001</v>
      </c>
      <c r="U10">
        <f>IF(Analyze_corrected!U10&gt;0,Analyze_corrected!U10,0)</f>
        <v>102939</v>
      </c>
      <c r="V10">
        <f>IF(Analyze_corrected!V10&gt;0,Analyze_corrected!V10,0)</f>
        <v>0</v>
      </c>
      <c r="W10">
        <f>IF(Analyze_corrected!W10&gt;0,Analyze_corrected!W10,0)</f>
        <v>0</v>
      </c>
      <c r="X10">
        <f>IF(Analyze_corrected!X10&gt;0,Analyze_corrected!X10,0)</f>
        <v>2810500</v>
      </c>
      <c r="Y10">
        <f>IF(Analyze_corrected!Y10&gt;0,Analyze_corrected!Y10,0)</f>
        <v>649783</v>
      </c>
      <c r="Z10">
        <f>IF(Analyze_corrected!Z10&gt;0,Analyze_corrected!Z10,0)</f>
        <v>0</v>
      </c>
      <c r="AA10">
        <f>IF(Analyze_corrected!AA10&gt;0,Analyze_corrected!AA10,0)</f>
        <v>35168</v>
      </c>
      <c r="AB10">
        <f>IF(Analyze_corrected!AB10&gt;0,Analyze_corrected!AB10,0)</f>
        <v>2214551</v>
      </c>
      <c r="AC10">
        <f>IF(Analyze_corrected!AC10&gt;0,Analyze_corrected!AC10,0)</f>
        <v>2000096</v>
      </c>
      <c r="AD10">
        <f>IF(Analyze_corrected!AD10&gt;0,Analyze_corrected!AD10,0)</f>
        <v>1752040</v>
      </c>
      <c r="AE10">
        <f>IF(Analyze_corrected!AE10&gt;0,Analyze_corrected!AE10,0)</f>
        <v>42529</v>
      </c>
      <c r="AF10">
        <f>IF(Analyze_corrected!AF10&gt;0,Analyze_corrected!AF10,0)</f>
        <v>136167</v>
      </c>
      <c r="AG10">
        <f>IF(Analyze_corrected!AG10&gt;0,Analyze_corrected!AG10,0)</f>
        <v>80853</v>
      </c>
      <c r="AH10">
        <f>IF(Analyze_corrected!AH10&gt;0,Analyze_corrected!AH10,0)</f>
        <v>15450</v>
      </c>
      <c r="AI10">
        <f>IF(Analyze_corrected!AI10&gt;0,Analyze_corrected!AI10,0)</f>
        <v>111265</v>
      </c>
      <c r="AJ10">
        <f>IF(Analyze_corrected!AJ10&gt;0,Analyze_corrected!AJ10,0)</f>
        <v>40525</v>
      </c>
      <c r="AK10">
        <f>IF(Analyze_corrected!AK10&gt;0,Analyze_corrected!AK10,0)</f>
        <v>0</v>
      </c>
      <c r="AL10">
        <f>IF(Analyze_corrected!AL10&gt;0,Analyze_corrected!AL10,0)</f>
        <v>0</v>
      </c>
      <c r="AM10">
        <f>IF(Analyze_corrected!AM10&gt;0,Analyze_corrected!AM10,0)</f>
        <v>0</v>
      </c>
      <c r="AN10">
        <f>IF(Analyze_corrected!AN10&gt;0,Analyze_corrected!AN10,0)</f>
        <v>0</v>
      </c>
      <c r="AO10">
        <f>IF(Analyze_corrected!AO10&gt;0,Analyze_corrected!AO10,0)</f>
        <v>0</v>
      </c>
      <c r="AP10">
        <f>IF(Analyze_corrected!AP10&gt;0,Analyze_corrected!AP10,0)</f>
        <v>412348</v>
      </c>
      <c r="AQ10">
        <f>IF(Analyze_corrected!AQ10&gt;0,Analyze_corrected!AQ10,0)</f>
        <v>0</v>
      </c>
      <c r="AR10">
        <f>IF(Analyze_corrected!AR10&gt;0,Analyze_corrected!AR10,0)</f>
        <v>0</v>
      </c>
      <c r="AS10">
        <f>IF(Analyze_corrected!AS10&gt;0,Analyze_corrected!AS10,0)</f>
        <v>0</v>
      </c>
      <c r="AT10">
        <f>IF(Analyze_corrected!AT10&gt;0,Analyze_corrected!AT10,0)</f>
        <v>0</v>
      </c>
      <c r="AU10">
        <f>IF(Analyze_corrected!AU10&gt;0,Analyze_corrected!AU10,0)</f>
        <v>116881</v>
      </c>
      <c r="AV10">
        <f>IF(Analyze_corrected!AV10&gt;0,Analyze_corrected!AV10,0)</f>
        <v>32349</v>
      </c>
      <c r="AW10">
        <f>IF(Analyze_corrected!AW10&gt;0,Analyze_corrected!AW10,0)</f>
        <v>490043</v>
      </c>
      <c r="AX10" s="2"/>
      <c r="AY10" s="2"/>
      <c r="AZ10" s="2"/>
      <c r="BA10" s="2"/>
      <c r="BB10" s="2"/>
      <c r="BC10" s="2"/>
      <c r="BD10" s="2"/>
      <c r="BE10" s="2"/>
      <c r="BF10" s="2"/>
    </row>
    <row r="11" spans="1:58" x14ac:dyDescent="0.3">
      <c r="A11" t="str">
        <f>Analyze_corrected!A11</f>
        <v>treatment_time_12-WT14-4~01.txt</v>
      </c>
      <c r="B11">
        <f>Analyze_corrected!B11</f>
        <v>12</v>
      </c>
      <c r="C11" t="str">
        <f>Analyze_corrected!C11</f>
        <v>WT14</v>
      </c>
      <c r="D11">
        <f>Analyze_corrected!D11</f>
        <v>4</v>
      </c>
      <c r="E11">
        <f>IF(Analyze_corrected!E11&gt;0,Analyze_corrected!E11,0)</f>
        <v>31623</v>
      </c>
      <c r="F11">
        <f>IF(Analyze_corrected!F11&gt;0,Analyze_corrected!F11,0)</f>
        <v>1192219</v>
      </c>
      <c r="G11">
        <f>IF(Analyze_corrected!G11&gt;0,Analyze_corrected!G11,0)</f>
        <v>510238</v>
      </c>
      <c r="H11">
        <f>IF(Analyze_corrected!H11&gt;0,Analyze_corrected!H11,0)</f>
        <v>0</v>
      </c>
      <c r="I11">
        <f>IF(Analyze_corrected!I11&gt;0,Analyze_corrected!I11,0)</f>
        <v>400068</v>
      </c>
      <c r="J11">
        <f>IF(Analyze_corrected!J11&gt;0,Analyze_corrected!J11,0)</f>
        <v>515673</v>
      </c>
      <c r="K11">
        <f>IF(Analyze_corrected!K11&gt;0,Analyze_corrected!K11,0)</f>
        <v>0</v>
      </c>
      <c r="L11">
        <f>IF(Analyze_corrected!L11&gt;0,Analyze_corrected!L11,0)</f>
        <v>240408</v>
      </c>
      <c r="M11">
        <f>IF(Analyze_corrected!M11&gt;0,Analyze_corrected!M11,0)</f>
        <v>89796</v>
      </c>
      <c r="N11">
        <f>IF(Analyze_corrected!N11&gt;0,Analyze_corrected!N11,0)</f>
        <v>0</v>
      </c>
      <c r="O11">
        <f>IF(Analyze_corrected!O11&gt;0,Analyze_corrected!O11,0)</f>
        <v>0</v>
      </c>
      <c r="P11">
        <f>IF(Analyze_corrected!P11&gt;0,Analyze_corrected!P11,0)</f>
        <v>0</v>
      </c>
      <c r="Q11">
        <f>IF(Analyze_corrected!Q11&gt;0,Analyze_corrected!Q11,0)</f>
        <v>136389</v>
      </c>
      <c r="R11">
        <f>IF(Analyze_corrected!R11&gt;0,Analyze_corrected!R11,0)</f>
        <v>0</v>
      </c>
      <c r="S11">
        <f>IF(Analyze_corrected!S11&gt;0,Analyze_corrected!S11,0)</f>
        <v>3615671</v>
      </c>
      <c r="T11">
        <f>IF(Analyze_corrected!T11&gt;0,Analyze_corrected!T11,0)</f>
        <v>2086758</v>
      </c>
      <c r="U11">
        <f>IF(Analyze_corrected!U11&gt;0,Analyze_corrected!U11,0)</f>
        <v>35204</v>
      </c>
      <c r="V11">
        <f>IF(Analyze_corrected!V11&gt;0,Analyze_corrected!V11,0)</f>
        <v>0</v>
      </c>
      <c r="W11">
        <f>IF(Analyze_corrected!W11&gt;0,Analyze_corrected!W11,0)</f>
        <v>0</v>
      </c>
      <c r="X11">
        <f>IF(Analyze_corrected!X11&gt;0,Analyze_corrected!X11,0)</f>
        <v>1318289</v>
      </c>
      <c r="Y11">
        <f>IF(Analyze_corrected!Y11&gt;0,Analyze_corrected!Y11,0)</f>
        <v>1258338</v>
      </c>
      <c r="Z11">
        <f>IF(Analyze_corrected!Z11&gt;0,Analyze_corrected!Z11,0)</f>
        <v>0</v>
      </c>
      <c r="AA11">
        <f>IF(Analyze_corrected!AA11&gt;0,Analyze_corrected!AA11,0)</f>
        <v>0</v>
      </c>
      <c r="AB11">
        <f>IF(Analyze_corrected!AB11&gt;0,Analyze_corrected!AB11,0)</f>
        <v>815861</v>
      </c>
      <c r="AC11">
        <f>IF(Analyze_corrected!AC11&gt;0,Analyze_corrected!AC11,0)</f>
        <v>586581</v>
      </c>
      <c r="AD11">
        <f>IF(Analyze_corrected!AD11&gt;0,Analyze_corrected!AD11,0)</f>
        <v>1928276</v>
      </c>
      <c r="AE11">
        <f>IF(Analyze_corrected!AE11&gt;0,Analyze_corrected!AE11,0)</f>
        <v>0</v>
      </c>
      <c r="AF11">
        <f>IF(Analyze_corrected!AF11&gt;0,Analyze_corrected!AF11,0)</f>
        <v>70952</v>
      </c>
      <c r="AG11">
        <f>IF(Analyze_corrected!AG11&gt;0,Analyze_corrected!AG11,0)</f>
        <v>39388</v>
      </c>
      <c r="AH11">
        <f>IF(Analyze_corrected!AH11&gt;0,Analyze_corrected!AH11,0)</f>
        <v>0</v>
      </c>
      <c r="AI11">
        <f>IF(Analyze_corrected!AI11&gt;0,Analyze_corrected!AI11,0)</f>
        <v>65237</v>
      </c>
      <c r="AJ11">
        <f>IF(Analyze_corrected!AJ11&gt;0,Analyze_corrected!AJ11,0)</f>
        <v>0</v>
      </c>
      <c r="AK11">
        <f>IF(Analyze_corrected!AK11&gt;0,Analyze_corrected!AK11,0)</f>
        <v>0</v>
      </c>
      <c r="AL11">
        <f>IF(Analyze_corrected!AL11&gt;0,Analyze_corrected!AL11,0)</f>
        <v>0</v>
      </c>
      <c r="AM11">
        <f>IF(Analyze_corrected!AM11&gt;0,Analyze_corrected!AM11,0)</f>
        <v>0</v>
      </c>
      <c r="AN11">
        <f>IF(Analyze_corrected!AN11&gt;0,Analyze_corrected!AN11,0)</f>
        <v>0</v>
      </c>
      <c r="AO11">
        <f>IF(Analyze_corrected!AO11&gt;0,Analyze_corrected!AO11,0)</f>
        <v>0</v>
      </c>
      <c r="AP11">
        <f>IF(Analyze_corrected!AP11&gt;0,Analyze_corrected!AP11,0)</f>
        <v>220284</v>
      </c>
      <c r="AQ11">
        <f>IF(Analyze_corrected!AQ11&gt;0,Analyze_corrected!AQ11,0)</f>
        <v>0</v>
      </c>
      <c r="AR11">
        <f>IF(Analyze_corrected!AR11&gt;0,Analyze_corrected!AR11,0)</f>
        <v>0</v>
      </c>
      <c r="AS11">
        <f>IF(Analyze_corrected!AS11&gt;0,Analyze_corrected!AS11,0)</f>
        <v>13340</v>
      </c>
      <c r="AT11">
        <f>IF(Analyze_corrected!AT11&gt;0,Analyze_corrected!AT11,0)</f>
        <v>0</v>
      </c>
      <c r="AU11">
        <f>IF(Analyze_corrected!AU11&gt;0,Analyze_corrected!AU11,0)</f>
        <v>55182</v>
      </c>
      <c r="AV11">
        <f>IF(Analyze_corrected!AV11&gt;0,Analyze_corrected!AV11,0)</f>
        <v>13131</v>
      </c>
      <c r="AW11">
        <f>IF(Analyze_corrected!AW11&gt;0,Analyze_corrected!AW11,0)</f>
        <v>382295</v>
      </c>
      <c r="AX11" s="2"/>
      <c r="AY11" s="2"/>
      <c r="AZ11" s="2"/>
      <c r="BA11" s="2"/>
      <c r="BB11" s="2"/>
      <c r="BC11" s="2"/>
      <c r="BD11" s="2"/>
      <c r="BE11" s="2"/>
      <c r="BF11" s="2"/>
    </row>
    <row r="12" spans="1:58" x14ac:dyDescent="0.3">
      <c r="A12" t="str">
        <f>Analyze_corrected!A12</f>
        <v>treatment_time_12-WT14-5~01.txt</v>
      </c>
      <c r="B12">
        <f>Analyze_corrected!B12</f>
        <v>12</v>
      </c>
      <c r="C12" t="str">
        <f>Analyze_corrected!C12</f>
        <v>WT14</v>
      </c>
      <c r="D12">
        <f>Analyze_corrected!D12</f>
        <v>5</v>
      </c>
      <c r="E12">
        <f>IF(Analyze_corrected!E12&gt;0,Analyze_corrected!E12,0)</f>
        <v>13819</v>
      </c>
      <c r="F12">
        <f>IF(Analyze_corrected!F12&gt;0,Analyze_corrected!F12,0)</f>
        <v>1146608</v>
      </c>
      <c r="G12">
        <f>IF(Analyze_corrected!G12&gt;0,Analyze_corrected!G12,0)</f>
        <v>266046</v>
      </c>
      <c r="H12">
        <f>IF(Analyze_corrected!H12&gt;0,Analyze_corrected!H12,0)</f>
        <v>0</v>
      </c>
      <c r="I12">
        <f>IF(Analyze_corrected!I12&gt;0,Analyze_corrected!I12,0)</f>
        <v>425297</v>
      </c>
      <c r="J12">
        <f>IF(Analyze_corrected!J12&gt;0,Analyze_corrected!J12,0)</f>
        <v>0</v>
      </c>
      <c r="K12">
        <f>IF(Analyze_corrected!K12&gt;0,Analyze_corrected!K12,0)</f>
        <v>0</v>
      </c>
      <c r="L12">
        <f>IF(Analyze_corrected!L12&gt;0,Analyze_corrected!L12,0)</f>
        <v>330001</v>
      </c>
      <c r="M12">
        <f>IF(Analyze_corrected!M12&gt;0,Analyze_corrected!M12,0)</f>
        <v>117678</v>
      </c>
      <c r="N12">
        <f>IF(Analyze_corrected!N12&gt;0,Analyze_corrected!N12,0)</f>
        <v>0</v>
      </c>
      <c r="O12">
        <f>IF(Analyze_corrected!O12&gt;0,Analyze_corrected!O12,0)</f>
        <v>0</v>
      </c>
      <c r="P12">
        <f>IF(Analyze_corrected!P12&gt;0,Analyze_corrected!P12,0)</f>
        <v>0</v>
      </c>
      <c r="Q12">
        <f>IF(Analyze_corrected!Q12&gt;0,Analyze_corrected!Q12,0)</f>
        <v>284171</v>
      </c>
      <c r="R12">
        <f>IF(Analyze_corrected!R12&gt;0,Analyze_corrected!R12,0)</f>
        <v>0</v>
      </c>
      <c r="S12">
        <f>IF(Analyze_corrected!S12&gt;0,Analyze_corrected!S12,0)</f>
        <v>7095305</v>
      </c>
      <c r="T12">
        <f>IF(Analyze_corrected!T12&gt;0,Analyze_corrected!T12,0)</f>
        <v>4449316</v>
      </c>
      <c r="U12">
        <f>IF(Analyze_corrected!U12&gt;0,Analyze_corrected!U12,0)</f>
        <v>0</v>
      </c>
      <c r="V12">
        <f>IF(Analyze_corrected!V12&gt;0,Analyze_corrected!V12,0)</f>
        <v>101493</v>
      </c>
      <c r="W12">
        <f>IF(Analyze_corrected!W12&gt;0,Analyze_corrected!W12,0)</f>
        <v>0</v>
      </c>
      <c r="X12">
        <f>IF(Analyze_corrected!X12&gt;0,Analyze_corrected!X12,0)</f>
        <v>2861080</v>
      </c>
      <c r="Y12">
        <f>IF(Analyze_corrected!Y12&gt;0,Analyze_corrected!Y12,0)</f>
        <v>2794641</v>
      </c>
      <c r="Z12">
        <f>IF(Analyze_corrected!Z12&gt;0,Analyze_corrected!Z12,0)</f>
        <v>0</v>
      </c>
      <c r="AA12">
        <f>IF(Analyze_corrected!AA12&gt;0,Analyze_corrected!AA12,0)</f>
        <v>0</v>
      </c>
      <c r="AB12">
        <f>IF(Analyze_corrected!AB12&gt;0,Analyze_corrected!AB12,0)</f>
        <v>2203716</v>
      </c>
      <c r="AC12">
        <f>IF(Analyze_corrected!AC12&gt;0,Analyze_corrected!AC12,0)</f>
        <v>1707605</v>
      </c>
      <c r="AD12">
        <f>IF(Analyze_corrected!AD12&gt;0,Analyze_corrected!AD12,0)</f>
        <v>1710316</v>
      </c>
      <c r="AE12">
        <f>IF(Analyze_corrected!AE12&gt;0,Analyze_corrected!AE12,0)</f>
        <v>30992</v>
      </c>
      <c r="AF12">
        <f>IF(Analyze_corrected!AF12&gt;0,Analyze_corrected!AF12,0)</f>
        <v>125906</v>
      </c>
      <c r="AG12">
        <f>IF(Analyze_corrected!AG12&gt;0,Analyze_corrected!AG12,0)</f>
        <v>92776</v>
      </c>
      <c r="AH12">
        <f>IF(Analyze_corrected!AH12&gt;0,Analyze_corrected!AH12,0)</f>
        <v>0</v>
      </c>
      <c r="AI12">
        <f>IF(Analyze_corrected!AI12&gt;0,Analyze_corrected!AI12,0)</f>
        <v>160631</v>
      </c>
      <c r="AJ12">
        <f>IF(Analyze_corrected!AJ12&gt;0,Analyze_corrected!AJ12,0)</f>
        <v>0</v>
      </c>
      <c r="AK12">
        <f>IF(Analyze_corrected!AK12&gt;0,Analyze_corrected!AK12,0)</f>
        <v>0</v>
      </c>
      <c r="AL12">
        <f>IF(Analyze_corrected!AL12&gt;0,Analyze_corrected!AL12,0)</f>
        <v>0</v>
      </c>
      <c r="AM12">
        <f>IF(Analyze_corrected!AM12&gt;0,Analyze_corrected!AM12,0)</f>
        <v>0</v>
      </c>
      <c r="AN12">
        <f>IF(Analyze_corrected!AN12&gt;0,Analyze_corrected!AN12,0)</f>
        <v>0</v>
      </c>
      <c r="AO12">
        <f>IF(Analyze_corrected!AO12&gt;0,Analyze_corrected!AO12,0)</f>
        <v>24099</v>
      </c>
      <c r="AP12">
        <f>IF(Analyze_corrected!AP12&gt;0,Analyze_corrected!AP12,0)</f>
        <v>518077</v>
      </c>
      <c r="AQ12">
        <f>IF(Analyze_corrected!AQ12&gt;0,Analyze_corrected!AQ12,0)</f>
        <v>48316</v>
      </c>
      <c r="AR12">
        <f>IF(Analyze_corrected!AR12&gt;0,Analyze_corrected!AR12,0)</f>
        <v>0</v>
      </c>
      <c r="AS12">
        <f>IF(Analyze_corrected!AS12&gt;0,Analyze_corrected!AS12,0)</f>
        <v>0</v>
      </c>
      <c r="AT12">
        <f>IF(Analyze_corrected!AT12&gt;0,Analyze_corrected!AT12,0)</f>
        <v>0</v>
      </c>
      <c r="AU12">
        <f>IF(Analyze_corrected!AU12&gt;0,Analyze_corrected!AU12,0)</f>
        <v>0</v>
      </c>
      <c r="AV12">
        <f>IF(Analyze_corrected!AV12&gt;0,Analyze_corrected!AV12,0)</f>
        <v>67232</v>
      </c>
      <c r="AW12">
        <f>IF(Analyze_corrected!AW12&gt;0,Analyze_corrected!AW12,0)</f>
        <v>322237</v>
      </c>
      <c r="AX12" s="2"/>
      <c r="AY12" s="2"/>
      <c r="AZ12" s="2"/>
      <c r="BA12" s="2"/>
      <c r="BB12" s="2"/>
      <c r="BC12" s="2"/>
      <c r="BD12" s="2"/>
      <c r="BE12" s="2"/>
      <c r="BF12" s="2"/>
    </row>
    <row r="13" spans="1:58" x14ac:dyDescent="0.3">
      <c r="A13" t="str">
        <f>Analyze_corrected!A13</f>
        <v>treatment_time_12-WT6-1~01.txt</v>
      </c>
      <c r="B13">
        <f>Analyze_corrected!B13</f>
        <v>12</v>
      </c>
      <c r="C13" t="str">
        <f>Analyze_corrected!C13</f>
        <v>WT6</v>
      </c>
      <c r="D13">
        <f>Analyze_corrected!D13</f>
        <v>1</v>
      </c>
      <c r="E13">
        <f>IF(Analyze_corrected!E13&gt;0,Analyze_corrected!E13,0)</f>
        <v>0</v>
      </c>
      <c r="F13">
        <f>IF(Analyze_corrected!F13&gt;0,Analyze_corrected!F13,0)</f>
        <v>0</v>
      </c>
      <c r="G13">
        <f>IF(Analyze_corrected!G13&gt;0,Analyze_corrected!G13,0)</f>
        <v>0</v>
      </c>
      <c r="H13">
        <f>IF(Analyze_corrected!H13&gt;0,Analyze_corrected!H13,0)</f>
        <v>0</v>
      </c>
      <c r="I13">
        <f>IF(Analyze_corrected!I13&gt;0,Analyze_corrected!I13,0)</f>
        <v>0</v>
      </c>
      <c r="J13">
        <f>IF(Analyze_corrected!J13&gt;0,Analyze_corrected!J13,0)</f>
        <v>103556</v>
      </c>
      <c r="K13">
        <f>IF(Analyze_corrected!K13&gt;0,Analyze_corrected!K13,0)</f>
        <v>0</v>
      </c>
      <c r="L13">
        <f>IF(Analyze_corrected!L13&gt;0,Analyze_corrected!L13,0)</f>
        <v>0</v>
      </c>
      <c r="M13">
        <f>IF(Analyze_corrected!M13&gt;0,Analyze_corrected!M13,0)</f>
        <v>0</v>
      </c>
      <c r="N13">
        <f>IF(Analyze_corrected!N13&gt;0,Analyze_corrected!N13,0)</f>
        <v>0</v>
      </c>
      <c r="O13">
        <f>IF(Analyze_corrected!O13&gt;0,Analyze_corrected!O13,0)</f>
        <v>0</v>
      </c>
      <c r="P13">
        <f>IF(Analyze_corrected!P13&gt;0,Analyze_corrected!P13,0)</f>
        <v>0</v>
      </c>
      <c r="Q13">
        <f>IF(Analyze_corrected!Q13&gt;0,Analyze_corrected!Q13,0)</f>
        <v>0</v>
      </c>
      <c r="R13">
        <f>IF(Analyze_corrected!R13&gt;0,Analyze_corrected!R13,0)</f>
        <v>0</v>
      </c>
      <c r="S13">
        <f>IF(Analyze_corrected!S13&gt;0,Analyze_corrected!S13,0)</f>
        <v>69020</v>
      </c>
      <c r="T13">
        <f>IF(Analyze_corrected!T13&gt;0,Analyze_corrected!T13,0)</f>
        <v>46229</v>
      </c>
      <c r="U13">
        <f>IF(Analyze_corrected!U13&gt;0,Analyze_corrected!U13,0)</f>
        <v>107319</v>
      </c>
      <c r="V13">
        <f>IF(Analyze_corrected!V13&gt;0,Analyze_corrected!V13,0)</f>
        <v>0</v>
      </c>
      <c r="W13">
        <f>IF(Analyze_corrected!W13&gt;0,Analyze_corrected!W13,0)</f>
        <v>0</v>
      </c>
      <c r="X13">
        <f>IF(Analyze_corrected!X13&gt;0,Analyze_corrected!X13,0)</f>
        <v>0</v>
      </c>
      <c r="Y13">
        <f>IF(Analyze_corrected!Y13&gt;0,Analyze_corrected!Y13,0)</f>
        <v>0</v>
      </c>
      <c r="Z13">
        <f>IF(Analyze_corrected!Z13&gt;0,Analyze_corrected!Z13,0)</f>
        <v>0</v>
      </c>
      <c r="AA13">
        <f>IF(Analyze_corrected!AA13&gt;0,Analyze_corrected!AA13,0)</f>
        <v>0</v>
      </c>
      <c r="AB13">
        <f>IF(Analyze_corrected!AB13&gt;0,Analyze_corrected!AB13,0)</f>
        <v>0</v>
      </c>
      <c r="AC13">
        <f>IF(Analyze_corrected!AC13&gt;0,Analyze_corrected!AC13,0)</f>
        <v>0</v>
      </c>
      <c r="AD13">
        <f>IF(Analyze_corrected!AD13&gt;0,Analyze_corrected!AD13,0)</f>
        <v>263451</v>
      </c>
      <c r="AE13">
        <f>IF(Analyze_corrected!AE13&gt;0,Analyze_corrected!AE13,0)</f>
        <v>0</v>
      </c>
      <c r="AF13">
        <f>IF(Analyze_corrected!AF13&gt;0,Analyze_corrected!AF13,0)</f>
        <v>92666</v>
      </c>
      <c r="AG13">
        <f>IF(Analyze_corrected!AG13&gt;0,Analyze_corrected!AG13,0)</f>
        <v>207684</v>
      </c>
      <c r="AH13">
        <f>IF(Analyze_corrected!AH13&gt;0,Analyze_corrected!AH13,0)</f>
        <v>0</v>
      </c>
      <c r="AI13">
        <f>IF(Analyze_corrected!AI13&gt;0,Analyze_corrected!AI13,0)</f>
        <v>0</v>
      </c>
      <c r="AJ13">
        <f>IF(Analyze_corrected!AJ13&gt;0,Analyze_corrected!AJ13,0)</f>
        <v>0</v>
      </c>
      <c r="AK13">
        <f>IF(Analyze_corrected!AK13&gt;0,Analyze_corrected!AK13,0)</f>
        <v>0</v>
      </c>
      <c r="AL13">
        <f>IF(Analyze_corrected!AL13&gt;0,Analyze_corrected!AL13,0)</f>
        <v>43629</v>
      </c>
      <c r="AM13">
        <f>IF(Analyze_corrected!AM13&gt;0,Analyze_corrected!AM13,0)</f>
        <v>0</v>
      </c>
      <c r="AN13">
        <f>IF(Analyze_corrected!AN13&gt;0,Analyze_corrected!AN13,0)</f>
        <v>0</v>
      </c>
      <c r="AO13">
        <f>IF(Analyze_corrected!AO13&gt;0,Analyze_corrected!AO13,0)</f>
        <v>0</v>
      </c>
      <c r="AP13">
        <f>IF(Analyze_corrected!AP13&gt;0,Analyze_corrected!AP13,0)</f>
        <v>66485</v>
      </c>
      <c r="AQ13">
        <f>IF(Analyze_corrected!AQ13&gt;0,Analyze_corrected!AQ13,0)</f>
        <v>0</v>
      </c>
      <c r="AR13">
        <f>IF(Analyze_corrected!AR13&gt;0,Analyze_corrected!AR13,0)</f>
        <v>0</v>
      </c>
      <c r="AS13">
        <f>IF(Analyze_corrected!AS13&gt;0,Analyze_corrected!AS13,0)</f>
        <v>0</v>
      </c>
      <c r="AT13">
        <f>IF(Analyze_corrected!AT13&gt;0,Analyze_corrected!AT13,0)</f>
        <v>0</v>
      </c>
      <c r="AU13">
        <f>IF(Analyze_corrected!AU13&gt;0,Analyze_corrected!AU13,0)</f>
        <v>116620</v>
      </c>
      <c r="AV13">
        <f>IF(Analyze_corrected!AV13&gt;0,Analyze_corrected!AV13,0)</f>
        <v>15663</v>
      </c>
      <c r="AW13">
        <f>IF(Analyze_corrected!AW13&gt;0,Analyze_corrected!AW13,0)</f>
        <v>0</v>
      </c>
      <c r="AX13" s="2"/>
      <c r="AY13" s="2"/>
      <c r="AZ13" s="2"/>
      <c r="BA13" s="2"/>
      <c r="BB13" s="2"/>
      <c r="BC13" s="2"/>
      <c r="BD13" s="2"/>
      <c r="BE13" s="2"/>
      <c r="BF13" s="2"/>
    </row>
    <row r="14" spans="1:58" x14ac:dyDescent="0.3">
      <c r="A14" t="str">
        <f>Analyze_corrected!A14</f>
        <v>treatment_time_12-WT6-2~01.txt</v>
      </c>
      <c r="B14">
        <f>Analyze_corrected!B14</f>
        <v>12</v>
      </c>
      <c r="C14" t="str">
        <f>Analyze_corrected!C14</f>
        <v>WT6</v>
      </c>
      <c r="D14">
        <f>Analyze_corrected!D14</f>
        <v>2</v>
      </c>
      <c r="E14">
        <f>IF(Analyze_corrected!E14&gt;0,Analyze_corrected!E14,0)</f>
        <v>0</v>
      </c>
      <c r="F14">
        <f>IF(Analyze_corrected!F14&gt;0,Analyze_corrected!F14,0)</f>
        <v>72640</v>
      </c>
      <c r="G14">
        <f>IF(Analyze_corrected!G14&gt;0,Analyze_corrected!G14,0)</f>
        <v>54182</v>
      </c>
      <c r="H14">
        <f>IF(Analyze_corrected!H14&gt;0,Analyze_corrected!H14,0)</f>
        <v>0</v>
      </c>
      <c r="I14">
        <f>IF(Analyze_corrected!I14&gt;0,Analyze_corrected!I14,0)</f>
        <v>0</v>
      </c>
      <c r="J14">
        <f>IF(Analyze_corrected!J14&gt;0,Analyze_corrected!J14,0)</f>
        <v>0</v>
      </c>
      <c r="K14">
        <f>IF(Analyze_corrected!K14&gt;0,Analyze_corrected!K14,0)</f>
        <v>0</v>
      </c>
      <c r="L14">
        <f>IF(Analyze_corrected!L14&gt;0,Analyze_corrected!L14,0)</f>
        <v>0</v>
      </c>
      <c r="M14">
        <f>IF(Analyze_corrected!M14&gt;0,Analyze_corrected!M14,0)</f>
        <v>0</v>
      </c>
      <c r="N14">
        <f>IF(Analyze_corrected!N14&gt;0,Analyze_corrected!N14,0)</f>
        <v>0</v>
      </c>
      <c r="O14">
        <f>IF(Analyze_corrected!O14&gt;0,Analyze_corrected!O14,0)</f>
        <v>0</v>
      </c>
      <c r="P14">
        <f>IF(Analyze_corrected!P14&gt;0,Analyze_corrected!P14,0)</f>
        <v>0</v>
      </c>
      <c r="Q14">
        <f>IF(Analyze_corrected!Q14&gt;0,Analyze_corrected!Q14,0)</f>
        <v>4859</v>
      </c>
      <c r="R14">
        <f>IF(Analyze_corrected!R14&gt;0,Analyze_corrected!R14,0)</f>
        <v>0</v>
      </c>
      <c r="S14">
        <f>IF(Analyze_corrected!S14&gt;0,Analyze_corrected!S14,0)</f>
        <v>52240</v>
      </c>
      <c r="T14">
        <f>IF(Analyze_corrected!T14&gt;0,Analyze_corrected!T14,0)</f>
        <v>39057</v>
      </c>
      <c r="U14">
        <f>IF(Analyze_corrected!U14&gt;0,Analyze_corrected!U14,0)</f>
        <v>60792</v>
      </c>
      <c r="V14">
        <f>IF(Analyze_corrected!V14&gt;0,Analyze_corrected!V14,0)</f>
        <v>0</v>
      </c>
      <c r="W14">
        <f>IF(Analyze_corrected!W14&gt;0,Analyze_corrected!W14,0)</f>
        <v>0</v>
      </c>
      <c r="X14">
        <f>IF(Analyze_corrected!X14&gt;0,Analyze_corrected!X14,0)</f>
        <v>0</v>
      </c>
      <c r="Y14">
        <f>IF(Analyze_corrected!Y14&gt;0,Analyze_corrected!Y14,0)</f>
        <v>0</v>
      </c>
      <c r="Z14">
        <f>IF(Analyze_corrected!Z14&gt;0,Analyze_corrected!Z14,0)</f>
        <v>0</v>
      </c>
      <c r="AA14">
        <f>IF(Analyze_corrected!AA14&gt;0,Analyze_corrected!AA14,0)</f>
        <v>0</v>
      </c>
      <c r="AB14">
        <f>IF(Analyze_corrected!AB14&gt;0,Analyze_corrected!AB14,0)</f>
        <v>21403</v>
      </c>
      <c r="AC14">
        <f>IF(Analyze_corrected!AC14&gt;0,Analyze_corrected!AC14,0)</f>
        <v>13970</v>
      </c>
      <c r="AD14">
        <f>IF(Analyze_corrected!AD14&gt;0,Analyze_corrected!AD14,0)</f>
        <v>510186</v>
      </c>
      <c r="AE14">
        <f>IF(Analyze_corrected!AE14&gt;0,Analyze_corrected!AE14,0)</f>
        <v>22058</v>
      </c>
      <c r="AF14">
        <f>IF(Analyze_corrected!AF14&gt;0,Analyze_corrected!AF14,0)</f>
        <v>91644</v>
      </c>
      <c r="AG14">
        <f>IF(Analyze_corrected!AG14&gt;0,Analyze_corrected!AG14,0)</f>
        <v>214208</v>
      </c>
      <c r="AH14">
        <f>IF(Analyze_corrected!AH14&gt;0,Analyze_corrected!AH14,0)</f>
        <v>0</v>
      </c>
      <c r="AI14">
        <f>IF(Analyze_corrected!AI14&gt;0,Analyze_corrected!AI14,0)</f>
        <v>0</v>
      </c>
      <c r="AJ14">
        <f>IF(Analyze_corrected!AJ14&gt;0,Analyze_corrected!AJ14,0)</f>
        <v>22325</v>
      </c>
      <c r="AK14">
        <f>IF(Analyze_corrected!AK14&gt;0,Analyze_corrected!AK14,0)</f>
        <v>0</v>
      </c>
      <c r="AL14">
        <f>IF(Analyze_corrected!AL14&gt;0,Analyze_corrected!AL14,0)</f>
        <v>48083</v>
      </c>
      <c r="AM14">
        <f>IF(Analyze_corrected!AM14&gt;0,Analyze_corrected!AM14,0)</f>
        <v>0</v>
      </c>
      <c r="AN14">
        <f>IF(Analyze_corrected!AN14&gt;0,Analyze_corrected!AN14,0)</f>
        <v>0</v>
      </c>
      <c r="AO14">
        <f>IF(Analyze_corrected!AO14&gt;0,Analyze_corrected!AO14,0)</f>
        <v>0</v>
      </c>
      <c r="AP14">
        <f>IF(Analyze_corrected!AP14&gt;0,Analyze_corrected!AP14,0)</f>
        <v>87006</v>
      </c>
      <c r="AQ14">
        <f>IF(Analyze_corrected!AQ14&gt;0,Analyze_corrected!AQ14,0)</f>
        <v>12659</v>
      </c>
      <c r="AR14">
        <f>IF(Analyze_corrected!AR14&gt;0,Analyze_corrected!AR14,0)</f>
        <v>0</v>
      </c>
      <c r="AS14">
        <f>IF(Analyze_corrected!AS14&gt;0,Analyze_corrected!AS14,0)</f>
        <v>0</v>
      </c>
      <c r="AT14">
        <f>IF(Analyze_corrected!AT14&gt;0,Analyze_corrected!AT14,0)</f>
        <v>0</v>
      </c>
      <c r="AU14">
        <f>IF(Analyze_corrected!AU14&gt;0,Analyze_corrected!AU14,0)</f>
        <v>133065</v>
      </c>
      <c r="AV14">
        <f>IF(Analyze_corrected!AV14&gt;0,Analyze_corrected!AV14,0)</f>
        <v>75990</v>
      </c>
      <c r="AW14">
        <f>IF(Analyze_corrected!AW14&gt;0,Analyze_corrected!AW14,0)</f>
        <v>0</v>
      </c>
      <c r="AX14" s="2"/>
      <c r="AY14" s="2"/>
      <c r="AZ14" s="2"/>
      <c r="BA14" s="2"/>
      <c r="BB14" s="2"/>
      <c r="BC14" s="2"/>
      <c r="BD14" s="2"/>
      <c r="BE14" s="2"/>
      <c r="BF14" s="2"/>
    </row>
    <row r="15" spans="1:58" x14ac:dyDescent="0.3">
      <c r="A15" t="str">
        <f>Analyze_corrected!A15</f>
        <v>treatment_time_12-WT6-3~01.txt</v>
      </c>
      <c r="B15">
        <f>Analyze_corrected!B15</f>
        <v>12</v>
      </c>
      <c r="C15" t="str">
        <f>Analyze_corrected!C15</f>
        <v>WT6</v>
      </c>
      <c r="D15">
        <f>Analyze_corrected!D15</f>
        <v>3</v>
      </c>
      <c r="E15">
        <f>IF(Analyze_corrected!E15&gt;0,Analyze_corrected!E15,0)</f>
        <v>0</v>
      </c>
      <c r="F15">
        <f>IF(Analyze_corrected!F15&gt;0,Analyze_corrected!F15,0)</f>
        <v>42134</v>
      </c>
      <c r="G15">
        <f>IF(Analyze_corrected!G15&gt;0,Analyze_corrected!G15,0)</f>
        <v>33907</v>
      </c>
      <c r="H15">
        <f>IF(Analyze_corrected!H15&gt;0,Analyze_corrected!H15,0)</f>
        <v>0</v>
      </c>
      <c r="I15">
        <f>IF(Analyze_corrected!I15&gt;0,Analyze_corrected!I15,0)</f>
        <v>0</v>
      </c>
      <c r="J15">
        <f>IF(Analyze_corrected!J15&gt;0,Analyze_corrected!J15,0)</f>
        <v>304802</v>
      </c>
      <c r="K15">
        <f>IF(Analyze_corrected!K15&gt;0,Analyze_corrected!K15,0)</f>
        <v>0</v>
      </c>
      <c r="L15">
        <f>IF(Analyze_corrected!L15&gt;0,Analyze_corrected!L15,0)</f>
        <v>0</v>
      </c>
      <c r="M15">
        <f>IF(Analyze_corrected!M15&gt;0,Analyze_corrected!M15,0)</f>
        <v>0</v>
      </c>
      <c r="N15">
        <f>IF(Analyze_corrected!N15&gt;0,Analyze_corrected!N15,0)</f>
        <v>0</v>
      </c>
      <c r="O15">
        <f>IF(Analyze_corrected!O15&gt;0,Analyze_corrected!O15,0)</f>
        <v>0</v>
      </c>
      <c r="P15">
        <f>IF(Analyze_corrected!P15&gt;0,Analyze_corrected!P15,0)</f>
        <v>0</v>
      </c>
      <c r="Q15">
        <f>IF(Analyze_corrected!Q15&gt;0,Analyze_corrected!Q15,0)</f>
        <v>0</v>
      </c>
      <c r="R15">
        <f>IF(Analyze_corrected!R15&gt;0,Analyze_corrected!R15,0)</f>
        <v>0</v>
      </c>
      <c r="S15">
        <f>IF(Analyze_corrected!S15&gt;0,Analyze_corrected!S15,0)</f>
        <v>49012</v>
      </c>
      <c r="T15">
        <f>IF(Analyze_corrected!T15&gt;0,Analyze_corrected!T15,0)</f>
        <v>44379</v>
      </c>
      <c r="U15">
        <f>IF(Analyze_corrected!U15&gt;0,Analyze_corrected!U15,0)</f>
        <v>76218</v>
      </c>
      <c r="V15">
        <f>IF(Analyze_corrected!V15&gt;0,Analyze_corrected!V15,0)</f>
        <v>313755</v>
      </c>
      <c r="W15">
        <f>IF(Analyze_corrected!W15&gt;0,Analyze_corrected!W15,0)</f>
        <v>0</v>
      </c>
      <c r="X15">
        <f>IF(Analyze_corrected!X15&gt;0,Analyze_corrected!X15,0)</f>
        <v>0</v>
      </c>
      <c r="Y15">
        <f>IF(Analyze_corrected!Y15&gt;0,Analyze_corrected!Y15,0)</f>
        <v>0</v>
      </c>
      <c r="Z15">
        <f>IF(Analyze_corrected!Z15&gt;0,Analyze_corrected!Z15,0)</f>
        <v>0</v>
      </c>
      <c r="AA15">
        <f>IF(Analyze_corrected!AA15&gt;0,Analyze_corrected!AA15,0)</f>
        <v>0</v>
      </c>
      <c r="AB15">
        <f>IF(Analyze_corrected!AB15&gt;0,Analyze_corrected!AB15,0)</f>
        <v>0</v>
      </c>
      <c r="AC15">
        <f>IF(Analyze_corrected!AC15&gt;0,Analyze_corrected!AC15,0)</f>
        <v>0</v>
      </c>
      <c r="AD15">
        <f>IF(Analyze_corrected!AD15&gt;0,Analyze_corrected!AD15,0)</f>
        <v>217695</v>
      </c>
      <c r="AE15">
        <f>IF(Analyze_corrected!AE15&gt;0,Analyze_corrected!AE15,0)</f>
        <v>0</v>
      </c>
      <c r="AF15">
        <f>IF(Analyze_corrected!AF15&gt;0,Analyze_corrected!AF15,0)</f>
        <v>95774</v>
      </c>
      <c r="AG15">
        <f>IF(Analyze_corrected!AG15&gt;0,Analyze_corrected!AG15,0)</f>
        <v>95691</v>
      </c>
      <c r="AH15">
        <f>IF(Analyze_corrected!AH15&gt;0,Analyze_corrected!AH15,0)</f>
        <v>0</v>
      </c>
      <c r="AI15">
        <f>IF(Analyze_corrected!AI15&gt;0,Analyze_corrected!AI15,0)</f>
        <v>0</v>
      </c>
      <c r="AJ15">
        <f>IF(Analyze_corrected!AJ15&gt;0,Analyze_corrected!AJ15,0)</f>
        <v>0</v>
      </c>
      <c r="AK15">
        <f>IF(Analyze_corrected!AK15&gt;0,Analyze_corrected!AK15,0)</f>
        <v>0</v>
      </c>
      <c r="AL15">
        <f>IF(Analyze_corrected!AL15&gt;0,Analyze_corrected!AL15,0)</f>
        <v>37937</v>
      </c>
      <c r="AM15">
        <f>IF(Analyze_corrected!AM15&gt;0,Analyze_corrected!AM15,0)</f>
        <v>0</v>
      </c>
      <c r="AN15">
        <f>IF(Analyze_corrected!AN15&gt;0,Analyze_corrected!AN15,0)</f>
        <v>0</v>
      </c>
      <c r="AO15">
        <f>IF(Analyze_corrected!AO15&gt;0,Analyze_corrected!AO15,0)</f>
        <v>0</v>
      </c>
      <c r="AP15">
        <f>IF(Analyze_corrected!AP15&gt;0,Analyze_corrected!AP15,0)</f>
        <v>0</v>
      </c>
      <c r="AQ15">
        <f>IF(Analyze_corrected!AQ15&gt;0,Analyze_corrected!AQ15,0)</f>
        <v>0</v>
      </c>
      <c r="AR15">
        <f>IF(Analyze_corrected!AR15&gt;0,Analyze_corrected!AR15,0)</f>
        <v>0</v>
      </c>
      <c r="AS15">
        <f>IF(Analyze_corrected!AS15&gt;0,Analyze_corrected!AS15,0)</f>
        <v>0</v>
      </c>
      <c r="AT15">
        <f>IF(Analyze_corrected!AT15&gt;0,Analyze_corrected!AT15,0)</f>
        <v>0</v>
      </c>
      <c r="AU15">
        <f>IF(Analyze_corrected!AU15&gt;0,Analyze_corrected!AU15,0)</f>
        <v>98250</v>
      </c>
      <c r="AV15">
        <f>IF(Analyze_corrected!AV15&gt;0,Analyze_corrected!AV15,0)</f>
        <v>9728</v>
      </c>
      <c r="AW15">
        <f>IF(Analyze_corrected!AW15&gt;0,Analyze_corrected!AW15,0)</f>
        <v>0</v>
      </c>
      <c r="AX15" s="2"/>
      <c r="AY15" s="2"/>
      <c r="AZ15" s="2"/>
      <c r="BA15" s="2"/>
      <c r="BB15" s="2"/>
      <c r="BC15" s="2"/>
      <c r="BD15" s="2"/>
      <c r="BE15" s="2"/>
      <c r="BF15" s="2"/>
    </row>
    <row r="16" spans="1:58" x14ac:dyDescent="0.3">
      <c r="A16" t="str">
        <f>Analyze_corrected!A16</f>
        <v>treatment_time_12-WT6-4~01.txt</v>
      </c>
      <c r="B16">
        <f>Analyze_corrected!B16</f>
        <v>12</v>
      </c>
      <c r="C16" t="str">
        <f>Analyze_corrected!C16</f>
        <v>WT6</v>
      </c>
      <c r="D16">
        <f>Analyze_corrected!D16</f>
        <v>4</v>
      </c>
      <c r="E16">
        <f>IF(Analyze_corrected!E16&gt;0,Analyze_corrected!E16,0)</f>
        <v>0</v>
      </c>
      <c r="F16">
        <f>IF(Analyze_corrected!F16&gt;0,Analyze_corrected!F16,0)</f>
        <v>66036</v>
      </c>
      <c r="G16">
        <f>IF(Analyze_corrected!G16&gt;0,Analyze_corrected!G16,0)</f>
        <v>59856</v>
      </c>
      <c r="H16">
        <f>IF(Analyze_corrected!H16&gt;0,Analyze_corrected!H16,0)</f>
        <v>0</v>
      </c>
      <c r="I16">
        <f>IF(Analyze_corrected!I16&gt;0,Analyze_corrected!I16,0)</f>
        <v>39147</v>
      </c>
      <c r="J16">
        <f>IF(Analyze_corrected!J16&gt;0,Analyze_corrected!J16,0)</f>
        <v>0</v>
      </c>
      <c r="K16">
        <f>IF(Analyze_corrected!K16&gt;0,Analyze_corrected!K16,0)</f>
        <v>0</v>
      </c>
      <c r="L16">
        <f>IF(Analyze_corrected!L16&gt;0,Analyze_corrected!L16,0)</f>
        <v>0</v>
      </c>
      <c r="M16">
        <f>IF(Analyze_corrected!M16&gt;0,Analyze_corrected!M16,0)</f>
        <v>0</v>
      </c>
      <c r="N16">
        <f>IF(Analyze_corrected!N16&gt;0,Analyze_corrected!N16,0)</f>
        <v>0</v>
      </c>
      <c r="O16">
        <f>IF(Analyze_corrected!O16&gt;0,Analyze_corrected!O16,0)</f>
        <v>0</v>
      </c>
      <c r="P16">
        <f>IF(Analyze_corrected!P16&gt;0,Analyze_corrected!P16,0)</f>
        <v>0</v>
      </c>
      <c r="Q16">
        <f>IF(Analyze_corrected!Q16&gt;0,Analyze_corrected!Q16,0)</f>
        <v>6621</v>
      </c>
      <c r="R16">
        <f>IF(Analyze_corrected!R16&gt;0,Analyze_corrected!R16,0)</f>
        <v>0</v>
      </c>
      <c r="S16">
        <f>IF(Analyze_corrected!S16&gt;0,Analyze_corrected!S16,0)</f>
        <v>56359</v>
      </c>
      <c r="T16">
        <f>IF(Analyze_corrected!T16&gt;0,Analyze_corrected!T16,0)</f>
        <v>0</v>
      </c>
      <c r="U16">
        <f>IF(Analyze_corrected!U16&gt;0,Analyze_corrected!U16,0)</f>
        <v>100459</v>
      </c>
      <c r="V16">
        <f>IF(Analyze_corrected!V16&gt;0,Analyze_corrected!V16,0)</f>
        <v>0</v>
      </c>
      <c r="W16">
        <f>IF(Analyze_corrected!W16&gt;0,Analyze_corrected!W16,0)</f>
        <v>0</v>
      </c>
      <c r="X16">
        <f>IF(Analyze_corrected!X16&gt;0,Analyze_corrected!X16,0)</f>
        <v>0</v>
      </c>
      <c r="Y16">
        <f>IF(Analyze_corrected!Y16&gt;0,Analyze_corrected!Y16,0)</f>
        <v>0</v>
      </c>
      <c r="Z16">
        <f>IF(Analyze_corrected!Z16&gt;0,Analyze_corrected!Z16,0)</f>
        <v>0</v>
      </c>
      <c r="AA16">
        <f>IF(Analyze_corrected!AA16&gt;0,Analyze_corrected!AA16,0)</f>
        <v>0</v>
      </c>
      <c r="AB16">
        <f>IF(Analyze_corrected!AB16&gt;0,Analyze_corrected!AB16,0)</f>
        <v>0</v>
      </c>
      <c r="AC16">
        <f>IF(Analyze_corrected!AC16&gt;0,Analyze_corrected!AC16,0)</f>
        <v>0</v>
      </c>
      <c r="AD16">
        <f>IF(Analyze_corrected!AD16&gt;0,Analyze_corrected!AD16,0)</f>
        <v>366930</v>
      </c>
      <c r="AE16">
        <f>IF(Analyze_corrected!AE16&gt;0,Analyze_corrected!AE16,0)</f>
        <v>34328</v>
      </c>
      <c r="AF16">
        <f>IF(Analyze_corrected!AF16&gt;0,Analyze_corrected!AF16,0)</f>
        <v>82097</v>
      </c>
      <c r="AG16">
        <f>IF(Analyze_corrected!AG16&gt;0,Analyze_corrected!AG16,0)</f>
        <v>327629</v>
      </c>
      <c r="AH16">
        <f>IF(Analyze_corrected!AH16&gt;0,Analyze_corrected!AH16,0)</f>
        <v>0</v>
      </c>
      <c r="AI16">
        <f>IF(Analyze_corrected!AI16&gt;0,Analyze_corrected!AI16,0)</f>
        <v>54920</v>
      </c>
      <c r="AJ16">
        <f>IF(Analyze_corrected!AJ16&gt;0,Analyze_corrected!AJ16,0)</f>
        <v>36553</v>
      </c>
      <c r="AK16">
        <f>IF(Analyze_corrected!AK16&gt;0,Analyze_corrected!AK16,0)</f>
        <v>0</v>
      </c>
      <c r="AL16">
        <f>IF(Analyze_corrected!AL16&gt;0,Analyze_corrected!AL16,0)</f>
        <v>45858</v>
      </c>
      <c r="AM16">
        <f>IF(Analyze_corrected!AM16&gt;0,Analyze_corrected!AM16,0)</f>
        <v>0</v>
      </c>
      <c r="AN16">
        <f>IF(Analyze_corrected!AN16&gt;0,Analyze_corrected!AN16,0)</f>
        <v>0</v>
      </c>
      <c r="AO16">
        <f>IF(Analyze_corrected!AO16&gt;0,Analyze_corrected!AO16,0)</f>
        <v>0</v>
      </c>
      <c r="AP16">
        <f>IF(Analyze_corrected!AP16&gt;0,Analyze_corrected!AP16,0)</f>
        <v>110823</v>
      </c>
      <c r="AQ16">
        <f>IF(Analyze_corrected!AQ16&gt;0,Analyze_corrected!AQ16,0)</f>
        <v>0</v>
      </c>
      <c r="AR16">
        <f>IF(Analyze_corrected!AR16&gt;0,Analyze_corrected!AR16,0)</f>
        <v>0</v>
      </c>
      <c r="AS16">
        <f>IF(Analyze_corrected!AS16&gt;0,Analyze_corrected!AS16,0)</f>
        <v>0</v>
      </c>
      <c r="AT16">
        <f>IF(Analyze_corrected!AT16&gt;0,Analyze_corrected!AT16,0)</f>
        <v>0</v>
      </c>
      <c r="AU16">
        <f>IF(Analyze_corrected!AU16&gt;0,Analyze_corrected!AU16,0)</f>
        <v>123682</v>
      </c>
      <c r="AV16">
        <f>IF(Analyze_corrected!AV16&gt;0,Analyze_corrected!AV16,0)</f>
        <v>97300</v>
      </c>
      <c r="AW16">
        <f>IF(Analyze_corrected!AW16&gt;0,Analyze_corrected!AW16,0)</f>
        <v>0</v>
      </c>
      <c r="AX16" s="2"/>
      <c r="AY16" s="2"/>
      <c r="AZ16" s="2"/>
      <c r="BA16" s="2"/>
      <c r="BB16" s="2"/>
      <c r="BC16" s="2"/>
      <c r="BD16" s="2"/>
      <c r="BE16" s="2"/>
      <c r="BF16" s="2"/>
    </row>
    <row r="17" spans="1:58" x14ac:dyDescent="0.3">
      <c r="A17" t="str">
        <f>Analyze_corrected!A17</f>
        <v>treatment_time_12-WT6-5~01.txt</v>
      </c>
      <c r="B17">
        <f>Analyze_corrected!B17</f>
        <v>12</v>
      </c>
      <c r="C17" t="str">
        <f>Analyze_corrected!C17</f>
        <v>WT6</v>
      </c>
      <c r="D17">
        <f>Analyze_corrected!D17</f>
        <v>5</v>
      </c>
      <c r="E17">
        <f>IF(Analyze_corrected!E17&gt;0,Analyze_corrected!E17,0)</f>
        <v>0</v>
      </c>
      <c r="F17">
        <f>IF(Analyze_corrected!F17&gt;0,Analyze_corrected!F17,0)</f>
        <v>35564</v>
      </c>
      <c r="G17">
        <f>IF(Analyze_corrected!G17&gt;0,Analyze_corrected!G17,0)</f>
        <v>22650</v>
      </c>
      <c r="H17">
        <f>IF(Analyze_corrected!H17&gt;0,Analyze_corrected!H17,0)</f>
        <v>0</v>
      </c>
      <c r="I17">
        <f>IF(Analyze_corrected!I17&gt;0,Analyze_corrected!I17,0)</f>
        <v>0</v>
      </c>
      <c r="J17">
        <f>IF(Analyze_corrected!J17&gt;0,Analyze_corrected!J17,0)</f>
        <v>0</v>
      </c>
      <c r="K17">
        <f>IF(Analyze_corrected!K17&gt;0,Analyze_corrected!K17,0)</f>
        <v>0</v>
      </c>
      <c r="L17">
        <f>IF(Analyze_corrected!L17&gt;0,Analyze_corrected!L17,0)</f>
        <v>0</v>
      </c>
      <c r="M17">
        <f>IF(Analyze_corrected!M17&gt;0,Analyze_corrected!M17,0)</f>
        <v>0</v>
      </c>
      <c r="N17">
        <f>IF(Analyze_corrected!N17&gt;0,Analyze_corrected!N17,0)</f>
        <v>0</v>
      </c>
      <c r="O17">
        <f>IF(Analyze_corrected!O17&gt;0,Analyze_corrected!O17,0)</f>
        <v>0</v>
      </c>
      <c r="P17">
        <f>IF(Analyze_corrected!P17&gt;0,Analyze_corrected!P17,0)</f>
        <v>0</v>
      </c>
      <c r="Q17">
        <f>IF(Analyze_corrected!Q17&gt;0,Analyze_corrected!Q17,0)</f>
        <v>0</v>
      </c>
      <c r="R17">
        <f>IF(Analyze_corrected!R17&gt;0,Analyze_corrected!R17,0)</f>
        <v>0</v>
      </c>
      <c r="S17">
        <f>IF(Analyze_corrected!S17&gt;0,Analyze_corrected!S17,0)</f>
        <v>48000</v>
      </c>
      <c r="T17">
        <f>IF(Analyze_corrected!T17&gt;0,Analyze_corrected!T17,0)</f>
        <v>45325</v>
      </c>
      <c r="U17">
        <f>IF(Analyze_corrected!U17&gt;0,Analyze_corrected!U17,0)</f>
        <v>64768</v>
      </c>
      <c r="V17">
        <f>IF(Analyze_corrected!V17&gt;0,Analyze_corrected!V17,0)</f>
        <v>124837</v>
      </c>
      <c r="W17">
        <f>IF(Analyze_corrected!W17&gt;0,Analyze_corrected!W17,0)</f>
        <v>0</v>
      </c>
      <c r="X17">
        <f>IF(Analyze_corrected!X17&gt;0,Analyze_corrected!X17,0)</f>
        <v>51742</v>
      </c>
      <c r="Y17">
        <f>IF(Analyze_corrected!Y17&gt;0,Analyze_corrected!Y17,0)</f>
        <v>0</v>
      </c>
      <c r="Z17">
        <f>IF(Analyze_corrected!Z17&gt;0,Analyze_corrected!Z17,0)</f>
        <v>0</v>
      </c>
      <c r="AA17">
        <f>IF(Analyze_corrected!AA17&gt;0,Analyze_corrected!AA17,0)</f>
        <v>0</v>
      </c>
      <c r="AB17">
        <f>IF(Analyze_corrected!AB17&gt;0,Analyze_corrected!AB17,0)</f>
        <v>0</v>
      </c>
      <c r="AC17">
        <f>IF(Analyze_corrected!AC17&gt;0,Analyze_corrected!AC17,0)</f>
        <v>0</v>
      </c>
      <c r="AD17">
        <f>IF(Analyze_corrected!AD17&gt;0,Analyze_corrected!AD17,0)</f>
        <v>903064</v>
      </c>
      <c r="AE17">
        <f>IF(Analyze_corrected!AE17&gt;0,Analyze_corrected!AE17,0)</f>
        <v>24880</v>
      </c>
      <c r="AF17">
        <f>IF(Analyze_corrected!AF17&gt;0,Analyze_corrected!AF17,0)</f>
        <v>89625</v>
      </c>
      <c r="AG17">
        <f>IF(Analyze_corrected!AG17&gt;0,Analyze_corrected!AG17,0)</f>
        <v>307641</v>
      </c>
      <c r="AH17">
        <f>IF(Analyze_corrected!AH17&gt;0,Analyze_corrected!AH17,0)</f>
        <v>0</v>
      </c>
      <c r="AI17">
        <f>IF(Analyze_corrected!AI17&gt;0,Analyze_corrected!AI17,0)</f>
        <v>64921</v>
      </c>
      <c r="AJ17">
        <f>IF(Analyze_corrected!AJ17&gt;0,Analyze_corrected!AJ17,0)</f>
        <v>35832</v>
      </c>
      <c r="AK17">
        <f>IF(Analyze_corrected!AK17&gt;0,Analyze_corrected!AK17,0)</f>
        <v>0</v>
      </c>
      <c r="AL17">
        <f>IF(Analyze_corrected!AL17&gt;0,Analyze_corrected!AL17,0)</f>
        <v>0</v>
      </c>
      <c r="AM17">
        <f>IF(Analyze_corrected!AM17&gt;0,Analyze_corrected!AM17,0)</f>
        <v>0</v>
      </c>
      <c r="AN17">
        <f>IF(Analyze_corrected!AN17&gt;0,Analyze_corrected!AN17,0)</f>
        <v>0</v>
      </c>
      <c r="AO17">
        <f>IF(Analyze_corrected!AO17&gt;0,Analyze_corrected!AO17,0)</f>
        <v>0</v>
      </c>
      <c r="AP17">
        <f>IF(Analyze_corrected!AP17&gt;0,Analyze_corrected!AP17,0)</f>
        <v>95279</v>
      </c>
      <c r="AQ17">
        <f>IF(Analyze_corrected!AQ17&gt;0,Analyze_corrected!AQ17,0)</f>
        <v>0</v>
      </c>
      <c r="AR17">
        <f>IF(Analyze_corrected!AR17&gt;0,Analyze_corrected!AR17,0)</f>
        <v>0</v>
      </c>
      <c r="AS17">
        <f>IF(Analyze_corrected!AS17&gt;0,Analyze_corrected!AS17,0)</f>
        <v>0</v>
      </c>
      <c r="AT17">
        <f>IF(Analyze_corrected!AT17&gt;0,Analyze_corrected!AT17,0)</f>
        <v>0</v>
      </c>
      <c r="AU17">
        <f>IF(Analyze_corrected!AU17&gt;0,Analyze_corrected!AU17,0)</f>
        <v>85688</v>
      </c>
      <c r="AV17">
        <f>IF(Analyze_corrected!AV17&gt;0,Analyze_corrected!AV17,0)</f>
        <v>4561</v>
      </c>
      <c r="AW17">
        <f>IF(Analyze_corrected!AW17&gt;0,Analyze_corrected!AW17,0)</f>
        <v>0</v>
      </c>
      <c r="AX17" s="2"/>
      <c r="AY17" s="2"/>
      <c r="AZ17" s="2"/>
      <c r="BA17" s="2"/>
      <c r="BB17" s="2"/>
      <c r="BC17" s="2"/>
      <c r="BD17" s="2"/>
      <c r="BE17" s="2"/>
      <c r="BF17" s="2"/>
    </row>
    <row r="18" spans="1:58" x14ac:dyDescent="0.3">
      <c r="A18" t="str">
        <f>Analyze_corrected!A18</f>
        <v>treatment_time_16-B-1~01.txt</v>
      </c>
      <c r="B18">
        <f>Analyze_corrected!B18</f>
        <v>16</v>
      </c>
      <c r="C18" t="str">
        <f>Analyze_corrected!C18</f>
        <v>B</v>
      </c>
      <c r="D18">
        <f>Analyze_corrected!D18</f>
        <v>1</v>
      </c>
      <c r="E18">
        <f>IF(Analyze_corrected!E18&gt;0,Analyze_corrected!E18,0)</f>
        <v>0</v>
      </c>
      <c r="F18">
        <f>IF(Analyze_corrected!F18&gt;0,Analyze_corrected!F18,0)</f>
        <v>0</v>
      </c>
      <c r="G18">
        <f>IF(Analyze_corrected!G18&gt;0,Analyze_corrected!G18,0)</f>
        <v>0</v>
      </c>
      <c r="H18">
        <f>IF(Analyze_corrected!H18&gt;0,Analyze_corrected!H18,0)</f>
        <v>0</v>
      </c>
      <c r="I18">
        <f>IF(Analyze_corrected!I18&gt;0,Analyze_corrected!I18,0)</f>
        <v>0</v>
      </c>
      <c r="J18">
        <f>IF(Analyze_corrected!J18&gt;0,Analyze_corrected!J18,0)</f>
        <v>0</v>
      </c>
      <c r="K18">
        <f>IF(Analyze_corrected!K18&gt;0,Analyze_corrected!K18,0)</f>
        <v>0</v>
      </c>
      <c r="L18">
        <f>IF(Analyze_corrected!L18&gt;0,Analyze_corrected!L18,0)</f>
        <v>0</v>
      </c>
      <c r="M18">
        <f>IF(Analyze_corrected!M18&gt;0,Analyze_corrected!M18,0)</f>
        <v>0</v>
      </c>
      <c r="N18">
        <f>IF(Analyze_corrected!N18&gt;0,Analyze_corrected!N18,0)</f>
        <v>0</v>
      </c>
      <c r="O18">
        <f>IF(Analyze_corrected!O18&gt;0,Analyze_corrected!O18,0)</f>
        <v>0</v>
      </c>
      <c r="P18">
        <f>IF(Analyze_corrected!P18&gt;0,Analyze_corrected!P18,0)</f>
        <v>0</v>
      </c>
      <c r="Q18">
        <f>IF(Analyze_corrected!Q18&gt;0,Analyze_corrected!Q18,0)</f>
        <v>0</v>
      </c>
      <c r="R18">
        <f>IF(Analyze_corrected!R18&gt;0,Analyze_corrected!R18,0)</f>
        <v>0</v>
      </c>
      <c r="S18">
        <f>IF(Analyze_corrected!S18&gt;0,Analyze_corrected!S18,0)</f>
        <v>0</v>
      </c>
      <c r="T18">
        <f>IF(Analyze_corrected!T18&gt;0,Analyze_corrected!T18,0)</f>
        <v>0</v>
      </c>
      <c r="U18">
        <f>IF(Analyze_corrected!U18&gt;0,Analyze_corrected!U18,0)</f>
        <v>0</v>
      </c>
      <c r="V18">
        <f>IF(Analyze_corrected!V18&gt;0,Analyze_corrected!V18,0)</f>
        <v>0</v>
      </c>
      <c r="W18">
        <f>IF(Analyze_corrected!W18&gt;0,Analyze_corrected!W18,0)</f>
        <v>0</v>
      </c>
      <c r="X18">
        <f>IF(Analyze_corrected!X18&gt;0,Analyze_corrected!X18,0)</f>
        <v>0</v>
      </c>
      <c r="Y18">
        <f>IF(Analyze_corrected!Y18&gt;0,Analyze_corrected!Y18,0)</f>
        <v>0</v>
      </c>
      <c r="Z18">
        <f>IF(Analyze_corrected!Z18&gt;0,Analyze_corrected!Z18,0)</f>
        <v>0</v>
      </c>
      <c r="AA18">
        <f>IF(Analyze_corrected!AA18&gt;0,Analyze_corrected!AA18,0)</f>
        <v>0</v>
      </c>
      <c r="AB18">
        <f>IF(Analyze_corrected!AB18&gt;0,Analyze_corrected!AB18,0)</f>
        <v>0</v>
      </c>
      <c r="AC18">
        <f>IF(Analyze_corrected!AC18&gt;0,Analyze_corrected!AC18,0)</f>
        <v>0</v>
      </c>
      <c r="AD18">
        <f>IF(Analyze_corrected!AD18&gt;0,Analyze_corrected!AD18,0)</f>
        <v>0</v>
      </c>
      <c r="AE18">
        <f>IF(Analyze_corrected!AE18&gt;0,Analyze_corrected!AE18,0)</f>
        <v>0</v>
      </c>
      <c r="AF18">
        <f>IF(Analyze_corrected!AF18&gt;0,Analyze_corrected!AF18,0)</f>
        <v>0</v>
      </c>
      <c r="AG18">
        <f>IF(Analyze_corrected!AG18&gt;0,Analyze_corrected!AG18,0)</f>
        <v>0</v>
      </c>
      <c r="AH18">
        <f>IF(Analyze_corrected!AH18&gt;0,Analyze_corrected!AH18,0)</f>
        <v>0</v>
      </c>
      <c r="AI18">
        <f>IF(Analyze_corrected!AI18&gt;0,Analyze_corrected!AI18,0)</f>
        <v>0</v>
      </c>
      <c r="AJ18">
        <f>IF(Analyze_corrected!AJ18&gt;0,Analyze_corrected!AJ18,0)</f>
        <v>0</v>
      </c>
      <c r="AK18">
        <f>IF(Analyze_corrected!AK18&gt;0,Analyze_corrected!AK18,0)</f>
        <v>0</v>
      </c>
      <c r="AL18">
        <f>IF(Analyze_corrected!AL18&gt;0,Analyze_corrected!AL18,0)</f>
        <v>0</v>
      </c>
      <c r="AM18">
        <f>IF(Analyze_corrected!AM18&gt;0,Analyze_corrected!AM18,0)</f>
        <v>0</v>
      </c>
      <c r="AN18">
        <f>IF(Analyze_corrected!AN18&gt;0,Analyze_corrected!AN18,0)</f>
        <v>0</v>
      </c>
      <c r="AO18">
        <f>IF(Analyze_corrected!AO18&gt;0,Analyze_corrected!AO18,0)</f>
        <v>0</v>
      </c>
      <c r="AP18">
        <f>IF(Analyze_corrected!AP18&gt;0,Analyze_corrected!AP18,0)</f>
        <v>0</v>
      </c>
      <c r="AQ18">
        <f>IF(Analyze_corrected!AQ18&gt;0,Analyze_corrected!AQ18,0)</f>
        <v>0</v>
      </c>
      <c r="AR18">
        <f>IF(Analyze_corrected!AR18&gt;0,Analyze_corrected!AR18,0)</f>
        <v>0</v>
      </c>
      <c r="AS18">
        <f>IF(Analyze_corrected!AS18&gt;0,Analyze_corrected!AS18,0)</f>
        <v>0</v>
      </c>
      <c r="AT18">
        <f>IF(Analyze_corrected!AT18&gt;0,Analyze_corrected!AT18,0)</f>
        <v>0</v>
      </c>
      <c r="AU18">
        <f>IF(Analyze_corrected!AU18&gt;0,Analyze_corrected!AU18,0)</f>
        <v>0</v>
      </c>
      <c r="AV18">
        <f>IF(Analyze_corrected!AV18&gt;0,Analyze_corrected!AV18,0)</f>
        <v>0</v>
      </c>
      <c r="AW18">
        <f>IF(Analyze_corrected!AW18&gt;0,Analyze_corrected!AW18,0)</f>
        <v>0</v>
      </c>
      <c r="AX18" s="2"/>
      <c r="AY18" s="2"/>
      <c r="AZ18" s="2"/>
      <c r="BA18" s="2"/>
      <c r="BB18" s="2"/>
      <c r="BC18" s="2"/>
      <c r="BD18" s="2"/>
      <c r="BE18" s="2"/>
      <c r="BF18" s="2"/>
    </row>
    <row r="19" spans="1:58" x14ac:dyDescent="0.3">
      <c r="A19" t="str">
        <f>Analyze_corrected!A19</f>
        <v>treatment_time_16-B-2~01.txt</v>
      </c>
      <c r="B19">
        <f>Analyze_corrected!B19</f>
        <v>16</v>
      </c>
      <c r="C19" t="str">
        <f>Analyze_corrected!C19</f>
        <v>B</v>
      </c>
      <c r="D19">
        <f>Analyze_corrected!D19</f>
        <v>2</v>
      </c>
      <c r="E19">
        <f>IF(Analyze_corrected!E19&gt;0,Analyze_corrected!E19,0)</f>
        <v>0</v>
      </c>
      <c r="F19">
        <f>IF(Analyze_corrected!F19&gt;0,Analyze_corrected!F19,0)</f>
        <v>0</v>
      </c>
      <c r="G19">
        <f>IF(Analyze_corrected!G19&gt;0,Analyze_corrected!G19,0)</f>
        <v>0</v>
      </c>
      <c r="H19">
        <f>IF(Analyze_corrected!H19&gt;0,Analyze_corrected!H19,0)</f>
        <v>0</v>
      </c>
      <c r="I19">
        <f>IF(Analyze_corrected!I19&gt;0,Analyze_corrected!I19,0)</f>
        <v>0</v>
      </c>
      <c r="J19">
        <f>IF(Analyze_corrected!J19&gt;0,Analyze_corrected!J19,0)</f>
        <v>0</v>
      </c>
      <c r="K19">
        <f>IF(Analyze_corrected!K19&gt;0,Analyze_corrected!K19,0)</f>
        <v>0</v>
      </c>
      <c r="L19">
        <f>IF(Analyze_corrected!L19&gt;0,Analyze_corrected!L19,0)</f>
        <v>0</v>
      </c>
      <c r="M19">
        <f>IF(Analyze_corrected!M19&gt;0,Analyze_corrected!M19,0)</f>
        <v>0</v>
      </c>
      <c r="N19">
        <f>IF(Analyze_corrected!N19&gt;0,Analyze_corrected!N19,0)</f>
        <v>0</v>
      </c>
      <c r="O19">
        <f>IF(Analyze_corrected!O19&gt;0,Analyze_corrected!O19,0)</f>
        <v>0</v>
      </c>
      <c r="P19">
        <f>IF(Analyze_corrected!P19&gt;0,Analyze_corrected!P19,0)</f>
        <v>0</v>
      </c>
      <c r="Q19">
        <f>IF(Analyze_corrected!Q19&gt;0,Analyze_corrected!Q19,0)</f>
        <v>0</v>
      </c>
      <c r="R19">
        <f>IF(Analyze_corrected!R19&gt;0,Analyze_corrected!R19,0)</f>
        <v>0</v>
      </c>
      <c r="S19">
        <f>IF(Analyze_corrected!S19&gt;0,Analyze_corrected!S19,0)</f>
        <v>0</v>
      </c>
      <c r="T19">
        <f>IF(Analyze_corrected!T19&gt;0,Analyze_corrected!T19,0)</f>
        <v>0</v>
      </c>
      <c r="U19">
        <f>IF(Analyze_corrected!U19&gt;0,Analyze_corrected!U19,0)</f>
        <v>0</v>
      </c>
      <c r="V19">
        <f>IF(Analyze_corrected!V19&gt;0,Analyze_corrected!V19,0)</f>
        <v>0</v>
      </c>
      <c r="W19">
        <f>IF(Analyze_corrected!W19&gt;0,Analyze_corrected!W19,0)</f>
        <v>0</v>
      </c>
      <c r="X19">
        <f>IF(Analyze_corrected!X19&gt;0,Analyze_corrected!X19,0)</f>
        <v>0</v>
      </c>
      <c r="Y19">
        <f>IF(Analyze_corrected!Y19&gt;0,Analyze_corrected!Y19,0)</f>
        <v>0</v>
      </c>
      <c r="Z19">
        <f>IF(Analyze_corrected!Z19&gt;0,Analyze_corrected!Z19,0)</f>
        <v>0</v>
      </c>
      <c r="AA19">
        <f>IF(Analyze_corrected!AA19&gt;0,Analyze_corrected!AA19,0)</f>
        <v>0</v>
      </c>
      <c r="AB19">
        <f>IF(Analyze_corrected!AB19&gt;0,Analyze_corrected!AB19,0)</f>
        <v>0</v>
      </c>
      <c r="AC19">
        <f>IF(Analyze_corrected!AC19&gt;0,Analyze_corrected!AC19,0)</f>
        <v>0</v>
      </c>
      <c r="AD19">
        <f>IF(Analyze_corrected!AD19&gt;0,Analyze_corrected!AD19,0)</f>
        <v>0</v>
      </c>
      <c r="AE19">
        <f>IF(Analyze_corrected!AE19&gt;0,Analyze_corrected!AE19,0)</f>
        <v>0</v>
      </c>
      <c r="AF19">
        <f>IF(Analyze_corrected!AF19&gt;0,Analyze_corrected!AF19,0)</f>
        <v>0</v>
      </c>
      <c r="AG19">
        <f>IF(Analyze_corrected!AG19&gt;0,Analyze_corrected!AG19,0)</f>
        <v>0</v>
      </c>
      <c r="AH19">
        <f>IF(Analyze_corrected!AH19&gt;0,Analyze_corrected!AH19,0)</f>
        <v>0</v>
      </c>
      <c r="AI19">
        <f>IF(Analyze_corrected!AI19&gt;0,Analyze_corrected!AI19,0)</f>
        <v>0</v>
      </c>
      <c r="AJ19">
        <f>IF(Analyze_corrected!AJ19&gt;0,Analyze_corrected!AJ19,0)</f>
        <v>0</v>
      </c>
      <c r="AK19">
        <f>IF(Analyze_corrected!AK19&gt;0,Analyze_corrected!AK19,0)</f>
        <v>0</v>
      </c>
      <c r="AL19">
        <f>IF(Analyze_corrected!AL19&gt;0,Analyze_corrected!AL19,0)</f>
        <v>0</v>
      </c>
      <c r="AM19">
        <f>IF(Analyze_corrected!AM19&gt;0,Analyze_corrected!AM19,0)</f>
        <v>0</v>
      </c>
      <c r="AN19">
        <f>IF(Analyze_corrected!AN19&gt;0,Analyze_corrected!AN19,0)</f>
        <v>0</v>
      </c>
      <c r="AO19">
        <f>IF(Analyze_corrected!AO19&gt;0,Analyze_corrected!AO19,0)</f>
        <v>0</v>
      </c>
      <c r="AP19">
        <f>IF(Analyze_corrected!AP19&gt;0,Analyze_corrected!AP19,0)</f>
        <v>0</v>
      </c>
      <c r="AQ19">
        <f>IF(Analyze_corrected!AQ19&gt;0,Analyze_corrected!AQ19,0)</f>
        <v>0</v>
      </c>
      <c r="AR19">
        <f>IF(Analyze_corrected!AR19&gt;0,Analyze_corrected!AR19,0)</f>
        <v>0</v>
      </c>
      <c r="AS19">
        <f>IF(Analyze_corrected!AS19&gt;0,Analyze_corrected!AS19,0)</f>
        <v>0</v>
      </c>
      <c r="AT19">
        <f>IF(Analyze_corrected!AT19&gt;0,Analyze_corrected!AT19,0)</f>
        <v>0</v>
      </c>
      <c r="AU19">
        <f>IF(Analyze_corrected!AU19&gt;0,Analyze_corrected!AU19,0)</f>
        <v>0</v>
      </c>
      <c r="AV19">
        <f>IF(Analyze_corrected!AV19&gt;0,Analyze_corrected!AV19,0)</f>
        <v>0</v>
      </c>
      <c r="AW19">
        <f>IF(Analyze_corrected!AW19&gt;0,Analyze_corrected!AW19,0)</f>
        <v>0</v>
      </c>
      <c r="AX19" s="2"/>
      <c r="AY19" s="2"/>
      <c r="AZ19" s="2"/>
      <c r="BA19" s="2"/>
      <c r="BB19" s="2"/>
      <c r="BC19" s="2"/>
      <c r="BD19" s="2"/>
      <c r="BE19" s="2"/>
      <c r="BF19" s="2"/>
    </row>
    <row r="20" spans="1:58" x14ac:dyDescent="0.3">
      <c r="A20" t="str">
        <f>Analyze_corrected!A20</f>
        <v>treatment_time_16-CON-1~01.txt</v>
      </c>
      <c r="B20">
        <f>Analyze_corrected!B20</f>
        <v>16</v>
      </c>
      <c r="C20" t="str">
        <f>Analyze_corrected!C20</f>
        <v>CON</v>
      </c>
      <c r="D20">
        <f>Analyze_corrected!D20</f>
        <v>1</v>
      </c>
      <c r="E20">
        <f>IF(Analyze_corrected!E20&gt;0,Analyze_corrected!E20,0)</f>
        <v>0</v>
      </c>
      <c r="F20">
        <f>IF(Analyze_corrected!F20&gt;0,Analyze_corrected!F20,0)</f>
        <v>67438</v>
      </c>
      <c r="G20">
        <f>IF(Analyze_corrected!G20&gt;0,Analyze_corrected!G20,0)</f>
        <v>0</v>
      </c>
      <c r="H20">
        <f>IF(Analyze_corrected!H20&gt;0,Analyze_corrected!H20,0)</f>
        <v>0</v>
      </c>
      <c r="I20">
        <f>IF(Analyze_corrected!I20&gt;0,Analyze_corrected!I20,0)</f>
        <v>0</v>
      </c>
      <c r="J20">
        <f>IF(Analyze_corrected!J20&gt;0,Analyze_corrected!J20,0)</f>
        <v>0</v>
      </c>
      <c r="K20">
        <f>IF(Analyze_corrected!K20&gt;0,Analyze_corrected!K20,0)</f>
        <v>0</v>
      </c>
      <c r="L20">
        <f>IF(Analyze_corrected!L20&gt;0,Analyze_corrected!L20,0)</f>
        <v>0</v>
      </c>
      <c r="M20">
        <f>IF(Analyze_corrected!M20&gt;0,Analyze_corrected!M20,0)</f>
        <v>0</v>
      </c>
      <c r="N20">
        <f>IF(Analyze_corrected!N20&gt;0,Analyze_corrected!N20,0)</f>
        <v>0</v>
      </c>
      <c r="O20">
        <f>IF(Analyze_corrected!O20&gt;0,Analyze_corrected!O20,0)</f>
        <v>0</v>
      </c>
      <c r="P20">
        <f>IF(Analyze_corrected!P20&gt;0,Analyze_corrected!P20,0)</f>
        <v>0</v>
      </c>
      <c r="Q20">
        <f>IF(Analyze_corrected!Q20&gt;0,Analyze_corrected!Q20,0)</f>
        <v>50565</v>
      </c>
      <c r="R20">
        <f>IF(Analyze_corrected!R20&gt;0,Analyze_corrected!R20,0)</f>
        <v>0</v>
      </c>
      <c r="S20">
        <f>IF(Analyze_corrected!S20&gt;0,Analyze_corrected!S20,0)</f>
        <v>0</v>
      </c>
      <c r="T20">
        <f>IF(Analyze_corrected!T20&gt;0,Analyze_corrected!T20,0)</f>
        <v>0</v>
      </c>
      <c r="U20">
        <f>IF(Analyze_corrected!U20&gt;0,Analyze_corrected!U20,0)</f>
        <v>60154</v>
      </c>
      <c r="V20">
        <f>IF(Analyze_corrected!V20&gt;0,Analyze_corrected!V20,0)</f>
        <v>75993</v>
      </c>
      <c r="W20">
        <f>IF(Analyze_corrected!W20&gt;0,Analyze_corrected!W20,0)</f>
        <v>0</v>
      </c>
      <c r="X20">
        <f>IF(Analyze_corrected!X20&gt;0,Analyze_corrected!X20,0)</f>
        <v>0</v>
      </c>
      <c r="Y20">
        <f>IF(Analyze_corrected!Y20&gt;0,Analyze_corrected!Y20,0)</f>
        <v>0</v>
      </c>
      <c r="Z20">
        <f>IF(Analyze_corrected!Z20&gt;0,Analyze_corrected!Z20,0)</f>
        <v>0</v>
      </c>
      <c r="AA20">
        <f>IF(Analyze_corrected!AA20&gt;0,Analyze_corrected!AA20,0)</f>
        <v>0</v>
      </c>
      <c r="AB20">
        <f>IF(Analyze_corrected!AB20&gt;0,Analyze_corrected!AB20,0)</f>
        <v>0</v>
      </c>
      <c r="AC20">
        <f>IF(Analyze_corrected!AC20&gt;0,Analyze_corrected!AC20,0)</f>
        <v>0</v>
      </c>
      <c r="AD20">
        <f>IF(Analyze_corrected!AD20&gt;0,Analyze_corrected!AD20,0)</f>
        <v>413411</v>
      </c>
      <c r="AE20">
        <f>IF(Analyze_corrected!AE20&gt;0,Analyze_corrected!AE20,0)</f>
        <v>0</v>
      </c>
      <c r="AF20">
        <f>IF(Analyze_corrected!AF20&gt;0,Analyze_corrected!AF20,0)</f>
        <v>85521</v>
      </c>
      <c r="AG20">
        <f>IF(Analyze_corrected!AG20&gt;0,Analyze_corrected!AG20,0)</f>
        <v>21443</v>
      </c>
      <c r="AH20">
        <f>IF(Analyze_corrected!AH20&gt;0,Analyze_corrected!AH20,0)</f>
        <v>0</v>
      </c>
      <c r="AI20">
        <f>IF(Analyze_corrected!AI20&gt;0,Analyze_corrected!AI20,0)</f>
        <v>0</v>
      </c>
      <c r="AJ20">
        <f>IF(Analyze_corrected!AJ20&gt;0,Analyze_corrected!AJ20,0)</f>
        <v>0</v>
      </c>
      <c r="AK20">
        <f>IF(Analyze_corrected!AK20&gt;0,Analyze_corrected!AK20,0)</f>
        <v>0</v>
      </c>
      <c r="AL20">
        <f>IF(Analyze_corrected!AL20&gt;0,Analyze_corrected!AL20,0)</f>
        <v>64323</v>
      </c>
      <c r="AM20">
        <f>IF(Analyze_corrected!AM20&gt;0,Analyze_corrected!AM20,0)</f>
        <v>0</v>
      </c>
      <c r="AN20">
        <f>IF(Analyze_corrected!AN20&gt;0,Analyze_corrected!AN20,0)</f>
        <v>0</v>
      </c>
      <c r="AO20">
        <f>IF(Analyze_corrected!AO20&gt;0,Analyze_corrected!AO20,0)</f>
        <v>0</v>
      </c>
      <c r="AP20">
        <f>IF(Analyze_corrected!AP20&gt;0,Analyze_corrected!AP20,0)</f>
        <v>0</v>
      </c>
      <c r="AQ20">
        <f>IF(Analyze_corrected!AQ20&gt;0,Analyze_corrected!AQ20,0)</f>
        <v>0</v>
      </c>
      <c r="AR20">
        <f>IF(Analyze_corrected!AR20&gt;0,Analyze_corrected!AR20,0)</f>
        <v>0</v>
      </c>
      <c r="AS20">
        <f>IF(Analyze_corrected!AS20&gt;0,Analyze_corrected!AS20,0)</f>
        <v>0</v>
      </c>
      <c r="AT20">
        <f>IF(Analyze_corrected!AT20&gt;0,Analyze_corrected!AT20,0)</f>
        <v>0</v>
      </c>
      <c r="AU20">
        <f>IF(Analyze_corrected!AU20&gt;0,Analyze_corrected!AU20,0)</f>
        <v>190171</v>
      </c>
      <c r="AV20">
        <f>IF(Analyze_corrected!AV20&gt;0,Analyze_corrected!AV20,0)</f>
        <v>41137</v>
      </c>
      <c r="AW20">
        <f>IF(Analyze_corrected!AW20&gt;0,Analyze_corrected!AW20,0)</f>
        <v>2420</v>
      </c>
      <c r="AX20" s="2"/>
      <c r="AY20" s="2"/>
      <c r="AZ20" s="2"/>
      <c r="BA20" s="2"/>
      <c r="BB20" s="2"/>
      <c r="BC20" s="2"/>
      <c r="BD20" s="2"/>
      <c r="BE20" s="2"/>
      <c r="BF20" s="2"/>
    </row>
    <row r="21" spans="1:58" x14ac:dyDescent="0.3">
      <c r="A21" t="str">
        <f>Analyze_corrected!A21</f>
        <v>treatment_time_16-CON-2~01.txt</v>
      </c>
      <c r="B21">
        <f>Analyze_corrected!B21</f>
        <v>16</v>
      </c>
      <c r="C21" t="str">
        <f>Analyze_corrected!C21</f>
        <v>CON</v>
      </c>
      <c r="D21">
        <f>Analyze_corrected!D21</f>
        <v>2</v>
      </c>
      <c r="E21">
        <f>IF(Analyze_corrected!E21&gt;0,Analyze_corrected!E21,0)</f>
        <v>0</v>
      </c>
      <c r="F21">
        <f>IF(Analyze_corrected!F21&gt;0,Analyze_corrected!F21,0)</f>
        <v>76046</v>
      </c>
      <c r="G21">
        <f>IF(Analyze_corrected!G21&gt;0,Analyze_corrected!G21,0)</f>
        <v>0</v>
      </c>
      <c r="H21">
        <f>IF(Analyze_corrected!H21&gt;0,Analyze_corrected!H21,0)</f>
        <v>0</v>
      </c>
      <c r="I21">
        <f>IF(Analyze_corrected!I21&gt;0,Analyze_corrected!I21,0)</f>
        <v>416398</v>
      </c>
      <c r="J21">
        <f>IF(Analyze_corrected!J21&gt;0,Analyze_corrected!J21,0)</f>
        <v>0</v>
      </c>
      <c r="K21">
        <f>IF(Analyze_corrected!K21&gt;0,Analyze_corrected!K21,0)</f>
        <v>0</v>
      </c>
      <c r="L21">
        <f>IF(Analyze_corrected!L21&gt;0,Analyze_corrected!L21,0)</f>
        <v>0</v>
      </c>
      <c r="M21">
        <f>IF(Analyze_corrected!M21&gt;0,Analyze_corrected!M21,0)</f>
        <v>0</v>
      </c>
      <c r="N21">
        <f>IF(Analyze_corrected!N21&gt;0,Analyze_corrected!N21,0)</f>
        <v>0</v>
      </c>
      <c r="O21">
        <f>IF(Analyze_corrected!O21&gt;0,Analyze_corrected!O21,0)</f>
        <v>0</v>
      </c>
      <c r="P21">
        <f>IF(Analyze_corrected!P21&gt;0,Analyze_corrected!P21,0)</f>
        <v>0</v>
      </c>
      <c r="Q21">
        <f>IF(Analyze_corrected!Q21&gt;0,Analyze_corrected!Q21,0)</f>
        <v>32671</v>
      </c>
      <c r="R21">
        <f>IF(Analyze_corrected!R21&gt;0,Analyze_corrected!R21,0)</f>
        <v>0</v>
      </c>
      <c r="S21">
        <f>IF(Analyze_corrected!S21&gt;0,Analyze_corrected!S21,0)</f>
        <v>0</v>
      </c>
      <c r="T21">
        <f>IF(Analyze_corrected!T21&gt;0,Analyze_corrected!T21,0)</f>
        <v>0</v>
      </c>
      <c r="U21">
        <f>IF(Analyze_corrected!U21&gt;0,Analyze_corrected!U21,0)</f>
        <v>73083</v>
      </c>
      <c r="V21">
        <f>IF(Analyze_corrected!V21&gt;0,Analyze_corrected!V21,0)</f>
        <v>110258</v>
      </c>
      <c r="W21">
        <f>IF(Analyze_corrected!W21&gt;0,Analyze_corrected!W21,0)</f>
        <v>0</v>
      </c>
      <c r="X21">
        <f>IF(Analyze_corrected!X21&gt;0,Analyze_corrected!X21,0)</f>
        <v>0</v>
      </c>
      <c r="Y21">
        <f>IF(Analyze_corrected!Y21&gt;0,Analyze_corrected!Y21,0)</f>
        <v>0</v>
      </c>
      <c r="Z21">
        <f>IF(Analyze_corrected!Z21&gt;0,Analyze_corrected!Z21,0)</f>
        <v>0</v>
      </c>
      <c r="AA21">
        <f>IF(Analyze_corrected!AA21&gt;0,Analyze_corrected!AA21,0)</f>
        <v>0</v>
      </c>
      <c r="AB21">
        <f>IF(Analyze_corrected!AB21&gt;0,Analyze_corrected!AB21,0)</f>
        <v>0</v>
      </c>
      <c r="AC21">
        <f>IF(Analyze_corrected!AC21&gt;0,Analyze_corrected!AC21,0)</f>
        <v>0</v>
      </c>
      <c r="AD21">
        <f>IF(Analyze_corrected!AD21&gt;0,Analyze_corrected!AD21,0)</f>
        <v>331358</v>
      </c>
      <c r="AE21">
        <f>IF(Analyze_corrected!AE21&gt;0,Analyze_corrected!AE21,0)</f>
        <v>0</v>
      </c>
      <c r="AF21">
        <f>IF(Analyze_corrected!AF21&gt;0,Analyze_corrected!AF21,0)</f>
        <v>108799</v>
      </c>
      <c r="AG21">
        <f>IF(Analyze_corrected!AG21&gt;0,Analyze_corrected!AG21,0)</f>
        <v>0</v>
      </c>
      <c r="AH21">
        <f>IF(Analyze_corrected!AH21&gt;0,Analyze_corrected!AH21,0)</f>
        <v>0</v>
      </c>
      <c r="AI21">
        <f>IF(Analyze_corrected!AI21&gt;0,Analyze_corrected!AI21,0)</f>
        <v>0</v>
      </c>
      <c r="AJ21">
        <f>IF(Analyze_corrected!AJ21&gt;0,Analyze_corrected!AJ21,0)</f>
        <v>0</v>
      </c>
      <c r="AK21">
        <f>IF(Analyze_corrected!AK21&gt;0,Analyze_corrected!AK21,0)</f>
        <v>0</v>
      </c>
      <c r="AL21">
        <f>IF(Analyze_corrected!AL21&gt;0,Analyze_corrected!AL21,0)</f>
        <v>56498</v>
      </c>
      <c r="AM21">
        <f>IF(Analyze_corrected!AM21&gt;0,Analyze_corrected!AM21,0)</f>
        <v>0</v>
      </c>
      <c r="AN21">
        <f>IF(Analyze_corrected!AN21&gt;0,Analyze_corrected!AN21,0)</f>
        <v>0</v>
      </c>
      <c r="AO21">
        <f>IF(Analyze_corrected!AO21&gt;0,Analyze_corrected!AO21,0)</f>
        <v>0</v>
      </c>
      <c r="AP21">
        <f>IF(Analyze_corrected!AP21&gt;0,Analyze_corrected!AP21,0)</f>
        <v>0</v>
      </c>
      <c r="AQ21">
        <f>IF(Analyze_corrected!AQ21&gt;0,Analyze_corrected!AQ21,0)</f>
        <v>0</v>
      </c>
      <c r="AR21">
        <f>IF(Analyze_corrected!AR21&gt;0,Analyze_corrected!AR21,0)</f>
        <v>0</v>
      </c>
      <c r="AS21">
        <f>IF(Analyze_corrected!AS21&gt;0,Analyze_corrected!AS21,0)</f>
        <v>0</v>
      </c>
      <c r="AT21">
        <f>IF(Analyze_corrected!AT21&gt;0,Analyze_corrected!AT21,0)</f>
        <v>0</v>
      </c>
      <c r="AU21">
        <f>IF(Analyze_corrected!AU21&gt;0,Analyze_corrected!AU21,0)</f>
        <v>197581</v>
      </c>
      <c r="AV21">
        <f>IF(Analyze_corrected!AV21&gt;0,Analyze_corrected!AV21,0)</f>
        <v>36971</v>
      </c>
      <c r="AW21">
        <f>IF(Analyze_corrected!AW21&gt;0,Analyze_corrected!AW21,0)</f>
        <v>6655</v>
      </c>
      <c r="AX21" s="2"/>
      <c r="AY21" s="2"/>
      <c r="AZ21" s="2"/>
      <c r="BA21" s="2"/>
      <c r="BB21" s="2"/>
      <c r="BC21" s="2"/>
      <c r="BD21" s="2"/>
      <c r="BE21" s="2"/>
      <c r="BF21" s="2"/>
    </row>
    <row r="22" spans="1:58" x14ac:dyDescent="0.3">
      <c r="A22" t="str">
        <f>Analyze_corrected!A22</f>
        <v>treatment_time_16-CON-3~01.txt</v>
      </c>
      <c r="B22">
        <f>Analyze_corrected!B22</f>
        <v>16</v>
      </c>
      <c r="C22" t="str">
        <f>Analyze_corrected!C22</f>
        <v>CON</v>
      </c>
      <c r="D22">
        <f>Analyze_corrected!D22</f>
        <v>3</v>
      </c>
      <c r="E22">
        <f>IF(Analyze_corrected!E22&gt;0,Analyze_corrected!E22,0)</f>
        <v>0</v>
      </c>
      <c r="F22">
        <f>IF(Analyze_corrected!F22&gt;0,Analyze_corrected!F22,0)</f>
        <v>76212</v>
      </c>
      <c r="G22">
        <f>IF(Analyze_corrected!G22&gt;0,Analyze_corrected!G22,0)</f>
        <v>0</v>
      </c>
      <c r="H22">
        <f>IF(Analyze_corrected!H22&gt;0,Analyze_corrected!H22,0)</f>
        <v>0</v>
      </c>
      <c r="I22">
        <f>IF(Analyze_corrected!I22&gt;0,Analyze_corrected!I22,0)</f>
        <v>0</v>
      </c>
      <c r="J22">
        <f>IF(Analyze_corrected!J22&gt;0,Analyze_corrected!J22,0)</f>
        <v>0</v>
      </c>
      <c r="K22">
        <f>IF(Analyze_corrected!K22&gt;0,Analyze_corrected!K22,0)</f>
        <v>0</v>
      </c>
      <c r="L22">
        <f>IF(Analyze_corrected!L22&gt;0,Analyze_corrected!L22,0)</f>
        <v>0</v>
      </c>
      <c r="M22">
        <f>IF(Analyze_corrected!M22&gt;0,Analyze_corrected!M22,0)</f>
        <v>0</v>
      </c>
      <c r="N22">
        <f>IF(Analyze_corrected!N22&gt;0,Analyze_corrected!N22,0)</f>
        <v>0</v>
      </c>
      <c r="O22">
        <f>IF(Analyze_corrected!O22&gt;0,Analyze_corrected!O22,0)</f>
        <v>0</v>
      </c>
      <c r="P22">
        <f>IF(Analyze_corrected!P22&gt;0,Analyze_corrected!P22,0)</f>
        <v>0</v>
      </c>
      <c r="Q22">
        <f>IF(Analyze_corrected!Q22&gt;0,Analyze_corrected!Q22,0)</f>
        <v>82892</v>
      </c>
      <c r="R22">
        <f>IF(Analyze_corrected!R22&gt;0,Analyze_corrected!R22,0)</f>
        <v>0</v>
      </c>
      <c r="S22">
        <f>IF(Analyze_corrected!S22&gt;0,Analyze_corrected!S22,0)</f>
        <v>0</v>
      </c>
      <c r="T22">
        <f>IF(Analyze_corrected!T22&gt;0,Analyze_corrected!T22,0)</f>
        <v>0</v>
      </c>
      <c r="U22">
        <f>IF(Analyze_corrected!U22&gt;0,Analyze_corrected!U22,0)</f>
        <v>87241</v>
      </c>
      <c r="V22">
        <f>IF(Analyze_corrected!V22&gt;0,Analyze_corrected!V22,0)</f>
        <v>80205</v>
      </c>
      <c r="W22">
        <f>IF(Analyze_corrected!W22&gt;0,Analyze_corrected!W22,0)</f>
        <v>0</v>
      </c>
      <c r="X22">
        <f>IF(Analyze_corrected!X22&gt;0,Analyze_corrected!X22,0)</f>
        <v>0</v>
      </c>
      <c r="Y22">
        <f>IF(Analyze_corrected!Y22&gt;0,Analyze_corrected!Y22,0)</f>
        <v>0</v>
      </c>
      <c r="Z22">
        <f>IF(Analyze_corrected!Z22&gt;0,Analyze_corrected!Z22,0)</f>
        <v>0</v>
      </c>
      <c r="AA22">
        <f>IF(Analyze_corrected!AA22&gt;0,Analyze_corrected!AA22,0)</f>
        <v>0</v>
      </c>
      <c r="AB22">
        <f>IF(Analyze_corrected!AB22&gt;0,Analyze_corrected!AB22,0)</f>
        <v>0</v>
      </c>
      <c r="AC22">
        <f>IF(Analyze_corrected!AC22&gt;0,Analyze_corrected!AC22,0)</f>
        <v>0</v>
      </c>
      <c r="AD22">
        <f>IF(Analyze_corrected!AD22&gt;0,Analyze_corrected!AD22,0)</f>
        <v>0</v>
      </c>
      <c r="AE22">
        <f>IF(Analyze_corrected!AE22&gt;0,Analyze_corrected!AE22,0)</f>
        <v>0</v>
      </c>
      <c r="AF22">
        <f>IF(Analyze_corrected!AF22&gt;0,Analyze_corrected!AF22,0)</f>
        <v>85339</v>
      </c>
      <c r="AG22">
        <f>IF(Analyze_corrected!AG22&gt;0,Analyze_corrected!AG22,0)</f>
        <v>0</v>
      </c>
      <c r="AH22">
        <f>IF(Analyze_corrected!AH22&gt;0,Analyze_corrected!AH22,0)</f>
        <v>0</v>
      </c>
      <c r="AI22">
        <f>IF(Analyze_corrected!AI22&gt;0,Analyze_corrected!AI22,0)</f>
        <v>0</v>
      </c>
      <c r="AJ22">
        <f>IF(Analyze_corrected!AJ22&gt;0,Analyze_corrected!AJ22,0)</f>
        <v>0</v>
      </c>
      <c r="AK22">
        <f>IF(Analyze_corrected!AK22&gt;0,Analyze_corrected!AK22,0)</f>
        <v>0</v>
      </c>
      <c r="AL22">
        <f>IF(Analyze_corrected!AL22&gt;0,Analyze_corrected!AL22,0)</f>
        <v>64430</v>
      </c>
      <c r="AM22">
        <f>IF(Analyze_corrected!AM22&gt;0,Analyze_corrected!AM22,0)</f>
        <v>0</v>
      </c>
      <c r="AN22">
        <f>IF(Analyze_corrected!AN22&gt;0,Analyze_corrected!AN22,0)</f>
        <v>0</v>
      </c>
      <c r="AO22">
        <f>IF(Analyze_corrected!AO22&gt;0,Analyze_corrected!AO22,0)</f>
        <v>0</v>
      </c>
      <c r="AP22">
        <f>IF(Analyze_corrected!AP22&gt;0,Analyze_corrected!AP22,0)</f>
        <v>0</v>
      </c>
      <c r="AQ22">
        <f>IF(Analyze_corrected!AQ22&gt;0,Analyze_corrected!AQ22,0)</f>
        <v>0</v>
      </c>
      <c r="AR22">
        <f>IF(Analyze_corrected!AR22&gt;0,Analyze_corrected!AR22,0)</f>
        <v>0</v>
      </c>
      <c r="AS22">
        <f>IF(Analyze_corrected!AS22&gt;0,Analyze_corrected!AS22,0)</f>
        <v>0</v>
      </c>
      <c r="AT22">
        <f>IF(Analyze_corrected!AT22&gt;0,Analyze_corrected!AT22,0)</f>
        <v>0</v>
      </c>
      <c r="AU22">
        <f>IF(Analyze_corrected!AU22&gt;0,Analyze_corrected!AU22,0)</f>
        <v>162691</v>
      </c>
      <c r="AV22">
        <f>IF(Analyze_corrected!AV22&gt;0,Analyze_corrected!AV22,0)</f>
        <v>36943</v>
      </c>
      <c r="AW22">
        <f>IF(Analyze_corrected!AW22&gt;0,Analyze_corrected!AW22,0)</f>
        <v>0</v>
      </c>
      <c r="AX22" s="2"/>
      <c r="AY22" s="2"/>
      <c r="AZ22" s="2"/>
      <c r="BA22" s="2"/>
      <c r="BB22" s="2"/>
      <c r="BC22" s="2"/>
      <c r="BD22" s="2"/>
      <c r="BE22" s="2"/>
      <c r="BF22" s="2"/>
    </row>
    <row r="23" spans="1:58" x14ac:dyDescent="0.3">
      <c r="A23" t="str">
        <f>Analyze_corrected!A23</f>
        <v>treatment_time_16-CON-4~01.txt</v>
      </c>
      <c r="B23">
        <f>Analyze_corrected!B23</f>
        <v>16</v>
      </c>
      <c r="C23" t="str">
        <f>Analyze_corrected!C23</f>
        <v>CON</v>
      </c>
      <c r="D23">
        <f>Analyze_corrected!D23</f>
        <v>4</v>
      </c>
      <c r="E23">
        <f>IF(Analyze_corrected!E23&gt;0,Analyze_corrected!E23,0)</f>
        <v>0</v>
      </c>
      <c r="F23">
        <f>IF(Analyze_corrected!F23&gt;0,Analyze_corrected!F23,0)</f>
        <v>103657</v>
      </c>
      <c r="G23">
        <f>IF(Analyze_corrected!G23&gt;0,Analyze_corrected!G23,0)</f>
        <v>0</v>
      </c>
      <c r="H23">
        <f>IF(Analyze_corrected!H23&gt;0,Analyze_corrected!H23,0)</f>
        <v>0</v>
      </c>
      <c r="I23">
        <f>IF(Analyze_corrected!I23&gt;0,Analyze_corrected!I23,0)</f>
        <v>0</v>
      </c>
      <c r="J23">
        <f>IF(Analyze_corrected!J23&gt;0,Analyze_corrected!J23,0)</f>
        <v>0</v>
      </c>
      <c r="K23">
        <f>IF(Analyze_corrected!K23&gt;0,Analyze_corrected!K23,0)</f>
        <v>0</v>
      </c>
      <c r="L23">
        <f>IF(Analyze_corrected!L23&gt;0,Analyze_corrected!L23,0)</f>
        <v>0</v>
      </c>
      <c r="M23">
        <f>IF(Analyze_corrected!M23&gt;0,Analyze_corrected!M23,0)</f>
        <v>0</v>
      </c>
      <c r="N23">
        <f>IF(Analyze_corrected!N23&gt;0,Analyze_corrected!N23,0)</f>
        <v>0</v>
      </c>
      <c r="O23">
        <f>IF(Analyze_corrected!O23&gt;0,Analyze_corrected!O23,0)</f>
        <v>0</v>
      </c>
      <c r="P23">
        <f>IF(Analyze_corrected!P23&gt;0,Analyze_corrected!P23,0)</f>
        <v>0</v>
      </c>
      <c r="Q23">
        <f>IF(Analyze_corrected!Q23&gt;0,Analyze_corrected!Q23,0)</f>
        <v>88051</v>
      </c>
      <c r="R23">
        <f>IF(Analyze_corrected!R23&gt;0,Analyze_corrected!R23,0)</f>
        <v>0</v>
      </c>
      <c r="S23">
        <f>IF(Analyze_corrected!S23&gt;0,Analyze_corrected!S23,0)</f>
        <v>0</v>
      </c>
      <c r="T23">
        <f>IF(Analyze_corrected!T23&gt;0,Analyze_corrected!T23,0)</f>
        <v>0</v>
      </c>
      <c r="U23">
        <f>IF(Analyze_corrected!U23&gt;0,Analyze_corrected!U23,0)</f>
        <v>156432</v>
      </c>
      <c r="V23">
        <f>IF(Analyze_corrected!V23&gt;0,Analyze_corrected!V23,0)</f>
        <v>0</v>
      </c>
      <c r="W23">
        <f>IF(Analyze_corrected!W23&gt;0,Analyze_corrected!W23,0)</f>
        <v>0</v>
      </c>
      <c r="X23">
        <f>IF(Analyze_corrected!X23&gt;0,Analyze_corrected!X23,0)</f>
        <v>0</v>
      </c>
      <c r="Y23">
        <f>IF(Analyze_corrected!Y23&gt;0,Analyze_corrected!Y23,0)</f>
        <v>0</v>
      </c>
      <c r="Z23">
        <f>IF(Analyze_corrected!Z23&gt;0,Analyze_corrected!Z23,0)</f>
        <v>0</v>
      </c>
      <c r="AA23">
        <f>IF(Analyze_corrected!AA23&gt;0,Analyze_corrected!AA23,0)</f>
        <v>0</v>
      </c>
      <c r="AB23">
        <f>IF(Analyze_corrected!AB23&gt;0,Analyze_corrected!AB23,0)</f>
        <v>0</v>
      </c>
      <c r="AC23">
        <f>IF(Analyze_corrected!AC23&gt;0,Analyze_corrected!AC23,0)</f>
        <v>0</v>
      </c>
      <c r="AD23">
        <f>IF(Analyze_corrected!AD23&gt;0,Analyze_corrected!AD23,0)</f>
        <v>0</v>
      </c>
      <c r="AE23">
        <f>IF(Analyze_corrected!AE23&gt;0,Analyze_corrected!AE23,0)</f>
        <v>0</v>
      </c>
      <c r="AF23">
        <f>IF(Analyze_corrected!AF23&gt;0,Analyze_corrected!AF23,0)</f>
        <v>213061</v>
      </c>
      <c r="AG23">
        <f>IF(Analyze_corrected!AG23&gt;0,Analyze_corrected!AG23,0)</f>
        <v>0</v>
      </c>
      <c r="AH23">
        <f>IF(Analyze_corrected!AH23&gt;0,Analyze_corrected!AH23,0)</f>
        <v>0</v>
      </c>
      <c r="AI23">
        <f>IF(Analyze_corrected!AI23&gt;0,Analyze_corrected!AI23,0)</f>
        <v>0</v>
      </c>
      <c r="AJ23">
        <f>IF(Analyze_corrected!AJ23&gt;0,Analyze_corrected!AJ23,0)</f>
        <v>0</v>
      </c>
      <c r="AK23">
        <f>IF(Analyze_corrected!AK23&gt;0,Analyze_corrected!AK23,0)</f>
        <v>0</v>
      </c>
      <c r="AL23">
        <f>IF(Analyze_corrected!AL23&gt;0,Analyze_corrected!AL23,0)</f>
        <v>127381</v>
      </c>
      <c r="AM23">
        <f>IF(Analyze_corrected!AM23&gt;0,Analyze_corrected!AM23,0)</f>
        <v>0</v>
      </c>
      <c r="AN23">
        <f>IF(Analyze_corrected!AN23&gt;0,Analyze_corrected!AN23,0)</f>
        <v>0</v>
      </c>
      <c r="AO23">
        <f>IF(Analyze_corrected!AO23&gt;0,Analyze_corrected!AO23,0)</f>
        <v>0</v>
      </c>
      <c r="AP23">
        <f>IF(Analyze_corrected!AP23&gt;0,Analyze_corrected!AP23,0)</f>
        <v>0</v>
      </c>
      <c r="AQ23">
        <f>IF(Analyze_corrected!AQ23&gt;0,Analyze_corrected!AQ23,0)</f>
        <v>0</v>
      </c>
      <c r="AR23">
        <f>IF(Analyze_corrected!AR23&gt;0,Analyze_corrected!AR23,0)</f>
        <v>0</v>
      </c>
      <c r="AS23">
        <f>IF(Analyze_corrected!AS23&gt;0,Analyze_corrected!AS23,0)</f>
        <v>0</v>
      </c>
      <c r="AT23">
        <f>IF(Analyze_corrected!AT23&gt;0,Analyze_corrected!AT23,0)</f>
        <v>0</v>
      </c>
      <c r="AU23">
        <f>IF(Analyze_corrected!AU23&gt;0,Analyze_corrected!AU23,0)</f>
        <v>384014</v>
      </c>
      <c r="AV23">
        <f>IF(Analyze_corrected!AV23&gt;0,Analyze_corrected!AV23,0)</f>
        <v>116303</v>
      </c>
      <c r="AW23">
        <f>IF(Analyze_corrected!AW23&gt;0,Analyze_corrected!AW23,0)</f>
        <v>0</v>
      </c>
      <c r="AX23" s="2"/>
      <c r="AY23" s="2"/>
      <c r="AZ23" s="2"/>
      <c r="BA23" s="2"/>
      <c r="BB23" s="2"/>
      <c r="BC23" s="2"/>
      <c r="BD23" s="2"/>
      <c r="BE23" s="2"/>
      <c r="BF23" s="2"/>
    </row>
    <row r="24" spans="1:58" x14ac:dyDescent="0.3">
      <c r="A24" t="str">
        <f>Analyze_corrected!A24</f>
        <v>treatment_time_16-CON-5~01.txt</v>
      </c>
      <c r="B24">
        <f>Analyze_corrected!B24</f>
        <v>16</v>
      </c>
      <c r="C24" t="str">
        <f>Analyze_corrected!C24</f>
        <v>CON</v>
      </c>
      <c r="D24">
        <f>Analyze_corrected!D24</f>
        <v>5</v>
      </c>
      <c r="E24">
        <f>IF(Analyze_corrected!E24&gt;0,Analyze_corrected!E24,0)</f>
        <v>0</v>
      </c>
      <c r="F24">
        <f>IF(Analyze_corrected!F24&gt;0,Analyze_corrected!F24,0)</f>
        <v>124175</v>
      </c>
      <c r="G24">
        <f>IF(Analyze_corrected!G24&gt;0,Analyze_corrected!G24,0)</f>
        <v>0</v>
      </c>
      <c r="H24">
        <f>IF(Analyze_corrected!H24&gt;0,Analyze_corrected!H24,0)</f>
        <v>0</v>
      </c>
      <c r="I24">
        <f>IF(Analyze_corrected!I24&gt;0,Analyze_corrected!I24,0)</f>
        <v>0</v>
      </c>
      <c r="J24">
        <f>IF(Analyze_corrected!J24&gt;0,Analyze_corrected!J24,0)</f>
        <v>0</v>
      </c>
      <c r="K24">
        <f>IF(Analyze_corrected!K24&gt;0,Analyze_corrected!K24,0)</f>
        <v>0</v>
      </c>
      <c r="L24">
        <f>IF(Analyze_corrected!L24&gt;0,Analyze_corrected!L24,0)</f>
        <v>0</v>
      </c>
      <c r="M24">
        <f>IF(Analyze_corrected!M24&gt;0,Analyze_corrected!M24,0)</f>
        <v>0</v>
      </c>
      <c r="N24">
        <f>IF(Analyze_corrected!N24&gt;0,Analyze_corrected!N24,0)</f>
        <v>0</v>
      </c>
      <c r="O24">
        <f>IF(Analyze_corrected!O24&gt;0,Analyze_corrected!O24,0)</f>
        <v>0</v>
      </c>
      <c r="P24">
        <f>IF(Analyze_corrected!P24&gt;0,Analyze_corrected!P24,0)</f>
        <v>0</v>
      </c>
      <c r="Q24">
        <f>IF(Analyze_corrected!Q24&gt;0,Analyze_corrected!Q24,0)</f>
        <v>89920</v>
      </c>
      <c r="R24">
        <f>IF(Analyze_corrected!R24&gt;0,Analyze_corrected!R24,0)</f>
        <v>0</v>
      </c>
      <c r="S24">
        <f>IF(Analyze_corrected!S24&gt;0,Analyze_corrected!S24,0)</f>
        <v>0</v>
      </c>
      <c r="T24">
        <f>IF(Analyze_corrected!T24&gt;0,Analyze_corrected!T24,0)</f>
        <v>0</v>
      </c>
      <c r="U24">
        <f>IF(Analyze_corrected!U24&gt;0,Analyze_corrected!U24,0)</f>
        <v>101910</v>
      </c>
      <c r="V24">
        <f>IF(Analyze_corrected!V24&gt;0,Analyze_corrected!V24,0)</f>
        <v>0</v>
      </c>
      <c r="W24">
        <f>IF(Analyze_corrected!W24&gt;0,Analyze_corrected!W24,0)</f>
        <v>0</v>
      </c>
      <c r="X24">
        <f>IF(Analyze_corrected!X24&gt;0,Analyze_corrected!X24,0)</f>
        <v>0</v>
      </c>
      <c r="Y24">
        <f>IF(Analyze_corrected!Y24&gt;0,Analyze_corrected!Y24,0)</f>
        <v>47790</v>
      </c>
      <c r="Z24">
        <f>IF(Analyze_corrected!Z24&gt;0,Analyze_corrected!Z24,0)</f>
        <v>0</v>
      </c>
      <c r="AA24">
        <f>IF(Analyze_corrected!AA24&gt;0,Analyze_corrected!AA24,0)</f>
        <v>0</v>
      </c>
      <c r="AB24">
        <f>IF(Analyze_corrected!AB24&gt;0,Analyze_corrected!AB24,0)</f>
        <v>0</v>
      </c>
      <c r="AC24">
        <f>IF(Analyze_corrected!AC24&gt;0,Analyze_corrected!AC24,0)</f>
        <v>0</v>
      </c>
      <c r="AD24">
        <f>IF(Analyze_corrected!AD24&gt;0,Analyze_corrected!AD24,0)</f>
        <v>499032</v>
      </c>
      <c r="AE24">
        <f>IF(Analyze_corrected!AE24&gt;0,Analyze_corrected!AE24,0)</f>
        <v>0</v>
      </c>
      <c r="AF24">
        <f>IF(Analyze_corrected!AF24&gt;0,Analyze_corrected!AF24,0)</f>
        <v>142725</v>
      </c>
      <c r="AG24">
        <f>IF(Analyze_corrected!AG24&gt;0,Analyze_corrected!AG24,0)</f>
        <v>10516</v>
      </c>
      <c r="AH24">
        <f>IF(Analyze_corrected!AH24&gt;0,Analyze_corrected!AH24,0)</f>
        <v>0</v>
      </c>
      <c r="AI24">
        <f>IF(Analyze_corrected!AI24&gt;0,Analyze_corrected!AI24,0)</f>
        <v>0</v>
      </c>
      <c r="AJ24">
        <f>IF(Analyze_corrected!AJ24&gt;0,Analyze_corrected!AJ24,0)</f>
        <v>0</v>
      </c>
      <c r="AK24">
        <f>IF(Analyze_corrected!AK24&gt;0,Analyze_corrected!AK24,0)</f>
        <v>0</v>
      </c>
      <c r="AL24">
        <f>IF(Analyze_corrected!AL24&gt;0,Analyze_corrected!AL24,0)</f>
        <v>69604</v>
      </c>
      <c r="AM24">
        <f>IF(Analyze_corrected!AM24&gt;0,Analyze_corrected!AM24,0)</f>
        <v>0</v>
      </c>
      <c r="AN24">
        <f>IF(Analyze_corrected!AN24&gt;0,Analyze_corrected!AN24,0)</f>
        <v>18186</v>
      </c>
      <c r="AO24">
        <f>IF(Analyze_corrected!AO24&gt;0,Analyze_corrected!AO24,0)</f>
        <v>0</v>
      </c>
      <c r="AP24">
        <f>IF(Analyze_corrected!AP24&gt;0,Analyze_corrected!AP24,0)</f>
        <v>0</v>
      </c>
      <c r="AQ24">
        <f>IF(Analyze_corrected!AQ24&gt;0,Analyze_corrected!AQ24,0)</f>
        <v>0</v>
      </c>
      <c r="AR24">
        <f>IF(Analyze_corrected!AR24&gt;0,Analyze_corrected!AR24,0)</f>
        <v>0</v>
      </c>
      <c r="AS24">
        <f>IF(Analyze_corrected!AS24&gt;0,Analyze_corrected!AS24,0)</f>
        <v>0</v>
      </c>
      <c r="AT24">
        <f>IF(Analyze_corrected!AT24&gt;0,Analyze_corrected!AT24,0)</f>
        <v>0</v>
      </c>
      <c r="AU24">
        <f>IF(Analyze_corrected!AU24&gt;0,Analyze_corrected!AU24,0)</f>
        <v>233619</v>
      </c>
      <c r="AV24">
        <f>IF(Analyze_corrected!AV24&gt;0,Analyze_corrected!AV24,0)</f>
        <v>64809</v>
      </c>
      <c r="AW24">
        <f>IF(Analyze_corrected!AW24&gt;0,Analyze_corrected!AW24,0)</f>
        <v>17797</v>
      </c>
      <c r="AX24" s="2"/>
      <c r="AY24" s="2"/>
      <c r="AZ24" s="2"/>
      <c r="BA24" s="2"/>
      <c r="BB24" s="2"/>
      <c r="BC24" s="2"/>
      <c r="BD24" s="2"/>
      <c r="BE24" s="2"/>
      <c r="BF24" s="2"/>
    </row>
    <row r="25" spans="1:58" x14ac:dyDescent="0.3">
      <c r="A25" t="str">
        <f>Analyze_corrected!A25</f>
        <v>treatment_time_16-WT14-1~01.txt</v>
      </c>
      <c r="B25">
        <f>Analyze_corrected!B25</f>
        <v>16</v>
      </c>
      <c r="C25" t="str">
        <f>Analyze_corrected!C25</f>
        <v>WT14</v>
      </c>
      <c r="D25">
        <f>Analyze_corrected!D25</f>
        <v>1</v>
      </c>
      <c r="E25">
        <f>IF(Analyze_corrected!E25&gt;0,Analyze_corrected!E25,0)</f>
        <v>0</v>
      </c>
      <c r="F25">
        <f>IF(Analyze_corrected!F25&gt;0,Analyze_corrected!F25,0)</f>
        <v>123891</v>
      </c>
      <c r="G25">
        <f>IF(Analyze_corrected!G25&gt;0,Analyze_corrected!G25,0)</f>
        <v>0</v>
      </c>
      <c r="H25">
        <f>IF(Analyze_corrected!H25&gt;0,Analyze_corrected!H25,0)</f>
        <v>0</v>
      </c>
      <c r="I25">
        <f>IF(Analyze_corrected!I25&gt;0,Analyze_corrected!I25,0)</f>
        <v>31122</v>
      </c>
      <c r="J25">
        <f>IF(Analyze_corrected!J25&gt;0,Analyze_corrected!J25,0)</f>
        <v>0</v>
      </c>
      <c r="K25">
        <f>IF(Analyze_corrected!K25&gt;0,Analyze_corrected!K25,0)</f>
        <v>0</v>
      </c>
      <c r="L25">
        <f>IF(Analyze_corrected!L25&gt;0,Analyze_corrected!L25,0)</f>
        <v>0</v>
      </c>
      <c r="M25">
        <f>IF(Analyze_corrected!M25&gt;0,Analyze_corrected!M25,0)</f>
        <v>0</v>
      </c>
      <c r="N25">
        <f>IF(Analyze_corrected!N25&gt;0,Analyze_corrected!N25,0)</f>
        <v>0</v>
      </c>
      <c r="O25">
        <f>IF(Analyze_corrected!O25&gt;0,Analyze_corrected!O25,0)</f>
        <v>0</v>
      </c>
      <c r="P25">
        <f>IF(Analyze_corrected!P25&gt;0,Analyze_corrected!P25,0)</f>
        <v>0</v>
      </c>
      <c r="Q25">
        <f>IF(Analyze_corrected!Q25&gt;0,Analyze_corrected!Q25,0)</f>
        <v>35215</v>
      </c>
      <c r="R25">
        <f>IF(Analyze_corrected!R25&gt;0,Analyze_corrected!R25,0)</f>
        <v>0</v>
      </c>
      <c r="S25">
        <f>IF(Analyze_corrected!S25&gt;0,Analyze_corrected!S25,0)</f>
        <v>81245</v>
      </c>
      <c r="T25">
        <f>IF(Analyze_corrected!T25&gt;0,Analyze_corrected!T25,0)</f>
        <v>134002</v>
      </c>
      <c r="U25">
        <f>IF(Analyze_corrected!U25&gt;0,Analyze_corrected!U25,0)</f>
        <v>40364</v>
      </c>
      <c r="V25">
        <f>IF(Analyze_corrected!V25&gt;0,Analyze_corrected!V25,0)</f>
        <v>0</v>
      </c>
      <c r="W25">
        <f>IF(Analyze_corrected!W25&gt;0,Analyze_corrected!W25,0)</f>
        <v>0</v>
      </c>
      <c r="X25">
        <f>IF(Analyze_corrected!X25&gt;0,Analyze_corrected!X25,0)</f>
        <v>54799</v>
      </c>
      <c r="Y25">
        <f>IF(Analyze_corrected!Y25&gt;0,Analyze_corrected!Y25,0)</f>
        <v>0</v>
      </c>
      <c r="Z25">
        <f>IF(Analyze_corrected!Z25&gt;0,Analyze_corrected!Z25,0)</f>
        <v>0</v>
      </c>
      <c r="AA25">
        <f>IF(Analyze_corrected!AA25&gt;0,Analyze_corrected!AA25,0)</f>
        <v>0</v>
      </c>
      <c r="AB25">
        <f>IF(Analyze_corrected!AB25&gt;0,Analyze_corrected!AB25,0)</f>
        <v>103915</v>
      </c>
      <c r="AC25">
        <f>IF(Analyze_corrected!AC25&gt;0,Analyze_corrected!AC25,0)</f>
        <v>57677</v>
      </c>
      <c r="AD25">
        <f>IF(Analyze_corrected!AD25&gt;0,Analyze_corrected!AD25,0)</f>
        <v>697905</v>
      </c>
      <c r="AE25">
        <f>IF(Analyze_corrected!AE25&gt;0,Analyze_corrected!AE25,0)</f>
        <v>54767</v>
      </c>
      <c r="AF25">
        <f>IF(Analyze_corrected!AF25&gt;0,Analyze_corrected!AF25,0)</f>
        <v>85194</v>
      </c>
      <c r="AG25">
        <f>IF(Analyze_corrected!AG25&gt;0,Analyze_corrected!AG25,0)</f>
        <v>224570</v>
      </c>
      <c r="AH25">
        <f>IF(Analyze_corrected!AH25&gt;0,Analyze_corrected!AH25,0)</f>
        <v>0</v>
      </c>
      <c r="AI25">
        <f>IF(Analyze_corrected!AI25&gt;0,Analyze_corrected!AI25,0)</f>
        <v>102600</v>
      </c>
      <c r="AJ25">
        <f>IF(Analyze_corrected!AJ25&gt;0,Analyze_corrected!AJ25,0)</f>
        <v>35411</v>
      </c>
      <c r="AK25">
        <f>IF(Analyze_corrected!AK25&gt;0,Analyze_corrected!AK25,0)</f>
        <v>0</v>
      </c>
      <c r="AL25">
        <f>IF(Analyze_corrected!AL25&gt;0,Analyze_corrected!AL25,0)</f>
        <v>33629</v>
      </c>
      <c r="AM25">
        <f>IF(Analyze_corrected!AM25&gt;0,Analyze_corrected!AM25,0)</f>
        <v>0</v>
      </c>
      <c r="AN25">
        <f>IF(Analyze_corrected!AN25&gt;0,Analyze_corrected!AN25,0)</f>
        <v>0</v>
      </c>
      <c r="AO25">
        <f>IF(Analyze_corrected!AO25&gt;0,Analyze_corrected!AO25,0)</f>
        <v>0</v>
      </c>
      <c r="AP25">
        <f>IF(Analyze_corrected!AP25&gt;0,Analyze_corrected!AP25,0)</f>
        <v>248348</v>
      </c>
      <c r="AQ25">
        <f>IF(Analyze_corrected!AQ25&gt;0,Analyze_corrected!AQ25,0)</f>
        <v>17293</v>
      </c>
      <c r="AR25">
        <f>IF(Analyze_corrected!AR25&gt;0,Analyze_corrected!AR25,0)</f>
        <v>0</v>
      </c>
      <c r="AS25">
        <f>IF(Analyze_corrected!AS25&gt;0,Analyze_corrected!AS25,0)</f>
        <v>0</v>
      </c>
      <c r="AT25">
        <f>IF(Analyze_corrected!AT25&gt;0,Analyze_corrected!AT25,0)</f>
        <v>33413</v>
      </c>
      <c r="AU25">
        <f>IF(Analyze_corrected!AU25&gt;0,Analyze_corrected!AU25,0)</f>
        <v>108015</v>
      </c>
      <c r="AV25">
        <f>IF(Analyze_corrected!AV25&gt;0,Analyze_corrected!AV25,0)</f>
        <v>10721</v>
      </c>
      <c r="AW25">
        <f>IF(Analyze_corrected!AW25&gt;0,Analyze_corrected!AW25,0)</f>
        <v>0</v>
      </c>
      <c r="AX25" s="2"/>
      <c r="AY25" s="2"/>
      <c r="AZ25" s="2"/>
      <c r="BA25" s="2"/>
      <c r="BB25" s="2"/>
      <c r="BC25" s="2"/>
      <c r="BD25" s="2"/>
      <c r="BE25" s="2"/>
      <c r="BF25" s="2"/>
    </row>
    <row r="26" spans="1:58" x14ac:dyDescent="0.3">
      <c r="A26" t="str">
        <f>Analyze_corrected!A26</f>
        <v>treatment_time_16-WT14-2~01.txt</v>
      </c>
      <c r="B26">
        <f>Analyze_corrected!B26</f>
        <v>16</v>
      </c>
      <c r="C26" t="str">
        <f>Analyze_corrected!C26</f>
        <v>WT14</v>
      </c>
      <c r="D26">
        <f>Analyze_corrected!D26</f>
        <v>2</v>
      </c>
      <c r="E26">
        <f>IF(Analyze_corrected!E26&gt;0,Analyze_corrected!E26,0)</f>
        <v>0</v>
      </c>
      <c r="F26">
        <f>IF(Analyze_corrected!F26&gt;0,Analyze_corrected!F26,0)</f>
        <v>84080</v>
      </c>
      <c r="G26">
        <f>IF(Analyze_corrected!G26&gt;0,Analyze_corrected!G26,0)</f>
        <v>0</v>
      </c>
      <c r="H26">
        <f>IF(Analyze_corrected!H26&gt;0,Analyze_corrected!H26,0)</f>
        <v>0</v>
      </c>
      <c r="I26">
        <f>IF(Analyze_corrected!I26&gt;0,Analyze_corrected!I26,0)</f>
        <v>0</v>
      </c>
      <c r="J26">
        <f>IF(Analyze_corrected!J26&gt;0,Analyze_corrected!J26,0)</f>
        <v>0</v>
      </c>
      <c r="K26">
        <f>IF(Analyze_corrected!K26&gt;0,Analyze_corrected!K26,0)</f>
        <v>0</v>
      </c>
      <c r="L26">
        <f>IF(Analyze_corrected!L26&gt;0,Analyze_corrected!L26,0)</f>
        <v>0</v>
      </c>
      <c r="M26">
        <f>IF(Analyze_corrected!M26&gt;0,Analyze_corrected!M26,0)</f>
        <v>0</v>
      </c>
      <c r="N26">
        <f>IF(Analyze_corrected!N26&gt;0,Analyze_corrected!N26,0)</f>
        <v>0</v>
      </c>
      <c r="O26">
        <f>IF(Analyze_corrected!O26&gt;0,Analyze_corrected!O26,0)</f>
        <v>0</v>
      </c>
      <c r="P26">
        <f>IF(Analyze_corrected!P26&gt;0,Analyze_corrected!P26,0)</f>
        <v>0</v>
      </c>
      <c r="Q26">
        <f>IF(Analyze_corrected!Q26&gt;0,Analyze_corrected!Q26,0)</f>
        <v>13855</v>
      </c>
      <c r="R26">
        <f>IF(Analyze_corrected!R26&gt;0,Analyze_corrected!R26,0)</f>
        <v>0</v>
      </c>
      <c r="S26">
        <f>IF(Analyze_corrected!S26&gt;0,Analyze_corrected!S26,0)</f>
        <v>52488</v>
      </c>
      <c r="T26">
        <f>IF(Analyze_corrected!T26&gt;0,Analyze_corrected!T26,0)</f>
        <v>57878</v>
      </c>
      <c r="U26">
        <f>IF(Analyze_corrected!U26&gt;0,Analyze_corrected!U26,0)</f>
        <v>67069</v>
      </c>
      <c r="V26">
        <f>IF(Analyze_corrected!V26&gt;0,Analyze_corrected!V26,0)</f>
        <v>0</v>
      </c>
      <c r="W26">
        <f>IF(Analyze_corrected!W26&gt;0,Analyze_corrected!W26,0)</f>
        <v>0</v>
      </c>
      <c r="X26">
        <f>IF(Analyze_corrected!X26&gt;0,Analyze_corrected!X26,0)</f>
        <v>36846</v>
      </c>
      <c r="Y26">
        <f>IF(Analyze_corrected!Y26&gt;0,Analyze_corrected!Y26,0)</f>
        <v>144486</v>
      </c>
      <c r="Z26">
        <f>IF(Analyze_corrected!Z26&gt;0,Analyze_corrected!Z26,0)</f>
        <v>0</v>
      </c>
      <c r="AA26">
        <f>IF(Analyze_corrected!AA26&gt;0,Analyze_corrected!AA26,0)</f>
        <v>0</v>
      </c>
      <c r="AB26">
        <f>IF(Analyze_corrected!AB26&gt;0,Analyze_corrected!AB26,0)</f>
        <v>64893</v>
      </c>
      <c r="AC26">
        <f>IF(Analyze_corrected!AC26&gt;0,Analyze_corrected!AC26,0)</f>
        <v>28715</v>
      </c>
      <c r="AD26">
        <f>IF(Analyze_corrected!AD26&gt;0,Analyze_corrected!AD26,0)</f>
        <v>644770</v>
      </c>
      <c r="AE26">
        <f>IF(Analyze_corrected!AE26&gt;0,Analyze_corrected!AE26,0)</f>
        <v>61107</v>
      </c>
      <c r="AF26">
        <f>IF(Analyze_corrected!AF26&gt;0,Analyze_corrected!AF26,0)</f>
        <v>111421</v>
      </c>
      <c r="AG26">
        <f>IF(Analyze_corrected!AG26&gt;0,Analyze_corrected!AG26,0)</f>
        <v>347657</v>
      </c>
      <c r="AH26">
        <f>IF(Analyze_corrected!AH26&gt;0,Analyze_corrected!AH26,0)</f>
        <v>0</v>
      </c>
      <c r="AI26">
        <f>IF(Analyze_corrected!AI26&gt;0,Analyze_corrected!AI26,0)</f>
        <v>109681</v>
      </c>
      <c r="AJ26">
        <f>IF(Analyze_corrected!AJ26&gt;0,Analyze_corrected!AJ26,0)</f>
        <v>43109</v>
      </c>
      <c r="AK26">
        <f>IF(Analyze_corrected!AK26&gt;0,Analyze_corrected!AK26,0)</f>
        <v>30260</v>
      </c>
      <c r="AL26">
        <f>IF(Analyze_corrected!AL26&gt;0,Analyze_corrected!AL26,0)</f>
        <v>46244</v>
      </c>
      <c r="AM26">
        <f>IF(Analyze_corrected!AM26&gt;0,Analyze_corrected!AM26,0)</f>
        <v>0</v>
      </c>
      <c r="AN26">
        <f>IF(Analyze_corrected!AN26&gt;0,Analyze_corrected!AN26,0)</f>
        <v>19984</v>
      </c>
      <c r="AO26">
        <f>IF(Analyze_corrected!AO26&gt;0,Analyze_corrected!AO26,0)</f>
        <v>0</v>
      </c>
      <c r="AP26">
        <f>IF(Analyze_corrected!AP26&gt;0,Analyze_corrected!AP26,0)</f>
        <v>249535</v>
      </c>
      <c r="AQ26">
        <f>IF(Analyze_corrected!AQ26&gt;0,Analyze_corrected!AQ26,0)</f>
        <v>0</v>
      </c>
      <c r="AR26">
        <f>IF(Analyze_corrected!AR26&gt;0,Analyze_corrected!AR26,0)</f>
        <v>0</v>
      </c>
      <c r="AS26">
        <f>IF(Analyze_corrected!AS26&gt;0,Analyze_corrected!AS26,0)</f>
        <v>0</v>
      </c>
      <c r="AT26">
        <f>IF(Analyze_corrected!AT26&gt;0,Analyze_corrected!AT26,0)</f>
        <v>0</v>
      </c>
      <c r="AU26">
        <f>IF(Analyze_corrected!AU26&gt;0,Analyze_corrected!AU26,0)</f>
        <v>145257</v>
      </c>
      <c r="AV26">
        <f>IF(Analyze_corrected!AV26&gt;0,Analyze_corrected!AV26,0)</f>
        <v>104751</v>
      </c>
      <c r="AW26">
        <f>IF(Analyze_corrected!AW26&gt;0,Analyze_corrected!AW26,0)</f>
        <v>0</v>
      </c>
      <c r="AX26" s="2"/>
      <c r="AY26" s="2"/>
      <c r="AZ26" s="2"/>
      <c r="BA26" s="2"/>
      <c r="BB26" s="2"/>
      <c r="BC26" s="2"/>
      <c r="BD26" s="2"/>
      <c r="BE26" s="2"/>
      <c r="BF26" s="2"/>
    </row>
    <row r="27" spans="1:58" x14ac:dyDescent="0.3">
      <c r="A27" t="str">
        <f>Analyze_corrected!A27</f>
        <v>treatment_time_16-WT14-3~01.txt</v>
      </c>
      <c r="B27">
        <f>Analyze_corrected!B27</f>
        <v>16</v>
      </c>
      <c r="C27" t="str">
        <f>Analyze_corrected!C27</f>
        <v>WT14</v>
      </c>
      <c r="D27">
        <f>Analyze_corrected!D27</f>
        <v>3</v>
      </c>
      <c r="E27">
        <f>IF(Analyze_corrected!E27&gt;0,Analyze_corrected!E27,0)</f>
        <v>0</v>
      </c>
      <c r="F27">
        <f>IF(Analyze_corrected!F27&gt;0,Analyze_corrected!F27,0)</f>
        <v>162003</v>
      </c>
      <c r="G27">
        <f>IF(Analyze_corrected!G27&gt;0,Analyze_corrected!G27,0)</f>
        <v>48922</v>
      </c>
      <c r="H27">
        <f>IF(Analyze_corrected!H27&gt;0,Analyze_corrected!H27,0)</f>
        <v>0</v>
      </c>
      <c r="I27">
        <f>IF(Analyze_corrected!I27&gt;0,Analyze_corrected!I27,0)</f>
        <v>37733</v>
      </c>
      <c r="J27">
        <f>IF(Analyze_corrected!J27&gt;0,Analyze_corrected!J27,0)</f>
        <v>144711</v>
      </c>
      <c r="K27">
        <f>IF(Analyze_corrected!K27&gt;0,Analyze_corrected!K27,0)</f>
        <v>0</v>
      </c>
      <c r="L27">
        <f>IF(Analyze_corrected!L27&gt;0,Analyze_corrected!L27,0)</f>
        <v>36116</v>
      </c>
      <c r="M27">
        <f>IF(Analyze_corrected!M27&gt;0,Analyze_corrected!M27,0)</f>
        <v>0</v>
      </c>
      <c r="N27">
        <f>IF(Analyze_corrected!N27&gt;0,Analyze_corrected!N27,0)</f>
        <v>0</v>
      </c>
      <c r="O27">
        <f>IF(Analyze_corrected!O27&gt;0,Analyze_corrected!O27,0)</f>
        <v>0</v>
      </c>
      <c r="P27">
        <f>IF(Analyze_corrected!P27&gt;0,Analyze_corrected!P27,0)</f>
        <v>0</v>
      </c>
      <c r="Q27">
        <f>IF(Analyze_corrected!Q27&gt;0,Analyze_corrected!Q27,0)</f>
        <v>0</v>
      </c>
      <c r="R27">
        <f>IF(Analyze_corrected!R27&gt;0,Analyze_corrected!R27,0)</f>
        <v>0</v>
      </c>
      <c r="S27">
        <f>IF(Analyze_corrected!S27&gt;0,Analyze_corrected!S27,0)</f>
        <v>266564</v>
      </c>
      <c r="T27">
        <f>IF(Analyze_corrected!T27&gt;0,Analyze_corrected!T27,0)</f>
        <v>325640</v>
      </c>
      <c r="U27">
        <f>IF(Analyze_corrected!U27&gt;0,Analyze_corrected!U27,0)</f>
        <v>111298</v>
      </c>
      <c r="V27">
        <f>IF(Analyze_corrected!V27&gt;0,Analyze_corrected!V27,0)</f>
        <v>352510</v>
      </c>
      <c r="W27">
        <f>IF(Analyze_corrected!W27&gt;0,Analyze_corrected!W27,0)</f>
        <v>100752</v>
      </c>
      <c r="X27">
        <f>IF(Analyze_corrected!X27&gt;0,Analyze_corrected!X27,0)</f>
        <v>179983</v>
      </c>
      <c r="Y27">
        <f>IF(Analyze_corrected!Y27&gt;0,Analyze_corrected!Y27,0)</f>
        <v>150943</v>
      </c>
      <c r="Z27">
        <f>IF(Analyze_corrected!Z27&gt;0,Analyze_corrected!Z27,0)</f>
        <v>0</v>
      </c>
      <c r="AA27">
        <f>IF(Analyze_corrected!AA27&gt;0,Analyze_corrected!AA27,0)</f>
        <v>0</v>
      </c>
      <c r="AB27">
        <f>IF(Analyze_corrected!AB27&gt;0,Analyze_corrected!AB27,0)</f>
        <v>312233</v>
      </c>
      <c r="AC27">
        <f>IF(Analyze_corrected!AC27&gt;0,Analyze_corrected!AC27,0)</f>
        <v>202637</v>
      </c>
      <c r="AD27">
        <f>IF(Analyze_corrected!AD27&gt;0,Analyze_corrected!AD27,0)</f>
        <v>1015730</v>
      </c>
      <c r="AE27">
        <f>IF(Analyze_corrected!AE27&gt;0,Analyze_corrected!AE27,0)</f>
        <v>85229</v>
      </c>
      <c r="AF27">
        <f>IF(Analyze_corrected!AF27&gt;0,Analyze_corrected!AF27,0)</f>
        <v>175831</v>
      </c>
      <c r="AG27">
        <f>IF(Analyze_corrected!AG27&gt;0,Analyze_corrected!AG27,0)</f>
        <v>291967</v>
      </c>
      <c r="AH27">
        <f>IF(Analyze_corrected!AH27&gt;0,Analyze_corrected!AH27,0)</f>
        <v>0</v>
      </c>
      <c r="AI27">
        <f>IF(Analyze_corrected!AI27&gt;0,Analyze_corrected!AI27,0)</f>
        <v>129629</v>
      </c>
      <c r="AJ27">
        <f>IF(Analyze_corrected!AJ27&gt;0,Analyze_corrected!AJ27,0)</f>
        <v>55069</v>
      </c>
      <c r="AK27">
        <f>IF(Analyze_corrected!AK27&gt;0,Analyze_corrected!AK27,0)</f>
        <v>43573</v>
      </c>
      <c r="AL27">
        <f>IF(Analyze_corrected!AL27&gt;0,Analyze_corrected!AL27,0)</f>
        <v>47924</v>
      </c>
      <c r="AM27">
        <f>IF(Analyze_corrected!AM27&gt;0,Analyze_corrected!AM27,0)</f>
        <v>0</v>
      </c>
      <c r="AN27">
        <f>IF(Analyze_corrected!AN27&gt;0,Analyze_corrected!AN27,0)</f>
        <v>24298</v>
      </c>
      <c r="AO27">
        <f>IF(Analyze_corrected!AO27&gt;0,Analyze_corrected!AO27,0)</f>
        <v>20183</v>
      </c>
      <c r="AP27">
        <f>IF(Analyze_corrected!AP27&gt;0,Analyze_corrected!AP27,0)</f>
        <v>370762</v>
      </c>
      <c r="AQ27">
        <f>IF(Analyze_corrected!AQ27&gt;0,Analyze_corrected!AQ27,0)</f>
        <v>0</v>
      </c>
      <c r="AR27">
        <f>IF(Analyze_corrected!AR27&gt;0,Analyze_corrected!AR27,0)</f>
        <v>0</v>
      </c>
      <c r="AS27">
        <f>IF(Analyze_corrected!AS27&gt;0,Analyze_corrected!AS27,0)</f>
        <v>0</v>
      </c>
      <c r="AT27">
        <f>IF(Analyze_corrected!AT27&gt;0,Analyze_corrected!AT27,0)</f>
        <v>0</v>
      </c>
      <c r="AU27">
        <f>IF(Analyze_corrected!AU27&gt;0,Analyze_corrected!AU27,0)</f>
        <v>169583</v>
      </c>
      <c r="AV27">
        <f>IF(Analyze_corrected!AV27&gt;0,Analyze_corrected!AV27,0)</f>
        <v>30950</v>
      </c>
      <c r="AW27">
        <f>IF(Analyze_corrected!AW27&gt;0,Analyze_corrected!AW27,0)</f>
        <v>26878</v>
      </c>
      <c r="AX27" s="2"/>
      <c r="AY27" s="2"/>
      <c r="AZ27" s="2"/>
      <c r="BA27" s="2"/>
      <c r="BB27" s="2"/>
      <c r="BC27" s="2"/>
      <c r="BD27" s="2"/>
      <c r="BE27" s="2"/>
      <c r="BF27" s="2"/>
    </row>
    <row r="28" spans="1:58" x14ac:dyDescent="0.3">
      <c r="A28" t="str">
        <f>Analyze_corrected!A28</f>
        <v>treatment_time_16-WT14-4~01.txt</v>
      </c>
      <c r="B28">
        <f>Analyze_corrected!B28</f>
        <v>16</v>
      </c>
      <c r="C28" t="str">
        <f>Analyze_corrected!C28</f>
        <v>WT14</v>
      </c>
      <c r="D28">
        <f>Analyze_corrected!D28</f>
        <v>4</v>
      </c>
      <c r="E28">
        <f>IF(Analyze_corrected!E28&gt;0,Analyze_corrected!E28,0)</f>
        <v>0</v>
      </c>
      <c r="F28">
        <f>IF(Analyze_corrected!F28&gt;0,Analyze_corrected!F28,0)</f>
        <v>90456</v>
      </c>
      <c r="G28">
        <f>IF(Analyze_corrected!G28&gt;0,Analyze_corrected!G28,0)</f>
        <v>41403</v>
      </c>
      <c r="H28">
        <f>IF(Analyze_corrected!H28&gt;0,Analyze_corrected!H28,0)</f>
        <v>0</v>
      </c>
      <c r="I28">
        <f>IF(Analyze_corrected!I28&gt;0,Analyze_corrected!I28,0)</f>
        <v>0</v>
      </c>
      <c r="J28">
        <f>IF(Analyze_corrected!J28&gt;0,Analyze_corrected!J28,0)</f>
        <v>404973</v>
      </c>
      <c r="K28">
        <f>IF(Analyze_corrected!K28&gt;0,Analyze_corrected!K28,0)</f>
        <v>0</v>
      </c>
      <c r="L28">
        <f>IF(Analyze_corrected!L28&gt;0,Analyze_corrected!L28,0)</f>
        <v>0</v>
      </c>
      <c r="M28">
        <f>IF(Analyze_corrected!M28&gt;0,Analyze_corrected!M28,0)</f>
        <v>37712</v>
      </c>
      <c r="N28">
        <f>IF(Analyze_corrected!N28&gt;0,Analyze_corrected!N28,0)</f>
        <v>0</v>
      </c>
      <c r="O28">
        <f>IF(Analyze_corrected!O28&gt;0,Analyze_corrected!O28,0)</f>
        <v>0</v>
      </c>
      <c r="P28">
        <f>IF(Analyze_corrected!P28&gt;0,Analyze_corrected!P28,0)</f>
        <v>0</v>
      </c>
      <c r="Q28">
        <f>IF(Analyze_corrected!Q28&gt;0,Analyze_corrected!Q28,0)</f>
        <v>86008</v>
      </c>
      <c r="R28">
        <f>IF(Analyze_corrected!R28&gt;0,Analyze_corrected!R28,0)</f>
        <v>0</v>
      </c>
      <c r="S28">
        <f>IF(Analyze_corrected!S28&gt;0,Analyze_corrected!S28,0)</f>
        <v>127116</v>
      </c>
      <c r="T28">
        <f>IF(Analyze_corrected!T28&gt;0,Analyze_corrected!T28,0)</f>
        <v>191512</v>
      </c>
      <c r="U28">
        <f>IF(Analyze_corrected!U28&gt;0,Analyze_corrected!U28,0)</f>
        <v>60524</v>
      </c>
      <c r="V28">
        <f>IF(Analyze_corrected!V28&gt;0,Analyze_corrected!V28,0)</f>
        <v>0</v>
      </c>
      <c r="W28">
        <f>IF(Analyze_corrected!W28&gt;0,Analyze_corrected!W28,0)</f>
        <v>0</v>
      </c>
      <c r="X28">
        <f>IF(Analyze_corrected!X28&gt;0,Analyze_corrected!X28,0)</f>
        <v>274908</v>
      </c>
      <c r="Y28">
        <f>IF(Analyze_corrected!Y28&gt;0,Analyze_corrected!Y28,0)</f>
        <v>0</v>
      </c>
      <c r="Z28">
        <f>IF(Analyze_corrected!Z28&gt;0,Analyze_corrected!Z28,0)</f>
        <v>0</v>
      </c>
      <c r="AA28">
        <f>IF(Analyze_corrected!AA28&gt;0,Analyze_corrected!AA28,0)</f>
        <v>0</v>
      </c>
      <c r="AB28">
        <f>IF(Analyze_corrected!AB28&gt;0,Analyze_corrected!AB28,0)</f>
        <v>216916</v>
      </c>
      <c r="AC28">
        <f>IF(Analyze_corrected!AC28&gt;0,Analyze_corrected!AC28,0)</f>
        <v>153135</v>
      </c>
      <c r="AD28">
        <f>IF(Analyze_corrected!AD28&gt;0,Analyze_corrected!AD28,0)</f>
        <v>1173988</v>
      </c>
      <c r="AE28">
        <f>IF(Analyze_corrected!AE28&gt;0,Analyze_corrected!AE28,0)</f>
        <v>24961</v>
      </c>
      <c r="AF28">
        <f>IF(Analyze_corrected!AF28&gt;0,Analyze_corrected!AF28,0)</f>
        <v>92921</v>
      </c>
      <c r="AG28">
        <f>IF(Analyze_corrected!AG28&gt;0,Analyze_corrected!AG28,0)</f>
        <v>174884</v>
      </c>
      <c r="AH28">
        <f>IF(Analyze_corrected!AH28&gt;0,Analyze_corrected!AH28,0)</f>
        <v>0</v>
      </c>
      <c r="AI28">
        <f>IF(Analyze_corrected!AI28&gt;0,Analyze_corrected!AI28,0)</f>
        <v>63285</v>
      </c>
      <c r="AJ28">
        <f>IF(Analyze_corrected!AJ28&gt;0,Analyze_corrected!AJ28,0)</f>
        <v>0</v>
      </c>
      <c r="AK28">
        <f>IF(Analyze_corrected!AK28&gt;0,Analyze_corrected!AK28,0)</f>
        <v>0</v>
      </c>
      <c r="AL28">
        <f>IF(Analyze_corrected!AL28&gt;0,Analyze_corrected!AL28,0)</f>
        <v>45560</v>
      </c>
      <c r="AM28">
        <f>IF(Analyze_corrected!AM28&gt;0,Analyze_corrected!AM28,0)</f>
        <v>0</v>
      </c>
      <c r="AN28">
        <f>IF(Analyze_corrected!AN28&gt;0,Analyze_corrected!AN28,0)</f>
        <v>0</v>
      </c>
      <c r="AO28">
        <f>IF(Analyze_corrected!AO28&gt;0,Analyze_corrected!AO28,0)</f>
        <v>0</v>
      </c>
      <c r="AP28">
        <f>IF(Analyze_corrected!AP28&gt;0,Analyze_corrected!AP28,0)</f>
        <v>217013</v>
      </c>
      <c r="AQ28">
        <f>IF(Analyze_corrected!AQ28&gt;0,Analyze_corrected!AQ28,0)</f>
        <v>0</v>
      </c>
      <c r="AR28">
        <f>IF(Analyze_corrected!AR28&gt;0,Analyze_corrected!AR28,0)</f>
        <v>0</v>
      </c>
      <c r="AS28">
        <f>IF(Analyze_corrected!AS28&gt;0,Analyze_corrected!AS28,0)</f>
        <v>0</v>
      </c>
      <c r="AT28">
        <f>IF(Analyze_corrected!AT28&gt;0,Analyze_corrected!AT28,0)</f>
        <v>0</v>
      </c>
      <c r="AU28">
        <f>IF(Analyze_corrected!AU28&gt;0,Analyze_corrected!AU28,0)</f>
        <v>114676</v>
      </c>
      <c r="AV28">
        <f>IF(Analyze_corrected!AV28&gt;0,Analyze_corrected!AV28,0)</f>
        <v>68423</v>
      </c>
      <c r="AW28">
        <f>IF(Analyze_corrected!AW28&gt;0,Analyze_corrected!AW28,0)</f>
        <v>0</v>
      </c>
      <c r="AX28" s="2"/>
      <c r="AY28" s="2"/>
      <c r="AZ28" s="2"/>
      <c r="BA28" s="2"/>
      <c r="BB28" s="2"/>
      <c r="BC28" s="2"/>
      <c r="BD28" s="2"/>
      <c r="BE28" s="2"/>
      <c r="BF28" s="2"/>
    </row>
    <row r="29" spans="1:58" x14ac:dyDescent="0.3">
      <c r="A29" t="str">
        <f>Analyze_corrected!A29</f>
        <v>treatment_time_16-WT14-5~01.txt</v>
      </c>
      <c r="B29">
        <f>Analyze_corrected!B29</f>
        <v>16</v>
      </c>
      <c r="C29" t="str">
        <f>Analyze_corrected!C29</f>
        <v>WT14</v>
      </c>
      <c r="D29">
        <f>Analyze_corrected!D29</f>
        <v>5</v>
      </c>
      <c r="E29">
        <f>IF(Analyze_corrected!E29&gt;0,Analyze_corrected!E29,0)</f>
        <v>0</v>
      </c>
      <c r="F29">
        <f>IF(Analyze_corrected!F29&gt;0,Analyze_corrected!F29,0)</f>
        <v>120030</v>
      </c>
      <c r="G29">
        <f>IF(Analyze_corrected!G29&gt;0,Analyze_corrected!G29,0)</f>
        <v>0</v>
      </c>
      <c r="H29">
        <f>IF(Analyze_corrected!H29&gt;0,Analyze_corrected!H29,0)</f>
        <v>0</v>
      </c>
      <c r="I29">
        <f>IF(Analyze_corrected!I29&gt;0,Analyze_corrected!I29,0)</f>
        <v>22483</v>
      </c>
      <c r="J29">
        <f>IF(Analyze_corrected!J29&gt;0,Analyze_corrected!J29,0)</f>
        <v>0</v>
      </c>
      <c r="K29">
        <f>IF(Analyze_corrected!K29&gt;0,Analyze_corrected!K29,0)</f>
        <v>0</v>
      </c>
      <c r="L29">
        <f>IF(Analyze_corrected!L29&gt;0,Analyze_corrected!L29,0)</f>
        <v>0</v>
      </c>
      <c r="M29">
        <f>IF(Analyze_corrected!M29&gt;0,Analyze_corrected!M29,0)</f>
        <v>0</v>
      </c>
      <c r="N29">
        <f>IF(Analyze_corrected!N29&gt;0,Analyze_corrected!N29,0)</f>
        <v>0</v>
      </c>
      <c r="O29">
        <f>IF(Analyze_corrected!O29&gt;0,Analyze_corrected!O29,0)</f>
        <v>0</v>
      </c>
      <c r="P29">
        <f>IF(Analyze_corrected!P29&gt;0,Analyze_corrected!P29,0)</f>
        <v>0</v>
      </c>
      <c r="Q29">
        <f>IF(Analyze_corrected!Q29&gt;0,Analyze_corrected!Q29,0)</f>
        <v>40456</v>
      </c>
      <c r="R29">
        <f>IF(Analyze_corrected!R29&gt;0,Analyze_corrected!R29,0)</f>
        <v>0</v>
      </c>
      <c r="S29">
        <f>IF(Analyze_corrected!S29&gt;0,Analyze_corrected!S29,0)</f>
        <v>212591</v>
      </c>
      <c r="T29">
        <f>IF(Analyze_corrected!T29&gt;0,Analyze_corrected!T29,0)</f>
        <v>192263</v>
      </c>
      <c r="U29">
        <f>IF(Analyze_corrected!U29&gt;0,Analyze_corrected!U29,0)</f>
        <v>110528</v>
      </c>
      <c r="V29">
        <f>IF(Analyze_corrected!V29&gt;0,Analyze_corrected!V29,0)</f>
        <v>116191</v>
      </c>
      <c r="W29">
        <f>IF(Analyze_corrected!W29&gt;0,Analyze_corrected!W29,0)</f>
        <v>0</v>
      </c>
      <c r="X29">
        <f>IF(Analyze_corrected!X29&gt;0,Analyze_corrected!X29,0)</f>
        <v>144009</v>
      </c>
      <c r="Y29">
        <f>IF(Analyze_corrected!Y29&gt;0,Analyze_corrected!Y29,0)</f>
        <v>309172</v>
      </c>
      <c r="Z29">
        <f>IF(Analyze_corrected!Z29&gt;0,Analyze_corrected!Z29,0)</f>
        <v>0</v>
      </c>
      <c r="AA29">
        <f>IF(Analyze_corrected!AA29&gt;0,Analyze_corrected!AA29,0)</f>
        <v>0</v>
      </c>
      <c r="AB29">
        <f>IF(Analyze_corrected!AB29&gt;0,Analyze_corrected!AB29,0)</f>
        <v>191324</v>
      </c>
      <c r="AC29">
        <f>IF(Analyze_corrected!AC29&gt;0,Analyze_corrected!AC29,0)</f>
        <v>114667</v>
      </c>
      <c r="AD29">
        <f>IF(Analyze_corrected!AD29&gt;0,Analyze_corrected!AD29,0)</f>
        <v>792176</v>
      </c>
      <c r="AE29">
        <f>IF(Analyze_corrected!AE29&gt;0,Analyze_corrected!AE29,0)</f>
        <v>63063</v>
      </c>
      <c r="AF29">
        <f>IF(Analyze_corrected!AF29&gt;0,Analyze_corrected!AF29,0)</f>
        <v>143933</v>
      </c>
      <c r="AG29">
        <f>IF(Analyze_corrected!AG29&gt;0,Analyze_corrected!AG29,0)</f>
        <v>231704</v>
      </c>
      <c r="AH29">
        <f>IF(Analyze_corrected!AH29&gt;0,Analyze_corrected!AH29,0)</f>
        <v>0</v>
      </c>
      <c r="AI29">
        <f>IF(Analyze_corrected!AI29&gt;0,Analyze_corrected!AI29,0)</f>
        <v>158737</v>
      </c>
      <c r="AJ29">
        <f>IF(Analyze_corrected!AJ29&gt;0,Analyze_corrected!AJ29,0)</f>
        <v>55433</v>
      </c>
      <c r="AK29">
        <f>IF(Analyze_corrected!AK29&gt;0,Analyze_corrected!AK29,0)</f>
        <v>0</v>
      </c>
      <c r="AL29">
        <f>IF(Analyze_corrected!AL29&gt;0,Analyze_corrected!AL29,0)</f>
        <v>48362</v>
      </c>
      <c r="AM29">
        <f>IF(Analyze_corrected!AM29&gt;0,Analyze_corrected!AM29,0)</f>
        <v>0</v>
      </c>
      <c r="AN29">
        <f>IF(Analyze_corrected!AN29&gt;0,Analyze_corrected!AN29,0)</f>
        <v>0</v>
      </c>
      <c r="AO29">
        <f>IF(Analyze_corrected!AO29&gt;0,Analyze_corrected!AO29,0)</f>
        <v>20895</v>
      </c>
      <c r="AP29">
        <f>IF(Analyze_corrected!AP29&gt;0,Analyze_corrected!AP29,0)</f>
        <v>355659</v>
      </c>
      <c r="AQ29">
        <f>IF(Analyze_corrected!AQ29&gt;0,Analyze_corrected!AQ29,0)</f>
        <v>60767</v>
      </c>
      <c r="AR29">
        <f>IF(Analyze_corrected!AR29&gt;0,Analyze_corrected!AR29,0)</f>
        <v>0</v>
      </c>
      <c r="AS29">
        <f>IF(Analyze_corrected!AS29&gt;0,Analyze_corrected!AS29,0)</f>
        <v>0</v>
      </c>
      <c r="AT29">
        <f>IF(Analyze_corrected!AT29&gt;0,Analyze_corrected!AT29,0)</f>
        <v>0</v>
      </c>
      <c r="AU29">
        <f>IF(Analyze_corrected!AU29&gt;0,Analyze_corrected!AU29,0)</f>
        <v>169837</v>
      </c>
      <c r="AV29">
        <f>IF(Analyze_corrected!AV29&gt;0,Analyze_corrected!AV29,0)</f>
        <v>21562</v>
      </c>
      <c r="AW29">
        <f>IF(Analyze_corrected!AW29&gt;0,Analyze_corrected!AW29,0)</f>
        <v>0</v>
      </c>
      <c r="AX29" s="2"/>
      <c r="AY29" s="2"/>
      <c r="AZ29" s="2"/>
      <c r="BA29" s="2"/>
      <c r="BB29" s="2"/>
      <c r="BC29" s="2"/>
      <c r="BD29" s="2"/>
      <c r="BE29" s="2"/>
      <c r="BF29" s="2"/>
    </row>
    <row r="30" spans="1:58" x14ac:dyDescent="0.3">
      <c r="A30" t="str">
        <f>Analyze_corrected!A30</f>
        <v>treatment_time_16-WT6-1~01.txt</v>
      </c>
      <c r="B30">
        <f>Analyze_corrected!B30</f>
        <v>16</v>
      </c>
      <c r="C30" t="str">
        <f>Analyze_corrected!C30</f>
        <v>WT6</v>
      </c>
      <c r="D30">
        <f>Analyze_corrected!D30</f>
        <v>1</v>
      </c>
      <c r="E30">
        <f>IF(Analyze_corrected!E30&gt;0,Analyze_corrected!E30,0)</f>
        <v>0</v>
      </c>
      <c r="F30">
        <f>IF(Analyze_corrected!F30&gt;0,Analyze_corrected!F30,0)</f>
        <v>0</v>
      </c>
      <c r="G30">
        <f>IF(Analyze_corrected!G30&gt;0,Analyze_corrected!G30,0)</f>
        <v>0</v>
      </c>
      <c r="H30">
        <f>IF(Analyze_corrected!H30&gt;0,Analyze_corrected!H30,0)</f>
        <v>0</v>
      </c>
      <c r="I30">
        <f>IF(Analyze_corrected!I30&gt;0,Analyze_corrected!I30,0)</f>
        <v>0</v>
      </c>
      <c r="J30">
        <f>IF(Analyze_corrected!J30&gt;0,Analyze_corrected!J30,0)</f>
        <v>0</v>
      </c>
      <c r="K30">
        <f>IF(Analyze_corrected!K30&gt;0,Analyze_corrected!K30,0)</f>
        <v>0</v>
      </c>
      <c r="L30">
        <f>IF(Analyze_corrected!L30&gt;0,Analyze_corrected!L30,0)</f>
        <v>0</v>
      </c>
      <c r="M30">
        <f>IF(Analyze_corrected!M30&gt;0,Analyze_corrected!M30,0)</f>
        <v>0</v>
      </c>
      <c r="N30">
        <f>IF(Analyze_corrected!N30&gt;0,Analyze_corrected!N30,0)</f>
        <v>0</v>
      </c>
      <c r="O30">
        <f>IF(Analyze_corrected!O30&gt;0,Analyze_corrected!O30,0)</f>
        <v>0</v>
      </c>
      <c r="P30">
        <f>IF(Analyze_corrected!P30&gt;0,Analyze_corrected!P30,0)</f>
        <v>0</v>
      </c>
      <c r="Q30">
        <f>IF(Analyze_corrected!Q30&gt;0,Analyze_corrected!Q30,0)</f>
        <v>0</v>
      </c>
      <c r="R30">
        <f>IF(Analyze_corrected!R30&gt;0,Analyze_corrected!R30,0)</f>
        <v>0</v>
      </c>
      <c r="S30">
        <f>IF(Analyze_corrected!S30&gt;0,Analyze_corrected!S30,0)</f>
        <v>25548</v>
      </c>
      <c r="T30">
        <f>IF(Analyze_corrected!T30&gt;0,Analyze_corrected!T30,0)</f>
        <v>21348</v>
      </c>
      <c r="U30">
        <f>IF(Analyze_corrected!U30&gt;0,Analyze_corrected!U30,0)</f>
        <v>54656</v>
      </c>
      <c r="V30">
        <f>IF(Analyze_corrected!V30&gt;0,Analyze_corrected!V30,0)</f>
        <v>0</v>
      </c>
      <c r="W30">
        <f>IF(Analyze_corrected!W30&gt;0,Analyze_corrected!W30,0)</f>
        <v>0</v>
      </c>
      <c r="X30">
        <f>IF(Analyze_corrected!X30&gt;0,Analyze_corrected!X30,0)</f>
        <v>0</v>
      </c>
      <c r="Y30">
        <f>IF(Analyze_corrected!Y30&gt;0,Analyze_corrected!Y30,0)</f>
        <v>0</v>
      </c>
      <c r="Z30">
        <f>IF(Analyze_corrected!Z30&gt;0,Analyze_corrected!Z30,0)</f>
        <v>0</v>
      </c>
      <c r="AA30">
        <f>IF(Analyze_corrected!AA30&gt;0,Analyze_corrected!AA30,0)</f>
        <v>0</v>
      </c>
      <c r="AB30">
        <f>IF(Analyze_corrected!AB30&gt;0,Analyze_corrected!AB30,0)</f>
        <v>0</v>
      </c>
      <c r="AC30">
        <f>IF(Analyze_corrected!AC30&gt;0,Analyze_corrected!AC30,0)</f>
        <v>0</v>
      </c>
      <c r="AD30">
        <f>IF(Analyze_corrected!AD30&gt;0,Analyze_corrected!AD30,0)</f>
        <v>152987</v>
      </c>
      <c r="AE30">
        <f>IF(Analyze_corrected!AE30&gt;0,Analyze_corrected!AE30,0)</f>
        <v>0</v>
      </c>
      <c r="AF30">
        <f>IF(Analyze_corrected!AF30&gt;0,Analyze_corrected!AF30,0)</f>
        <v>72166</v>
      </c>
      <c r="AG30">
        <f>IF(Analyze_corrected!AG30&gt;0,Analyze_corrected!AG30,0)</f>
        <v>116215</v>
      </c>
      <c r="AH30">
        <f>IF(Analyze_corrected!AH30&gt;0,Analyze_corrected!AH30,0)</f>
        <v>0</v>
      </c>
      <c r="AI30">
        <f>IF(Analyze_corrected!AI30&gt;0,Analyze_corrected!AI30,0)</f>
        <v>0</v>
      </c>
      <c r="AJ30">
        <f>IF(Analyze_corrected!AJ30&gt;0,Analyze_corrected!AJ30,0)</f>
        <v>0</v>
      </c>
      <c r="AK30">
        <f>IF(Analyze_corrected!AK30&gt;0,Analyze_corrected!AK30,0)</f>
        <v>0</v>
      </c>
      <c r="AL30">
        <f>IF(Analyze_corrected!AL30&gt;0,Analyze_corrected!AL30,0)</f>
        <v>30073</v>
      </c>
      <c r="AM30">
        <f>IF(Analyze_corrected!AM30&gt;0,Analyze_corrected!AM30,0)</f>
        <v>0</v>
      </c>
      <c r="AN30">
        <f>IF(Analyze_corrected!AN30&gt;0,Analyze_corrected!AN30,0)</f>
        <v>0</v>
      </c>
      <c r="AO30">
        <f>IF(Analyze_corrected!AO30&gt;0,Analyze_corrected!AO30,0)</f>
        <v>0</v>
      </c>
      <c r="AP30">
        <f>IF(Analyze_corrected!AP30&gt;0,Analyze_corrected!AP30,0)</f>
        <v>0</v>
      </c>
      <c r="AQ30">
        <f>IF(Analyze_corrected!AQ30&gt;0,Analyze_corrected!AQ30,0)</f>
        <v>0</v>
      </c>
      <c r="AR30">
        <f>IF(Analyze_corrected!AR30&gt;0,Analyze_corrected!AR30,0)</f>
        <v>0</v>
      </c>
      <c r="AS30">
        <f>IF(Analyze_corrected!AS30&gt;0,Analyze_corrected!AS30,0)</f>
        <v>0</v>
      </c>
      <c r="AT30">
        <f>IF(Analyze_corrected!AT30&gt;0,Analyze_corrected!AT30,0)</f>
        <v>0</v>
      </c>
      <c r="AU30">
        <f>IF(Analyze_corrected!AU30&gt;0,Analyze_corrected!AU30,0)</f>
        <v>101012</v>
      </c>
      <c r="AV30">
        <f>IF(Analyze_corrected!AV30&gt;0,Analyze_corrected!AV30,0)</f>
        <v>7436</v>
      </c>
      <c r="AW30">
        <f>IF(Analyze_corrected!AW30&gt;0,Analyze_corrected!AW30,0)</f>
        <v>0</v>
      </c>
      <c r="AX30" s="2"/>
      <c r="AY30" s="2"/>
      <c r="AZ30" s="2"/>
      <c r="BA30" s="2"/>
      <c r="BB30" s="2"/>
      <c r="BC30" s="2"/>
      <c r="BD30" s="2"/>
      <c r="BE30" s="2"/>
      <c r="BF30" s="2"/>
    </row>
    <row r="31" spans="1:58" x14ac:dyDescent="0.3">
      <c r="A31" t="str">
        <f>Analyze_corrected!A31</f>
        <v>treatment_time_16-WT6-2~01.txt</v>
      </c>
      <c r="B31">
        <f>Analyze_corrected!B31</f>
        <v>16</v>
      </c>
      <c r="C31" t="str">
        <f>Analyze_corrected!C31</f>
        <v>WT6</v>
      </c>
      <c r="D31">
        <f>Analyze_corrected!D31</f>
        <v>2</v>
      </c>
      <c r="E31">
        <f>IF(Analyze_corrected!E31&gt;0,Analyze_corrected!E31,0)</f>
        <v>0</v>
      </c>
      <c r="F31">
        <f>IF(Analyze_corrected!F31&gt;0,Analyze_corrected!F31,0)</f>
        <v>22798</v>
      </c>
      <c r="G31">
        <f>IF(Analyze_corrected!G31&gt;0,Analyze_corrected!G31,0)</f>
        <v>0</v>
      </c>
      <c r="H31">
        <f>IF(Analyze_corrected!H31&gt;0,Analyze_corrected!H31,0)</f>
        <v>0</v>
      </c>
      <c r="I31">
        <f>IF(Analyze_corrected!I31&gt;0,Analyze_corrected!I31,0)</f>
        <v>0</v>
      </c>
      <c r="J31">
        <f>IF(Analyze_corrected!J31&gt;0,Analyze_corrected!J31,0)</f>
        <v>0</v>
      </c>
      <c r="K31">
        <f>IF(Analyze_corrected!K31&gt;0,Analyze_corrected!K31,0)</f>
        <v>0</v>
      </c>
      <c r="L31">
        <f>IF(Analyze_corrected!L31&gt;0,Analyze_corrected!L31,0)</f>
        <v>0</v>
      </c>
      <c r="M31">
        <f>IF(Analyze_corrected!M31&gt;0,Analyze_corrected!M31,0)</f>
        <v>0</v>
      </c>
      <c r="N31">
        <f>IF(Analyze_corrected!N31&gt;0,Analyze_corrected!N31,0)</f>
        <v>0</v>
      </c>
      <c r="O31">
        <f>IF(Analyze_corrected!O31&gt;0,Analyze_corrected!O31,0)</f>
        <v>0</v>
      </c>
      <c r="P31">
        <f>IF(Analyze_corrected!P31&gt;0,Analyze_corrected!P31,0)</f>
        <v>0</v>
      </c>
      <c r="Q31">
        <f>IF(Analyze_corrected!Q31&gt;0,Analyze_corrected!Q31,0)</f>
        <v>0</v>
      </c>
      <c r="R31">
        <f>IF(Analyze_corrected!R31&gt;0,Analyze_corrected!R31,0)</f>
        <v>0</v>
      </c>
      <c r="S31">
        <f>IF(Analyze_corrected!S31&gt;0,Analyze_corrected!S31,0)</f>
        <v>8684</v>
      </c>
      <c r="T31">
        <f>IF(Analyze_corrected!T31&gt;0,Analyze_corrected!T31,0)</f>
        <v>0</v>
      </c>
      <c r="U31">
        <f>IF(Analyze_corrected!U31&gt;0,Analyze_corrected!U31,0)</f>
        <v>42206</v>
      </c>
      <c r="V31">
        <f>IF(Analyze_corrected!V31&gt;0,Analyze_corrected!V31,0)</f>
        <v>0</v>
      </c>
      <c r="W31">
        <f>IF(Analyze_corrected!W31&gt;0,Analyze_corrected!W31,0)</f>
        <v>0</v>
      </c>
      <c r="X31">
        <f>IF(Analyze_corrected!X31&gt;0,Analyze_corrected!X31,0)</f>
        <v>0</v>
      </c>
      <c r="Y31">
        <f>IF(Analyze_corrected!Y31&gt;0,Analyze_corrected!Y31,0)</f>
        <v>0</v>
      </c>
      <c r="Z31">
        <f>IF(Analyze_corrected!Z31&gt;0,Analyze_corrected!Z31,0)</f>
        <v>0</v>
      </c>
      <c r="AA31">
        <f>IF(Analyze_corrected!AA31&gt;0,Analyze_corrected!AA31,0)</f>
        <v>0</v>
      </c>
      <c r="AB31">
        <f>IF(Analyze_corrected!AB31&gt;0,Analyze_corrected!AB31,0)</f>
        <v>0</v>
      </c>
      <c r="AC31">
        <f>IF(Analyze_corrected!AC31&gt;0,Analyze_corrected!AC31,0)</f>
        <v>0</v>
      </c>
      <c r="AD31">
        <f>IF(Analyze_corrected!AD31&gt;0,Analyze_corrected!AD31,0)</f>
        <v>245463</v>
      </c>
      <c r="AE31">
        <f>IF(Analyze_corrected!AE31&gt;0,Analyze_corrected!AE31,0)</f>
        <v>0</v>
      </c>
      <c r="AF31">
        <f>IF(Analyze_corrected!AF31&gt;0,Analyze_corrected!AF31,0)</f>
        <v>67894</v>
      </c>
      <c r="AG31">
        <f>IF(Analyze_corrected!AG31&gt;0,Analyze_corrected!AG31,0)</f>
        <v>134069</v>
      </c>
      <c r="AH31">
        <f>IF(Analyze_corrected!AH31&gt;0,Analyze_corrected!AH31,0)</f>
        <v>0</v>
      </c>
      <c r="AI31">
        <f>IF(Analyze_corrected!AI31&gt;0,Analyze_corrected!AI31,0)</f>
        <v>0</v>
      </c>
      <c r="AJ31">
        <f>IF(Analyze_corrected!AJ31&gt;0,Analyze_corrected!AJ31,0)</f>
        <v>0</v>
      </c>
      <c r="AK31">
        <f>IF(Analyze_corrected!AK31&gt;0,Analyze_corrected!AK31,0)</f>
        <v>0</v>
      </c>
      <c r="AL31">
        <f>IF(Analyze_corrected!AL31&gt;0,Analyze_corrected!AL31,0)</f>
        <v>37592</v>
      </c>
      <c r="AM31">
        <f>IF(Analyze_corrected!AM31&gt;0,Analyze_corrected!AM31,0)</f>
        <v>0</v>
      </c>
      <c r="AN31">
        <f>IF(Analyze_corrected!AN31&gt;0,Analyze_corrected!AN31,0)</f>
        <v>0</v>
      </c>
      <c r="AO31">
        <f>IF(Analyze_corrected!AO31&gt;0,Analyze_corrected!AO31,0)</f>
        <v>0</v>
      </c>
      <c r="AP31">
        <f>IF(Analyze_corrected!AP31&gt;0,Analyze_corrected!AP31,0)</f>
        <v>0</v>
      </c>
      <c r="AQ31">
        <f>IF(Analyze_corrected!AQ31&gt;0,Analyze_corrected!AQ31,0)</f>
        <v>0</v>
      </c>
      <c r="AR31">
        <f>IF(Analyze_corrected!AR31&gt;0,Analyze_corrected!AR31,0)</f>
        <v>0</v>
      </c>
      <c r="AS31">
        <f>IF(Analyze_corrected!AS31&gt;0,Analyze_corrected!AS31,0)</f>
        <v>0</v>
      </c>
      <c r="AT31">
        <f>IF(Analyze_corrected!AT31&gt;0,Analyze_corrected!AT31,0)</f>
        <v>0</v>
      </c>
      <c r="AU31">
        <f>IF(Analyze_corrected!AU31&gt;0,Analyze_corrected!AU31,0)</f>
        <v>114515</v>
      </c>
      <c r="AV31">
        <f>IF(Analyze_corrected!AV31&gt;0,Analyze_corrected!AV31,0)</f>
        <v>12396</v>
      </c>
      <c r="AW31">
        <f>IF(Analyze_corrected!AW31&gt;0,Analyze_corrected!AW31,0)</f>
        <v>0</v>
      </c>
      <c r="AX31" s="2"/>
      <c r="AY31" s="2"/>
      <c r="AZ31" s="2"/>
      <c r="BA31" s="2"/>
      <c r="BB31" s="2"/>
      <c r="BC31" s="2"/>
      <c r="BD31" s="2"/>
      <c r="BE31" s="2"/>
      <c r="BF31" s="2"/>
    </row>
    <row r="32" spans="1:58" x14ac:dyDescent="0.3">
      <c r="A32" t="str">
        <f>Analyze_corrected!A32</f>
        <v>treatment_time_16-WT6-3~01.txt</v>
      </c>
      <c r="B32">
        <f>Analyze_corrected!B32</f>
        <v>16</v>
      </c>
      <c r="C32" t="str">
        <f>Analyze_corrected!C32</f>
        <v>WT6</v>
      </c>
      <c r="D32">
        <f>Analyze_corrected!D32</f>
        <v>3</v>
      </c>
      <c r="E32">
        <f>IF(Analyze_corrected!E32&gt;0,Analyze_corrected!E32,0)</f>
        <v>0</v>
      </c>
      <c r="F32">
        <f>IF(Analyze_corrected!F32&gt;0,Analyze_corrected!F32,0)</f>
        <v>0</v>
      </c>
      <c r="G32">
        <f>IF(Analyze_corrected!G32&gt;0,Analyze_corrected!G32,0)</f>
        <v>0</v>
      </c>
      <c r="H32">
        <f>IF(Analyze_corrected!H32&gt;0,Analyze_corrected!H32,0)</f>
        <v>0</v>
      </c>
      <c r="I32">
        <f>IF(Analyze_corrected!I32&gt;0,Analyze_corrected!I32,0)</f>
        <v>0</v>
      </c>
      <c r="J32">
        <f>IF(Analyze_corrected!J32&gt;0,Analyze_corrected!J32,0)</f>
        <v>116206</v>
      </c>
      <c r="K32">
        <f>IF(Analyze_corrected!K32&gt;0,Analyze_corrected!K32,0)</f>
        <v>0</v>
      </c>
      <c r="L32">
        <f>IF(Analyze_corrected!L32&gt;0,Analyze_corrected!L32,0)</f>
        <v>0</v>
      </c>
      <c r="M32">
        <f>IF(Analyze_corrected!M32&gt;0,Analyze_corrected!M32,0)</f>
        <v>0</v>
      </c>
      <c r="N32">
        <f>IF(Analyze_corrected!N32&gt;0,Analyze_corrected!N32,0)</f>
        <v>0</v>
      </c>
      <c r="O32">
        <f>IF(Analyze_corrected!O32&gt;0,Analyze_corrected!O32,0)</f>
        <v>0</v>
      </c>
      <c r="P32">
        <f>IF(Analyze_corrected!P32&gt;0,Analyze_corrected!P32,0)</f>
        <v>0</v>
      </c>
      <c r="Q32">
        <f>IF(Analyze_corrected!Q32&gt;0,Analyze_corrected!Q32,0)</f>
        <v>19568</v>
      </c>
      <c r="R32">
        <f>IF(Analyze_corrected!R32&gt;0,Analyze_corrected!R32,0)</f>
        <v>0</v>
      </c>
      <c r="S32">
        <f>IF(Analyze_corrected!S32&gt;0,Analyze_corrected!S32,0)</f>
        <v>32919</v>
      </c>
      <c r="T32">
        <f>IF(Analyze_corrected!T32&gt;0,Analyze_corrected!T32,0)</f>
        <v>0</v>
      </c>
      <c r="U32">
        <f>IF(Analyze_corrected!U32&gt;0,Analyze_corrected!U32,0)</f>
        <v>109430</v>
      </c>
      <c r="V32">
        <f>IF(Analyze_corrected!V32&gt;0,Analyze_corrected!V32,0)</f>
        <v>0</v>
      </c>
      <c r="W32">
        <f>IF(Analyze_corrected!W32&gt;0,Analyze_corrected!W32,0)</f>
        <v>0</v>
      </c>
      <c r="X32">
        <f>IF(Analyze_corrected!X32&gt;0,Analyze_corrected!X32,0)</f>
        <v>0</v>
      </c>
      <c r="Y32">
        <f>IF(Analyze_corrected!Y32&gt;0,Analyze_corrected!Y32,0)</f>
        <v>0</v>
      </c>
      <c r="Z32">
        <f>IF(Analyze_corrected!Z32&gt;0,Analyze_corrected!Z32,0)</f>
        <v>0</v>
      </c>
      <c r="AA32">
        <f>IF(Analyze_corrected!AA32&gt;0,Analyze_corrected!AA32,0)</f>
        <v>0</v>
      </c>
      <c r="AB32">
        <f>IF(Analyze_corrected!AB32&gt;0,Analyze_corrected!AB32,0)</f>
        <v>26307</v>
      </c>
      <c r="AC32">
        <f>IF(Analyze_corrected!AC32&gt;0,Analyze_corrected!AC32,0)</f>
        <v>0</v>
      </c>
      <c r="AD32">
        <f>IF(Analyze_corrected!AD32&gt;0,Analyze_corrected!AD32,0)</f>
        <v>379787</v>
      </c>
      <c r="AE32">
        <f>IF(Analyze_corrected!AE32&gt;0,Analyze_corrected!AE32,0)</f>
        <v>0</v>
      </c>
      <c r="AF32">
        <f>IF(Analyze_corrected!AF32&gt;0,Analyze_corrected!AF32,0)</f>
        <v>125420</v>
      </c>
      <c r="AG32">
        <f>IF(Analyze_corrected!AG32&gt;0,Analyze_corrected!AG32,0)</f>
        <v>149364</v>
      </c>
      <c r="AH32">
        <f>IF(Analyze_corrected!AH32&gt;0,Analyze_corrected!AH32,0)</f>
        <v>0</v>
      </c>
      <c r="AI32">
        <f>IF(Analyze_corrected!AI32&gt;0,Analyze_corrected!AI32,0)</f>
        <v>0</v>
      </c>
      <c r="AJ32">
        <f>IF(Analyze_corrected!AJ32&gt;0,Analyze_corrected!AJ32,0)</f>
        <v>0</v>
      </c>
      <c r="AK32">
        <f>IF(Analyze_corrected!AK32&gt;0,Analyze_corrected!AK32,0)</f>
        <v>0</v>
      </c>
      <c r="AL32">
        <f>IF(Analyze_corrected!AL32&gt;0,Analyze_corrected!AL32,0)</f>
        <v>46451</v>
      </c>
      <c r="AM32">
        <f>IF(Analyze_corrected!AM32&gt;0,Analyze_corrected!AM32,0)</f>
        <v>0</v>
      </c>
      <c r="AN32">
        <f>IF(Analyze_corrected!AN32&gt;0,Analyze_corrected!AN32,0)</f>
        <v>13329</v>
      </c>
      <c r="AO32">
        <f>IF(Analyze_corrected!AO32&gt;0,Analyze_corrected!AO32,0)</f>
        <v>0</v>
      </c>
      <c r="AP32">
        <f>IF(Analyze_corrected!AP32&gt;0,Analyze_corrected!AP32,0)</f>
        <v>0</v>
      </c>
      <c r="AQ32">
        <f>IF(Analyze_corrected!AQ32&gt;0,Analyze_corrected!AQ32,0)</f>
        <v>0</v>
      </c>
      <c r="AR32">
        <f>IF(Analyze_corrected!AR32&gt;0,Analyze_corrected!AR32,0)</f>
        <v>0</v>
      </c>
      <c r="AS32">
        <f>IF(Analyze_corrected!AS32&gt;0,Analyze_corrected!AS32,0)</f>
        <v>0</v>
      </c>
      <c r="AT32">
        <f>IF(Analyze_corrected!AT32&gt;0,Analyze_corrected!AT32,0)</f>
        <v>0</v>
      </c>
      <c r="AU32">
        <f>IF(Analyze_corrected!AU32&gt;0,Analyze_corrected!AU32,0)</f>
        <v>184298</v>
      </c>
      <c r="AV32">
        <f>IF(Analyze_corrected!AV32&gt;0,Analyze_corrected!AV32,0)</f>
        <v>61829</v>
      </c>
      <c r="AW32">
        <f>IF(Analyze_corrected!AW32&gt;0,Analyze_corrected!AW32,0)</f>
        <v>0</v>
      </c>
      <c r="AX32" s="2"/>
      <c r="AY32" s="2"/>
      <c r="AZ32" s="2"/>
      <c r="BA32" s="2"/>
      <c r="BB32" s="2"/>
      <c r="BC32" s="2"/>
      <c r="BD32" s="2"/>
      <c r="BE32" s="2"/>
      <c r="BF32" s="2"/>
    </row>
    <row r="33" spans="1:58" x14ac:dyDescent="0.3">
      <c r="A33" t="str">
        <f>Analyze_corrected!A33</f>
        <v>treatment_time_16-WT6-4~01.txt</v>
      </c>
      <c r="B33">
        <f>Analyze_corrected!B33</f>
        <v>16</v>
      </c>
      <c r="C33" t="str">
        <f>Analyze_corrected!C33</f>
        <v>WT6</v>
      </c>
      <c r="D33">
        <f>Analyze_corrected!D33</f>
        <v>4</v>
      </c>
      <c r="E33">
        <f>IF(Analyze_corrected!E33&gt;0,Analyze_corrected!E33,0)</f>
        <v>0</v>
      </c>
      <c r="F33">
        <f>IF(Analyze_corrected!F33&gt;0,Analyze_corrected!F33,0)</f>
        <v>60983</v>
      </c>
      <c r="G33">
        <f>IF(Analyze_corrected!G33&gt;0,Analyze_corrected!G33,0)</f>
        <v>0</v>
      </c>
      <c r="H33">
        <f>IF(Analyze_corrected!H33&gt;0,Analyze_corrected!H33,0)</f>
        <v>0</v>
      </c>
      <c r="I33">
        <f>IF(Analyze_corrected!I33&gt;0,Analyze_corrected!I33,0)</f>
        <v>52712</v>
      </c>
      <c r="J33">
        <f>IF(Analyze_corrected!J33&gt;0,Analyze_corrected!J33,0)</f>
        <v>0</v>
      </c>
      <c r="K33">
        <f>IF(Analyze_corrected!K33&gt;0,Analyze_corrected!K33,0)</f>
        <v>0</v>
      </c>
      <c r="L33">
        <f>IF(Analyze_corrected!L33&gt;0,Analyze_corrected!L33,0)</f>
        <v>0</v>
      </c>
      <c r="M33">
        <f>IF(Analyze_corrected!M33&gt;0,Analyze_corrected!M33,0)</f>
        <v>0</v>
      </c>
      <c r="N33">
        <f>IF(Analyze_corrected!N33&gt;0,Analyze_corrected!N33,0)</f>
        <v>0</v>
      </c>
      <c r="O33">
        <f>IF(Analyze_corrected!O33&gt;0,Analyze_corrected!O33,0)</f>
        <v>0</v>
      </c>
      <c r="P33">
        <f>IF(Analyze_corrected!P33&gt;0,Analyze_corrected!P33,0)</f>
        <v>0</v>
      </c>
      <c r="Q33">
        <f>IF(Analyze_corrected!Q33&gt;0,Analyze_corrected!Q33,0)</f>
        <v>12367</v>
      </c>
      <c r="R33">
        <f>IF(Analyze_corrected!R33&gt;0,Analyze_corrected!R33,0)</f>
        <v>0</v>
      </c>
      <c r="S33">
        <f>IF(Analyze_corrected!S33&gt;0,Analyze_corrected!S33,0)</f>
        <v>34465</v>
      </c>
      <c r="T33">
        <f>IF(Analyze_corrected!T33&gt;0,Analyze_corrected!T33,0)</f>
        <v>0</v>
      </c>
      <c r="U33">
        <f>IF(Analyze_corrected!U33&gt;0,Analyze_corrected!U33,0)</f>
        <v>122459</v>
      </c>
      <c r="V33">
        <f>IF(Analyze_corrected!V33&gt;0,Analyze_corrected!V33,0)</f>
        <v>0</v>
      </c>
      <c r="W33">
        <f>IF(Analyze_corrected!W33&gt;0,Analyze_corrected!W33,0)</f>
        <v>0</v>
      </c>
      <c r="X33">
        <f>IF(Analyze_corrected!X33&gt;0,Analyze_corrected!X33,0)</f>
        <v>0</v>
      </c>
      <c r="Y33">
        <f>IF(Analyze_corrected!Y33&gt;0,Analyze_corrected!Y33,0)</f>
        <v>112629</v>
      </c>
      <c r="Z33">
        <f>IF(Analyze_corrected!Z33&gt;0,Analyze_corrected!Z33,0)</f>
        <v>0</v>
      </c>
      <c r="AA33">
        <f>IF(Analyze_corrected!AA33&gt;0,Analyze_corrected!AA33,0)</f>
        <v>0</v>
      </c>
      <c r="AB33">
        <f>IF(Analyze_corrected!AB33&gt;0,Analyze_corrected!AB33,0)</f>
        <v>0</v>
      </c>
      <c r="AC33">
        <f>IF(Analyze_corrected!AC33&gt;0,Analyze_corrected!AC33,0)</f>
        <v>0</v>
      </c>
      <c r="AD33">
        <f>IF(Analyze_corrected!AD33&gt;0,Analyze_corrected!AD33,0)</f>
        <v>432133</v>
      </c>
      <c r="AE33">
        <f>IF(Analyze_corrected!AE33&gt;0,Analyze_corrected!AE33,0)</f>
        <v>75447</v>
      </c>
      <c r="AF33">
        <f>IF(Analyze_corrected!AF33&gt;0,Analyze_corrected!AF33,0)</f>
        <v>127204</v>
      </c>
      <c r="AG33">
        <f>IF(Analyze_corrected!AG33&gt;0,Analyze_corrected!AG33,0)</f>
        <v>733838</v>
      </c>
      <c r="AH33">
        <f>IF(Analyze_corrected!AH33&gt;0,Analyze_corrected!AH33,0)</f>
        <v>0</v>
      </c>
      <c r="AI33">
        <f>IF(Analyze_corrected!AI33&gt;0,Analyze_corrected!AI33,0)</f>
        <v>61050</v>
      </c>
      <c r="AJ33">
        <f>IF(Analyze_corrected!AJ33&gt;0,Analyze_corrected!AJ33,0)</f>
        <v>47906</v>
      </c>
      <c r="AK33">
        <f>IF(Analyze_corrected!AK33&gt;0,Analyze_corrected!AK33,0)</f>
        <v>50222</v>
      </c>
      <c r="AL33">
        <f>IF(Analyze_corrected!AL33&gt;0,Analyze_corrected!AL33,0)</f>
        <v>62765</v>
      </c>
      <c r="AM33">
        <f>IF(Analyze_corrected!AM33&gt;0,Analyze_corrected!AM33,0)</f>
        <v>0</v>
      </c>
      <c r="AN33">
        <f>IF(Analyze_corrected!AN33&gt;0,Analyze_corrected!AN33,0)</f>
        <v>0</v>
      </c>
      <c r="AO33">
        <f>IF(Analyze_corrected!AO33&gt;0,Analyze_corrected!AO33,0)</f>
        <v>0</v>
      </c>
      <c r="AP33">
        <f>IF(Analyze_corrected!AP33&gt;0,Analyze_corrected!AP33,0)</f>
        <v>144594</v>
      </c>
      <c r="AQ33">
        <f>IF(Analyze_corrected!AQ33&gt;0,Analyze_corrected!AQ33,0)</f>
        <v>0</v>
      </c>
      <c r="AR33">
        <f>IF(Analyze_corrected!AR33&gt;0,Analyze_corrected!AR33,0)</f>
        <v>0</v>
      </c>
      <c r="AS33">
        <f>IF(Analyze_corrected!AS33&gt;0,Analyze_corrected!AS33,0)</f>
        <v>15587</v>
      </c>
      <c r="AT33">
        <f>IF(Analyze_corrected!AT33&gt;0,Analyze_corrected!AT33,0)</f>
        <v>0</v>
      </c>
      <c r="AU33">
        <f>IF(Analyze_corrected!AU33&gt;0,Analyze_corrected!AU33,0)</f>
        <v>197038</v>
      </c>
      <c r="AV33">
        <f>IF(Analyze_corrected!AV33&gt;0,Analyze_corrected!AV33,0)</f>
        <v>33477</v>
      </c>
      <c r="AW33">
        <f>IF(Analyze_corrected!AW33&gt;0,Analyze_corrected!AW33,0)</f>
        <v>0</v>
      </c>
      <c r="AX33" s="2"/>
      <c r="AY33" s="2"/>
      <c r="AZ33" s="2"/>
      <c r="BA33" s="2"/>
      <c r="BB33" s="2"/>
      <c r="BC33" s="2"/>
      <c r="BD33" s="2"/>
      <c r="BE33" s="2"/>
      <c r="BF33" s="2"/>
    </row>
    <row r="34" spans="1:58" x14ac:dyDescent="0.3">
      <c r="A34" t="str">
        <f>Analyze_corrected!A34</f>
        <v>treatment_time_16-WT6-5~01.txt</v>
      </c>
      <c r="B34">
        <f>Analyze_corrected!B34</f>
        <v>16</v>
      </c>
      <c r="C34" t="str">
        <f>Analyze_corrected!C34</f>
        <v>WT6</v>
      </c>
      <c r="D34">
        <f>Analyze_corrected!D34</f>
        <v>5</v>
      </c>
      <c r="E34">
        <f>IF(Analyze_corrected!E34&gt;0,Analyze_corrected!E34,0)</f>
        <v>0</v>
      </c>
      <c r="F34">
        <f>IF(Analyze_corrected!F34&gt;0,Analyze_corrected!F34,0)</f>
        <v>39563</v>
      </c>
      <c r="G34">
        <f>IF(Analyze_corrected!G34&gt;0,Analyze_corrected!G34,0)</f>
        <v>0</v>
      </c>
      <c r="H34">
        <f>IF(Analyze_corrected!H34&gt;0,Analyze_corrected!H34,0)</f>
        <v>17321</v>
      </c>
      <c r="I34">
        <f>IF(Analyze_corrected!I34&gt;0,Analyze_corrected!I34,0)</f>
        <v>0</v>
      </c>
      <c r="J34">
        <f>IF(Analyze_corrected!J34&gt;0,Analyze_corrected!J34,0)</f>
        <v>0</v>
      </c>
      <c r="K34">
        <f>IF(Analyze_corrected!K34&gt;0,Analyze_corrected!K34,0)</f>
        <v>0</v>
      </c>
      <c r="L34">
        <f>IF(Analyze_corrected!L34&gt;0,Analyze_corrected!L34,0)</f>
        <v>0</v>
      </c>
      <c r="M34">
        <f>IF(Analyze_corrected!M34&gt;0,Analyze_corrected!M34,0)</f>
        <v>0</v>
      </c>
      <c r="N34">
        <f>IF(Analyze_corrected!N34&gt;0,Analyze_corrected!N34,0)</f>
        <v>0</v>
      </c>
      <c r="O34">
        <f>IF(Analyze_corrected!O34&gt;0,Analyze_corrected!O34,0)</f>
        <v>0</v>
      </c>
      <c r="P34">
        <f>IF(Analyze_corrected!P34&gt;0,Analyze_corrected!P34,0)</f>
        <v>0</v>
      </c>
      <c r="Q34">
        <f>IF(Analyze_corrected!Q34&gt;0,Analyze_corrected!Q34,0)</f>
        <v>5515</v>
      </c>
      <c r="R34">
        <f>IF(Analyze_corrected!R34&gt;0,Analyze_corrected!R34,0)</f>
        <v>0</v>
      </c>
      <c r="S34">
        <f>IF(Analyze_corrected!S34&gt;0,Analyze_corrected!S34,0)</f>
        <v>21665</v>
      </c>
      <c r="T34">
        <f>IF(Analyze_corrected!T34&gt;0,Analyze_corrected!T34,0)</f>
        <v>0</v>
      </c>
      <c r="U34">
        <f>IF(Analyze_corrected!U34&gt;0,Analyze_corrected!U34,0)</f>
        <v>86078</v>
      </c>
      <c r="V34">
        <f>IF(Analyze_corrected!V34&gt;0,Analyze_corrected!V34,0)</f>
        <v>104322</v>
      </c>
      <c r="W34">
        <f>IF(Analyze_corrected!W34&gt;0,Analyze_corrected!W34,0)</f>
        <v>0</v>
      </c>
      <c r="X34">
        <f>IF(Analyze_corrected!X34&gt;0,Analyze_corrected!X34,0)</f>
        <v>0</v>
      </c>
      <c r="Y34">
        <f>IF(Analyze_corrected!Y34&gt;0,Analyze_corrected!Y34,0)</f>
        <v>0</v>
      </c>
      <c r="Z34">
        <f>IF(Analyze_corrected!Z34&gt;0,Analyze_corrected!Z34,0)</f>
        <v>0</v>
      </c>
      <c r="AA34">
        <f>IF(Analyze_corrected!AA34&gt;0,Analyze_corrected!AA34,0)</f>
        <v>0</v>
      </c>
      <c r="AB34">
        <f>IF(Analyze_corrected!AB34&gt;0,Analyze_corrected!AB34,0)</f>
        <v>0</v>
      </c>
      <c r="AC34">
        <f>IF(Analyze_corrected!AC34&gt;0,Analyze_corrected!AC34,0)</f>
        <v>0</v>
      </c>
      <c r="AD34">
        <f>IF(Analyze_corrected!AD34&gt;0,Analyze_corrected!AD34,0)</f>
        <v>694170</v>
      </c>
      <c r="AE34">
        <f>IF(Analyze_corrected!AE34&gt;0,Analyze_corrected!AE34,0)</f>
        <v>76431</v>
      </c>
      <c r="AF34">
        <f>IF(Analyze_corrected!AF34&gt;0,Analyze_corrected!AF34,0)</f>
        <v>110451</v>
      </c>
      <c r="AG34">
        <f>IF(Analyze_corrected!AG34&gt;0,Analyze_corrected!AG34,0)</f>
        <v>603361</v>
      </c>
      <c r="AH34">
        <f>IF(Analyze_corrected!AH34&gt;0,Analyze_corrected!AH34,0)</f>
        <v>0</v>
      </c>
      <c r="AI34">
        <f>IF(Analyze_corrected!AI34&gt;0,Analyze_corrected!AI34,0)</f>
        <v>72031</v>
      </c>
      <c r="AJ34">
        <f>IF(Analyze_corrected!AJ34&gt;0,Analyze_corrected!AJ34,0)</f>
        <v>51278</v>
      </c>
      <c r="AK34">
        <f>IF(Analyze_corrected!AK34&gt;0,Analyze_corrected!AK34,0)</f>
        <v>48726</v>
      </c>
      <c r="AL34">
        <f>IF(Analyze_corrected!AL34&gt;0,Analyze_corrected!AL34,0)</f>
        <v>57922</v>
      </c>
      <c r="AM34">
        <f>IF(Analyze_corrected!AM34&gt;0,Analyze_corrected!AM34,0)</f>
        <v>0</v>
      </c>
      <c r="AN34">
        <f>IF(Analyze_corrected!AN34&gt;0,Analyze_corrected!AN34,0)</f>
        <v>19506</v>
      </c>
      <c r="AO34">
        <f>IF(Analyze_corrected!AO34&gt;0,Analyze_corrected!AO34,0)</f>
        <v>0</v>
      </c>
      <c r="AP34">
        <f>IF(Analyze_corrected!AP34&gt;0,Analyze_corrected!AP34,0)</f>
        <v>117733</v>
      </c>
      <c r="AQ34">
        <f>IF(Analyze_corrected!AQ34&gt;0,Analyze_corrected!AQ34,0)</f>
        <v>0</v>
      </c>
      <c r="AR34">
        <f>IF(Analyze_corrected!AR34&gt;0,Analyze_corrected!AR34,0)</f>
        <v>0</v>
      </c>
      <c r="AS34">
        <f>IF(Analyze_corrected!AS34&gt;0,Analyze_corrected!AS34,0)</f>
        <v>12609</v>
      </c>
      <c r="AT34">
        <f>IF(Analyze_corrected!AT34&gt;0,Analyze_corrected!AT34,0)</f>
        <v>0</v>
      </c>
      <c r="AU34">
        <f>IF(Analyze_corrected!AU34&gt;0,Analyze_corrected!AU34,0)</f>
        <v>167857</v>
      </c>
      <c r="AV34">
        <f>IF(Analyze_corrected!AV34&gt;0,Analyze_corrected!AV34,0)</f>
        <v>20433</v>
      </c>
      <c r="AW34">
        <f>IF(Analyze_corrected!AW34&gt;0,Analyze_corrected!AW34,0)</f>
        <v>0</v>
      </c>
      <c r="AX34" s="2"/>
      <c r="AY34" s="2"/>
      <c r="AZ34" s="2"/>
      <c r="BA34" s="2"/>
      <c r="BB34" s="2"/>
      <c r="BC34" s="2"/>
      <c r="BD34" s="2"/>
      <c r="BE34" s="2"/>
      <c r="BF34" s="2"/>
    </row>
    <row r="35" spans="1:58" x14ac:dyDescent="0.3">
      <c r="A35" t="str">
        <f>Analyze_corrected!A35</f>
        <v>treatment_time_20-B-1~01.txt</v>
      </c>
      <c r="B35">
        <f>Analyze_corrected!B35</f>
        <v>20</v>
      </c>
      <c r="C35" t="str">
        <f>Analyze_corrected!C35</f>
        <v>B</v>
      </c>
      <c r="D35">
        <f>Analyze_corrected!D35</f>
        <v>1</v>
      </c>
      <c r="E35">
        <f>IF(Analyze_corrected!E35&gt;0,Analyze_corrected!E35,0)</f>
        <v>0</v>
      </c>
      <c r="F35">
        <f>IF(Analyze_corrected!F35&gt;0,Analyze_corrected!F35,0)</f>
        <v>0</v>
      </c>
      <c r="G35">
        <f>IF(Analyze_corrected!G35&gt;0,Analyze_corrected!G35,0)</f>
        <v>0</v>
      </c>
      <c r="H35">
        <f>IF(Analyze_corrected!H35&gt;0,Analyze_corrected!H35,0)</f>
        <v>0</v>
      </c>
      <c r="I35">
        <f>IF(Analyze_corrected!I35&gt;0,Analyze_corrected!I35,0)</f>
        <v>0</v>
      </c>
      <c r="J35">
        <f>IF(Analyze_corrected!J35&gt;0,Analyze_corrected!J35,0)</f>
        <v>0</v>
      </c>
      <c r="K35">
        <f>IF(Analyze_corrected!K35&gt;0,Analyze_corrected!K35,0)</f>
        <v>0</v>
      </c>
      <c r="L35">
        <f>IF(Analyze_corrected!L35&gt;0,Analyze_corrected!L35,0)</f>
        <v>0</v>
      </c>
      <c r="M35">
        <f>IF(Analyze_corrected!M35&gt;0,Analyze_corrected!M35,0)</f>
        <v>0</v>
      </c>
      <c r="N35">
        <f>IF(Analyze_corrected!N35&gt;0,Analyze_corrected!N35,0)</f>
        <v>0</v>
      </c>
      <c r="O35">
        <f>IF(Analyze_corrected!O35&gt;0,Analyze_corrected!O35,0)</f>
        <v>0</v>
      </c>
      <c r="P35">
        <f>IF(Analyze_corrected!P35&gt;0,Analyze_corrected!P35,0)</f>
        <v>0</v>
      </c>
      <c r="Q35">
        <f>IF(Analyze_corrected!Q35&gt;0,Analyze_corrected!Q35,0)</f>
        <v>0</v>
      </c>
      <c r="R35">
        <f>IF(Analyze_corrected!R35&gt;0,Analyze_corrected!R35,0)</f>
        <v>0</v>
      </c>
      <c r="S35">
        <f>IF(Analyze_corrected!S35&gt;0,Analyze_corrected!S35,0)</f>
        <v>0</v>
      </c>
      <c r="T35">
        <f>IF(Analyze_corrected!T35&gt;0,Analyze_corrected!T35,0)</f>
        <v>0</v>
      </c>
      <c r="U35">
        <f>IF(Analyze_corrected!U35&gt;0,Analyze_corrected!U35,0)</f>
        <v>0</v>
      </c>
      <c r="V35">
        <f>IF(Analyze_corrected!V35&gt;0,Analyze_corrected!V35,0)</f>
        <v>0</v>
      </c>
      <c r="W35">
        <f>IF(Analyze_corrected!W35&gt;0,Analyze_corrected!W35,0)</f>
        <v>0</v>
      </c>
      <c r="X35">
        <f>IF(Analyze_corrected!X35&gt;0,Analyze_corrected!X35,0)</f>
        <v>0</v>
      </c>
      <c r="Y35">
        <f>IF(Analyze_corrected!Y35&gt;0,Analyze_corrected!Y35,0)</f>
        <v>0</v>
      </c>
      <c r="Z35">
        <f>IF(Analyze_corrected!Z35&gt;0,Analyze_corrected!Z35,0)</f>
        <v>0</v>
      </c>
      <c r="AA35">
        <f>IF(Analyze_corrected!AA35&gt;0,Analyze_corrected!AA35,0)</f>
        <v>0</v>
      </c>
      <c r="AB35">
        <f>IF(Analyze_corrected!AB35&gt;0,Analyze_corrected!AB35,0)</f>
        <v>0</v>
      </c>
      <c r="AC35">
        <f>IF(Analyze_corrected!AC35&gt;0,Analyze_corrected!AC35,0)</f>
        <v>0</v>
      </c>
      <c r="AD35">
        <f>IF(Analyze_corrected!AD35&gt;0,Analyze_corrected!AD35,0)</f>
        <v>0</v>
      </c>
      <c r="AE35">
        <f>IF(Analyze_corrected!AE35&gt;0,Analyze_corrected!AE35,0)</f>
        <v>0</v>
      </c>
      <c r="AF35">
        <f>IF(Analyze_corrected!AF35&gt;0,Analyze_corrected!AF35,0)</f>
        <v>0</v>
      </c>
      <c r="AG35">
        <f>IF(Analyze_corrected!AG35&gt;0,Analyze_corrected!AG35,0)</f>
        <v>0</v>
      </c>
      <c r="AH35">
        <f>IF(Analyze_corrected!AH35&gt;0,Analyze_corrected!AH35,0)</f>
        <v>0</v>
      </c>
      <c r="AI35">
        <f>IF(Analyze_corrected!AI35&gt;0,Analyze_corrected!AI35,0)</f>
        <v>0</v>
      </c>
      <c r="AJ35">
        <f>IF(Analyze_corrected!AJ35&gt;0,Analyze_corrected!AJ35,0)</f>
        <v>0</v>
      </c>
      <c r="AK35">
        <f>IF(Analyze_corrected!AK35&gt;0,Analyze_corrected!AK35,0)</f>
        <v>0</v>
      </c>
      <c r="AL35">
        <f>IF(Analyze_corrected!AL35&gt;0,Analyze_corrected!AL35,0)</f>
        <v>0</v>
      </c>
      <c r="AM35">
        <f>IF(Analyze_corrected!AM35&gt;0,Analyze_corrected!AM35,0)</f>
        <v>0</v>
      </c>
      <c r="AN35">
        <f>IF(Analyze_corrected!AN35&gt;0,Analyze_corrected!AN35,0)</f>
        <v>0</v>
      </c>
      <c r="AO35">
        <f>IF(Analyze_corrected!AO35&gt;0,Analyze_corrected!AO35,0)</f>
        <v>0</v>
      </c>
      <c r="AP35">
        <f>IF(Analyze_corrected!AP35&gt;0,Analyze_corrected!AP35,0)</f>
        <v>0</v>
      </c>
      <c r="AQ35">
        <f>IF(Analyze_corrected!AQ35&gt;0,Analyze_corrected!AQ35,0)</f>
        <v>0</v>
      </c>
      <c r="AR35">
        <f>IF(Analyze_corrected!AR35&gt;0,Analyze_corrected!AR35,0)</f>
        <v>0</v>
      </c>
      <c r="AS35">
        <f>IF(Analyze_corrected!AS35&gt;0,Analyze_corrected!AS35,0)</f>
        <v>0</v>
      </c>
      <c r="AT35">
        <f>IF(Analyze_corrected!AT35&gt;0,Analyze_corrected!AT35,0)</f>
        <v>0</v>
      </c>
      <c r="AU35">
        <f>IF(Analyze_corrected!AU35&gt;0,Analyze_corrected!AU35,0)</f>
        <v>0</v>
      </c>
      <c r="AV35">
        <f>IF(Analyze_corrected!AV35&gt;0,Analyze_corrected!AV35,0)</f>
        <v>0</v>
      </c>
      <c r="AW35">
        <f>IF(Analyze_corrected!AW35&gt;0,Analyze_corrected!AW35,0)</f>
        <v>0</v>
      </c>
      <c r="AX35" s="2"/>
      <c r="AY35" s="2"/>
      <c r="AZ35" s="2"/>
      <c r="BA35" s="2"/>
      <c r="BB35" s="2"/>
      <c r="BC35" s="2"/>
      <c r="BD35" s="2"/>
      <c r="BE35" s="2"/>
      <c r="BF35" s="2"/>
    </row>
    <row r="36" spans="1:58" x14ac:dyDescent="0.3">
      <c r="A36" t="str">
        <f>Analyze_corrected!A36</f>
        <v>treatment_time_20-B-2~01.txt</v>
      </c>
      <c r="B36">
        <f>Analyze_corrected!B36</f>
        <v>20</v>
      </c>
      <c r="C36" t="str">
        <f>Analyze_corrected!C36</f>
        <v>B</v>
      </c>
      <c r="D36">
        <f>Analyze_corrected!D36</f>
        <v>2</v>
      </c>
      <c r="E36">
        <f>IF(Analyze_corrected!E36&gt;0,Analyze_corrected!E36,0)</f>
        <v>0</v>
      </c>
      <c r="F36">
        <f>IF(Analyze_corrected!F36&gt;0,Analyze_corrected!F36,0)</f>
        <v>0</v>
      </c>
      <c r="G36">
        <f>IF(Analyze_corrected!G36&gt;0,Analyze_corrected!G36,0)</f>
        <v>0</v>
      </c>
      <c r="H36">
        <f>IF(Analyze_corrected!H36&gt;0,Analyze_corrected!H36,0)</f>
        <v>0</v>
      </c>
      <c r="I36">
        <f>IF(Analyze_corrected!I36&gt;0,Analyze_corrected!I36,0)</f>
        <v>0</v>
      </c>
      <c r="J36">
        <f>IF(Analyze_corrected!J36&gt;0,Analyze_corrected!J36,0)</f>
        <v>0</v>
      </c>
      <c r="K36">
        <f>IF(Analyze_corrected!K36&gt;0,Analyze_corrected!K36,0)</f>
        <v>0</v>
      </c>
      <c r="L36">
        <f>IF(Analyze_corrected!L36&gt;0,Analyze_corrected!L36,0)</f>
        <v>0</v>
      </c>
      <c r="M36">
        <f>IF(Analyze_corrected!M36&gt;0,Analyze_corrected!M36,0)</f>
        <v>0</v>
      </c>
      <c r="N36">
        <f>IF(Analyze_corrected!N36&gt;0,Analyze_corrected!N36,0)</f>
        <v>0</v>
      </c>
      <c r="O36">
        <f>IF(Analyze_corrected!O36&gt;0,Analyze_corrected!O36,0)</f>
        <v>0</v>
      </c>
      <c r="P36">
        <f>IF(Analyze_corrected!P36&gt;0,Analyze_corrected!P36,0)</f>
        <v>0</v>
      </c>
      <c r="Q36">
        <f>IF(Analyze_corrected!Q36&gt;0,Analyze_corrected!Q36,0)</f>
        <v>0</v>
      </c>
      <c r="R36">
        <f>IF(Analyze_corrected!R36&gt;0,Analyze_corrected!R36,0)</f>
        <v>0</v>
      </c>
      <c r="S36">
        <f>IF(Analyze_corrected!S36&gt;0,Analyze_corrected!S36,0)</f>
        <v>0</v>
      </c>
      <c r="T36">
        <f>IF(Analyze_corrected!T36&gt;0,Analyze_corrected!T36,0)</f>
        <v>0</v>
      </c>
      <c r="U36">
        <f>IF(Analyze_corrected!U36&gt;0,Analyze_corrected!U36,0)</f>
        <v>0</v>
      </c>
      <c r="V36">
        <f>IF(Analyze_corrected!V36&gt;0,Analyze_corrected!V36,0)</f>
        <v>0</v>
      </c>
      <c r="W36">
        <f>IF(Analyze_corrected!W36&gt;0,Analyze_corrected!W36,0)</f>
        <v>0</v>
      </c>
      <c r="X36">
        <f>IF(Analyze_corrected!X36&gt;0,Analyze_corrected!X36,0)</f>
        <v>0</v>
      </c>
      <c r="Y36">
        <f>IF(Analyze_corrected!Y36&gt;0,Analyze_corrected!Y36,0)</f>
        <v>0</v>
      </c>
      <c r="Z36">
        <f>IF(Analyze_corrected!Z36&gt;0,Analyze_corrected!Z36,0)</f>
        <v>0</v>
      </c>
      <c r="AA36">
        <f>IF(Analyze_corrected!AA36&gt;0,Analyze_corrected!AA36,0)</f>
        <v>0</v>
      </c>
      <c r="AB36">
        <f>IF(Analyze_corrected!AB36&gt;0,Analyze_corrected!AB36,0)</f>
        <v>0</v>
      </c>
      <c r="AC36">
        <f>IF(Analyze_corrected!AC36&gt;0,Analyze_corrected!AC36,0)</f>
        <v>0</v>
      </c>
      <c r="AD36">
        <f>IF(Analyze_corrected!AD36&gt;0,Analyze_corrected!AD36,0)</f>
        <v>0</v>
      </c>
      <c r="AE36">
        <f>IF(Analyze_corrected!AE36&gt;0,Analyze_corrected!AE36,0)</f>
        <v>0</v>
      </c>
      <c r="AF36">
        <f>IF(Analyze_corrected!AF36&gt;0,Analyze_corrected!AF36,0)</f>
        <v>0</v>
      </c>
      <c r="AG36">
        <f>IF(Analyze_corrected!AG36&gt;0,Analyze_corrected!AG36,0)</f>
        <v>0</v>
      </c>
      <c r="AH36">
        <f>IF(Analyze_corrected!AH36&gt;0,Analyze_corrected!AH36,0)</f>
        <v>0</v>
      </c>
      <c r="AI36">
        <f>IF(Analyze_corrected!AI36&gt;0,Analyze_corrected!AI36,0)</f>
        <v>0</v>
      </c>
      <c r="AJ36">
        <f>IF(Analyze_corrected!AJ36&gt;0,Analyze_corrected!AJ36,0)</f>
        <v>0</v>
      </c>
      <c r="AK36">
        <f>IF(Analyze_corrected!AK36&gt;0,Analyze_corrected!AK36,0)</f>
        <v>0</v>
      </c>
      <c r="AL36">
        <f>IF(Analyze_corrected!AL36&gt;0,Analyze_corrected!AL36,0)</f>
        <v>0</v>
      </c>
      <c r="AM36">
        <f>IF(Analyze_corrected!AM36&gt;0,Analyze_corrected!AM36,0)</f>
        <v>0</v>
      </c>
      <c r="AN36">
        <f>IF(Analyze_corrected!AN36&gt;0,Analyze_corrected!AN36,0)</f>
        <v>0</v>
      </c>
      <c r="AO36">
        <f>IF(Analyze_corrected!AO36&gt;0,Analyze_corrected!AO36,0)</f>
        <v>0</v>
      </c>
      <c r="AP36">
        <f>IF(Analyze_corrected!AP36&gt;0,Analyze_corrected!AP36,0)</f>
        <v>0</v>
      </c>
      <c r="AQ36">
        <f>IF(Analyze_corrected!AQ36&gt;0,Analyze_corrected!AQ36,0)</f>
        <v>0</v>
      </c>
      <c r="AR36">
        <f>IF(Analyze_corrected!AR36&gt;0,Analyze_corrected!AR36,0)</f>
        <v>0</v>
      </c>
      <c r="AS36">
        <f>IF(Analyze_corrected!AS36&gt;0,Analyze_corrected!AS36,0)</f>
        <v>0</v>
      </c>
      <c r="AT36">
        <f>IF(Analyze_corrected!AT36&gt;0,Analyze_corrected!AT36,0)</f>
        <v>0</v>
      </c>
      <c r="AU36">
        <f>IF(Analyze_corrected!AU36&gt;0,Analyze_corrected!AU36,0)</f>
        <v>0</v>
      </c>
      <c r="AV36">
        <f>IF(Analyze_corrected!AV36&gt;0,Analyze_corrected!AV36,0)</f>
        <v>0</v>
      </c>
      <c r="AW36">
        <f>IF(Analyze_corrected!AW36&gt;0,Analyze_corrected!AW36,0)</f>
        <v>0</v>
      </c>
      <c r="AX36" s="2"/>
      <c r="AY36" s="2"/>
      <c r="AZ36" s="2"/>
      <c r="BA36" s="2"/>
      <c r="BB36" s="2"/>
      <c r="BC36" s="2"/>
      <c r="BD36" s="2"/>
      <c r="BE36" s="2"/>
      <c r="BF36" s="2"/>
    </row>
    <row r="37" spans="1:58" x14ac:dyDescent="0.3">
      <c r="A37" t="str">
        <f>Analyze_corrected!A37</f>
        <v>treatment_time_20-CON-1~01.txt</v>
      </c>
      <c r="B37">
        <f>Analyze_corrected!B37</f>
        <v>20</v>
      </c>
      <c r="C37" t="str">
        <f>Analyze_corrected!C37</f>
        <v>CON</v>
      </c>
      <c r="D37">
        <f>Analyze_corrected!D37</f>
        <v>1</v>
      </c>
      <c r="E37">
        <f>IF(Analyze_corrected!E37&gt;0,Analyze_corrected!E37,0)</f>
        <v>0</v>
      </c>
      <c r="F37">
        <f>IF(Analyze_corrected!F37&gt;0,Analyze_corrected!F37,0)</f>
        <v>86829</v>
      </c>
      <c r="G37">
        <f>IF(Analyze_corrected!G37&gt;0,Analyze_corrected!G37,0)</f>
        <v>0</v>
      </c>
      <c r="H37">
        <f>IF(Analyze_corrected!H37&gt;0,Analyze_corrected!H37,0)</f>
        <v>0</v>
      </c>
      <c r="I37">
        <f>IF(Analyze_corrected!I37&gt;0,Analyze_corrected!I37,0)</f>
        <v>0</v>
      </c>
      <c r="J37">
        <f>IF(Analyze_corrected!J37&gt;0,Analyze_corrected!J37,0)</f>
        <v>0</v>
      </c>
      <c r="K37">
        <f>IF(Analyze_corrected!K37&gt;0,Analyze_corrected!K37,0)</f>
        <v>0</v>
      </c>
      <c r="L37">
        <f>IF(Analyze_corrected!L37&gt;0,Analyze_corrected!L37,0)</f>
        <v>0</v>
      </c>
      <c r="M37">
        <f>IF(Analyze_corrected!M37&gt;0,Analyze_corrected!M37,0)</f>
        <v>0</v>
      </c>
      <c r="N37">
        <f>IF(Analyze_corrected!N37&gt;0,Analyze_corrected!N37,0)</f>
        <v>0</v>
      </c>
      <c r="O37">
        <f>IF(Analyze_corrected!O37&gt;0,Analyze_corrected!O37,0)</f>
        <v>0</v>
      </c>
      <c r="P37">
        <f>IF(Analyze_corrected!P37&gt;0,Analyze_corrected!P37,0)</f>
        <v>0</v>
      </c>
      <c r="Q37">
        <f>IF(Analyze_corrected!Q37&gt;0,Analyze_corrected!Q37,0)</f>
        <v>0</v>
      </c>
      <c r="R37">
        <f>IF(Analyze_corrected!R37&gt;0,Analyze_corrected!R37,0)</f>
        <v>0</v>
      </c>
      <c r="S37">
        <f>IF(Analyze_corrected!S37&gt;0,Analyze_corrected!S37,0)</f>
        <v>0</v>
      </c>
      <c r="T37">
        <f>IF(Analyze_corrected!T37&gt;0,Analyze_corrected!T37,0)</f>
        <v>0</v>
      </c>
      <c r="U37">
        <f>IF(Analyze_corrected!U37&gt;0,Analyze_corrected!U37,0)</f>
        <v>0</v>
      </c>
      <c r="V37">
        <f>IF(Analyze_corrected!V37&gt;0,Analyze_corrected!V37,0)</f>
        <v>0</v>
      </c>
      <c r="W37">
        <f>IF(Analyze_corrected!W37&gt;0,Analyze_corrected!W37,0)</f>
        <v>0</v>
      </c>
      <c r="X37">
        <f>IF(Analyze_corrected!X37&gt;0,Analyze_corrected!X37,0)</f>
        <v>0</v>
      </c>
      <c r="Y37">
        <f>IF(Analyze_corrected!Y37&gt;0,Analyze_corrected!Y37,0)</f>
        <v>0</v>
      </c>
      <c r="Z37">
        <f>IF(Analyze_corrected!Z37&gt;0,Analyze_corrected!Z37,0)</f>
        <v>0</v>
      </c>
      <c r="AA37">
        <f>IF(Analyze_corrected!AA37&gt;0,Analyze_corrected!AA37,0)</f>
        <v>0</v>
      </c>
      <c r="AB37">
        <f>IF(Analyze_corrected!AB37&gt;0,Analyze_corrected!AB37,0)</f>
        <v>0</v>
      </c>
      <c r="AC37">
        <f>IF(Analyze_corrected!AC37&gt;0,Analyze_corrected!AC37,0)</f>
        <v>0</v>
      </c>
      <c r="AD37">
        <f>IF(Analyze_corrected!AD37&gt;0,Analyze_corrected!AD37,0)</f>
        <v>91010</v>
      </c>
      <c r="AE37">
        <f>IF(Analyze_corrected!AE37&gt;0,Analyze_corrected!AE37,0)</f>
        <v>0</v>
      </c>
      <c r="AF37">
        <f>IF(Analyze_corrected!AF37&gt;0,Analyze_corrected!AF37,0)</f>
        <v>38024</v>
      </c>
      <c r="AG37">
        <f>IF(Analyze_corrected!AG37&gt;0,Analyze_corrected!AG37,0)</f>
        <v>7845</v>
      </c>
      <c r="AH37">
        <f>IF(Analyze_corrected!AH37&gt;0,Analyze_corrected!AH37,0)</f>
        <v>0</v>
      </c>
      <c r="AI37">
        <f>IF(Analyze_corrected!AI37&gt;0,Analyze_corrected!AI37,0)</f>
        <v>0</v>
      </c>
      <c r="AJ37">
        <f>IF(Analyze_corrected!AJ37&gt;0,Analyze_corrected!AJ37,0)</f>
        <v>0</v>
      </c>
      <c r="AK37">
        <f>IF(Analyze_corrected!AK37&gt;0,Analyze_corrected!AK37,0)</f>
        <v>0</v>
      </c>
      <c r="AL37">
        <f>IF(Analyze_corrected!AL37&gt;0,Analyze_corrected!AL37,0)</f>
        <v>18111</v>
      </c>
      <c r="AM37">
        <f>IF(Analyze_corrected!AM37&gt;0,Analyze_corrected!AM37,0)</f>
        <v>0</v>
      </c>
      <c r="AN37">
        <f>IF(Analyze_corrected!AN37&gt;0,Analyze_corrected!AN37,0)</f>
        <v>0</v>
      </c>
      <c r="AO37">
        <f>IF(Analyze_corrected!AO37&gt;0,Analyze_corrected!AO37,0)</f>
        <v>0</v>
      </c>
      <c r="AP37">
        <f>IF(Analyze_corrected!AP37&gt;0,Analyze_corrected!AP37,0)</f>
        <v>0</v>
      </c>
      <c r="AQ37">
        <f>IF(Analyze_corrected!AQ37&gt;0,Analyze_corrected!AQ37,0)</f>
        <v>0</v>
      </c>
      <c r="AR37">
        <f>IF(Analyze_corrected!AR37&gt;0,Analyze_corrected!AR37,0)</f>
        <v>0</v>
      </c>
      <c r="AS37">
        <f>IF(Analyze_corrected!AS37&gt;0,Analyze_corrected!AS37,0)</f>
        <v>0</v>
      </c>
      <c r="AT37">
        <f>IF(Analyze_corrected!AT37&gt;0,Analyze_corrected!AT37,0)</f>
        <v>0</v>
      </c>
      <c r="AU37">
        <f>IF(Analyze_corrected!AU37&gt;0,Analyze_corrected!AU37,0)</f>
        <v>57879</v>
      </c>
      <c r="AV37">
        <f>IF(Analyze_corrected!AV37&gt;0,Analyze_corrected!AV37,0)</f>
        <v>16690</v>
      </c>
      <c r="AW37">
        <f>IF(Analyze_corrected!AW37&gt;0,Analyze_corrected!AW37,0)</f>
        <v>12985</v>
      </c>
      <c r="AX37" s="2"/>
      <c r="AY37" s="2"/>
      <c r="AZ37" s="2"/>
      <c r="BA37" s="2"/>
      <c r="BB37" s="2"/>
      <c r="BC37" s="2"/>
      <c r="BD37" s="2"/>
      <c r="BE37" s="2"/>
      <c r="BF37" s="2"/>
    </row>
    <row r="38" spans="1:58" x14ac:dyDescent="0.3">
      <c r="A38" t="str">
        <f>Analyze_corrected!A38</f>
        <v>treatment_time_20-CON-2~01.txt</v>
      </c>
      <c r="B38">
        <f>Analyze_corrected!B38</f>
        <v>20</v>
      </c>
      <c r="C38" t="str">
        <f>Analyze_corrected!C38</f>
        <v>CON</v>
      </c>
      <c r="D38">
        <f>Analyze_corrected!D38</f>
        <v>2</v>
      </c>
      <c r="E38">
        <f>IF(Analyze_corrected!E38&gt;0,Analyze_corrected!E38,0)</f>
        <v>0</v>
      </c>
      <c r="F38">
        <f>IF(Analyze_corrected!F38&gt;0,Analyze_corrected!F38,0)</f>
        <v>61743</v>
      </c>
      <c r="G38">
        <f>IF(Analyze_corrected!G38&gt;0,Analyze_corrected!G38,0)</f>
        <v>0</v>
      </c>
      <c r="H38">
        <f>IF(Analyze_corrected!H38&gt;0,Analyze_corrected!H38,0)</f>
        <v>0</v>
      </c>
      <c r="I38">
        <f>IF(Analyze_corrected!I38&gt;0,Analyze_corrected!I38,0)</f>
        <v>0</v>
      </c>
      <c r="J38">
        <f>IF(Analyze_corrected!J38&gt;0,Analyze_corrected!J38,0)</f>
        <v>0</v>
      </c>
      <c r="K38">
        <f>IF(Analyze_corrected!K38&gt;0,Analyze_corrected!K38,0)</f>
        <v>0</v>
      </c>
      <c r="L38">
        <f>IF(Analyze_corrected!L38&gt;0,Analyze_corrected!L38,0)</f>
        <v>0</v>
      </c>
      <c r="M38">
        <f>IF(Analyze_corrected!M38&gt;0,Analyze_corrected!M38,0)</f>
        <v>0</v>
      </c>
      <c r="N38">
        <f>IF(Analyze_corrected!N38&gt;0,Analyze_corrected!N38,0)</f>
        <v>0</v>
      </c>
      <c r="O38">
        <f>IF(Analyze_corrected!O38&gt;0,Analyze_corrected!O38,0)</f>
        <v>0</v>
      </c>
      <c r="P38">
        <f>IF(Analyze_corrected!P38&gt;0,Analyze_corrected!P38,0)</f>
        <v>0</v>
      </c>
      <c r="Q38">
        <f>IF(Analyze_corrected!Q38&gt;0,Analyze_corrected!Q38,0)</f>
        <v>0</v>
      </c>
      <c r="R38">
        <f>IF(Analyze_corrected!R38&gt;0,Analyze_corrected!R38,0)</f>
        <v>0</v>
      </c>
      <c r="S38">
        <f>IF(Analyze_corrected!S38&gt;0,Analyze_corrected!S38,0)</f>
        <v>0</v>
      </c>
      <c r="T38">
        <f>IF(Analyze_corrected!T38&gt;0,Analyze_corrected!T38,0)</f>
        <v>0</v>
      </c>
      <c r="U38">
        <f>IF(Analyze_corrected!U38&gt;0,Analyze_corrected!U38,0)</f>
        <v>17960</v>
      </c>
      <c r="V38">
        <f>IF(Analyze_corrected!V38&gt;0,Analyze_corrected!V38,0)</f>
        <v>52804</v>
      </c>
      <c r="W38">
        <f>IF(Analyze_corrected!W38&gt;0,Analyze_corrected!W38,0)</f>
        <v>0</v>
      </c>
      <c r="X38">
        <f>IF(Analyze_corrected!X38&gt;0,Analyze_corrected!X38,0)</f>
        <v>0</v>
      </c>
      <c r="Y38">
        <f>IF(Analyze_corrected!Y38&gt;0,Analyze_corrected!Y38,0)</f>
        <v>0</v>
      </c>
      <c r="Z38">
        <f>IF(Analyze_corrected!Z38&gt;0,Analyze_corrected!Z38,0)</f>
        <v>0</v>
      </c>
      <c r="AA38">
        <f>IF(Analyze_corrected!AA38&gt;0,Analyze_corrected!AA38,0)</f>
        <v>0</v>
      </c>
      <c r="AB38">
        <f>IF(Analyze_corrected!AB38&gt;0,Analyze_corrected!AB38,0)</f>
        <v>0</v>
      </c>
      <c r="AC38">
        <f>IF(Analyze_corrected!AC38&gt;0,Analyze_corrected!AC38,0)</f>
        <v>0</v>
      </c>
      <c r="AD38">
        <f>IF(Analyze_corrected!AD38&gt;0,Analyze_corrected!AD38,0)</f>
        <v>0</v>
      </c>
      <c r="AE38">
        <f>IF(Analyze_corrected!AE38&gt;0,Analyze_corrected!AE38,0)</f>
        <v>0</v>
      </c>
      <c r="AF38">
        <f>IF(Analyze_corrected!AF38&gt;0,Analyze_corrected!AF38,0)</f>
        <v>39648</v>
      </c>
      <c r="AG38">
        <f>IF(Analyze_corrected!AG38&gt;0,Analyze_corrected!AG38,0)</f>
        <v>0</v>
      </c>
      <c r="AH38">
        <f>IF(Analyze_corrected!AH38&gt;0,Analyze_corrected!AH38,0)</f>
        <v>0</v>
      </c>
      <c r="AI38">
        <f>IF(Analyze_corrected!AI38&gt;0,Analyze_corrected!AI38,0)</f>
        <v>0</v>
      </c>
      <c r="AJ38">
        <f>IF(Analyze_corrected!AJ38&gt;0,Analyze_corrected!AJ38,0)</f>
        <v>0</v>
      </c>
      <c r="AK38">
        <f>IF(Analyze_corrected!AK38&gt;0,Analyze_corrected!AK38,0)</f>
        <v>0</v>
      </c>
      <c r="AL38">
        <f>IF(Analyze_corrected!AL38&gt;0,Analyze_corrected!AL38,0)</f>
        <v>34939</v>
      </c>
      <c r="AM38">
        <f>IF(Analyze_corrected!AM38&gt;0,Analyze_corrected!AM38,0)</f>
        <v>0</v>
      </c>
      <c r="AN38">
        <f>IF(Analyze_corrected!AN38&gt;0,Analyze_corrected!AN38,0)</f>
        <v>0</v>
      </c>
      <c r="AO38">
        <f>IF(Analyze_corrected!AO38&gt;0,Analyze_corrected!AO38,0)</f>
        <v>0</v>
      </c>
      <c r="AP38">
        <f>IF(Analyze_corrected!AP38&gt;0,Analyze_corrected!AP38,0)</f>
        <v>0</v>
      </c>
      <c r="AQ38">
        <f>IF(Analyze_corrected!AQ38&gt;0,Analyze_corrected!AQ38,0)</f>
        <v>0</v>
      </c>
      <c r="AR38">
        <f>IF(Analyze_corrected!AR38&gt;0,Analyze_corrected!AR38,0)</f>
        <v>0</v>
      </c>
      <c r="AS38">
        <f>IF(Analyze_corrected!AS38&gt;0,Analyze_corrected!AS38,0)</f>
        <v>0</v>
      </c>
      <c r="AT38">
        <f>IF(Analyze_corrected!AT38&gt;0,Analyze_corrected!AT38,0)</f>
        <v>0</v>
      </c>
      <c r="AU38">
        <f>IF(Analyze_corrected!AU38&gt;0,Analyze_corrected!AU38,0)</f>
        <v>58004</v>
      </c>
      <c r="AV38">
        <f>IF(Analyze_corrected!AV38&gt;0,Analyze_corrected!AV38,0)</f>
        <v>9296</v>
      </c>
      <c r="AW38">
        <f>IF(Analyze_corrected!AW38&gt;0,Analyze_corrected!AW38,0)</f>
        <v>0</v>
      </c>
      <c r="AX38" s="2"/>
      <c r="AY38" s="2"/>
      <c r="AZ38" s="2"/>
      <c r="BA38" s="2"/>
      <c r="BB38" s="2"/>
      <c r="BC38" s="2"/>
      <c r="BD38" s="2"/>
      <c r="BE38" s="2"/>
      <c r="BF38" s="2"/>
    </row>
    <row r="39" spans="1:58" x14ac:dyDescent="0.3">
      <c r="A39" t="str">
        <f>Analyze_corrected!A39</f>
        <v>treatment_time_20-CON-3~01.txt</v>
      </c>
      <c r="B39">
        <f>Analyze_corrected!B39</f>
        <v>20</v>
      </c>
      <c r="C39" t="str">
        <f>Analyze_corrected!C39</f>
        <v>CON</v>
      </c>
      <c r="D39">
        <f>Analyze_corrected!D39</f>
        <v>3</v>
      </c>
      <c r="E39">
        <f>IF(Analyze_corrected!E39&gt;0,Analyze_corrected!E39,0)</f>
        <v>0</v>
      </c>
      <c r="F39">
        <f>IF(Analyze_corrected!F39&gt;0,Analyze_corrected!F39,0)</f>
        <v>87151</v>
      </c>
      <c r="G39">
        <f>IF(Analyze_corrected!G39&gt;0,Analyze_corrected!G39,0)</f>
        <v>0</v>
      </c>
      <c r="H39">
        <f>IF(Analyze_corrected!H39&gt;0,Analyze_corrected!H39,0)</f>
        <v>0</v>
      </c>
      <c r="I39">
        <f>IF(Analyze_corrected!I39&gt;0,Analyze_corrected!I39,0)</f>
        <v>0</v>
      </c>
      <c r="J39">
        <f>IF(Analyze_corrected!J39&gt;0,Analyze_corrected!J39,0)</f>
        <v>38616</v>
      </c>
      <c r="K39">
        <f>IF(Analyze_corrected!K39&gt;0,Analyze_corrected!K39,0)</f>
        <v>0</v>
      </c>
      <c r="L39">
        <f>IF(Analyze_corrected!L39&gt;0,Analyze_corrected!L39,0)</f>
        <v>0</v>
      </c>
      <c r="M39">
        <f>IF(Analyze_corrected!M39&gt;0,Analyze_corrected!M39,0)</f>
        <v>0</v>
      </c>
      <c r="N39">
        <f>IF(Analyze_corrected!N39&gt;0,Analyze_corrected!N39,0)</f>
        <v>0</v>
      </c>
      <c r="O39">
        <f>IF(Analyze_corrected!O39&gt;0,Analyze_corrected!O39,0)</f>
        <v>0</v>
      </c>
      <c r="P39">
        <f>IF(Analyze_corrected!P39&gt;0,Analyze_corrected!P39,0)</f>
        <v>0</v>
      </c>
      <c r="Q39">
        <f>IF(Analyze_corrected!Q39&gt;0,Analyze_corrected!Q39,0)</f>
        <v>0</v>
      </c>
      <c r="R39">
        <f>IF(Analyze_corrected!R39&gt;0,Analyze_corrected!R39,0)</f>
        <v>0</v>
      </c>
      <c r="S39">
        <f>IF(Analyze_corrected!S39&gt;0,Analyze_corrected!S39,0)</f>
        <v>0</v>
      </c>
      <c r="T39">
        <f>IF(Analyze_corrected!T39&gt;0,Analyze_corrected!T39,0)</f>
        <v>0</v>
      </c>
      <c r="U39">
        <f>IF(Analyze_corrected!U39&gt;0,Analyze_corrected!U39,0)</f>
        <v>0</v>
      </c>
      <c r="V39">
        <f>IF(Analyze_corrected!V39&gt;0,Analyze_corrected!V39,0)</f>
        <v>0</v>
      </c>
      <c r="W39">
        <f>IF(Analyze_corrected!W39&gt;0,Analyze_corrected!W39,0)</f>
        <v>0</v>
      </c>
      <c r="X39">
        <f>IF(Analyze_corrected!X39&gt;0,Analyze_corrected!X39,0)</f>
        <v>0</v>
      </c>
      <c r="Y39">
        <f>IF(Analyze_corrected!Y39&gt;0,Analyze_corrected!Y39,0)</f>
        <v>0</v>
      </c>
      <c r="Z39">
        <f>IF(Analyze_corrected!Z39&gt;0,Analyze_corrected!Z39,0)</f>
        <v>13</v>
      </c>
      <c r="AA39">
        <f>IF(Analyze_corrected!AA39&gt;0,Analyze_corrected!AA39,0)</f>
        <v>0</v>
      </c>
      <c r="AB39">
        <f>IF(Analyze_corrected!AB39&gt;0,Analyze_corrected!AB39,0)</f>
        <v>0</v>
      </c>
      <c r="AC39">
        <f>IF(Analyze_corrected!AC39&gt;0,Analyze_corrected!AC39,0)</f>
        <v>0</v>
      </c>
      <c r="AD39">
        <f>IF(Analyze_corrected!AD39&gt;0,Analyze_corrected!AD39,0)</f>
        <v>19862</v>
      </c>
      <c r="AE39">
        <f>IF(Analyze_corrected!AE39&gt;0,Analyze_corrected!AE39,0)</f>
        <v>0</v>
      </c>
      <c r="AF39">
        <f>IF(Analyze_corrected!AF39&gt;0,Analyze_corrected!AF39,0)</f>
        <v>19163</v>
      </c>
      <c r="AG39">
        <f>IF(Analyze_corrected!AG39&gt;0,Analyze_corrected!AG39,0)</f>
        <v>0</v>
      </c>
      <c r="AH39">
        <f>IF(Analyze_corrected!AH39&gt;0,Analyze_corrected!AH39,0)</f>
        <v>0</v>
      </c>
      <c r="AI39">
        <f>IF(Analyze_corrected!AI39&gt;0,Analyze_corrected!AI39,0)</f>
        <v>0</v>
      </c>
      <c r="AJ39">
        <f>IF(Analyze_corrected!AJ39&gt;0,Analyze_corrected!AJ39,0)</f>
        <v>0</v>
      </c>
      <c r="AK39">
        <f>IF(Analyze_corrected!AK39&gt;0,Analyze_corrected!AK39,0)</f>
        <v>0</v>
      </c>
      <c r="AL39">
        <f>IF(Analyze_corrected!AL39&gt;0,Analyze_corrected!AL39,0)</f>
        <v>0</v>
      </c>
      <c r="AM39">
        <f>IF(Analyze_corrected!AM39&gt;0,Analyze_corrected!AM39,0)</f>
        <v>0</v>
      </c>
      <c r="AN39">
        <f>IF(Analyze_corrected!AN39&gt;0,Analyze_corrected!AN39,0)</f>
        <v>0</v>
      </c>
      <c r="AO39">
        <f>IF(Analyze_corrected!AO39&gt;0,Analyze_corrected!AO39,0)</f>
        <v>0</v>
      </c>
      <c r="AP39">
        <f>IF(Analyze_corrected!AP39&gt;0,Analyze_corrected!AP39,0)</f>
        <v>0</v>
      </c>
      <c r="AQ39">
        <f>IF(Analyze_corrected!AQ39&gt;0,Analyze_corrected!AQ39,0)</f>
        <v>0</v>
      </c>
      <c r="AR39">
        <f>IF(Analyze_corrected!AR39&gt;0,Analyze_corrected!AR39,0)</f>
        <v>0</v>
      </c>
      <c r="AS39">
        <f>IF(Analyze_corrected!AS39&gt;0,Analyze_corrected!AS39,0)</f>
        <v>0</v>
      </c>
      <c r="AT39">
        <f>IF(Analyze_corrected!AT39&gt;0,Analyze_corrected!AT39,0)</f>
        <v>0</v>
      </c>
      <c r="AU39">
        <f>IF(Analyze_corrected!AU39&gt;0,Analyze_corrected!AU39,0)</f>
        <v>23800</v>
      </c>
      <c r="AV39">
        <f>IF(Analyze_corrected!AV39&gt;0,Analyze_corrected!AV39,0)</f>
        <v>0</v>
      </c>
      <c r="AW39">
        <f>IF(Analyze_corrected!AW39&gt;0,Analyze_corrected!AW39,0)</f>
        <v>20230</v>
      </c>
      <c r="AX39" s="2"/>
      <c r="AY39" s="2"/>
      <c r="AZ39" s="2"/>
      <c r="BA39" s="2"/>
      <c r="BB39" s="2"/>
      <c r="BC39" s="2"/>
      <c r="BD39" s="2"/>
      <c r="BE39" s="2"/>
      <c r="BF39" s="2"/>
    </row>
    <row r="40" spans="1:58" x14ac:dyDescent="0.3">
      <c r="A40" t="str">
        <f>Analyze_corrected!A40</f>
        <v>treatment_time_20-CON-4~01.txt</v>
      </c>
      <c r="B40">
        <f>Analyze_corrected!B40</f>
        <v>20</v>
      </c>
      <c r="C40" t="str">
        <f>Analyze_corrected!C40</f>
        <v>CON</v>
      </c>
      <c r="D40">
        <f>Analyze_corrected!D40</f>
        <v>4</v>
      </c>
      <c r="E40">
        <f>IF(Analyze_corrected!E40&gt;0,Analyze_corrected!E40,0)</f>
        <v>0</v>
      </c>
      <c r="F40">
        <f>IF(Analyze_corrected!F40&gt;0,Analyze_corrected!F40,0)</f>
        <v>117282</v>
      </c>
      <c r="G40">
        <f>IF(Analyze_corrected!G40&gt;0,Analyze_corrected!G40,0)</f>
        <v>0</v>
      </c>
      <c r="H40">
        <f>IF(Analyze_corrected!H40&gt;0,Analyze_corrected!H40,0)</f>
        <v>0</v>
      </c>
      <c r="I40">
        <f>IF(Analyze_corrected!I40&gt;0,Analyze_corrected!I40,0)</f>
        <v>0</v>
      </c>
      <c r="J40">
        <f>IF(Analyze_corrected!J40&gt;0,Analyze_corrected!J40,0)</f>
        <v>0</v>
      </c>
      <c r="K40">
        <f>IF(Analyze_corrected!K40&gt;0,Analyze_corrected!K40,0)</f>
        <v>0</v>
      </c>
      <c r="L40">
        <f>IF(Analyze_corrected!L40&gt;0,Analyze_corrected!L40,0)</f>
        <v>0</v>
      </c>
      <c r="M40">
        <f>IF(Analyze_corrected!M40&gt;0,Analyze_corrected!M40,0)</f>
        <v>0</v>
      </c>
      <c r="N40">
        <f>IF(Analyze_corrected!N40&gt;0,Analyze_corrected!N40,0)</f>
        <v>0</v>
      </c>
      <c r="O40">
        <f>IF(Analyze_corrected!O40&gt;0,Analyze_corrected!O40,0)</f>
        <v>0</v>
      </c>
      <c r="P40">
        <f>IF(Analyze_corrected!P40&gt;0,Analyze_corrected!P40,0)</f>
        <v>0</v>
      </c>
      <c r="Q40">
        <f>IF(Analyze_corrected!Q40&gt;0,Analyze_corrected!Q40,0)</f>
        <v>58457</v>
      </c>
      <c r="R40">
        <f>IF(Analyze_corrected!R40&gt;0,Analyze_corrected!R40,0)</f>
        <v>0</v>
      </c>
      <c r="S40">
        <f>IF(Analyze_corrected!S40&gt;0,Analyze_corrected!S40,0)</f>
        <v>0</v>
      </c>
      <c r="T40">
        <f>IF(Analyze_corrected!T40&gt;0,Analyze_corrected!T40,0)</f>
        <v>0</v>
      </c>
      <c r="U40">
        <f>IF(Analyze_corrected!U40&gt;0,Analyze_corrected!U40,0)</f>
        <v>16605</v>
      </c>
      <c r="V40">
        <f>IF(Analyze_corrected!V40&gt;0,Analyze_corrected!V40,0)</f>
        <v>0</v>
      </c>
      <c r="W40">
        <f>IF(Analyze_corrected!W40&gt;0,Analyze_corrected!W40,0)</f>
        <v>0</v>
      </c>
      <c r="X40">
        <f>IF(Analyze_corrected!X40&gt;0,Analyze_corrected!X40,0)</f>
        <v>0</v>
      </c>
      <c r="Y40">
        <f>IF(Analyze_corrected!Y40&gt;0,Analyze_corrected!Y40,0)</f>
        <v>0</v>
      </c>
      <c r="Z40">
        <f>IF(Analyze_corrected!Z40&gt;0,Analyze_corrected!Z40,0)</f>
        <v>6525</v>
      </c>
      <c r="AA40">
        <f>IF(Analyze_corrected!AA40&gt;0,Analyze_corrected!AA40,0)</f>
        <v>0</v>
      </c>
      <c r="AB40">
        <f>IF(Analyze_corrected!AB40&gt;0,Analyze_corrected!AB40,0)</f>
        <v>0</v>
      </c>
      <c r="AC40">
        <f>IF(Analyze_corrected!AC40&gt;0,Analyze_corrected!AC40,0)</f>
        <v>0</v>
      </c>
      <c r="AD40">
        <f>IF(Analyze_corrected!AD40&gt;0,Analyze_corrected!AD40,0)</f>
        <v>269022</v>
      </c>
      <c r="AE40">
        <f>IF(Analyze_corrected!AE40&gt;0,Analyze_corrected!AE40,0)</f>
        <v>0</v>
      </c>
      <c r="AF40">
        <f>IF(Analyze_corrected!AF40&gt;0,Analyze_corrected!AF40,0)</f>
        <v>54177</v>
      </c>
      <c r="AG40">
        <f>IF(Analyze_corrected!AG40&gt;0,Analyze_corrected!AG40,0)</f>
        <v>0</v>
      </c>
      <c r="AH40">
        <f>IF(Analyze_corrected!AH40&gt;0,Analyze_corrected!AH40,0)</f>
        <v>0</v>
      </c>
      <c r="AI40">
        <f>IF(Analyze_corrected!AI40&gt;0,Analyze_corrected!AI40,0)</f>
        <v>0</v>
      </c>
      <c r="AJ40">
        <f>IF(Analyze_corrected!AJ40&gt;0,Analyze_corrected!AJ40,0)</f>
        <v>0</v>
      </c>
      <c r="AK40">
        <f>IF(Analyze_corrected!AK40&gt;0,Analyze_corrected!AK40,0)</f>
        <v>0</v>
      </c>
      <c r="AL40">
        <f>IF(Analyze_corrected!AL40&gt;0,Analyze_corrected!AL40,0)</f>
        <v>27980</v>
      </c>
      <c r="AM40">
        <f>IF(Analyze_corrected!AM40&gt;0,Analyze_corrected!AM40,0)</f>
        <v>0</v>
      </c>
      <c r="AN40">
        <f>IF(Analyze_corrected!AN40&gt;0,Analyze_corrected!AN40,0)</f>
        <v>0</v>
      </c>
      <c r="AO40">
        <f>IF(Analyze_corrected!AO40&gt;0,Analyze_corrected!AO40,0)</f>
        <v>0</v>
      </c>
      <c r="AP40">
        <f>IF(Analyze_corrected!AP40&gt;0,Analyze_corrected!AP40,0)</f>
        <v>0</v>
      </c>
      <c r="AQ40">
        <f>IF(Analyze_corrected!AQ40&gt;0,Analyze_corrected!AQ40,0)</f>
        <v>0</v>
      </c>
      <c r="AR40">
        <f>IF(Analyze_corrected!AR40&gt;0,Analyze_corrected!AR40,0)</f>
        <v>0</v>
      </c>
      <c r="AS40">
        <f>IF(Analyze_corrected!AS40&gt;0,Analyze_corrected!AS40,0)</f>
        <v>0</v>
      </c>
      <c r="AT40">
        <f>IF(Analyze_corrected!AT40&gt;0,Analyze_corrected!AT40,0)</f>
        <v>0</v>
      </c>
      <c r="AU40">
        <f>IF(Analyze_corrected!AU40&gt;0,Analyze_corrected!AU40,0)</f>
        <v>82901</v>
      </c>
      <c r="AV40">
        <f>IF(Analyze_corrected!AV40&gt;0,Analyze_corrected!AV40,0)</f>
        <v>23718</v>
      </c>
      <c r="AW40">
        <f>IF(Analyze_corrected!AW40&gt;0,Analyze_corrected!AW40,0)</f>
        <v>25374</v>
      </c>
      <c r="AX40" s="2"/>
      <c r="AY40" s="2"/>
      <c r="AZ40" s="2"/>
      <c r="BA40" s="2"/>
      <c r="BB40" s="2"/>
      <c r="BC40" s="2"/>
      <c r="BD40" s="2"/>
      <c r="BE40" s="2"/>
      <c r="BF40" s="2"/>
    </row>
    <row r="41" spans="1:58" x14ac:dyDescent="0.3">
      <c r="A41" t="str">
        <f>Analyze_corrected!A41</f>
        <v>treatment_time_20-CON-5~01.txt</v>
      </c>
      <c r="B41">
        <f>Analyze_corrected!B41</f>
        <v>20</v>
      </c>
      <c r="C41" t="str">
        <f>Analyze_corrected!C41</f>
        <v>CON</v>
      </c>
      <c r="D41">
        <f>Analyze_corrected!D41</f>
        <v>5</v>
      </c>
      <c r="E41">
        <f>IF(Analyze_corrected!E41&gt;0,Analyze_corrected!E41,0)</f>
        <v>0</v>
      </c>
      <c r="F41">
        <f>IF(Analyze_corrected!F41&gt;0,Analyze_corrected!F41,0)</f>
        <v>136832</v>
      </c>
      <c r="G41">
        <f>IF(Analyze_corrected!G41&gt;0,Analyze_corrected!G41,0)</f>
        <v>0</v>
      </c>
      <c r="H41">
        <f>IF(Analyze_corrected!H41&gt;0,Analyze_corrected!H41,0)</f>
        <v>0</v>
      </c>
      <c r="I41">
        <f>IF(Analyze_corrected!I41&gt;0,Analyze_corrected!I41,0)</f>
        <v>0</v>
      </c>
      <c r="J41">
        <f>IF(Analyze_corrected!J41&gt;0,Analyze_corrected!J41,0)</f>
        <v>0</v>
      </c>
      <c r="K41">
        <f>IF(Analyze_corrected!K41&gt;0,Analyze_corrected!K41,0)</f>
        <v>0</v>
      </c>
      <c r="L41">
        <f>IF(Analyze_corrected!L41&gt;0,Analyze_corrected!L41,0)</f>
        <v>0</v>
      </c>
      <c r="M41">
        <f>IF(Analyze_corrected!M41&gt;0,Analyze_corrected!M41,0)</f>
        <v>0</v>
      </c>
      <c r="N41">
        <f>IF(Analyze_corrected!N41&gt;0,Analyze_corrected!N41,0)</f>
        <v>0</v>
      </c>
      <c r="O41">
        <f>IF(Analyze_corrected!O41&gt;0,Analyze_corrected!O41,0)</f>
        <v>0</v>
      </c>
      <c r="P41">
        <f>IF(Analyze_corrected!P41&gt;0,Analyze_corrected!P41,0)</f>
        <v>0</v>
      </c>
      <c r="Q41">
        <f>IF(Analyze_corrected!Q41&gt;0,Analyze_corrected!Q41,0)</f>
        <v>66371</v>
      </c>
      <c r="R41">
        <f>IF(Analyze_corrected!R41&gt;0,Analyze_corrected!R41,0)</f>
        <v>0</v>
      </c>
      <c r="S41">
        <f>IF(Analyze_corrected!S41&gt;0,Analyze_corrected!S41,0)</f>
        <v>0</v>
      </c>
      <c r="T41">
        <f>IF(Analyze_corrected!T41&gt;0,Analyze_corrected!T41,0)</f>
        <v>0</v>
      </c>
      <c r="U41">
        <f>IF(Analyze_corrected!U41&gt;0,Analyze_corrected!U41,0)</f>
        <v>17306</v>
      </c>
      <c r="V41">
        <f>IF(Analyze_corrected!V41&gt;0,Analyze_corrected!V41,0)</f>
        <v>0</v>
      </c>
      <c r="W41">
        <f>IF(Analyze_corrected!W41&gt;0,Analyze_corrected!W41,0)</f>
        <v>0</v>
      </c>
      <c r="X41">
        <f>IF(Analyze_corrected!X41&gt;0,Analyze_corrected!X41,0)</f>
        <v>0</v>
      </c>
      <c r="Y41">
        <f>IF(Analyze_corrected!Y41&gt;0,Analyze_corrected!Y41,0)</f>
        <v>0</v>
      </c>
      <c r="Z41">
        <f>IF(Analyze_corrected!Z41&gt;0,Analyze_corrected!Z41,0)</f>
        <v>0</v>
      </c>
      <c r="AA41">
        <f>IF(Analyze_corrected!AA41&gt;0,Analyze_corrected!AA41,0)</f>
        <v>0</v>
      </c>
      <c r="AB41">
        <f>IF(Analyze_corrected!AB41&gt;0,Analyze_corrected!AB41,0)</f>
        <v>0</v>
      </c>
      <c r="AC41">
        <f>IF(Analyze_corrected!AC41&gt;0,Analyze_corrected!AC41,0)</f>
        <v>0</v>
      </c>
      <c r="AD41">
        <f>IF(Analyze_corrected!AD41&gt;0,Analyze_corrected!AD41,0)</f>
        <v>91388</v>
      </c>
      <c r="AE41">
        <f>IF(Analyze_corrected!AE41&gt;0,Analyze_corrected!AE41,0)</f>
        <v>0</v>
      </c>
      <c r="AF41">
        <f>IF(Analyze_corrected!AF41&gt;0,Analyze_corrected!AF41,0)</f>
        <v>37277</v>
      </c>
      <c r="AG41">
        <f>IF(Analyze_corrected!AG41&gt;0,Analyze_corrected!AG41,0)</f>
        <v>8014</v>
      </c>
      <c r="AH41">
        <f>IF(Analyze_corrected!AH41&gt;0,Analyze_corrected!AH41,0)</f>
        <v>0</v>
      </c>
      <c r="AI41">
        <f>IF(Analyze_corrected!AI41&gt;0,Analyze_corrected!AI41,0)</f>
        <v>0</v>
      </c>
      <c r="AJ41">
        <f>IF(Analyze_corrected!AJ41&gt;0,Analyze_corrected!AJ41,0)</f>
        <v>0</v>
      </c>
      <c r="AK41">
        <f>IF(Analyze_corrected!AK41&gt;0,Analyze_corrected!AK41,0)</f>
        <v>0</v>
      </c>
      <c r="AL41">
        <f>IF(Analyze_corrected!AL41&gt;0,Analyze_corrected!AL41,0)</f>
        <v>0</v>
      </c>
      <c r="AM41">
        <f>IF(Analyze_corrected!AM41&gt;0,Analyze_corrected!AM41,0)</f>
        <v>0</v>
      </c>
      <c r="AN41">
        <f>IF(Analyze_corrected!AN41&gt;0,Analyze_corrected!AN41,0)</f>
        <v>0</v>
      </c>
      <c r="AO41">
        <f>IF(Analyze_corrected!AO41&gt;0,Analyze_corrected!AO41,0)</f>
        <v>0</v>
      </c>
      <c r="AP41">
        <f>IF(Analyze_corrected!AP41&gt;0,Analyze_corrected!AP41,0)</f>
        <v>0</v>
      </c>
      <c r="AQ41">
        <f>IF(Analyze_corrected!AQ41&gt;0,Analyze_corrected!AQ41,0)</f>
        <v>0</v>
      </c>
      <c r="AR41">
        <f>IF(Analyze_corrected!AR41&gt;0,Analyze_corrected!AR41,0)</f>
        <v>0</v>
      </c>
      <c r="AS41">
        <f>IF(Analyze_corrected!AS41&gt;0,Analyze_corrected!AS41,0)</f>
        <v>0</v>
      </c>
      <c r="AT41">
        <f>IF(Analyze_corrected!AT41&gt;0,Analyze_corrected!AT41,0)</f>
        <v>0</v>
      </c>
      <c r="AU41">
        <f>IF(Analyze_corrected!AU41&gt;0,Analyze_corrected!AU41,0)</f>
        <v>0</v>
      </c>
      <c r="AV41">
        <f>IF(Analyze_corrected!AV41&gt;0,Analyze_corrected!AV41,0)</f>
        <v>0</v>
      </c>
      <c r="AW41">
        <f>IF(Analyze_corrected!AW41&gt;0,Analyze_corrected!AW41,0)</f>
        <v>5516</v>
      </c>
      <c r="AX41" s="2"/>
      <c r="AY41" s="2"/>
      <c r="AZ41" s="2"/>
      <c r="BA41" s="2"/>
      <c r="BB41" s="2"/>
      <c r="BC41" s="2"/>
      <c r="BD41" s="2"/>
      <c r="BE41" s="2"/>
      <c r="BF41" s="2"/>
    </row>
    <row r="42" spans="1:58" x14ac:dyDescent="0.3">
      <c r="A42" t="str">
        <f>Analyze_corrected!A42</f>
        <v>treatment_time_20-WT14-1~01.txt</v>
      </c>
      <c r="B42">
        <f>Analyze_corrected!B42</f>
        <v>20</v>
      </c>
      <c r="C42" t="str">
        <f>Analyze_corrected!C42</f>
        <v>WT14</v>
      </c>
      <c r="D42">
        <f>Analyze_corrected!D42</f>
        <v>1</v>
      </c>
      <c r="E42">
        <f>IF(Analyze_corrected!E42&gt;0,Analyze_corrected!E42,0)</f>
        <v>0</v>
      </c>
      <c r="F42">
        <f>IF(Analyze_corrected!F42&gt;0,Analyze_corrected!F42,0)</f>
        <v>100808</v>
      </c>
      <c r="G42">
        <f>IF(Analyze_corrected!G42&gt;0,Analyze_corrected!G42,0)</f>
        <v>0</v>
      </c>
      <c r="H42">
        <f>IF(Analyze_corrected!H42&gt;0,Analyze_corrected!H42,0)</f>
        <v>0</v>
      </c>
      <c r="I42">
        <f>IF(Analyze_corrected!I42&gt;0,Analyze_corrected!I42,0)</f>
        <v>0</v>
      </c>
      <c r="J42">
        <f>IF(Analyze_corrected!J42&gt;0,Analyze_corrected!J42,0)</f>
        <v>0</v>
      </c>
      <c r="K42">
        <f>IF(Analyze_corrected!K42&gt;0,Analyze_corrected!K42,0)</f>
        <v>0</v>
      </c>
      <c r="L42">
        <f>IF(Analyze_corrected!L42&gt;0,Analyze_corrected!L42,0)</f>
        <v>0</v>
      </c>
      <c r="M42">
        <f>IF(Analyze_corrected!M42&gt;0,Analyze_corrected!M42,0)</f>
        <v>0</v>
      </c>
      <c r="N42">
        <f>IF(Analyze_corrected!N42&gt;0,Analyze_corrected!N42,0)</f>
        <v>0</v>
      </c>
      <c r="O42">
        <f>IF(Analyze_corrected!O42&gt;0,Analyze_corrected!O42,0)</f>
        <v>0</v>
      </c>
      <c r="P42">
        <f>IF(Analyze_corrected!P42&gt;0,Analyze_corrected!P42,0)</f>
        <v>0</v>
      </c>
      <c r="Q42">
        <f>IF(Analyze_corrected!Q42&gt;0,Analyze_corrected!Q42,0)</f>
        <v>32063</v>
      </c>
      <c r="R42">
        <f>IF(Analyze_corrected!R42&gt;0,Analyze_corrected!R42,0)</f>
        <v>0</v>
      </c>
      <c r="S42">
        <f>IF(Analyze_corrected!S42&gt;0,Analyze_corrected!S42,0)</f>
        <v>0</v>
      </c>
      <c r="T42">
        <f>IF(Analyze_corrected!T42&gt;0,Analyze_corrected!T42,0)</f>
        <v>16093</v>
      </c>
      <c r="U42">
        <f>IF(Analyze_corrected!U42&gt;0,Analyze_corrected!U42,0)</f>
        <v>0</v>
      </c>
      <c r="V42">
        <f>IF(Analyze_corrected!V42&gt;0,Analyze_corrected!V42,0)</f>
        <v>0</v>
      </c>
      <c r="W42">
        <f>IF(Analyze_corrected!W42&gt;0,Analyze_corrected!W42,0)</f>
        <v>0</v>
      </c>
      <c r="X42">
        <f>IF(Analyze_corrected!X42&gt;0,Analyze_corrected!X42,0)</f>
        <v>0</v>
      </c>
      <c r="Y42">
        <f>IF(Analyze_corrected!Y42&gt;0,Analyze_corrected!Y42,0)</f>
        <v>0</v>
      </c>
      <c r="Z42">
        <f>IF(Analyze_corrected!Z42&gt;0,Analyze_corrected!Z42,0)</f>
        <v>0</v>
      </c>
      <c r="AA42">
        <f>IF(Analyze_corrected!AA42&gt;0,Analyze_corrected!AA42,0)</f>
        <v>0</v>
      </c>
      <c r="AB42">
        <f>IF(Analyze_corrected!AB42&gt;0,Analyze_corrected!AB42,0)</f>
        <v>0</v>
      </c>
      <c r="AC42">
        <f>IF(Analyze_corrected!AC42&gt;0,Analyze_corrected!AC42,0)</f>
        <v>0</v>
      </c>
      <c r="AD42">
        <f>IF(Analyze_corrected!AD42&gt;0,Analyze_corrected!AD42,0)</f>
        <v>328737</v>
      </c>
      <c r="AE42">
        <f>IF(Analyze_corrected!AE42&gt;0,Analyze_corrected!AE42,0)</f>
        <v>0</v>
      </c>
      <c r="AF42">
        <f>IF(Analyze_corrected!AF42&gt;0,Analyze_corrected!AF42,0)</f>
        <v>25088</v>
      </c>
      <c r="AG42">
        <f>IF(Analyze_corrected!AG42&gt;0,Analyze_corrected!AG42,0)</f>
        <v>95358</v>
      </c>
      <c r="AH42">
        <f>IF(Analyze_corrected!AH42&gt;0,Analyze_corrected!AH42,0)</f>
        <v>0</v>
      </c>
      <c r="AI42">
        <f>IF(Analyze_corrected!AI42&gt;0,Analyze_corrected!AI42,0)</f>
        <v>0</v>
      </c>
      <c r="AJ42">
        <f>IF(Analyze_corrected!AJ42&gt;0,Analyze_corrected!AJ42,0)</f>
        <v>0</v>
      </c>
      <c r="AK42">
        <f>IF(Analyze_corrected!AK42&gt;0,Analyze_corrected!AK42,0)</f>
        <v>0</v>
      </c>
      <c r="AL42">
        <f>IF(Analyze_corrected!AL42&gt;0,Analyze_corrected!AL42,0)</f>
        <v>13448</v>
      </c>
      <c r="AM42">
        <f>IF(Analyze_corrected!AM42&gt;0,Analyze_corrected!AM42,0)</f>
        <v>0</v>
      </c>
      <c r="AN42">
        <f>IF(Analyze_corrected!AN42&gt;0,Analyze_corrected!AN42,0)</f>
        <v>0</v>
      </c>
      <c r="AO42">
        <f>IF(Analyze_corrected!AO42&gt;0,Analyze_corrected!AO42,0)</f>
        <v>0</v>
      </c>
      <c r="AP42">
        <f>IF(Analyze_corrected!AP42&gt;0,Analyze_corrected!AP42,0)</f>
        <v>49359</v>
      </c>
      <c r="AQ42">
        <f>IF(Analyze_corrected!AQ42&gt;0,Analyze_corrected!AQ42,0)</f>
        <v>0</v>
      </c>
      <c r="AR42">
        <f>IF(Analyze_corrected!AR42&gt;0,Analyze_corrected!AR42,0)</f>
        <v>0</v>
      </c>
      <c r="AS42">
        <f>IF(Analyze_corrected!AS42&gt;0,Analyze_corrected!AS42,0)</f>
        <v>0</v>
      </c>
      <c r="AT42">
        <f>IF(Analyze_corrected!AT42&gt;0,Analyze_corrected!AT42,0)</f>
        <v>0</v>
      </c>
      <c r="AU42">
        <f>IF(Analyze_corrected!AU42&gt;0,Analyze_corrected!AU42,0)</f>
        <v>43205</v>
      </c>
      <c r="AV42">
        <f>IF(Analyze_corrected!AV42&gt;0,Analyze_corrected!AV42,0)</f>
        <v>26312</v>
      </c>
      <c r="AW42">
        <f>IF(Analyze_corrected!AW42&gt;0,Analyze_corrected!AW42,0)</f>
        <v>41089</v>
      </c>
      <c r="AX42" s="2"/>
      <c r="AY42" s="2"/>
      <c r="AZ42" s="2"/>
      <c r="BA42" s="2"/>
      <c r="BB42" s="2"/>
      <c r="BC42" s="2"/>
      <c r="BD42" s="2"/>
      <c r="BE42" s="2"/>
      <c r="BF42" s="2"/>
    </row>
    <row r="43" spans="1:58" x14ac:dyDescent="0.3">
      <c r="A43" t="str">
        <f>Analyze_corrected!A43</f>
        <v>treatment_time_20-WT14-2~01.txt</v>
      </c>
      <c r="B43">
        <f>Analyze_corrected!B43</f>
        <v>20</v>
      </c>
      <c r="C43" t="str">
        <f>Analyze_corrected!C43</f>
        <v>WT14</v>
      </c>
      <c r="D43">
        <f>Analyze_corrected!D43</f>
        <v>2</v>
      </c>
      <c r="E43">
        <f>IF(Analyze_corrected!E43&gt;0,Analyze_corrected!E43,0)</f>
        <v>0</v>
      </c>
      <c r="F43">
        <f>IF(Analyze_corrected!F43&gt;0,Analyze_corrected!F43,0)</f>
        <v>0</v>
      </c>
      <c r="G43">
        <f>IF(Analyze_corrected!G43&gt;0,Analyze_corrected!G43,0)</f>
        <v>0</v>
      </c>
      <c r="H43">
        <f>IF(Analyze_corrected!H43&gt;0,Analyze_corrected!H43,0)</f>
        <v>0</v>
      </c>
      <c r="I43">
        <f>IF(Analyze_corrected!I43&gt;0,Analyze_corrected!I43,0)</f>
        <v>0</v>
      </c>
      <c r="J43">
        <f>IF(Analyze_corrected!J43&gt;0,Analyze_corrected!J43,0)</f>
        <v>0</v>
      </c>
      <c r="K43">
        <f>IF(Analyze_corrected!K43&gt;0,Analyze_corrected!K43,0)</f>
        <v>0</v>
      </c>
      <c r="L43">
        <f>IF(Analyze_corrected!L43&gt;0,Analyze_corrected!L43,0)</f>
        <v>0</v>
      </c>
      <c r="M43">
        <f>IF(Analyze_corrected!M43&gt;0,Analyze_corrected!M43,0)</f>
        <v>0</v>
      </c>
      <c r="N43">
        <f>IF(Analyze_corrected!N43&gt;0,Analyze_corrected!N43,0)</f>
        <v>0</v>
      </c>
      <c r="O43">
        <f>IF(Analyze_corrected!O43&gt;0,Analyze_corrected!O43,0)</f>
        <v>0</v>
      </c>
      <c r="P43">
        <f>IF(Analyze_corrected!P43&gt;0,Analyze_corrected!P43,0)</f>
        <v>0</v>
      </c>
      <c r="Q43">
        <f>IF(Analyze_corrected!Q43&gt;0,Analyze_corrected!Q43,0)</f>
        <v>0</v>
      </c>
      <c r="R43">
        <f>IF(Analyze_corrected!R43&gt;0,Analyze_corrected!R43,0)</f>
        <v>0</v>
      </c>
      <c r="S43">
        <f>IF(Analyze_corrected!S43&gt;0,Analyze_corrected!S43,0)</f>
        <v>0</v>
      </c>
      <c r="T43">
        <f>IF(Analyze_corrected!T43&gt;0,Analyze_corrected!T43,0)</f>
        <v>0</v>
      </c>
      <c r="U43">
        <f>IF(Analyze_corrected!U43&gt;0,Analyze_corrected!U43,0)</f>
        <v>0</v>
      </c>
      <c r="V43">
        <f>IF(Analyze_corrected!V43&gt;0,Analyze_corrected!V43,0)</f>
        <v>0</v>
      </c>
      <c r="W43">
        <f>IF(Analyze_corrected!W43&gt;0,Analyze_corrected!W43,0)</f>
        <v>0</v>
      </c>
      <c r="X43">
        <f>IF(Analyze_corrected!X43&gt;0,Analyze_corrected!X43,0)</f>
        <v>0</v>
      </c>
      <c r="Y43">
        <f>IF(Analyze_corrected!Y43&gt;0,Analyze_corrected!Y43,0)</f>
        <v>0</v>
      </c>
      <c r="Z43">
        <f>IF(Analyze_corrected!Z43&gt;0,Analyze_corrected!Z43,0)</f>
        <v>0</v>
      </c>
      <c r="AA43">
        <f>IF(Analyze_corrected!AA43&gt;0,Analyze_corrected!AA43,0)</f>
        <v>0</v>
      </c>
      <c r="AB43">
        <f>IF(Analyze_corrected!AB43&gt;0,Analyze_corrected!AB43,0)</f>
        <v>0</v>
      </c>
      <c r="AC43">
        <f>IF(Analyze_corrected!AC43&gt;0,Analyze_corrected!AC43,0)</f>
        <v>0</v>
      </c>
      <c r="AD43">
        <f>IF(Analyze_corrected!AD43&gt;0,Analyze_corrected!AD43,0)</f>
        <v>0</v>
      </c>
      <c r="AE43">
        <f>IF(Analyze_corrected!AE43&gt;0,Analyze_corrected!AE43,0)</f>
        <v>0</v>
      </c>
      <c r="AF43">
        <f>IF(Analyze_corrected!AF43&gt;0,Analyze_corrected!AF43,0)</f>
        <v>0</v>
      </c>
      <c r="AG43">
        <f>IF(Analyze_corrected!AG43&gt;0,Analyze_corrected!AG43,0)</f>
        <v>0</v>
      </c>
      <c r="AH43">
        <f>IF(Analyze_corrected!AH43&gt;0,Analyze_corrected!AH43,0)</f>
        <v>0</v>
      </c>
      <c r="AI43">
        <f>IF(Analyze_corrected!AI43&gt;0,Analyze_corrected!AI43,0)</f>
        <v>0</v>
      </c>
      <c r="AJ43">
        <f>IF(Analyze_corrected!AJ43&gt;0,Analyze_corrected!AJ43,0)</f>
        <v>0</v>
      </c>
      <c r="AK43">
        <f>IF(Analyze_corrected!AK43&gt;0,Analyze_corrected!AK43,0)</f>
        <v>0</v>
      </c>
      <c r="AL43">
        <f>IF(Analyze_corrected!AL43&gt;0,Analyze_corrected!AL43,0)</f>
        <v>0</v>
      </c>
      <c r="AM43">
        <f>IF(Analyze_corrected!AM43&gt;0,Analyze_corrected!AM43,0)</f>
        <v>0</v>
      </c>
      <c r="AN43">
        <f>IF(Analyze_corrected!AN43&gt;0,Analyze_corrected!AN43,0)</f>
        <v>0</v>
      </c>
      <c r="AO43">
        <f>IF(Analyze_corrected!AO43&gt;0,Analyze_corrected!AO43,0)</f>
        <v>0</v>
      </c>
      <c r="AP43">
        <f>IF(Analyze_corrected!AP43&gt;0,Analyze_corrected!AP43,0)</f>
        <v>0</v>
      </c>
      <c r="AQ43">
        <f>IF(Analyze_corrected!AQ43&gt;0,Analyze_corrected!AQ43,0)</f>
        <v>0</v>
      </c>
      <c r="AR43">
        <f>IF(Analyze_corrected!AR43&gt;0,Analyze_corrected!AR43,0)</f>
        <v>0</v>
      </c>
      <c r="AS43">
        <f>IF(Analyze_corrected!AS43&gt;0,Analyze_corrected!AS43,0)</f>
        <v>0</v>
      </c>
      <c r="AT43">
        <f>IF(Analyze_corrected!AT43&gt;0,Analyze_corrected!AT43,0)</f>
        <v>0</v>
      </c>
      <c r="AU43">
        <f>IF(Analyze_corrected!AU43&gt;0,Analyze_corrected!AU43,0)</f>
        <v>0</v>
      </c>
      <c r="AV43">
        <f>IF(Analyze_corrected!AV43&gt;0,Analyze_corrected!AV43,0)</f>
        <v>0</v>
      </c>
      <c r="AW43">
        <f>IF(Analyze_corrected!AW43&gt;0,Analyze_corrected!AW43,0)</f>
        <v>0</v>
      </c>
      <c r="AX43" s="2"/>
      <c r="AY43" s="2"/>
      <c r="AZ43" s="2"/>
      <c r="BA43" s="2"/>
      <c r="BB43" s="2"/>
      <c r="BC43" s="2"/>
      <c r="BD43" s="2"/>
      <c r="BE43" s="2"/>
      <c r="BF43" s="2"/>
    </row>
    <row r="44" spans="1:58" x14ac:dyDescent="0.3">
      <c r="A44" t="str">
        <f>Analyze_corrected!A44</f>
        <v>treatment_time_20-WT14-3~01.txt</v>
      </c>
      <c r="B44">
        <f>Analyze_corrected!B44</f>
        <v>20</v>
      </c>
      <c r="C44" t="str">
        <f>Analyze_corrected!C44</f>
        <v>WT14</v>
      </c>
      <c r="D44">
        <f>Analyze_corrected!D44</f>
        <v>3</v>
      </c>
      <c r="E44">
        <f>IF(Analyze_corrected!E44&gt;0,Analyze_corrected!E44,0)</f>
        <v>0</v>
      </c>
      <c r="F44">
        <f>IF(Analyze_corrected!F44&gt;0,Analyze_corrected!F44,0)</f>
        <v>82122</v>
      </c>
      <c r="G44">
        <f>IF(Analyze_corrected!G44&gt;0,Analyze_corrected!G44,0)</f>
        <v>0</v>
      </c>
      <c r="H44">
        <f>IF(Analyze_corrected!H44&gt;0,Analyze_corrected!H44,0)</f>
        <v>0</v>
      </c>
      <c r="I44">
        <f>IF(Analyze_corrected!I44&gt;0,Analyze_corrected!I44,0)</f>
        <v>0</v>
      </c>
      <c r="J44">
        <f>IF(Analyze_corrected!J44&gt;0,Analyze_corrected!J44,0)</f>
        <v>81021</v>
      </c>
      <c r="K44">
        <f>IF(Analyze_corrected!K44&gt;0,Analyze_corrected!K44,0)</f>
        <v>0</v>
      </c>
      <c r="L44">
        <f>IF(Analyze_corrected!L44&gt;0,Analyze_corrected!L44,0)</f>
        <v>0</v>
      </c>
      <c r="M44">
        <f>IF(Analyze_corrected!M44&gt;0,Analyze_corrected!M44,0)</f>
        <v>0</v>
      </c>
      <c r="N44">
        <f>IF(Analyze_corrected!N44&gt;0,Analyze_corrected!N44,0)</f>
        <v>0</v>
      </c>
      <c r="O44">
        <f>IF(Analyze_corrected!O44&gt;0,Analyze_corrected!O44,0)</f>
        <v>0</v>
      </c>
      <c r="P44">
        <f>IF(Analyze_corrected!P44&gt;0,Analyze_corrected!P44,0)</f>
        <v>0</v>
      </c>
      <c r="Q44">
        <f>IF(Analyze_corrected!Q44&gt;0,Analyze_corrected!Q44,0)</f>
        <v>36500</v>
      </c>
      <c r="R44">
        <f>IF(Analyze_corrected!R44&gt;0,Analyze_corrected!R44,0)</f>
        <v>0</v>
      </c>
      <c r="S44">
        <f>IF(Analyze_corrected!S44&gt;0,Analyze_corrected!S44,0)</f>
        <v>19490</v>
      </c>
      <c r="T44">
        <f>IF(Analyze_corrected!T44&gt;0,Analyze_corrected!T44,0)</f>
        <v>16231</v>
      </c>
      <c r="U44">
        <f>IF(Analyze_corrected!U44&gt;0,Analyze_corrected!U44,0)</f>
        <v>20581</v>
      </c>
      <c r="V44">
        <f>IF(Analyze_corrected!V44&gt;0,Analyze_corrected!V44,0)</f>
        <v>132133</v>
      </c>
      <c r="W44">
        <f>IF(Analyze_corrected!W44&gt;0,Analyze_corrected!W44,0)</f>
        <v>0</v>
      </c>
      <c r="X44">
        <f>IF(Analyze_corrected!X44&gt;0,Analyze_corrected!X44,0)</f>
        <v>0</v>
      </c>
      <c r="Y44">
        <f>IF(Analyze_corrected!Y44&gt;0,Analyze_corrected!Y44,0)</f>
        <v>0</v>
      </c>
      <c r="Z44">
        <f>IF(Analyze_corrected!Z44&gt;0,Analyze_corrected!Z44,0)</f>
        <v>0</v>
      </c>
      <c r="AA44">
        <f>IF(Analyze_corrected!AA44&gt;0,Analyze_corrected!AA44,0)</f>
        <v>0</v>
      </c>
      <c r="AB44">
        <f>IF(Analyze_corrected!AB44&gt;0,Analyze_corrected!AB44,0)</f>
        <v>43473</v>
      </c>
      <c r="AC44">
        <f>IF(Analyze_corrected!AC44&gt;0,Analyze_corrected!AC44,0)</f>
        <v>30409</v>
      </c>
      <c r="AD44">
        <f>IF(Analyze_corrected!AD44&gt;0,Analyze_corrected!AD44,0)</f>
        <v>231200</v>
      </c>
      <c r="AE44">
        <f>IF(Analyze_corrected!AE44&gt;0,Analyze_corrected!AE44,0)</f>
        <v>0</v>
      </c>
      <c r="AF44">
        <f>IF(Analyze_corrected!AF44&gt;0,Analyze_corrected!AF44,0)</f>
        <v>31245</v>
      </c>
      <c r="AG44">
        <f>IF(Analyze_corrected!AG44&gt;0,Analyze_corrected!AG44,0)</f>
        <v>45414</v>
      </c>
      <c r="AH44">
        <f>IF(Analyze_corrected!AH44&gt;0,Analyze_corrected!AH44,0)</f>
        <v>0</v>
      </c>
      <c r="AI44">
        <f>IF(Analyze_corrected!AI44&gt;0,Analyze_corrected!AI44,0)</f>
        <v>18791</v>
      </c>
      <c r="AJ44">
        <f>IF(Analyze_corrected!AJ44&gt;0,Analyze_corrected!AJ44,0)</f>
        <v>0</v>
      </c>
      <c r="AK44">
        <f>IF(Analyze_corrected!AK44&gt;0,Analyze_corrected!AK44,0)</f>
        <v>0</v>
      </c>
      <c r="AL44">
        <f>IF(Analyze_corrected!AL44&gt;0,Analyze_corrected!AL44,0)</f>
        <v>0</v>
      </c>
      <c r="AM44">
        <f>IF(Analyze_corrected!AM44&gt;0,Analyze_corrected!AM44,0)</f>
        <v>0</v>
      </c>
      <c r="AN44">
        <f>IF(Analyze_corrected!AN44&gt;0,Analyze_corrected!AN44,0)</f>
        <v>0</v>
      </c>
      <c r="AO44">
        <f>IF(Analyze_corrected!AO44&gt;0,Analyze_corrected!AO44,0)</f>
        <v>0</v>
      </c>
      <c r="AP44">
        <f>IF(Analyze_corrected!AP44&gt;0,Analyze_corrected!AP44,0)</f>
        <v>46127</v>
      </c>
      <c r="AQ44">
        <f>IF(Analyze_corrected!AQ44&gt;0,Analyze_corrected!AQ44,0)</f>
        <v>0</v>
      </c>
      <c r="AR44">
        <f>IF(Analyze_corrected!AR44&gt;0,Analyze_corrected!AR44,0)</f>
        <v>0</v>
      </c>
      <c r="AS44">
        <f>IF(Analyze_corrected!AS44&gt;0,Analyze_corrected!AS44,0)</f>
        <v>0</v>
      </c>
      <c r="AT44">
        <f>IF(Analyze_corrected!AT44&gt;0,Analyze_corrected!AT44,0)</f>
        <v>0</v>
      </c>
      <c r="AU44">
        <f>IF(Analyze_corrected!AU44&gt;0,Analyze_corrected!AU44,0)</f>
        <v>0</v>
      </c>
      <c r="AV44">
        <f>IF(Analyze_corrected!AV44&gt;0,Analyze_corrected!AV44,0)</f>
        <v>2013</v>
      </c>
      <c r="AW44">
        <f>IF(Analyze_corrected!AW44&gt;0,Analyze_corrected!AW44,0)</f>
        <v>20685</v>
      </c>
      <c r="AX44" s="2"/>
      <c r="AY44" s="2"/>
      <c r="AZ44" s="2"/>
      <c r="BA44" s="2"/>
      <c r="BB44" s="2"/>
      <c r="BC44" s="2"/>
      <c r="BD44" s="2"/>
      <c r="BE44" s="2"/>
      <c r="BF44" s="2"/>
    </row>
    <row r="45" spans="1:58" x14ac:dyDescent="0.3">
      <c r="A45" t="str">
        <f>Analyze_corrected!A45</f>
        <v>treatment_time_20-WT14-4~01.txt</v>
      </c>
      <c r="B45">
        <f>Analyze_corrected!B45</f>
        <v>20</v>
      </c>
      <c r="C45" t="str">
        <f>Analyze_corrected!C45</f>
        <v>WT14</v>
      </c>
      <c r="D45">
        <f>Analyze_corrected!D45</f>
        <v>4</v>
      </c>
      <c r="E45">
        <f>IF(Analyze_corrected!E45&gt;0,Analyze_corrected!E45,0)</f>
        <v>0</v>
      </c>
      <c r="F45">
        <f>IF(Analyze_corrected!F45&gt;0,Analyze_corrected!F45,0)</f>
        <v>39326</v>
      </c>
      <c r="G45">
        <f>IF(Analyze_corrected!G45&gt;0,Analyze_corrected!G45,0)</f>
        <v>23482</v>
      </c>
      <c r="H45">
        <f>IF(Analyze_corrected!H45&gt;0,Analyze_corrected!H45,0)</f>
        <v>0</v>
      </c>
      <c r="I45">
        <f>IF(Analyze_corrected!I45&gt;0,Analyze_corrected!I45,0)</f>
        <v>0</v>
      </c>
      <c r="J45">
        <f>IF(Analyze_corrected!J45&gt;0,Analyze_corrected!J45,0)</f>
        <v>263647</v>
      </c>
      <c r="K45">
        <f>IF(Analyze_corrected!K45&gt;0,Analyze_corrected!K45,0)</f>
        <v>0</v>
      </c>
      <c r="L45">
        <f>IF(Analyze_corrected!L45&gt;0,Analyze_corrected!L45,0)</f>
        <v>0</v>
      </c>
      <c r="M45">
        <f>IF(Analyze_corrected!M45&gt;0,Analyze_corrected!M45,0)</f>
        <v>0</v>
      </c>
      <c r="N45">
        <f>IF(Analyze_corrected!N45&gt;0,Analyze_corrected!N45,0)</f>
        <v>0</v>
      </c>
      <c r="O45">
        <f>IF(Analyze_corrected!O45&gt;0,Analyze_corrected!O45,0)</f>
        <v>0</v>
      </c>
      <c r="P45">
        <f>IF(Analyze_corrected!P45&gt;0,Analyze_corrected!P45,0)</f>
        <v>0</v>
      </c>
      <c r="Q45">
        <f>IF(Analyze_corrected!Q45&gt;0,Analyze_corrected!Q45,0)</f>
        <v>0</v>
      </c>
      <c r="R45">
        <f>IF(Analyze_corrected!R45&gt;0,Analyze_corrected!R45,0)</f>
        <v>0</v>
      </c>
      <c r="S45">
        <f>IF(Analyze_corrected!S45&gt;0,Analyze_corrected!S45,0)</f>
        <v>0</v>
      </c>
      <c r="T45">
        <f>IF(Analyze_corrected!T45&gt;0,Analyze_corrected!T45,0)</f>
        <v>0</v>
      </c>
      <c r="U45">
        <f>IF(Analyze_corrected!U45&gt;0,Analyze_corrected!U45,0)</f>
        <v>0</v>
      </c>
      <c r="V45">
        <f>IF(Analyze_corrected!V45&gt;0,Analyze_corrected!V45,0)</f>
        <v>0</v>
      </c>
      <c r="W45">
        <f>IF(Analyze_corrected!W45&gt;0,Analyze_corrected!W45,0)</f>
        <v>0</v>
      </c>
      <c r="X45">
        <f>IF(Analyze_corrected!X45&gt;0,Analyze_corrected!X45,0)</f>
        <v>0</v>
      </c>
      <c r="Y45">
        <f>IF(Analyze_corrected!Y45&gt;0,Analyze_corrected!Y45,0)</f>
        <v>0</v>
      </c>
      <c r="Z45">
        <f>IF(Analyze_corrected!Z45&gt;0,Analyze_corrected!Z45,0)</f>
        <v>714</v>
      </c>
      <c r="AA45">
        <f>IF(Analyze_corrected!AA45&gt;0,Analyze_corrected!AA45,0)</f>
        <v>0</v>
      </c>
      <c r="AB45">
        <f>IF(Analyze_corrected!AB45&gt;0,Analyze_corrected!AB45,0)</f>
        <v>38710</v>
      </c>
      <c r="AC45">
        <f>IF(Analyze_corrected!AC45&gt;0,Analyze_corrected!AC45,0)</f>
        <v>0</v>
      </c>
      <c r="AD45">
        <f>IF(Analyze_corrected!AD45&gt;0,Analyze_corrected!AD45,0)</f>
        <v>378081</v>
      </c>
      <c r="AE45">
        <f>IF(Analyze_corrected!AE45&gt;0,Analyze_corrected!AE45,0)</f>
        <v>0</v>
      </c>
      <c r="AF45">
        <f>IF(Analyze_corrected!AF45&gt;0,Analyze_corrected!AF45,0)</f>
        <v>31329</v>
      </c>
      <c r="AG45">
        <f>IF(Analyze_corrected!AG45&gt;0,Analyze_corrected!AG45,0)</f>
        <v>45279</v>
      </c>
      <c r="AH45">
        <f>IF(Analyze_corrected!AH45&gt;0,Analyze_corrected!AH45,0)</f>
        <v>0</v>
      </c>
      <c r="AI45">
        <f>IF(Analyze_corrected!AI45&gt;0,Analyze_corrected!AI45,0)</f>
        <v>0</v>
      </c>
      <c r="AJ45">
        <f>IF(Analyze_corrected!AJ45&gt;0,Analyze_corrected!AJ45,0)</f>
        <v>0</v>
      </c>
      <c r="AK45">
        <f>IF(Analyze_corrected!AK45&gt;0,Analyze_corrected!AK45,0)</f>
        <v>0</v>
      </c>
      <c r="AL45">
        <f>IF(Analyze_corrected!AL45&gt;0,Analyze_corrected!AL45,0)</f>
        <v>20988</v>
      </c>
      <c r="AM45">
        <f>IF(Analyze_corrected!AM45&gt;0,Analyze_corrected!AM45,0)</f>
        <v>0</v>
      </c>
      <c r="AN45">
        <f>IF(Analyze_corrected!AN45&gt;0,Analyze_corrected!AN45,0)</f>
        <v>0</v>
      </c>
      <c r="AO45">
        <f>IF(Analyze_corrected!AO45&gt;0,Analyze_corrected!AO45,0)</f>
        <v>0</v>
      </c>
      <c r="AP45">
        <f>IF(Analyze_corrected!AP45&gt;0,Analyze_corrected!AP45,0)</f>
        <v>0</v>
      </c>
      <c r="AQ45">
        <f>IF(Analyze_corrected!AQ45&gt;0,Analyze_corrected!AQ45,0)</f>
        <v>0</v>
      </c>
      <c r="AR45">
        <f>IF(Analyze_corrected!AR45&gt;0,Analyze_corrected!AR45,0)</f>
        <v>0</v>
      </c>
      <c r="AS45">
        <f>IF(Analyze_corrected!AS45&gt;0,Analyze_corrected!AS45,0)</f>
        <v>0</v>
      </c>
      <c r="AT45">
        <f>IF(Analyze_corrected!AT45&gt;0,Analyze_corrected!AT45,0)</f>
        <v>0</v>
      </c>
      <c r="AU45">
        <f>IF(Analyze_corrected!AU45&gt;0,Analyze_corrected!AU45,0)</f>
        <v>35225</v>
      </c>
      <c r="AV45">
        <f>IF(Analyze_corrected!AV45&gt;0,Analyze_corrected!AV45,0)</f>
        <v>0</v>
      </c>
      <c r="AW45">
        <f>IF(Analyze_corrected!AW45&gt;0,Analyze_corrected!AW45,0)</f>
        <v>32555</v>
      </c>
      <c r="AX45" s="2"/>
      <c r="AY45" s="2"/>
      <c r="AZ45" s="2"/>
      <c r="BA45" s="2"/>
      <c r="BB45" s="2"/>
      <c r="BC45" s="2"/>
      <c r="BD45" s="2"/>
      <c r="BE45" s="2"/>
      <c r="BF45" s="2"/>
    </row>
    <row r="46" spans="1:58" x14ac:dyDescent="0.3">
      <c r="A46" t="str">
        <f>Analyze_corrected!A46</f>
        <v>treatment_time_20-WT14-5~01.txt</v>
      </c>
      <c r="B46">
        <f>Analyze_corrected!B46</f>
        <v>20</v>
      </c>
      <c r="C46" t="str">
        <f>Analyze_corrected!C46</f>
        <v>WT14</v>
      </c>
      <c r="D46">
        <f>Analyze_corrected!D46</f>
        <v>5</v>
      </c>
      <c r="E46">
        <f>IF(Analyze_corrected!E46&gt;0,Analyze_corrected!E46,0)</f>
        <v>0</v>
      </c>
      <c r="F46">
        <f>IF(Analyze_corrected!F46&gt;0,Analyze_corrected!F46,0)</f>
        <v>90998</v>
      </c>
      <c r="G46">
        <f>IF(Analyze_corrected!G46&gt;0,Analyze_corrected!G46,0)</f>
        <v>0</v>
      </c>
      <c r="H46">
        <f>IF(Analyze_corrected!H46&gt;0,Analyze_corrected!H46,0)</f>
        <v>0</v>
      </c>
      <c r="I46">
        <f>IF(Analyze_corrected!I46&gt;0,Analyze_corrected!I46,0)</f>
        <v>0</v>
      </c>
      <c r="J46">
        <f>IF(Analyze_corrected!J46&gt;0,Analyze_corrected!J46,0)</f>
        <v>0</v>
      </c>
      <c r="K46">
        <f>IF(Analyze_corrected!K46&gt;0,Analyze_corrected!K46,0)</f>
        <v>0</v>
      </c>
      <c r="L46">
        <f>IF(Analyze_corrected!L46&gt;0,Analyze_corrected!L46,0)</f>
        <v>0</v>
      </c>
      <c r="M46">
        <f>IF(Analyze_corrected!M46&gt;0,Analyze_corrected!M46,0)</f>
        <v>0</v>
      </c>
      <c r="N46">
        <f>IF(Analyze_corrected!N46&gt;0,Analyze_corrected!N46,0)</f>
        <v>0</v>
      </c>
      <c r="O46">
        <f>IF(Analyze_corrected!O46&gt;0,Analyze_corrected!O46,0)</f>
        <v>0</v>
      </c>
      <c r="P46">
        <f>IF(Analyze_corrected!P46&gt;0,Analyze_corrected!P46,0)</f>
        <v>0</v>
      </c>
      <c r="Q46">
        <f>IF(Analyze_corrected!Q46&gt;0,Analyze_corrected!Q46,0)</f>
        <v>48671</v>
      </c>
      <c r="R46">
        <f>IF(Analyze_corrected!R46&gt;0,Analyze_corrected!R46,0)</f>
        <v>0</v>
      </c>
      <c r="S46">
        <f>IF(Analyze_corrected!S46&gt;0,Analyze_corrected!S46,0)</f>
        <v>0</v>
      </c>
      <c r="T46">
        <f>IF(Analyze_corrected!T46&gt;0,Analyze_corrected!T46,0)</f>
        <v>50723</v>
      </c>
      <c r="U46">
        <f>IF(Analyze_corrected!U46&gt;0,Analyze_corrected!U46,0)</f>
        <v>21812</v>
      </c>
      <c r="V46">
        <f>IF(Analyze_corrected!V46&gt;0,Analyze_corrected!V46,0)</f>
        <v>0</v>
      </c>
      <c r="W46">
        <f>IF(Analyze_corrected!W46&gt;0,Analyze_corrected!W46,0)</f>
        <v>0</v>
      </c>
      <c r="X46">
        <f>IF(Analyze_corrected!X46&gt;0,Analyze_corrected!X46,0)</f>
        <v>27834</v>
      </c>
      <c r="Y46">
        <f>IF(Analyze_corrected!Y46&gt;0,Analyze_corrected!Y46,0)</f>
        <v>0</v>
      </c>
      <c r="Z46">
        <f>IF(Analyze_corrected!Z46&gt;0,Analyze_corrected!Z46,0)</f>
        <v>0</v>
      </c>
      <c r="AA46">
        <f>IF(Analyze_corrected!AA46&gt;0,Analyze_corrected!AA46,0)</f>
        <v>0</v>
      </c>
      <c r="AB46">
        <f>IF(Analyze_corrected!AB46&gt;0,Analyze_corrected!AB46,0)</f>
        <v>53734</v>
      </c>
      <c r="AC46">
        <f>IF(Analyze_corrected!AC46&gt;0,Analyze_corrected!AC46,0)</f>
        <v>0</v>
      </c>
      <c r="AD46">
        <f>IF(Analyze_corrected!AD46&gt;0,Analyze_corrected!AD46,0)</f>
        <v>381684</v>
      </c>
      <c r="AE46">
        <f>IF(Analyze_corrected!AE46&gt;0,Analyze_corrected!AE46,0)</f>
        <v>0</v>
      </c>
      <c r="AF46">
        <f>IF(Analyze_corrected!AF46&gt;0,Analyze_corrected!AF46,0)</f>
        <v>52888</v>
      </c>
      <c r="AG46">
        <f>IF(Analyze_corrected!AG46&gt;0,Analyze_corrected!AG46,0)</f>
        <v>57893</v>
      </c>
      <c r="AH46">
        <f>IF(Analyze_corrected!AH46&gt;0,Analyze_corrected!AH46,0)</f>
        <v>0</v>
      </c>
      <c r="AI46">
        <f>IF(Analyze_corrected!AI46&gt;0,Analyze_corrected!AI46,0)</f>
        <v>13112</v>
      </c>
      <c r="AJ46">
        <f>IF(Analyze_corrected!AJ46&gt;0,Analyze_corrected!AJ46,0)</f>
        <v>0</v>
      </c>
      <c r="AK46">
        <f>IF(Analyze_corrected!AK46&gt;0,Analyze_corrected!AK46,0)</f>
        <v>0</v>
      </c>
      <c r="AL46">
        <f>IF(Analyze_corrected!AL46&gt;0,Analyze_corrected!AL46,0)</f>
        <v>24282</v>
      </c>
      <c r="AM46">
        <f>IF(Analyze_corrected!AM46&gt;0,Analyze_corrected!AM46,0)</f>
        <v>0</v>
      </c>
      <c r="AN46">
        <f>IF(Analyze_corrected!AN46&gt;0,Analyze_corrected!AN46,0)</f>
        <v>10251</v>
      </c>
      <c r="AO46">
        <f>IF(Analyze_corrected!AO46&gt;0,Analyze_corrected!AO46,0)</f>
        <v>0</v>
      </c>
      <c r="AP46">
        <f>IF(Analyze_corrected!AP46&gt;0,Analyze_corrected!AP46,0)</f>
        <v>0</v>
      </c>
      <c r="AQ46">
        <f>IF(Analyze_corrected!AQ46&gt;0,Analyze_corrected!AQ46,0)</f>
        <v>0</v>
      </c>
      <c r="AR46">
        <f>IF(Analyze_corrected!AR46&gt;0,Analyze_corrected!AR46,0)</f>
        <v>0</v>
      </c>
      <c r="AS46">
        <f>IF(Analyze_corrected!AS46&gt;0,Analyze_corrected!AS46,0)</f>
        <v>0</v>
      </c>
      <c r="AT46">
        <f>IF(Analyze_corrected!AT46&gt;0,Analyze_corrected!AT46,0)</f>
        <v>0</v>
      </c>
      <c r="AU46">
        <f>IF(Analyze_corrected!AU46&gt;0,Analyze_corrected!AU46,0)</f>
        <v>58504</v>
      </c>
      <c r="AV46">
        <f>IF(Analyze_corrected!AV46&gt;0,Analyze_corrected!AV46,0)</f>
        <v>8443</v>
      </c>
      <c r="AW46">
        <f>IF(Analyze_corrected!AW46&gt;0,Analyze_corrected!AW46,0)</f>
        <v>18226</v>
      </c>
      <c r="AX46" s="2"/>
      <c r="AY46" s="2"/>
      <c r="AZ46" s="2"/>
      <c r="BA46" s="2"/>
      <c r="BB46" s="2"/>
      <c r="BC46" s="2"/>
      <c r="BD46" s="2"/>
      <c r="BE46" s="2"/>
      <c r="BF46" s="2"/>
    </row>
    <row r="47" spans="1:58" x14ac:dyDescent="0.3">
      <c r="A47" t="str">
        <f>Analyze_corrected!A47</f>
        <v>treatment_time_20-WT22-1~01.txt</v>
      </c>
      <c r="B47">
        <f>Analyze_corrected!B47</f>
        <v>20</v>
      </c>
      <c r="C47" t="str">
        <f>Analyze_corrected!C47</f>
        <v>WT22</v>
      </c>
      <c r="D47">
        <f>Analyze_corrected!D47</f>
        <v>1</v>
      </c>
      <c r="E47">
        <f>IF(Analyze_corrected!E47&gt;0,Analyze_corrected!E47,0)</f>
        <v>395468</v>
      </c>
      <c r="F47">
        <f>IF(Analyze_corrected!F47&gt;0,Analyze_corrected!F47,0)</f>
        <v>7738204</v>
      </c>
      <c r="G47">
        <f>IF(Analyze_corrected!G47&gt;0,Analyze_corrected!G47,0)</f>
        <v>5045926</v>
      </c>
      <c r="H47">
        <f>IF(Analyze_corrected!H47&gt;0,Analyze_corrected!H47,0)</f>
        <v>0</v>
      </c>
      <c r="I47">
        <f>IF(Analyze_corrected!I47&gt;0,Analyze_corrected!I47,0)</f>
        <v>95684</v>
      </c>
      <c r="J47">
        <f>IF(Analyze_corrected!J47&gt;0,Analyze_corrected!J47,0)</f>
        <v>0</v>
      </c>
      <c r="K47">
        <f>IF(Analyze_corrected!K47&gt;0,Analyze_corrected!K47,0)</f>
        <v>0</v>
      </c>
      <c r="L47">
        <f>IF(Analyze_corrected!L47&gt;0,Analyze_corrected!L47,0)</f>
        <v>498612</v>
      </c>
      <c r="M47">
        <f>IF(Analyze_corrected!M47&gt;0,Analyze_corrected!M47,0)</f>
        <v>67245</v>
      </c>
      <c r="N47">
        <f>IF(Analyze_corrected!N47&gt;0,Analyze_corrected!N47,0)</f>
        <v>0</v>
      </c>
      <c r="O47">
        <f>IF(Analyze_corrected!O47&gt;0,Analyze_corrected!O47,0)</f>
        <v>0</v>
      </c>
      <c r="P47">
        <f>IF(Analyze_corrected!P47&gt;0,Analyze_corrected!P47,0)</f>
        <v>0</v>
      </c>
      <c r="Q47">
        <f>IF(Analyze_corrected!Q47&gt;0,Analyze_corrected!Q47,0)</f>
        <v>198657</v>
      </c>
      <c r="R47">
        <f>IF(Analyze_corrected!R47&gt;0,Analyze_corrected!R47,0)</f>
        <v>0</v>
      </c>
      <c r="S47">
        <f>IF(Analyze_corrected!S47&gt;0,Analyze_corrected!S47,0)</f>
        <v>3806857</v>
      </c>
      <c r="T47">
        <f>IF(Analyze_corrected!T47&gt;0,Analyze_corrected!T47,0)</f>
        <v>710427</v>
      </c>
      <c r="U47">
        <f>IF(Analyze_corrected!U47&gt;0,Analyze_corrected!U47,0)</f>
        <v>0</v>
      </c>
      <c r="V47">
        <f>IF(Analyze_corrected!V47&gt;0,Analyze_corrected!V47,0)</f>
        <v>0</v>
      </c>
      <c r="W47">
        <f>IF(Analyze_corrected!W47&gt;0,Analyze_corrected!W47,0)</f>
        <v>0</v>
      </c>
      <c r="X47">
        <f>IF(Analyze_corrected!X47&gt;0,Analyze_corrected!X47,0)</f>
        <v>1224736</v>
      </c>
      <c r="Y47">
        <f>IF(Analyze_corrected!Y47&gt;0,Analyze_corrected!Y47,0)</f>
        <v>1208385</v>
      </c>
      <c r="Z47">
        <f>IF(Analyze_corrected!Z47&gt;0,Analyze_corrected!Z47,0)</f>
        <v>0</v>
      </c>
      <c r="AA47">
        <f>IF(Analyze_corrected!AA47&gt;0,Analyze_corrected!AA47,0)</f>
        <v>0</v>
      </c>
      <c r="AB47">
        <f>IF(Analyze_corrected!AB47&gt;0,Analyze_corrected!AB47,0)</f>
        <v>196408</v>
      </c>
      <c r="AC47">
        <f>IF(Analyze_corrected!AC47&gt;0,Analyze_corrected!AC47,0)</f>
        <v>232520</v>
      </c>
      <c r="AD47">
        <f>IF(Analyze_corrected!AD47&gt;0,Analyze_corrected!AD47,0)</f>
        <v>1291541</v>
      </c>
      <c r="AE47">
        <f>IF(Analyze_corrected!AE47&gt;0,Analyze_corrected!AE47,0)</f>
        <v>0</v>
      </c>
      <c r="AF47">
        <f>IF(Analyze_corrected!AF47&gt;0,Analyze_corrected!AF47,0)</f>
        <v>19058</v>
      </c>
      <c r="AG47">
        <f>IF(Analyze_corrected!AG47&gt;0,Analyze_corrected!AG47,0)</f>
        <v>0</v>
      </c>
      <c r="AH47">
        <f>IF(Analyze_corrected!AH47&gt;0,Analyze_corrected!AH47,0)</f>
        <v>0</v>
      </c>
      <c r="AI47">
        <f>IF(Analyze_corrected!AI47&gt;0,Analyze_corrected!AI47,0)</f>
        <v>0</v>
      </c>
      <c r="AJ47">
        <f>IF(Analyze_corrected!AJ47&gt;0,Analyze_corrected!AJ47,0)</f>
        <v>0</v>
      </c>
      <c r="AK47">
        <f>IF(Analyze_corrected!AK47&gt;0,Analyze_corrected!AK47,0)</f>
        <v>0</v>
      </c>
      <c r="AL47">
        <f>IF(Analyze_corrected!AL47&gt;0,Analyze_corrected!AL47,0)</f>
        <v>0</v>
      </c>
      <c r="AM47">
        <f>IF(Analyze_corrected!AM47&gt;0,Analyze_corrected!AM47,0)</f>
        <v>0</v>
      </c>
      <c r="AN47">
        <f>IF(Analyze_corrected!AN47&gt;0,Analyze_corrected!AN47,0)</f>
        <v>0</v>
      </c>
      <c r="AO47">
        <f>IF(Analyze_corrected!AO47&gt;0,Analyze_corrected!AO47,0)</f>
        <v>0</v>
      </c>
      <c r="AP47">
        <f>IF(Analyze_corrected!AP47&gt;0,Analyze_corrected!AP47,0)</f>
        <v>0</v>
      </c>
      <c r="AQ47">
        <f>IF(Analyze_corrected!AQ47&gt;0,Analyze_corrected!AQ47,0)</f>
        <v>0</v>
      </c>
      <c r="AR47">
        <f>IF(Analyze_corrected!AR47&gt;0,Analyze_corrected!AR47,0)</f>
        <v>0</v>
      </c>
      <c r="AS47">
        <f>IF(Analyze_corrected!AS47&gt;0,Analyze_corrected!AS47,0)</f>
        <v>0</v>
      </c>
      <c r="AT47">
        <f>IF(Analyze_corrected!AT47&gt;0,Analyze_corrected!AT47,0)</f>
        <v>0</v>
      </c>
      <c r="AU47">
        <f>IF(Analyze_corrected!AU47&gt;0,Analyze_corrected!AU47,0)</f>
        <v>32568</v>
      </c>
      <c r="AV47">
        <f>IF(Analyze_corrected!AV47&gt;0,Analyze_corrected!AV47,0)</f>
        <v>0</v>
      </c>
      <c r="AW47">
        <f>IF(Analyze_corrected!AW47&gt;0,Analyze_corrected!AW47,0)</f>
        <v>4572890</v>
      </c>
      <c r="AX47" s="2"/>
      <c r="AY47" s="2"/>
      <c r="AZ47" s="2"/>
      <c r="BA47" s="2"/>
      <c r="BB47" s="2"/>
      <c r="BC47" s="2"/>
      <c r="BD47" s="2"/>
      <c r="BE47" s="2"/>
      <c r="BF47" s="2"/>
    </row>
    <row r="48" spans="1:58" x14ac:dyDescent="0.3">
      <c r="A48" t="str">
        <f>Analyze_corrected!A48</f>
        <v>treatment_time_20-WT22-2~01.txt</v>
      </c>
      <c r="B48">
        <f>Analyze_corrected!B48</f>
        <v>20</v>
      </c>
      <c r="C48" t="str">
        <f>Analyze_corrected!C48</f>
        <v>WT22</v>
      </c>
      <c r="D48">
        <f>Analyze_corrected!D48</f>
        <v>2</v>
      </c>
      <c r="E48">
        <f>IF(Analyze_corrected!E48&gt;0,Analyze_corrected!E48,0)</f>
        <v>274623</v>
      </c>
      <c r="F48">
        <f>IF(Analyze_corrected!F48&gt;0,Analyze_corrected!F48,0)</f>
        <v>6065964</v>
      </c>
      <c r="G48">
        <f>IF(Analyze_corrected!G48&gt;0,Analyze_corrected!G48,0)</f>
        <v>4273314</v>
      </c>
      <c r="H48">
        <f>IF(Analyze_corrected!H48&gt;0,Analyze_corrected!H48,0)</f>
        <v>0</v>
      </c>
      <c r="I48">
        <f>IF(Analyze_corrected!I48&gt;0,Analyze_corrected!I48,0)</f>
        <v>89730</v>
      </c>
      <c r="J48">
        <f>IF(Analyze_corrected!J48&gt;0,Analyze_corrected!J48,0)</f>
        <v>0</v>
      </c>
      <c r="K48">
        <f>IF(Analyze_corrected!K48&gt;0,Analyze_corrected!K48,0)</f>
        <v>0</v>
      </c>
      <c r="L48">
        <f>IF(Analyze_corrected!L48&gt;0,Analyze_corrected!L48,0)</f>
        <v>408339</v>
      </c>
      <c r="M48">
        <f>IF(Analyze_corrected!M48&gt;0,Analyze_corrected!M48,0)</f>
        <v>101103</v>
      </c>
      <c r="N48">
        <f>IF(Analyze_corrected!N48&gt;0,Analyze_corrected!N48,0)</f>
        <v>0</v>
      </c>
      <c r="O48">
        <f>IF(Analyze_corrected!O48&gt;0,Analyze_corrected!O48,0)</f>
        <v>0</v>
      </c>
      <c r="P48">
        <f>IF(Analyze_corrected!P48&gt;0,Analyze_corrected!P48,0)</f>
        <v>0</v>
      </c>
      <c r="Q48">
        <f>IF(Analyze_corrected!Q48&gt;0,Analyze_corrected!Q48,0)</f>
        <v>259013</v>
      </c>
      <c r="R48">
        <f>IF(Analyze_corrected!R48&gt;0,Analyze_corrected!R48,0)</f>
        <v>0</v>
      </c>
      <c r="S48">
        <f>IF(Analyze_corrected!S48&gt;0,Analyze_corrected!S48,0)</f>
        <v>5139574</v>
      </c>
      <c r="T48">
        <f>IF(Analyze_corrected!T48&gt;0,Analyze_corrected!T48,0)</f>
        <v>812081</v>
      </c>
      <c r="U48">
        <f>IF(Analyze_corrected!U48&gt;0,Analyze_corrected!U48,0)</f>
        <v>0</v>
      </c>
      <c r="V48">
        <f>IF(Analyze_corrected!V48&gt;0,Analyze_corrected!V48,0)</f>
        <v>47191</v>
      </c>
      <c r="W48">
        <f>IF(Analyze_corrected!W48&gt;0,Analyze_corrected!W48,0)</f>
        <v>0</v>
      </c>
      <c r="X48">
        <f>IF(Analyze_corrected!X48&gt;0,Analyze_corrected!X48,0)</f>
        <v>1655055</v>
      </c>
      <c r="Y48">
        <f>IF(Analyze_corrected!Y48&gt;0,Analyze_corrected!Y48,0)</f>
        <v>1640231</v>
      </c>
      <c r="Z48">
        <f>IF(Analyze_corrected!Z48&gt;0,Analyze_corrected!Z48,0)</f>
        <v>0</v>
      </c>
      <c r="AA48">
        <f>IF(Analyze_corrected!AA48&gt;0,Analyze_corrected!AA48,0)</f>
        <v>0</v>
      </c>
      <c r="AB48">
        <f>IF(Analyze_corrected!AB48&gt;0,Analyze_corrected!AB48,0)</f>
        <v>260493</v>
      </c>
      <c r="AC48">
        <f>IF(Analyze_corrected!AC48&gt;0,Analyze_corrected!AC48,0)</f>
        <v>274853</v>
      </c>
      <c r="AD48">
        <f>IF(Analyze_corrected!AD48&gt;0,Analyze_corrected!AD48,0)</f>
        <v>4171922</v>
      </c>
      <c r="AE48">
        <f>IF(Analyze_corrected!AE48&gt;0,Analyze_corrected!AE48,0)</f>
        <v>0</v>
      </c>
      <c r="AF48">
        <f>IF(Analyze_corrected!AF48&gt;0,Analyze_corrected!AF48,0)</f>
        <v>0</v>
      </c>
      <c r="AG48">
        <f>IF(Analyze_corrected!AG48&gt;0,Analyze_corrected!AG48,0)</f>
        <v>0</v>
      </c>
      <c r="AH48">
        <f>IF(Analyze_corrected!AH48&gt;0,Analyze_corrected!AH48,0)</f>
        <v>0</v>
      </c>
      <c r="AI48">
        <f>IF(Analyze_corrected!AI48&gt;0,Analyze_corrected!AI48,0)</f>
        <v>0</v>
      </c>
      <c r="AJ48">
        <f>IF(Analyze_corrected!AJ48&gt;0,Analyze_corrected!AJ48,0)</f>
        <v>0</v>
      </c>
      <c r="AK48">
        <f>IF(Analyze_corrected!AK48&gt;0,Analyze_corrected!AK48,0)</f>
        <v>0</v>
      </c>
      <c r="AL48">
        <f>IF(Analyze_corrected!AL48&gt;0,Analyze_corrected!AL48,0)</f>
        <v>0</v>
      </c>
      <c r="AM48">
        <f>IF(Analyze_corrected!AM48&gt;0,Analyze_corrected!AM48,0)</f>
        <v>0</v>
      </c>
      <c r="AN48">
        <f>IF(Analyze_corrected!AN48&gt;0,Analyze_corrected!AN48,0)</f>
        <v>0</v>
      </c>
      <c r="AO48">
        <f>IF(Analyze_corrected!AO48&gt;0,Analyze_corrected!AO48,0)</f>
        <v>0</v>
      </c>
      <c r="AP48">
        <f>IF(Analyze_corrected!AP48&gt;0,Analyze_corrected!AP48,0)</f>
        <v>0</v>
      </c>
      <c r="AQ48">
        <f>IF(Analyze_corrected!AQ48&gt;0,Analyze_corrected!AQ48,0)</f>
        <v>0</v>
      </c>
      <c r="AR48">
        <f>IF(Analyze_corrected!AR48&gt;0,Analyze_corrected!AR48,0)</f>
        <v>0</v>
      </c>
      <c r="AS48">
        <f>IF(Analyze_corrected!AS48&gt;0,Analyze_corrected!AS48,0)</f>
        <v>0</v>
      </c>
      <c r="AT48">
        <f>IF(Analyze_corrected!AT48&gt;0,Analyze_corrected!AT48,0)</f>
        <v>0</v>
      </c>
      <c r="AU48">
        <f>IF(Analyze_corrected!AU48&gt;0,Analyze_corrected!AU48,0)</f>
        <v>49658</v>
      </c>
      <c r="AV48">
        <f>IF(Analyze_corrected!AV48&gt;0,Analyze_corrected!AV48,0)</f>
        <v>0</v>
      </c>
      <c r="AW48">
        <f>IF(Analyze_corrected!AW48&gt;0,Analyze_corrected!AW48,0)</f>
        <v>3938215</v>
      </c>
      <c r="AX48" s="2"/>
      <c r="AY48" s="2"/>
      <c r="AZ48" s="2"/>
      <c r="BA48" s="2"/>
      <c r="BB48" s="2"/>
      <c r="BC48" s="2"/>
      <c r="BD48" s="2"/>
      <c r="BE48" s="2"/>
      <c r="BF48" s="2"/>
    </row>
    <row r="49" spans="1:58" x14ac:dyDescent="0.3">
      <c r="A49" t="str">
        <f>Analyze_corrected!A49</f>
        <v>treatment_time_20-WT22-3~01.txt</v>
      </c>
      <c r="B49">
        <f>Analyze_corrected!B49</f>
        <v>20</v>
      </c>
      <c r="C49" t="str">
        <f>Analyze_corrected!C49</f>
        <v>WT22</v>
      </c>
      <c r="D49">
        <f>Analyze_corrected!D49</f>
        <v>3</v>
      </c>
      <c r="E49">
        <f>IF(Analyze_corrected!E49&gt;0,Analyze_corrected!E49,0)</f>
        <v>456508</v>
      </c>
      <c r="F49">
        <f>IF(Analyze_corrected!F49&gt;0,Analyze_corrected!F49,0)</f>
        <v>13444099</v>
      </c>
      <c r="G49">
        <f>IF(Analyze_corrected!G49&gt;0,Analyze_corrected!G49,0)</f>
        <v>7711110</v>
      </c>
      <c r="H49">
        <f>IF(Analyze_corrected!H49&gt;0,Analyze_corrected!H49,0)</f>
        <v>0</v>
      </c>
      <c r="I49">
        <f>IF(Analyze_corrected!I49&gt;0,Analyze_corrected!I49,0)</f>
        <v>185517</v>
      </c>
      <c r="J49">
        <f>IF(Analyze_corrected!J49&gt;0,Analyze_corrected!J49,0)</f>
        <v>0</v>
      </c>
      <c r="K49">
        <f>IF(Analyze_corrected!K49&gt;0,Analyze_corrected!K49,0)</f>
        <v>0</v>
      </c>
      <c r="L49">
        <f>IF(Analyze_corrected!L49&gt;0,Analyze_corrected!L49,0)</f>
        <v>960362</v>
      </c>
      <c r="M49">
        <f>IF(Analyze_corrected!M49&gt;0,Analyze_corrected!M49,0)</f>
        <v>176169</v>
      </c>
      <c r="N49">
        <f>IF(Analyze_corrected!N49&gt;0,Analyze_corrected!N49,0)</f>
        <v>0</v>
      </c>
      <c r="O49">
        <f>IF(Analyze_corrected!O49&gt;0,Analyze_corrected!O49,0)</f>
        <v>0</v>
      </c>
      <c r="P49">
        <f>IF(Analyze_corrected!P49&gt;0,Analyze_corrected!P49,0)</f>
        <v>0</v>
      </c>
      <c r="Q49">
        <f>IF(Analyze_corrected!Q49&gt;0,Analyze_corrected!Q49,0)</f>
        <v>300495</v>
      </c>
      <c r="R49">
        <f>IF(Analyze_corrected!R49&gt;0,Analyze_corrected!R49,0)</f>
        <v>0</v>
      </c>
      <c r="S49">
        <f>IF(Analyze_corrected!S49&gt;0,Analyze_corrected!S49,0)</f>
        <v>9570701</v>
      </c>
      <c r="T49">
        <f>IF(Analyze_corrected!T49&gt;0,Analyze_corrected!T49,0)</f>
        <v>1481343</v>
      </c>
      <c r="U49">
        <f>IF(Analyze_corrected!U49&gt;0,Analyze_corrected!U49,0)</f>
        <v>0</v>
      </c>
      <c r="V49">
        <f>IF(Analyze_corrected!V49&gt;0,Analyze_corrected!V49,0)</f>
        <v>0</v>
      </c>
      <c r="W49">
        <f>IF(Analyze_corrected!W49&gt;0,Analyze_corrected!W49,0)</f>
        <v>0</v>
      </c>
      <c r="X49">
        <f>IF(Analyze_corrected!X49&gt;0,Analyze_corrected!X49,0)</f>
        <v>2687168</v>
      </c>
      <c r="Y49">
        <f>IF(Analyze_corrected!Y49&gt;0,Analyze_corrected!Y49,0)</f>
        <v>0</v>
      </c>
      <c r="Z49">
        <f>IF(Analyze_corrected!Z49&gt;0,Analyze_corrected!Z49,0)</f>
        <v>18633</v>
      </c>
      <c r="AA49">
        <f>IF(Analyze_corrected!AA49&gt;0,Analyze_corrected!AA49,0)</f>
        <v>0</v>
      </c>
      <c r="AB49">
        <f>IF(Analyze_corrected!AB49&gt;0,Analyze_corrected!AB49,0)</f>
        <v>441748</v>
      </c>
      <c r="AC49">
        <f>IF(Analyze_corrected!AC49&gt;0,Analyze_corrected!AC49,0)</f>
        <v>518787</v>
      </c>
      <c r="AD49">
        <f>IF(Analyze_corrected!AD49&gt;0,Analyze_corrected!AD49,0)</f>
        <v>1395023</v>
      </c>
      <c r="AE49">
        <f>IF(Analyze_corrected!AE49&gt;0,Analyze_corrected!AE49,0)</f>
        <v>0</v>
      </c>
      <c r="AF49">
        <f>IF(Analyze_corrected!AF49&gt;0,Analyze_corrected!AF49,0)</f>
        <v>25563</v>
      </c>
      <c r="AG49">
        <f>IF(Analyze_corrected!AG49&gt;0,Analyze_corrected!AG49,0)</f>
        <v>0</v>
      </c>
      <c r="AH49">
        <f>IF(Analyze_corrected!AH49&gt;0,Analyze_corrected!AH49,0)</f>
        <v>0</v>
      </c>
      <c r="AI49">
        <f>IF(Analyze_corrected!AI49&gt;0,Analyze_corrected!AI49,0)</f>
        <v>0</v>
      </c>
      <c r="AJ49">
        <f>IF(Analyze_corrected!AJ49&gt;0,Analyze_corrected!AJ49,0)</f>
        <v>0</v>
      </c>
      <c r="AK49">
        <f>IF(Analyze_corrected!AK49&gt;0,Analyze_corrected!AK49,0)</f>
        <v>0</v>
      </c>
      <c r="AL49">
        <f>IF(Analyze_corrected!AL49&gt;0,Analyze_corrected!AL49,0)</f>
        <v>0</v>
      </c>
      <c r="AM49">
        <f>IF(Analyze_corrected!AM49&gt;0,Analyze_corrected!AM49,0)</f>
        <v>0</v>
      </c>
      <c r="AN49">
        <f>IF(Analyze_corrected!AN49&gt;0,Analyze_corrected!AN49,0)</f>
        <v>0</v>
      </c>
      <c r="AO49">
        <f>IF(Analyze_corrected!AO49&gt;0,Analyze_corrected!AO49,0)</f>
        <v>0</v>
      </c>
      <c r="AP49">
        <f>IF(Analyze_corrected!AP49&gt;0,Analyze_corrected!AP49,0)</f>
        <v>0</v>
      </c>
      <c r="AQ49">
        <f>IF(Analyze_corrected!AQ49&gt;0,Analyze_corrected!AQ49,0)</f>
        <v>0</v>
      </c>
      <c r="AR49">
        <f>IF(Analyze_corrected!AR49&gt;0,Analyze_corrected!AR49,0)</f>
        <v>0</v>
      </c>
      <c r="AS49">
        <f>IF(Analyze_corrected!AS49&gt;0,Analyze_corrected!AS49,0)</f>
        <v>0</v>
      </c>
      <c r="AT49">
        <f>IF(Analyze_corrected!AT49&gt;0,Analyze_corrected!AT49,0)</f>
        <v>0</v>
      </c>
      <c r="AU49">
        <f>IF(Analyze_corrected!AU49&gt;0,Analyze_corrected!AU49,0)</f>
        <v>47086</v>
      </c>
      <c r="AV49">
        <f>IF(Analyze_corrected!AV49&gt;0,Analyze_corrected!AV49,0)</f>
        <v>0</v>
      </c>
      <c r="AW49">
        <f>IF(Analyze_corrected!AW49&gt;0,Analyze_corrected!AW49,0)</f>
        <v>7300894</v>
      </c>
      <c r="AX49" s="2"/>
      <c r="AY49" s="2"/>
      <c r="AZ49" s="2"/>
      <c r="BA49" s="2"/>
      <c r="BB49" s="2"/>
      <c r="BC49" s="2"/>
      <c r="BD49" s="2"/>
      <c r="BE49" s="2"/>
      <c r="BF49" s="2"/>
    </row>
    <row r="50" spans="1:58" x14ac:dyDescent="0.3">
      <c r="A50" t="str">
        <f>Analyze_corrected!A50</f>
        <v>treatment_time_20-WT22-4~01.txt</v>
      </c>
      <c r="B50">
        <f>Analyze_corrected!B50</f>
        <v>20</v>
      </c>
      <c r="C50" t="str">
        <f>Analyze_corrected!C50</f>
        <v>WT22</v>
      </c>
      <c r="D50">
        <f>Analyze_corrected!D50</f>
        <v>4</v>
      </c>
      <c r="E50">
        <f>IF(Analyze_corrected!E50&gt;0,Analyze_corrected!E50,0)</f>
        <v>363423</v>
      </c>
      <c r="F50">
        <f>IF(Analyze_corrected!F50&gt;0,Analyze_corrected!F50,0)</f>
        <v>7533090</v>
      </c>
      <c r="G50">
        <f>IF(Analyze_corrected!G50&gt;0,Analyze_corrected!G50,0)</f>
        <v>4382526</v>
      </c>
      <c r="H50">
        <f>IF(Analyze_corrected!H50&gt;0,Analyze_corrected!H50,0)</f>
        <v>0</v>
      </c>
      <c r="I50">
        <f>IF(Analyze_corrected!I50&gt;0,Analyze_corrected!I50,0)</f>
        <v>0</v>
      </c>
      <c r="J50">
        <f>IF(Analyze_corrected!J50&gt;0,Analyze_corrected!J50,0)</f>
        <v>0</v>
      </c>
      <c r="K50">
        <f>IF(Analyze_corrected!K50&gt;0,Analyze_corrected!K50,0)</f>
        <v>0</v>
      </c>
      <c r="L50">
        <f>IF(Analyze_corrected!L50&gt;0,Analyze_corrected!L50,0)</f>
        <v>497601</v>
      </c>
      <c r="M50">
        <f>IF(Analyze_corrected!M50&gt;0,Analyze_corrected!M50,0)</f>
        <v>130556</v>
      </c>
      <c r="N50">
        <f>IF(Analyze_corrected!N50&gt;0,Analyze_corrected!N50,0)</f>
        <v>0</v>
      </c>
      <c r="O50">
        <f>IF(Analyze_corrected!O50&gt;0,Analyze_corrected!O50,0)</f>
        <v>0</v>
      </c>
      <c r="P50">
        <f>IF(Analyze_corrected!P50&gt;0,Analyze_corrected!P50,0)</f>
        <v>0</v>
      </c>
      <c r="Q50">
        <f>IF(Analyze_corrected!Q50&gt;0,Analyze_corrected!Q50,0)</f>
        <v>306982</v>
      </c>
      <c r="R50">
        <f>IF(Analyze_corrected!R50&gt;0,Analyze_corrected!R50,0)</f>
        <v>0</v>
      </c>
      <c r="S50">
        <f>IF(Analyze_corrected!S50&gt;0,Analyze_corrected!S50,0)</f>
        <v>7794954</v>
      </c>
      <c r="T50">
        <f>IF(Analyze_corrected!T50&gt;0,Analyze_corrected!T50,0)</f>
        <v>1072527</v>
      </c>
      <c r="U50">
        <f>IF(Analyze_corrected!U50&gt;0,Analyze_corrected!U50,0)</f>
        <v>0</v>
      </c>
      <c r="V50">
        <f>IF(Analyze_corrected!V50&gt;0,Analyze_corrected!V50,0)</f>
        <v>66153</v>
      </c>
      <c r="W50">
        <f>IF(Analyze_corrected!W50&gt;0,Analyze_corrected!W50,0)</f>
        <v>0</v>
      </c>
      <c r="X50">
        <f>IF(Analyze_corrected!X50&gt;0,Analyze_corrected!X50,0)</f>
        <v>2489820</v>
      </c>
      <c r="Y50">
        <f>IF(Analyze_corrected!Y50&gt;0,Analyze_corrected!Y50,0)</f>
        <v>0</v>
      </c>
      <c r="Z50">
        <f>IF(Analyze_corrected!Z50&gt;0,Analyze_corrected!Z50,0)</f>
        <v>23389</v>
      </c>
      <c r="AA50">
        <f>IF(Analyze_corrected!AA50&gt;0,Analyze_corrected!AA50,0)</f>
        <v>0</v>
      </c>
      <c r="AB50">
        <f>IF(Analyze_corrected!AB50&gt;0,Analyze_corrected!AB50,0)</f>
        <v>403942</v>
      </c>
      <c r="AC50">
        <f>IF(Analyze_corrected!AC50&gt;0,Analyze_corrected!AC50,0)</f>
        <v>633659</v>
      </c>
      <c r="AD50">
        <f>IF(Analyze_corrected!AD50&gt;0,Analyze_corrected!AD50,0)</f>
        <v>3254001</v>
      </c>
      <c r="AE50">
        <f>IF(Analyze_corrected!AE50&gt;0,Analyze_corrected!AE50,0)</f>
        <v>0</v>
      </c>
      <c r="AF50">
        <f>IF(Analyze_corrected!AF50&gt;0,Analyze_corrected!AF50,0)</f>
        <v>39067</v>
      </c>
      <c r="AG50">
        <f>IF(Analyze_corrected!AG50&gt;0,Analyze_corrected!AG50,0)</f>
        <v>0</v>
      </c>
      <c r="AH50">
        <f>IF(Analyze_corrected!AH50&gt;0,Analyze_corrected!AH50,0)</f>
        <v>0</v>
      </c>
      <c r="AI50">
        <f>IF(Analyze_corrected!AI50&gt;0,Analyze_corrected!AI50,0)</f>
        <v>0</v>
      </c>
      <c r="AJ50">
        <f>IF(Analyze_corrected!AJ50&gt;0,Analyze_corrected!AJ50,0)</f>
        <v>0</v>
      </c>
      <c r="AK50">
        <f>IF(Analyze_corrected!AK50&gt;0,Analyze_corrected!AK50,0)</f>
        <v>0</v>
      </c>
      <c r="AL50">
        <f>IF(Analyze_corrected!AL50&gt;0,Analyze_corrected!AL50,0)</f>
        <v>0</v>
      </c>
      <c r="AM50">
        <f>IF(Analyze_corrected!AM50&gt;0,Analyze_corrected!AM50,0)</f>
        <v>0</v>
      </c>
      <c r="AN50">
        <f>IF(Analyze_corrected!AN50&gt;0,Analyze_corrected!AN50,0)</f>
        <v>0</v>
      </c>
      <c r="AO50">
        <f>IF(Analyze_corrected!AO50&gt;0,Analyze_corrected!AO50,0)</f>
        <v>0</v>
      </c>
      <c r="AP50">
        <f>IF(Analyze_corrected!AP50&gt;0,Analyze_corrected!AP50,0)</f>
        <v>0</v>
      </c>
      <c r="AQ50">
        <f>IF(Analyze_corrected!AQ50&gt;0,Analyze_corrected!AQ50,0)</f>
        <v>0</v>
      </c>
      <c r="AR50">
        <f>IF(Analyze_corrected!AR50&gt;0,Analyze_corrected!AR50,0)</f>
        <v>0</v>
      </c>
      <c r="AS50">
        <f>IF(Analyze_corrected!AS50&gt;0,Analyze_corrected!AS50,0)</f>
        <v>0</v>
      </c>
      <c r="AT50">
        <f>IF(Analyze_corrected!AT50&gt;0,Analyze_corrected!AT50,0)</f>
        <v>0</v>
      </c>
      <c r="AU50">
        <f>IF(Analyze_corrected!AU50&gt;0,Analyze_corrected!AU50,0)</f>
        <v>55442</v>
      </c>
      <c r="AV50">
        <f>IF(Analyze_corrected!AV50&gt;0,Analyze_corrected!AV50,0)</f>
        <v>0</v>
      </c>
      <c r="AW50">
        <f>IF(Analyze_corrected!AW50&gt;0,Analyze_corrected!AW50,0)</f>
        <v>4683036</v>
      </c>
      <c r="AX50" s="2"/>
      <c r="AY50" s="2"/>
      <c r="AZ50" s="2"/>
      <c r="BA50" s="2"/>
      <c r="BB50" s="2"/>
      <c r="BC50" s="2"/>
      <c r="BD50" s="2"/>
      <c r="BE50" s="2"/>
      <c r="BF50" s="2"/>
    </row>
    <row r="51" spans="1:58" x14ac:dyDescent="0.3">
      <c r="A51" t="str">
        <f>Analyze_corrected!A51</f>
        <v>treatment_time_20-WT22-5~01.txt</v>
      </c>
      <c r="B51">
        <f>Analyze_corrected!B51</f>
        <v>20</v>
      </c>
      <c r="C51" t="str">
        <f>Analyze_corrected!C51</f>
        <v>WT22</v>
      </c>
      <c r="D51">
        <f>Analyze_corrected!D51</f>
        <v>5</v>
      </c>
      <c r="E51">
        <f>IF(Analyze_corrected!E51&gt;0,Analyze_corrected!E51,0)</f>
        <v>461144</v>
      </c>
      <c r="F51">
        <f>IF(Analyze_corrected!F51&gt;0,Analyze_corrected!F51,0)</f>
        <v>5230311</v>
      </c>
      <c r="G51">
        <f>IF(Analyze_corrected!G51&gt;0,Analyze_corrected!G51,0)</f>
        <v>5121689</v>
      </c>
      <c r="H51">
        <f>IF(Analyze_corrected!H51&gt;0,Analyze_corrected!H51,0)</f>
        <v>0</v>
      </c>
      <c r="I51">
        <f>IF(Analyze_corrected!I51&gt;0,Analyze_corrected!I51,0)</f>
        <v>904262</v>
      </c>
      <c r="J51">
        <f>IF(Analyze_corrected!J51&gt;0,Analyze_corrected!J51,0)</f>
        <v>0</v>
      </c>
      <c r="K51">
        <f>IF(Analyze_corrected!K51&gt;0,Analyze_corrected!K51,0)</f>
        <v>0</v>
      </c>
      <c r="L51">
        <f>IF(Analyze_corrected!L51&gt;0,Analyze_corrected!L51,0)</f>
        <v>213158</v>
      </c>
      <c r="M51">
        <f>IF(Analyze_corrected!M51&gt;0,Analyze_corrected!M51,0)</f>
        <v>7208</v>
      </c>
      <c r="N51">
        <f>IF(Analyze_corrected!N51&gt;0,Analyze_corrected!N51,0)</f>
        <v>0</v>
      </c>
      <c r="O51">
        <f>IF(Analyze_corrected!O51&gt;0,Analyze_corrected!O51,0)</f>
        <v>0</v>
      </c>
      <c r="P51">
        <f>IF(Analyze_corrected!P51&gt;0,Analyze_corrected!P51,0)</f>
        <v>0</v>
      </c>
      <c r="Q51">
        <f>IF(Analyze_corrected!Q51&gt;0,Analyze_corrected!Q51,0)</f>
        <v>122585</v>
      </c>
      <c r="R51">
        <f>IF(Analyze_corrected!R51&gt;0,Analyze_corrected!R51,0)</f>
        <v>0</v>
      </c>
      <c r="S51">
        <f>IF(Analyze_corrected!S51&gt;0,Analyze_corrected!S51,0)</f>
        <v>3102383</v>
      </c>
      <c r="T51">
        <f>IF(Analyze_corrected!T51&gt;0,Analyze_corrected!T51,0)</f>
        <v>419483</v>
      </c>
      <c r="U51">
        <f>IF(Analyze_corrected!U51&gt;0,Analyze_corrected!U51,0)</f>
        <v>0</v>
      </c>
      <c r="V51">
        <f>IF(Analyze_corrected!V51&gt;0,Analyze_corrected!V51,0)</f>
        <v>0</v>
      </c>
      <c r="W51">
        <f>IF(Analyze_corrected!W51&gt;0,Analyze_corrected!W51,0)</f>
        <v>0</v>
      </c>
      <c r="X51">
        <f>IF(Analyze_corrected!X51&gt;0,Analyze_corrected!X51,0)</f>
        <v>861274</v>
      </c>
      <c r="Y51">
        <f>IF(Analyze_corrected!Y51&gt;0,Analyze_corrected!Y51,0)</f>
        <v>0</v>
      </c>
      <c r="Z51">
        <f>IF(Analyze_corrected!Z51&gt;0,Analyze_corrected!Z51,0)</f>
        <v>9892</v>
      </c>
      <c r="AA51">
        <f>IF(Analyze_corrected!AA51&gt;0,Analyze_corrected!AA51,0)</f>
        <v>0</v>
      </c>
      <c r="AB51">
        <f>IF(Analyze_corrected!AB51&gt;0,Analyze_corrected!AB51,0)</f>
        <v>112958</v>
      </c>
      <c r="AC51">
        <f>IF(Analyze_corrected!AC51&gt;0,Analyze_corrected!AC51,0)</f>
        <v>108583</v>
      </c>
      <c r="AD51">
        <f>IF(Analyze_corrected!AD51&gt;0,Analyze_corrected!AD51,0)</f>
        <v>3956035</v>
      </c>
      <c r="AE51">
        <f>IF(Analyze_corrected!AE51&gt;0,Analyze_corrected!AE51,0)</f>
        <v>0</v>
      </c>
      <c r="AF51">
        <f>IF(Analyze_corrected!AF51&gt;0,Analyze_corrected!AF51,0)</f>
        <v>0</v>
      </c>
      <c r="AG51">
        <f>IF(Analyze_corrected!AG51&gt;0,Analyze_corrected!AG51,0)</f>
        <v>0</v>
      </c>
      <c r="AH51">
        <f>IF(Analyze_corrected!AH51&gt;0,Analyze_corrected!AH51,0)</f>
        <v>0</v>
      </c>
      <c r="AI51">
        <f>IF(Analyze_corrected!AI51&gt;0,Analyze_corrected!AI51,0)</f>
        <v>0</v>
      </c>
      <c r="AJ51">
        <f>IF(Analyze_corrected!AJ51&gt;0,Analyze_corrected!AJ51,0)</f>
        <v>0</v>
      </c>
      <c r="AK51">
        <f>IF(Analyze_corrected!AK51&gt;0,Analyze_corrected!AK51,0)</f>
        <v>0</v>
      </c>
      <c r="AL51">
        <f>IF(Analyze_corrected!AL51&gt;0,Analyze_corrected!AL51,0)</f>
        <v>0</v>
      </c>
      <c r="AM51">
        <f>IF(Analyze_corrected!AM51&gt;0,Analyze_corrected!AM51,0)</f>
        <v>0</v>
      </c>
      <c r="AN51">
        <f>IF(Analyze_corrected!AN51&gt;0,Analyze_corrected!AN51,0)</f>
        <v>4653</v>
      </c>
      <c r="AO51">
        <f>IF(Analyze_corrected!AO51&gt;0,Analyze_corrected!AO51,0)</f>
        <v>0</v>
      </c>
      <c r="AP51">
        <f>IF(Analyze_corrected!AP51&gt;0,Analyze_corrected!AP51,0)</f>
        <v>0</v>
      </c>
      <c r="AQ51">
        <f>IF(Analyze_corrected!AQ51&gt;0,Analyze_corrected!AQ51,0)</f>
        <v>0</v>
      </c>
      <c r="AR51">
        <f>IF(Analyze_corrected!AR51&gt;0,Analyze_corrected!AR51,0)</f>
        <v>0</v>
      </c>
      <c r="AS51">
        <f>IF(Analyze_corrected!AS51&gt;0,Analyze_corrected!AS51,0)</f>
        <v>0</v>
      </c>
      <c r="AT51">
        <f>IF(Analyze_corrected!AT51&gt;0,Analyze_corrected!AT51,0)</f>
        <v>0</v>
      </c>
      <c r="AU51">
        <f>IF(Analyze_corrected!AU51&gt;0,Analyze_corrected!AU51,0)</f>
        <v>33248</v>
      </c>
      <c r="AV51">
        <f>IF(Analyze_corrected!AV51&gt;0,Analyze_corrected!AV51,0)</f>
        <v>0</v>
      </c>
      <c r="AW51">
        <f>IF(Analyze_corrected!AW51&gt;0,Analyze_corrected!AW51,0)</f>
        <v>2985235</v>
      </c>
      <c r="AX51" s="2"/>
      <c r="AY51" s="2"/>
      <c r="AZ51" s="2"/>
      <c r="BA51" s="2"/>
      <c r="BB51" s="2"/>
      <c r="BC51" s="2"/>
      <c r="BD51" s="2"/>
      <c r="BE51" s="2"/>
      <c r="BF51" s="2"/>
    </row>
    <row r="52" spans="1:58" x14ac:dyDescent="0.3">
      <c r="A52" t="str">
        <f>Analyze_corrected!A52</f>
        <v>treatment_time_20-WT6-1~01.txt</v>
      </c>
      <c r="B52">
        <f>Analyze_corrected!B52</f>
        <v>20</v>
      </c>
      <c r="C52" t="str">
        <f>Analyze_corrected!C52</f>
        <v>WT6</v>
      </c>
      <c r="D52">
        <f>Analyze_corrected!D52</f>
        <v>1</v>
      </c>
      <c r="E52">
        <f>IF(Analyze_corrected!E52&gt;0,Analyze_corrected!E52,0)</f>
        <v>9578</v>
      </c>
      <c r="F52">
        <f>IF(Analyze_corrected!F52&gt;0,Analyze_corrected!F52,0)</f>
        <v>39156</v>
      </c>
      <c r="G52">
        <f>IF(Analyze_corrected!G52&gt;0,Analyze_corrected!G52,0)</f>
        <v>0</v>
      </c>
      <c r="H52">
        <f>IF(Analyze_corrected!H52&gt;0,Analyze_corrected!H52,0)</f>
        <v>0</v>
      </c>
      <c r="I52">
        <f>IF(Analyze_corrected!I52&gt;0,Analyze_corrected!I52,0)</f>
        <v>0</v>
      </c>
      <c r="J52">
        <f>IF(Analyze_corrected!J52&gt;0,Analyze_corrected!J52,0)</f>
        <v>0</v>
      </c>
      <c r="K52">
        <f>IF(Analyze_corrected!K52&gt;0,Analyze_corrected!K52,0)</f>
        <v>0</v>
      </c>
      <c r="L52">
        <f>IF(Analyze_corrected!L52&gt;0,Analyze_corrected!L52,0)</f>
        <v>0</v>
      </c>
      <c r="M52">
        <f>IF(Analyze_corrected!M52&gt;0,Analyze_corrected!M52,0)</f>
        <v>0</v>
      </c>
      <c r="N52">
        <f>IF(Analyze_corrected!N52&gt;0,Analyze_corrected!N52,0)</f>
        <v>0</v>
      </c>
      <c r="O52">
        <f>IF(Analyze_corrected!O52&gt;0,Analyze_corrected!O52,0)</f>
        <v>0</v>
      </c>
      <c r="P52">
        <f>IF(Analyze_corrected!P52&gt;0,Analyze_corrected!P52,0)</f>
        <v>0</v>
      </c>
      <c r="Q52">
        <f>IF(Analyze_corrected!Q52&gt;0,Analyze_corrected!Q52,0)</f>
        <v>0</v>
      </c>
      <c r="R52">
        <f>IF(Analyze_corrected!R52&gt;0,Analyze_corrected!R52,0)</f>
        <v>0</v>
      </c>
      <c r="S52">
        <f>IF(Analyze_corrected!S52&gt;0,Analyze_corrected!S52,0)</f>
        <v>8203</v>
      </c>
      <c r="T52">
        <f>IF(Analyze_corrected!T52&gt;0,Analyze_corrected!T52,0)</f>
        <v>0</v>
      </c>
      <c r="U52">
        <f>IF(Analyze_corrected!U52&gt;0,Analyze_corrected!U52,0)</f>
        <v>27722</v>
      </c>
      <c r="V52">
        <f>IF(Analyze_corrected!V52&gt;0,Analyze_corrected!V52,0)</f>
        <v>0</v>
      </c>
      <c r="W52">
        <f>IF(Analyze_corrected!W52&gt;0,Analyze_corrected!W52,0)</f>
        <v>0</v>
      </c>
      <c r="X52">
        <f>IF(Analyze_corrected!X52&gt;0,Analyze_corrected!X52,0)</f>
        <v>0</v>
      </c>
      <c r="Y52">
        <f>IF(Analyze_corrected!Y52&gt;0,Analyze_corrected!Y52,0)</f>
        <v>0</v>
      </c>
      <c r="Z52">
        <f>IF(Analyze_corrected!Z52&gt;0,Analyze_corrected!Z52,0)</f>
        <v>0</v>
      </c>
      <c r="AA52">
        <f>IF(Analyze_corrected!AA52&gt;0,Analyze_corrected!AA52,0)</f>
        <v>0</v>
      </c>
      <c r="AB52">
        <f>IF(Analyze_corrected!AB52&gt;0,Analyze_corrected!AB52,0)</f>
        <v>0</v>
      </c>
      <c r="AC52">
        <f>IF(Analyze_corrected!AC52&gt;0,Analyze_corrected!AC52,0)</f>
        <v>0</v>
      </c>
      <c r="AD52">
        <f>IF(Analyze_corrected!AD52&gt;0,Analyze_corrected!AD52,0)</f>
        <v>68390</v>
      </c>
      <c r="AE52">
        <f>IF(Analyze_corrected!AE52&gt;0,Analyze_corrected!AE52,0)</f>
        <v>0</v>
      </c>
      <c r="AF52">
        <f>IF(Analyze_corrected!AF52&gt;0,Analyze_corrected!AF52,0)</f>
        <v>52524</v>
      </c>
      <c r="AG52">
        <f>IF(Analyze_corrected!AG52&gt;0,Analyze_corrected!AG52,0)</f>
        <v>52737</v>
      </c>
      <c r="AH52">
        <f>IF(Analyze_corrected!AH52&gt;0,Analyze_corrected!AH52,0)</f>
        <v>0</v>
      </c>
      <c r="AI52">
        <f>IF(Analyze_corrected!AI52&gt;0,Analyze_corrected!AI52,0)</f>
        <v>0</v>
      </c>
      <c r="AJ52">
        <f>IF(Analyze_corrected!AJ52&gt;0,Analyze_corrected!AJ52,0)</f>
        <v>0</v>
      </c>
      <c r="AK52">
        <f>IF(Analyze_corrected!AK52&gt;0,Analyze_corrected!AK52,0)</f>
        <v>0</v>
      </c>
      <c r="AL52">
        <f>IF(Analyze_corrected!AL52&gt;0,Analyze_corrected!AL52,0)</f>
        <v>0</v>
      </c>
      <c r="AM52">
        <f>IF(Analyze_corrected!AM52&gt;0,Analyze_corrected!AM52,0)</f>
        <v>0</v>
      </c>
      <c r="AN52">
        <f>IF(Analyze_corrected!AN52&gt;0,Analyze_corrected!AN52,0)</f>
        <v>0</v>
      </c>
      <c r="AO52">
        <f>IF(Analyze_corrected!AO52&gt;0,Analyze_corrected!AO52,0)</f>
        <v>0</v>
      </c>
      <c r="AP52">
        <f>IF(Analyze_corrected!AP52&gt;0,Analyze_corrected!AP52,0)</f>
        <v>0</v>
      </c>
      <c r="AQ52">
        <f>IF(Analyze_corrected!AQ52&gt;0,Analyze_corrected!AQ52,0)</f>
        <v>0</v>
      </c>
      <c r="AR52">
        <f>IF(Analyze_corrected!AR52&gt;0,Analyze_corrected!AR52,0)</f>
        <v>0</v>
      </c>
      <c r="AS52">
        <f>IF(Analyze_corrected!AS52&gt;0,Analyze_corrected!AS52,0)</f>
        <v>0</v>
      </c>
      <c r="AT52">
        <f>IF(Analyze_corrected!AT52&gt;0,Analyze_corrected!AT52,0)</f>
        <v>0</v>
      </c>
      <c r="AU52">
        <f>IF(Analyze_corrected!AU52&gt;0,Analyze_corrected!AU52,0)</f>
        <v>0</v>
      </c>
      <c r="AV52">
        <f>IF(Analyze_corrected!AV52&gt;0,Analyze_corrected!AV52,0)</f>
        <v>9856</v>
      </c>
      <c r="AW52">
        <f>IF(Analyze_corrected!AW52&gt;0,Analyze_corrected!AW52,0)</f>
        <v>731</v>
      </c>
      <c r="AX52" s="2"/>
      <c r="AY52" s="2"/>
      <c r="AZ52" s="2"/>
      <c r="BA52" s="2"/>
      <c r="BB52" s="2"/>
      <c r="BC52" s="2"/>
      <c r="BD52" s="2"/>
      <c r="BE52" s="2"/>
      <c r="BF52" s="2"/>
    </row>
    <row r="53" spans="1:58" x14ac:dyDescent="0.3">
      <c r="A53" t="str">
        <f>Analyze_corrected!A53</f>
        <v>treatment_time_20-WT6-2~01.txt</v>
      </c>
      <c r="B53">
        <f>Analyze_corrected!B53</f>
        <v>20</v>
      </c>
      <c r="C53" t="str">
        <f>Analyze_corrected!C53</f>
        <v>WT6</v>
      </c>
      <c r="D53">
        <f>Analyze_corrected!D53</f>
        <v>2</v>
      </c>
      <c r="E53">
        <f>IF(Analyze_corrected!E53&gt;0,Analyze_corrected!E53,0)</f>
        <v>0</v>
      </c>
      <c r="F53">
        <f>IF(Analyze_corrected!F53&gt;0,Analyze_corrected!F53,0)</f>
        <v>0</v>
      </c>
      <c r="G53">
        <f>IF(Analyze_corrected!G53&gt;0,Analyze_corrected!G53,0)</f>
        <v>0</v>
      </c>
      <c r="H53">
        <f>IF(Analyze_corrected!H53&gt;0,Analyze_corrected!H53,0)</f>
        <v>0</v>
      </c>
      <c r="I53">
        <f>IF(Analyze_corrected!I53&gt;0,Analyze_corrected!I53,0)</f>
        <v>0</v>
      </c>
      <c r="J53">
        <f>IF(Analyze_corrected!J53&gt;0,Analyze_corrected!J53,0)</f>
        <v>0</v>
      </c>
      <c r="K53">
        <f>IF(Analyze_corrected!K53&gt;0,Analyze_corrected!K53,0)</f>
        <v>0</v>
      </c>
      <c r="L53">
        <f>IF(Analyze_corrected!L53&gt;0,Analyze_corrected!L53,0)</f>
        <v>0</v>
      </c>
      <c r="M53">
        <f>IF(Analyze_corrected!M53&gt;0,Analyze_corrected!M53,0)</f>
        <v>0</v>
      </c>
      <c r="N53">
        <f>IF(Analyze_corrected!N53&gt;0,Analyze_corrected!N53,0)</f>
        <v>0</v>
      </c>
      <c r="O53">
        <f>IF(Analyze_corrected!O53&gt;0,Analyze_corrected!O53,0)</f>
        <v>0</v>
      </c>
      <c r="P53">
        <f>IF(Analyze_corrected!P53&gt;0,Analyze_corrected!P53,0)</f>
        <v>0</v>
      </c>
      <c r="Q53">
        <f>IF(Analyze_corrected!Q53&gt;0,Analyze_corrected!Q53,0)</f>
        <v>0</v>
      </c>
      <c r="R53">
        <f>IF(Analyze_corrected!R53&gt;0,Analyze_corrected!R53,0)</f>
        <v>0</v>
      </c>
      <c r="S53">
        <f>IF(Analyze_corrected!S53&gt;0,Analyze_corrected!S53,0)</f>
        <v>0</v>
      </c>
      <c r="T53">
        <f>IF(Analyze_corrected!T53&gt;0,Analyze_corrected!T53,0)</f>
        <v>0</v>
      </c>
      <c r="U53">
        <f>IF(Analyze_corrected!U53&gt;0,Analyze_corrected!U53,0)</f>
        <v>0</v>
      </c>
      <c r="V53">
        <f>IF(Analyze_corrected!V53&gt;0,Analyze_corrected!V53,0)</f>
        <v>25784</v>
      </c>
      <c r="W53">
        <f>IF(Analyze_corrected!W53&gt;0,Analyze_corrected!W53,0)</f>
        <v>0</v>
      </c>
      <c r="X53">
        <f>IF(Analyze_corrected!X53&gt;0,Analyze_corrected!X53,0)</f>
        <v>0</v>
      </c>
      <c r="Y53">
        <f>IF(Analyze_corrected!Y53&gt;0,Analyze_corrected!Y53,0)</f>
        <v>0</v>
      </c>
      <c r="Z53">
        <f>IF(Analyze_corrected!Z53&gt;0,Analyze_corrected!Z53,0)</f>
        <v>5256</v>
      </c>
      <c r="AA53">
        <f>IF(Analyze_corrected!AA53&gt;0,Analyze_corrected!AA53,0)</f>
        <v>0</v>
      </c>
      <c r="AB53">
        <f>IF(Analyze_corrected!AB53&gt;0,Analyze_corrected!AB53,0)</f>
        <v>17021</v>
      </c>
      <c r="AC53">
        <f>IF(Analyze_corrected!AC53&gt;0,Analyze_corrected!AC53,0)</f>
        <v>0</v>
      </c>
      <c r="AD53">
        <f>IF(Analyze_corrected!AD53&gt;0,Analyze_corrected!AD53,0)</f>
        <v>197297</v>
      </c>
      <c r="AE53">
        <f>IF(Analyze_corrected!AE53&gt;0,Analyze_corrected!AE53,0)</f>
        <v>15373</v>
      </c>
      <c r="AF53">
        <f>IF(Analyze_corrected!AF53&gt;0,Analyze_corrected!AF53,0)</f>
        <v>28400</v>
      </c>
      <c r="AG53">
        <f>IF(Analyze_corrected!AG53&gt;0,Analyze_corrected!AG53,0)</f>
        <v>85153</v>
      </c>
      <c r="AH53">
        <f>IF(Analyze_corrected!AH53&gt;0,Analyze_corrected!AH53,0)</f>
        <v>0</v>
      </c>
      <c r="AI53">
        <f>IF(Analyze_corrected!AI53&gt;0,Analyze_corrected!AI53,0)</f>
        <v>0</v>
      </c>
      <c r="AJ53">
        <f>IF(Analyze_corrected!AJ53&gt;0,Analyze_corrected!AJ53,0)</f>
        <v>14210</v>
      </c>
      <c r="AK53">
        <f>IF(Analyze_corrected!AK53&gt;0,Analyze_corrected!AK53,0)</f>
        <v>0</v>
      </c>
      <c r="AL53">
        <f>IF(Analyze_corrected!AL53&gt;0,Analyze_corrected!AL53,0)</f>
        <v>0</v>
      </c>
      <c r="AM53">
        <f>IF(Analyze_corrected!AM53&gt;0,Analyze_corrected!AM53,0)</f>
        <v>0</v>
      </c>
      <c r="AN53">
        <f>IF(Analyze_corrected!AN53&gt;0,Analyze_corrected!AN53,0)</f>
        <v>0</v>
      </c>
      <c r="AO53">
        <f>IF(Analyze_corrected!AO53&gt;0,Analyze_corrected!AO53,0)</f>
        <v>0</v>
      </c>
      <c r="AP53">
        <f>IF(Analyze_corrected!AP53&gt;0,Analyze_corrected!AP53,0)</f>
        <v>0</v>
      </c>
      <c r="AQ53">
        <f>IF(Analyze_corrected!AQ53&gt;0,Analyze_corrected!AQ53,0)</f>
        <v>0</v>
      </c>
      <c r="AR53">
        <f>IF(Analyze_corrected!AR53&gt;0,Analyze_corrected!AR53,0)</f>
        <v>0</v>
      </c>
      <c r="AS53">
        <f>IF(Analyze_corrected!AS53&gt;0,Analyze_corrected!AS53,0)</f>
        <v>0</v>
      </c>
      <c r="AT53">
        <f>IF(Analyze_corrected!AT53&gt;0,Analyze_corrected!AT53,0)</f>
        <v>0</v>
      </c>
      <c r="AU53">
        <f>IF(Analyze_corrected!AU53&gt;0,Analyze_corrected!AU53,0)</f>
        <v>48611</v>
      </c>
      <c r="AV53">
        <f>IF(Analyze_corrected!AV53&gt;0,Analyze_corrected!AV53,0)</f>
        <v>39198</v>
      </c>
      <c r="AW53">
        <f>IF(Analyze_corrected!AW53&gt;0,Analyze_corrected!AW53,0)</f>
        <v>0</v>
      </c>
      <c r="AX53" s="2"/>
      <c r="AY53" s="2"/>
      <c r="AZ53" s="2"/>
      <c r="BA53" s="2"/>
      <c r="BB53" s="2"/>
      <c r="BC53" s="2"/>
      <c r="BD53" s="2"/>
      <c r="BE53" s="2"/>
      <c r="BF53" s="2"/>
    </row>
    <row r="54" spans="1:58" x14ac:dyDescent="0.3">
      <c r="A54" t="str">
        <f>Analyze_corrected!A54</f>
        <v>treatment_time_20-WT6-3~01.txt</v>
      </c>
      <c r="B54">
        <f>Analyze_corrected!B54</f>
        <v>20</v>
      </c>
      <c r="C54" t="str">
        <f>Analyze_corrected!C54</f>
        <v>WT6</v>
      </c>
      <c r="D54">
        <f>Analyze_corrected!D54</f>
        <v>3</v>
      </c>
      <c r="E54">
        <f>IF(Analyze_corrected!E54&gt;0,Analyze_corrected!E54,0)</f>
        <v>0</v>
      </c>
      <c r="F54">
        <f>IF(Analyze_corrected!F54&gt;0,Analyze_corrected!F54,0)</f>
        <v>40374</v>
      </c>
      <c r="G54">
        <f>IF(Analyze_corrected!G54&gt;0,Analyze_corrected!G54,0)</f>
        <v>0</v>
      </c>
      <c r="H54">
        <f>IF(Analyze_corrected!H54&gt;0,Analyze_corrected!H54,0)</f>
        <v>0</v>
      </c>
      <c r="I54">
        <f>IF(Analyze_corrected!I54&gt;0,Analyze_corrected!I54,0)</f>
        <v>0</v>
      </c>
      <c r="J54">
        <f>IF(Analyze_corrected!J54&gt;0,Analyze_corrected!J54,0)</f>
        <v>79627</v>
      </c>
      <c r="K54">
        <f>IF(Analyze_corrected!K54&gt;0,Analyze_corrected!K54,0)</f>
        <v>0</v>
      </c>
      <c r="L54">
        <f>IF(Analyze_corrected!L54&gt;0,Analyze_corrected!L54,0)</f>
        <v>0</v>
      </c>
      <c r="M54">
        <f>IF(Analyze_corrected!M54&gt;0,Analyze_corrected!M54,0)</f>
        <v>0</v>
      </c>
      <c r="N54">
        <f>IF(Analyze_corrected!N54&gt;0,Analyze_corrected!N54,0)</f>
        <v>0</v>
      </c>
      <c r="O54">
        <f>IF(Analyze_corrected!O54&gt;0,Analyze_corrected!O54,0)</f>
        <v>0</v>
      </c>
      <c r="P54">
        <f>IF(Analyze_corrected!P54&gt;0,Analyze_corrected!P54,0)</f>
        <v>0</v>
      </c>
      <c r="Q54">
        <f>IF(Analyze_corrected!Q54&gt;0,Analyze_corrected!Q54,0)</f>
        <v>0</v>
      </c>
      <c r="R54">
        <f>IF(Analyze_corrected!R54&gt;0,Analyze_corrected!R54,0)</f>
        <v>0</v>
      </c>
      <c r="S54">
        <f>IF(Analyze_corrected!S54&gt;0,Analyze_corrected!S54,0)</f>
        <v>0</v>
      </c>
      <c r="T54">
        <f>IF(Analyze_corrected!T54&gt;0,Analyze_corrected!T54,0)</f>
        <v>0</v>
      </c>
      <c r="U54">
        <f>IF(Analyze_corrected!U54&gt;0,Analyze_corrected!U54,0)</f>
        <v>19606</v>
      </c>
      <c r="V54">
        <f>IF(Analyze_corrected!V54&gt;0,Analyze_corrected!V54,0)</f>
        <v>0</v>
      </c>
      <c r="W54">
        <f>IF(Analyze_corrected!W54&gt;0,Analyze_corrected!W54,0)</f>
        <v>0</v>
      </c>
      <c r="X54">
        <f>IF(Analyze_corrected!X54&gt;0,Analyze_corrected!X54,0)</f>
        <v>0</v>
      </c>
      <c r="Y54">
        <f>IF(Analyze_corrected!Y54&gt;0,Analyze_corrected!Y54,0)</f>
        <v>0</v>
      </c>
      <c r="Z54">
        <f>IF(Analyze_corrected!Z54&gt;0,Analyze_corrected!Z54,0)</f>
        <v>0</v>
      </c>
      <c r="AA54">
        <f>IF(Analyze_corrected!AA54&gt;0,Analyze_corrected!AA54,0)</f>
        <v>0</v>
      </c>
      <c r="AB54">
        <f>IF(Analyze_corrected!AB54&gt;0,Analyze_corrected!AB54,0)</f>
        <v>0</v>
      </c>
      <c r="AC54">
        <f>IF(Analyze_corrected!AC54&gt;0,Analyze_corrected!AC54,0)</f>
        <v>0</v>
      </c>
      <c r="AD54">
        <f>IF(Analyze_corrected!AD54&gt;0,Analyze_corrected!AD54,0)</f>
        <v>30401</v>
      </c>
      <c r="AE54">
        <f>IF(Analyze_corrected!AE54&gt;0,Analyze_corrected!AE54,0)</f>
        <v>0</v>
      </c>
      <c r="AF54">
        <f>IF(Analyze_corrected!AF54&gt;0,Analyze_corrected!AF54,0)</f>
        <v>30422</v>
      </c>
      <c r="AG54">
        <f>IF(Analyze_corrected!AG54&gt;0,Analyze_corrected!AG54,0)</f>
        <v>23438</v>
      </c>
      <c r="AH54">
        <f>IF(Analyze_corrected!AH54&gt;0,Analyze_corrected!AH54,0)</f>
        <v>0</v>
      </c>
      <c r="AI54">
        <f>IF(Analyze_corrected!AI54&gt;0,Analyze_corrected!AI54,0)</f>
        <v>0</v>
      </c>
      <c r="AJ54">
        <f>IF(Analyze_corrected!AJ54&gt;0,Analyze_corrected!AJ54,0)</f>
        <v>0</v>
      </c>
      <c r="AK54">
        <f>IF(Analyze_corrected!AK54&gt;0,Analyze_corrected!AK54,0)</f>
        <v>0</v>
      </c>
      <c r="AL54">
        <f>IF(Analyze_corrected!AL54&gt;0,Analyze_corrected!AL54,0)</f>
        <v>16523</v>
      </c>
      <c r="AM54">
        <f>IF(Analyze_corrected!AM54&gt;0,Analyze_corrected!AM54,0)</f>
        <v>0</v>
      </c>
      <c r="AN54">
        <f>IF(Analyze_corrected!AN54&gt;0,Analyze_corrected!AN54,0)</f>
        <v>0</v>
      </c>
      <c r="AO54">
        <f>IF(Analyze_corrected!AO54&gt;0,Analyze_corrected!AO54,0)</f>
        <v>0</v>
      </c>
      <c r="AP54">
        <f>IF(Analyze_corrected!AP54&gt;0,Analyze_corrected!AP54,0)</f>
        <v>0</v>
      </c>
      <c r="AQ54">
        <f>IF(Analyze_corrected!AQ54&gt;0,Analyze_corrected!AQ54,0)</f>
        <v>0</v>
      </c>
      <c r="AR54">
        <f>IF(Analyze_corrected!AR54&gt;0,Analyze_corrected!AR54,0)</f>
        <v>0</v>
      </c>
      <c r="AS54">
        <f>IF(Analyze_corrected!AS54&gt;0,Analyze_corrected!AS54,0)</f>
        <v>0</v>
      </c>
      <c r="AT54">
        <f>IF(Analyze_corrected!AT54&gt;0,Analyze_corrected!AT54,0)</f>
        <v>0</v>
      </c>
      <c r="AU54">
        <f>IF(Analyze_corrected!AU54&gt;0,Analyze_corrected!AU54,0)</f>
        <v>30605</v>
      </c>
      <c r="AV54">
        <f>IF(Analyze_corrected!AV54&gt;0,Analyze_corrected!AV54,0)</f>
        <v>0</v>
      </c>
      <c r="AW54">
        <f>IF(Analyze_corrected!AW54&gt;0,Analyze_corrected!AW54,0)</f>
        <v>0</v>
      </c>
      <c r="AX54" s="2"/>
      <c r="AY54" s="2"/>
      <c r="AZ54" s="2"/>
      <c r="BA54" s="2"/>
      <c r="BB54" s="2"/>
      <c r="BC54" s="2"/>
      <c r="BD54" s="2"/>
      <c r="BE54" s="2"/>
      <c r="BF54" s="2"/>
    </row>
    <row r="55" spans="1:58" x14ac:dyDescent="0.3">
      <c r="A55" t="str">
        <f>Analyze_corrected!A55</f>
        <v>treatment_time_20-WT6-4~01.txt</v>
      </c>
      <c r="B55">
        <f>Analyze_corrected!B55</f>
        <v>20</v>
      </c>
      <c r="C55" t="str">
        <f>Analyze_corrected!C55</f>
        <v>WT6</v>
      </c>
      <c r="D55">
        <f>Analyze_corrected!D55</f>
        <v>4</v>
      </c>
      <c r="E55">
        <f>IF(Analyze_corrected!E55&gt;0,Analyze_corrected!E55,0)</f>
        <v>0</v>
      </c>
      <c r="F55">
        <f>IF(Analyze_corrected!F55&gt;0,Analyze_corrected!F55,0)</f>
        <v>40994</v>
      </c>
      <c r="G55">
        <f>IF(Analyze_corrected!G55&gt;0,Analyze_corrected!G55,0)</f>
        <v>0</v>
      </c>
      <c r="H55">
        <f>IF(Analyze_corrected!H55&gt;0,Analyze_corrected!H55,0)</f>
        <v>0</v>
      </c>
      <c r="I55">
        <f>IF(Analyze_corrected!I55&gt;0,Analyze_corrected!I55,0)</f>
        <v>0</v>
      </c>
      <c r="J55">
        <f>IF(Analyze_corrected!J55&gt;0,Analyze_corrected!J55,0)</f>
        <v>0</v>
      </c>
      <c r="K55">
        <f>IF(Analyze_corrected!K55&gt;0,Analyze_corrected!K55,0)</f>
        <v>0</v>
      </c>
      <c r="L55">
        <f>IF(Analyze_corrected!L55&gt;0,Analyze_corrected!L55,0)</f>
        <v>0</v>
      </c>
      <c r="M55">
        <f>IF(Analyze_corrected!M55&gt;0,Analyze_corrected!M55,0)</f>
        <v>0</v>
      </c>
      <c r="N55">
        <f>IF(Analyze_corrected!N55&gt;0,Analyze_corrected!N55,0)</f>
        <v>0</v>
      </c>
      <c r="O55">
        <f>IF(Analyze_corrected!O55&gt;0,Analyze_corrected!O55,0)</f>
        <v>0</v>
      </c>
      <c r="P55">
        <f>IF(Analyze_corrected!P55&gt;0,Analyze_corrected!P55,0)</f>
        <v>0</v>
      </c>
      <c r="Q55">
        <f>IF(Analyze_corrected!Q55&gt;0,Analyze_corrected!Q55,0)</f>
        <v>23685</v>
      </c>
      <c r="R55">
        <f>IF(Analyze_corrected!R55&gt;0,Analyze_corrected!R55,0)</f>
        <v>0</v>
      </c>
      <c r="S55">
        <f>IF(Analyze_corrected!S55&gt;0,Analyze_corrected!S55,0)</f>
        <v>0</v>
      </c>
      <c r="T55">
        <f>IF(Analyze_corrected!T55&gt;0,Analyze_corrected!T55,0)</f>
        <v>0</v>
      </c>
      <c r="U55">
        <f>IF(Analyze_corrected!U55&gt;0,Analyze_corrected!U55,0)</f>
        <v>0</v>
      </c>
      <c r="V55">
        <f>IF(Analyze_corrected!V55&gt;0,Analyze_corrected!V55,0)</f>
        <v>0</v>
      </c>
      <c r="W55">
        <f>IF(Analyze_corrected!W55&gt;0,Analyze_corrected!W55,0)</f>
        <v>0</v>
      </c>
      <c r="X55">
        <f>IF(Analyze_corrected!X55&gt;0,Analyze_corrected!X55,0)</f>
        <v>0</v>
      </c>
      <c r="Y55">
        <f>IF(Analyze_corrected!Y55&gt;0,Analyze_corrected!Y55,0)</f>
        <v>0</v>
      </c>
      <c r="Z55">
        <f>IF(Analyze_corrected!Z55&gt;0,Analyze_corrected!Z55,0)</f>
        <v>0</v>
      </c>
      <c r="AA55">
        <f>IF(Analyze_corrected!AA55&gt;0,Analyze_corrected!AA55,0)</f>
        <v>0</v>
      </c>
      <c r="AB55">
        <f>IF(Analyze_corrected!AB55&gt;0,Analyze_corrected!AB55,0)</f>
        <v>0</v>
      </c>
      <c r="AC55">
        <f>IF(Analyze_corrected!AC55&gt;0,Analyze_corrected!AC55,0)</f>
        <v>0</v>
      </c>
      <c r="AD55">
        <f>IF(Analyze_corrected!AD55&gt;0,Analyze_corrected!AD55,0)</f>
        <v>121054</v>
      </c>
      <c r="AE55">
        <f>IF(Analyze_corrected!AE55&gt;0,Analyze_corrected!AE55,0)</f>
        <v>0</v>
      </c>
      <c r="AF55">
        <f>IF(Analyze_corrected!AF55&gt;0,Analyze_corrected!AF55,0)</f>
        <v>36830</v>
      </c>
      <c r="AG55">
        <f>IF(Analyze_corrected!AG55&gt;0,Analyze_corrected!AG55,0)</f>
        <v>115047</v>
      </c>
      <c r="AH55">
        <f>IF(Analyze_corrected!AH55&gt;0,Analyze_corrected!AH55,0)</f>
        <v>0</v>
      </c>
      <c r="AI55">
        <f>IF(Analyze_corrected!AI55&gt;0,Analyze_corrected!AI55,0)</f>
        <v>0</v>
      </c>
      <c r="AJ55">
        <f>IF(Analyze_corrected!AJ55&gt;0,Analyze_corrected!AJ55,0)</f>
        <v>0</v>
      </c>
      <c r="AK55">
        <f>IF(Analyze_corrected!AK55&gt;0,Analyze_corrected!AK55,0)</f>
        <v>0</v>
      </c>
      <c r="AL55">
        <f>IF(Analyze_corrected!AL55&gt;0,Analyze_corrected!AL55,0)</f>
        <v>0</v>
      </c>
      <c r="AM55">
        <f>IF(Analyze_corrected!AM55&gt;0,Analyze_corrected!AM55,0)</f>
        <v>0</v>
      </c>
      <c r="AN55">
        <f>IF(Analyze_corrected!AN55&gt;0,Analyze_corrected!AN55,0)</f>
        <v>0</v>
      </c>
      <c r="AO55">
        <f>IF(Analyze_corrected!AO55&gt;0,Analyze_corrected!AO55,0)</f>
        <v>0</v>
      </c>
      <c r="AP55">
        <f>IF(Analyze_corrected!AP55&gt;0,Analyze_corrected!AP55,0)</f>
        <v>0</v>
      </c>
      <c r="AQ55">
        <f>IF(Analyze_corrected!AQ55&gt;0,Analyze_corrected!AQ55,0)</f>
        <v>0</v>
      </c>
      <c r="AR55">
        <f>IF(Analyze_corrected!AR55&gt;0,Analyze_corrected!AR55,0)</f>
        <v>0</v>
      </c>
      <c r="AS55">
        <f>IF(Analyze_corrected!AS55&gt;0,Analyze_corrected!AS55,0)</f>
        <v>0</v>
      </c>
      <c r="AT55">
        <f>IF(Analyze_corrected!AT55&gt;0,Analyze_corrected!AT55,0)</f>
        <v>0</v>
      </c>
      <c r="AU55">
        <f>IF(Analyze_corrected!AU55&gt;0,Analyze_corrected!AU55,0)</f>
        <v>39811</v>
      </c>
      <c r="AV55">
        <f>IF(Analyze_corrected!AV55&gt;0,Analyze_corrected!AV55,0)</f>
        <v>10460</v>
      </c>
      <c r="AW55">
        <f>IF(Analyze_corrected!AW55&gt;0,Analyze_corrected!AW55,0)</f>
        <v>0</v>
      </c>
      <c r="AX55" s="2"/>
      <c r="AY55" s="2"/>
      <c r="AZ55" s="2"/>
      <c r="BA55" s="2"/>
      <c r="BB55" s="2"/>
      <c r="BC55" s="2"/>
      <c r="BD55" s="2"/>
      <c r="BE55" s="2"/>
      <c r="BF55" s="2"/>
    </row>
    <row r="56" spans="1:58" x14ac:dyDescent="0.3">
      <c r="A56" t="str">
        <f>Analyze_corrected!A56</f>
        <v>treatment_time_20-WT6-5~01.txt</v>
      </c>
      <c r="B56">
        <f>Analyze_corrected!B56</f>
        <v>20</v>
      </c>
      <c r="C56" t="str">
        <f>Analyze_corrected!C56</f>
        <v>WT6</v>
      </c>
      <c r="D56">
        <f>Analyze_corrected!D56</f>
        <v>5</v>
      </c>
      <c r="E56">
        <f>IF(Analyze_corrected!E56&gt;0,Analyze_corrected!E56,0)</f>
        <v>13904</v>
      </c>
      <c r="F56">
        <f>IF(Analyze_corrected!F56&gt;0,Analyze_corrected!F56,0)</f>
        <v>0</v>
      </c>
      <c r="G56">
        <f>IF(Analyze_corrected!G56&gt;0,Analyze_corrected!G56,0)</f>
        <v>0</v>
      </c>
      <c r="H56">
        <f>IF(Analyze_corrected!H56&gt;0,Analyze_corrected!H56,0)</f>
        <v>27711</v>
      </c>
      <c r="I56">
        <f>IF(Analyze_corrected!I56&gt;0,Analyze_corrected!I56,0)</f>
        <v>0</v>
      </c>
      <c r="J56">
        <f>IF(Analyze_corrected!J56&gt;0,Analyze_corrected!J56,0)</f>
        <v>0</v>
      </c>
      <c r="K56">
        <f>IF(Analyze_corrected!K56&gt;0,Analyze_corrected!K56,0)</f>
        <v>0</v>
      </c>
      <c r="L56">
        <f>IF(Analyze_corrected!L56&gt;0,Analyze_corrected!L56,0)</f>
        <v>0</v>
      </c>
      <c r="M56">
        <f>IF(Analyze_corrected!M56&gt;0,Analyze_corrected!M56,0)</f>
        <v>0</v>
      </c>
      <c r="N56">
        <f>IF(Analyze_corrected!N56&gt;0,Analyze_corrected!N56,0)</f>
        <v>0</v>
      </c>
      <c r="O56">
        <f>IF(Analyze_corrected!O56&gt;0,Analyze_corrected!O56,0)</f>
        <v>0</v>
      </c>
      <c r="P56">
        <f>IF(Analyze_corrected!P56&gt;0,Analyze_corrected!P56,0)</f>
        <v>0</v>
      </c>
      <c r="Q56">
        <f>IF(Analyze_corrected!Q56&gt;0,Analyze_corrected!Q56,0)</f>
        <v>45308</v>
      </c>
      <c r="R56">
        <f>IF(Analyze_corrected!R56&gt;0,Analyze_corrected!R56,0)</f>
        <v>0</v>
      </c>
      <c r="S56">
        <f>IF(Analyze_corrected!S56&gt;0,Analyze_corrected!S56,0)</f>
        <v>0</v>
      </c>
      <c r="T56">
        <f>IF(Analyze_corrected!T56&gt;0,Analyze_corrected!T56,0)</f>
        <v>0</v>
      </c>
      <c r="U56">
        <f>IF(Analyze_corrected!U56&gt;0,Analyze_corrected!U56,0)</f>
        <v>18411</v>
      </c>
      <c r="V56">
        <f>IF(Analyze_corrected!V56&gt;0,Analyze_corrected!V56,0)</f>
        <v>81405</v>
      </c>
      <c r="W56">
        <f>IF(Analyze_corrected!W56&gt;0,Analyze_corrected!W56,0)</f>
        <v>0</v>
      </c>
      <c r="X56">
        <f>IF(Analyze_corrected!X56&gt;0,Analyze_corrected!X56,0)</f>
        <v>0</v>
      </c>
      <c r="Y56">
        <f>IF(Analyze_corrected!Y56&gt;0,Analyze_corrected!Y56,0)</f>
        <v>0</v>
      </c>
      <c r="Z56">
        <f>IF(Analyze_corrected!Z56&gt;0,Analyze_corrected!Z56,0)</f>
        <v>0</v>
      </c>
      <c r="AA56">
        <f>IF(Analyze_corrected!AA56&gt;0,Analyze_corrected!AA56,0)</f>
        <v>0</v>
      </c>
      <c r="AB56">
        <f>IF(Analyze_corrected!AB56&gt;0,Analyze_corrected!AB56,0)</f>
        <v>0</v>
      </c>
      <c r="AC56">
        <f>IF(Analyze_corrected!AC56&gt;0,Analyze_corrected!AC56,0)</f>
        <v>0</v>
      </c>
      <c r="AD56">
        <f>IF(Analyze_corrected!AD56&gt;0,Analyze_corrected!AD56,0)</f>
        <v>13189865</v>
      </c>
      <c r="AE56">
        <f>IF(Analyze_corrected!AE56&gt;0,Analyze_corrected!AE56,0)</f>
        <v>28523</v>
      </c>
      <c r="AF56">
        <f>IF(Analyze_corrected!AF56&gt;0,Analyze_corrected!AF56,0)</f>
        <v>74836</v>
      </c>
      <c r="AG56">
        <f>IF(Analyze_corrected!AG56&gt;0,Analyze_corrected!AG56,0)</f>
        <v>251724</v>
      </c>
      <c r="AH56">
        <f>IF(Analyze_corrected!AH56&gt;0,Analyze_corrected!AH56,0)</f>
        <v>0</v>
      </c>
      <c r="AI56">
        <f>IF(Analyze_corrected!AI56&gt;0,Analyze_corrected!AI56,0)</f>
        <v>0</v>
      </c>
      <c r="AJ56">
        <f>IF(Analyze_corrected!AJ56&gt;0,Analyze_corrected!AJ56,0)</f>
        <v>0</v>
      </c>
      <c r="AK56">
        <f>IF(Analyze_corrected!AK56&gt;0,Analyze_corrected!AK56,0)</f>
        <v>0</v>
      </c>
      <c r="AL56">
        <f>IF(Analyze_corrected!AL56&gt;0,Analyze_corrected!AL56,0)</f>
        <v>25274</v>
      </c>
      <c r="AM56">
        <f>IF(Analyze_corrected!AM56&gt;0,Analyze_corrected!AM56,0)</f>
        <v>0</v>
      </c>
      <c r="AN56">
        <f>IF(Analyze_corrected!AN56&gt;0,Analyze_corrected!AN56,0)</f>
        <v>0</v>
      </c>
      <c r="AO56">
        <f>IF(Analyze_corrected!AO56&gt;0,Analyze_corrected!AO56,0)</f>
        <v>0</v>
      </c>
      <c r="AP56">
        <f>IF(Analyze_corrected!AP56&gt;0,Analyze_corrected!AP56,0)</f>
        <v>0</v>
      </c>
      <c r="AQ56">
        <f>IF(Analyze_corrected!AQ56&gt;0,Analyze_corrected!AQ56,0)</f>
        <v>0</v>
      </c>
      <c r="AR56">
        <f>IF(Analyze_corrected!AR56&gt;0,Analyze_corrected!AR56,0)</f>
        <v>0</v>
      </c>
      <c r="AS56">
        <f>IF(Analyze_corrected!AS56&gt;0,Analyze_corrected!AS56,0)</f>
        <v>0</v>
      </c>
      <c r="AT56">
        <f>IF(Analyze_corrected!AT56&gt;0,Analyze_corrected!AT56,0)</f>
        <v>0</v>
      </c>
      <c r="AU56">
        <f>IF(Analyze_corrected!AU56&gt;0,Analyze_corrected!AU56,0)</f>
        <v>98409</v>
      </c>
      <c r="AV56">
        <f>IF(Analyze_corrected!AV56&gt;0,Analyze_corrected!AV56,0)</f>
        <v>10945</v>
      </c>
      <c r="AW56">
        <f>IF(Analyze_corrected!AW56&gt;0,Analyze_corrected!AW56,0)</f>
        <v>0</v>
      </c>
      <c r="AX56" s="2"/>
      <c r="AY56" s="2"/>
      <c r="AZ56" s="2"/>
      <c r="BA56" s="2"/>
      <c r="BB56" s="2"/>
      <c r="BC56" s="2"/>
      <c r="BD56" s="2"/>
      <c r="BE56" s="2"/>
      <c r="BF56" s="2"/>
    </row>
    <row r="57" spans="1:58" x14ac:dyDescent="0.3">
      <c r="A57" t="str">
        <f>Analyze_corrected!A57</f>
        <v>treatment_time_24-B-1~01.txt</v>
      </c>
      <c r="B57">
        <f>Analyze_corrected!B57</f>
        <v>24</v>
      </c>
      <c r="C57" t="str">
        <f>Analyze_corrected!C57</f>
        <v>B</v>
      </c>
      <c r="D57">
        <f>Analyze_corrected!D57</f>
        <v>1</v>
      </c>
      <c r="E57">
        <f>IF(Analyze_corrected!E57&gt;0,Analyze_corrected!E57,0)</f>
        <v>0</v>
      </c>
      <c r="F57">
        <f>IF(Analyze_corrected!F57&gt;0,Analyze_corrected!F57,0)</f>
        <v>0</v>
      </c>
      <c r="G57">
        <f>IF(Analyze_corrected!G57&gt;0,Analyze_corrected!G57,0)</f>
        <v>0</v>
      </c>
      <c r="H57">
        <f>IF(Analyze_corrected!H57&gt;0,Analyze_corrected!H57,0)</f>
        <v>0</v>
      </c>
      <c r="I57">
        <f>IF(Analyze_corrected!I57&gt;0,Analyze_corrected!I57,0)</f>
        <v>0</v>
      </c>
      <c r="J57">
        <f>IF(Analyze_corrected!J57&gt;0,Analyze_corrected!J57,0)</f>
        <v>0</v>
      </c>
      <c r="K57">
        <f>IF(Analyze_corrected!K57&gt;0,Analyze_corrected!K57,0)</f>
        <v>0</v>
      </c>
      <c r="L57">
        <f>IF(Analyze_corrected!L57&gt;0,Analyze_corrected!L57,0)</f>
        <v>0</v>
      </c>
      <c r="M57">
        <f>IF(Analyze_corrected!M57&gt;0,Analyze_corrected!M57,0)</f>
        <v>0</v>
      </c>
      <c r="N57">
        <f>IF(Analyze_corrected!N57&gt;0,Analyze_corrected!N57,0)</f>
        <v>0</v>
      </c>
      <c r="O57">
        <f>IF(Analyze_corrected!O57&gt;0,Analyze_corrected!O57,0)</f>
        <v>0</v>
      </c>
      <c r="P57">
        <f>IF(Analyze_corrected!P57&gt;0,Analyze_corrected!P57,0)</f>
        <v>0</v>
      </c>
      <c r="Q57">
        <f>IF(Analyze_corrected!Q57&gt;0,Analyze_corrected!Q57,0)</f>
        <v>0</v>
      </c>
      <c r="R57">
        <f>IF(Analyze_corrected!R57&gt;0,Analyze_corrected!R57,0)</f>
        <v>0</v>
      </c>
      <c r="S57">
        <f>IF(Analyze_corrected!S57&gt;0,Analyze_corrected!S57,0)</f>
        <v>0</v>
      </c>
      <c r="T57">
        <f>IF(Analyze_corrected!T57&gt;0,Analyze_corrected!T57,0)</f>
        <v>0</v>
      </c>
      <c r="U57">
        <f>IF(Analyze_corrected!U57&gt;0,Analyze_corrected!U57,0)</f>
        <v>0</v>
      </c>
      <c r="V57">
        <f>IF(Analyze_corrected!V57&gt;0,Analyze_corrected!V57,0)</f>
        <v>0</v>
      </c>
      <c r="W57">
        <f>IF(Analyze_corrected!W57&gt;0,Analyze_corrected!W57,0)</f>
        <v>0</v>
      </c>
      <c r="X57">
        <f>IF(Analyze_corrected!X57&gt;0,Analyze_corrected!X57,0)</f>
        <v>0</v>
      </c>
      <c r="Y57">
        <f>IF(Analyze_corrected!Y57&gt;0,Analyze_corrected!Y57,0)</f>
        <v>0</v>
      </c>
      <c r="Z57">
        <f>IF(Analyze_corrected!Z57&gt;0,Analyze_corrected!Z57,0)</f>
        <v>0</v>
      </c>
      <c r="AA57">
        <f>IF(Analyze_corrected!AA57&gt;0,Analyze_corrected!AA57,0)</f>
        <v>0</v>
      </c>
      <c r="AB57">
        <f>IF(Analyze_corrected!AB57&gt;0,Analyze_corrected!AB57,0)</f>
        <v>0</v>
      </c>
      <c r="AC57">
        <f>IF(Analyze_corrected!AC57&gt;0,Analyze_corrected!AC57,0)</f>
        <v>0</v>
      </c>
      <c r="AD57">
        <f>IF(Analyze_corrected!AD57&gt;0,Analyze_corrected!AD57,0)</f>
        <v>0</v>
      </c>
      <c r="AE57">
        <f>IF(Analyze_corrected!AE57&gt;0,Analyze_corrected!AE57,0)</f>
        <v>0</v>
      </c>
      <c r="AF57">
        <f>IF(Analyze_corrected!AF57&gt;0,Analyze_corrected!AF57,0)</f>
        <v>0</v>
      </c>
      <c r="AG57">
        <f>IF(Analyze_corrected!AG57&gt;0,Analyze_corrected!AG57,0)</f>
        <v>0</v>
      </c>
      <c r="AH57">
        <f>IF(Analyze_corrected!AH57&gt;0,Analyze_corrected!AH57,0)</f>
        <v>0</v>
      </c>
      <c r="AI57">
        <f>IF(Analyze_corrected!AI57&gt;0,Analyze_corrected!AI57,0)</f>
        <v>0</v>
      </c>
      <c r="AJ57">
        <f>IF(Analyze_corrected!AJ57&gt;0,Analyze_corrected!AJ57,0)</f>
        <v>0</v>
      </c>
      <c r="AK57">
        <f>IF(Analyze_corrected!AK57&gt;0,Analyze_corrected!AK57,0)</f>
        <v>0</v>
      </c>
      <c r="AL57">
        <f>IF(Analyze_corrected!AL57&gt;0,Analyze_corrected!AL57,0)</f>
        <v>0</v>
      </c>
      <c r="AM57">
        <f>IF(Analyze_corrected!AM57&gt;0,Analyze_corrected!AM57,0)</f>
        <v>0</v>
      </c>
      <c r="AN57">
        <f>IF(Analyze_corrected!AN57&gt;0,Analyze_corrected!AN57,0)</f>
        <v>0</v>
      </c>
      <c r="AO57">
        <f>IF(Analyze_corrected!AO57&gt;0,Analyze_corrected!AO57,0)</f>
        <v>0</v>
      </c>
      <c r="AP57">
        <f>IF(Analyze_corrected!AP57&gt;0,Analyze_corrected!AP57,0)</f>
        <v>0</v>
      </c>
      <c r="AQ57">
        <f>IF(Analyze_corrected!AQ57&gt;0,Analyze_corrected!AQ57,0)</f>
        <v>0</v>
      </c>
      <c r="AR57">
        <f>IF(Analyze_corrected!AR57&gt;0,Analyze_corrected!AR57,0)</f>
        <v>0</v>
      </c>
      <c r="AS57">
        <f>IF(Analyze_corrected!AS57&gt;0,Analyze_corrected!AS57,0)</f>
        <v>0</v>
      </c>
      <c r="AT57">
        <f>IF(Analyze_corrected!AT57&gt;0,Analyze_corrected!AT57,0)</f>
        <v>0</v>
      </c>
      <c r="AU57">
        <f>IF(Analyze_corrected!AU57&gt;0,Analyze_corrected!AU57,0)</f>
        <v>0</v>
      </c>
      <c r="AV57">
        <f>IF(Analyze_corrected!AV57&gt;0,Analyze_corrected!AV57,0)</f>
        <v>0</v>
      </c>
      <c r="AW57">
        <f>IF(Analyze_corrected!AW57&gt;0,Analyze_corrected!AW57,0)</f>
        <v>0</v>
      </c>
      <c r="AX57" s="2"/>
      <c r="AY57" s="2"/>
      <c r="AZ57" s="2"/>
      <c r="BA57" s="2"/>
      <c r="BB57" s="2"/>
      <c r="BC57" s="2"/>
      <c r="BD57" s="2"/>
      <c r="BE57" s="2"/>
      <c r="BF57" s="2"/>
    </row>
    <row r="58" spans="1:58" x14ac:dyDescent="0.3">
      <c r="A58" t="str">
        <f>Analyze_corrected!A58</f>
        <v>treatment_time_24-B-2~01.txt</v>
      </c>
      <c r="B58">
        <f>Analyze_corrected!B58</f>
        <v>24</v>
      </c>
      <c r="C58" t="str">
        <f>Analyze_corrected!C58</f>
        <v>B</v>
      </c>
      <c r="D58">
        <f>Analyze_corrected!D58</f>
        <v>2</v>
      </c>
      <c r="E58">
        <f>IF(Analyze_corrected!E58&gt;0,Analyze_corrected!E58,0)</f>
        <v>0</v>
      </c>
      <c r="F58">
        <f>IF(Analyze_corrected!F58&gt;0,Analyze_corrected!F58,0)</f>
        <v>0</v>
      </c>
      <c r="G58">
        <f>IF(Analyze_corrected!G58&gt;0,Analyze_corrected!G58,0)</f>
        <v>0</v>
      </c>
      <c r="H58">
        <f>IF(Analyze_corrected!H58&gt;0,Analyze_corrected!H58,0)</f>
        <v>0</v>
      </c>
      <c r="I58">
        <f>IF(Analyze_corrected!I58&gt;0,Analyze_corrected!I58,0)</f>
        <v>0</v>
      </c>
      <c r="J58">
        <f>IF(Analyze_corrected!J58&gt;0,Analyze_corrected!J58,0)</f>
        <v>0</v>
      </c>
      <c r="K58">
        <f>IF(Analyze_corrected!K58&gt;0,Analyze_corrected!K58,0)</f>
        <v>0</v>
      </c>
      <c r="L58">
        <f>IF(Analyze_corrected!L58&gt;0,Analyze_corrected!L58,0)</f>
        <v>0</v>
      </c>
      <c r="M58">
        <f>IF(Analyze_corrected!M58&gt;0,Analyze_corrected!M58,0)</f>
        <v>0</v>
      </c>
      <c r="N58">
        <f>IF(Analyze_corrected!N58&gt;0,Analyze_corrected!N58,0)</f>
        <v>0</v>
      </c>
      <c r="O58">
        <f>IF(Analyze_corrected!O58&gt;0,Analyze_corrected!O58,0)</f>
        <v>0</v>
      </c>
      <c r="P58">
        <f>IF(Analyze_corrected!P58&gt;0,Analyze_corrected!P58,0)</f>
        <v>0</v>
      </c>
      <c r="Q58">
        <f>IF(Analyze_corrected!Q58&gt;0,Analyze_corrected!Q58,0)</f>
        <v>0</v>
      </c>
      <c r="R58">
        <f>IF(Analyze_corrected!R58&gt;0,Analyze_corrected!R58,0)</f>
        <v>0</v>
      </c>
      <c r="S58">
        <f>IF(Analyze_corrected!S58&gt;0,Analyze_corrected!S58,0)</f>
        <v>0</v>
      </c>
      <c r="T58">
        <f>IF(Analyze_corrected!T58&gt;0,Analyze_corrected!T58,0)</f>
        <v>0</v>
      </c>
      <c r="U58">
        <f>IF(Analyze_corrected!U58&gt;0,Analyze_corrected!U58,0)</f>
        <v>0</v>
      </c>
      <c r="V58">
        <f>IF(Analyze_corrected!V58&gt;0,Analyze_corrected!V58,0)</f>
        <v>0</v>
      </c>
      <c r="W58">
        <f>IF(Analyze_corrected!W58&gt;0,Analyze_corrected!W58,0)</f>
        <v>0</v>
      </c>
      <c r="X58">
        <f>IF(Analyze_corrected!X58&gt;0,Analyze_corrected!X58,0)</f>
        <v>0</v>
      </c>
      <c r="Y58">
        <f>IF(Analyze_corrected!Y58&gt;0,Analyze_corrected!Y58,0)</f>
        <v>0</v>
      </c>
      <c r="Z58">
        <f>IF(Analyze_corrected!Z58&gt;0,Analyze_corrected!Z58,0)</f>
        <v>0</v>
      </c>
      <c r="AA58">
        <f>IF(Analyze_corrected!AA58&gt;0,Analyze_corrected!AA58,0)</f>
        <v>0</v>
      </c>
      <c r="AB58">
        <f>IF(Analyze_corrected!AB58&gt;0,Analyze_corrected!AB58,0)</f>
        <v>0</v>
      </c>
      <c r="AC58">
        <f>IF(Analyze_corrected!AC58&gt;0,Analyze_corrected!AC58,0)</f>
        <v>0</v>
      </c>
      <c r="AD58">
        <f>IF(Analyze_corrected!AD58&gt;0,Analyze_corrected!AD58,0)</f>
        <v>0</v>
      </c>
      <c r="AE58">
        <f>IF(Analyze_corrected!AE58&gt;0,Analyze_corrected!AE58,0)</f>
        <v>0</v>
      </c>
      <c r="AF58">
        <f>IF(Analyze_corrected!AF58&gt;0,Analyze_corrected!AF58,0)</f>
        <v>0</v>
      </c>
      <c r="AG58">
        <f>IF(Analyze_corrected!AG58&gt;0,Analyze_corrected!AG58,0)</f>
        <v>0</v>
      </c>
      <c r="AH58">
        <f>IF(Analyze_corrected!AH58&gt;0,Analyze_corrected!AH58,0)</f>
        <v>0</v>
      </c>
      <c r="AI58">
        <f>IF(Analyze_corrected!AI58&gt;0,Analyze_corrected!AI58,0)</f>
        <v>0</v>
      </c>
      <c r="AJ58">
        <f>IF(Analyze_corrected!AJ58&gt;0,Analyze_corrected!AJ58,0)</f>
        <v>0</v>
      </c>
      <c r="AK58">
        <f>IF(Analyze_corrected!AK58&gt;0,Analyze_corrected!AK58,0)</f>
        <v>0</v>
      </c>
      <c r="AL58">
        <f>IF(Analyze_corrected!AL58&gt;0,Analyze_corrected!AL58,0)</f>
        <v>0</v>
      </c>
      <c r="AM58">
        <f>IF(Analyze_corrected!AM58&gt;0,Analyze_corrected!AM58,0)</f>
        <v>0</v>
      </c>
      <c r="AN58">
        <f>IF(Analyze_corrected!AN58&gt;0,Analyze_corrected!AN58,0)</f>
        <v>0</v>
      </c>
      <c r="AO58">
        <f>IF(Analyze_corrected!AO58&gt;0,Analyze_corrected!AO58,0)</f>
        <v>0</v>
      </c>
      <c r="AP58">
        <f>IF(Analyze_corrected!AP58&gt;0,Analyze_corrected!AP58,0)</f>
        <v>0</v>
      </c>
      <c r="AQ58">
        <f>IF(Analyze_corrected!AQ58&gt;0,Analyze_corrected!AQ58,0)</f>
        <v>0</v>
      </c>
      <c r="AR58">
        <f>IF(Analyze_corrected!AR58&gt;0,Analyze_corrected!AR58,0)</f>
        <v>0</v>
      </c>
      <c r="AS58">
        <f>IF(Analyze_corrected!AS58&gt;0,Analyze_corrected!AS58,0)</f>
        <v>0</v>
      </c>
      <c r="AT58">
        <f>IF(Analyze_corrected!AT58&gt;0,Analyze_corrected!AT58,0)</f>
        <v>0</v>
      </c>
      <c r="AU58">
        <f>IF(Analyze_corrected!AU58&gt;0,Analyze_corrected!AU58,0)</f>
        <v>0</v>
      </c>
      <c r="AV58">
        <f>IF(Analyze_corrected!AV58&gt;0,Analyze_corrected!AV58,0)</f>
        <v>0</v>
      </c>
      <c r="AW58">
        <f>IF(Analyze_corrected!AW58&gt;0,Analyze_corrected!AW58,0)</f>
        <v>0</v>
      </c>
      <c r="AX58" s="2"/>
      <c r="AY58" s="2"/>
      <c r="AZ58" s="2"/>
      <c r="BA58" s="2"/>
      <c r="BB58" s="2"/>
      <c r="BC58" s="2"/>
      <c r="BD58" s="2"/>
      <c r="BE58" s="2"/>
      <c r="BF58" s="2"/>
    </row>
    <row r="59" spans="1:58" x14ac:dyDescent="0.3">
      <c r="A59" t="str">
        <f>Analyze_corrected!A59</f>
        <v>treatment_time_24-CON-1~01.txt</v>
      </c>
      <c r="B59">
        <f>Analyze_corrected!B59</f>
        <v>24</v>
      </c>
      <c r="C59" t="str">
        <f>Analyze_corrected!C59</f>
        <v>CON</v>
      </c>
      <c r="D59">
        <f>Analyze_corrected!D59</f>
        <v>1</v>
      </c>
      <c r="E59">
        <f>IF(Analyze_corrected!E59&gt;0,Analyze_corrected!E59,0)</f>
        <v>0</v>
      </c>
      <c r="F59">
        <f>IF(Analyze_corrected!F59&gt;0,Analyze_corrected!F59,0)</f>
        <v>191057</v>
      </c>
      <c r="G59">
        <f>IF(Analyze_corrected!G59&gt;0,Analyze_corrected!G59,0)</f>
        <v>0</v>
      </c>
      <c r="H59">
        <f>IF(Analyze_corrected!H59&gt;0,Analyze_corrected!H59,0)</f>
        <v>0</v>
      </c>
      <c r="I59">
        <f>IF(Analyze_corrected!I59&gt;0,Analyze_corrected!I59,0)</f>
        <v>0</v>
      </c>
      <c r="J59">
        <f>IF(Analyze_corrected!J59&gt;0,Analyze_corrected!J59,0)</f>
        <v>0</v>
      </c>
      <c r="K59">
        <f>IF(Analyze_corrected!K59&gt;0,Analyze_corrected!K59,0)</f>
        <v>0</v>
      </c>
      <c r="L59">
        <f>IF(Analyze_corrected!L59&gt;0,Analyze_corrected!L59,0)</f>
        <v>0</v>
      </c>
      <c r="M59">
        <f>IF(Analyze_corrected!M59&gt;0,Analyze_corrected!M59,0)</f>
        <v>0</v>
      </c>
      <c r="N59">
        <f>IF(Analyze_corrected!N59&gt;0,Analyze_corrected!N59,0)</f>
        <v>0</v>
      </c>
      <c r="O59">
        <f>IF(Analyze_corrected!O59&gt;0,Analyze_corrected!O59,0)</f>
        <v>0</v>
      </c>
      <c r="P59">
        <f>IF(Analyze_corrected!P59&gt;0,Analyze_corrected!P59,0)</f>
        <v>0</v>
      </c>
      <c r="Q59">
        <f>IF(Analyze_corrected!Q59&gt;0,Analyze_corrected!Q59,0)</f>
        <v>32000</v>
      </c>
      <c r="R59">
        <f>IF(Analyze_corrected!R59&gt;0,Analyze_corrected!R59,0)</f>
        <v>0</v>
      </c>
      <c r="S59">
        <f>IF(Analyze_corrected!S59&gt;0,Analyze_corrected!S59,0)</f>
        <v>42071</v>
      </c>
      <c r="T59">
        <f>IF(Analyze_corrected!T59&gt;0,Analyze_corrected!T59,0)</f>
        <v>0</v>
      </c>
      <c r="U59">
        <f>IF(Analyze_corrected!U59&gt;0,Analyze_corrected!U59,0)</f>
        <v>0</v>
      </c>
      <c r="V59">
        <f>IF(Analyze_corrected!V59&gt;0,Analyze_corrected!V59,0)</f>
        <v>0</v>
      </c>
      <c r="W59">
        <f>IF(Analyze_corrected!W59&gt;0,Analyze_corrected!W59,0)</f>
        <v>0</v>
      </c>
      <c r="X59">
        <f>IF(Analyze_corrected!X59&gt;0,Analyze_corrected!X59,0)</f>
        <v>0</v>
      </c>
      <c r="Y59">
        <f>IF(Analyze_corrected!Y59&gt;0,Analyze_corrected!Y59,0)</f>
        <v>0</v>
      </c>
      <c r="Z59">
        <f>IF(Analyze_corrected!Z59&gt;0,Analyze_corrected!Z59,0)</f>
        <v>0</v>
      </c>
      <c r="AA59">
        <f>IF(Analyze_corrected!AA59&gt;0,Analyze_corrected!AA59,0)</f>
        <v>0</v>
      </c>
      <c r="AB59">
        <f>IF(Analyze_corrected!AB59&gt;0,Analyze_corrected!AB59,0)</f>
        <v>0</v>
      </c>
      <c r="AC59">
        <f>IF(Analyze_corrected!AC59&gt;0,Analyze_corrected!AC59,0)</f>
        <v>0</v>
      </c>
      <c r="AD59">
        <f>IF(Analyze_corrected!AD59&gt;0,Analyze_corrected!AD59,0)</f>
        <v>491304</v>
      </c>
      <c r="AE59">
        <f>IF(Analyze_corrected!AE59&gt;0,Analyze_corrected!AE59,0)</f>
        <v>0</v>
      </c>
      <c r="AF59">
        <f>IF(Analyze_corrected!AF59&gt;0,Analyze_corrected!AF59,0)</f>
        <v>54457</v>
      </c>
      <c r="AG59">
        <f>IF(Analyze_corrected!AG59&gt;0,Analyze_corrected!AG59,0)</f>
        <v>0</v>
      </c>
      <c r="AH59">
        <f>IF(Analyze_corrected!AH59&gt;0,Analyze_corrected!AH59,0)</f>
        <v>0</v>
      </c>
      <c r="AI59">
        <f>IF(Analyze_corrected!AI59&gt;0,Analyze_corrected!AI59,0)</f>
        <v>0</v>
      </c>
      <c r="AJ59">
        <f>IF(Analyze_corrected!AJ59&gt;0,Analyze_corrected!AJ59,0)</f>
        <v>0</v>
      </c>
      <c r="AK59">
        <f>IF(Analyze_corrected!AK59&gt;0,Analyze_corrected!AK59,0)</f>
        <v>0</v>
      </c>
      <c r="AL59">
        <f>IF(Analyze_corrected!AL59&gt;0,Analyze_corrected!AL59,0)</f>
        <v>26375</v>
      </c>
      <c r="AM59">
        <f>IF(Analyze_corrected!AM59&gt;0,Analyze_corrected!AM59,0)</f>
        <v>0</v>
      </c>
      <c r="AN59">
        <f>IF(Analyze_corrected!AN59&gt;0,Analyze_corrected!AN59,0)</f>
        <v>0</v>
      </c>
      <c r="AO59">
        <f>IF(Analyze_corrected!AO59&gt;0,Analyze_corrected!AO59,0)</f>
        <v>0</v>
      </c>
      <c r="AP59">
        <f>IF(Analyze_corrected!AP59&gt;0,Analyze_corrected!AP59,0)</f>
        <v>0</v>
      </c>
      <c r="AQ59">
        <f>IF(Analyze_corrected!AQ59&gt;0,Analyze_corrected!AQ59,0)</f>
        <v>0</v>
      </c>
      <c r="AR59">
        <f>IF(Analyze_corrected!AR59&gt;0,Analyze_corrected!AR59,0)</f>
        <v>0</v>
      </c>
      <c r="AS59">
        <f>IF(Analyze_corrected!AS59&gt;0,Analyze_corrected!AS59,0)</f>
        <v>0</v>
      </c>
      <c r="AT59">
        <f>IF(Analyze_corrected!AT59&gt;0,Analyze_corrected!AT59,0)</f>
        <v>0</v>
      </c>
      <c r="AU59">
        <f>IF(Analyze_corrected!AU59&gt;0,Analyze_corrected!AU59,0)</f>
        <v>73430</v>
      </c>
      <c r="AV59">
        <f>IF(Analyze_corrected!AV59&gt;0,Analyze_corrected!AV59,0)</f>
        <v>0</v>
      </c>
      <c r="AW59">
        <f>IF(Analyze_corrected!AW59&gt;0,Analyze_corrected!AW59,0)</f>
        <v>37071</v>
      </c>
      <c r="AX59" s="2"/>
      <c r="AY59" s="2"/>
      <c r="AZ59" s="2"/>
      <c r="BA59" s="2"/>
      <c r="BB59" s="2"/>
      <c r="BC59" s="2"/>
      <c r="BD59" s="2"/>
      <c r="BE59" s="2"/>
      <c r="BF59" s="2"/>
    </row>
    <row r="60" spans="1:58" x14ac:dyDescent="0.3">
      <c r="A60" t="str">
        <f>Analyze_corrected!A60</f>
        <v>treatment_time_24-CON-2~01.txt</v>
      </c>
      <c r="B60">
        <f>Analyze_corrected!B60</f>
        <v>24</v>
      </c>
      <c r="C60" t="str">
        <f>Analyze_corrected!C60</f>
        <v>CON</v>
      </c>
      <c r="D60">
        <f>Analyze_corrected!D60</f>
        <v>2</v>
      </c>
      <c r="E60">
        <f>IF(Analyze_corrected!E60&gt;0,Analyze_corrected!E60,0)</f>
        <v>27551</v>
      </c>
      <c r="F60">
        <f>IF(Analyze_corrected!F60&gt;0,Analyze_corrected!F60,0)</f>
        <v>175619</v>
      </c>
      <c r="G60">
        <f>IF(Analyze_corrected!G60&gt;0,Analyze_corrected!G60,0)</f>
        <v>34087</v>
      </c>
      <c r="H60">
        <f>IF(Analyze_corrected!H60&gt;0,Analyze_corrected!H60,0)</f>
        <v>0</v>
      </c>
      <c r="I60">
        <f>IF(Analyze_corrected!I60&gt;0,Analyze_corrected!I60,0)</f>
        <v>0</v>
      </c>
      <c r="J60">
        <f>IF(Analyze_corrected!J60&gt;0,Analyze_corrected!J60,0)</f>
        <v>0</v>
      </c>
      <c r="K60">
        <f>IF(Analyze_corrected!K60&gt;0,Analyze_corrected!K60,0)</f>
        <v>0</v>
      </c>
      <c r="L60">
        <f>IF(Analyze_corrected!L60&gt;0,Analyze_corrected!L60,0)</f>
        <v>0</v>
      </c>
      <c r="M60">
        <f>IF(Analyze_corrected!M60&gt;0,Analyze_corrected!M60,0)</f>
        <v>0</v>
      </c>
      <c r="N60">
        <f>IF(Analyze_corrected!N60&gt;0,Analyze_corrected!N60,0)</f>
        <v>0</v>
      </c>
      <c r="O60">
        <f>IF(Analyze_corrected!O60&gt;0,Analyze_corrected!O60,0)</f>
        <v>0</v>
      </c>
      <c r="P60">
        <f>IF(Analyze_corrected!P60&gt;0,Analyze_corrected!P60,0)</f>
        <v>0</v>
      </c>
      <c r="Q60">
        <f>IF(Analyze_corrected!Q60&gt;0,Analyze_corrected!Q60,0)</f>
        <v>0</v>
      </c>
      <c r="R60">
        <f>IF(Analyze_corrected!R60&gt;0,Analyze_corrected!R60,0)</f>
        <v>0</v>
      </c>
      <c r="S60">
        <f>IF(Analyze_corrected!S60&gt;0,Analyze_corrected!S60,0)</f>
        <v>26929</v>
      </c>
      <c r="T60">
        <f>IF(Analyze_corrected!T60&gt;0,Analyze_corrected!T60,0)</f>
        <v>0</v>
      </c>
      <c r="U60">
        <f>IF(Analyze_corrected!U60&gt;0,Analyze_corrected!U60,0)</f>
        <v>0</v>
      </c>
      <c r="V60">
        <f>IF(Analyze_corrected!V60&gt;0,Analyze_corrected!V60,0)</f>
        <v>0</v>
      </c>
      <c r="W60">
        <f>IF(Analyze_corrected!W60&gt;0,Analyze_corrected!W60,0)</f>
        <v>0</v>
      </c>
      <c r="X60">
        <f>IF(Analyze_corrected!X60&gt;0,Analyze_corrected!X60,0)</f>
        <v>6727</v>
      </c>
      <c r="Y60">
        <f>IF(Analyze_corrected!Y60&gt;0,Analyze_corrected!Y60,0)</f>
        <v>0</v>
      </c>
      <c r="Z60">
        <f>IF(Analyze_corrected!Z60&gt;0,Analyze_corrected!Z60,0)</f>
        <v>8569</v>
      </c>
      <c r="AA60">
        <f>IF(Analyze_corrected!AA60&gt;0,Analyze_corrected!AA60,0)</f>
        <v>0</v>
      </c>
      <c r="AB60">
        <f>IF(Analyze_corrected!AB60&gt;0,Analyze_corrected!AB60,0)</f>
        <v>0</v>
      </c>
      <c r="AC60">
        <f>IF(Analyze_corrected!AC60&gt;0,Analyze_corrected!AC60,0)</f>
        <v>0</v>
      </c>
      <c r="AD60">
        <f>IF(Analyze_corrected!AD60&gt;0,Analyze_corrected!AD60,0)</f>
        <v>1092143</v>
      </c>
      <c r="AE60">
        <f>IF(Analyze_corrected!AE60&gt;0,Analyze_corrected!AE60,0)</f>
        <v>0</v>
      </c>
      <c r="AF60">
        <f>IF(Analyze_corrected!AF60&gt;0,Analyze_corrected!AF60,0)</f>
        <v>35538</v>
      </c>
      <c r="AG60">
        <f>IF(Analyze_corrected!AG60&gt;0,Analyze_corrected!AG60,0)</f>
        <v>0</v>
      </c>
      <c r="AH60">
        <f>IF(Analyze_corrected!AH60&gt;0,Analyze_corrected!AH60,0)</f>
        <v>0</v>
      </c>
      <c r="AI60">
        <f>IF(Analyze_corrected!AI60&gt;0,Analyze_corrected!AI60,0)</f>
        <v>0</v>
      </c>
      <c r="AJ60">
        <f>IF(Analyze_corrected!AJ60&gt;0,Analyze_corrected!AJ60,0)</f>
        <v>0</v>
      </c>
      <c r="AK60">
        <f>IF(Analyze_corrected!AK60&gt;0,Analyze_corrected!AK60,0)</f>
        <v>0</v>
      </c>
      <c r="AL60">
        <f>IF(Analyze_corrected!AL60&gt;0,Analyze_corrected!AL60,0)</f>
        <v>25692</v>
      </c>
      <c r="AM60">
        <f>IF(Analyze_corrected!AM60&gt;0,Analyze_corrected!AM60,0)</f>
        <v>0</v>
      </c>
      <c r="AN60">
        <f>IF(Analyze_corrected!AN60&gt;0,Analyze_corrected!AN60,0)</f>
        <v>0</v>
      </c>
      <c r="AO60">
        <f>IF(Analyze_corrected!AO60&gt;0,Analyze_corrected!AO60,0)</f>
        <v>0</v>
      </c>
      <c r="AP60">
        <f>IF(Analyze_corrected!AP60&gt;0,Analyze_corrected!AP60,0)</f>
        <v>0</v>
      </c>
      <c r="AQ60">
        <f>IF(Analyze_corrected!AQ60&gt;0,Analyze_corrected!AQ60,0)</f>
        <v>0</v>
      </c>
      <c r="AR60">
        <f>IF(Analyze_corrected!AR60&gt;0,Analyze_corrected!AR60,0)</f>
        <v>0</v>
      </c>
      <c r="AS60">
        <f>IF(Analyze_corrected!AS60&gt;0,Analyze_corrected!AS60,0)</f>
        <v>0</v>
      </c>
      <c r="AT60">
        <f>IF(Analyze_corrected!AT60&gt;0,Analyze_corrected!AT60,0)</f>
        <v>0</v>
      </c>
      <c r="AU60">
        <f>IF(Analyze_corrected!AU60&gt;0,Analyze_corrected!AU60,0)</f>
        <v>60805</v>
      </c>
      <c r="AV60">
        <f>IF(Analyze_corrected!AV60&gt;0,Analyze_corrected!AV60,0)</f>
        <v>0</v>
      </c>
      <c r="AW60">
        <f>IF(Analyze_corrected!AW60&gt;0,Analyze_corrected!AW60,0)</f>
        <v>22665</v>
      </c>
      <c r="AX60" s="2"/>
      <c r="AY60" s="2"/>
      <c r="AZ60" s="2"/>
      <c r="BA60" s="2"/>
      <c r="BB60" s="2"/>
      <c r="BC60" s="2"/>
      <c r="BD60" s="2"/>
      <c r="BE60" s="2"/>
      <c r="BF60" s="2"/>
    </row>
    <row r="61" spans="1:58" x14ac:dyDescent="0.3">
      <c r="A61" t="str">
        <f>Analyze_corrected!A61</f>
        <v>treatment_time_24-CON-3~01.txt</v>
      </c>
      <c r="B61">
        <f>Analyze_corrected!B61</f>
        <v>24</v>
      </c>
      <c r="C61" t="str">
        <f>Analyze_corrected!C61</f>
        <v>CON</v>
      </c>
      <c r="D61">
        <f>Analyze_corrected!D61</f>
        <v>3</v>
      </c>
      <c r="E61">
        <f>IF(Analyze_corrected!E61&gt;0,Analyze_corrected!E61,0)</f>
        <v>0</v>
      </c>
      <c r="F61">
        <f>IF(Analyze_corrected!F61&gt;0,Analyze_corrected!F61,0)</f>
        <v>34693</v>
      </c>
      <c r="G61">
        <f>IF(Analyze_corrected!G61&gt;0,Analyze_corrected!G61,0)</f>
        <v>0</v>
      </c>
      <c r="H61">
        <f>IF(Analyze_corrected!H61&gt;0,Analyze_corrected!H61,0)</f>
        <v>0</v>
      </c>
      <c r="I61">
        <f>IF(Analyze_corrected!I61&gt;0,Analyze_corrected!I61,0)</f>
        <v>0</v>
      </c>
      <c r="J61">
        <f>IF(Analyze_corrected!J61&gt;0,Analyze_corrected!J61,0)</f>
        <v>148789</v>
      </c>
      <c r="K61">
        <f>IF(Analyze_corrected!K61&gt;0,Analyze_corrected!K61,0)</f>
        <v>0</v>
      </c>
      <c r="L61">
        <f>IF(Analyze_corrected!L61&gt;0,Analyze_corrected!L61,0)</f>
        <v>0</v>
      </c>
      <c r="M61">
        <f>IF(Analyze_corrected!M61&gt;0,Analyze_corrected!M61,0)</f>
        <v>0</v>
      </c>
      <c r="N61">
        <f>IF(Analyze_corrected!N61&gt;0,Analyze_corrected!N61,0)</f>
        <v>0</v>
      </c>
      <c r="O61">
        <f>IF(Analyze_corrected!O61&gt;0,Analyze_corrected!O61,0)</f>
        <v>0</v>
      </c>
      <c r="P61">
        <f>IF(Analyze_corrected!P61&gt;0,Analyze_corrected!P61,0)</f>
        <v>0</v>
      </c>
      <c r="Q61">
        <f>IF(Analyze_corrected!Q61&gt;0,Analyze_corrected!Q61,0)</f>
        <v>0</v>
      </c>
      <c r="R61">
        <f>IF(Analyze_corrected!R61&gt;0,Analyze_corrected!R61,0)</f>
        <v>0</v>
      </c>
      <c r="S61">
        <f>IF(Analyze_corrected!S61&gt;0,Analyze_corrected!S61,0)</f>
        <v>0</v>
      </c>
      <c r="T61">
        <f>IF(Analyze_corrected!T61&gt;0,Analyze_corrected!T61,0)</f>
        <v>0</v>
      </c>
      <c r="U61">
        <f>IF(Analyze_corrected!U61&gt;0,Analyze_corrected!U61,0)</f>
        <v>0</v>
      </c>
      <c r="V61">
        <f>IF(Analyze_corrected!V61&gt;0,Analyze_corrected!V61,0)</f>
        <v>0</v>
      </c>
      <c r="W61">
        <f>IF(Analyze_corrected!W61&gt;0,Analyze_corrected!W61,0)</f>
        <v>0</v>
      </c>
      <c r="X61">
        <f>IF(Analyze_corrected!X61&gt;0,Analyze_corrected!X61,0)</f>
        <v>0</v>
      </c>
      <c r="Y61">
        <f>IF(Analyze_corrected!Y61&gt;0,Analyze_corrected!Y61,0)</f>
        <v>21464</v>
      </c>
      <c r="Z61">
        <f>IF(Analyze_corrected!Z61&gt;0,Analyze_corrected!Z61,0)</f>
        <v>0</v>
      </c>
      <c r="AA61">
        <f>IF(Analyze_corrected!AA61&gt;0,Analyze_corrected!AA61,0)</f>
        <v>0</v>
      </c>
      <c r="AB61">
        <f>IF(Analyze_corrected!AB61&gt;0,Analyze_corrected!AB61,0)</f>
        <v>0</v>
      </c>
      <c r="AC61">
        <f>IF(Analyze_corrected!AC61&gt;0,Analyze_corrected!AC61,0)</f>
        <v>0</v>
      </c>
      <c r="AD61">
        <f>IF(Analyze_corrected!AD61&gt;0,Analyze_corrected!AD61,0)</f>
        <v>167245</v>
      </c>
      <c r="AE61">
        <f>IF(Analyze_corrected!AE61&gt;0,Analyze_corrected!AE61,0)</f>
        <v>0</v>
      </c>
      <c r="AF61">
        <f>IF(Analyze_corrected!AF61&gt;0,Analyze_corrected!AF61,0)</f>
        <v>30420</v>
      </c>
      <c r="AG61">
        <f>IF(Analyze_corrected!AG61&gt;0,Analyze_corrected!AG61,0)</f>
        <v>5299</v>
      </c>
      <c r="AH61">
        <f>IF(Analyze_corrected!AH61&gt;0,Analyze_corrected!AH61,0)</f>
        <v>0</v>
      </c>
      <c r="AI61">
        <f>IF(Analyze_corrected!AI61&gt;0,Analyze_corrected!AI61,0)</f>
        <v>0</v>
      </c>
      <c r="AJ61">
        <f>IF(Analyze_corrected!AJ61&gt;0,Analyze_corrected!AJ61,0)</f>
        <v>0</v>
      </c>
      <c r="AK61">
        <f>IF(Analyze_corrected!AK61&gt;0,Analyze_corrected!AK61,0)</f>
        <v>0</v>
      </c>
      <c r="AL61">
        <f>IF(Analyze_corrected!AL61&gt;0,Analyze_corrected!AL61,0)</f>
        <v>0</v>
      </c>
      <c r="AM61">
        <f>IF(Analyze_corrected!AM61&gt;0,Analyze_corrected!AM61,0)</f>
        <v>0</v>
      </c>
      <c r="AN61">
        <f>IF(Analyze_corrected!AN61&gt;0,Analyze_corrected!AN61,0)</f>
        <v>0</v>
      </c>
      <c r="AO61">
        <f>IF(Analyze_corrected!AO61&gt;0,Analyze_corrected!AO61,0)</f>
        <v>0</v>
      </c>
      <c r="AP61">
        <f>IF(Analyze_corrected!AP61&gt;0,Analyze_corrected!AP61,0)</f>
        <v>0</v>
      </c>
      <c r="AQ61">
        <f>IF(Analyze_corrected!AQ61&gt;0,Analyze_corrected!AQ61,0)</f>
        <v>0</v>
      </c>
      <c r="AR61">
        <f>IF(Analyze_corrected!AR61&gt;0,Analyze_corrected!AR61,0)</f>
        <v>0</v>
      </c>
      <c r="AS61">
        <f>IF(Analyze_corrected!AS61&gt;0,Analyze_corrected!AS61,0)</f>
        <v>0</v>
      </c>
      <c r="AT61">
        <f>IF(Analyze_corrected!AT61&gt;0,Analyze_corrected!AT61,0)</f>
        <v>0</v>
      </c>
      <c r="AU61">
        <f>IF(Analyze_corrected!AU61&gt;0,Analyze_corrected!AU61,0)</f>
        <v>34650</v>
      </c>
      <c r="AV61">
        <f>IF(Analyze_corrected!AV61&gt;0,Analyze_corrected!AV61,0)</f>
        <v>0</v>
      </c>
      <c r="AW61">
        <f>IF(Analyze_corrected!AW61&gt;0,Analyze_corrected!AW61,0)</f>
        <v>0</v>
      </c>
      <c r="AX61" s="2"/>
      <c r="AY61" s="2"/>
      <c r="AZ61" s="2"/>
      <c r="BA61" s="2"/>
      <c r="BB61" s="2"/>
      <c r="BC61" s="2"/>
      <c r="BD61" s="2"/>
      <c r="BE61" s="2"/>
      <c r="BF61" s="2"/>
    </row>
    <row r="62" spans="1:58" x14ac:dyDescent="0.3">
      <c r="A62" t="str">
        <f>Analyze_corrected!A62</f>
        <v>treatment_time_24-CON-4~01.txt</v>
      </c>
      <c r="B62">
        <f>Analyze_corrected!B62</f>
        <v>24</v>
      </c>
      <c r="C62" t="str">
        <f>Analyze_corrected!C62</f>
        <v>CON</v>
      </c>
      <c r="D62">
        <f>Analyze_corrected!D62</f>
        <v>4</v>
      </c>
      <c r="E62">
        <f>IF(Analyze_corrected!E62&gt;0,Analyze_corrected!E62,0)</f>
        <v>0</v>
      </c>
      <c r="F62">
        <f>IF(Analyze_corrected!F62&gt;0,Analyze_corrected!F62,0)</f>
        <v>90549</v>
      </c>
      <c r="G62">
        <f>IF(Analyze_corrected!G62&gt;0,Analyze_corrected!G62,0)</f>
        <v>0</v>
      </c>
      <c r="H62">
        <f>IF(Analyze_corrected!H62&gt;0,Analyze_corrected!H62,0)</f>
        <v>0</v>
      </c>
      <c r="I62">
        <f>IF(Analyze_corrected!I62&gt;0,Analyze_corrected!I62,0)</f>
        <v>0</v>
      </c>
      <c r="J62">
        <f>IF(Analyze_corrected!J62&gt;0,Analyze_corrected!J62,0)</f>
        <v>0</v>
      </c>
      <c r="K62">
        <f>IF(Analyze_corrected!K62&gt;0,Analyze_corrected!K62,0)</f>
        <v>0</v>
      </c>
      <c r="L62">
        <f>IF(Analyze_corrected!L62&gt;0,Analyze_corrected!L62,0)</f>
        <v>0</v>
      </c>
      <c r="M62">
        <f>IF(Analyze_corrected!M62&gt;0,Analyze_corrected!M62,0)</f>
        <v>0</v>
      </c>
      <c r="N62">
        <f>IF(Analyze_corrected!N62&gt;0,Analyze_corrected!N62,0)</f>
        <v>0</v>
      </c>
      <c r="O62">
        <f>IF(Analyze_corrected!O62&gt;0,Analyze_corrected!O62,0)</f>
        <v>0</v>
      </c>
      <c r="P62">
        <f>IF(Analyze_corrected!P62&gt;0,Analyze_corrected!P62,0)</f>
        <v>0</v>
      </c>
      <c r="Q62">
        <f>IF(Analyze_corrected!Q62&gt;0,Analyze_corrected!Q62,0)</f>
        <v>0</v>
      </c>
      <c r="R62">
        <f>IF(Analyze_corrected!R62&gt;0,Analyze_corrected!R62,0)</f>
        <v>0</v>
      </c>
      <c r="S62">
        <f>IF(Analyze_corrected!S62&gt;0,Analyze_corrected!S62,0)</f>
        <v>0</v>
      </c>
      <c r="T62">
        <f>IF(Analyze_corrected!T62&gt;0,Analyze_corrected!T62,0)</f>
        <v>0</v>
      </c>
      <c r="U62">
        <f>IF(Analyze_corrected!U62&gt;0,Analyze_corrected!U62,0)</f>
        <v>10304</v>
      </c>
      <c r="V62">
        <f>IF(Analyze_corrected!V62&gt;0,Analyze_corrected!V62,0)</f>
        <v>0</v>
      </c>
      <c r="W62">
        <f>IF(Analyze_corrected!W62&gt;0,Analyze_corrected!W62,0)</f>
        <v>0</v>
      </c>
      <c r="X62">
        <f>IF(Analyze_corrected!X62&gt;0,Analyze_corrected!X62,0)</f>
        <v>0</v>
      </c>
      <c r="Y62">
        <f>IF(Analyze_corrected!Y62&gt;0,Analyze_corrected!Y62,0)</f>
        <v>0</v>
      </c>
      <c r="Z62">
        <f>IF(Analyze_corrected!Z62&gt;0,Analyze_corrected!Z62,0)</f>
        <v>0</v>
      </c>
      <c r="AA62">
        <f>IF(Analyze_corrected!AA62&gt;0,Analyze_corrected!AA62,0)</f>
        <v>0</v>
      </c>
      <c r="AB62">
        <f>IF(Analyze_corrected!AB62&gt;0,Analyze_corrected!AB62,0)</f>
        <v>0</v>
      </c>
      <c r="AC62">
        <f>IF(Analyze_corrected!AC62&gt;0,Analyze_corrected!AC62,0)</f>
        <v>0</v>
      </c>
      <c r="AD62">
        <f>IF(Analyze_corrected!AD62&gt;0,Analyze_corrected!AD62,0)</f>
        <v>399250</v>
      </c>
      <c r="AE62">
        <f>IF(Analyze_corrected!AE62&gt;0,Analyze_corrected!AE62,0)</f>
        <v>0</v>
      </c>
      <c r="AF62">
        <f>IF(Analyze_corrected!AF62&gt;0,Analyze_corrected!AF62,0)</f>
        <v>35496</v>
      </c>
      <c r="AG62">
        <f>IF(Analyze_corrected!AG62&gt;0,Analyze_corrected!AG62,0)</f>
        <v>0</v>
      </c>
      <c r="AH62">
        <f>IF(Analyze_corrected!AH62&gt;0,Analyze_corrected!AH62,0)</f>
        <v>0</v>
      </c>
      <c r="AI62">
        <f>IF(Analyze_corrected!AI62&gt;0,Analyze_corrected!AI62,0)</f>
        <v>0</v>
      </c>
      <c r="AJ62">
        <f>IF(Analyze_corrected!AJ62&gt;0,Analyze_corrected!AJ62,0)</f>
        <v>0</v>
      </c>
      <c r="AK62">
        <f>IF(Analyze_corrected!AK62&gt;0,Analyze_corrected!AK62,0)</f>
        <v>0</v>
      </c>
      <c r="AL62">
        <f>IF(Analyze_corrected!AL62&gt;0,Analyze_corrected!AL62,0)</f>
        <v>25871</v>
      </c>
      <c r="AM62">
        <f>IF(Analyze_corrected!AM62&gt;0,Analyze_corrected!AM62,0)</f>
        <v>0</v>
      </c>
      <c r="AN62">
        <f>IF(Analyze_corrected!AN62&gt;0,Analyze_corrected!AN62,0)</f>
        <v>0</v>
      </c>
      <c r="AO62">
        <f>IF(Analyze_corrected!AO62&gt;0,Analyze_corrected!AO62,0)</f>
        <v>0</v>
      </c>
      <c r="AP62">
        <f>IF(Analyze_corrected!AP62&gt;0,Analyze_corrected!AP62,0)</f>
        <v>0</v>
      </c>
      <c r="AQ62">
        <f>IF(Analyze_corrected!AQ62&gt;0,Analyze_corrected!AQ62,0)</f>
        <v>0</v>
      </c>
      <c r="AR62">
        <f>IF(Analyze_corrected!AR62&gt;0,Analyze_corrected!AR62,0)</f>
        <v>0</v>
      </c>
      <c r="AS62">
        <f>IF(Analyze_corrected!AS62&gt;0,Analyze_corrected!AS62,0)</f>
        <v>0</v>
      </c>
      <c r="AT62">
        <f>IF(Analyze_corrected!AT62&gt;0,Analyze_corrected!AT62,0)</f>
        <v>0</v>
      </c>
      <c r="AU62">
        <f>IF(Analyze_corrected!AU62&gt;0,Analyze_corrected!AU62,0)</f>
        <v>63506</v>
      </c>
      <c r="AV62">
        <f>IF(Analyze_corrected!AV62&gt;0,Analyze_corrected!AV62,0)</f>
        <v>8767</v>
      </c>
      <c r="AW62">
        <f>IF(Analyze_corrected!AW62&gt;0,Analyze_corrected!AW62,0)</f>
        <v>0</v>
      </c>
      <c r="AX62" s="2"/>
      <c r="AY62" s="2"/>
      <c r="AZ62" s="2"/>
      <c r="BA62" s="2"/>
      <c r="BB62" s="2"/>
      <c r="BC62" s="2"/>
      <c r="BD62" s="2"/>
      <c r="BE62" s="2"/>
      <c r="BF62" s="2"/>
    </row>
    <row r="63" spans="1:58" x14ac:dyDescent="0.3">
      <c r="A63" t="str">
        <f>Analyze_corrected!A63</f>
        <v>treatment_time_24-CON-5~01.txt</v>
      </c>
      <c r="B63">
        <f>Analyze_corrected!B63</f>
        <v>24</v>
      </c>
      <c r="C63" t="str">
        <f>Analyze_corrected!C63</f>
        <v>CON</v>
      </c>
      <c r="D63">
        <f>Analyze_corrected!D63</f>
        <v>5</v>
      </c>
      <c r="E63">
        <f>IF(Analyze_corrected!E63&gt;0,Analyze_corrected!E63,0)</f>
        <v>0</v>
      </c>
      <c r="F63">
        <f>IF(Analyze_corrected!F63&gt;0,Analyze_corrected!F63,0)</f>
        <v>140037</v>
      </c>
      <c r="G63">
        <f>IF(Analyze_corrected!G63&gt;0,Analyze_corrected!G63,0)</f>
        <v>0</v>
      </c>
      <c r="H63">
        <f>IF(Analyze_corrected!H63&gt;0,Analyze_corrected!H63,0)</f>
        <v>0</v>
      </c>
      <c r="I63">
        <f>IF(Analyze_corrected!I63&gt;0,Analyze_corrected!I63,0)</f>
        <v>0</v>
      </c>
      <c r="J63">
        <f>IF(Analyze_corrected!J63&gt;0,Analyze_corrected!J63,0)</f>
        <v>0</v>
      </c>
      <c r="K63">
        <f>IF(Analyze_corrected!K63&gt;0,Analyze_corrected!K63,0)</f>
        <v>0</v>
      </c>
      <c r="L63">
        <f>IF(Analyze_corrected!L63&gt;0,Analyze_corrected!L63,0)</f>
        <v>0</v>
      </c>
      <c r="M63">
        <f>IF(Analyze_corrected!M63&gt;0,Analyze_corrected!M63,0)</f>
        <v>0</v>
      </c>
      <c r="N63">
        <f>IF(Analyze_corrected!N63&gt;0,Analyze_corrected!N63,0)</f>
        <v>0</v>
      </c>
      <c r="O63">
        <f>IF(Analyze_corrected!O63&gt;0,Analyze_corrected!O63,0)</f>
        <v>0</v>
      </c>
      <c r="P63">
        <f>IF(Analyze_corrected!P63&gt;0,Analyze_corrected!P63,0)</f>
        <v>0</v>
      </c>
      <c r="Q63">
        <f>IF(Analyze_corrected!Q63&gt;0,Analyze_corrected!Q63,0)</f>
        <v>0</v>
      </c>
      <c r="R63">
        <f>IF(Analyze_corrected!R63&gt;0,Analyze_corrected!R63,0)</f>
        <v>0</v>
      </c>
      <c r="S63">
        <f>IF(Analyze_corrected!S63&gt;0,Analyze_corrected!S63,0)</f>
        <v>0</v>
      </c>
      <c r="T63">
        <f>IF(Analyze_corrected!T63&gt;0,Analyze_corrected!T63,0)</f>
        <v>0</v>
      </c>
      <c r="U63">
        <f>IF(Analyze_corrected!U63&gt;0,Analyze_corrected!U63,0)</f>
        <v>0</v>
      </c>
      <c r="V63">
        <f>IF(Analyze_corrected!V63&gt;0,Analyze_corrected!V63,0)</f>
        <v>0</v>
      </c>
      <c r="W63">
        <f>IF(Analyze_corrected!W63&gt;0,Analyze_corrected!W63,0)</f>
        <v>0</v>
      </c>
      <c r="X63">
        <f>IF(Analyze_corrected!X63&gt;0,Analyze_corrected!X63,0)</f>
        <v>0</v>
      </c>
      <c r="Y63">
        <f>IF(Analyze_corrected!Y63&gt;0,Analyze_corrected!Y63,0)</f>
        <v>82536</v>
      </c>
      <c r="Z63">
        <f>IF(Analyze_corrected!Z63&gt;0,Analyze_corrected!Z63,0)</f>
        <v>0</v>
      </c>
      <c r="AA63">
        <f>IF(Analyze_corrected!AA63&gt;0,Analyze_corrected!AA63,0)</f>
        <v>0</v>
      </c>
      <c r="AB63">
        <f>IF(Analyze_corrected!AB63&gt;0,Analyze_corrected!AB63,0)</f>
        <v>0</v>
      </c>
      <c r="AC63">
        <f>IF(Analyze_corrected!AC63&gt;0,Analyze_corrected!AC63,0)</f>
        <v>0</v>
      </c>
      <c r="AD63">
        <f>IF(Analyze_corrected!AD63&gt;0,Analyze_corrected!AD63,0)</f>
        <v>253535</v>
      </c>
      <c r="AE63">
        <f>IF(Analyze_corrected!AE63&gt;0,Analyze_corrected!AE63,0)</f>
        <v>0</v>
      </c>
      <c r="AF63">
        <f>IF(Analyze_corrected!AF63&gt;0,Analyze_corrected!AF63,0)</f>
        <v>25592</v>
      </c>
      <c r="AG63">
        <f>IF(Analyze_corrected!AG63&gt;0,Analyze_corrected!AG63,0)</f>
        <v>0</v>
      </c>
      <c r="AH63">
        <f>IF(Analyze_corrected!AH63&gt;0,Analyze_corrected!AH63,0)</f>
        <v>0</v>
      </c>
      <c r="AI63">
        <f>IF(Analyze_corrected!AI63&gt;0,Analyze_corrected!AI63,0)</f>
        <v>0</v>
      </c>
      <c r="AJ63">
        <f>IF(Analyze_corrected!AJ63&gt;0,Analyze_corrected!AJ63,0)</f>
        <v>0</v>
      </c>
      <c r="AK63">
        <f>IF(Analyze_corrected!AK63&gt;0,Analyze_corrected!AK63,0)</f>
        <v>0</v>
      </c>
      <c r="AL63">
        <f>IF(Analyze_corrected!AL63&gt;0,Analyze_corrected!AL63,0)</f>
        <v>0</v>
      </c>
      <c r="AM63">
        <f>IF(Analyze_corrected!AM63&gt;0,Analyze_corrected!AM63,0)</f>
        <v>0</v>
      </c>
      <c r="AN63">
        <f>IF(Analyze_corrected!AN63&gt;0,Analyze_corrected!AN63,0)</f>
        <v>0</v>
      </c>
      <c r="AO63">
        <f>IF(Analyze_corrected!AO63&gt;0,Analyze_corrected!AO63,0)</f>
        <v>0</v>
      </c>
      <c r="AP63">
        <f>IF(Analyze_corrected!AP63&gt;0,Analyze_corrected!AP63,0)</f>
        <v>0</v>
      </c>
      <c r="AQ63">
        <f>IF(Analyze_corrected!AQ63&gt;0,Analyze_corrected!AQ63,0)</f>
        <v>0</v>
      </c>
      <c r="AR63">
        <f>IF(Analyze_corrected!AR63&gt;0,Analyze_corrected!AR63,0)</f>
        <v>0</v>
      </c>
      <c r="AS63">
        <f>IF(Analyze_corrected!AS63&gt;0,Analyze_corrected!AS63,0)</f>
        <v>0</v>
      </c>
      <c r="AT63">
        <f>IF(Analyze_corrected!AT63&gt;0,Analyze_corrected!AT63,0)</f>
        <v>0</v>
      </c>
      <c r="AU63">
        <f>IF(Analyze_corrected!AU63&gt;0,Analyze_corrected!AU63,0)</f>
        <v>40538</v>
      </c>
      <c r="AV63">
        <f>IF(Analyze_corrected!AV63&gt;0,Analyze_corrected!AV63,0)</f>
        <v>0</v>
      </c>
      <c r="AW63">
        <f>IF(Analyze_corrected!AW63&gt;0,Analyze_corrected!AW63,0)</f>
        <v>0</v>
      </c>
      <c r="AX63" s="2"/>
      <c r="AY63" s="2"/>
      <c r="AZ63" s="2"/>
      <c r="BA63" s="2"/>
      <c r="BB63" s="2"/>
      <c r="BC63" s="2"/>
      <c r="BD63" s="2"/>
      <c r="BE63" s="2"/>
      <c r="BF63" s="2"/>
    </row>
    <row r="64" spans="1:58" x14ac:dyDescent="0.3">
      <c r="A64" t="str">
        <f>Analyze_corrected!A64</f>
        <v>treatment_time_24-WT14-1~01.txt</v>
      </c>
      <c r="B64">
        <f>Analyze_corrected!B64</f>
        <v>24</v>
      </c>
      <c r="C64" t="str">
        <f>Analyze_corrected!C64</f>
        <v>WT14</v>
      </c>
      <c r="D64">
        <f>Analyze_corrected!D64</f>
        <v>1</v>
      </c>
      <c r="E64">
        <f>IF(Analyze_corrected!E64&gt;0,Analyze_corrected!E64,0)</f>
        <v>19456</v>
      </c>
      <c r="F64">
        <f>IF(Analyze_corrected!F64&gt;0,Analyze_corrected!F64,0)</f>
        <v>122666</v>
      </c>
      <c r="G64">
        <f>IF(Analyze_corrected!G64&gt;0,Analyze_corrected!G64,0)</f>
        <v>41785</v>
      </c>
      <c r="H64">
        <f>IF(Analyze_corrected!H64&gt;0,Analyze_corrected!H64,0)</f>
        <v>0</v>
      </c>
      <c r="I64">
        <f>IF(Analyze_corrected!I64&gt;0,Analyze_corrected!I64,0)</f>
        <v>0</v>
      </c>
      <c r="J64">
        <f>IF(Analyze_corrected!J64&gt;0,Analyze_corrected!J64,0)</f>
        <v>0</v>
      </c>
      <c r="K64">
        <f>IF(Analyze_corrected!K64&gt;0,Analyze_corrected!K64,0)</f>
        <v>0</v>
      </c>
      <c r="L64">
        <f>IF(Analyze_corrected!L64&gt;0,Analyze_corrected!L64,0)</f>
        <v>0</v>
      </c>
      <c r="M64">
        <f>IF(Analyze_corrected!M64&gt;0,Analyze_corrected!M64,0)</f>
        <v>0</v>
      </c>
      <c r="N64">
        <f>IF(Analyze_corrected!N64&gt;0,Analyze_corrected!N64,0)</f>
        <v>0</v>
      </c>
      <c r="O64">
        <f>IF(Analyze_corrected!O64&gt;0,Analyze_corrected!O64,0)</f>
        <v>0</v>
      </c>
      <c r="P64">
        <f>IF(Analyze_corrected!P64&gt;0,Analyze_corrected!P64,0)</f>
        <v>0</v>
      </c>
      <c r="Q64">
        <f>IF(Analyze_corrected!Q64&gt;0,Analyze_corrected!Q64,0)</f>
        <v>0</v>
      </c>
      <c r="R64">
        <f>IF(Analyze_corrected!R64&gt;0,Analyze_corrected!R64,0)</f>
        <v>0</v>
      </c>
      <c r="S64">
        <f>IF(Analyze_corrected!S64&gt;0,Analyze_corrected!S64,0)</f>
        <v>34065</v>
      </c>
      <c r="T64">
        <f>IF(Analyze_corrected!T64&gt;0,Analyze_corrected!T64,0)</f>
        <v>38427</v>
      </c>
      <c r="U64">
        <f>IF(Analyze_corrected!U64&gt;0,Analyze_corrected!U64,0)</f>
        <v>0</v>
      </c>
      <c r="V64">
        <f>IF(Analyze_corrected!V64&gt;0,Analyze_corrected!V64,0)</f>
        <v>0</v>
      </c>
      <c r="W64">
        <f>IF(Analyze_corrected!W64&gt;0,Analyze_corrected!W64,0)</f>
        <v>0</v>
      </c>
      <c r="X64">
        <f>IF(Analyze_corrected!X64&gt;0,Analyze_corrected!X64,0)</f>
        <v>2891</v>
      </c>
      <c r="Y64">
        <f>IF(Analyze_corrected!Y64&gt;0,Analyze_corrected!Y64,0)</f>
        <v>0</v>
      </c>
      <c r="Z64">
        <f>IF(Analyze_corrected!Z64&gt;0,Analyze_corrected!Z64,0)</f>
        <v>0</v>
      </c>
      <c r="AA64">
        <f>IF(Analyze_corrected!AA64&gt;0,Analyze_corrected!AA64,0)</f>
        <v>0</v>
      </c>
      <c r="AB64">
        <f>IF(Analyze_corrected!AB64&gt;0,Analyze_corrected!AB64,0)</f>
        <v>25373</v>
      </c>
      <c r="AC64">
        <f>IF(Analyze_corrected!AC64&gt;0,Analyze_corrected!AC64,0)</f>
        <v>0</v>
      </c>
      <c r="AD64">
        <f>IF(Analyze_corrected!AD64&gt;0,Analyze_corrected!AD64,0)</f>
        <v>244305</v>
      </c>
      <c r="AE64">
        <f>IF(Analyze_corrected!AE64&gt;0,Analyze_corrected!AE64,0)</f>
        <v>24274</v>
      </c>
      <c r="AF64">
        <f>IF(Analyze_corrected!AF64&gt;0,Analyze_corrected!AF64,0)</f>
        <v>22889</v>
      </c>
      <c r="AG64">
        <f>IF(Analyze_corrected!AG64&gt;0,Analyze_corrected!AG64,0)</f>
        <v>83127</v>
      </c>
      <c r="AH64">
        <f>IF(Analyze_corrected!AH64&gt;0,Analyze_corrected!AH64,0)</f>
        <v>0</v>
      </c>
      <c r="AI64">
        <f>IF(Analyze_corrected!AI64&gt;0,Analyze_corrected!AI64,0)</f>
        <v>0</v>
      </c>
      <c r="AJ64">
        <f>IF(Analyze_corrected!AJ64&gt;0,Analyze_corrected!AJ64,0)</f>
        <v>15850</v>
      </c>
      <c r="AK64">
        <f>IF(Analyze_corrected!AK64&gt;0,Analyze_corrected!AK64,0)</f>
        <v>0</v>
      </c>
      <c r="AL64">
        <f>IF(Analyze_corrected!AL64&gt;0,Analyze_corrected!AL64,0)</f>
        <v>0</v>
      </c>
      <c r="AM64">
        <f>IF(Analyze_corrected!AM64&gt;0,Analyze_corrected!AM64,0)</f>
        <v>0</v>
      </c>
      <c r="AN64">
        <f>IF(Analyze_corrected!AN64&gt;0,Analyze_corrected!AN64,0)</f>
        <v>0</v>
      </c>
      <c r="AO64">
        <f>IF(Analyze_corrected!AO64&gt;0,Analyze_corrected!AO64,0)</f>
        <v>0</v>
      </c>
      <c r="AP64">
        <f>IF(Analyze_corrected!AP64&gt;0,Analyze_corrected!AP64,0)</f>
        <v>0</v>
      </c>
      <c r="AQ64">
        <f>IF(Analyze_corrected!AQ64&gt;0,Analyze_corrected!AQ64,0)</f>
        <v>12132</v>
      </c>
      <c r="AR64">
        <f>IF(Analyze_corrected!AR64&gt;0,Analyze_corrected!AR64,0)</f>
        <v>0</v>
      </c>
      <c r="AS64">
        <f>IF(Analyze_corrected!AS64&gt;0,Analyze_corrected!AS64,0)</f>
        <v>0</v>
      </c>
      <c r="AT64">
        <f>IF(Analyze_corrected!AT64&gt;0,Analyze_corrected!AT64,0)</f>
        <v>0</v>
      </c>
      <c r="AU64">
        <f>IF(Analyze_corrected!AU64&gt;0,Analyze_corrected!AU64,0)</f>
        <v>38362</v>
      </c>
      <c r="AV64">
        <f>IF(Analyze_corrected!AV64&gt;0,Analyze_corrected!AV64,0)</f>
        <v>33910</v>
      </c>
      <c r="AW64">
        <f>IF(Analyze_corrected!AW64&gt;0,Analyze_corrected!AW64,0)</f>
        <v>12933</v>
      </c>
      <c r="AX64" s="2"/>
      <c r="AY64" s="2"/>
      <c r="AZ64" s="2"/>
      <c r="BA64" s="2"/>
      <c r="BB64" s="2"/>
      <c r="BC64" s="2"/>
      <c r="BD64" s="2"/>
      <c r="BE64" s="2"/>
      <c r="BF64" s="2"/>
    </row>
    <row r="65" spans="1:58" x14ac:dyDescent="0.3">
      <c r="A65" t="str">
        <f>Analyze_corrected!A65</f>
        <v>treatment_time_24-WT14-2~01.txt</v>
      </c>
      <c r="B65">
        <f>Analyze_corrected!B65</f>
        <v>24</v>
      </c>
      <c r="C65" t="str">
        <f>Analyze_corrected!C65</f>
        <v>WT14</v>
      </c>
      <c r="D65">
        <f>Analyze_corrected!D65</f>
        <v>2</v>
      </c>
      <c r="E65">
        <f>IF(Analyze_corrected!E65&gt;0,Analyze_corrected!E65,0)</f>
        <v>0</v>
      </c>
      <c r="F65">
        <f>IF(Analyze_corrected!F65&gt;0,Analyze_corrected!F65,0)</f>
        <v>22036</v>
      </c>
      <c r="G65">
        <f>IF(Analyze_corrected!G65&gt;0,Analyze_corrected!G65,0)</f>
        <v>13754</v>
      </c>
      <c r="H65">
        <f>IF(Analyze_corrected!H65&gt;0,Analyze_corrected!H65,0)</f>
        <v>0</v>
      </c>
      <c r="I65">
        <f>IF(Analyze_corrected!I65&gt;0,Analyze_corrected!I65,0)</f>
        <v>180083</v>
      </c>
      <c r="J65">
        <f>IF(Analyze_corrected!J65&gt;0,Analyze_corrected!J65,0)</f>
        <v>0</v>
      </c>
      <c r="K65">
        <f>IF(Analyze_corrected!K65&gt;0,Analyze_corrected!K65,0)</f>
        <v>0</v>
      </c>
      <c r="L65">
        <f>IF(Analyze_corrected!L65&gt;0,Analyze_corrected!L65,0)</f>
        <v>0</v>
      </c>
      <c r="M65">
        <f>IF(Analyze_corrected!M65&gt;0,Analyze_corrected!M65,0)</f>
        <v>0</v>
      </c>
      <c r="N65">
        <f>IF(Analyze_corrected!N65&gt;0,Analyze_corrected!N65,0)</f>
        <v>0</v>
      </c>
      <c r="O65">
        <f>IF(Analyze_corrected!O65&gt;0,Analyze_corrected!O65,0)</f>
        <v>0</v>
      </c>
      <c r="P65">
        <f>IF(Analyze_corrected!P65&gt;0,Analyze_corrected!P65,0)</f>
        <v>0</v>
      </c>
      <c r="Q65">
        <f>IF(Analyze_corrected!Q65&gt;0,Analyze_corrected!Q65,0)</f>
        <v>0</v>
      </c>
      <c r="R65">
        <f>IF(Analyze_corrected!R65&gt;0,Analyze_corrected!R65,0)</f>
        <v>0</v>
      </c>
      <c r="S65">
        <f>IF(Analyze_corrected!S65&gt;0,Analyze_corrected!S65,0)</f>
        <v>0</v>
      </c>
      <c r="T65">
        <f>IF(Analyze_corrected!T65&gt;0,Analyze_corrected!T65,0)</f>
        <v>25039</v>
      </c>
      <c r="U65">
        <f>IF(Analyze_corrected!U65&gt;0,Analyze_corrected!U65,0)</f>
        <v>0</v>
      </c>
      <c r="V65">
        <f>IF(Analyze_corrected!V65&gt;0,Analyze_corrected!V65,0)</f>
        <v>0</v>
      </c>
      <c r="W65">
        <f>IF(Analyze_corrected!W65&gt;0,Analyze_corrected!W65,0)</f>
        <v>0</v>
      </c>
      <c r="X65">
        <f>IF(Analyze_corrected!X65&gt;0,Analyze_corrected!X65,0)</f>
        <v>0</v>
      </c>
      <c r="Y65">
        <f>IF(Analyze_corrected!Y65&gt;0,Analyze_corrected!Y65,0)</f>
        <v>0</v>
      </c>
      <c r="Z65">
        <f>IF(Analyze_corrected!Z65&gt;0,Analyze_corrected!Z65,0)</f>
        <v>0</v>
      </c>
      <c r="AA65">
        <f>IF(Analyze_corrected!AA65&gt;0,Analyze_corrected!AA65,0)</f>
        <v>0</v>
      </c>
      <c r="AB65">
        <f>IF(Analyze_corrected!AB65&gt;0,Analyze_corrected!AB65,0)</f>
        <v>11240</v>
      </c>
      <c r="AC65">
        <f>IF(Analyze_corrected!AC65&gt;0,Analyze_corrected!AC65,0)</f>
        <v>0</v>
      </c>
      <c r="AD65">
        <f>IF(Analyze_corrected!AD65&gt;0,Analyze_corrected!AD65,0)</f>
        <v>896909</v>
      </c>
      <c r="AE65">
        <f>IF(Analyze_corrected!AE65&gt;0,Analyze_corrected!AE65,0)</f>
        <v>0</v>
      </c>
      <c r="AF65">
        <f>IF(Analyze_corrected!AF65&gt;0,Analyze_corrected!AF65,0)</f>
        <v>32710</v>
      </c>
      <c r="AG65">
        <f>IF(Analyze_corrected!AG65&gt;0,Analyze_corrected!AG65,0)</f>
        <v>68726</v>
      </c>
      <c r="AH65">
        <f>IF(Analyze_corrected!AH65&gt;0,Analyze_corrected!AH65,0)</f>
        <v>0</v>
      </c>
      <c r="AI65">
        <f>IF(Analyze_corrected!AI65&gt;0,Analyze_corrected!AI65,0)</f>
        <v>0</v>
      </c>
      <c r="AJ65">
        <f>IF(Analyze_corrected!AJ65&gt;0,Analyze_corrected!AJ65,0)</f>
        <v>0</v>
      </c>
      <c r="AK65">
        <f>IF(Analyze_corrected!AK65&gt;0,Analyze_corrected!AK65,0)</f>
        <v>0</v>
      </c>
      <c r="AL65">
        <f>IF(Analyze_corrected!AL65&gt;0,Analyze_corrected!AL65,0)</f>
        <v>0</v>
      </c>
      <c r="AM65">
        <f>IF(Analyze_corrected!AM65&gt;0,Analyze_corrected!AM65,0)</f>
        <v>0</v>
      </c>
      <c r="AN65">
        <f>IF(Analyze_corrected!AN65&gt;0,Analyze_corrected!AN65,0)</f>
        <v>0</v>
      </c>
      <c r="AO65">
        <f>IF(Analyze_corrected!AO65&gt;0,Analyze_corrected!AO65,0)</f>
        <v>0</v>
      </c>
      <c r="AP65">
        <f>IF(Analyze_corrected!AP65&gt;0,Analyze_corrected!AP65,0)</f>
        <v>0</v>
      </c>
      <c r="AQ65">
        <f>IF(Analyze_corrected!AQ65&gt;0,Analyze_corrected!AQ65,0)</f>
        <v>0</v>
      </c>
      <c r="AR65">
        <f>IF(Analyze_corrected!AR65&gt;0,Analyze_corrected!AR65,0)</f>
        <v>0</v>
      </c>
      <c r="AS65">
        <f>IF(Analyze_corrected!AS65&gt;0,Analyze_corrected!AS65,0)</f>
        <v>0</v>
      </c>
      <c r="AT65">
        <f>IF(Analyze_corrected!AT65&gt;0,Analyze_corrected!AT65,0)</f>
        <v>0</v>
      </c>
      <c r="AU65">
        <f>IF(Analyze_corrected!AU65&gt;0,Analyze_corrected!AU65,0)</f>
        <v>43733</v>
      </c>
      <c r="AV65">
        <f>IF(Analyze_corrected!AV65&gt;0,Analyze_corrected!AV65,0)</f>
        <v>0</v>
      </c>
      <c r="AW65">
        <f>IF(Analyze_corrected!AW65&gt;0,Analyze_corrected!AW65,0)</f>
        <v>0</v>
      </c>
      <c r="AX65" s="2"/>
      <c r="AY65" s="2"/>
      <c r="AZ65" s="2"/>
      <c r="BA65" s="2"/>
      <c r="BB65" s="2"/>
      <c r="BC65" s="2"/>
      <c r="BD65" s="2"/>
      <c r="BE65" s="2"/>
      <c r="BF65" s="2"/>
    </row>
    <row r="66" spans="1:58" x14ac:dyDescent="0.3">
      <c r="A66" t="str">
        <f>Analyze_corrected!A66</f>
        <v>treatment_time_24-WT14-3~01.txt</v>
      </c>
      <c r="B66">
        <f>Analyze_corrected!B66</f>
        <v>24</v>
      </c>
      <c r="C66" t="str">
        <f>Analyze_corrected!C66</f>
        <v>WT14</v>
      </c>
      <c r="D66">
        <f>Analyze_corrected!D66</f>
        <v>3</v>
      </c>
      <c r="E66">
        <f>IF(Analyze_corrected!E66&gt;0,Analyze_corrected!E66,0)</f>
        <v>13164</v>
      </c>
      <c r="F66">
        <f>IF(Analyze_corrected!F66&gt;0,Analyze_corrected!F66,0)</f>
        <v>25365</v>
      </c>
      <c r="G66">
        <f>IF(Analyze_corrected!G66&gt;0,Analyze_corrected!G66,0)</f>
        <v>0</v>
      </c>
      <c r="H66">
        <f>IF(Analyze_corrected!H66&gt;0,Analyze_corrected!H66,0)</f>
        <v>0</v>
      </c>
      <c r="I66">
        <f>IF(Analyze_corrected!I66&gt;0,Analyze_corrected!I66,0)</f>
        <v>0</v>
      </c>
      <c r="J66">
        <f>IF(Analyze_corrected!J66&gt;0,Analyze_corrected!J66,0)</f>
        <v>0</v>
      </c>
      <c r="K66">
        <f>IF(Analyze_corrected!K66&gt;0,Analyze_corrected!K66,0)</f>
        <v>0</v>
      </c>
      <c r="L66">
        <f>IF(Analyze_corrected!L66&gt;0,Analyze_corrected!L66,0)</f>
        <v>0</v>
      </c>
      <c r="M66">
        <f>IF(Analyze_corrected!M66&gt;0,Analyze_corrected!M66,0)</f>
        <v>0</v>
      </c>
      <c r="N66">
        <f>IF(Analyze_corrected!N66&gt;0,Analyze_corrected!N66,0)</f>
        <v>0</v>
      </c>
      <c r="O66">
        <f>IF(Analyze_corrected!O66&gt;0,Analyze_corrected!O66,0)</f>
        <v>0</v>
      </c>
      <c r="P66">
        <f>IF(Analyze_corrected!P66&gt;0,Analyze_corrected!P66,0)</f>
        <v>0</v>
      </c>
      <c r="Q66">
        <f>IF(Analyze_corrected!Q66&gt;0,Analyze_corrected!Q66,0)</f>
        <v>0</v>
      </c>
      <c r="R66">
        <f>IF(Analyze_corrected!R66&gt;0,Analyze_corrected!R66,0)</f>
        <v>0</v>
      </c>
      <c r="S66">
        <f>IF(Analyze_corrected!S66&gt;0,Analyze_corrected!S66,0)</f>
        <v>34160</v>
      </c>
      <c r="T66">
        <f>IF(Analyze_corrected!T66&gt;0,Analyze_corrected!T66,0)</f>
        <v>33029</v>
      </c>
      <c r="U66">
        <f>IF(Analyze_corrected!U66&gt;0,Analyze_corrected!U66,0)</f>
        <v>0</v>
      </c>
      <c r="V66">
        <f>IF(Analyze_corrected!V66&gt;0,Analyze_corrected!V66,0)</f>
        <v>0</v>
      </c>
      <c r="W66">
        <f>IF(Analyze_corrected!W66&gt;0,Analyze_corrected!W66,0)</f>
        <v>0</v>
      </c>
      <c r="X66">
        <f>IF(Analyze_corrected!X66&gt;0,Analyze_corrected!X66,0)</f>
        <v>1839</v>
      </c>
      <c r="Y66">
        <f>IF(Analyze_corrected!Y66&gt;0,Analyze_corrected!Y66,0)</f>
        <v>0</v>
      </c>
      <c r="Z66">
        <f>IF(Analyze_corrected!Z66&gt;0,Analyze_corrected!Z66,0)</f>
        <v>0</v>
      </c>
      <c r="AA66">
        <f>IF(Analyze_corrected!AA66&gt;0,Analyze_corrected!AA66,0)</f>
        <v>0</v>
      </c>
      <c r="AB66">
        <f>IF(Analyze_corrected!AB66&gt;0,Analyze_corrected!AB66,0)</f>
        <v>26422</v>
      </c>
      <c r="AC66">
        <f>IF(Analyze_corrected!AC66&gt;0,Analyze_corrected!AC66,0)</f>
        <v>0</v>
      </c>
      <c r="AD66">
        <f>IF(Analyze_corrected!AD66&gt;0,Analyze_corrected!AD66,0)</f>
        <v>186514</v>
      </c>
      <c r="AE66">
        <f>IF(Analyze_corrected!AE66&gt;0,Analyze_corrected!AE66,0)</f>
        <v>0</v>
      </c>
      <c r="AF66">
        <f>IF(Analyze_corrected!AF66&gt;0,Analyze_corrected!AF66,0)</f>
        <v>37328</v>
      </c>
      <c r="AG66">
        <f>IF(Analyze_corrected!AG66&gt;0,Analyze_corrected!AG66,0)</f>
        <v>46492</v>
      </c>
      <c r="AH66">
        <f>IF(Analyze_corrected!AH66&gt;0,Analyze_corrected!AH66,0)</f>
        <v>0</v>
      </c>
      <c r="AI66">
        <f>IF(Analyze_corrected!AI66&gt;0,Analyze_corrected!AI66,0)</f>
        <v>0</v>
      </c>
      <c r="AJ66">
        <f>IF(Analyze_corrected!AJ66&gt;0,Analyze_corrected!AJ66,0)</f>
        <v>0</v>
      </c>
      <c r="AK66">
        <f>IF(Analyze_corrected!AK66&gt;0,Analyze_corrected!AK66,0)</f>
        <v>0</v>
      </c>
      <c r="AL66">
        <f>IF(Analyze_corrected!AL66&gt;0,Analyze_corrected!AL66,0)</f>
        <v>0</v>
      </c>
      <c r="AM66">
        <f>IF(Analyze_corrected!AM66&gt;0,Analyze_corrected!AM66,0)</f>
        <v>0</v>
      </c>
      <c r="AN66">
        <f>IF(Analyze_corrected!AN66&gt;0,Analyze_corrected!AN66,0)</f>
        <v>0</v>
      </c>
      <c r="AO66">
        <f>IF(Analyze_corrected!AO66&gt;0,Analyze_corrected!AO66,0)</f>
        <v>0</v>
      </c>
      <c r="AP66">
        <f>IF(Analyze_corrected!AP66&gt;0,Analyze_corrected!AP66,0)</f>
        <v>38163</v>
      </c>
      <c r="AQ66">
        <f>IF(Analyze_corrected!AQ66&gt;0,Analyze_corrected!AQ66,0)</f>
        <v>0</v>
      </c>
      <c r="AR66">
        <f>IF(Analyze_corrected!AR66&gt;0,Analyze_corrected!AR66,0)</f>
        <v>0</v>
      </c>
      <c r="AS66">
        <f>IF(Analyze_corrected!AS66&gt;0,Analyze_corrected!AS66,0)</f>
        <v>0</v>
      </c>
      <c r="AT66">
        <f>IF(Analyze_corrected!AT66&gt;0,Analyze_corrected!AT66,0)</f>
        <v>0</v>
      </c>
      <c r="AU66">
        <f>IF(Analyze_corrected!AU66&gt;0,Analyze_corrected!AU66,0)</f>
        <v>0</v>
      </c>
      <c r="AV66">
        <f>IF(Analyze_corrected!AV66&gt;0,Analyze_corrected!AV66,0)</f>
        <v>6147</v>
      </c>
      <c r="AW66">
        <f>IF(Analyze_corrected!AW66&gt;0,Analyze_corrected!AW66,0)</f>
        <v>0</v>
      </c>
      <c r="AX66" s="2"/>
      <c r="AY66" s="2"/>
      <c r="AZ66" s="2"/>
      <c r="BA66" s="2"/>
      <c r="BB66" s="2"/>
      <c r="BC66" s="2"/>
      <c r="BD66" s="2"/>
      <c r="BE66" s="2"/>
      <c r="BF66" s="2"/>
    </row>
    <row r="67" spans="1:58" x14ac:dyDescent="0.3">
      <c r="A67" t="str">
        <f>Analyze_corrected!A67</f>
        <v>treatment_time_24-WT14-4~01.txt</v>
      </c>
      <c r="B67">
        <f>Analyze_corrected!B67</f>
        <v>24</v>
      </c>
      <c r="C67" t="str">
        <f>Analyze_corrected!C67</f>
        <v>WT14</v>
      </c>
      <c r="D67">
        <f>Analyze_corrected!D67</f>
        <v>4</v>
      </c>
      <c r="E67">
        <f>IF(Analyze_corrected!E67&gt;0,Analyze_corrected!E67,0)</f>
        <v>18144</v>
      </c>
      <c r="F67">
        <f>IF(Analyze_corrected!F67&gt;0,Analyze_corrected!F67,0)</f>
        <v>0</v>
      </c>
      <c r="G67">
        <f>IF(Analyze_corrected!G67&gt;0,Analyze_corrected!G67,0)</f>
        <v>36364</v>
      </c>
      <c r="H67">
        <f>IF(Analyze_corrected!H67&gt;0,Analyze_corrected!H67,0)</f>
        <v>0</v>
      </c>
      <c r="I67">
        <f>IF(Analyze_corrected!I67&gt;0,Analyze_corrected!I67,0)</f>
        <v>105186</v>
      </c>
      <c r="J67">
        <f>IF(Analyze_corrected!J67&gt;0,Analyze_corrected!J67,0)</f>
        <v>206861</v>
      </c>
      <c r="K67">
        <f>IF(Analyze_corrected!K67&gt;0,Analyze_corrected!K67,0)</f>
        <v>0</v>
      </c>
      <c r="L67">
        <f>IF(Analyze_corrected!L67&gt;0,Analyze_corrected!L67,0)</f>
        <v>0</v>
      </c>
      <c r="M67">
        <f>IF(Analyze_corrected!M67&gt;0,Analyze_corrected!M67,0)</f>
        <v>0</v>
      </c>
      <c r="N67">
        <f>IF(Analyze_corrected!N67&gt;0,Analyze_corrected!N67,0)</f>
        <v>0</v>
      </c>
      <c r="O67">
        <f>IF(Analyze_corrected!O67&gt;0,Analyze_corrected!O67,0)</f>
        <v>0</v>
      </c>
      <c r="P67">
        <f>IF(Analyze_corrected!P67&gt;0,Analyze_corrected!P67,0)</f>
        <v>0</v>
      </c>
      <c r="Q67">
        <f>IF(Analyze_corrected!Q67&gt;0,Analyze_corrected!Q67,0)</f>
        <v>0</v>
      </c>
      <c r="R67">
        <f>IF(Analyze_corrected!R67&gt;0,Analyze_corrected!R67,0)</f>
        <v>0</v>
      </c>
      <c r="S67">
        <f>IF(Analyze_corrected!S67&gt;0,Analyze_corrected!S67,0)</f>
        <v>0</v>
      </c>
      <c r="T67">
        <f>IF(Analyze_corrected!T67&gt;0,Analyze_corrected!T67,0)</f>
        <v>0</v>
      </c>
      <c r="U67">
        <f>IF(Analyze_corrected!U67&gt;0,Analyze_corrected!U67,0)</f>
        <v>0</v>
      </c>
      <c r="V67">
        <f>IF(Analyze_corrected!V67&gt;0,Analyze_corrected!V67,0)</f>
        <v>3109</v>
      </c>
      <c r="W67">
        <f>IF(Analyze_corrected!W67&gt;0,Analyze_corrected!W67,0)</f>
        <v>0</v>
      </c>
      <c r="X67">
        <f>IF(Analyze_corrected!X67&gt;0,Analyze_corrected!X67,0)</f>
        <v>0</v>
      </c>
      <c r="Y67">
        <f>IF(Analyze_corrected!Y67&gt;0,Analyze_corrected!Y67,0)</f>
        <v>0</v>
      </c>
      <c r="Z67">
        <f>IF(Analyze_corrected!Z67&gt;0,Analyze_corrected!Z67,0)</f>
        <v>0</v>
      </c>
      <c r="AA67">
        <f>IF(Analyze_corrected!AA67&gt;0,Analyze_corrected!AA67,0)</f>
        <v>0</v>
      </c>
      <c r="AB67">
        <f>IF(Analyze_corrected!AB67&gt;0,Analyze_corrected!AB67,0)</f>
        <v>0</v>
      </c>
      <c r="AC67">
        <f>IF(Analyze_corrected!AC67&gt;0,Analyze_corrected!AC67,0)</f>
        <v>0</v>
      </c>
      <c r="AD67">
        <f>IF(Analyze_corrected!AD67&gt;0,Analyze_corrected!AD67,0)</f>
        <v>301211</v>
      </c>
      <c r="AE67">
        <f>IF(Analyze_corrected!AE67&gt;0,Analyze_corrected!AE67,0)</f>
        <v>0</v>
      </c>
      <c r="AF67">
        <f>IF(Analyze_corrected!AF67&gt;0,Analyze_corrected!AF67,0)</f>
        <v>24739</v>
      </c>
      <c r="AG67">
        <f>IF(Analyze_corrected!AG67&gt;0,Analyze_corrected!AG67,0)</f>
        <v>0</v>
      </c>
      <c r="AH67">
        <f>IF(Analyze_corrected!AH67&gt;0,Analyze_corrected!AH67,0)</f>
        <v>0</v>
      </c>
      <c r="AI67">
        <f>IF(Analyze_corrected!AI67&gt;0,Analyze_corrected!AI67,0)</f>
        <v>0</v>
      </c>
      <c r="AJ67">
        <f>IF(Analyze_corrected!AJ67&gt;0,Analyze_corrected!AJ67,0)</f>
        <v>0</v>
      </c>
      <c r="AK67">
        <f>IF(Analyze_corrected!AK67&gt;0,Analyze_corrected!AK67,0)</f>
        <v>0</v>
      </c>
      <c r="AL67">
        <f>IF(Analyze_corrected!AL67&gt;0,Analyze_corrected!AL67,0)</f>
        <v>0</v>
      </c>
      <c r="AM67">
        <f>IF(Analyze_corrected!AM67&gt;0,Analyze_corrected!AM67,0)</f>
        <v>0</v>
      </c>
      <c r="AN67">
        <f>IF(Analyze_corrected!AN67&gt;0,Analyze_corrected!AN67,0)</f>
        <v>0</v>
      </c>
      <c r="AO67">
        <f>IF(Analyze_corrected!AO67&gt;0,Analyze_corrected!AO67,0)</f>
        <v>0</v>
      </c>
      <c r="AP67">
        <f>IF(Analyze_corrected!AP67&gt;0,Analyze_corrected!AP67,0)</f>
        <v>0</v>
      </c>
      <c r="AQ67">
        <f>IF(Analyze_corrected!AQ67&gt;0,Analyze_corrected!AQ67,0)</f>
        <v>0</v>
      </c>
      <c r="AR67">
        <f>IF(Analyze_corrected!AR67&gt;0,Analyze_corrected!AR67,0)</f>
        <v>0</v>
      </c>
      <c r="AS67">
        <f>IF(Analyze_corrected!AS67&gt;0,Analyze_corrected!AS67,0)</f>
        <v>0</v>
      </c>
      <c r="AT67">
        <f>IF(Analyze_corrected!AT67&gt;0,Analyze_corrected!AT67,0)</f>
        <v>0</v>
      </c>
      <c r="AU67">
        <f>IF(Analyze_corrected!AU67&gt;0,Analyze_corrected!AU67,0)</f>
        <v>30273</v>
      </c>
      <c r="AV67">
        <f>IF(Analyze_corrected!AV67&gt;0,Analyze_corrected!AV67,0)</f>
        <v>0</v>
      </c>
      <c r="AW67">
        <f>IF(Analyze_corrected!AW67&gt;0,Analyze_corrected!AW67,0)</f>
        <v>0</v>
      </c>
      <c r="AX67" s="2"/>
      <c r="AY67" s="2"/>
      <c r="AZ67" s="2"/>
      <c r="BA67" s="2"/>
      <c r="BB67" s="2"/>
      <c r="BC67" s="2"/>
      <c r="BD67" s="2"/>
      <c r="BE67" s="2"/>
      <c r="BF67" s="2"/>
    </row>
    <row r="68" spans="1:58" x14ac:dyDescent="0.3">
      <c r="A68" t="str">
        <f>Analyze_corrected!A68</f>
        <v>treatment_time_24-WT14-5~01.txt</v>
      </c>
      <c r="B68">
        <f>Analyze_corrected!B68</f>
        <v>24</v>
      </c>
      <c r="C68" t="str">
        <f>Analyze_corrected!C68</f>
        <v>WT14</v>
      </c>
      <c r="D68">
        <f>Analyze_corrected!D68</f>
        <v>5</v>
      </c>
      <c r="E68">
        <f>IF(Analyze_corrected!E68&gt;0,Analyze_corrected!E68,0)</f>
        <v>0</v>
      </c>
      <c r="F68">
        <f>IF(Analyze_corrected!F68&gt;0,Analyze_corrected!F68,0)</f>
        <v>29172</v>
      </c>
      <c r="G68">
        <f>IF(Analyze_corrected!G68&gt;0,Analyze_corrected!G68,0)</f>
        <v>0</v>
      </c>
      <c r="H68">
        <f>IF(Analyze_corrected!H68&gt;0,Analyze_corrected!H68,0)</f>
        <v>0</v>
      </c>
      <c r="I68">
        <f>IF(Analyze_corrected!I68&gt;0,Analyze_corrected!I68,0)</f>
        <v>0</v>
      </c>
      <c r="J68">
        <f>IF(Analyze_corrected!J68&gt;0,Analyze_corrected!J68,0)</f>
        <v>0</v>
      </c>
      <c r="K68">
        <f>IF(Analyze_corrected!K68&gt;0,Analyze_corrected!K68,0)</f>
        <v>0</v>
      </c>
      <c r="L68">
        <f>IF(Analyze_corrected!L68&gt;0,Analyze_corrected!L68,0)</f>
        <v>0</v>
      </c>
      <c r="M68">
        <f>IF(Analyze_corrected!M68&gt;0,Analyze_corrected!M68,0)</f>
        <v>0</v>
      </c>
      <c r="N68">
        <f>IF(Analyze_corrected!N68&gt;0,Analyze_corrected!N68,0)</f>
        <v>0</v>
      </c>
      <c r="O68">
        <f>IF(Analyze_corrected!O68&gt;0,Analyze_corrected!O68,0)</f>
        <v>0</v>
      </c>
      <c r="P68">
        <f>IF(Analyze_corrected!P68&gt;0,Analyze_corrected!P68,0)</f>
        <v>0</v>
      </c>
      <c r="Q68">
        <f>IF(Analyze_corrected!Q68&gt;0,Analyze_corrected!Q68,0)</f>
        <v>0</v>
      </c>
      <c r="R68">
        <f>IF(Analyze_corrected!R68&gt;0,Analyze_corrected!R68,0)</f>
        <v>0</v>
      </c>
      <c r="S68">
        <f>IF(Analyze_corrected!S68&gt;0,Analyze_corrected!S68,0)</f>
        <v>41565</v>
      </c>
      <c r="T68">
        <f>IF(Analyze_corrected!T68&gt;0,Analyze_corrected!T68,0)</f>
        <v>0</v>
      </c>
      <c r="U68">
        <f>IF(Analyze_corrected!U68&gt;0,Analyze_corrected!U68,0)</f>
        <v>0</v>
      </c>
      <c r="V68">
        <f>IF(Analyze_corrected!V68&gt;0,Analyze_corrected!V68,0)</f>
        <v>0</v>
      </c>
      <c r="W68">
        <f>IF(Analyze_corrected!W68&gt;0,Analyze_corrected!W68,0)</f>
        <v>0</v>
      </c>
      <c r="X68">
        <f>IF(Analyze_corrected!X68&gt;0,Analyze_corrected!X68,0)</f>
        <v>0</v>
      </c>
      <c r="Y68">
        <f>IF(Analyze_corrected!Y68&gt;0,Analyze_corrected!Y68,0)</f>
        <v>0</v>
      </c>
      <c r="Z68">
        <f>IF(Analyze_corrected!Z68&gt;0,Analyze_corrected!Z68,0)</f>
        <v>0</v>
      </c>
      <c r="AA68">
        <f>IF(Analyze_corrected!AA68&gt;0,Analyze_corrected!AA68,0)</f>
        <v>0</v>
      </c>
      <c r="AB68">
        <f>IF(Analyze_corrected!AB68&gt;0,Analyze_corrected!AB68,0)</f>
        <v>0</v>
      </c>
      <c r="AC68">
        <f>IF(Analyze_corrected!AC68&gt;0,Analyze_corrected!AC68,0)</f>
        <v>0</v>
      </c>
      <c r="AD68">
        <f>IF(Analyze_corrected!AD68&gt;0,Analyze_corrected!AD68,0)</f>
        <v>218727</v>
      </c>
      <c r="AE68">
        <f>IF(Analyze_corrected!AE68&gt;0,Analyze_corrected!AE68,0)</f>
        <v>17749</v>
      </c>
      <c r="AF68">
        <f>IF(Analyze_corrected!AF68&gt;0,Analyze_corrected!AF68,0)</f>
        <v>0</v>
      </c>
      <c r="AG68">
        <f>IF(Analyze_corrected!AG68&gt;0,Analyze_corrected!AG68,0)</f>
        <v>57786</v>
      </c>
      <c r="AH68">
        <f>IF(Analyze_corrected!AH68&gt;0,Analyze_corrected!AH68,0)</f>
        <v>0</v>
      </c>
      <c r="AI68">
        <f>IF(Analyze_corrected!AI68&gt;0,Analyze_corrected!AI68,0)</f>
        <v>0</v>
      </c>
      <c r="AJ68">
        <f>IF(Analyze_corrected!AJ68&gt;0,Analyze_corrected!AJ68,0)</f>
        <v>0</v>
      </c>
      <c r="AK68">
        <f>IF(Analyze_corrected!AK68&gt;0,Analyze_corrected!AK68,0)</f>
        <v>0</v>
      </c>
      <c r="AL68">
        <f>IF(Analyze_corrected!AL68&gt;0,Analyze_corrected!AL68,0)</f>
        <v>0</v>
      </c>
      <c r="AM68">
        <f>IF(Analyze_corrected!AM68&gt;0,Analyze_corrected!AM68,0)</f>
        <v>0</v>
      </c>
      <c r="AN68">
        <f>IF(Analyze_corrected!AN68&gt;0,Analyze_corrected!AN68,0)</f>
        <v>0</v>
      </c>
      <c r="AO68">
        <f>IF(Analyze_corrected!AO68&gt;0,Analyze_corrected!AO68,0)</f>
        <v>0</v>
      </c>
      <c r="AP68">
        <f>IF(Analyze_corrected!AP68&gt;0,Analyze_corrected!AP68,0)</f>
        <v>0</v>
      </c>
      <c r="AQ68">
        <f>IF(Analyze_corrected!AQ68&gt;0,Analyze_corrected!AQ68,0)</f>
        <v>0</v>
      </c>
      <c r="AR68">
        <f>IF(Analyze_corrected!AR68&gt;0,Analyze_corrected!AR68,0)</f>
        <v>0</v>
      </c>
      <c r="AS68">
        <f>IF(Analyze_corrected!AS68&gt;0,Analyze_corrected!AS68,0)</f>
        <v>0</v>
      </c>
      <c r="AT68">
        <f>IF(Analyze_corrected!AT68&gt;0,Analyze_corrected!AT68,0)</f>
        <v>0</v>
      </c>
      <c r="AU68">
        <f>IF(Analyze_corrected!AU68&gt;0,Analyze_corrected!AU68,0)</f>
        <v>31434</v>
      </c>
      <c r="AV68">
        <f>IF(Analyze_corrected!AV68&gt;0,Analyze_corrected!AV68,0)</f>
        <v>0</v>
      </c>
      <c r="AW68">
        <f>IF(Analyze_corrected!AW68&gt;0,Analyze_corrected!AW68,0)</f>
        <v>0</v>
      </c>
      <c r="AX68" s="2"/>
      <c r="AY68" s="2"/>
      <c r="AZ68" s="2"/>
      <c r="BA68" s="2"/>
      <c r="BB68" s="2"/>
      <c r="BC68" s="2"/>
      <c r="BD68" s="2"/>
      <c r="BE68" s="2"/>
      <c r="BF68" s="2"/>
    </row>
    <row r="69" spans="1:58" x14ac:dyDescent="0.3">
      <c r="A69" t="str">
        <f>Analyze_corrected!A69</f>
        <v>treatment_time_24-WT2-1~01.txt</v>
      </c>
      <c r="B69">
        <f>Analyze_corrected!B69</f>
        <v>24</v>
      </c>
      <c r="C69" t="str">
        <f>Analyze_corrected!C69</f>
        <v>WT2</v>
      </c>
      <c r="D69">
        <f>Analyze_corrected!D69</f>
        <v>1</v>
      </c>
      <c r="E69">
        <f>IF(Analyze_corrected!E69&gt;0,Analyze_corrected!E69,0)</f>
        <v>523310</v>
      </c>
      <c r="F69">
        <f>IF(Analyze_corrected!F69&gt;0,Analyze_corrected!F69,0)</f>
        <v>4397502</v>
      </c>
      <c r="G69">
        <f>IF(Analyze_corrected!G69&gt;0,Analyze_corrected!G69,0)</f>
        <v>4299343</v>
      </c>
      <c r="H69">
        <f>IF(Analyze_corrected!H69&gt;0,Analyze_corrected!H69,0)</f>
        <v>0</v>
      </c>
      <c r="I69">
        <f>IF(Analyze_corrected!I69&gt;0,Analyze_corrected!I69,0)</f>
        <v>182863</v>
      </c>
      <c r="J69">
        <f>IF(Analyze_corrected!J69&gt;0,Analyze_corrected!J69,0)</f>
        <v>0</v>
      </c>
      <c r="K69">
        <f>IF(Analyze_corrected!K69&gt;0,Analyze_corrected!K69,0)</f>
        <v>0</v>
      </c>
      <c r="L69">
        <f>IF(Analyze_corrected!L69&gt;0,Analyze_corrected!L69,0)</f>
        <v>223758</v>
      </c>
      <c r="M69">
        <f>IF(Analyze_corrected!M69&gt;0,Analyze_corrected!M69,0)</f>
        <v>0</v>
      </c>
      <c r="N69">
        <f>IF(Analyze_corrected!N69&gt;0,Analyze_corrected!N69,0)</f>
        <v>0</v>
      </c>
      <c r="O69">
        <f>IF(Analyze_corrected!O69&gt;0,Analyze_corrected!O69,0)</f>
        <v>0</v>
      </c>
      <c r="P69">
        <f>IF(Analyze_corrected!P69&gt;0,Analyze_corrected!P69,0)</f>
        <v>0</v>
      </c>
      <c r="Q69">
        <f>IF(Analyze_corrected!Q69&gt;0,Analyze_corrected!Q69,0)</f>
        <v>57659</v>
      </c>
      <c r="R69">
        <f>IF(Analyze_corrected!R69&gt;0,Analyze_corrected!R69,0)</f>
        <v>0</v>
      </c>
      <c r="S69">
        <f>IF(Analyze_corrected!S69&gt;0,Analyze_corrected!S69,0)</f>
        <v>2565445</v>
      </c>
      <c r="T69">
        <f>IF(Analyze_corrected!T69&gt;0,Analyze_corrected!T69,0)</f>
        <v>446326</v>
      </c>
      <c r="U69">
        <f>IF(Analyze_corrected!U69&gt;0,Analyze_corrected!U69,0)</f>
        <v>0</v>
      </c>
      <c r="V69">
        <f>IF(Analyze_corrected!V69&gt;0,Analyze_corrected!V69,0)</f>
        <v>0</v>
      </c>
      <c r="W69">
        <f>IF(Analyze_corrected!W69&gt;0,Analyze_corrected!W69,0)</f>
        <v>0</v>
      </c>
      <c r="X69">
        <f>IF(Analyze_corrected!X69&gt;0,Analyze_corrected!X69,0)</f>
        <v>946990</v>
      </c>
      <c r="Y69">
        <f>IF(Analyze_corrected!Y69&gt;0,Analyze_corrected!Y69,0)</f>
        <v>969681</v>
      </c>
      <c r="Z69">
        <f>IF(Analyze_corrected!Z69&gt;0,Analyze_corrected!Z69,0)</f>
        <v>0</v>
      </c>
      <c r="AA69">
        <f>IF(Analyze_corrected!AA69&gt;0,Analyze_corrected!AA69,0)</f>
        <v>0</v>
      </c>
      <c r="AB69">
        <f>IF(Analyze_corrected!AB69&gt;0,Analyze_corrected!AB69,0)</f>
        <v>102492</v>
      </c>
      <c r="AC69">
        <f>IF(Analyze_corrected!AC69&gt;0,Analyze_corrected!AC69,0)</f>
        <v>154748</v>
      </c>
      <c r="AD69">
        <f>IF(Analyze_corrected!AD69&gt;0,Analyze_corrected!AD69,0)</f>
        <v>2169287</v>
      </c>
      <c r="AE69">
        <f>IF(Analyze_corrected!AE69&gt;0,Analyze_corrected!AE69,0)</f>
        <v>0</v>
      </c>
      <c r="AF69">
        <f>IF(Analyze_corrected!AF69&gt;0,Analyze_corrected!AF69,0)</f>
        <v>19574</v>
      </c>
      <c r="AG69">
        <f>IF(Analyze_corrected!AG69&gt;0,Analyze_corrected!AG69,0)</f>
        <v>0</v>
      </c>
      <c r="AH69">
        <f>IF(Analyze_corrected!AH69&gt;0,Analyze_corrected!AH69,0)</f>
        <v>0</v>
      </c>
      <c r="AI69">
        <f>IF(Analyze_corrected!AI69&gt;0,Analyze_corrected!AI69,0)</f>
        <v>0</v>
      </c>
      <c r="AJ69">
        <f>IF(Analyze_corrected!AJ69&gt;0,Analyze_corrected!AJ69,0)</f>
        <v>0</v>
      </c>
      <c r="AK69">
        <f>IF(Analyze_corrected!AK69&gt;0,Analyze_corrected!AK69,0)</f>
        <v>0</v>
      </c>
      <c r="AL69">
        <f>IF(Analyze_corrected!AL69&gt;0,Analyze_corrected!AL69,0)</f>
        <v>0</v>
      </c>
      <c r="AM69">
        <f>IF(Analyze_corrected!AM69&gt;0,Analyze_corrected!AM69,0)</f>
        <v>0</v>
      </c>
      <c r="AN69">
        <f>IF(Analyze_corrected!AN69&gt;0,Analyze_corrected!AN69,0)</f>
        <v>0</v>
      </c>
      <c r="AO69">
        <f>IF(Analyze_corrected!AO69&gt;0,Analyze_corrected!AO69,0)</f>
        <v>0</v>
      </c>
      <c r="AP69">
        <f>IF(Analyze_corrected!AP69&gt;0,Analyze_corrected!AP69,0)</f>
        <v>0</v>
      </c>
      <c r="AQ69">
        <f>IF(Analyze_corrected!AQ69&gt;0,Analyze_corrected!AQ69,0)</f>
        <v>0</v>
      </c>
      <c r="AR69">
        <f>IF(Analyze_corrected!AR69&gt;0,Analyze_corrected!AR69,0)</f>
        <v>0</v>
      </c>
      <c r="AS69">
        <f>IF(Analyze_corrected!AS69&gt;0,Analyze_corrected!AS69,0)</f>
        <v>0</v>
      </c>
      <c r="AT69">
        <f>IF(Analyze_corrected!AT69&gt;0,Analyze_corrected!AT69,0)</f>
        <v>0</v>
      </c>
      <c r="AU69">
        <f>IF(Analyze_corrected!AU69&gt;0,Analyze_corrected!AU69,0)</f>
        <v>17534</v>
      </c>
      <c r="AV69">
        <f>IF(Analyze_corrected!AV69&gt;0,Analyze_corrected!AV69,0)</f>
        <v>0</v>
      </c>
      <c r="AW69">
        <f>IF(Analyze_corrected!AW69&gt;0,Analyze_corrected!AW69,0)</f>
        <v>2256380</v>
      </c>
      <c r="AX69" s="2"/>
      <c r="AY69" s="2"/>
      <c r="AZ69" s="2"/>
      <c r="BA69" s="2"/>
      <c r="BB69" s="2"/>
      <c r="BC69" s="2"/>
      <c r="BD69" s="2"/>
      <c r="BE69" s="2"/>
      <c r="BF69" s="2"/>
    </row>
    <row r="70" spans="1:58" x14ac:dyDescent="0.3">
      <c r="A70" t="str">
        <f>Analyze_corrected!A70</f>
        <v>treatment_time_24-WT2-2~01.txt</v>
      </c>
      <c r="B70">
        <f>Analyze_corrected!B70</f>
        <v>24</v>
      </c>
      <c r="C70" t="str">
        <f>Analyze_corrected!C70</f>
        <v>WT2</v>
      </c>
      <c r="D70">
        <f>Analyze_corrected!D70</f>
        <v>2</v>
      </c>
      <c r="E70">
        <f>IF(Analyze_corrected!E70&gt;0,Analyze_corrected!E70,0)</f>
        <v>214499</v>
      </c>
      <c r="F70">
        <f>IF(Analyze_corrected!F70&gt;0,Analyze_corrected!F70,0)</f>
        <v>4428594</v>
      </c>
      <c r="G70">
        <f>IF(Analyze_corrected!G70&gt;0,Analyze_corrected!G70,0)</f>
        <v>4715058</v>
      </c>
      <c r="H70">
        <f>IF(Analyze_corrected!H70&gt;0,Analyze_corrected!H70,0)</f>
        <v>0</v>
      </c>
      <c r="I70">
        <f>IF(Analyze_corrected!I70&gt;0,Analyze_corrected!I70,0)</f>
        <v>0</v>
      </c>
      <c r="J70">
        <f>IF(Analyze_corrected!J70&gt;0,Analyze_corrected!J70,0)</f>
        <v>0</v>
      </c>
      <c r="K70">
        <f>IF(Analyze_corrected!K70&gt;0,Analyze_corrected!K70,0)</f>
        <v>0</v>
      </c>
      <c r="L70">
        <f>IF(Analyze_corrected!L70&gt;0,Analyze_corrected!L70,0)</f>
        <v>241533</v>
      </c>
      <c r="M70">
        <f>IF(Analyze_corrected!M70&gt;0,Analyze_corrected!M70,0)</f>
        <v>97301</v>
      </c>
      <c r="N70">
        <f>IF(Analyze_corrected!N70&gt;0,Analyze_corrected!N70,0)</f>
        <v>0</v>
      </c>
      <c r="O70">
        <f>IF(Analyze_corrected!O70&gt;0,Analyze_corrected!O70,0)</f>
        <v>0</v>
      </c>
      <c r="P70">
        <f>IF(Analyze_corrected!P70&gt;0,Analyze_corrected!P70,0)</f>
        <v>0</v>
      </c>
      <c r="Q70">
        <f>IF(Analyze_corrected!Q70&gt;0,Analyze_corrected!Q70,0)</f>
        <v>109188</v>
      </c>
      <c r="R70">
        <f>IF(Analyze_corrected!R70&gt;0,Analyze_corrected!R70,0)</f>
        <v>0</v>
      </c>
      <c r="S70">
        <f>IF(Analyze_corrected!S70&gt;0,Analyze_corrected!S70,0)</f>
        <v>1959105</v>
      </c>
      <c r="T70">
        <f>IF(Analyze_corrected!T70&gt;0,Analyze_corrected!T70,0)</f>
        <v>397262</v>
      </c>
      <c r="U70">
        <f>IF(Analyze_corrected!U70&gt;0,Analyze_corrected!U70,0)</f>
        <v>0</v>
      </c>
      <c r="V70">
        <f>IF(Analyze_corrected!V70&gt;0,Analyze_corrected!V70,0)</f>
        <v>0</v>
      </c>
      <c r="W70">
        <f>IF(Analyze_corrected!W70&gt;0,Analyze_corrected!W70,0)</f>
        <v>0</v>
      </c>
      <c r="X70">
        <f>IF(Analyze_corrected!X70&gt;0,Analyze_corrected!X70,0)</f>
        <v>623479</v>
      </c>
      <c r="Y70">
        <f>IF(Analyze_corrected!Y70&gt;0,Analyze_corrected!Y70,0)</f>
        <v>0</v>
      </c>
      <c r="Z70">
        <f>IF(Analyze_corrected!Z70&gt;0,Analyze_corrected!Z70,0)</f>
        <v>1635</v>
      </c>
      <c r="AA70">
        <f>IF(Analyze_corrected!AA70&gt;0,Analyze_corrected!AA70,0)</f>
        <v>0</v>
      </c>
      <c r="AB70">
        <f>IF(Analyze_corrected!AB70&gt;0,Analyze_corrected!AB70,0)</f>
        <v>0</v>
      </c>
      <c r="AC70">
        <f>IF(Analyze_corrected!AC70&gt;0,Analyze_corrected!AC70,0)</f>
        <v>103555</v>
      </c>
      <c r="AD70">
        <f>IF(Analyze_corrected!AD70&gt;0,Analyze_corrected!AD70,0)</f>
        <v>2979402</v>
      </c>
      <c r="AE70">
        <f>IF(Analyze_corrected!AE70&gt;0,Analyze_corrected!AE70,0)</f>
        <v>0</v>
      </c>
      <c r="AF70">
        <f>IF(Analyze_corrected!AF70&gt;0,Analyze_corrected!AF70,0)</f>
        <v>0</v>
      </c>
      <c r="AG70">
        <f>IF(Analyze_corrected!AG70&gt;0,Analyze_corrected!AG70,0)</f>
        <v>0</v>
      </c>
      <c r="AH70">
        <f>IF(Analyze_corrected!AH70&gt;0,Analyze_corrected!AH70,0)</f>
        <v>0</v>
      </c>
      <c r="AI70">
        <f>IF(Analyze_corrected!AI70&gt;0,Analyze_corrected!AI70,0)</f>
        <v>0</v>
      </c>
      <c r="AJ70">
        <f>IF(Analyze_corrected!AJ70&gt;0,Analyze_corrected!AJ70,0)</f>
        <v>0</v>
      </c>
      <c r="AK70">
        <f>IF(Analyze_corrected!AK70&gt;0,Analyze_corrected!AK70,0)</f>
        <v>0</v>
      </c>
      <c r="AL70">
        <f>IF(Analyze_corrected!AL70&gt;0,Analyze_corrected!AL70,0)</f>
        <v>0</v>
      </c>
      <c r="AM70">
        <f>IF(Analyze_corrected!AM70&gt;0,Analyze_corrected!AM70,0)</f>
        <v>0</v>
      </c>
      <c r="AN70">
        <f>IF(Analyze_corrected!AN70&gt;0,Analyze_corrected!AN70,0)</f>
        <v>0</v>
      </c>
      <c r="AO70">
        <f>IF(Analyze_corrected!AO70&gt;0,Analyze_corrected!AO70,0)</f>
        <v>0</v>
      </c>
      <c r="AP70">
        <f>IF(Analyze_corrected!AP70&gt;0,Analyze_corrected!AP70,0)</f>
        <v>0</v>
      </c>
      <c r="AQ70">
        <f>IF(Analyze_corrected!AQ70&gt;0,Analyze_corrected!AQ70,0)</f>
        <v>0</v>
      </c>
      <c r="AR70">
        <f>IF(Analyze_corrected!AR70&gt;0,Analyze_corrected!AR70,0)</f>
        <v>0</v>
      </c>
      <c r="AS70">
        <f>IF(Analyze_corrected!AS70&gt;0,Analyze_corrected!AS70,0)</f>
        <v>0</v>
      </c>
      <c r="AT70">
        <f>IF(Analyze_corrected!AT70&gt;0,Analyze_corrected!AT70,0)</f>
        <v>0</v>
      </c>
      <c r="AU70">
        <f>IF(Analyze_corrected!AU70&gt;0,Analyze_corrected!AU70,0)</f>
        <v>18706</v>
      </c>
      <c r="AV70">
        <f>IF(Analyze_corrected!AV70&gt;0,Analyze_corrected!AV70,0)</f>
        <v>0</v>
      </c>
      <c r="AW70">
        <f>IF(Analyze_corrected!AW70&gt;0,Analyze_corrected!AW70,0)</f>
        <v>2809512</v>
      </c>
      <c r="AX70" s="2"/>
      <c r="AY70" s="2"/>
      <c r="AZ70" s="2"/>
      <c r="BA70" s="2"/>
      <c r="BB70" s="2"/>
      <c r="BC70" s="2"/>
      <c r="BD70" s="2"/>
      <c r="BE70" s="2"/>
      <c r="BF70" s="2"/>
    </row>
    <row r="71" spans="1:58" x14ac:dyDescent="0.3">
      <c r="A71" t="str">
        <f>Analyze_corrected!A71</f>
        <v>treatment_time_24-WT2-3~01.txt</v>
      </c>
      <c r="B71">
        <f>Analyze_corrected!B71</f>
        <v>24</v>
      </c>
      <c r="C71" t="str">
        <f>Analyze_corrected!C71</f>
        <v>WT2</v>
      </c>
      <c r="D71">
        <f>Analyze_corrected!D71</f>
        <v>3</v>
      </c>
      <c r="E71">
        <f>IF(Analyze_corrected!E71&gt;0,Analyze_corrected!E71,0)</f>
        <v>517822</v>
      </c>
      <c r="F71">
        <f>IF(Analyze_corrected!F71&gt;0,Analyze_corrected!F71,0)</f>
        <v>6232014</v>
      </c>
      <c r="G71">
        <f>IF(Analyze_corrected!G71&gt;0,Analyze_corrected!G71,0)</f>
        <v>5908190</v>
      </c>
      <c r="H71">
        <f>IF(Analyze_corrected!H71&gt;0,Analyze_corrected!H71,0)</f>
        <v>0</v>
      </c>
      <c r="I71">
        <f>IF(Analyze_corrected!I71&gt;0,Analyze_corrected!I71,0)</f>
        <v>439075</v>
      </c>
      <c r="J71">
        <f>IF(Analyze_corrected!J71&gt;0,Analyze_corrected!J71,0)</f>
        <v>0</v>
      </c>
      <c r="K71">
        <f>IF(Analyze_corrected!K71&gt;0,Analyze_corrected!K71,0)</f>
        <v>0</v>
      </c>
      <c r="L71">
        <f>IF(Analyze_corrected!L71&gt;0,Analyze_corrected!L71,0)</f>
        <v>329412</v>
      </c>
      <c r="M71">
        <f>IF(Analyze_corrected!M71&gt;0,Analyze_corrected!M71,0)</f>
        <v>0</v>
      </c>
      <c r="N71">
        <f>IF(Analyze_corrected!N71&gt;0,Analyze_corrected!N71,0)</f>
        <v>0</v>
      </c>
      <c r="O71">
        <f>IF(Analyze_corrected!O71&gt;0,Analyze_corrected!O71,0)</f>
        <v>0</v>
      </c>
      <c r="P71">
        <f>IF(Analyze_corrected!P71&gt;0,Analyze_corrected!P71,0)</f>
        <v>0</v>
      </c>
      <c r="Q71">
        <f>IF(Analyze_corrected!Q71&gt;0,Analyze_corrected!Q71,0)</f>
        <v>88637</v>
      </c>
      <c r="R71">
        <f>IF(Analyze_corrected!R71&gt;0,Analyze_corrected!R71,0)</f>
        <v>0</v>
      </c>
      <c r="S71">
        <f>IF(Analyze_corrected!S71&gt;0,Analyze_corrected!S71,0)</f>
        <v>3440448</v>
      </c>
      <c r="T71">
        <f>IF(Analyze_corrected!T71&gt;0,Analyze_corrected!T71,0)</f>
        <v>610118</v>
      </c>
      <c r="U71">
        <f>IF(Analyze_corrected!U71&gt;0,Analyze_corrected!U71,0)</f>
        <v>12195</v>
      </c>
      <c r="V71">
        <f>IF(Analyze_corrected!V71&gt;0,Analyze_corrected!V71,0)</f>
        <v>0</v>
      </c>
      <c r="W71">
        <f>IF(Analyze_corrected!W71&gt;0,Analyze_corrected!W71,0)</f>
        <v>0</v>
      </c>
      <c r="X71">
        <f>IF(Analyze_corrected!X71&gt;0,Analyze_corrected!X71,0)</f>
        <v>1210608</v>
      </c>
      <c r="Y71">
        <f>IF(Analyze_corrected!Y71&gt;0,Analyze_corrected!Y71,0)</f>
        <v>0</v>
      </c>
      <c r="Z71">
        <f>IF(Analyze_corrected!Z71&gt;0,Analyze_corrected!Z71,0)</f>
        <v>0</v>
      </c>
      <c r="AA71">
        <f>IF(Analyze_corrected!AA71&gt;0,Analyze_corrected!AA71,0)</f>
        <v>0</v>
      </c>
      <c r="AB71">
        <f>IF(Analyze_corrected!AB71&gt;0,Analyze_corrected!AB71,0)</f>
        <v>155556</v>
      </c>
      <c r="AC71">
        <f>IF(Analyze_corrected!AC71&gt;0,Analyze_corrected!AC71,0)</f>
        <v>223176</v>
      </c>
      <c r="AD71">
        <f>IF(Analyze_corrected!AD71&gt;0,Analyze_corrected!AD71,0)</f>
        <v>1707237</v>
      </c>
      <c r="AE71">
        <f>IF(Analyze_corrected!AE71&gt;0,Analyze_corrected!AE71,0)</f>
        <v>0</v>
      </c>
      <c r="AF71">
        <f>IF(Analyze_corrected!AF71&gt;0,Analyze_corrected!AF71,0)</f>
        <v>23620</v>
      </c>
      <c r="AG71">
        <f>IF(Analyze_corrected!AG71&gt;0,Analyze_corrected!AG71,0)</f>
        <v>0</v>
      </c>
      <c r="AH71">
        <f>IF(Analyze_corrected!AH71&gt;0,Analyze_corrected!AH71,0)</f>
        <v>0</v>
      </c>
      <c r="AI71">
        <f>IF(Analyze_corrected!AI71&gt;0,Analyze_corrected!AI71,0)</f>
        <v>0</v>
      </c>
      <c r="AJ71">
        <f>IF(Analyze_corrected!AJ71&gt;0,Analyze_corrected!AJ71,0)</f>
        <v>0</v>
      </c>
      <c r="AK71">
        <f>IF(Analyze_corrected!AK71&gt;0,Analyze_corrected!AK71,0)</f>
        <v>0</v>
      </c>
      <c r="AL71">
        <f>IF(Analyze_corrected!AL71&gt;0,Analyze_corrected!AL71,0)</f>
        <v>0</v>
      </c>
      <c r="AM71">
        <f>IF(Analyze_corrected!AM71&gt;0,Analyze_corrected!AM71,0)</f>
        <v>0</v>
      </c>
      <c r="AN71">
        <f>IF(Analyze_corrected!AN71&gt;0,Analyze_corrected!AN71,0)</f>
        <v>0</v>
      </c>
      <c r="AO71">
        <f>IF(Analyze_corrected!AO71&gt;0,Analyze_corrected!AO71,0)</f>
        <v>0</v>
      </c>
      <c r="AP71">
        <f>IF(Analyze_corrected!AP71&gt;0,Analyze_corrected!AP71,0)</f>
        <v>0</v>
      </c>
      <c r="AQ71">
        <f>IF(Analyze_corrected!AQ71&gt;0,Analyze_corrected!AQ71,0)</f>
        <v>0</v>
      </c>
      <c r="AR71">
        <f>IF(Analyze_corrected!AR71&gt;0,Analyze_corrected!AR71,0)</f>
        <v>0</v>
      </c>
      <c r="AS71">
        <f>IF(Analyze_corrected!AS71&gt;0,Analyze_corrected!AS71,0)</f>
        <v>0</v>
      </c>
      <c r="AT71">
        <f>IF(Analyze_corrected!AT71&gt;0,Analyze_corrected!AT71,0)</f>
        <v>0</v>
      </c>
      <c r="AU71">
        <f>IF(Analyze_corrected!AU71&gt;0,Analyze_corrected!AU71,0)</f>
        <v>26283</v>
      </c>
      <c r="AV71">
        <f>IF(Analyze_corrected!AV71&gt;0,Analyze_corrected!AV71,0)</f>
        <v>0</v>
      </c>
      <c r="AW71">
        <f>IF(Analyze_corrected!AW71&gt;0,Analyze_corrected!AW71,0)</f>
        <v>3349322</v>
      </c>
      <c r="AX71" s="2"/>
      <c r="AY71" s="2"/>
      <c r="AZ71" s="2"/>
      <c r="BA71" s="2"/>
      <c r="BB71" s="2"/>
      <c r="BC71" s="2"/>
      <c r="BD71" s="2"/>
      <c r="BE71" s="2"/>
      <c r="BF71" s="2"/>
    </row>
    <row r="72" spans="1:58" x14ac:dyDescent="0.3">
      <c r="A72" t="str">
        <f>Analyze_corrected!A72</f>
        <v>treatment_time_24-WT2-4~01.txt</v>
      </c>
      <c r="B72">
        <f>Analyze_corrected!B72</f>
        <v>24</v>
      </c>
      <c r="C72" t="str">
        <f>Analyze_corrected!C72</f>
        <v>WT2</v>
      </c>
      <c r="D72">
        <f>Analyze_corrected!D72</f>
        <v>4</v>
      </c>
      <c r="E72">
        <f>IF(Analyze_corrected!E72&gt;0,Analyze_corrected!E72,0)</f>
        <v>385771</v>
      </c>
      <c r="F72">
        <f>IF(Analyze_corrected!F72&gt;0,Analyze_corrected!F72,0)</f>
        <v>5475576</v>
      </c>
      <c r="G72">
        <f>IF(Analyze_corrected!G72&gt;0,Analyze_corrected!G72,0)</f>
        <v>5279450</v>
      </c>
      <c r="H72">
        <f>IF(Analyze_corrected!H72&gt;0,Analyze_corrected!H72,0)</f>
        <v>0</v>
      </c>
      <c r="I72">
        <f>IF(Analyze_corrected!I72&gt;0,Analyze_corrected!I72,0)</f>
        <v>401742</v>
      </c>
      <c r="J72">
        <f>IF(Analyze_corrected!J72&gt;0,Analyze_corrected!J72,0)</f>
        <v>0</v>
      </c>
      <c r="K72">
        <f>IF(Analyze_corrected!K72&gt;0,Analyze_corrected!K72,0)</f>
        <v>0</v>
      </c>
      <c r="L72">
        <f>IF(Analyze_corrected!L72&gt;0,Analyze_corrected!L72,0)</f>
        <v>368649</v>
      </c>
      <c r="M72">
        <f>IF(Analyze_corrected!M72&gt;0,Analyze_corrected!M72,0)</f>
        <v>0</v>
      </c>
      <c r="N72">
        <f>IF(Analyze_corrected!N72&gt;0,Analyze_corrected!N72,0)</f>
        <v>0</v>
      </c>
      <c r="O72">
        <f>IF(Analyze_corrected!O72&gt;0,Analyze_corrected!O72,0)</f>
        <v>0</v>
      </c>
      <c r="P72">
        <f>IF(Analyze_corrected!P72&gt;0,Analyze_corrected!P72,0)</f>
        <v>0</v>
      </c>
      <c r="Q72">
        <f>IF(Analyze_corrected!Q72&gt;0,Analyze_corrected!Q72,0)</f>
        <v>133043</v>
      </c>
      <c r="R72">
        <f>IF(Analyze_corrected!R72&gt;0,Analyze_corrected!R72,0)</f>
        <v>0</v>
      </c>
      <c r="S72">
        <f>IF(Analyze_corrected!S72&gt;0,Analyze_corrected!S72,0)</f>
        <v>3971333</v>
      </c>
      <c r="T72">
        <f>IF(Analyze_corrected!T72&gt;0,Analyze_corrected!T72,0)</f>
        <v>541392</v>
      </c>
      <c r="U72">
        <f>IF(Analyze_corrected!U72&gt;0,Analyze_corrected!U72,0)</f>
        <v>13582</v>
      </c>
      <c r="V72">
        <f>IF(Analyze_corrected!V72&gt;0,Analyze_corrected!V72,0)</f>
        <v>0</v>
      </c>
      <c r="W72">
        <f>IF(Analyze_corrected!W72&gt;0,Analyze_corrected!W72,0)</f>
        <v>0</v>
      </c>
      <c r="X72">
        <f>IF(Analyze_corrected!X72&gt;0,Analyze_corrected!X72,0)</f>
        <v>1265076</v>
      </c>
      <c r="Y72">
        <f>IF(Analyze_corrected!Y72&gt;0,Analyze_corrected!Y72,0)</f>
        <v>0</v>
      </c>
      <c r="Z72">
        <f>IF(Analyze_corrected!Z72&gt;0,Analyze_corrected!Z72,0)</f>
        <v>0</v>
      </c>
      <c r="AA72">
        <f>IF(Analyze_corrected!AA72&gt;0,Analyze_corrected!AA72,0)</f>
        <v>0</v>
      </c>
      <c r="AB72">
        <f>IF(Analyze_corrected!AB72&gt;0,Analyze_corrected!AB72,0)</f>
        <v>133705</v>
      </c>
      <c r="AC72">
        <f>IF(Analyze_corrected!AC72&gt;0,Analyze_corrected!AC72,0)</f>
        <v>289261</v>
      </c>
      <c r="AD72">
        <f>IF(Analyze_corrected!AD72&gt;0,Analyze_corrected!AD72,0)</f>
        <v>2386646</v>
      </c>
      <c r="AE72">
        <f>IF(Analyze_corrected!AE72&gt;0,Analyze_corrected!AE72,0)</f>
        <v>0</v>
      </c>
      <c r="AF72">
        <f>IF(Analyze_corrected!AF72&gt;0,Analyze_corrected!AF72,0)</f>
        <v>23340</v>
      </c>
      <c r="AG72">
        <f>IF(Analyze_corrected!AG72&gt;0,Analyze_corrected!AG72,0)</f>
        <v>0</v>
      </c>
      <c r="AH72">
        <f>IF(Analyze_corrected!AH72&gt;0,Analyze_corrected!AH72,0)</f>
        <v>0</v>
      </c>
      <c r="AI72">
        <f>IF(Analyze_corrected!AI72&gt;0,Analyze_corrected!AI72,0)</f>
        <v>0</v>
      </c>
      <c r="AJ72">
        <f>IF(Analyze_corrected!AJ72&gt;0,Analyze_corrected!AJ72,0)</f>
        <v>0</v>
      </c>
      <c r="AK72">
        <f>IF(Analyze_corrected!AK72&gt;0,Analyze_corrected!AK72,0)</f>
        <v>0</v>
      </c>
      <c r="AL72">
        <f>IF(Analyze_corrected!AL72&gt;0,Analyze_corrected!AL72,0)</f>
        <v>0</v>
      </c>
      <c r="AM72">
        <f>IF(Analyze_corrected!AM72&gt;0,Analyze_corrected!AM72,0)</f>
        <v>0</v>
      </c>
      <c r="AN72">
        <f>IF(Analyze_corrected!AN72&gt;0,Analyze_corrected!AN72,0)</f>
        <v>0</v>
      </c>
      <c r="AO72">
        <f>IF(Analyze_corrected!AO72&gt;0,Analyze_corrected!AO72,0)</f>
        <v>0</v>
      </c>
      <c r="AP72">
        <f>IF(Analyze_corrected!AP72&gt;0,Analyze_corrected!AP72,0)</f>
        <v>0</v>
      </c>
      <c r="AQ72">
        <f>IF(Analyze_corrected!AQ72&gt;0,Analyze_corrected!AQ72,0)</f>
        <v>0</v>
      </c>
      <c r="AR72">
        <f>IF(Analyze_corrected!AR72&gt;0,Analyze_corrected!AR72,0)</f>
        <v>0</v>
      </c>
      <c r="AS72">
        <f>IF(Analyze_corrected!AS72&gt;0,Analyze_corrected!AS72,0)</f>
        <v>0</v>
      </c>
      <c r="AT72">
        <f>IF(Analyze_corrected!AT72&gt;0,Analyze_corrected!AT72,0)</f>
        <v>0</v>
      </c>
      <c r="AU72">
        <f>IF(Analyze_corrected!AU72&gt;0,Analyze_corrected!AU72,0)</f>
        <v>39505</v>
      </c>
      <c r="AV72">
        <f>IF(Analyze_corrected!AV72&gt;0,Analyze_corrected!AV72,0)</f>
        <v>0</v>
      </c>
      <c r="AW72">
        <f>IF(Analyze_corrected!AW72&gt;0,Analyze_corrected!AW72,0)</f>
        <v>3303609</v>
      </c>
      <c r="AX72" s="2"/>
      <c r="AY72" s="2"/>
      <c r="AZ72" s="2"/>
      <c r="BA72" s="2"/>
      <c r="BB72" s="2"/>
      <c r="BC72" s="2"/>
      <c r="BD72" s="2"/>
      <c r="BE72" s="2"/>
      <c r="BF72" s="2"/>
    </row>
    <row r="73" spans="1:58" x14ac:dyDescent="0.3">
      <c r="A73" t="str">
        <f>Analyze_corrected!A73</f>
        <v>treatment_time_24-WT2-5~01.txt</v>
      </c>
      <c r="B73">
        <f>Analyze_corrected!B73</f>
        <v>24</v>
      </c>
      <c r="C73" t="str">
        <f>Analyze_corrected!C73</f>
        <v>WT2</v>
      </c>
      <c r="D73">
        <f>Analyze_corrected!D73</f>
        <v>5</v>
      </c>
      <c r="E73">
        <f>IF(Analyze_corrected!E73&gt;0,Analyze_corrected!E73,0)</f>
        <v>342785</v>
      </c>
      <c r="F73">
        <f>IF(Analyze_corrected!F73&gt;0,Analyze_corrected!F73,0)</f>
        <v>4697171</v>
      </c>
      <c r="G73">
        <f>IF(Analyze_corrected!G73&gt;0,Analyze_corrected!G73,0)</f>
        <v>5509808</v>
      </c>
      <c r="H73">
        <f>IF(Analyze_corrected!H73&gt;0,Analyze_corrected!H73,0)</f>
        <v>0</v>
      </c>
      <c r="I73">
        <f>IF(Analyze_corrected!I73&gt;0,Analyze_corrected!I73,0)</f>
        <v>305816</v>
      </c>
      <c r="J73">
        <f>IF(Analyze_corrected!J73&gt;0,Analyze_corrected!J73,0)</f>
        <v>43650</v>
      </c>
      <c r="K73">
        <f>IF(Analyze_corrected!K73&gt;0,Analyze_corrected!K73,0)</f>
        <v>0</v>
      </c>
      <c r="L73">
        <f>IF(Analyze_corrected!L73&gt;0,Analyze_corrected!L73,0)</f>
        <v>208607</v>
      </c>
      <c r="M73">
        <f>IF(Analyze_corrected!M73&gt;0,Analyze_corrected!M73,0)</f>
        <v>0</v>
      </c>
      <c r="N73">
        <f>IF(Analyze_corrected!N73&gt;0,Analyze_corrected!N73,0)</f>
        <v>0</v>
      </c>
      <c r="O73">
        <f>IF(Analyze_corrected!O73&gt;0,Analyze_corrected!O73,0)</f>
        <v>0</v>
      </c>
      <c r="P73">
        <f>IF(Analyze_corrected!P73&gt;0,Analyze_corrected!P73,0)</f>
        <v>0</v>
      </c>
      <c r="Q73">
        <f>IF(Analyze_corrected!Q73&gt;0,Analyze_corrected!Q73,0)</f>
        <v>94942</v>
      </c>
      <c r="R73">
        <f>IF(Analyze_corrected!R73&gt;0,Analyze_corrected!R73,0)</f>
        <v>0</v>
      </c>
      <c r="S73">
        <f>IF(Analyze_corrected!S73&gt;0,Analyze_corrected!S73,0)</f>
        <v>3036695</v>
      </c>
      <c r="T73">
        <f>IF(Analyze_corrected!T73&gt;0,Analyze_corrected!T73,0)</f>
        <v>391528</v>
      </c>
      <c r="U73">
        <f>IF(Analyze_corrected!U73&gt;0,Analyze_corrected!U73,0)</f>
        <v>0</v>
      </c>
      <c r="V73">
        <f>IF(Analyze_corrected!V73&gt;0,Analyze_corrected!V73,0)</f>
        <v>0</v>
      </c>
      <c r="W73">
        <f>IF(Analyze_corrected!W73&gt;0,Analyze_corrected!W73,0)</f>
        <v>0</v>
      </c>
      <c r="X73">
        <f>IF(Analyze_corrected!X73&gt;0,Analyze_corrected!X73,0)</f>
        <v>888950</v>
      </c>
      <c r="Y73">
        <f>IF(Analyze_corrected!Y73&gt;0,Analyze_corrected!Y73,0)</f>
        <v>0</v>
      </c>
      <c r="Z73">
        <f>IF(Analyze_corrected!Z73&gt;0,Analyze_corrected!Z73,0)</f>
        <v>0</v>
      </c>
      <c r="AA73">
        <f>IF(Analyze_corrected!AA73&gt;0,Analyze_corrected!AA73,0)</f>
        <v>0</v>
      </c>
      <c r="AB73">
        <f>IF(Analyze_corrected!AB73&gt;0,Analyze_corrected!AB73,0)</f>
        <v>106471</v>
      </c>
      <c r="AC73">
        <f>IF(Analyze_corrected!AC73&gt;0,Analyze_corrected!AC73,0)</f>
        <v>173113</v>
      </c>
      <c r="AD73">
        <f>IF(Analyze_corrected!AD73&gt;0,Analyze_corrected!AD73,0)</f>
        <v>1047346</v>
      </c>
      <c r="AE73">
        <f>IF(Analyze_corrected!AE73&gt;0,Analyze_corrected!AE73,0)</f>
        <v>0</v>
      </c>
      <c r="AF73">
        <f>IF(Analyze_corrected!AF73&gt;0,Analyze_corrected!AF73,0)</f>
        <v>0</v>
      </c>
      <c r="AG73">
        <f>IF(Analyze_corrected!AG73&gt;0,Analyze_corrected!AG73,0)</f>
        <v>0</v>
      </c>
      <c r="AH73">
        <f>IF(Analyze_corrected!AH73&gt;0,Analyze_corrected!AH73,0)</f>
        <v>0</v>
      </c>
      <c r="AI73">
        <f>IF(Analyze_corrected!AI73&gt;0,Analyze_corrected!AI73,0)</f>
        <v>0</v>
      </c>
      <c r="AJ73">
        <f>IF(Analyze_corrected!AJ73&gt;0,Analyze_corrected!AJ73,0)</f>
        <v>0</v>
      </c>
      <c r="AK73">
        <f>IF(Analyze_corrected!AK73&gt;0,Analyze_corrected!AK73,0)</f>
        <v>0</v>
      </c>
      <c r="AL73">
        <f>IF(Analyze_corrected!AL73&gt;0,Analyze_corrected!AL73,0)</f>
        <v>0</v>
      </c>
      <c r="AM73">
        <f>IF(Analyze_corrected!AM73&gt;0,Analyze_corrected!AM73,0)</f>
        <v>0</v>
      </c>
      <c r="AN73">
        <f>IF(Analyze_corrected!AN73&gt;0,Analyze_corrected!AN73,0)</f>
        <v>0</v>
      </c>
      <c r="AO73">
        <f>IF(Analyze_corrected!AO73&gt;0,Analyze_corrected!AO73,0)</f>
        <v>0</v>
      </c>
      <c r="AP73">
        <f>IF(Analyze_corrected!AP73&gt;0,Analyze_corrected!AP73,0)</f>
        <v>0</v>
      </c>
      <c r="AQ73">
        <f>IF(Analyze_corrected!AQ73&gt;0,Analyze_corrected!AQ73,0)</f>
        <v>0</v>
      </c>
      <c r="AR73">
        <f>IF(Analyze_corrected!AR73&gt;0,Analyze_corrected!AR73,0)</f>
        <v>0</v>
      </c>
      <c r="AS73">
        <f>IF(Analyze_corrected!AS73&gt;0,Analyze_corrected!AS73,0)</f>
        <v>0</v>
      </c>
      <c r="AT73">
        <f>IF(Analyze_corrected!AT73&gt;0,Analyze_corrected!AT73,0)</f>
        <v>0</v>
      </c>
      <c r="AU73">
        <f>IF(Analyze_corrected!AU73&gt;0,Analyze_corrected!AU73,0)</f>
        <v>38199</v>
      </c>
      <c r="AV73">
        <f>IF(Analyze_corrected!AV73&gt;0,Analyze_corrected!AV73,0)</f>
        <v>0</v>
      </c>
      <c r="AW73">
        <f>IF(Analyze_corrected!AW73&gt;0,Analyze_corrected!AW73,0)</f>
        <v>3212687</v>
      </c>
      <c r="AX73" s="2"/>
      <c r="AY73" s="2"/>
      <c r="AZ73" s="2"/>
      <c r="BA73" s="2"/>
      <c r="BB73" s="2"/>
      <c r="BC73" s="2"/>
      <c r="BD73" s="2"/>
      <c r="BE73" s="2"/>
      <c r="BF73" s="2"/>
    </row>
    <row r="74" spans="1:58" x14ac:dyDescent="0.3">
      <c r="A74" t="str">
        <f>Analyze_corrected!A74</f>
        <v>treatment_time_24-WT22-1~01.txt</v>
      </c>
      <c r="B74">
        <f>Analyze_corrected!B74</f>
        <v>24</v>
      </c>
      <c r="C74" t="str">
        <f>Analyze_corrected!C74</f>
        <v>WT22</v>
      </c>
      <c r="D74">
        <f>Analyze_corrected!D74</f>
        <v>1</v>
      </c>
      <c r="E74">
        <f>IF(Analyze_corrected!E74&gt;0,Analyze_corrected!E74,0)</f>
        <v>29104</v>
      </c>
      <c r="F74">
        <f>IF(Analyze_corrected!F74&gt;0,Analyze_corrected!F74,0)</f>
        <v>1166883</v>
      </c>
      <c r="G74">
        <f>IF(Analyze_corrected!G74&gt;0,Analyze_corrected!G74,0)</f>
        <v>222048</v>
      </c>
      <c r="H74">
        <f>IF(Analyze_corrected!H74&gt;0,Analyze_corrected!H74,0)</f>
        <v>0</v>
      </c>
      <c r="I74">
        <f>IF(Analyze_corrected!I74&gt;0,Analyze_corrected!I74,0)</f>
        <v>51037</v>
      </c>
      <c r="J74">
        <f>IF(Analyze_corrected!J74&gt;0,Analyze_corrected!J74,0)</f>
        <v>0</v>
      </c>
      <c r="K74">
        <f>IF(Analyze_corrected!K74&gt;0,Analyze_corrected!K74,0)</f>
        <v>0</v>
      </c>
      <c r="L74">
        <f>IF(Analyze_corrected!L74&gt;0,Analyze_corrected!L74,0)</f>
        <v>72975</v>
      </c>
      <c r="M74">
        <f>IF(Analyze_corrected!M74&gt;0,Analyze_corrected!M74,0)</f>
        <v>0</v>
      </c>
      <c r="N74">
        <f>IF(Analyze_corrected!N74&gt;0,Analyze_corrected!N74,0)</f>
        <v>0</v>
      </c>
      <c r="O74">
        <f>IF(Analyze_corrected!O74&gt;0,Analyze_corrected!O74,0)</f>
        <v>0</v>
      </c>
      <c r="P74">
        <f>IF(Analyze_corrected!P74&gt;0,Analyze_corrected!P74,0)</f>
        <v>0</v>
      </c>
      <c r="Q74">
        <f>IF(Analyze_corrected!Q74&gt;0,Analyze_corrected!Q74,0)</f>
        <v>104143</v>
      </c>
      <c r="R74">
        <f>IF(Analyze_corrected!R74&gt;0,Analyze_corrected!R74,0)</f>
        <v>0</v>
      </c>
      <c r="S74">
        <f>IF(Analyze_corrected!S74&gt;0,Analyze_corrected!S74,0)</f>
        <v>725657</v>
      </c>
      <c r="T74">
        <f>IF(Analyze_corrected!T74&gt;0,Analyze_corrected!T74,0)</f>
        <v>165518</v>
      </c>
      <c r="U74">
        <f>IF(Analyze_corrected!U74&gt;0,Analyze_corrected!U74,0)</f>
        <v>9749</v>
      </c>
      <c r="V74">
        <f>IF(Analyze_corrected!V74&gt;0,Analyze_corrected!V74,0)</f>
        <v>0</v>
      </c>
      <c r="W74">
        <f>IF(Analyze_corrected!W74&gt;0,Analyze_corrected!W74,0)</f>
        <v>0</v>
      </c>
      <c r="X74">
        <f>IF(Analyze_corrected!X74&gt;0,Analyze_corrected!X74,0)</f>
        <v>384571</v>
      </c>
      <c r="Y74">
        <f>IF(Analyze_corrected!Y74&gt;0,Analyze_corrected!Y74,0)</f>
        <v>413292</v>
      </c>
      <c r="Z74">
        <f>IF(Analyze_corrected!Z74&gt;0,Analyze_corrected!Z74,0)</f>
        <v>0</v>
      </c>
      <c r="AA74">
        <f>IF(Analyze_corrected!AA74&gt;0,Analyze_corrected!AA74,0)</f>
        <v>0</v>
      </c>
      <c r="AB74">
        <f>IF(Analyze_corrected!AB74&gt;0,Analyze_corrected!AB74,0)</f>
        <v>134935</v>
      </c>
      <c r="AC74">
        <f>IF(Analyze_corrected!AC74&gt;0,Analyze_corrected!AC74,0)</f>
        <v>299517</v>
      </c>
      <c r="AD74">
        <f>IF(Analyze_corrected!AD74&gt;0,Analyze_corrected!AD74,0)</f>
        <v>978351</v>
      </c>
      <c r="AE74">
        <f>IF(Analyze_corrected!AE74&gt;0,Analyze_corrected!AE74,0)</f>
        <v>0</v>
      </c>
      <c r="AF74">
        <f>IF(Analyze_corrected!AF74&gt;0,Analyze_corrected!AF74,0)</f>
        <v>58208</v>
      </c>
      <c r="AG74">
        <f>IF(Analyze_corrected!AG74&gt;0,Analyze_corrected!AG74,0)</f>
        <v>4250</v>
      </c>
      <c r="AH74">
        <f>IF(Analyze_corrected!AH74&gt;0,Analyze_corrected!AH74,0)</f>
        <v>0</v>
      </c>
      <c r="AI74">
        <f>IF(Analyze_corrected!AI74&gt;0,Analyze_corrected!AI74,0)</f>
        <v>0</v>
      </c>
      <c r="AJ74">
        <f>IF(Analyze_corrected!AJ74&gt;0,Analyze_corrected!AJ74,0)</f>
        <v>0</v>
      </c>
      <c r="AK74">
        <f>IF(Analyze_corrected!AK74&gt;0,Analyze_corrected!AK74,0)</f>
        <v>0</v>
      </c>
      <c r="AL74">
        <f>IF(Analyze_corrected!AL74&gt;0,Analyze_corrected!AL74,0)</f>
        <v>19301</v>
      </c>
      <c r="AM74">
        <f>IF(Analyze_corrected!AM74&gt;0,Analyze_corrected!AM74,0)</f>
        <v>0</v>
      </c>
      <c r="AN74">
        <f>IF(Analyze_corrected!AN74&gt;0,Analyze_corrected!AN74,0)</f>
        <v>0</v>
      </c>
      <c r="AO74">
        <f>IF(Analyze_corrected!AO74&gt;0,Analyze_corrected!AO74,0)</f>
        <v>0</v>
      </c>
      <c r="AP74">
        <f>IF(Analyze_corrected!AP74&gt;0,Analyze_corrected!AP74,0)</f>
        <v>0</v>
      </c>
      <c r="AQ74">
        <f>IF(Analyze_corrected!AQ74&gt;0,Analyze_corrected!AQ74,0)</f>
        <v>0</v>
      </c>
      <c r="AR74">
        <f>IF(Analyze_corrected!AR74&gt;0,Analyze_corrected!AR74,0)</f>
        <v>0</v>
      </c>
      <c r="AS74">
        <f>IF(Analyze_corrected!AS74&gt;0,Analyze_corrected!AS74,0)</f>
        <v>0</v>
      </c>
      <c r="AT74">
        <f>IF(Analyze_corrected!AT74&gt;0,Analyze_corrected!AT74,0)</f>
        <v>0</v>
      </c>
      <c r="AU74">
        <f>IF(Analyze_corrected!AU74&gt;0,Analyze_corrected!AU74,0)</f>
        <v>61570</v>
      </c>
      <c r="AV74">
        <f>IF(Analyze_corrected!AV74&gt;0,Analyze_corrected!AV74,0)</f>
        <v>11295</v>
      </c>
      <c r="AW74">
        <f>IF(Analyze_corrected!AW74&gt;0,Analyze_corrected!AW74,0)</f>
        <v>598862</v>
      </c>
      <c r="AX74" s="2"/>
      <c r="AY74" s="2"/>
      <c r="AZ74" s="2"/>
      <c r="BA74" s="2"/>
      <c r="BB74" s="2"/>
      <c r="BC74" s="2"/>
      <c r="BD74" s="2"/>
      <c r="BE74" s="2"/>
      <c r="BF74" s="2"/>
    </row>
    <row r="75" spans="1:58" x14ac:dyDescent="0.3">
      <c r="A75" t="str">
        <f>Analyze_corrected!A75</f>
        <v>treatment_time_24-WT22-2~01.txt</v>
      </c>
      <c r="B75">
        <f>Analyze_corrected!B75</f>
        <v>24</v>
      </c>
      <c r="C75" t="str">
        <f>Analyze_corrected!C75</f>
        <v>WT22</v>
      </c>
      <c r="D75">
        <f>Analyze_corrected!D75</f>
        <v>2</v>
      </c>
      <c r="E75">
        <f>IF(Analyze_corrected!E75&gt;0,Analyze_corrected!E75,0)</f>
        <v>77024</v>
      </c>
      <c r="F75">
        <f>IF(Analyze_corrected!F75&gt;0,Analyze_corrected!F75,0)</f>
        <v>1299720</v>
      </c>
      <c r="G75">
        <f>IF(Analyze_corrected!G75&gt;0,Analyze_corrected!G75,0)</f>
        <v>254915</v>
      </c>
      <c r="H75">
        <f>IF(Analyze_corrected!H75&gt;0,Analyze_corrected!H75,0)</f>
        <v>0</v>
      </c>
      <c r="I75">
        <f>IF(Analyze_corrected!I75&gt;0,Analyze_corrected!I75,0)</f>
        <v>82807</v>
      </c>
      <c r="J75">
        <f>IF(Analyze_corrected!J75&gt;0,Analyze_corrected!J75,0)</f>
        <v>0</v>
      </c>
      <c r="K75">
        <f>IF(Analyze_corrected!K75&gt;0,Analyze_corrected!K75,0)</f>
        <v>0</v>
      </c>
      <c r="L75">
        <f>IF(Analyze_corrected!L75&gt;0,Analyze_corrected!L75,0)</f>
        <v>81167</v>
      </c>
      <c r="M75">
        <f>IF(Analyze_corrected!M75&gt;0,Analyze_corrected!M75,0)</f>
        <v>30142</v>
      </c>
      <c r="N75">
        <f>IF(Analyze_corrected!N75&gt;0,Analyze_corrected!N75,0)</f>
        <v>0</v>
      </c>
      <c r="O75">
        <f>IF(Analyze_corrected!O75&gt;0,Analyze_corrected!O75,0)</f>
        <v>0</v>
      </c>
      <c r="P75">
        <f>IF(Analyze_corrected!P75&gt;0,Analyze_corrected!P75,0)</f>
        <v>0</v>
      </c>
      <c r="Q75">
        <f>IF(Analyze_corrected!Q75&gt;0,Analyze_corrected!Q75,0)</f>
        <v>165749</v>
      </c>
      <c r="R75">
        <f>IF(Analyze_corrected!R75&gt;0,Analyze_corrected!R75,0)</f>
        <v>0</v>
      </c>
      <c r="S75">
        <f>IF(Analyze_corrected!S75&gt;0,Analyze_corrected!S75,0)</f>
        <v>940519</v>
      </c>
      <c r="T75">
        <f>IF(Analyze_corrected!T75&gt;0,Analyze_corrected!T75,0)</f>
        <v>204062</v>
      </c>
      <c r="U75">
        <f>IF(Analyze_corrected!U75&gt;0,Analyze_corrected!U75,0)</f>
        <v>20856</v>
      </c>
      <c r="V75">
        <f>IF(Analyze_corrected!V75&gt;0,Analyze_corrected!V75,0)</f>
        <v>0</v>
      </c>
      <c r="W75">
        <f>IF(Analyze_corrected!W75&gt;0,Analyze_corrected!W75,0)</f>
        <v>0</v>
      </c>
      <c r="X75">
        <f>IF(Analyze_corrected!X75&gt;0,Analyze_corrected!X75,0)</f>
        <v>547897</v>
      </c>
      <c r="Y75">
        <f>IF(Analyze_corrected!Y75&gt;0,Analyze_corrected!Y75,0)</f>
        <v>0</v>
      </c>
      <c r="Z75">
        <f>IF(Analyze_corrected!Z75&gt;0,Analyze_corrected!Z75,0)</f>
        <v>0</v>
      </c>
      <c r="AA75">
        <f>IF(Analyze_corrected!AA75&gt;0,Analyze_corrected!AA75,0)</f>
        <v>0</v>
      </c>
      <c r="AB75">
        <f>IF(Analyze_corrected!AB75&gt;0,Analyze_corrected!AB75,0)</f>
        <v>188543</v>
      </c>
      <c r="AC75">
        <f>IF(Analyze_corrected!AC75&gt;0,Analyze_corrected!AC75,0)</f>
        <v>461022</v>
      </c>
      <c r="AD75">
        <f>IF(Analyze_corrected!AD75&gt;0,Analyze_corrected!AD75,0)</f>
        <v>1600561</v>
      </c>
      <c r="AE75">
        <f>IF(Analyze_corrected!AE75&gt;0,Analyze_corrected!AE75,0)</f>
        <v>0</v>
      </c>
      <c r="AF75">
        <f>IF(Analyze_corrected!AF75&gt;0,Analyze_corrected!AF75,0)</f>
        <v>51481</v>
      </c>
      <c r="AG75">
        <f>IF(Analyze_corrected!AG75&gt;0,Analyze_corrected!AG75,0)</f>
        <v>19521</v>
      </c>
      <c r="AH75">
        <f>IF(Analyze_corrected!AH75&gt;0,Analyze_corrected!AH75,0)</f>
        <v>0</v>
      </c>
      <c r="AI75">
        <f>IF(Analyze_corrected!AI75&gt;0,Analyze_corrected!AI75,0)</f>
        <v>0</v>
      </c>
      <c r="AJ75">
        <f>IF(Analyze_corrected!AJ75&gt;0,Analyze_corrected!AJ75,0)</f>
        <v>0</v>
      </c>
      <c r="AK75">
        <f>IF(Analyze_corrected!AK75&gt;0,Analyze_corrected!AK75,0)</f>
        <v>0</v>
      </c>
      <c r="AL75">
        <f>IF(Analyze_corrected!AL75&gt;0,Analyze_corrected!AL75,0)</f>
        <v>18349</v>
      </c>
      <c r="AM75">
        <f>IF(Analyze_corrected!AM75&gt;0,Analyze_corrected!AM75,0)</f>
        <v>0</v>
      </c>
      <c r="AN75">
        <f>IF(Analyze_corrected!AN75&gt;0,Analyze_corrected!AN75,0)</f>
        <v>0</v>
      </c>
      <c r="AO75">
        <f>IF(Analyze_corrected!AO75&gt;0,Analyze_corrected!AO75,0)</f>
        <v>0</v>
      </c>
      <c r="AP75">
        <f>IF(Analyze_corrected!AP75&gt;0,Analyze_corrected!AP75,0)</f>
        <v>0</v>
      </c>
      <c r="AQ75">
        <f>IF(Analyze_corrected!AQ75&gt;0,Analyze_corrected!AQ75,0)</f>
        <v>0</v>
      </c>
      <c r="AR75">
        <f>IF(Analyze_corrected!AR75&gt;0,Analyze_corrected!AR75,0)</f>
        <v>0</v>
      </c>
      <c r="AS75">
        <f>IF(Analyze_corrected!AS75&gt;0,Analyze_corrected!AS75,0)</f>
        <v>0</v>
      </c>
      <c r="AT75">
        <f>IF(Analyze_corrected!AT75&gt;0,Analyze_corrected!AT75,0)</f>
        <v>0</v>
      </c>
      <c r="AU75">
        <f>IF(Analyze_corrected!AU75&gt;0,Analyze_corrected!AU75,0)</f>
        <v>63285</v>
      </c>
      <c r="AV75">
        <f>IF(Analyze_corrected!AV75&gt;0,Analyze_corrected!AV75,0)</f>
        <v>16715</v>
      </c>
      <c r="AW75">
        <f>IF(Analyze_corrected!AW75&gt;0,Analyze_corrected!AW75,0)</f>
        <v>643004</v>
      </c>
      <c r="AX75" s="2"/>
      <c r="AY75" s="2"/>
      <c r="AZ75" s="2"/>
      <c r="BA75" s="2"/>
      <c r="BB75" s="2"/>
      <c r="BC75" s="2"/>
      <c r="BD75" s="2"/>
      <c r="BE75" s="2"/>
      <c r="BF75" s="2"/>
    </row>
    <row r="76" spans="1:58" x14ac:dyDescent="0.3">
      <c r="A76" t="str">
        <f>Analyze_corrected!A76</f>
        <v>treatment_time_24-WT22-3~01.txt</v>
      </c>
      <c r="B76">
        <f>Analyze_corrected!B76</f>
        <v>24</v>
      </c>
      <c r="C76" t="str">
        <f>Analyze_corrected!C76</f>
        <v>WT22</v>
      </c>
      <c r="D76">
        <f>Analyze_corrected!D76</f>
        <v>3</v>
      </c>
      <c r="E76">
        <f>IF(Analyze_corrected!E76&gt;0,Analyze_corrected!E76,0)</f>
        <v>107613</v>
      </c>
      <c r="F76">
        <f>IF(Analyze_corrected!F76&gt;0,Analyze_corrected!F76,0)</f>
        <v>1784015</v>
      </c>
      <c r="G76">
        <f>IF(Analyze_corrected!G76&gt;0,Analyze_corrected!G76,0)</f>
        <v>311131</v>
      </c>
      <c r="H76">
        <f>IF(Analyze_corrected!H76&gt;0,Analyze_corrected!H76,0)</f>
        <v>0</v>
      </c>
      <c r="I76">
        <f>IF(Analyze_corrected!I76&gt;0,Analyze_corrected!I76,0)</f>
        <v>46990</v>
      </c>
      <c r="J76">
        <f>IF(Analyze_corrected!J76&gt;0,Analyze_corrected!J76,0)</f>
        <v>0</v>
      </c>
      <c r="K76">
        <f>IF(Analyze_corrected!K76&gt;0,Analyze_corrected!K76,0)</f>
        <v>0</v>
      </c>
      <c r="L76">
        <f>IF(Analyze_corrected!L76&gt;0,Analyze_corrected!L76,0)</f>
        <v>75362</v>
      </c>
      <c r="M76">
        <f>IF(Analyze_corrected!M76&gt;0,Analyze_corrected!M76,0)</f>
        <v>0</v>
      </c>
      <c r="N76">
        <f>IF(Analyze_corrected!N76&gt;0,Analyze_corrected!N76,0)</f>
        <v>0</v>
      </c>
      <c r="O76">
        <f>IF(Analyze_corrected!O76&gt;0,Analyze_corrected!O76,0)</f>
        <v>0</v>
      </c>
      <c r="P76">
        <f>IF(Analyze_corrected!P76&gt;0,Analyze_corrected!P76,0)</f>
        <v>0</v>
      </c>
      <c r="Q76">
        <f>IF(Analyze_corrected!Q76&gt;0,Analyze_corrected!Q76,0)</f>
        <v>122794</v>
      </c>
      <c r="R76">
        <f>IF(Analyze_corrected!R76&gt;0,Analyze_corrected!R76,0)</f>
        <v>0</v>
      </c>
      <c r="S76">
        <f>IF(Analyze_corrected!S76&gt;0,Analyze_corrected!S76,0)</f>
        <v>988364</v>
      </c>
      <c r="T76">
        <f>IF(Analyze_corrected!T76&gt;0,Analyze_corrected!T76,0)</f>
        <v>188969</v>
      </c>
      <c r="U76">
        <f>IF(Analyze_corrected!U76&gt;0,Analyze_corrected!U76,0)</f>
        <v>0</v>
      </c>
      <c r="V76">
        <f>IF(Analyze_corrected!V76&gt;0,Analyze_corrected!V76,0)</f>
        <v>0</v>
      </c>
      <c r="W76">
        <f>IF(Analyze_corrected!W76&gt;0,Analyze_corrected!W76,0)</f>
        <v>0</v>
      </c>
      <c r="X76">
        <f>IF(Analyze_corrected!X76&gt;0,Analyze_corrected!X76,0)</f>
        <v>565590</v>
      </c>
      <c r="Y76">
        <f>IF(Analyze_corrected!Y76&gt;0,Analyze_corrected!Y76,0)</f>
        <v>0</v>
      </c>
      <c r="Z76">
        <f>IF(Analyze_corrected!Z76&gt;0,Analyze_corrected!Z76,0)</f>
        <v>0</v>
      </c>
      <c r="AA76">
        <f>IF(Analyze_corrected!AA76&gt;0,Analyze_corrected!AA76,0)</f>
        <v>0</v>
      </c>
      <c r="AB76">
        <f>IF(Analyze_corrected!AB76&gt;0,Analyze_corrected!AB76,0)</f>
        <v>156123</v>
      </c>
      <c r="AC76">
        <f>IF(Analyze_corrected!AC76&gt;0,Analyze_corrected!AC76,0)</f>
        <v>337410</v>
      </c>
      <c r="AD76">
        <f>IF(Analyze_corrected!AD76&gt;0,Analyze_corrected!AD76,0)</f>
        <v>480978</v>
      </c>
      <c r="AE76">
        <f>IF(Analyze_corrected!AE76&gt;0,Analyze_corrected!AE76,0)</f>
        <v>0</v>
      </c>
      <c r="AF76">
        <f>IF(Analyze_corrected!AF76&gt;0,Analyze_corrected!AF76,0)</f>
        <v>36419</v>
      </c>
      <c r="AG76">
        <f>IF(Analyze_corrected!AG76&gt;0,Analyze_corrected!AG76,0)</f>
        <v>0</v>
      </c>
      <c r="AH76">
        <f>IF(Analyze_corrected!AH76&gt;0,Analyze_corrected!AH76,0)</f>
        <v>0</v>
      </c>
      <c r="AI76">
        <f>IF(Analyze_corrected!AI76&gt;0,Analyze_corrected!AI76,0)</f>
        <v>0</v>
      </c>
      <c r="AJ76">
        <f>IF(Analyze_corrected!AJ76&gt;0,Analyze_corrected!AJ76,0)</f>
        <v>0</v>
      </c>
      <c r="AK76">
        <f>IF(Analyze_corrected!AK76&gt;0,Analyze_corrected!AK76,0)</f>
        <v>0</v>
      </c>
      <c r="AL76">
        <f>IF(Analyze_corrected!AL76&gt;0,Analyze_corrected!AL76,0)</f>
        <v>0</v>
      </c>
      <c r="AM76">
        <f>IF(Analyze_corrected!AM76&gt;0,Analyze_corrected!AM76,0)</f>
        <v>0</v>
      </c>
      <c r="AN76">
        <f>IF(Analyze_corrected!AN76&gt;0,Analyze_corrected!AN76,0)</f>
        <v>0</v>
      </c>
      <c r="AO76">
        <f>IF(Analyze_corrected!AO76&gt;0,Analyze_corrected!AO76,0)</f>
        <v>0</v>
      </c>
      <c r="AP76">
        <f>IF(Analyze_corrected!AP76&gt;0,Analyze_corrected!AP76,0)</f>
        <v>0</v>
      </c>
      <c r="AQ76">
        <f>IF(Analyze_corrected!AQ76&gt;0,Analyze_corrected!AQ76,0)</f>
        <v>0</v>
      </c>
      <c r="AR76">
        <f>IF(Analyze_corrected!AR76&gt;0,Analyze_corrected!AR76,0)</f>
        <v>0</v>
      </c>
      <c r="AS76">
        <f>IF(Analyze_corrected!AS76&gt;0,Analyze_corrected!AS76,0)</f>
        <v>0</v>
      </c>
      <c r="AT76">
        <f>IF(Analyze_corrected!AT76&gt;0,Analyze_corrected!AT76,0)</f>
        <v>0</v>
      </c>
      <c r="AU76">
        <f>IF(Analyze_corrected!AU76&gt;0,Analyze_corrected!AU76,0)</f>
        <v>0</v>
      </c>
      <c r="AV76">
        <f>IF(Analyze_corrected!AV76&gt;0,Analyze_corrected!AV76,0)</f>
        <v>0</v>
      </c>
      <c r="AW76">
        <f>IF(Analyze_corrected!AW76&gt;0,Analyze_corrected!AW76,0)</f>
        <v>811272</v>
      </c>
      <c r="AX76" s="2"/>
      <c r="AY76" s="2"/>
      <c r="AZ76" s="2"/>
      <c r="BA76" s="2"/>
      <c r="BB76" s="2"/>
      <c r="BC76" s="2"/>
      <c r="BD76" s="2"/>
      <c r="BE76" s="2"/>
      <c r="BF76" s="2"/>
    </row>
    <row r="77" spans="1:58" x14ac:dyDescent="0.3">
      <c r="A77" t="str">
        <f>Analyze_corrected!A77</f>
        <v>treatment_time_24-WT22-4~01.txt</v>
      </c>
      <c r="B77">
        <f>Analyze_corrected!B77</f>
        <v>24</v>
      </c>
      <c r="C77" t="str">
        <f>Analyze_corrected!C77</f>
        <v>WT22</v>
      </c>
      <c r="D77">
        <f>Analyze_corrected!D77</f>
        <v>4</v>
      </c>
      <c r="E77">
        <f>IF(Analyze_corrected!E77&gt;0,Analyze_corrected!E77,0)</f>
        <v>27486</v>
      </c>
      <c r="F77">
        <f>IF(Analyze_corrected!F77&gt;0,Analyze_corrected!F77,0)</f>
        <v>1434074</v>
      </c>
      <c r="G77">
        <f>IF(Analyze_corrected!G77&gt;0,Analyze_corrected!G77,0)</f>
        <v>461847</v>
      </c>
      <c r="H77">
        <f>IF(Analyze_corrected!H77&gt;0,Analyze_corrected!H77,0)</f>
        <v>0</v>
      </c>
      <c r="I77">
        <f>IF(Analyze_corrected!I77&gt;0,Analyze_corrected!I77,0)</f>
        <v>92778</v>
      </c>
      <c r="J77">
        <f>IF(Analyze_corrected!J77&gt;0,Analyze_corrected!J77,0)</f>
        <v>0</v>
      </c>
      <c r="K77">
        <f>IF(Analyze_corrected!K77&gt;0,Analyze_corrected!K77,0)</f>
        <v>0</v>
      </c>
      <c r="L77">
        <f>IF(Analyze_corrected!L77&gt;0,Analyze_corrected!L77,0)</f>
        <v>57669</v>
      </c>
      <c r="M77">
        <f>IF(Analyze_corrected!M77&gt;0,Analyze_corrected!M77,0)</f>
        <v>0</v>
      </c>
      <c r="N77">
        <f>IF(Analyze_corrected!N77&gt;0,Analyze_corrected!N77,0)</f>
        <v>0</v>
      </c>
      <c r="O77">
        <f>IF(Analyze_corrected!O77&gt;0,Analyze_corrected!O77,0)</f>
        <v>0</v>
      </c>
      <c r="P77">
        <f>IF(Analyze_corrected!P77&gt;0,Analyze_corrected!P77,0)</f>
        <v>0</v>
      </c>
      <c r="Q77">
        <f>IF(Analyze_corrected!Q77&gt;0,Analyze_corrected!Q77,0)</f>
        <v>99218</v>
      </c>
      <c r="R77">
        <f>IF(Analyze_corrected!R77&gt;0,Analyze_corrected!R77,0)</f>
        <v>0</v>
      </c>
      <c r="S77">
        <f>IF(Analyze_corrected!S77&gt;0,Analyze_corrected!S77,0)</f>
        <v>823210</v>
      </c>
      <c r="T77">
        <f>IF(Analyze_corrected!T77&gt;0,Analyze_corrected!T77,0)</f>
        <v>160940</v>
      </c>
      <c r="U77">
        <f>IF(Analyze_corrected!U77&gt;0,Analyze_corrected!U77,0)</f>
        <v>7674</v>
      </c>
      <c r="V77">
        <f>IF(Analyze_corrected!V77&gt;0,Analyze_corrected!V77,0)</f>
        <v>0</v>
      </c>
      <c r="W77">
        <f>IF(Analyze_corrected!W77&gt;0,Analyze_corrected!W77,0)</f>
        <v>0</v>
      </c>
      <c r="X77">
        <f>IF(Analyze_corrected!X77&gt;0,Analyze_corrected!X77,0)</f>
        <v>459456</v>
      </c>
      <c r="Y77">
        <f>IF(Analyze_corrected!Y77&gt;0,Analyze_corrected!Y77,0)</f>
        <v>0</v>
      </c>
      <c r="Z77">
        <f>IF(Analyze_corrected!Z77&gt;0,Analyze_corrected!Z77,0)</f>
        <v>0</v>
      </c>
      <c r="AA77">
        <f>IF(Analyze_corrected!AA77&gt;0,Analyze_corrected!AA77,0)</f>
        <v>0</v>
      </c>
      <c r="AB77">
        <f>IF(Analyze_corrected!AB77&gt;0,Analyze_corrected!AB77,0)</f>
        <v>157145</v>
      </c>
      <c r="AC77">
        <f>IF(Analyze_corrected!AC77&gt;0,Analyze_corrected!AC77,0)</f>
        <v>410668</v>
      </c>
      <c r="AD77">
        <f>IF(Analyze_corrected!AD77&gt;0,Analyze_corrected!AD77,0)</f>
        <v>652535</v>
      </c>
      <c r="AE77">
        <f>IF(Analyze_corrected!AE77&gt;0,Analyze_corrected!AE77,0)</f>
        <v>0</v>
      </c>
      <c r="AF77">
        <f>IF(Analyze_corrected!AF77&gt;0,Analyze_corrected!AF77,0)</f>
        <v>49308</v>
      </c>
      <c r="AG77">
        <f>IF(Analyze_corrected!AG77&gt;0,Analyze_corrected!AG77,0)</f>
        <v>0</v>
      </c>
      <c r="AH77">
        <f>IF(Analyze_corrected!AH77&gt;0,Analyze_corrected!AH77,0)</f>
        <v>0</v>
      </c>
      <c r="AI77">
        <f>IF(Analyze_corrected!AI77&gt;0,Analyze_corrected!AI77,0)</f>
        <v>0</v>
      </c>
      <c r="AJ77">
        <f>IF(Analyze_corrected!AJ77&gt;0,Analyze_corrected!AJ77,0)</f>
        <v>0</v>
      </c>
      <c r="AK77">
        <f>IF(Analyze_corrected!AK77&gt;0,Analyze_corrected!AK77,0)</f>
        <v>0</v>
      </c>
      <c r="AL77">
        <f>IF(Analyze_corrected!AL77&gt;0,Analyze_corrected!AL77,0)</f>
        <v>20185</v>
      </c>
      <c r="AM77">
        <f>IF(Analyze_corrected!AM77&gt;0,Analyze_corrected!AM77,0)</f>
        <v>0</v>
      </c>
      <c r="AN77">
        <f>IF(Analyze_corrected!AN77&gt;0,Analyze_corrected!AN77,0)</f>
        <v>0</v>
      </c>
      <c r="AO77">
        <f>IF(Analyze_corrected!AO77&gt;0,Analyze_corrected!AO77,0)</f>
        <v>0</v>
      </c>
      <c r="AP77">
        <f>IF(Analyze_corrected!AP77&gt;0,Analyze_corrected!AP77,0)</f>
        <v>0</v>
      </c>
      <c r="AQ77">
        <f>IF(Analyze_corrected!AQ77&gt;0,Analyze_corrected!AQ77,0)</f>
        <v>0</v>
      </c>
      <c r="AR77">
        <f>IF(Analyze_corrected!AR77&gt;0,Analyze_corrected!AR77,0)</f>
        <v>0</v>
      </c>
      <c r="AS77">
        <f>IF(Analyze_corrected!AS77&gt;0,Analyze_corrected!AS77,0)</f>
        <v>0</v>
      </c>
      <c r="AT77">
        <f>IF(Analyze_corrected!AT77&gt;0,Analyze_corrected!AT77,0)</f>
        <v>0</v>
      </c>
      <c r="AU77">
        <f>IF(Analyze_corrected!AU77&gt;0,Analyze_corrected!AU77,0)</f>
        <v>63716</v>
      </c>
      <c r="AV77">
        <f>IF(Analyze_corrected!AV77&gt;0,Analyze_corrected!AV77,0)</f>
        <v>0</v>
      </c>
      <c r="AW77">
        <f>IF(Analyze_corrected!AW77&gt;0,Analyze_corrected!AW77,0)</f>
        <v>731836</v>
      </c>
      <c r="AX77" s="2"/>
      <c r="AY77" s="2"/>
      <c r="AZ77" s="2"/>
      <c r="BA77" s="2"/>
      <c r="BB77" s="2"/>
      <c r="BC77" s="2"/>
      <c r="BD77" s="2"/>
      <c r="BE77" s="2"/>
      <c r="BF77" s="2"/>
    </row>
    <row r="78" spans="1:58" x14ac:dyDescent="0.3">
      <c r="A78" t="str">
        <f>Analyze_corrected!A78</f>
        <v>treatment_time_24-WT22-5~01.txt</v>
      </c>
      <c r="B78">
        <f>Analyze_corrected!B78</f>
        <v>24</v>
      </c>
      <c r="C78" t="str">
        <f>Analyze_corrected!C78</f>
        <v>WT22</v>
      </c>
      <c r="D78">
        <f>Analyze_corrected!D78</f>
        <v>5</v>
      </c>
      <c r="E78">
        <f>IF(Analyze_corrected!E78&gt;0,Analyze_corrected!E78,0)</f>
        <v>54737</v>
      </c>
      <c r="F78">
        <f>IF(Analyze_corrected!F78&gt;0,Analyze_corrected!F78,0)</f>
        <v>1086887</v>
      </c>
      <c r="G78">
        <f>IF(Analyze_corrected!G78&gt;0,Analyze_corrected!G78,0)</f>
        <v>454147</v>
      </c>
      <c r="H78">
        <f>IF(Analyze_corrected!H78&gt;0,Analyze_corrected!H78,0)</f>
        <v>0</v>
      </c>
      <c r="I78">
        <f>IF(Analyze_corrected!I78&gt;0,Analyze_corrected!I78,0)</f>
        <v>43229</v>
      </c>
      <c r="J78">
        <f>IF(Analyze_corrected!J78&gt;0,Analyze_corrected!J78,0)</f>
        <v>0</v>
      </c>
      <c r="K78">
        <f>IF(Analyze_corrected!K78&gt;0,Analyze_corrected!K78,0)</f>
        <v>0</v>
      </c>
      <c r="L78">
        <f>IF(Analyze_corrected!L78&gt;0,Analyze_corrected!L78,0)</f>
        <v>56343</v>
      </c>
      <c r="M78">
        <f>IF(Analyze_corrected!M78&gt;0,Analyze_corrected!M78,0)</f>
        <v>0</v>
      </c>
      <c r="N78">
        <f>IF(Analyze_corrected!N78&gt;0,Analyze_corrected!N78,0)</f>
        <v>0</v>
      </c>
      <c r="O78">
        <f>IF(Analyze_corrected!O78&gt;0,Analyze_corrected!O78,0)</f>
        <v>0</v>
      </c>
      <c r="P78">
        <f>IF(Analyze_corrected!P78&gt;0,Analyze_corrected!P78,0)</f>
        <v>0</v>
      </c>
      <c r="Q78">
        <f>IF(Analyze_corrected!Q78&gt;0,Analyze_corrected!Q78,0)</f>
        <v>38909</v>
      </c>
      <c r="R78">
        <f>IF(Analyze_corrected!R78&gt;0,Analyze_corrected!R78,0)</f>
        <v>0</v>
      </c>
      <c r="S78">
        <f>IF(Analyze_corrected!S78&gt;0,Analyze_corrected!S78,0)</f>
        <v>1130390</v>
      </c>
      <c r="T78">
        <f>IF(Analyze_corrected!T78&gt;0,Analyze_corrected!T78,0)</f>
        <v>197570</v>
      </c>
      <c r="U78">
        <f>IF(Analyze_corrected!U78&gt;0,Analyze_corrected!U78,0)</f>
        <v>0</v>
      </c>
      <c r="V78">
        <f>IF(Analyze_corrected!V78&gt;0,Analyze_corrected!V78,0)</f>
        <v>0</v>
      </c>
      <c r="W78">
        <f>IF(Analyze_corrected!W78&gt;0,Analyze_corrected!W78,0)</f>
        <v>0</v>
      </c>
      <c r="X78">
        <f>IF(Analyze_corrected!X78&gt;0,Analyze_corrected!X78,0)</f>
        <v>456896</v>
      </c>
      <c r="Y78">
        <f>IF(Analyze_corrected!Y78&gt;0,Analyze_corrected!Y78,0)</f>
        <v>0</v>
      </c>
      <c r="Z78">
        <f>IF(Analyze_corrected!Z78&gt;0,Analyze_corrected!Z78,0)</f>
        <v>0</v>
      </c>
      <c r="AA78">
        <f>IF(Analyze_corrected!AA78&gt;0,Analyze_corrected!AA78,0)</f>
        <v>0</v>
      </c>
      <c r="AB78">
        <f>IF(Analyze_corrected!AB78&gt;0,Analyze_corrected!AB78,0)</f>
        <v>99210</v>
      </c>
      <c r="AC78">
        <f>IF(Analyze_corrected!AC78&gt;0,Analyze_corrected!AC78,0)</f>
        <v>184093</v>
      </c>
      <c r="AD78">
        <f>IF(Analyze_corrected!AD78&gt;0,Analyze_corrected!AD78,0)</f>
        <v>2044847</v>
      </c>
      <c r="AE78">
        <f>IF(Analyze_corrected!AE78&gt;0,Analyze_corrected!AE78,0)</f>
        <v>0</v>
      </c>
      <c r="AF78">
        <f>IF(Analyze_corrected!AF78&gt;0,Analyze_corrected!AF78,0)</f>
        <v>66662</v>
      </c>
      <c r="AG78">
        <f>IF(Analyze_corrected!AG78&gt;0,Analyze_corrected!AG78,0)</f>
        <v>0</v>
      </c>
      <c r="AH78">
        <f>IF(Analyze_corrected!AH78&gt;0,Analyze_corrected!AH78,0)</f>
        <v>0</v>
      </c>
      <c r="AI78">
        <f>IF(Analyze_corrected!AI78&gt;0,Analyze_corrected!AI78,0)</f>
        <v>0</v>
      </c>
      <c r="AJ78">
        <f>IF(Analyze_corrected!AJ78&gt;0,Analyze_corrected!AJ78,0)</f>
        <v>0</v>
      </c>
      <c r="AK78">
        <f>IF(Analyze_corrected!AK78&gt;0,Analyze_corrected!AK78,0)</f>
        <v>0</v>
      </c>
      <c r="AL78">
        <f>IF(Analyze_corrected!AL78&gt;0,Analyze_corrected!AL78,0)</f>
        <v>0</v>
      </c>
      <c r="AM78">
        <f>IF(Analyze_corrected!AM78&gt;0,Analyze_corrected!AM78,0)</f>
        <v>0</v>
      </c>
      <c r="AN78">
        <f>IF(Analyze_corrected!AN78&gt;0,Analyze_corrected!AN78,0)</f>
        <v>0</v>
      </c>
      <c r="AO78">
        <f>IF(Analyze_corrected!AO78&gt;0,Analyze_corrected!AO78,0)</f>
        <v>0</v>
      </c>
      <c r="AP78">
        <f>IF(Analyze_corrected!AP78&gt;0,Analyze_corrected!AP78,0)</f>
        <v>0</v>
      </c>
      <c r="AQ78">
        <f>IF(Analyze_corrected!AQ78&gt;0,Analyze_corrected!AQ78,0)</f>
        <v>0</v>
      </c>
      <c r="AR78">
        <f>IF(Analyze_corrected!AR78&gt;0,Analyze_corrected!AR78,0)</f>
        <v>0</v>
      </c>
      <c r="AS78">
        <f>IF(Analyze_corrected!AS78&gt;0,Analyze_corrected!AS78,0)</f>
        <v>0</v>
      </c>
      <c r="AT78">
        <f>IF(Analyze_corrected!AT78&gt;0,Analyze_corrected!AT78,0)</f>
        <v>0</v>
      </c>
      <c r="AU78">
        <f>IF(Analyze_corrected!AU78&gt;0,Analyze_corrected!AU78,0)</f>
        <v>72133</v>
      </c>
      <c r="AV78">
        <f>IF(Analyze_corrected!AV78&gt;0,Analyze_corrected!AV78,0)</f>
        <v>19187</v>
      </c>
      <c r="AW78">
        <f>IF(Analyze_corrected!AW78&gt;0,Analyze_corrected!AW78,0)</f>
        <v>547896</v>
      </c>
      <c r="AX78" s="2"/>
      <c r="AY78" s="2"/>
      <c r="AZ78" s="2"/>
      <c r="BA78" s="2"/>
      <c r="BB78" s="2"/>
      <c r="BC78" s="2"/>
      <c r="BD78" s="2"/>
      <c r="BE78" s="2"/>
      <c r="BF78" s="2"/>
    </row>
    <row r="79" spans="1:58" x14ac:dyDescent="0.3">
      <c r="A79" t="str">
        <f>Analyze_corrected!A79</f>
        <v>treatment_time_24-WT6-1~01.txt</v>
      </c>
      <c r="B79">
        <f>Analyze_corrected!B79</f>
        <v>24</v>
      </c>
      <c r="C79" t="str">
        <f>Analyze_corrected!C79</f>
        <v>WT6</v>
      </c>
      <c r="D79">
        <f>Analyze_corrected!D79</f>
        <v>1</v>
      </c>
      <c r="E79">
        <f>IF(Analyze_corrected!E79&gt;0,Analyze_corrected!E79,0)</f>
        <v>0</v>
      </c>
      <c r="F79">
        <f>IF(Analyze_corrected!F79&gt;0,Analyze_corrected!F79,0)</f>
        <v>161432</v>
      </c>
      <c r="G79">
        <f>IF(Analyze_corrected!G79&gt;0,Analyze_corrected!G79,0)</f>
        <v>0</v>
      </c>
      <c r="H79">
        <f>IF(Analyze_corrected!H79&gt;0,Analyze_corrected!H79,0)</f>
        <v>0</v>
      </c>
      <c r="I79">
        <f>IF(Analyze_corrected!I79&gt;0,Analyze_corrected!I79,0)</f>
        <v>0</v>
      </c>
      <c r="J79">
        <f>IF(Analyze_corrected!J79&gt;0,Analyze_corrected!J79,0)</f>
        <v>0</v>
      </c>
      <c r="K79">
        <f>IF(Analyze_corrected!K79&gt;0,Analyze_corrected!K79,0)</f>
        <v>0</v>
      </c>
      <c r="L79">
        <f>IF(Analyze_corrected!L79&gt;0,Analyze_corrected!L79,0)</f>
        <v>0</v>
      </c>
      <c r="M79">
        <f>IF(Analyze_corrected!M79&gt;0,Analyze_corrected!M79,0)</f>
        <v>0</v>
      </c>
      <c r="N79">
        <f>IF(Analyze_corrected!N79&gt;0,Analyze_corrected!N79,0)</f>
        <v>0</v>
      </c>
      <c r="O79">
        <f>IF(Analyze_corrected!O79&gt;0,Analyze_corrected!O79,0)</f>
        <v>0</v>
      </c>
      <c r="P79">
        <f>IF(Analyze_corrected!P79&gt;0,Analyze_corrected!P79,0)</f>
        <v>0</v>
      </c>
      <c r="Q79">
        <f>IF(Analyze_corrected!Q79&gt;0,Analyze_corrected!Q79,0)</f>
        <v>0</v>
      </c>
      <c r="R79">
        <f>IF(Analyze_corrected!R79&gt;0,Analyze_corrected!R79,0)</f>
        <v>0</v>
      </c>
      <c r="S79">
        <f>IF(Analyze_corrected!S79&gt;0,Analyze_corrected!S79,0)</f>
        <v>28593</v>
      </c>
      <c r="T79">
        <f>IF(Analyze_corrected!T79&gt;0,Analyze_corrected!T79,0)</f>
        <v>51826</v>
      </c>
      <c r="U79">
        <f>IF(Analyze_corrected!U79&gt;0,Analyze_corrected!U79,0)</f>
        <v>0</v>
      </c>
      <c r="V79">
        <f>IF(Analyze_corrected!V79&gt;0,Analyze_corrected!V79,0)</f>
        <v>0</v>
      </c>
      <c r="W79">
        <f>IF(Analyze_corrected!W79&gt;0,Analyze_corrected!W79,0)</f>
        <v>0</v>
      </c>
      <c r="X79">
        <f>IF(Analyze_corrected!X79&gt;0,Analyze_corrected!X79,0)</f>
        <v>0</v>
      </c>
      <c r="Y79">
        <f>IF(Analyze_corrected!Y79&gt;0,Analyze_corrected!Y79,0)</f>
        <v>0</v>
      </c>
      <c r="Z79">
        <f>IF(Analyze_corrected!Z79&gt;0,Analyze_corrected!Z79,0)</f>
        <v>0</v>
      </c>
      <c r="AA79">
        <f>IF(Analyze_corrected!AA79&gt;0,Analyze_corrected!AA79,0)</f>
        <v>0</v>
      </c>
      <c r="AB79">
        <f>IF(Analyze_corrected!AB79&gt;0,Analyze_corrected!AB79,0)</f>
        <v>0</v>
      </c>
      <c r="AC79">
        <f>IF(Analyze_corrected!AC79&gt;0,Analyze_corrected!AC79,0)</f>
        <v>0</v>
      </c>
      <c r="AD79">
        <f>IF(Analyze_corrected!AD79&gt;0,Analyze_corrected!AD79,0)</f>
        <v>126659</v>
      </c>
      <c r="AE79">
        <f>IF(Analyze_corrected!AE79&gt;0,Analyze_corrected!AE79,0)</f>
        <v>0</v>
      </c>
      <c r="AF79">
        <f>IF(Analyze_corrected!AF79&gt;0,Analyze_corrected!AF79,0)</f>
        <v>39648</v>
      </c>
      <c r="AG79">
        <f>IF(Analyze_corrected!AG79&gt;0,Analyze_corrected!AG79,0)</f>
        <v>62696</v>
      </c>
      <c r="AH79">
        <f>IF(Analyze_corrected!AH79&gt;0,Analyze_corrected!AH79,0)</f>
        <v>0</v>
      </c>
      <c r="AI79">
        <f>IF(Analyze_corrected!AI79&gt;0,Analyze_corrected!AI79,0)</f>
        <v>0</v>
      </c>
      <c r="AJ79">
        <f>IF(Analyze_corrected!AJ79&gt;0,Analyze_corrected!AJ79,0)</f>
        <v>0</v>
      </c>
      <c r="AK79">
        <f>IF(Analyze_corrected!AK79&gt;0,Analyze_corrected!AK79,0)</f>
        <v>0</v>
      </c>
      <c r="AL79">
        <f>IF(Analyze_corrected!AL79&gt;0,Analyze_corrected!AL79,0)</f>
        <v>18565</v>
      </c>
      <c r="AM79">
        <f>IF(Analyze_corrected!AM79&gt;0,Analyze_corrected!AM79,0)</f>
        <v>0</v>
      </c>
      <c r="AN79">
        <f>IF(Analyze_corrected!AN79&gt;0,Analyze_corrected!AN79,0)</f>
        <v>0</v>
      </c>
      <c r="AO79">
        <f>IF(Analyze_corrected!AO79&gt;0,Analyze_corrected!AO79,0)</f>
        <v>0</v>
      </c>
      <c r="AP79">
        <f>IF(Analyze_corrected!AP79&gt;0,Analyze_corrected!AP79,0)</f>
        <v>0</v>
      </c>
      <c r="AQ79">
        <f>IF(Analyze_corrected!AQ79&gt;0,Analyze_corrected!AQ79,0)</f>
        <v>0</v>
      </c>
      <c r="AR79">
        <f>IF(Analyze_corrected!AR79&gt;0,Analyze_corrected!AR79,0)</f>
        <v>0</v>
      </c>
      <c r="AS79">
        <f>IF(Analyze_corrected!AS79&gt;0,Analyze_corrected!AS79,0)</f>
        <v>0</v>
      </c>
      <c r="AT79">
        <f>IF(Analyze_corrected!AT79&gt;0,Analyze_corrected!AT79,0)</f>
        <v>0</v>
      </c>
      <c r="AU79">
        <f>IF(Analyze_corrected!AU79&gt;0,Analyze_corrected!AU79,0)</f>
        <v>46088</v>
      </c>
      <c r="AV79">
        <f>IF(Analyze_corrected!AV79&gt;0,Analyze_corrected!AV79,0)</f>
        <v>0</v>
      </c>
      <c r="AW79">
        <f>IF(Analyze_corrected!AW79&gt;0,Analyze_corrected!AW79,0)</f>
        <v>8840</v>
      </c>
      <c r="AX79" s="2"/>
      <c r="AY79" s="2"/>
      <c r="AZ79" s="2"/>
      <c r="BA79" s="2"/>
      <c r="BB79" s="2"/>
      <c r="BC79" s="2"/>
      <c r="BD79" s="2"/>
      <c r="BE79" s="2"/>
      <c r="BF79" s="2"/>
    </row>
    <row r="80" spans="1:58" x14ac:dyDescent="0.3">
      <c r="A80" t="str">
        <f>Analyze_corrected!A80</f>
        <v>treatment_time_24-WT6-2~01.txt</v>
      </c>
      <c r="B80">
        <f>Analyze_corrected!B80</f>
        <v>24</v>
      </c>
      <c r="C80" t="str">
        <f>Analyze_corrected!C80</f>
        <v>WT6</v>
      </c>
      <c r="D80">
        <f>Analyze_corrected!D80</f>
        <v>2</v>
      </c>
      <c r="E80">
        <f>IF(Analyze_corrected!E80&gt;0,Analyze_corrected!E80,0)</f>
        <v>0</v>
      </c>
      <c r="F80">
        <f>IF(Analyze_corrected!F80&gt;0,Analyze_corrected!F80,0)</f>
        <v>57079</v>
      </c>
      <c r="G80">
        <f>IF(Analyze_corrected!G80&gt;0,Analyze_corrected!G80,0)</f>
        <v>0</v>
      </c>
      <c r="H80">
        <f>IF(Analyze_corrected!H80&gt;0,Analyze_corrected!H80,0)</f>
        <v>0</v>
      </c>
      <c r="I80">
        <f>IF(Analyze_corrected!I80&gt;0,Analyze_corrected!I80,0)</f>
        <v>0</v>
      </c>
      <c r="J80">
        <f>IF(Analyze_corrected!J80&gt;0,Analyze_corrected!J80,0)</f>
        <v>0</v>
      </c>
      <c r="K80">
        <f>IF(Analyze_corrected!K80&gt;0,Analyze_corrected!K80,0)</f>
        <v>0</v>
      </c>
      <c r="L80">
        <f>IF(Analyze_corrected!L80&gt;0,Analyze_corrected!L80,0)</f>
        <v>0</v>
      </c>
      <c r="M80">
        <f>IF(Analyze_corrected!M80&gt;0,Analyze_corrected!M80,0)</f>
        <v>0</v>
      </c>
      <c r="N80">
        <f>IF(Analyze_corrected!N80&gt;0,Analyze_corrected!N80,0)</f>
        <v>0</v>
      </c>
      <c r="O80">
        <f>IF(Analyze_corrected!O80&gt;0,Analyze_corrected!O80,0)</f>
        <v>0</v>
      </c>
      <c r="P80">
        <f>IF(Analyze_corrected!P80&gt;0,Analyze_corrected!P80,0)</f>
        <v>0</v>
      </c>
      <c r="Q80">
        <f>IF(Analyze_corrected!Q80&gt;0,Analyze_corrected!Q80,0)</f>
        <v>0</v>
      </c>
      <c r="R80">
        <f>IF(Analyze_corrected!R80&gt;0,Analyze_corrected!R80,0)</f>
        <v>0</v>
      </c>
      <c r="S80">
        <f>IF(Analyze_corrected!S80&gt;0,Analyze_corrected!S80,0)</f>
        <v>19802</v>
      </c>
      <c r="T80">
        <f>IF(Analyze_corrected!T80&gt;0,Analyze_corrected!T80,0)</f>
        <v>0</v>
      </c>
      <c r="U80">
        <f>IF(Analyze_corrected!U80&gt;0,Analyze_corrected!U80,0)</f>
        <v>0</v>
      </c>
      <c r="V80">
        <f>IF(Analyze_corrected!V80&gt;0,Analyze_corrected!V80,0)</f>
        <v>0</v>
      </c>
      <c r="W80">
        <f>IF(Analyze_corrected!W80&gt;0,Analyze_corrected!W80,0)</f>
        <v>0</v>
      </c>
      <c r="X80">
        <f>IF(Analyze_corrected!X80&gt;0,Analyze_corrected!X80,0)</f>
        <v>0</v>
      </c>
      <c r="Y80">
        <f>IF(Analyze_corrected!Y80&gt;0,Analyze_corrected!Y80,0)</f>
        <v>0</v>
      </c>
      <c r="Z80">
        <f>IF(Analyze_corrected!Z80&gt;0,Analyze_corrected!Z80,0)</f>
        <v>0</v>
      </c>
      <c r="AA80">
        <f>IF(Analyze_corrected!AA80&gt;0,Analyze_corrected!AA80,0)</f>
        <v>0</v>
      </c>
      <c r="AB80">
        <f>IF(Analyze_corrected!AB80&gt;0,Analyze_corrected!AB80,0)</f>
        <v>0</v>
      </c>
      <c r="AC80">
        <f>IF(Analyze_corrected!AC80&gt;0,Analyze_corrected!AC80,0)</f>
        <v>0</v>
      </c>
      <c r="AD80">
        <f>IF(Analyze_corrected!AD80&gt;0,Analyze_corrected!AD80,0)</f>
        <v>277463</v>
      </c>
      <c r="AE80">
        <f>IF(Analyze_corrected!AE80&gt;0,Analyze_corrected!AE80,0)</f>
        <v>0</v>
      </c>
      <c r="AF80">
        <f>IF(Analyze_corrected!AF80&gt;0,Analyze_corrected!AF80,0)</f>
        <v>32683</v>
      </c>
      <c r="AG80">
        <f>IF(Analyze_corrected!AG80&gt;0,Analyze_corrected!AG80,0)</f>
        <v>33960</v>
      </c>
      <c r="AH80">
        <f>IF(Analyze_corrected!AH80&gt;0,Analyze_corrected!AH80,0)</f>
        <v>0</v>
      </c>
      <c r="AI80">
        <f>IF(Analyze_corrected!AI80&gt;0,Analyze_corrected!AI80,0)</f>
        <v>0</v>
      </c>
      <c r="AJ80">
        <f>IF(Analyze_corrected!AJ80&gt;0,Analyze_corrected!AJ80,0)</f>
        <v>0</v>
      </c>
      <c r="AK80">
        <f>IF(Analyze_corrected!AK80&gt;0,Analyze_corrected!AK80,0)</f>
        <v>0</v>
      </c>
      <c r="AL80">
        <f>IF(Analyze_corrected!AL80&gt;0,Analyze_corrected!AL80,0)</f>
        <v>0</v>
      </c>
      <c r="AM80">
        <f>IF(Analyze_corrected!AM80&gt;0,Analyze_corrected!AM80,0)</f>
        <v>0</v>
      </c>
      <c r="AN80">
        <f>IF(Analyze_corrected!AN80&gt;0,Analyze_corrected!AN80,0)</f>
        <v>0</v>
      </c>
      <c r="AO80">
        <f>IF(Analyze_corrected!AO80&gt;0,Analyze_corrected!AO80,0)</f>
        <v>0</v>
      </c>
      <c r="AP80">
        <f>IF(Analyze_corrected!AP80&gt;0,Analyze_corrected!AP80,0)</f>
        <v>0</v>
      </c>
      <c r="AQ80">
        <f>IF(Analyze_corrected!AQ80&gt;0,Analyze_corrected!AQ80,0)</f>
        <v>0</v>
      </c>
      <c r="AR80">
        <f>IF(Analyze_corrected!AR80&gt;0,Analyze_corrected!AR80,0)</f>
        <v>0</v>
      </c>
      <c r="AS80">
        <f>IF(Analyze_corrected!AS80&gt;0,Analyze_corrected!AS80,0)</f>
        <v>0</v>
      </c>
      <c r="AT80">
        <f>IF(Analyze_corrected!AT80&gt;0,Analyze_corrected!AT80,0)</f>
        <v>0</v>
      </c>
      <c r="AU80">
        <f>IF(Analyze_corrected!AU80&gt;0,Analyze_corrected!AU80,0)</f>
        <v>44984</v>
      </c>
      <c r="AV80">
        <f>IF(Analyze_corrected!AV80&gt;0,Analyze_corrected!AV80,0)</f>
        <v>0</v>
      </c>
      <c r="AW80">
        <f>IF(Analyze_corrected!AW80&gt;0,Analyze_corrected!AW80,0)</f>
        <v>0</v>
      </c>
      <c r="AX80" s="2"/>
      <c r="AY80" s="2"/>
      <c r="AZ80" s="2"/>
      <c r="BA80" s="2"/>
      <c r="BB80" s="2"/>
      <c r="BC80" s="2"/>
      <c r="BD80" s="2"/>
      <c r="BE80" s="2"/>
      <c r="BF80" s="2"/>
    </row>
    <row r="81" spans="1:58" x14ac:dyDescent="0.3">
      <c r="A81" t="str">
        <f>Analyze_corrected!A81</f>
        <v>treatment_time_24-WT6-3~01.txt</v>
      </c>
      <c r="B81">
        <f>Analyze_corrected!B81</f>
        <v>24</v>
      </c>
      <c r="C81" t="str">
        <f>Analyze_corrected!C81</f>
        <v>WT6</v>
      </c>
      <c r="D81">
        <f>Analyze_corrected!D81</f>
        <v>3</v>
      </c>
      <c r="E81">
        <f>IF(Analyze_corrected!E81&gt;0,Analyze_corrected!E81,0)</f>
        <v>21199</v>
      </c>
      <c r="F81">
        <f>IF(Analyze_corrected!F81&gt;0,Analyze_corrected!F81,0)</f>
        <v>55650</v>
      </c>
      <c r="G81">
        <f>IF(Analyze_corrected!G81&gt;0,Analyze_corrected!G81,0)</f>
        <v>0</v>
      </c>
      <c r="H81">
        <f>IF(Analyze_corrected!H81&gt;0,Analyze_corrected!H81,0)</f>
        <v>0</v>
      </c>
      <c r="I81">
        <f>IF(Analyze_corrected!I81&gt;0,Analyze_corrected!I81,0)</f>
        <v>0</v>
      </c>
      <c r="J81">
        <f>IF(Analyze_corrected!J81&gt;0,Analyze_corrected!J81,0)</f>
        <v>102770</v>
      </c>
      <c r="K81">
        <f>IF(Analyze_corrected!K81&gt;0,Analyze_corrected!K81,0)</f>
        <v>0</v>
      </c>
      <c r="L81">
        <f>IF(Analyze_corrected!L81&gt;0,Analyze_corrected!L81,0)</f>
        <v>0</v>
      </c>
      <c r="M81">
        <f>IF(Analyze_corrected!M81&gt;0,Analyze_corrected!M81,0)</f>
        <v>0</v>
      </c>
      <c r="N81">
        <f>IF(Analyze_corrected!N81&gt;0,Analyze_corrected!N81,0)</f>
        <v>0</v>
      </c>
      <c r="O81">
        <f>IF(Analyze_corrected!O81&gt;0,Analyze_corrected!O81,0)</f>
        <v>0</v>
      </c>
      <c r="P81">
        <f>IF(Analyze_corrected!P81&gt;0,Analyze_corrected!P81,0)</f>
        <v>0</v>
      </c>
      <c r="Q81">
        <f>IF(Analyze_corrected!Q81&gt;0,Analyze_corrected!Q81,0)</f>
        <v>0</v>
      </c>
      <c r="R81">
        <f>IF(Analyze_corrected!R81&gt;0,Analyze_corrected!R81,0)</f>
        <v>0</v>
      </c>
      <c r="S81">
        <f>IF(Analyze_corrected!S81&gt;0,Analyze_corrected!S81,0)</f>
        <v>0</v>
      </c>
      <c r="T81">
        <f>IF(Analyze_corrected!T81&gt;0,Analyze_corrected!T81,0)</f>
        <v>0</v>
      </c>
      <c r="U81">
        <f>IF(Analyze_corrected!U81&gt;0,Analyze_corrected!U81,0)</f>
        <v>14048</v>
      </c>
      <c r="V81">
        <f>IF(Analyze_corrected!V81&gt;0,Analyze_corrected!V81,0)</f>
        <v>0</v>
      </c>
      <c r="W81">
        <f>IF(Analyze_corrected!W81&gt;0,Analyze_corrected!W81,0)</f>
        <v>0</v>
      </c>
      <c r="X81">
        <f>IF(Analyze_corrected!X81&gt;0,Analyze_corrected!X81,0)</f>
        <v>0</v>
      </c>
      <c r="Y81">
        <f>IF(Analyze_corrected!Y81&gt;0,Analyze_corrected!Y81,0)</f>
        <v>0</v>
      </c>
      <c r="Z81">
        <f>IF(Analyze_corrected!Z81&gt;0,Analyze_corrected!Z81,0)</f>
        <v>0</v>
      </c>
      <c r="AA81">
        <f>IF(Analyze_corrected!AA81&gt;0,Analyze_corrected!AA81,0)</f>
        <v>0</v>
      </c>
      <c r="AB81">
        <f>IF(Analyze_corrected!AB81&gt;0,Analyze_corrected!AB81,0)</f>
        <v>12720</v>
      </c>
      <c r="AC81">
        <f>IF(Analyze_corrected!AC81&gt;0,Analyze_corrected!AC81,0)</f>
        <v>0</v>
      </c>
      <c r="AD81">
        <f>IF(Analyze_corrected!AD81&gt;0,Analyze_corrected!AD81,0)</f>
        <v>98712</v>
      </c>
      <c r="AE81">
        <f>IF(Analyze_corrected!AE81&gt;0,Analyze_corrected!AE81,0)</f>
        <v>0</v>
      </c>
      <c r="AF81">
        <f>IF(Analyze_corrected!AF81&gt;0,Analyze_corrected!AF81,0)</f>
        <v>0</v>
      </c>
      <c r="AG81">
        <f>IF(Analyze_corrected!AG81&gt;0,Analyze_corrected!AG81,0)</f>
        <v>12508</v>
      </c>
      <c r="AH81">
        <f>IF(Analyze_corrected!AH81&gt;0,Analyze_corrected!AH81,0)</f>
        <v>0</v>
      </c>
      <c r="AI81">
        <f>IF(Analyze_corrected!AI81&gt;0,Analyze_corrected!AI81,0)</f>
        <v>0</v>
      </c>
      <c r="AJ81">
        <f>IF(Analyze_corrected!AJ81&gt;0,Analyze_corrected!AJ81,0)</f>
        <v>0</v>
      </c>
      <c r="AK81">
        <f>IF(Analyze_corrected!AK81&gt;0,Analyze_corrected!AK81,0)</f>
        <v>0</v>
      </c>
      <c r="AL81">
        <f>IF(Analyze_corrected!AL81&gt;0,Analyze_corrected!AL81,0)</f>
        <v>0</v>
      </c>
      <c r="AM81">
        <f>IF(Analyze_corrected!AM81&gt;0,Analyze_corrected!AM81,0)</f>
        <v>0</v>
      </c>
      <c r="AN81">
        <f>IF(Analyze_corrected!AN81&gt;0,Analyze_corrected!AN81,0)</f>
        <v>0</v>
      </c>
      <c r="AO81">
        <f>IF(Analyze_corrected!AO81&gt;0,Analyze_corrected!AO81,0)</f>
        <v>0</v>
      </c>
      <c r="AP81">
        <f>IF(Analyze_corrected!AP81&gt;0,Analyze_corrected!AP81,0)</f>
        <v>0</v>
      </c>
      <c r="AQ81">
        <f>IF(Analyze_corrected!AQ81&gt;0,Analyze_corrected!AQ81,0)</f>
        <v>0</v>
      </c>
      <c r="AR81">
        <f>IF(Analyze_corrected!AR81&gt;0,Analyze_corrected!AR81,0)</f>
        <v>0</v>
      </c>
      <c r="AS81">
        <f>IF(Analyze_corrected!AS81&gt;0,Analyze_corrected!AS81,0)</f>
        <v>0</v>
      </c>
      <c r="AT81">
        <f>IF(Analyze_corrected!AT81&gt;0,Analyze_corrected!AT81,0)</f>
        <v>0</v>
      </c>
      <c r="AU81">
        <f>IF(Analyze_corrected!AU81&gt;0,Analyze_corrected!AU81,0)</f>
        <v>28301</v>
      </c>
      <c r="AV81">
        <f>IF(Analyze_corrected!AV81&gt;0,Analyze_corrected!AV81,0)</f>
        <v>0</v>
      </c>
      <c r="AW81">
        <f>IF(Analyze_corrected!AW81&gt;0,Analyze_corrected!AW81,0)</f>
        <v>0</v>
      </c>
      <c r="AX81" s="2"/>
      <c r="AY81" s="2"/>
      <c r="AZ81" s="2"/>
      <c r="BA81" s="2"/>
      <c r="BB81" s="2"/>
      <c r="BC81" s="2"/>
      <c r="BD81" s="2"/>
      <c r="BE81" s="2"/>
      <c r="BF81" s="2"/>
    </row>
    <row r="82" spans="1:58" x14ac:dyDescent="0.3">
      <c r="A82" t="str">
        <f>Analyze_corrected!A82</f>
        <v>treatment_time_24-WT6-4~01.txt</v>
      </c>
      <c r="B82">
        <f>Analyze_corrected!B82</f>
        <v>24</v>
      </c>
      <c r="C82" t="str">
        <f>Analyze_corrected!C82</f>
        <v>WT6</v>
      </c>
      <c r="D82">
        <f>Analyze_corrected!D82</f>
        <v>4</v>
      </c>
      <c r="E82">
        <f>IF(Analyze_corrected!E82&gt;0,Analyze_corrected!E82,0)</f>
        <v>0</v>
      </c>
      <c r="F82">
        <f>IF(Analyze_corrected!F82&gt;0,Analyze_corrected!F82,0)</f>
        <v>139855</v>
      </c>
      <c r="G82">
        <f>IF(Analyze_corrected!G82&gt;0,Analyze_corrected!G82,0)</f>
        <v>35846</v>
      </c>
      <c r="H82">
        <f>IF(Analyze_corrected!H82&gt;0,Analyze_corrected!H82,0)</f>
        <v>0</v>
      </c>
      <c r="I82">
        <f>IF(Analyze_corrected!I82&gt;0,Analyze_corrected!I82,0)</f>
        <v>0</v>
      </c>
      <c r="J82">
        <f>IF(Analyze_corrected!J82&gt;0,Analyze_corrected!J82,0)</f>
        <v>0</v>
      </c>
      <c r="K82">
        <f>IF(Analyze_corrected!K82&gt;0,Analyze_corrected!K82,0)</f>
        <v>0</v>
      </c>
      <c r="L82">
        <f>IF(Analyze_corrected!L82&gt;0,Analyze_corrected!L82,0)</f>
        <v>0</v>
      </c>
      <c r="M82">
        <f>IF(Analyze_corrected!M82&gt;0,Analyze_corrected!M82,0)</f>
        <v>0</v>
      </c>
      <c r="N82">
        <f>IF(Analyze_corrected!N82&gt;0,Analyze_corrected!N82,0)</f>
        <v>0</v>
      </c>
      <c r="O82">
        <f>IF(Analyze_corrected!O82&gt;0,Analyze_corrected!O82,0)</f>
        <v>0</v>
      </c>
      <c r="P82">
        <f>IF(Analyze_corrected!P82&gt;0,Analyze_corrected!P82,0)</f>
        <v>0</v>
      </c>
      <c r="Q82">
        <f>IF(Analyze_corrected!Q82&gt;0,Analyze_corrected!Q82,0)</f>
        <v>0</v>
      </c>
      <c r="R82">
        <f>IF(Analyze_corrected!R82&gt;0,Analyze_corrected!R82,0)</f>
        <v>0</v>
      </c>
      <c r="S82">
        <f>IF(Analyze_corrected!S82&gt;0,Analyze_corrected!S82,0)</f>
        <v>25684</v>
      </c>
      <c r="T82">
        <f>IF(Analyze_corrected!T82&gt;0,Analyze_corrected!T82,0)</f>
        <v>44571</v>
      </c>
      <c r="U82">
        <f>IF(Analyze_corrected!U82&gt;0,Analyze_corrected!U82,0)</f>
        <v>15343</v>
      </c>
      <c r="V82">
        <f>IF(Analyze_corrected!V82&gt;0,Analyze_corrected!V82,0)</f>
        <v>0</v>
      </c>
      <c r="W82">
        <f>IF(Analyze_corrected!W82&gt;0,Analyze_corrected!W82,0)</f>
        <v>0</v>
      </c>
      <c r="X82">
        <f>IF(Analyze_corrected!X82&gt;0,Analyze_corrected!X82,0)</f>
        <v>0</v>
      </c>
      <c r="Y82">
        <f>IF(Analyze_corrected!Y82&gt;0,Analyze_corrected!Y82,0)</f>
        <v>0</v>
      </c>
      <c r="Z82">
        <f>IF(Analyze_corrected!Z82&gt;0,Analyze_corrected!Z82,0)</f>
        <v>0</v>
      </c>
      <c r="AA82">
        <f>IF(Analyze_corrected!AA82&gt;0,Analyze_corrected!AA82,0)</f>
        <v>0</v>
      </c>
      <c r="AB82">
        <f>IF(Analyze_corrected!AB82&gt;0,Analyze_corrected!AB82,0)</f>
        <v>36539</v>
      </c>
      <c r="AC82">
        <f>IF(Analyze_corrected!AC82&gt;0,Analyze_corrected!AC82,0)</f>
        <v>0</v>
      </c>
      <c r="AD82">
        <f>IF(Analyze_corrected!AD82&gt;0,Analyze_corrected!AD82,0)</f>
        <v>142848</v>
      </c>
      <c r="AE82">
        <f>IF(Analyze_corrected!AE82&gt;0,Analyze_corrected!AE82,0)</f>
        <v>0</v>
      </c>
      <c r="AF82">
        <f>IF(Analyze_corrected!AF82&gt;0,Analyze_corrected!AF82,0)</f>
        <v>27027</v>
      </c>
      <c r="AG82">
        <f>IF(Analyze_corrected!AG82&gt;0,Analyze_corrected!AG82,0)</f>
        <v>79015</v>
      </c>
      <c r="AH82">
        <f>IF(Analyze_corrected!AH82&gt;0,Analyze_corrected!AH82,0)</f>
        <v>0</v>
      </c>
      <c r="AI82">
        <f>IF(Analyze_corrected!AI82&gt;0,Analyze_corrected!AI82,0)</f>
        <v>0</v>
      </c>
      <c r="AJ82">
        <f>IF(Analyze_corrected!AJ82&gt;0,Analyze_corrected!AJ82,0)</f>
        <v>0</v>
      </c>
      <c r="AK82">
        <f>IF(Analyze_corrected!AK82&gt;0,Analyze_corrected!AK82,0)</f>
        <v>0</v>
      </c>
      <c r="AL82">
        <f>IF(Analyze_corrected!AL82&gt;0,Analyze_corrected!AL82,0)</f>
        <v>0</v>
      </c>
      <c r="AM82">
        <f>IF(Analyze_corrected!AM82&gt;0,Analyze_corrected!AM82,0)</f>
        <v>0</v>
      </c>
      <c r="AN82">
        <f>IF(Analyze_corrected!AN82&gt;0,Analyze_corrected!AN82,0)</f>
        <v>0</v>
      </c>
      <c r="AO82">
        <f>IF(Analyze_corrected!AO82&gt;0,Analyze_corrected!AO82,0)</f>
        <v>0</v>
      </c>
      <c r="AP82">
        <f>IF(Analyze_corrected!AP82&gt;0,Analyze_corrected!AP82,0)</f>
        <v>0</v>
      </c>
      <c r="AQ82">
        <f>IF(Analyze_corrected!AQ82&gt;0,Analyze_corrected!AQ82,0)</f>
        <v>0</v>
      </c>
      <c r="AR82">
        <f>IF(Analyze_corrected!AR82&gt;0,Analyze_corrected!AR82,0)</f>
        <v>0</v>
      </c>
      <c r="AS82">
        <f>IF(Analyze_corrected!AS82&gt;0,Analyze_corrected!AS82,0)</f>
        <v>0</v>
      </c>
      <c r="AT82">
        <f>IF(Analyze_corrected!AT82&gt;0,Analyze_corrected!AT82,0)</f>
        <v>0</v>
      </c>
      <c r="AU82">
        <f>IF(Analyze_corrected!AU82&gt;0,Analyze_corrected!AU82,0)</f>
        <v>0</v>
      </c>
      <c r="AV82">
        <f>IF(Analyze_corrected!AV82&gt;0,Analyze_corrected!AV82,0)</f>
        <v>0</v>
      </c>
      <c r="AW82">
        <f>IF(Analyze_corrected!AW82&gt;0,Analyze_corrected!AW82,0)</f>
        <v>0</v>
      </c>
      <c r="AX82" s="2"/>
      <c r="AY82" s="2"/>
      <c r="AZ82" s="2"/>
      <c r="BA82" s="2"/>
      <c r="BB82" s="2"/>
      <c r="BC82" s="2"/>
      <c r="BD82" s="2"/>
      <c r="BE82" s="2"/>
      <c r="BF82" s="2"/>
    </row>
    <row r="83" spans="1:58" x14ac:dyDescent="0.3">
      <c r="A83" t="str">
        <f>Analyze_corrected!A83</f>
        <v>treatment_time_24-WT6-5~01.txt</v>
      </c>
      <c r="B83">
        <f>Analyze_corrected!B83</f>
        <v>24</v>
      </c>
      <c r="C83" t="str">
        <f>Analyze_corrected!C83</f>
        <v>WT6</v>
      </c>
      <c r="D83">
        <f>Analyze_corrected!D83</f>
        <v>5</v>
      </c>
      <c r="E83">
        <f>IF(Analyze_corrected!E83&gt;0,Analyze_corrected!E83,0)</f>
        <v>0</v>
      </c>
      <c r="F83">
        <f>IF(Analyze_corrected!F83&gt;0,Analyze_corrected!F83,0)</f>
        <v>66574</v>
      </c>
      <c r="G83">
        <f>IF(Analyze_corrected!G83&gt;0,Analyze_corrected!G83,0)</f>
        <v>0</v>
      </c>
      <c r="H83">
        <f>IF(Analyze_corrected!H83&gt;0,Analyze_corrected!H83,0)</f>
        <v>0</v>
      </c>
      <c r="I83">
        <f>IF(Analyze_corrected!I83&gt;0,Analyze_corrected!I83,0)</f>
        <v>42009</v>
      </c>
      <c r="J83">
        <f>IF(Analyze_corrected!J83&gt;0,Analyze_corrected!J83,0)</f>
        <v>0</v>
      </c>
      <c r="K83">
        <f>IF(Analyze_corrected!K83&gt;0,Analyze_corrected!K83,0)</f>
        <v>0</v>
      </c>
      <c r="L83">
        <f>IF(Analyze_corrected!L83&gt;0,Analyze_corrected!L83,0)</f>
        <v>0</v>
      </c>
      <c r="M83">
        <f>IF(Analyze_corrected!M83&gt;0,Analyze_corrected!M83,0)</f>
        <v>0</v>
      </c>
      <c r="N83">
        <f>IF(Analyze_corrected!N83&gt;0,Analyze_corrected!N83,0)</f>
        <v>0</v>
      </c>
      <c r="O83">
        <f>IF(Analyze_corrected!O83&gt;0,Analyze_corrected!O83,0)</f>
        <v>0</v>
      </c>
      <c r="P83">
        <f>IF(Analyze_corrected!P83&gt;0,Analyze_corrected!P83,0)</f>
        <v>0</v>
      </c>
      <c r="Q83">
        <f>IF(Analyze_corrected!Q83&gt;0,Analyze_corrected!Q83,0)</f>
        <v>0</v>
      </c>
      <c r="R83">
        <f>IF(Analyze_corrected!R83&gt;0,Analyze_corrected!R83,0)</f>
        <v>0</v>
      </c>
      <c r="S83">
        <f>IF(Analyze_corrected!S83&gt;0,Analyze_corrected!S83,0)</f>
        <v>19064</v>
      </c>
      <c r="T83">
        <f>IF(Analyze_corrected!T83&gt;0,Analyze_corrected!T83,0)</f>
        <v>0</v>
      </c>
      <c r="U83">
        <f>IF(Analyze_corrected!U83&gt;0,Analyze_corrected!U83,0)</f>
        <v>0</v>
      </c>
      <c r="V83">
        <f>IF(Analyze_corrected!V83&gt;0,Analyze_corrected!V83,0)</f>
        <v>0</v>
      </c>
      <c r="W83">
        <f>IF(Analyze_corrected!W83&gt;0,Analyze_corrected!W83,0)</f>
        <v>0</v>
      </c>
      <c r="X83">
        <f>IF(Analyze_corrected!X83&gt;0,Analyze_corrected!X83,0)</f>
        <v>0</v>
      </c>
      <c r="Y83">
        <f>IF(Analyze_corrected!Y83&gt;0,Analyze_corrected!Y83,0)</f>
        <v>0</v>
      </c>
      <c r="Z83">
        <f>IF(Analyze_corrected!Z83&gt;0,Analyze_corrected!Z83,0)</f>
        <v>0</v>
      </c>
      <c r="AA83">
        <f>IF(Analyze_corrected!AA83&gt;0,Analyze_corrected!AA83,0)</f>
        <v>0</v>
      </c>
      <c r="AB83">
        <f>IF(Analyze_corrected!AB83&gt;0,Analyze_corrected!AB83,0)</f>
        <v>0</v>
      </c>
      <c r="AC83">
        <f>IF(Analyze_corrected!AC83&gt;0,Analyze_corrected!AC83,0)</f>
        <v>0</v>
      </c>
      <c r="AD83">
        <f>IF(Analyze_corrected!AD83&gt;0,Analyze_corrected!AD83,0)</f>
        <v>243130</v>
      </c>
      <c r="AE83">
        <f>IF(Analyze_corrected!AE83&gt;0,Analyze_corrected!AE83,0)</f>
        <v>18161</v>
      </c>
      <c r="AF83">
        <f>IF(Analyze_corrected!AF83&gt;0,Analyze_corrected!AF83,0)</f>
        <v>38033</v>
      </c>
      <c r="AG83">
        <f>IF(Analyze_corrected!AG83&gt;0,Analyze_corrected!AG83,0)</f>
        <v>102204</v>
      </c>
      <c r="AH83">
        <f>IF(Analyze_corrected!AH83&gt;0,Analyze_corrected!AH83,0)</f>
        <v>0</v>
      </c>
      <c r="AI83">
        <f>IF(Analyze_corrected!AI83&gt;0,Analyze_corrected!AI83,0)</f>
        <v>0</v>
      </c>
      <c r="AJ83">
        <f>IF(Analyze_corrected!AJ83&gt;0,Analyze_corrected!AJ83,0)</f>
        <v>0</v>
      </c>
      <c r="AK83">
        <f>IF(Analyze_corrected!AK83&gt;0,Analyze_corrected!AK83,0)</f>
        <v>0</v>
      </c>
      <c r="AL83">
        <f>IF(Analyze_corrected!AL83&gt;0,Analyze_corrected!AL83,0)</f>
        <v>22625</v>
      </c>
      <c r="AM83">
        <f>IF(Analyze_corrected!AM83&gt;0,Analyze_corrected!AM83,0)</f>
        <v>0</v>
      </c>
      <c r="AN83">
        <f>IF(Analyze_corrected!AN83&gt;0,Analyze_corrected!AN83,0)</f>
        <v>0</v>
      </c>
      <c r="AO83">
        <f>IF(Analyze_corrected!AO83&gt;0,Analyze_corrected!AO83,0)</f>
        <v>0</v>
      </c>
      <c r="AP83">
        <f>IF(Analyze_corrected!AP83&gt;0,Analyze_corrected!AP83,0)</f>
        <v>0</v>
      </c>
      <c r="AQ83">
        <f>IF(Analyze_corrected!AQ83&gt;0,Analyze_corrected!AQ83,0)</f>
        <v>0</v>
      </c>
      <c r="AR83">
        <f>IF(Analyze_corrected!AR83&gt;0,Analyze_corrected!AR83,0)</f>
        <v>0</v>
      </c>
      <c r="AS83">
        <f>IF(Analyze_corrected!AS83&gt;0,Analyze_corrected!AS83,0)</f>
        <v>0</v>
      </c>
      <c r="AT83">
        <f>IF(Analyze_corrected!AT83&gt;0,Analyze_corrected!AT83,0)</f>
        <v>0</v>
      </c>
      <c r="AU83">
        <f>IF(Analyze_corrected!AU83&gt;0,Analyze_corrected!AU83,0)</f>
        <v>59477</v>
      </c>
      <c r="AV83">
        <f>IF(Analyze_corrected!AV83&gt;0,Analyze_corrected!AV83,0)</f>
        <v>0</v>
      </c>
      <c r="AW83">
        <f>IF(Analyze_corrected!AW83&gt;0,Analyze_corrected!AW83,0)</f>
        <v>0</v>
      </c>
      <c r="AX83" s="2"/>
      <c r="AY83" s="2"/>
      <c r="AZ83" s="2"/>
      <c r="BA83" s="2"/>
      <c r="BB83" s="2"/>
      <c r="BC83" s="2"/>
      <c r="BD83" s="2"/>
      <c r="BE83" s="2"/>
      <c r="BF83" s="2"/>
    </row>
    <row r="84" spans="1:58" x14ac:dyDescent="0.3">
      <c r="A84" t="str">
        <f>Analyze_corrected!A84</f>
        <v>treatment_time_28-B-1~01.txt</v>
      </c>
      <c r="B84">
        <f>Analyze_corrected!B84</f>
        <v>28</v>
      </c>
      <c r="C84" t="str">
        <f>Analyze_corrected!C84</f>
        <v>B</v>
      </c>
      <c r="D84">
        <f>Analyze_corrected!D84</f>
        <v>1</v>
      </c>
      <c r="E84">
        <f>IF(Analyze_corrected!E84&gt;0,Analyze_corrected!E84,0)</f>
        <v>0</v>
      </c>
      <c r="F84">
        <f>IF(Analyze_corrected!F84&gt;0,Analyze_corrected!F84,0)</f>
        <v>0</v>
      </c>
      <c r="G84">
        <f>IF(Analyze_corrected!G84&gt;0,Analyze_corrected!G84,0)</f>
        <v>0</v>
      </c>
      <c r="H84">
        <f>IF(Analyze_corrected!H84&gt;0,Analyze_corrected!H84,0)</f>
        <v>0</v>
      </c>
      <c r="I84">
        <f>IF(Analyze_corrected!I84&gt;0,Analyze_corrected!I84,0)</f>
        <v>0</v>
      </c>
      <c r="J84">
        <f>IF(Analyze_corrected!J84&gt;0,Analyze_corrected!J84,0)</f>
        <v>0</v>
      </c>
      <c r="K84">
        <f>IF(Analyze_corrected!K84&gt;0,Analyze_corrected!K84,0)</f>
        <v>0</v>
      </c>
      <c r="L84">
        <f>IF(Analyze_corrected!L84&gt;0,Analyze_corrected!L84,0)</f>
        <v>0</v>
      </c>
      <c r="M84">
        <f>IF(Analyze_corrected!M84&gt;0,Analyze_corrected!M84,0)</f>
        <v>0</v>
      </c>
      <c r="N84">
        <f>IF(Analyze_corrected!N84&gt;0,Analyze_corrected!N84,0)</f>
        <v>0</v>
      </c>
      <c r="O84">
        <f>IF(Analyze_corrected!O84&gt;0,Analyze_corrected!O84,0)</f>
        <v>0</v>
      </c>
      <c r="P84">
        <f>IF(Analyze_corrected!P84&gt;0,Analyze_corrected!P84,0)</f>
        <v>0</v>
      </c>
      <c r="Q84">
        <f>IF(Analyze_corrected!Q84&gt;0,Analyze_corrected!Q84,0)</f>
        <v>0</v>
      </c>
      <c r="R84">
        <f>IF(Analyze_corrected!R84&gt;0,Analyze_corrected!R84,0)</f>
        <v>0</v>
      </c>
      <c r="S84">
        <f>IF(Analyze_corrected!S84&gt;0,Analyze_corrected!S84,0)</f>
        <v>0</v>
      </c>
      <c r="T84">
        <f>IF(Analyze_corrected!T84&gt;0,Analyze_corrected!T84,0)</f>
        <v>0</v>
      </c>
      <c r="U84">
        <f>IF(Analyze_corrected!U84&gt;0,Analyze_corrected!U84,0)</f>
        <v>0</v>
      </c>
      <c r="V84">
        <f>IF(Analyze_corrected!V84&gt;0,Analyze_corrected!V84,0)</f>
        <v>0</v>
      </c>
      <c r="W84">
        <f>IF(Analyze_corrected!W84&gt;0,Analyze_corrected!W84,0)</f>
        <v>0</v>
      </c>
      <c r="X84">
        <f>IF(Analyze_corrected!X84&gt;0,Analyze_corrected!X84,0)</f>
        <v>0</v>
      </c>
      <c r="Y84">
        <f>IF(Analyze_corrected!Y84&gt;0,Analyze_corrected!Y84,0)</f>
        <v>0</v>
      </c>
      <c r="Z84">
        <f>IF(Analyze_corrected!Z84&gt;0,Analyze_corrected!Z84,0)</f>
        <v>0</v>
      </c>
      <c r="AA84">
        <f>IF(Analyze_corrected!AA84&gt;0,Analyze_corrected!AA84,0)</f>
        <v>0</v>
      </c>
      <c r="AB84">
        <f>IF(Analyze_corrected!AB84&gt;0,Analyze_corrected!AB84,0)</f>
        <v>0</v>
      </c>
      <c r="AC84">
        <f>IF(Analyze_corrected!AC84&gt;0,Analyze_corrected!AC84,0)</f>
        <v>0</v>
      </c>
      <c r="AD84">
        <f>IF(Analyze_corrected!AD84&gt;0,Analyze_corrected!AD84,0)</f>
        <v>0</v>
      </c>
      <c r="AE84">
        <f>IF(Analyze_corrected!AE84&gt;0,Analyze_corrected!AE84,0)</f>
        <v>0</v>
      </c>
      <c r="AF84">
        <f>IF(Analyze_corrected!AF84&gt;0,Analyze_corrected!AF84,0)</f>
        <v>0</v>
      </c>
      <c r="AG84">
        <f>IF(Analyze_corrected!AG84&gt;0,Analyze_corrected!AG84,0)</f>
        <v>0</v>
      </c>
      <c r="AH84">
        <f>IF(Analyze_corrected!AH84&gt;0,Analyze_corrected!AH84,0)</f>
        <v>0</v>
      </c>
      <c r="AI84">
        <f>IF(Analyze_corrected!AI84&gt;0,Analyze_corrected!AI84,0)</f>
        <v>0</v>
      </c>
      <c r="AJ84">
        <f>IF(Analyze_corrected!AJ84&gt;0,Analyze_corrected!AJ84,0)</f>
        <v>0</v>
      </c>
      <c r="AK84">
        <f>IF(Analyze_corrected!AK84&gt;0,Analyze_corrected!AK84,0)</f>
        <v>0</v>
      </c>
      <c r="AL84">
        <f>IF(Analyze_corrected!AL84&gt;0,Analyze_corrected!AL84,0)</f>
        <v>0</v>
      </c>
      <c r="AM84">
        <f>IF(Analyze_corrected!AM84&gt;0,Analyze_corrected!AM84,0)</f>
        <v>0</v>
      </c>
      <c r="AN84">
        <f>IF(Analyze_corrected!AN84&gt;0,Analyze_corrected!AN84,0)</f>
        <v>0</v>
      </c>
      <c r="AO84">
        <f>IF(Analyze_corrected!AO84&gt;0,Analyze_corrected!AO84,0)</f>
        <v>0</v>
      </c>
      <c r="AP84">
        <f>IF(Analyze_corrected!AP84&gt;0,Analyze_corrected!AP84,0)</f>
        <v>0</v>
      </c>
      <c r="AQ84">
        <f>IF(Analyze_corrected!AQ84&gt;0,Analyze_corrected!AQ84,0)</f>
        <v>0</v>
      </c>
      <c r="AR84">
        <f>IF(Analyze_corrected!AR84&gt;0,Analyze_corrected!AR84,0)</f>
        <v>0</v>
      </c>
      <c r="AS84">
        <f>IF(Analyze_corrected!AS84&gt;0,Analyze_corrected!AS84,0)</f>
        <v>0</v>
      </c>
      <c r="AT84">
        <f>IF(Analyze_corrected!AT84&gt;0,Analyze_corrected!AT84,0)</f>
        <v>0</v>
      </c>
      <c r="AU84">
        <f>IF(Analyze_corrected!AU84&gt;0,Analyze_corrected!AU84,0)</f>
        <v>0</v>
      </c>
      <c r="AV84">
        <f>IF(Analyze_corrected!AV84&gt;0,Analyze_corrected!AV84,0)</f>
        <v>0</v>
      </c>
      <c r="AW84">
        <f>IF(Analyze_corrected!AW84&gt;0,Analyze_corrected!AW84,0)</f>
        <v>0</v>
      </c>
      <c r="AX84" s="2"/>
      <c r="AY84" s="2"/>
      <c r="AZ84" s="2"/>
      <c r="BA84" s="2"/>
      <c r="BB84" s="2"/>
      <c r="BC84" s="2"/>
      <c r="BD84" s="2"/>
      <c r="BE84" s="2"/>
      <c r="BF84" s="2"/>
    </row>
    <row r="85" spans="1:58" x14ac:dyDescent="0.3">
      <c r="A85" t="str">
        <f>Analyze_corrected!A85</f>
        <v>treatment_time_28-B-2_unsure~01.txt</v>
      </c>
      <c r="B85">
        <f>Analyze_corrected!B85</f>
        <v>28</v>
      </c>
      <c r="C85" t="str">
        <f>Analyze_corrected!C85</f>
        <v>B</v>
      </c>
      <c r="D85">
        <f>Analyze_corrected!D85</f>
        <v>2</v>
      </c>
      <c r="E85">
        <f>IF(Analyze_corrected!E85&gt;0,Analyze_corrected!E85,0)</f>
        <v>0</v>
      </c>
      <c r="F85">
        <f>IF(Analyze_corrected!F85&gt;0,Analyze_corrected!F85,0)</f>
        <v>0</v>
      </c>
      <c r="G85">
        <f>IF(Analyze_corrected!G85&gt;0,Analyze_corrected!G85,0)</f>
        <v>0</v>
      </c>
      <c r="H85">
        <f>IF(Analyze_corrected!H85&gt;0,Analyze_corrected!H85,0)</f>
        <v>0</v>
      </c>
      <c r="I85">
        <f>IF(Analyze_corrected!I85&gt;0,Analyze_corrected!I85,0)</f>
        <v>0</v>
      </c>
      <c r="J85">
        <f>IF(Analyze_corrected!J85&gt;0,Analyze_corrected!J85,0)</f>
        <v>0</v>
      </c>
      <c r="K85">
        <f>IF(Analyze_corrected!K85&gt;0,Analyze_corrected!K85,0)</f>
        <v>0</v>
      </c>
      <c r="L85">
        <f>IF(Analyze_corrected!L85&gt;0,Analyze_corrected!L85,0)</f>
        <v>0</v>
      </c>
      <c r="M85">
        <f>IF(Analyze_corrected!M85&gt;0,Analyze_corrected!M85,0)</f>
        <v>0</v>
      </c>
      <c r="N85">
        <f>IF(Analyze_corrected!N85&gt;0,Analyze_corrected!N85,0)</f>
        <v>0</v>
      </c>
      <c r="O85">
        <f>IF(Analyze_corrected!O85&gt;0,Analyze_corrected!O85,0)</f>
        <v>0</v>
      </c>
      <c r="P85">
        <f>IF(Analyze_corrected!P85&gt;0,Analyze_corrected!P85,0)</f>
        <v>0</v>
      </c>
      <c r="Q85">
        <f>IF(Analyze_corrected!Q85&gt;0,Analyze_corrected!Q85,0)</f>
        <v>0</v>
      </c>
      <c r="R85">
        <f>IF(Analyze_corrected!R85&gt;0,Analyze_corrected!R85,0)</f>
        <v>0</v>
      </c>
      <c r="S85">
        <f>IF(Analyze_corrected!S85&gt;0,Analyze_corrected!S85,0)</f>
        <v>0</v>
      </c>
      <c r="T85">
        <f>IF(Analyze_corrected!T85&gt;0,Analyze_corrected!T85,0)</f>
        <v>0</v>
      </c>
      <c r="U85">
        <f>IF(Analyze_corrected!U85&gt;0,Analyze_corrected!U85,0)</f>
        <v>0</v>
      </c>
      <c r="V85">
        <f>IF(Analyze_corrected!V85&gt;0,Analyze_corrected!V85,0)</f>
        <v>0</v>
      </c>
      <c r="W85">
        <f>IF(Analyze_corrected!W85&gt;0,Analyze_corrected!W85,0)</f>
        <v>0</v>
      </c>
      <c r="X85">
        <f>IF(Analyze_corrected!X85&gt;0,Analyze_corrected!X85,0)</f>
        <v>0</v>
      </c>
      <c r="Y85">
        <f>IF(Analyze_corrected!Y85&gt;0,Analyze_corrected!Y85,0)</f>
        <v>0</v>
      </c>
      <c r="Z85">
        <f>IF(Analyze_corrected!Z85&gt;0,Analyze_corrected!Z85,0)</f>
        <v>0</v>
      </c>
      <c r="AA85">
        <f>IF(Analyze_corrected!AA85&gt;0,Analyze_corrected!AA85,0)</f>
        <v>0</v>
      </c>
      <c r="AB85">
        <f>IF(Analyze_corrected!AB85&gt;0,Analyze_corrected!AB85,0)</f>
        <v>0</v>
      </c>
      <c r="AC85">
        <f>IF(Analyze_corrected!AC85&gt;0,Analyze_corrected!AC85,0)</f>
        <v>0</v>
      </c>
      <c r="AD85">
        <f>IF(Analyze_corrected!AD85&gt;0,Analyze_corrected!AD85,0)</f>
        <v>0</v>
      </c>
      <c r="AE85">
        <f>IF(Analyze_corrected!AE85&gt;0,Analyze_corrected!AE85,0)</f>
        <v>0</v>
      </c>
      <c r="AF85">
        <f>IF(Analyze_corrected!AF85&gt;0,Analyze_corrected!AF85,0)</f>
        <v>0</v>
      </c>
      <c r="AG85">
        <f>IF(Analyze_corrected!AG85&gt;0,Analyze_corrected!AG85,0)</f>
        <v>0</v>
      </c>
      <c r="AH85">
        <f>IF(Analyze_corrected!AH85&gt;0,Analyze_corrected!AH85,0)</f>
        <v>0</v>
      </c>
      <c r="AI85">
        <f>IF(Analyze_corrected!AI85&gt;0,Analyze_corrected!AI85,0)</f>
        <v>0</v>
      </c>
      <c r="AJ85">
        <f>IF(Analyze_corrected!AJ85&gt;0,Analyze_corrected!AJ85,0)</f>
        <v>0</v>
      </c>
      <c r="AK85">
        <f>IF(Analyze_corrected!AK85&gt;0,Analyze_corrected!AK85,0)</f>
        <v>0</v>
      </c>
      <c r="AL85">
        <f>IF(Analyze_corrected!AL85&gt;0,Analyze_corrected!AL85,0)</f>
        <v>0</v>
      </c>
      <c r="AM85">
        <f>IF(Analyze_corrected!AM85&gt;0,Analyze_corrected!AM85,0)</f>
        <v>0</v>
      </c>
      <c r="AN85">
        <f>IF(Analyze_corrected!AN85&gt;0,Analyze_corrected!AN85,0)</f>
        <v>0</v>
      </c>
      <c r="AO85">
        <f>IF(Analyze_corrected!AO85&gt;0,Analyze_corrected!AO85,0)</f>
        <v>0</v>
      </c>
      <c r="AP85">
        <f>IF(Analyze_corrected!AP85&gt;0,Analyze_corrected!AP85,0)</f>
        <v>0</v>
      </c>
      <c r="AQ85">
        <f>IF(Analyze_corrected!AQ85&gt;0,Analyze_corrected!AQ85,0)</f>
        <v>0</v>
      </c>
      <c r="AR85">
        <f>IF(Analyze_corrected!AR85&gt;0,Analyze_corrected!AR85,0)</f>
        <v>0</v>
      </c>
      <c r="AS85">
        <f>IF(Analyze_corrected!AS85&gt;0,Analyze_corrected!AS85,0)</f>
        <v>0</v>
      </c>
      <c r="AT85">
        <f>IF(Analyze_corrected!AT85&gt;0,Analyze_corrected!AT85,0)</f>
        <v>0</v>
      </c>
      <c r="AU85">
        <f>IF(Analyze_corrected!AU85&gt;0,Analyze_corrected!AU85,0)</f>
        <v>0</v>
      </c>
      <c r="AV85">
        <f>IF(Analyze_corrected!AV85&gt;0,Analyze_corrected!AV85,0)</f>
        <v>0</v>
      </c>
      <c r="AW85">
        <f>IF(Analyze_corrected!AW85&gt;0,Analyze_corrected!AW85,0)</f>
        <v>0</v>
      </c>
      <c r="AX85" s="2"/>
      <c r="AY85" s="2"/>
      <c r="AZ85" s="2"/>
      <c r="BA85" s="2"/>
      <c r="BB85" s="2"/>
      <c r="BC85" s="2"/>
      <c r="BD85" s="2"/>
      <c r="BE85" s="2"/>
      <c r="BF85" s="2"/>
    </row>
    <row r="86" spans="1:58" x14ac:dyDescent="0.3">
      <c r="A86" t="str">
        <f>Analyze_corrected!A86</f>
        <v>treatment_time_28-CON-1~01.txt</v>
      </c>
      <c r="B86">
        <f>Analyze_corrected!B86</f>
        <v>28</v>
      </c>
      <c r="C86" t="str">
        <f>Analyze_corrected!C86</f>
        <v>CON</v>
      </c>
      <c r="D86">
        <f>Analyze_corrected!D86</f>
        <v>1</v>
      </c>
      <c r="E86">
        <f>IF(Analyze_corrected!E86&gt;0,Analyze_corrected!E86,0)</f>
        <v>0</v>
      </c>
      <c r="F86">
        <f>IF(Analyze_corrected!F86&gt;0,Analyze_corrected!F86,0)</f>
        <v>19261</v>
      </c>
      <c r="G86">
        <f>IF(Analyze_corrected!G86&gt;0,Analyze_corrected!G86,0)</f>
        <v>0</v>
      </c>
      <c r="H86">
        <f>IF(Analyze_corrected!H86&gt;0,Analyze_corrected!H86,0)</f>
        <v>0</v>
      </c>
      <c r="I86">
        <f>IF(Analyze_corrected!I86&gt;0,Analyze_corrected!I86,0)</f>
        <v>0</v>
      </c>
      <c r="J86">
        <f>IF(Analyze_corrected!J86&gt;0,Analyze_corrected!J86,0)</f>
        <v>0</v>
      </c>
      <c r="K86">
        <f>IF(Analyze_corrected!K86&gt;0,Analyze_corrected!K86,0)</f>
        <v>0</v>
      </c>
      <c r="L86">
        <f>IF(Analyze_corrected!L86&gt;0,Analyze_corrected!L86,0)</f>
        <v>0</v>
      </c>
      <c r="M86">
        <f>IF(Analyze_corrected!M86&gt;0,Analyze_corrected!M86,0)</f>
        <v>0</v>
      </c>
      <c r="N86">
        <f>IF(Analyze_corrected!N86&gt;0,Analyze_corrected!N86,0)</f>
        <v>0</v>
      </c>
      <c r="O86">
        <f>IF(Analyze_corrected!O86&gt;0,Analyze_corrected!O86,0)</f>
        <v>0</v>
      </c>
      <c r="P86">
        <f>IF(Analyze_corrected!P86&gt;0,Analyze_corrected!P86,0)</f>
        <v>0</v>
      </c>
      <c r="Q86">
        <f>IF(Analyze_corrected!Q86&gt;0,Analyze_corrected!Q86,0)</f>
        <v>0</v>
      </c>
      <c r="R86">
        <f>IF(Analyze_corrected!R86&gt;0,Analyze_corrected!R86,0)</f>
        <v>0</v>
      </c>
      <c r="S86">
        <f>IF(Analyze_corrected!S86&gt;0,Analyze_corrected!S86,0)</f>
        <v>0</v>
      </c>
      <c r="T86">
        <f>IF(Analyze_corrected!T86&gt;0,Analyze_corrected!T86,0)</f>
        <v>0</v>
      </c>
      <c r="U86">
        <f>IF(Analyze_corrected!U86&gt;0,Analyze_corrected!U86,0)</f>
        <v>54145</v>
      </c>
      <c r="V86">
        <f>IF(Analyze_corrected!V86&gt;0,Analyze_corrected!V86,0)</f>
        <v>0</v>
      </c>
      <c r="W86">
        <f>IF(Analyze_corrected!W86&gt;0,Analyze_corrected!W86,0)</f>
        <v>0</v>
      </c>
      <c r="X86">
        <f>IF(Analyze_corrected!X86&gt;0,Analyze_corrected!X86,0)</f>
        <v>0</v>
      </c>
      <c r="Y86">
        <f>IF(Analyze_corrected!Y86&gt;0,Analyze_corrected!Y86,0)</f>
        <v>0</v>
      </c>
      <c r="Z86">
        <f>IF(Analyze_corrected!Z86&gt;0,Analyze_corrected!Z86,0)</f>
        <v>0</v>
      </c>
      <c r="AA86">
        <f>IF(Analyze_corrected!AA86&gt;0,Analyze_corrected!AA86,0)</f>
        <v>0</v>
      </c>
      <c r="AB86">
        <f>IF(Analyze_corrected!AB86&gt;0,Analyze_corrected!AB86,0)</f>
        <v>9079</v>
      </c>
      <c r="AC86">
        <f>IF(Analyze_corrected!AC86&gt;0,Analyze_corrected!AC86,0)</f>
        <v>0</v>
      </c>
      <c r="AD86">
        <f>IF(Analyze_corrected!AD86&gt;0,Analyze_corrected!AD86,0)</f>
        <v>855057</v>
      </c>
      <c r="AE86">
        <f>IF(Analyze_corrected!AE86&gt;0,Analyze_corrected!AE86,0)</f>
        <v>0</v>
      </c>
      <c r="AF86">
        <f>IF(Analyze_corrected!AF86&gt;0,Analyze_corrected!AF86,0)</f>
        <v>77175</v>
      </c>
      <c r="AG86">
        <f>IF(Analyze_corrected!AG86&gt;0,Analyze_corrected!AG86,0)</f>
        <v>27179</v>
      </c>
      <c r="AH86">
        <f>IF(Analyze_corrected!AH86&gt;0,Analyze_corrected!AH86,0)</f>
        <v>0</v>
      </c>
      <c r="AI86">
        <f>IF(Analyze_corrected!AI86&gt;0,Analyze_corrected!AI86,0)</f>
        <v>0</v>
      </c>
      <c r="AJ86">
        <f>IF(Analyze_corrected!AJ86&gt;0,Analyze_corrected!AJ86,0)</f>
        <v>0</v>
      </c>
      <c r="AK86">
        <f>IF(Analyze_corrected!AK86&gt;0,Analyze_corrected!AK86,0)</f>
        <v>0</v>
      </c>
      <c r="AL86">
        <f>IF(Analyze_corrected!AL86&gt;0,Analyze_corrected!AL86,0)</f>
        <v>44633</v>
      </c>
      <c r="AM86">
        <f>IF(Analyze_corrected!AM86&gt;0,Analyze_corrected!AM86,0)</f>
        <v>0</v>
      </c>
      <c r="AN86">
        <f>IF(Analyze_corrected!AN86&gt;0,Analyze_corrected!AN86,0)</f>
        <v>0</v>
      </c>
      <c r="AO86">
        <f>IF(Analyze_corrected!AO86&gt;0,Analyze_corrected!AO86,0)</f>
        <v>0</v>
      </c>
      <c r="AP86">
        <f>IF(Analyze_corrected!AP86&gt;0,Analyze_corrected!AP86,0)</f>
        <v>0</v>
      </c>
      <c r="AQ86">
        <f>IF(Analyze_corrected!AQ86&gt;0,Analyze_corrected!AQ86,0)</f>
        <v>0</v>
      </c>
      <c r="AR86">
        <f>IF(Analyze_corrected!AR86&gt;0,Analyze_corrected!AR86,0)</f>
        <v>0</v>
      </c>
      <c r="AS86">
        <f>IF(Analyze_corrected!AS86&gt;0,Analyze_corrected!AS86,0)</f>
        <v>0</v>
      </c>
      <c r="AT86">
        <f>IF(Analyze_corrected!AT86&gt;0,Analyze_corrected!AT86,0)</f>
        <v>0</v>
      </c>
      <c r="AU86">
        <f>IF(Analyze_corrected!AU86&gt;0,Analyze_corrected!AU86,0)</f>
        <v>138810</v>
      </c>
      <c r="AV86">
        <f>IF(Analyze_corrected!AV86&gt;0,Analyze_corrected!AV86,0)</f>
        <v>32766</v>
      </c>
      <c r="AW86">
        <f>IF(Analyze_corrected!AW86&gt;0,Analyze_corrected!AW86,0)</f>
        <v>2895</v>
      </c>
      <c r="AX86" s="2"/>
      <c r="AY86" s="2"/>
      <c r="AZ86" s="2"/>
      <c r="BA86" s="2"/>
      <c r="BB86" s="2"/>
      <c r="BC86" s="2"/>
      <c r="BD86" s="2"/>
      <c r="BE86" s="2"/>
      <c r="BF86" s="2"/>
    </row>
    <row r="87" spans="1:58" x14ac:dyDescent="0.3">
      <c r="A87" t="str">
        <f>Analyze_corrected!A87</f>
        <v>treatment_time_28-CON-2~01.txt</v>
      </c>
      <c r="B87">
        <f>Analyze_corrected!B87</f>
        <v>28</v>
      </c>
      <c r="C87" t="str">
        <f>Analyze_corrected!C87</f>
        <v>CON</v>
      </c>
      <c r="D87">
        <f>Analyze_corrected!D87</f>
        <v>2</v>
      </c>
      <c r="E87">
        <f>IF(Analyze_corrected!E87&gt;0,Analyze_corrected!E87,0)</f>
        <v>0</v>
      </c>
      <c r="F87">
        <f>IF(Analyze_corrected!F87&gt;0,Analyze_corrected!F87,0)</f>
        <v>27500</v>
      </c>
      <c r="G87">
        <f>IF(Analyze_corrected!G87&gt;0,Analyze_corrected!G87,0)</f>
        <v>0</v>
      </c>
      <c r="H87">
        <f>IF(Analyze_corrected!H87&gt;0,Analyze_corrected!H87,0)</f>
        <v>0</v>
      </c>
      <c r="I87">
        <f>IF(Analyze_corrected!I87&gt;0,Analyze_corrected!I87,0)</f>
        <v>0</v>
      </c>
      <c r="J87">
        <f>IF(Analyze_corrected!J87&gt;0,Analyze_corrected!J87,0)</f>
        <v>0</v>
      </c>
      <c r="K87">
        <f>IF(Analyze_corrected!K87&gt;0,Analyze_corrected!K87,0)</f>
        <v>0</v>
      </c>
      <c r="L87">
        <f>IF(Analyze_corrected!L87&gt;0,Analyze_corrected!L87,0)</f>
        <v>0</v>
      </c>
      <c r="M87">
        <f>IF(Analyze_corrected!M87&gt;0,Analyze_corrected!M87,0)</f>
        <v>0</v>
      </c>
      <c r="N87">
        <f>IF(Analyze_corrected!N87&gt;0,Analyze_corrected!N87,0)</f>
        <v>0</v>
      </c>
      <c r="O87">
        <f>IF(Analyze_corrected!O87&gt;0,Analyze_corrected!O87,0)</f>
        <v>0</v>
      </c>
      <c r="P87">
        <f>IF(Analyze_corrected!P87&gt;0,Analyze_corrected!P87,0)</f>
        <v>0</v>
      </c>
      <c r="Q87">
        <f>IF(Analyze_corrected!Q87&gt;0,Analyze_corrected!Q87,0)</f>
        <v>0</v>
      </c>
      <c r="R87">
        <f>IF(Analyze_corrected!R87&gt;0,Analyze_corrected!R87,0)</f>
        <v>0</v>
      </c>
      <c r="S87">
        <f>IF(Analyze_corrected!S87&gt;0,Analyze_corrected!S87,0)</f>
        <v>0</v>
      </c>
      <c r="T87">
        <f>IF(Analyze_corrected!T87&gt;0,Analyze_corrected!T87,0)</f>
        <v>0</v>
      </c>
      <c r="U87">
        <f>IF(Analyze_corrected!U87&gt;0,Analyze_corrected!U87,0)</f>
        <v>60081</v>
      </c>
      <c r="V87">
        <f>IF(Analyze_corrected!V87&gt;0,Analyze_corrected!V87,0)</f>
        <v>0</v>
      </c>
      <c r="W87">
        <f>IF(Analyze_corrected!W87&gt;0,Analyze_corrected!W87,0)</f>
        <v>0</v>
      </c>
      <c r="X87">
        <f>IF(Analyze_corrected!X87&gt;0,Analyze_corrected!X87,0)</f>
        <v>0</v>
      </c>
      <c r="Y87">
        <f>IF(Analyze_corrected!Y87&gt;0,Analyze_corrected!Y87,0)</f>
        <v>0</v>
      </c>
      <c r="Z87">
        <f>IF(Analyze_corrected!Z87&gt;0,Analyze_corrected!Z87,0)</f>
        <v>0</v>
      </c>
      <c r="AA87">
        <f>IF(Analyze_corrected!AA87&gt;0,Analyze_corrected!AA87,0)</f>
        <v>0</v>
      </c>
      <c r="AB87">
        <f>IF(Analyze_corrected!AB87&gt;0,Analyze_corrected!AB87,0)</f>
        <v>0</v>
      </c>
      <c r="AC87">
        <f>IF(Analyze_corrected!AC87&gt;0,Analyze_corrected!AC87,0)</f>
        <v>0</v>
      </c>
      <c r="AD87">
        <f>IF(Analyze_corrected!AD87&gt;0,Analyze_corrected!AD87,0)</f>
        <v>645638</v>
      </c>
      <c r="AE87">
        <f>IF(Analyze_corrected!AE87&gt;0,Analyze_corrected!AE87,0)</f>
        <v>0</v>
      </c>
      <c r="AF87">
        <f>IF(Analyze_corrected!AF87&gt;0,Analyze_corrected!AF87,0)</f>
        <v>102775</v>
      </c>
      <c r="AG87">
        <f>IF(Analyze_corrected!AG87&gt;0,Analyze_corrected!AG87,0)</f>
        <v>0</v>
      </c>
      <c r="AH87">
        <f>IF(Analyze_corrected!AH87&gt;0,Analyze_corrected!AH87,0)</f>
        <v>0</v>
      </c>
      <c r="AI87">
        <f>IF(Analyze_corrected!AI87&gt;0,Analyze_corrected!AI87,0)</f>
        <v>0</v>
      </c>
      <c r="AJ87">
        <f>IF(Analyze_corrected!AJ87&gt;0,Analyze_corrected!AJ87,0)</f>
        <v>0</v>
      </c>
      <c r="AK87">
        <f>IF(Analyze_corrected!AK87&gt;0,Analyze_corrected!AK87,0)</f>
        <v>0</v>
      </c>
      <c r="AL87">
        <f>IF(Analyze_corrected!AL87&gt;0,Analyze_corrected!AL87,0)</f>
        <v>64085</v>
      </c>
      <c r="AM87">
        <f>IF(Analyze_corrected!AM87&gt;0,Analyze_corrected!AM87,0)</f>
        <v>0</v>
      </c>
      <c r="AN87">
        <f>IF(Analyze_corrected!AN87&gt;0,Analyze_corrected!AN87,0)</f>
        <v>0</v>
      </c>
      <c r="AO87">
        <f>IF(Analyze_corrected!AO87&gt;0,Analyze_corrected!AO87,0)</f>
        <v>0</v>
      </c>
      <c r="AP87">
        <f>IF(Analyze_corrected!AP87&gt;0,Analyze_corrected!AP87,0)</f>
        <v>0</v>
      </c>
      <c r="AQ87">
        <f>IF(Analyze_corrected!AQ87&gt;0,Analyze_corrected!AQ87,0)</f>
        <v>0</v>
      </c>
      <c r="AR87">
        <f>IF(Analyze_corrected!AR87&gt;0,Analyze_corrected!AR87,0)</f>
        <v>0</v>
      </c>
      <c r="AS87">
        <f>IF(Analyze_corrected!AS87&gt;0,Analyze_corrected!AS87,0)</f>
        <v>0</v>
      </c>
      <c r="AT87">
        <f>IF(Analyze_corrected!AT87&gt;0,Analyze_corrected!AT87,0)</f>
        <v>0</v>
      </c>
      <c r="AU87">
        <f>IF(Analyze_corrected!AU87&gt;0,Analyze_corrected!AU87,0)</f>
        <v>164043</v>
      </c>
      <c r="AV87">
        <f>IF(Analyze_corrected!AV87&gt;0,Analyze_corrected!AV87,0)</f>
        <v>45604</v>
      </c>
      <c r="AW87">
        <f>IF(Analyze_corrected!AW87&gt;0,Analyze_corrected!AW87,0)</f>
        <v>0</v>
      </c>
      <c r="AX87" s="2"/>
      <c r="AY87" s="2"/>
      <c r="AZ87" s="2"/>
      <c r="BA87" s="2"/>
      <c r="BB87" s="2"/>
      <c r="BC87" s="2"/>
      <c r="BD87" s="2"/>
      <c r="BE87" s="2"/>
      <c r="BF87" s="2"/>
    </row>
    <row r="88" spans="1:58" x14ac:dyDescent="0.3">
      <c r="A88" t="str">
        <f>Analyze_corrected!A88</f>
        <v>treatment_time_28-CON-3~01.txt</v>
      </c>
      <c r="B88">
        <f>Analyze_corrected!B88</f>
        <v>28</v>
      </c>
      <c r="C88" t="str">
        <f>Analyze_corrected!C88</f>
        <v>CON</v>
      </c>
      <c r="D88">
        <f>Analyze_corrected!D88</f>
        <v>3</v>
      </c>
      <c r="E88">
        <f>IF(Analyze_corrected!E88&gt;0,Analyze_corrected!E88,0)</f>
        <v>0</v>
      </c>
      <c r="F88">
        <f>IF(Analyze_corrected!F88&gt;0,Analyze_corrected!F88,0)</f>
        <v>0</v>
      </c>
      <c r="G88">
        <f>IF(Analyze_corrected!G88&gt;0,Analyze_corrected!G88,0)</f>
        <v>0</v>
      </c>
      <c r="H88">
        <f>IF(Analyze_corrected!H88&gt;0,Analyze_corrected!H88,0)</f>
        <v>0</v>
      </c>
      <c r="I88">
        <f>IF(Analyze_corrected!I88&gt;0,Analyze_corrected!I88,0)</f>
        <v>0</v>
      </c>
      <c r="J88">
        <f>IF(Analyze_corrected!J88&gt;0,Analyze_corrected!J88,0)</f>
        <v>0</v>
      </c>
      <c r="K88">
        <f>IF(Analyze_corrected!K88&gt;0,Analyze_corrected!K88,0)</f>
        <v>0</v>
      </c>
      <c r="L88">
        <f>IF(Analyze_corrected!L88&gt;0,Analyze_corrected!L88,0)</f>
        <v>0</v>
      </c>
      <c r="M88">
        <f>IF(Analyze_corrected!M88&gt;0,Analyze_corrected!M88,0)</f>
        <v>0</v>
      </c>
      <c r="N88">
        <f>IF(Analyze_corrected!N88&gt;0,Analyze_corrected!N88,0)</f>
        <v>0</v>
      </c>
      <c r="O88">
        <f>IF(Analyze_corrected!O88&gt;0,Analyze_corrected!O88,0)</f>
        <v>0</v>
      </c>
      <c r="P88">
        <f>IF(Analyze_corrected!P88&gt;0,Analyze_corrected!P88,0)</f>
        <v>0</v>
      </c>
      <c r="Q88">
        <f>IF(Analyze_corrected!Q88&gt;0,Analyze_corrected!Q88,0)</f>
        <v>0</v>
      </c>
      <c r="R88">
        <f>IF(Analyze_corrected!R88&gt;0,Analyze_corrected!R88,0)</f>
        <v>0</v>
      </c>
      <c r="S88">
        <f>IF(Analyze_corrected!S88&gt;0,Analyze_corrected!S88,0)</f>
        <v>0</v>
      </c>
      <c r="T88">
        <f>IF(Analyze_corrected!T88&gt;0,Analyze_corrected!T88,0)</f>
        <v>0</v>
      </c>
      <c r="U88">
        <f>IF(Analyze_corrected!U88&gt;0,Analyze_corrected!U88,0)</f>
        <v>34394</v>
      </c>
      <c r="V88">
        <f>IF(Analyze_corrected!V88&gt;0,Analyze_corrected!V88,0)</f>
        <v>0</v>
      </c>
      <c r="W88">
        <f>IF(Analyze_corrected!W88&gt;0,Analyze_corrected!W88,0)</f>
        <v>0</v>
      </c>
      <c r="X88">
        <f>IF(Analyze_corrected!X88&gt;0,Analyze_corrected!X88,0)</f>
        <v>0</v>
      </c>
      <c r="Y88">
        <f>IF(Analyze_corrected!Y88&gt;0,Analyze_corrected!Y88,0)</f>
        <v>0</v>
      </c>
      <c r="Z88">
        <f>IF(Analyze_corrected!Z88&gt;0,Analyze_corrected!Z88,0)</f>
        <v>0</v>
      </c>
      <c r="AA88">
        <f>IF(Analyze_corrected!AA88&gt;0,Analyze_corrected!AA88,0)</f>
        <v>0</v>
      </c>
      <c r="AB88">
        <f>IF(Analyze_corrected!AB88&gt;0,Analyze_corrected!AB88,0)</f>
        <v>0</v>
      </c>
      <c r="AC88">
        <f>IF(Analyze_corrected!AC88&gt;0,Analyze_corrected!AC88,0)</f>
        <v>0</v>
      </c>
      <c r="AD88">
        <f>IF(Analyze_corrected!AD88&gt;0,Analyze_corrected!AD88,0)</f>
        <v>238851</v>
      </c>
      <c r="AE88">
        <f>IF(Analyze_corrected!AE88&gt;0,Analyze_corrected!AE88,0)</f>
        <v>0</v>
      </c>
      <c r="AF88">
        <f>IF(Analyze_corrected!AF88&gt;0,Analyze_corrected!AF88,0)</f>
        <v>52136</v>
      </c>
      <c r="AG88">
        <f>IF(Analyze_corrected!AG88&gt;0,Analyze_corrected!AG88,0)</f>
        <v>0</v>
      </c>
      <c r="AH88">
        <f>IF(Analyze_corrected!AH88&gt;0,Analyze_corrected!AH88,0)</f>
        <v>0</v>
      </c>
      <c r="AI88">
        <f>IF(Analyze_corrected!AI88&gt;0,Analyze_corrected!AI88,0)</f>
        <v>0</v>
      </c>
      <c r="AJ88">
        <f>IF(Analyze_corrected!AJ88&gt;0,Analyze_corrected!AJ88,0)</f>
        <v>0</v>
      </c>
      <c r="AK88">
        <f>IF(Analyze_corrected!AK88&gt;0,Analyze_corrected!AK88,0)</f>
        <v>0</v>
      </c>
      <c r="AL88">
        <f>IF(Analyze_corrected!AL88&gt;0,Analyze_corrected!AL88,0)</f>
        <v>0</v>
      </c>
      <c r="AM88">
        <f>IF(Analyze_corrected!AM88&gt;0,Analyze_corrected!AM88,0)</f>
        <v>0</v>
      </c>
      <c r="AN88">
        <f>IF(Analyze_corrected!AN88&gt;0,Analyze_corrected!AN88,0)</f>
        <v>0</v>
      </c>
      <c r="AO88">
        <f>IF(Analyze_corrected!AO88&gt;0,Analyze_corrected!AO88,0)</f>
        <v>0</v>
      </c>
      <c r="AP88">
        <f>IF(Analyze_corrected!AP88&gt;0,Analyze_corrected!AP88,0)</f>
        <v>0</v>
      </c>
      <c r="AQ88">
        <f>IF(Analyze_corrected!AQ88&gt;0,Analyze_corrected!AQ88,0)</f>
        <v>0</v>
      </c>
      <c r="AR88">
        <f>IF(Analyze_corrected!AR88&gt;0,Analyze_corrected!AR88,0)</f>
        <v>0</v>
      </c>
      <c r="AS88">
        <f>IF(Analyze_corrected!AS88&gt;0,Analyze_corrected!AS88,0)</f>
        <v>0</v>
      </c>
      <c r="AT88">
        <f>IF(Analyze_corrected!AT88&gt;0,Analyze_corrected!AT88,0)</f>
        <v>0</v>
      </c>
      <c r="AU88">
        <f>IF(Analyze_corrected!AU88&gt;0,Analyze_corrected!AU88,0)</f>
        <v>0</v>
      </c>
      <c r="AV88">
        <f>IF(Analyze_corrected!AV88&gt;0,Analyze_corrected!AV88,0)</f>
        <v>15973</v>
      </c>
      <c r="AW88">
        <f>IF(Analyze_corrected!AW88&gt;0,Analyze_corrected!AW88,0)</f>
        <v>0</v>
      </c>
      <c r="AX88" s="2"/>
      <c r="AY88" s="2"/>
      <c r="AZ88" s="2"/>
      <c r="BA88" s="2"/>
      <c r="BB88" s="2"/>
      <c r="BC88" s="2"/>
      <c r="BD88" s="2"/>
      <c r="BE88" s="2"/>
      <c r="BF88" s="2"/>
    </row>
    <row r="89" spans="1:58" x14ac:dyDescent="0.3">
      <c r="A89" t="str">
        <f>Analyze_corrected!A89</f>
        <v>treatment_time_28-CON-4~01.txt</v>
      </c>
      <c r="B89">
        <f>Analyze_corrected!B89</f>
        <v>28</v>
      </c>
      <c r="C89" t="str">
        <f>Analyze_corrected!C89</f>
        <v>CON</v>
      </c>
      <c r="D89">
        <f>Analyze_corrected!D89</f>
        <v>4</v>
      </c>
      <c r="E89">
        <f>IF(Analyze_corrected!E89&gt;0,Analyze_corrected!E89,0)</f>
        <v>0</v>
      </c>
      <c r="F89">
        <f>IF(Analyze_corrected!F89&gt;0,Analyze_corrected!F89,0)</f>
        <v>12385</v>
      </c>
      <c r="G89">
        <f>IF(Analyze_corrected!G89&gt;0,Analyze_corrected!G89,0)</f>
        <v>0</v>
      </c>
      <c r="H89">
        <f>IF(Analyze_corrected!H89&gt;0,Analyze_corrected!H89,0)</f>
        <v>32960</v>
      </c>
      <c r="I89">
        <f>IF(Analyze_corrected!I89&gt;0,Analyze_corrected!I89,0)</f>
        <v>0</v>
      </c>
      <c r="J89">
        <f>IF(Analyze_corrected!J89&gt;0,Analyze_corrected!J89,0)</f>
        <v>0</v>
      </c>
      <c r="K89">
        <f>IF(Analyze_corrected!K89&gt;0,Analyze_corrected!K89,0)</f>
        <v>0</v>
      </c>
      <c r="L89">
        <f>IF(Analyze_corrected!L89&gt;0,Analyze_corrected!L89,0)</f>
        <v>0</v>
      </c>
      <c r="M89">
        <f>IF(Analyze_corrected!M89&gt;0,Analyze_corrected!M89,0)</f>
        <v>0</v>
      </c>
      <c r="N89">
        <f>IF(Analyze_corrected!N89&gt;0,Analyze_corrected!N89,0)</f>
        <v>0</v>
      </c>
      <c r="O89">
        <f>IF(Analyze_corrected!O89&gt;0,Analyze_corrected!O89,0)</f>
        <v>0</v>
      </c>
      <c r="P89">
        <f>IF(Analyze_corrected!P89&gt;0,Analyze_corrected!P89,0)</f>
        <v>0</v>
      </c>
      <c r="Q89">
        <f>IF(Analyze_corrected!Q89&gt;0,Analyze_corrected!Q89,0)</f>
        <v>0</v>
      </c>
      <c r="R89">
        <f>IF(Analyze_corrected!R89&gt;0,Analyze_corrected!R89,0)</f>
        <v>0</v>
      </c>
      <c r="S89">
        <f>IF(Analyze_corrected!S89&gt;0,Analyze_corrected!S89,0)</f>
        <v>0</v>
      </c>
      <c r="T89">
        <f>IF(Analyze_corrected!T89&gt;0,Analyze_corrected!T89,0)</f>
        <v>0</v>
      </c>
      <c r="U89">
        <f>IF(Analyze_corrected!U89&gt;0,Analyze_corrected!U89,0)</f>
        <v>54204</v>
      </c>
      <c r="V89">
        <f>IF(Analyze_corrected!V89&gt;0,Analyze_corrected!V89,0)</f>
        <v>0</v>
      </c>
      <c r="W89">
        <f>IF(Analyze_corrected!W89&gt;0,Analyze_corrected!W89,0)</f>
        <v>0</v>
      </c>
      <c r="X89">
        <f>IF(Analyze_corrected!X89&gt;0,Analyze_corrected!X89,0)</f>
        <v>0</v>
      </c>
      <c r="Y89">
        <f>IF(Analyze_corrected!Y89&gt;0,Analyze_corrected!Y89,0)</f>
        <v>44881</v>
      </c>
      <c r="Z89">
        <f>IF(Analyze_corrected!Z89&gt;0,Analyze_corrected!Z89,0)</f>
        <v>0</v>
      </c>
      <c r="AA89">
        <f>IF(Analyze_corrected!AA89&gt;0,Analyze_corrected!AA89,0)</f>
        <v>0</v>
      </c>
      <c r="AB89">
        <f>IF(Analyze_corrected!AB89&gt;0,Analyze_corrected!AB89,0)</f>
        <v>0</v>
      </c>
      <c r="AC89">
        <f>IF(Analyze_corrected!AC89&gt;0,Analyze_corrected!AC89,0)</f>
        <v>0</v>
      </c>
      <c r="AD89">
        <f>IF(Analyze_corrected!AD89&gt;0,Analyze_corrected!AD89,0)</f>
        <v>312868</v>
      </c>
      <c r="AE89">
        <f>IF(Analyze_corrected!AE89&gt;0,Analyze_corrected!AE89,0)</f>
        <v>0</v>
      </c>
      <c r="AF89">
        <f>IF(Analyze_corrected!AF89&gt;0,Analyze_corrected!AF89,0)</f>
        <v>87907</v>
      </c>
      <c r="AG89">
        <f>IF(Analyze_corrected!AG89&gt;0,Analyze_corrected!AG89,0)</f>
        <v>0</v>
      </c>
      <c r="AH89">
        <f>IF(Analyze_corrected!AH89&gt;0,Analyze_corrected!AH89,0)</f>
        <v>0</v>
      </c>
      <c r="AI89">
        <f>IF(Analyze_corrected!AI89&gt;0,Analyze_corrected!AI89,0)</f>
        <v>0</v>
      </c>
      <c r="AJ89">
        <f>IF(Analyze_corrected!AJ89&gt;0,Analyze_corrected!AJ89,0)</f>
        <v>0</v>
      </c>
      <c r="AK89">
        <f>IF(Analyze_corrected!AK89&gt;0,Analyze_corrected!AK89,0)</f>
        <v>0</v>
      </c>
      <c r="AL89">
        <f>IF(Analyze_corrected!AL89&gt;0,Analyze_corrected!AL89,0)</f>
        <v>49462</v>
      </c>
      <c r="AM89">
        <f>IF(Analyze_corrected!AM89&gt;0,Analyze_corrected!AM89,0)</f>
        <v>0</v>
      </c>
      <c r="AN89">
        <f>IF(Analyze_corrected!AN89&gt;0,Analyze_corrected!AN89,0)</f>
        <v>0</v>
      </c>
      <c r="AO89">
        <f>IF(Analyze_corrected!AO89&gt;0,Analyze_corrected!AO89,0)</f>
        <v>0</v>
      </c>
      <c r="AP89">
        <f>IF(Analyze_corrected!AP89&gt;0,Analyze_corrected!AP89,0)</f>
        <v>0</v>
      </c>
      <c r="AQ89">
        <f>IF(Analyze_corrected!AQ89&gt;0,Analyze_corrected!AQ89,0)</f>
        <v>0</v>
      </c>
      <c r="AR89">
        <f>IF(Analyze_corrected!AR89&gt;0,Analyze_corrected!AR89,0)</f>
        <v>0</v>
      </c>
      <c r="AS89">
        <f>IF(Analyze_corrected!AS89&gt;0,Analyze_corrected!AS89,0)</f>
        <v>0</v>
      </c>
      <c r="AT89">
        <f>IF(Analyze_corrected!AT89&gt;0,Analyze_corrected!AT89,0)</f>
        <v>0</v>
      </c>
      <c r="AU89">
        <f>IF(Analyze_corrected!AU89&gt;0,Analyze_corrected!AU89,0)</f>
        <v>139905</v>
      </c>
      <c r="AV89">
        <f>IF(Analyze_corrected!AV89&gt;0,Analyze_corrected!AV89,0)</f>
        <v>35423</v>
      </c>
      <c r="AW89">
        <f>IF(Analyze_corrected!AW89&gt;0,Analyze_corrected!AW89,0)</f>
        <v>0</v>
      </c>
      <c r="AX89" s="2"/>
      <c r="AY89" s="2"/>
      <c r="AZ89" s="2"/>
      <c r="BA89" s="2"/>
      <c r="BB89" s="2"/>
      <c r="BC89" s="2"/>
      <c r="BD89" s="2"/>
      <c r="BE89" s="2"/>
      <c r="BF89" s="2"/>
    </row>
    <row r="90" spans="1:58" x14ac:dyDescent="0.3">
      <c r="A90" t="str">
        <f>Analyze_corrected!A90</f>
        <v>treatment_time_28-CON-5~01.txt</v>
      </c>
      <c r="B90">
        <f>Analyze_corrected!B90</f>
        <v>28</v>
      </c>
      <c r="C90" t="str">
        <f>Analyze_corrected!C90</f>
        <v>CON</v>
      </c>
      <c r="D90">
        <f>Analyze_corrected!D90</f>
        <v>5</v>
      </c>
      <c r="E90">
        <f>IF(Analyze_corrected!E90&gt;0,Analyze_corrected!E90,0)</f>
        <v>0</v>
      </c>
      <c r="F90">
        <f>IF(Analyze_corrected!F90&gt;0,Analyze_corrected!F90,0)</f>
        <v>73074</v>
      </c>
      <c r="G90">
        <f>IF(Analyze_corrected!G90&gt;0,Analyze_corrected!G90,0)</f>
        <v>0</v>
      </c>
      <c r="H90">
        <f>IF(Analyze_corrected!H90&gt;0,Analyze_corrected!H90,0)</f>
        <v>0</v>
      </c>
      <c r="I90">
        <f>IF(Analyze_corrected!I90&gt;0,Analyze_corrected!I90,0)</f>
        <v>0</v>
      </c>
      <c r="J90">
        <f>IF(Analyze_corrected!J90&gt;0,Analyze_corrected!J90,0)</f>
        <v>0</v>
      </c>
      <c r="K90">
        <f>IF(Analyze_corrected!K90&gt;0,Analyze_corrected!K90,0)</f>
        <v>16286</v>
      </c>
      <c r="L90">
        <f>IF(Analyze_corrected!L90&gt;0,Analyze_corrected!L90,0)</f>
        <v>24772</v>
      </c>
      <c r="M90">
        <f>IF(Analyze_corrected!M90&gt;0,Analyze_corrected!M90,0)</f>
        <v>0</v>
      </c>
      <c r="N90">
        <f>IF(Analyze_corrected!N90&gt;0,Analyze_corrected!N90,0)</f>
        <v>0</v>
      </c>
      <c r="O90">
        <f>IF(Analyze_corrected!O90&gt;0,Analyze_corrected!O90,0)</f>
        <v>0</v>
      </c>
      <c r="P90">
        <f>IF(Analyze_corrected!P90&gt;0,Analyze_corrected!P90,0)</f>
        <v>0</v>
      </c>
      <c r="Q90">
        <f>IF(Analyze_corrected!Q90&gt;0,Analyze_corrected!Q90,0)</f>
        <v>36437</v>
      </c>
      <c r="R90">
        <f>IF(Analyze_corrected!R90&gt;0,Analyze_corrected!R90,0)</f>
        <v>0</v>
      </c>
      <c r="S90">
        <f>IF(Analyze_corrected!S90&gt;0,Analyze_corrected!S90,0)</f>
        <v>0</v>
      </c>
      <c r="T90">
        <f>IF(Analyze_corrected!T90&gt;0,Analyze_corrected!T90,0)</f>
        <v>0</v>
      </c>
      <c r="U90">
        <f>IF(Analyze_corrected!U90&gt;0,Analyze_corrected!U90,0)</f>
        <v>68866</v>
      </c>
      <c r="V90">
        <f>IF(Analyze_corrected!V90&gt;0,Analyze_corrected!V90,0)</f>
        <v>0</v>
      </c>
      <c r="W90">
        <f>IF(Analyze_corrected!W90&gt;0,Analyze_corrected!W90,0)</f>
        <v>0</v>
      </c>
      <c r="X90">
        <f>IF(Analyze_corrected!X90&gt;0,Analyze_corrected!X90,0)</f>
        <v>0</v>
      </c>
      <c r="Y90">
        <f>IF(Analyze_corrected!Y90&gt;0,Analyze_corrected!Y90,0)</f>
        <v>0</v>
      </c>
      <c r="Z90">
        <f>IF(Analyze_corrected!Z90&gt;0,Analyze_corrected!Z90,0)</f>
        <v>0</v>
      </c>
      <c r="AA90">
        <f>IF(Analyze_corrected!AA90&gt;0,Analyze_corrected!AA90,0)</f>
        <v>0</v>
      </c>
      <c r="AB90">
        <f>IF(Analyze_corrected!AB90&gt;0,Analyze_corrected!AB90,0)</f>
        <v>0</v>
      </c>
      <c r="AC90">
        <f>IF(Analyze_corrected!AC90&gt;0,Analyze_corrected!AC90,0)</f>
        <v>0</v>
      </c>
      <c r="AD90">
        <f>IF(Analyze_corrected!AD90&gt;0,Analyze_corrected!AD90,0)</f>
        <v>696694</v>
      </c>
      <c r="AE90">
        <f>IF(Analyze_corrected!AE90&gt;0,Analyze_corrected!AE90,0)</f>
        <v>0</v>
      </c>
      <c r="AF90">
        <f>IF(Analyze_corrected!AF90&gt;0,Analyze_corrected!AF90,0)</f>
        <v>131052</v>
      </c>
      <c r="AG90">
        <f>IF(Analyze_corrected!AG90&gt;0,Analyze_corrected!AG90,0)</f>
        <v>0</v>
      </c>
      <c r="AH90">
        <f>IF(Analyze_corrected!AH90&gt;0,Analyze_corrected!AH90,0)</f>
        <v>0</v>
      </c>
      <c r="AI90">
        <f>IF(Analyze_corrected!AI90&gt;0,Analyze_corrected!AI90,0)</f>
        <v>0</v>
      </c>
      <c r="AJ90">
        <f>IF(Analyze_corrected!AJ90&gt;0,Analyze_corrected!AJ90,0)</f>
        <v>0</v>
      </c>
      <c r="AK90">
        <f>IF(Analyze_corrected!AK90&gt;0,Analyze_corrected!AK90,0)</f>
        <v>0</v>
      </c>
      <c r="AL90">
        <f>IF(Analyze_corrected!AL90&gt;0,Analyze_corrected!AL90,0)</f>
        <v>0</v>
      </c>
      <c r="AM90">
        <f>IF(Analyze_corrected!AM90&gt;0,Analyze_corrected!AM90,0)</f>
        <v>0</v>
      </c>
      <c r="AN90">
        <f>IF(Analyze_corrected!AN90&gt;0,Analyze_corrected!AN90,0)</f>
        <v>0</v>
      </c>
      <c r="AO90">
        <f>IF(Analyze_corrected!AO90&gt;0,Analyze_corrected!AO90,0)</f>
        <v>0</v>
      </c>
      <c r="AP90">
        <f>IF(Analyze_corrected!AP90&gt;0,Analyze_corrected!AP90,0)</f>
        <v>0</v>
      </c>
      <c r="AQ90">
        <f>IF(Analyze_corrected!AQ90&gt;0,Analyze_corrected!AQ90,0)</f>
        <v>0</v>
      </c>
      <c r="AR90">
        <f>IF(Analyze_corrected!AR90&gt;0,Analyze_corrected!AR90,0)</f>
        <v>0</v>
      </c>
      <c r="AS90">
        <f>IF(Analyze_corrected!AS90&gt;0,Analyze_corrected!AS90,0)</f>
        <v>0</v>
      </c>
      <c r="AT90">
        <f>IF(Analyze_corrected!AT90&gt;0,Analyze_corrected!AT90,0)</f>
        <v>0</v>
      </c>
      <c r="AU90">
        <f>IF(Analyze_corrected!AU90&gt;0,Analyze_corrected!AU90,0)</f>
        <v>209295</v>
      </c>
      <c r="AV90">
        <f>IF(Analyze_corrected!AV90&gt;0,Analyze_corrected!AV90,0)</f>
        <v>44601</v>
      </c>
      <c r="AW90">
        <f>IF(Analyze_corrected!AW90&gt;0,Analyze_corrected!AW90,0)</f>
        <v>0</v>
      </c>
      <c r="AX90" s="2"/>
      <c r="AY90" s="2"/>
      <c r="AZ90" s="2"/>
      <c r="BA90" s="2"/>
      <c r="BB90" s="2"/>
      <c r="BC90" s="2"/>
      <c r="BD90" s="2"/>
      <c r="BE90" s="2"/>
      <c r="BF90" s="2"/>
    </row>
    <row r="91" spans="1:58" x14ac:dyDescent="0.3">
      <c r="A91" t="str">
        <f>Analyze_corrected!A91</f>
        <v>treatment_time_28-WT14-1~01.txt</v>
      </c>
      <c r="B91">
        <f>Analyze_corrected!B91</f>
        <v>28</v>
      </c>
      <c r="C91" t="str">
        <f>Analyze_corrected!C91</f>
        <v>WT14</v>
      </c>
      <c r="D91">
        <f>Analyze_corrected!D91</f>
        <v>1</v>
      </c>
      <c r="E91">
        <f>IF(Analyze_corrected!E91&gt;0,Analyze_corrected!E91,0)</f>
        <v>0</v>
      </c>
      <c r="F91">
        <f>IF(Analyze_corrected!F91&gt;0,Analyze_corrected!F91,0)</f>
        <v>0</v>
      </c>
      <c r="G91">
        <f>IF(Analyze_corrected!G91&gt;0,Analyze_corrected!G91,0)</f>
        <v>0</v>
      </c>
      <c r="H91">
        <f>IF(Analyze_corrected!H91&gt;0,Analyze_corrected!H91,0)</f>
        <v>0</v>
      </c>
      <c r="I91">
        <f>IF(Analyze_corrected!I91&gt;0,Analyze_corrected!I91,0)</f>
        <v>0</v>
      </c>
      <c r="J91">
        <f>IF(Analyze_corrected!J91&gt;0,Analyze_corrected!J91,0)</f>
        <v>0</v>
      </c>
      <c r="K91">
        <f>IF(Analyze_corrected!K91&gt;0,Analyze_corrected!K91,0)</f>
        <v>0</v>
      </c>
      <c r="L91">
        <f>IF(Analyze_corrected!L91&gt;0,Analyze_corrected!L91,0)</f>
        <v>0</v>
      </c>
      <c r="M91">
        <f>IF(Analyze_corrected!M91&gt;0,Analyze_corrected!M91,0)</f>
        <v>0</v>
      </c>
      <c r="N91">
        <f>IF(Analyze_corrected!N91&gt;0,Analyze_corrected!N91,0)</f>
        <v>0</v>
      </c>
      <c r="O91">
        <f>IF(Analyze_corrected!O91&gt;0,Analyze_corrected!O91,0)</f>
        <v>0</v>
      </c>
      <c r="P91">
        <f>IF(Analyze_corrected!P91&gt;0,Analyze_corrected!P91,0)</f>
        <v>0</v>
      </c>
      <c r="Q91">
        <f>IF(Analyze_corrected!Q91&gt;0,Analyze_corrected!Q91,0)</f>
        <v>0</v>
      </c>
      <c r="R91">
        <f>IF(Analyze_corrected!R91&gt;0,Analyze_corrected!R91,0)</f>
        <v>0</v>
      </c>
      <c r="S91">
        <f>IF(Analyze_corrected!S91&gt;0,Analyze_corrected!S91,0)</f>
        <v>0</v>
      </c>
      <c r="T91">
        <f>IF(Analyze_corrected!T91&gt;0,Analyze_corrected!T91,0)</f>
        <v>9200</v>
      </c>
      <c r="U91">
        <f>IF(Analyze_corrected!U91&gt;0,Analyze_corrected!U91,0)</f>
        <v>43503</v>
      </c>
      <c r="V91">
        <f>IF(Analyze_corrected!V91&gt;0,Analyze_corrected!V91,0)</f>
        <v>0</v>
      </c>
      <c r="W91">
        <f>IF(Analyze_corrected!W91&gt;0,Analyze_corrected!W91,0)</f>
        <v>0</v>
      </c>
      <c r="X91">
        <f>IF(Analyze_corrected!X91&gt;0,Analyze_corrected!X91,0)</f>
        <v>0</v>
      </c>
      <c r="Y91">
        <f>IF(Analyze_corrected!Y91&gt;0,Analyze_corrected!Y91,0)</f>
        <v>0</v>
      </c>
      <c r="Z91">
        <f>IF(Analyze_corrected!Z91&gt;0,Analyze_corrected!Z91,0)</f>
        <v>0</v>
      </c>
      <c r="AA91">
        <f>IF(Analyze_corrected!AA91&gt;0,Analyze_corrected!AA91,0)</f>
        <v>0</v>
      </c>
      <c r="AB91">
        <f>IF(Analyze_corrected!AB91&gt;0,Analyze_corrected!AB91,0)</f>
        <v>0</v>
      </c>
      <c r="AC91">
        <f>IF(Analyze_corrected!AC91&gt;0,Analyze_corrected!AC91,0)</f>
        <v>0</v>
      </c>
      <c r="AD91">
        <f>IF(Analyze_corrected!AD91&gt;0,Analyze_corrected!AD91,0)</f>
        <v>772232</v>
      </c>
      <c r="AE91">
        <f>IF(Analyze_corrected!AE91&gt;0,Analyze_corrected!AE91,0)</f>
        <v>0</v>
      </c>
      <c r="AF91">
        <f>IF(Analyze_corrected!AF91&gt;0,Analyze_corrected!AF91,0)</f>
        <v>72744</v>
      </c>
      <c r="AG91">
        <f>IF(Analyze_corrected!AG91&gt;0,Analyze_corrected!AG91,0)</f>
        <v>138924</v>
      </c>
      <c r="AH91">
        <f>IF(Analyze_corrected!AH91&gt;0,Analyze_corrected!AH91,0)</f>
        <v>0</v>
      </c>
      <c r="AI91">
        <f>IF(Analyze_corrected!AI91&gt;0,Analyze_corrected!AI91,0)</f>
        <v>59071</v>
      </c>
      <c r="AJ91">
        <f>IF(Analyze_corrected!AJ91&gt;0,Analyze_corrected!AJ91,0)</f>
        <v>17245</v>
      </c>
      <c r="AK91">
        <f>IF(Analyze_corrected!AK91&gt;0,Analyze_corrected!AK91,0)</f>
        <v>0</v>
      </c>
      <c r="AL91">
        <f>IF(Analyze_corrected!AL91&gt;0,Analyze_corrected!AL91,0)</f>
        <v>33120</v>
      </c>
      <c r="AM91">
        <f>IF(Analyze_corrected!AM91&gt;0,Analyze_corrected!AM91,0)</f>
        <v>0</v>
      </c>
      <c r="AN91">
        <f>IF(Analyze_corrected!AN91&gt;0,Analyze_corrected!AN91,0)</f>
        <v>0</v>
      </c>
      <c r="AO91">
        <f>IF(Analyze_corrected!AO91&gt;0,Analyze_corrected!AO91,0)</f>
        <v>0</v>
      </c>
      <c r="AP91">
        <f>IF(Analyze_corrected!AP91&gt;0,Analyze_corrected!AP91,0)</f>
        <v>135834</v>
      </c>
      <c r="AQ91">
        <f>IF(Analyze_corrected!AQ91&gt;0,Analyze_corrected!AQ91,0)</f>
        <v>0</v>
      </c>
      <c r="AR91">
        <f>IF(Analyze_corrected!AR91&gt;0,Analyze_corrected!AR91,0)</f>
        <v>0</v>
      </c>
      <c r="AS91">
        <f>IF(Analyze_corrected!AS91&gt;0,Analyze_corrected!AS91,0)</f>
        <v>0</v>
      </c>
      <c r="AT91">
        <f>IF(Analyze_corrected!AT91&gt;0,Analyze_corrected!AT91,0)</f>
        <v>0</v>
      </c>
      <c r="AU91">
        <f>IF(Analyze_corrected!AU91&gt;0,Analyze_corrected!AU91,0)</f>
        <v>94535</v>
      </c>
      <c r="AV91">
        <f>IF(Analyze_corrected!AV91&gt;0,Analyze_corrected!AV91,0)</f>
        <v>0</v>
      </c>
      <c r="AW91">
        <f>IF(Analyze_corrected!AW91&gt;0,Analyze_corrected!AW91,0)</f>
        <v>0</v>
      </c>
      <c r="AX91" s="2"/>
      <c r="AY91" s="2"/>
      <c r="AZ91" s="2"/>
      <c r="BA91" s="2"/>
      <c r="BB91" s="2"/>
      <c r="BC91" s="2"/>
      <c r="BD91" s="2"/>
      <c r="BE91" s="2"/>
      <c r="BF91" s="2"/>
    </row>
    <row r="92" spans="1:58" x14ac:dyDescent="0.3">
      <c r="A92" t="str">
        <f>Analyze_corrected!A92</f>
        <v>treatment_time_28-WT14-2~01.txt</v>
      </c>
      <c r="B92">
        <f>Analyze_corrected!B92</f>
        <v>28</v>
      </c>
      <c r="C92" t="str">
        <f>Analyze_corrected!C92</f>
        <v>WT14</v>
      </c>
      <c r="D92">
        <f>Analyze_corrected!D92</f>
        <v>2</v>
      </c>
      <c r="E92">
        <f>IF(Analyze_corrected!E92&gt;0,Analyze_corrected!E92,0)</f>
        <v>0</v>
      </c>
      <c r="F92">
        <f>IF(Analyze_corrected!F92&gt;0,Analyze_corrected!F92,0)</f>
        <v>0</v>
      </c>
      <c r="G92">
        <f>IF(Analyze_corrected!G92&gt;0,Analyze_corrected!G92,0)</f>
        <v>0</v>
      </c>
      <c r="H92">
        <f>IF(Analyze_corrected!H92&gt;0,Analyze_corrected!H92,0)</f>
        <v>0</v>
      </c>
      <c r="I92">
        <f>IF(Analyze_corrected!I92&gt;0,Analyze_corrected!I92,0)</f>
        <v>88449</v>
      </c>
      <c r="J92">
        <f>IF(Analyze_corrected!J92&gt;0,Analyze_corrected!J92,0)</f>
        <v>0</v>
      </c>
      <c r="K92">
        <f>IF(Analyze_corrected!K92&gt;0,Analyze_corrected!K92,0)</f>
        <v>0</v>
      </c>
      <c r="L92">
        <f>IF(Analyze_corrected!L92&gt;0,Analyze_corrected!L92,0)</f>
        <v>0</v>
      </c>
      <c r="M92">
        <f>IF(Analyze_corrected!M92&gt;0,Analyze_corrected!M92,0)</f>
        <v>0</v>
      </c>
      <c r="N92">
        <f>IF(Analyze_corrected!N92&gt;0,Analyze_corrected!N92,0)</f>
        <v>0</v>
      </c>
      <c r="O92">
        <f>IF(Analyze_corrected!O92&gt;0,Analyze_corrected!O92,0)</f>
        <v>0</v>
      </c>
      <c r="P92">
        <f>IF(Analyze_corrected!P92&gt;0,Analyze_corrected!P92,0)</f>
        <v>0</v>
      </c>
      <c r="Q92">
        <f>IF(Analyze_corrected!Q92&gt;0,Analyze_corrected!Q92,0)</f>
        <v>0</v>
      </c>
      <c r="R92">
        <f>IF(Analyze_corrected!R92&gt;0,Analyze_corrected!R92,0)</f>
        <v>0</v>
      </c>
      <c r="S92">
        <f>IF(Analyze_corrected!S92&gt;0,Analyze_corrected!S92,0)</f>
        <v>0</v>
      </c>
      <c r="T92">
        <f>IF(Analyze_corrected!T92&gt;0,Analyze_corrected!T92,0)</f>
        <v>0</v>
      </c>
      <c r="U92">
        <f>IF(Analyze_corrected!U92&gt;0,Analyze_corrected!U92,0)</f>
        <v>0</v>
      </c>
      <c r="V92">
        <f>IF(Analyze_corrected!V92&gt;0,Analyze_corrected!V92,0)</f>
        <v>0</v>
      </c>
      <c r="W92">
        <f>IF(Analyze_corrected!W92&gt;0,Analyze_corrected!W92,0)</f>
        <v>0</v>
      </c>
      <c r="X92">
        <f>IF(Analyze_corrected!X92&gt;0,Analyze_corrected!X92,0)</f>
        <v>0</v>
      </c>
      <c r="Y92">
        <f>IF(Analyze_corrected!Y92&gt;0,Analyze_corrected!Y92,0)</f>
        <v>0</v>
      </c>
      <c r="Z92">
        <f>IF(Analyze_corrected!Z92&gt;0,Analyze_corrected!Z92,0)</f>
        <v>0</v>
      </c>
      <c r="AA92">
        <f>IF(Analyze_corrected!AA92&gt;0,Analyze_corrected!AA92,0)</f>
        <v>0</v>
      </c>
      <c r="AB92">
        <f>IF(Analyze_corrected!AB92&gt;0,Analyze_corrected!AB92,0)</f>
        <v>10695</v>
      </c>
      <c r="AC92">
        <f>IF(Analyze_corrected!AC92&gt;0,Analyze_corrected!AC92,0)</f>
        <v>0</v>
      </c>
      <c r="AD92">
        <f>IF(Analyze_corrected!AD92&gt;0,Analyze_corrected!AD92,0)</f>
        <v>984800</v>
      </c>
      <c r="AE92">
        <f>IF(Analyze_corrected!AE92&gt;0,Analyze_corrected!AE92,0)</f>
        <v>14587</v>
      </c>
      <c r="AF92">
        <f>IF(Analyze_corrected!AF92&gt;0,Analyze_corrected!AF92,0)</f>
        <v>72914</v>
      </c>
      <c r="AG92">
        <f>IF(Analyze_corrected!AG92&gt;0,Analyze_corrected!AG92,0)</f>
        <v>120685</v>
      </c>
      <c r="AH92">
        <f>IF(Analyze_corrected!AH92&gt;0,Analyze_corrected!AH92,0)</f>
        <v>0</v>
      </c>
      <c r="AI92">
        <f>IF(Analyze_corrected!AI92&gt;0,Analyze_corrected!AI92,0)</f>
        <v>0</v>
      </c>
      <c r="AJ92">
        <f>IF(Analyze_corrected!AJ92&gt;0,Analyze_corrected!AJ92,0)</f>
        <v>21866</v>
      </c>
      <c r="AK92">
        <f>IF(Analyze_corrected!AK92&gt;0,Analyze_corrected!AK92,0)</f>
        <v>15474</v>
      </c>
      <c r="AL92">
        <f>IF(Analyze_corrected!AL92&gt;0,Analyze_corrected!AL92,0)</f>
        <v>38960</v>
      </c>
      <c r="AM92">
        <f>IF(Analyze_corrected!AM92&gt;0,Analyze_corrected!AM92,0)</f>
        <v>0</v>
      </c>
      <c r="AN92">
        <f>IF(Analyze_corrected!AN92&gt;0,Analyze_corrected!AN92,0)</f>
        <v>0</v>
      </c>
      <c r="AO92">
        <f>IF(Analyze_corrected!AO92&gt;0,Analyze_corrected!AO92,0)</f>
        <v>0</v>
      </c>
      <c r="AP92">
        <f>IF(Analyze_corrected!AP92&gt;0,Analyze_corrected!AP92,0)</f>
        <v>67630</v>
      </c>
      <c r="AQ92">
        <f>IF(Analyze_corrected!AQ92&gt;0,Analyze_corrected!AQ92,0)</f>
        <v>0</v>
      </c>
      <c r="AR92">
        <f>IF(Analyze_corrected!AR92&gt;0,Analyze_corrected!AR92,0)</f>
        <v>0</v>
      </c>
      <c r="AS92">
        <f>IF(Analyze_corrected!AS92&gt;0,Analyze_corrected!AS92,0)</f>
        <v>0</v>
      </c>
      <c r="AT92">
        <f>IF(Analyze_corrected!AT92&gt;0,Analyze_corrected!AT92,0)</f>
        <v>0</v>
      </c>
      <c r="AU92">
        <f>IF(Analyze_corrected!AU92&gt;0,Analyze_corrected!AU92,0)</f>
        <v>87438</v>
      </c>
      <c r="AV92">
        <f>IF(Analyze_corrected!AV92&gt;0,Analyze_corrected!AV92,0)</f>
        <v>9978</v>
      </c>
      <c r="AW92">
        <f>IF(Analyze_corrected!AW92&gt;0,Analyze_corrected!AW92,0)</f>
        <v>0</v>
      </c>
      <c r="AX92" s="2"/>
      <c r="AY92" s="2"/>
      <c r="AZ92" s="2"/>
      <c r="BA92" s="2"/>
      <c r="BB92" s="2"/>
      <c r="BC92" s="2"/>
      <c r="BD92" s="2"/>
      <c r="BE92" s="2"/>
      <c r="BF92" s="2"/>
    </row>
    <row r="93" spans="1:58" x14ac:dyDescent="0.3">
      <c r="A93" t="str">
        <f>Analyze_corrected!A93</f>
        <v>treatment_time_28-WT14-3~01.txt</v>
      </c>
      <c r="B93">
        <f>Analyze_corrected!B93</f>
        <v>28</v>
      </c>
      <c r="C93" t="str">
        <f>Analyze_corrected!C93</f>
        <v>WT14</v>
      </c>
      <c r="D93">
        <f>Analyze_corrected!D93</f>
        <v>3</v>
      </c>
      <c r="E93">
        <f>IF(Analyze_corrected!E93&gt;0,Analyze_corrected!E93,0)</f>
        <v>0</v>
      </c>
      <c r="F93">
        <f>IF(Analyze_corrected!F93&gt;0,Analyze_corrected!F93,0)</f>
        <v>0</v>
      </c>
      <c r="G93">
        <f>IF(Analyze_corrected!G93&gt;0,Analyze_corrected!G93,0)</f>
        <v>0</v>
      </c>
      <c r="H93">
        <f>IF(Analyze_corrected!H93&gt;0,Analyze_corrected!H93,0)</f>
        <v>0</v>
      </c>
      <c r="I93">
        <f>IF(Analyze_corrected!I93&gt;0,Analyze_corrected!I93,0)</f>
        <v>0</v>
      </c>
      <c r="J93">
        <f>IF(Analyze_corrected!J93&gt;0,Analyze_corrected!J93,0)</f>
        <v>16095</v>
      </c>
      <c r="K93">
        <f>IF(Analyze_corrected!K93&gt;0,Analyze_corrected!K93,0)</f>
        <v>8907</v>
      </c>
      <c r="L93">
        <f>IF(Analyze_corrected!L93&gt;0,Analyze_corrected!L93,0)</f>
        <v>0</v>
      </c>
      <c r="M93">
        <f>IF(Analyze_corrected!M93&gt;0,Analyze_corrected!M93,0)</f>
        <v>0</v>
      </c>
      <c r="N93">
        <f>IF(Analyze_corrected!N93&gt;0,Analyze_corrected!N93,0)</f>
        <v>0</v>
      </c>
      <c r="O93">
        <f>IF(Analyze_corrected!O93&gt;0,Analyze_corrected!O93,0)</f>
        <v>0</v>
      </c>
      <c r="P93">
        <f>IF(Analyze_corrected!P93&gt;0,Analyze_corrected!P93,0)</f>
        <v>0</v>
      </c>
      <c r="Q93">
        <f>IF(Analyze_corrected!Q93&gt;0,Analyze_corrected!Q93,0)</f>
        <v>0</v>
      </c>
      <c r="R93">
        <f>IF(Analyze_corrected!R93&gt;0,Analyze_corrected!R93,0)</f>
        <v>0</v>
      </c>
      <c r="S93">
        <f>IF(Analyze_corrected!S93&gt;0,Analyze_corrected!S93,0)</f>
        <v>0</v>
      </c>
      <c r="T93">
        <f>IF(Analyze_corrected!T93&gt;0,Analyze_corrected!T93,0)</f>
        <v>2621</v>
      </c>
      <c r="U93">
        <f>IF(Analyze_corrected!U93&gt;0,Analyze_corrected!U93,0)</f>
        <v>67639</v>
      </c>
      <c r="V93">
        <f>IF(Analyze_corrected!V93&gt;0,Analyze_corrected!V93,0)</f>
        <v>0</v>
      </c>
      <c r="W93">
        <f>IF(Analyze_corrected!W93&gt;0,Analyze_corrected!W93,0)</f>
        <v>0</v>
      </c>
      <c r="X93">
        <f>IF(Analyze_corrected!X93&gt;0,Analyze_corrected!X93,0)</f>
        <v>0</v>
      </c>
      <c r="Y93">
        <f>IF(Analyze_corrected!Y93&gt;0,Analyze_corrected!Y93,0)</f>
        <v>0</v>
      </c>
      <c r="Z93">
        <f>IF(Analyze_corrected!Z93&gt;0,Analyze_corrected!Z93,0)</f>
        <v>0</v>
      </c>
      <c r="AA93">
        <f>IF(Analyze_corrected!AA93&gt;0,Analyze_corrected!AA93,0)</f>
        <v>0</v>
      </c>
      <c r="AB93">
        <f>IF(Analyze_corrected!AB93&gt;0,Analyze_corrected!AB93,0)</f>
        <v>0</v>
      </c>
      <c r="AC93">
        <f>IF(Analyze_corrected!AC93&gt;0,Analyze_corrected!AC93,0)</f>
        <v>35237</v>
      </c>
      <c r="AD93">
        <f>IF(Analyze_corrected!AD93&gt;0,Analyze_corrected!AD93,0)</f>
        <v>418711</v>
      </c>
      <c r="AE93">
        <f>IF(Analyze_corrected!AE93&gt;0,Analyze_corrected!AE93,0)</f>
        <v>22841</v>
      </c>
      <c r="AF93">
        <f>IF(Analyze_corrected!AF93&gt;0,Analyze_corrected!AF93,0)</f>
        <v>113182</v>
      </c>
      <c r="AG93">
        <f>IF(Analyze_corrected!AG93&gt;0,Analyze_corrected!AG93,0)</f>
        <v>186013</v>
      </c>
      <c r="AH93">
        <f>IF(Analyze_corrected!AH93&gt;0,Analyze_corrected!AH93,0)</f>
        <v>0</v>
      </c>
      <c r="AI93">
        <f>IF(Analyze_corrected!AI93&gt;0,Analyze_corrected!AI93,0)</f>
        <v>49877</v>
      </c>
      <c r="AJ93">
        <f>IF(Analyze_corrected!AJ93&gt;0,Analyze_corrected!AJ93,0)</f>
        <v>27221</v>
      </c>
      <c r="AK93">
        <f>IF(Analyze_corrected!AK93&gt;0,Analyze_corrected!AK93,0)</f>
        <v>13712</v>
      </c>
      <c r="AL93">
        <f>IF(Analyze_corrected!AL93&gt;0,Analyze_corrected!AL93,0)</f>
        <v>40404</v>
      </c>
      <c r="AM93">
        <f>IF(Analyze_corrected!AM93&gt;0,Analyze_corrected!AM93,0)</f>
        <v>0</v>
      </c>
      <c r="AN93">
        <f>IF(Analyze_corrected!AN93&gt;0,Analyze_corrected!AN93,0)</f>
        <v>0</v>
      </c>
      <c r="AO93">
        <f>IF(Analyze_corrected!AO93&gt;0,Analyze_corrected!AO93,0)</f>
        <v>0</v>
      </c>
      <c r="AP93">
        <f>IF(Analyze_corrected!AP93&gt;0,Analyze_corrected!AP93,0)</f>
        <v>121911</v>
      </c>
      <c r="AQ93">
        <f>IF(Analyze_corrected!AQ93&gt;0,Analyze_corrected!AQ93,0)</f>
        <v>0</v>
      </c>
      <c r="AR93">
        <f>IF(Analyze_corrected!AR93&gt;0,Analyze_corrected!AR93,0)</f>
        <v>0</v>
      </c>
      <c r="AS93">
        <f>IF(Analyze_corrected!AS93&gt;0,Analyze_corrected!AS93,0)</f>
        <v>0</v>
      </c>
      <c r="AT93">
        <f>IF(Analyze_corrected!AT93&gt;0,Analyze_corrected!AT93,0)</f>
        <v>0</v>
      </c>
      <c r="AU93">
        <f>IF(Analyze_corrected!AU93&gt;0,Analyze_corrected!AU93,0)</f>
        <v>0</v>
      </c>
      <c r="AV93">
        <f>IF(Analyze_corrected!AV93&gt;0,Analyze_corrected!AV93,0)</f>
        <v>84528</v>
      </c>
      <c r="AW93">
        <f>IF(Analyze_corrected!AW93&gt;0,Analyze_corrected!AW93,0)</f>
        <v>0</v>
      </c>
      <c r="AX93" s="2"/>
      <c r="AY93" s="2"/>
      <c r="AZ93" s="2"/>
      <c r="BA93" s="2"/>
      <c r="BB93" s="2"/>
      <c r="BC93" s="2"/>
      <c r="BD93" s="2"/>
      <c r="BE93" s="2"/>
      <c r="BF93" s="2"/>
    </row>
    <row r="94" spans="1:58" x14ac:dyDescent="0.3">
      <c r="A94" t="str">
        <f>Analyze_corrected!A94</f>
        <v>treatment_time_28-WT14-4~01.txt</v>
      </c>
      <c r="B94">
        <f>Analyze_corrected!B94</f>
        <v>28</v>
      </c>
      <c r="C94" t="str">
        <f>Analyze_corrected!C94</f>
        <v>WT14</v>
      </c>
      <c r="D94">
        <f>Analyze_corrected!D94</f>
        <v>4</v>
      </c>
      <c r="E94">
        <f>IF(Analyze_corrected!E94&gt;0,Analyze_corrected!E94,0)</f>
        <v>0</v>
      </c>
      <c r="F94">
        <f>IF(Analyze_corrected!F94&gt;0,Analyze_corrected!F94,0)</f>
        <v>0</v>
      </c>
      <c r="G94">
        <f>IF(Analyze_corrected!G94&gt;0,Analyze_corrected!G94,0)</f>
        <v>0</v>
      </c>
      <c r="H94">
        <f>IF(Analyze_corrected!H94&gt;0,Analyze_corrected!H94,0)</f>
        <v>0</v>
      </c>
      <c r="I94">
        <f>IF(Analyze_corrected!I94&gt;0,Analyze_corrected!I94,0)</f>
        <v>190746</v>
      </c>
      <c r="J94">
        <f>IF(Analyze_corrected!J94&gt;0,Analyze_corrected!J94,0)</f>
        <v>15006</v>
      </c>
      <c r="K94">
        <f>IF(Analyze_corrected!K94&gt;0,Analyze_corrected!K94,0)</f>
        <v>0</v>
      </c>
      <c r="L94">
        <f>IF(Analyze_corrected!L94&gt;0,Analyze_corrected!L94,0)</f>
        <v>0</v>
      </c>
      <c r="M94">
        <f>IF(Analyze_corrected!M94&gt;0,Analyze_corrected!M94,0)</f>
        <v>0</v>
      </c>
      <c r="N94">
        <f>IF(Analyze_corrected!N94&gt;0,Analyze_corrected!N94,0)</f>
        <v>0</v>
      </c>
      <c r="O94">
        <f>IF(Analyze_corrected!O94&gt;0,Analyze_corrected!O94,0)</f>
        <v>0</v>
      </c>
      <c r="P94">
        <f>IF(Analyze_corrected!P94&gt;0,Analyze_corrected!P94,0)</f>
        <v>0</v>
      </c>
      <c r="Q94">
        <f>IF(Analyze_corrected!Q94&gt;0,Analyze_corrected!Q94,0)</f>
        <v>0</v>
      </c>
      <c r="R94">
        <f>IF(Analyze_corrected!R94&gt;0,Analyze_corrected!R94,0)</f>
        <v>0</v>
      </c>
      <c r="S94">
        <f>IF(Analyze_corrected!S94&gt;0,Analyze_corrected!S94,0)</f>
        <v>0</v>
      </c>
      <c r="T94">
        <f>IF(Analyze_corrected!T94&gt;0,Analyze_corrected!T94,0)</f>
        <v>0</v>
      </c>
      <c r="U94">
        <f>IF(Analyze_corrected!U94&gt;0,Analyze_corrected!U94,0)</f>
        <v>47937</v>
      </c>
      <c r="V94">
        <f>IF(Analyze_corrected!V94&gt;0,Analyze_corrected!V94,0)</f>
        <v>0</v>
      </c>
      <c r="W94">
        <f>IF(Analyze_corrected!W94&gt;0,Analyze_corrected!W94,0)</f>
        <v>0</v>
      </c>
      <c r="X94">
        <f>IF(Analyze_corrected!X94&gt;0,Analyze_corrected!X94,0)</f>
        <v>0</v>
      </c>
      <c r="Y94">
        <f>IF(Analyze_corrected!Y94&gt;0,Analyze_corrected!Y94,0)</f>
        <v>0</v>
      </c>
      <c r="Z94">
        <f>IF(Analyze_corrected!Z94&gt;0,Analyze_corrected!Z94,0)</f>
        <v>0</v>
      </c>
      <c r="AA94">
        <f>IF(Analyze_corrected!AA94&gt;0,Analyze_corrected!AA94,0)</f>
        <v>0</v>
      </c>
      <c r="AB94">
        <f>IF(Analyze_corrected!AB94&gt;0,Analyze_corrected!AB94,0)</f>
        <v>29367</v>
      </c>
      <c r="AC94">
        <f>IF(Analyze_corrected!AC94&gt;0,Analyze_corrected!AC94,0)</f>
        <v>0</v>
      </c>
      <c r="AD94">
        <f>IF(Analyze_corrected!AD94&gt;0,Analyze_corrected!AD94,0)</f>
        <v>1192428</v>
      </c>
      <c r="AE94">
        <f>IF(Analyze_corrected!AE94&gt;0,Analyze_corrected!AE94,0)</f>
        <v>0</v>
      </c>
      <c r="AF94">
        <f>IF(Analyze_corrected!AF94&gt;0,Analyze_corrected!AF94,0)</f>
        <v>51648</v>
      </c>
      <c r="AG94">
        <f>IF(Analyze_corrected!AG94&gt;0,Analyze_corrected!AG94,0)</f>
        <v>89113</v>
      </c>
      <c r="AH94">
        <f>IF(Analyze_corrected!AH94&gt;0,Analyze_corrected!AH94,0)</f>
        <v>0</v>
      </c>
      <c r="AI94">
        <f>IF(Analyze_corrected!AI94&gt;0,Analyze_corrected!AI94,0)</f>
        <v>48949</v>
      </c>
      <c r="AJ94">
        <f>IF(Analyze_corrected!AJ94&gt;0,Analyze_corrected!AJ94,0)</f>
        <v>0</v>
      </c>
      <c r="AK94">
        <f>IF(Analyze_corrected!AK94&gt;0,Analyze_corrected!AK94,0)</f>
        <v>11130</v>
      </c>
      <c r="AL94">
        <f>IF(Analyze_corrected!AL94&gt;0,Analyze_corrected!AL94,0)</f>
        <v>0</v>
      </c>
      <c r="AM94">
        <f>IF(Analyze_corrected!AM94&gt;0,Analyze_corrected!AM94,0)</f>
        <v>0</v>
      </c>
      <c r="AN94">
        <f>IF(Analyze_corrected!AN94&gt;0,Analyze_corrected!AN94,0)</f>
        <v>0</v>
      </c>
      <c r="AO94">
        <f>IF(Analyze_corrected!AO94&gt;0,Analyze_corrected!AO94,0)</f>
        <v>0</v>
      </c>
      <c r="AP94">
        <f>IF(Analyze_corrected!AP94&gt;0,Analyze_corrected!AP94,0)</f>
        <v>97953</v>
      </c>
      <c r="AQ94">
        <f>IF(Analyze_corrected!AQ94&gt;0,Analyze_corrected!AQ94,0)</f>
        <v>0</v>
      </c>
      <c r="AR94">
        <f>IF(Analyze_corrected!AR94&gt;0,Analyze_corrected!AR94,0)</f>
        <v>0</v>
      </c>
      <c r="AS94">
        <f>IF(Analyze_corrected!AS94&gt;0,Analyze_corrected!AS94,0)</f>
        <v>0</v>
      </c>
      <c r="AT94">
        <f>IF(Analyze_corrected!AT94&gt;0,Analyze_corrected!AT94,0)</f>
        <v>0</v>
      </c>
      <c r="AU94">
        <f>IF(Analyze_corrected!AU94&gt;0,Analyze_corrected!AU94,0)</f>
        <v>84095</v>
      </c>
      <c r="AV94">
        <f>IF(Analyze_corrected!AV94&gt;0,Analyze_corrected!AV94,0)</f>
        <v>26772</v>
      </c>
      <c r="AW94">
        <f>IF(Analyze_corrected!AW94&gt;0,Analyze_corrected!AW94,0)</f>
        <v>0</v>
      </c>
      <c r="AX94" s="2"/>
      <c r="AY94" s="2"/>
      <c r="AZ94" s="2"/>
      <c r="BA94" s="2"/>
      <c r="BB94" s="2"/>
      <c r="BC94" s="2"/>
      <c r="BD94" s="2"/>
      <c r="BE94" s="2"/>
      <c r="BF94" s="2"/>
    </row>
    <row r="95" spans="1:58" x14ac:dyDescent="0.3">
      <c r="A95" t="str">
        <f>Analyze_corrected!A95</f>
        <v>treatment_time_28-WT14-5~01.txt</v>
      </c>
      <c r="B95">
        <f>Analyze_corrected!B95</f>
        <v>28</v>
      </c>
      <c r="C95" t="str">
        <f>Analyze_corrected!C95</f>
        <v>WT14</v>
      </c>
      <c r="D95">
        <f>Analyze_corrected!D95</f>
        <v>5</v>
      </c>
      <c r="E95">
        <f>IF(Analyze_corrected!E95&gt;0,Analyze_corrected!E95,0)</f>
        <v>0</v>
      </c>
      <c r="F95">
        <f>IF(Analyze_corrected!F95&gt;0,Analyze_corrected!F95,0)</f>
        <v>0</v>
      </c>
      <c r="G95">
        <f>IF(Analyze_corrected!G95&gt;0,Analyze_corrected!G95,0)</f>
        <v>0</v>
      </c>
      <c r="H95">
        <f>IF(Analyze_corrected!H95&gt;0,Analyze_corrected!H95,0)</f>
        <v>0</v>
      </c>
      <c r="I95">
        <f>IF(Analyze_corrected!I95&gt;0,Analyze_corrected!I95,0)</f>
        <v>617114</v>
      </c>
      <c r="J95">
        <f>IF(Analyze_corrected!J95&gt;0,Analyze_corrected!J95,0)</f>
        <v>0</v>
      </c>
      <c r="K95">
        <f>IF(Analyze_corrected!K95&gt;0,Analyze_corrected!K95,0)</f>
        <v>0</v>
      </c>
      <c r="L95">
        <f>IF(Analyze_corrected!L95&gt;0,Analyze_corrected!L95,0)</f>
        <v>0</v>
      </c>
      <c r="M95">
        <f>IF(Analyze_corrected!M95&gt;0,Analyze_corrected!M95,0)</f>
        <v>0</v>
      </c>
      <c r="N95">
        <f>IF(Analyze_corrected!N95&gt;0,Analyze_corrected!N95,0)</f>
        <v>0</v>
      </c>
      <c r="O95">
        <f>IF(Analyze_corrected!O95&gt;0,Analyze_corrected!O95,0)</f>
        <v>0</v>
      </c>
      <c r="P95">
        <f>IF(Analyze_corrected!P95&gt;0,Analyze_corrected!P95,0)</f>
        <v>0</v>
      </c>
      <c r="Q95">
        <f>IF(Analyze_corrected!Q95&gt;0,Analyze_corrected!Q95,0)</f>
        <v>0</v>
      </c>
      <c r="R95">
        <f>IF(Analyze_corrected!R95&gt;0,Analyze_corrected!R95,0)</f>
        <v>0</v>
      </c>
      <c r="S95">
        <f>IF(Analyze_corrected!S95&gt;0,Analyze_corrected!S95,0)</f>
        <v>0</v>
      </c>
      <c r="T95">
        <f>IF(Analyze_corrected!T95&gt;0,Analyze_corrected!T95,0)</f>
        <v>0</v>
      </c>
      <c r="U95">
        <f>IF(Analyze_corrected!U95&gt;0,Analyze_corrected!U95,0)</f>
        <v>48846</v>
      </c>
      <c r="V95">
        <f>IF(Analyze_corrected!V95&gt;0,Analyze_corrected!V95,0)</f>
        <v>0</v>
      </c>
      <c r="W95">
        <f>IF(Analyze_corrected!W95&gt;0,Analyze_corrected!W95,0)</f>
        <v>0</v>
      </c>
      <c r="X95">
        <f>IF(Analyze_corrected!X95&gt;0,Analyze_corrected!X95,0)</f>
        <v>0</v>
      </c>
      <c r="Y95">
        <f>IF(Analyze_corrected!Y95&gt;0,Analyze_corrected!Y95,0)</f>
        <v>0</v>
      </c>
      <c r="Z95">
        <f>IF(Analyze_corrected!Z95&gt;0,Analyze_corrected!Z95,0)</f>
        <v>0</v>
      </c>
      <c r="AA95">
        <f>IF(Analyze_corrected!AA95&gt;0,Analyze_corrected!AA95,0)</f>
        <v>0</v>
      </c>
      <c r="AB95">
        <f>IF(Analyze_corrected!AB95&gt;0,Analyze_corrected!AB95,0)</f>
        <v>0</v>
      </c>
      <c r="AC95">
        <f>IF(Analyze_corrected!AC95&gt;0,Analyze_corrected!AC95,0)</f>
        <v>0</v>
      </c>
      <c r="AD95">
        <f>IF(Analyze_corrected!AD95&gt;0,Analyze_corrected!AD95,0)</f>
        <v>0</v>
      </c>
      <c r="AE95">
        <f>IF(Analyze_corrected!AE95&gt;0,Analyze_corrected!AE95,0)</f>
        <v>0</v>
      </c>
      <c r="AF95">
        <f>IF(Analyze_corrected!AF95&gt;0,Analyze_corrected!AF95,0)</f>
        <v>82340</v>
      </c>
      <c r="AG95">
        <f>IF(Analyze_corrected!AG95&gt;0,Analyze_corrected!AG95,0)</f>
        <v>133230</v>
      </c>
      <c r="AH95">
        <f>IF(Analyze_corrected!AH95&gt;0,Analyze_corrected!AH95,0)</f>
        <v>0</v>
      </c>
      <c r="AI95">
        <f>IF(Analyze_corrected!AI95&gt;0,Analyze_corrected!AI95,0)</f>
        <v>50928</v>
      </c>
      <c r="AJ95">
        <f>IF(Analyze_corrected!AJ95&gt;0,Analyze_corrected!AJ95,0)</f>
        <v>0</v>
      </c>
      <c r="AK95">
        <f>IF(Analyze_corrected!AK95&gt;0,Analyze_corrected!AK95,0)</f>
        <v>0</v>
      </c>
      <c r="AL95">
        <f>IF(Analyze_corrected!AL95&gt;0,Analyze_corrected!AL95,0)</f>
        <v>31686</v>
      </c>
      <c r="AM95">
        <f>IF(Analyze_corrected!AM95&gt;0,Analyze_corrected!AM95,0)</f>
        <v>0</v>
      </c>
      <c r="AN95">
        <f>IF(Analyze_corrected!AN95&gt;0,Analyze_corrected!AN95,0)</f>
        <v>0</v>
      </c>
      <c r="AO95">
        <f>IF(Analyze_corrected!AO95&gt;0,Analyze_corrected!AO95,0)</f>
        <v>0</v>
      </c>
      <c r="AP95">
        <f>IF(Analyze_corrected!AP95&gt;0,Analyze_corrected!AP95,0)</f>
        <v>116753</v>
      </c>
      <c r="AQ95">
        <f>IF(Analyze_corrected!AQ95&gt;0,Analyze_corrected!AQ95,0)</f>
        <v>0</v>
      </c>
      <c r="AR95">
        <f>IF(Analyze_corrected!AR95&gt;0,Analyze_corrected!AR95,0)</f>
        <v>0</v>
      </c>
      <c r="AS95">
        <f>IF(Analyze_corrected!AS95&gt;0,Analyze_corrected!AS95,0)</f>
        <v>0</v>
      </c>
      <c r="AT95">
        <f>IF(Analyze_corrected!AT95&gt;0,Analyze_corrected!AT95,0)</f>
        <v>0</v>
      </c>
      <c r="AU95">
        <f>IF(Analyze_corrected!AU95&gt;0,Analyze_corrected!AU95,0)</f>
        <v>93594</v>
      </c>
      <c r="AV95">
        <f>IF(Analyze_corrected!AV95&gt;0,Analyze_corrected!AV95,0)</f>
        <v>59799</v>
      </c>
      <c r="AW95">
        <f>IF(Analyze_corrected!AW95&gt;0,Analyze_corrected!AW95,0)</f>
        <v>0</v>
      </c>
      <c r="AX95" s="2"/>
      <c r="AY95" s="2"/>
      <c r="AZ95" s="2"/>
      <c r="BA95" s="2"/>
      <c r="BB95" s="2"/>
      <c r="BC95" s="2"/>
      <c r="BD95" s="2"/>
      <c r="BE95" s="2"/>
      <c r="BF95" s="2"/>
    </row>
    <row r="96" spans="1:58" x14ac:dyDescent="0.3">
      <c r="A96" t="str">
        <f>Analyze_corrected!A96</f>
        <v>treatment_time_28-WT2-1~01.txt</v>
      </c>
      <c r="B96">
        <f>Analyze_corrected!B96</f>
        <v>28</v>
      </c>
      <c r="C96" t="str">
        <f>Analyze_corrected!C96</f>
        <v>WT2</v>
      </c>
      <c r="D96">
        <f>Analyze_corrected!D96</f>
        <v>1</v>
      </c>
      <c r="E96">
        <f>IF(Analyze_corrected!E96&gt;0,Analyze_corrected!E96,0)</f>
        <v>0</v>
      </c>
      <c r="F96">
        <f>IF(Analyze_corrected!F96&gt;0,Analyze_corrected!F96,0)</f>
        <v>195132</v>
      </c>
      <c r="G96">
        <f>IF(Analyze_corrected!G96&gt;0,Analyze_corrected!G96,0)</f>
        <v>0</v>
      </c>
      <c r="H96">
        <f>IF(Analyze_corrected!H96&gt;0,Analyze_corrected!H96,0)</f>
        <v>0</v>
      </c>
      <c r="I96">
        <f>IF(Analyze_corrected!I96&gt;0,Analyze_corrected!I96,0)</f>
        <v>0</v>
      </c>
      <c r="J96">
        <f>IF(Analyze_corrected!J96&gt;0,Analyze_corrected!J96,0)</f>
        <v>0</v>
      </c>
      <c r="K96">
        <f>IF(Analyze_corrected!K96&gt;0,Analyze_corrected!K96,0)</f>
        <v>0</v>
      </c>
      <c r="L96">
        <f>IF(Analyze_corrected!L96&gt;0,Analyze_corrected!L96,0)</f>
        <v>0</v>
      </c>
      <c r="M96">
        <f>IF(Analyze_corrected!M96&gt;0,Analyze_corrected!M96,0)</f>
        <v>0</v>
      </c>
      <c r="N96">
        <f>IF(Analyze_corrected!N96&gt;0,Analyze_corrected!N96,0)</f>
        <v>0</v>
      </c>
      <c r="O96">
        <f>IF(Analyze_corrected!O96&gt;0,Analyze_corrected!O96,0)</f>
        <v>0</v>
      </c>
      <c r="P96">
        <f>IF(Analyze_corrected!P96&gt;0,Analyze_corrected!P96,0)</f>
        <v>0</v>
      </c>
      <c r="Q96">
        <f>IF(Analyze_corrected!Q96&gt;0,Analyze_corrected!Q96,0)</f>
        <v>59051</v>
      </c>
      <c r="R96">
        <f>IF(Analyze_corrected!R96&gt;0,Analyze_corrected!R96,0)</f>
        <v>0</v>
      </c>
      <c r="S96">
        <f>IF(Analyze_corrected!S96&gt;0,Analyze_corrected!S96,0)</f>
        <v>279744</v>
      </c>
      <c r="T96">
        <f>IF(Analyze_corrected!T96&gt;0,Analyze_corrected!T96,0)</f>
        <v>232214</v>
      </c>
      <c r="U96">
        <f>IF(Analyze_corrected!U96&gt;0,Analyze_corrected!U96,0)</f>
        <v>62870</v>
      </c>
      <c r="V96">
        <f>IF(Analyze_corrected!V96&gt;0,Analyze_corrected!V96,0)</f>
        <v>0</v>
      </c>
      <c r="W96">
        <f>IF(Analyze_corrected!W96&gt;0,Analyze_corrected!W96,0)</f>
        <v>0</v>
      </c>
      <c r="X96">
        <f>IF(Analyze_corrected!X96&gt;0,Analyze_corrected!X96,0)</f>
        <v>315503</v>
      </c>
      <c r="Y96">
        <f>IF(Analyze_corrected!Y96&gt;0,Analyze_corrected!Y96,0)</f>
        <v>0</v>
      </c>
      <c r="Z96">
        <f>IF(Analyze_corrected!Z96&gt;0,Analyze_corrected!Z96,0)</f>
        <v>290</v>
      </c>
      <c r="AA96">
        <f>IF(Analyze_corrected!AA96&gt;0,Analyze_corrected!AA96,0)</f>
        <v>0</v>
      </c>
      <c r="AB96">
        <f>IF(Analyze_corrected!AB96&gt;0,Analyze_corrected!AB96,0)</f>
        <v>265608</v>
      </c>
      <c r="AC96">
        <f>IF(Analyze_corrected!AC96&gt;0,Analyze_corrected!AC96,0)</f>
        <v>306523</v>
      </c>
      <c r="AD96">
        <f>IF(Analyze_corrected!AD96&gt;0,Analyze_corrected!AD96,0)</f>
        <v>1767762</v>
      </c>
      <c r="AE96">
        <f>IF(Analyze_corrected!AE96&gt;0,Analyze_corrected!AE96,0)</f>
        <v>0</v>
      </c>
      <c r="AF96">
        <f>IF(Analyze_corrected!AF96&gt;0,Analyze_corrected!AF96,0)</f>
        <v>126771</v>
      </c>
      <c r="AG96">
        <f>IF(Analyze_corrected!AG96&gt;0,Analyze_corrected!AG96,0)</f>
        <v>62772</v>
      </c>
      <c r="AH96">
        <f>IF(Analyze_corrected!AH96&gt;0,Analyze_corrected!AH96,0)</f>
        <v>0</v>
      </c>
      <c r="AI96">
        <f>IF(Analyze_corrected!AI96&gt;0,Analyze_corrected!AI96,0)</f>
        <v>49458</v>
      </c>
      <c r="AJ96">
        <f>IF(Analyze_corrected!AJ96&gt;0,Analyze_corrected!AJ96,0)</f>
        <v>0</v>
      </c>
      <c r="AK96">
        <f>IF(Analyze_corrected!AK96&gt;0,Analyze_corrected!AK96,0)</f>
        <v>0</v>
      </c>
      <c r="AL96">
        <f>IF(Analyze_corrected!AL96&gt;0,Analyze_corrected!AL96,0)</f>
        <v>49367</v>
      </c>
      <c r="AM96">
        <f>IF(Analyze_corrected!AM96&gt;0,Analyze_corrected!AM96,0)</f>
        <v>0</v>
      </c>
      <c r="AN96">
        <f>IF(Analyze_corrected!AN96&gt;0,Analyze_corrected!AN96,0)</f>
        <v>0</v>
      </c>
      <c r="AO96">
        <f>IF(Analyze_corrected!AO96&gt;0,Analyze_corrected!AO96,0)</f>
        <v>0</v>
      </c>
      <c r="AP96">
        <f>IF(Analyze_corrected!AP96&gt;0,Analyze_corrected!AP96,0)</f>
        <v>122823</v>
      </c>
      <c r="AQ96">
        <f>IF(Analyze_corrected!AQ96&gt;0,Analyze_corrected!AQ96,0)</f>
        <v>0</v>
      </c>
      <c r="AR96">
        <f>IF(Analyze_corrected!AR96&gt;0,Analyze_corrected!AR96,0)</f>
        <v>0</v>
      </c>
      <c r="AS96">
        <f>IF(Analyze_corrected!AS96&gt;0,Analyze_corrected!AS96,0)</f>
        <v>0</v>
      </c>
      <c r="AT96">
        <f>IF(Analyze_corrected!AT96&gt;0,Analyze_corrected!AT96,0)</f>
        <v>36026</v>
      </c>
      <c r="AU96">
        <f>IF(Analyze_corrected!AU96&gt;0,Analyze_corrected!AU96,0)</f>
        <v>166110</v>
      </c>
      <c r="AV96">
        <f>IF(Analyze_corrected!AV96&gt;0,Analyze_corrected!AV96,0)</f>
        <v>0</v>
      </c>
      <c r="AW96">
        <f>IF(Analyze_corrected!AW96&gt;0,Analyze_corrected!AW96,0)</f>
        <v>74854</v>
      </c>
      <c r="AX96" s="2"/>
      <c r="AY96" s="2"/>
      <c r="AZ96" s="2"/>
      <c r="BA96" s="2"/>
      <c r="BB96" s="2"/>
      <c r="BC96" s="2"/>
      <c r="BD96" s="2"/>
      <c r="BE96" s="2"/>
      <c r="BF96" s="2"/>
    </row>
    <row r="97" spans="1:58" x14ac:dyDescent="0.3">
      <c r="A97" t="str">
        <f>Analyze_corrected!A97</f>
        <v>treatment_time_28-WT2-2~01.txt</v>
      </c>
      <c r="B97">
        <f>Analyze_corrected!B97</f>
        <v>28</v>
      </c>
      <c r="C97" t="str">
        <f>Analyze_corrected!C97</f>
        <v>WT2</v>
      </c>
      <c r="D97">
        <f>Analyze_corrected!D97</f>
        <v>2</v>
      </c>
      <c r="E97">
        <f>IF(Analyze_corrected!E97&gt;0,Analyze_corrected!E97,0)</f>
        <v>8157</v>
      </c>
      <c r="F97">
        <f>IF(Analyze_corrected!F97&gt;0,Analyze_corrected!F97,0)</f>
        <v>216290</v>
      </c>
      <c r="G97">
        <f>IF(Analyze_corrected!G97&gt;0,Analyze_corrected!G97,0)</f>
        <v>0</v>
      </c>
      <c r="H97">
        <f>IF(Analyze_corrected!H97&gt;0,Analyze_corrected!H97,0)</f>
        <v>0</v>
      </c>
      <c r="I97">
        <f>IF(Analyze_corrected!I97&gt;0,Analyze_corrected!I97,0)</f>
        <v>0</v>
      </c>
      <c r="J97">
        <f>IF(Analyze_corrected!J97&gt;0,Analyze_corrected!J97,0)</f>
        <v>0</v>
      </c>
      <c r="K97">
        <f>IF(Analyze_corrected!K97&gt;0,Analyze_corrected!K97,0)</f>
        <v>0</v>
      </c>
      <c r="L97">
        <f>IF(Analyze_corrected!L97&gt;0,Analyze_corrected!L97,0)</f>
        <v>66345</v>
      </c>
      <c r="M97">
        <f>IF(Analyze_corrected!M97&gt;0,Analyze_corrected!M97,0)</f>
        <v>0</v>
      </c>
      <c r="N97">
        <f>IF(Analyze_corrected!N97&gt;0,Analyze_corrected!N97,0)</f>
        <v>0</v>
      </c>
      <c r="O97">
        <f>IF(Analyze_corrected!O97&gt;0,Analyze_corrected!O97,0)</f>
        <v>0</v>
      </c>
      <c r="P97">
        <f>IF(Analyze_corrected!P97&gt;0,Analyze_corrected!P97,0)</f>
        <v>143542</v>
      </c>
      <c r="Q97">
        <f>IF(Analyze_corrected!Q97&gt;0,Analyze_corrected!Q97,0)</f>
        <v>37969</v>
      </c>
      <c r="R97">
        <f>IF(Analyze_corrected!R97&gt;0,Analyze_corrected!R97,0)</f>
        <v>0</v>
      </c>
      <c r="S97">
        <f>IF(Analyze_corrected!S97&gt;0,Analyze_corrected!S97,0)</f>
        <v>229264</v>
      </c>
      <c r="T97">
        <f>IF(Analyze_corrected!T97&gt;0,Analyze_corrected!T97,0)</f>
        <v>193730</v>
      </c>
      <c r="U97">
        <f>IF(Analyze_corrected!U97&gt;0,Analyze_corrected!U97,0)</f>
        <v>107108</v>
      </c>
      <c r="V97">
        <f>IF(Analyze_corrected!V97&gt;0,Analyze_corrected!V97,0)</f>
        <v>0</v>
      </c>
      <c r="W97">
        <f>IF(Analyze_corrected!W97&gt;0,Analyze_corrected!W97,0)</f>
        <v>0</v>
      </c>
      <c r="X97">
        <f>IF(Analyze_corrected!X97&gt;0,Analyze_corrected!X97,0)</f>
        <v>343469</v>
      </c>
      <c r="Y97">
        <f>IF(Analyze_corrected!Y97&gt;0,Analyze_corrected!Y97,0)</f>
        <v>0</v>
      </c>
      <c r="Z97">
        <f>IF(Analyze_corrected!Z97&gt;0,Analyze_corrected!Z97,0)</f>
        <v>0</v>
      </c>
      <c r="AA97">
        <f>IF(Analyze_corrected!AA97&gt;0,Analyze_corrected!AA97,0)</f>
        <v>142428</v>
      </c>
      <c r="AB97">
        <f>IF(Analyze_corrected!AB97&gt;0,Analyze_corrected!AB97,0)</f>
        <v>169185</v>
      </c>
      <c r="AC97">
        <f>IF(Analyze_corrected!AC97&gt;0,Analyze_corrected!AC97,0)</f>
        <v>225546</v>
      </c>
      <c r="AD97">
        <f>IF(Analyze_corrected!AD97&gt;0,Analyze_corrected!AD97,0)</f>
        <v>1138840</v>
      </c>
      <c r="AE97">
        <f>IF(Analyze_corrected!AE97&gt;0,Analyze_corrected!AE97,0)</f>
        <v>0</v>
      </c>
      <c r="AF97">
        <f>IF(Analyze_corrected!AF97&gt;0,Analyze_corrected!AF97,0)</f>
        <v>98167</v>
      </c>
      <c r="AG97">
        <f>IF(Analyze_corrected!AG97&gt;0,Analyze_corrected!AG97,0)</f>
        <v>40670</v>
      </c>
      <c r="AH97">
        <f>IF(Analyze_corrected!AH97&gt;0,Analyze_corrected!AH97,0)</f>
        <v>0</v>
      </c>
      <c r="AI97">
        <f>IF(Analyze_corrected!AI97&gt;0,Analyze_corrected!AI97,0)</f>
        <v>0</v>
      </c>
      <c r="AJ97">
        <f>IF(Analyze_corrected!AJ97&gt;0,Analyze_corrected!AJ97,0)</f>
        <v>0</v>
      </c>
      <c r="AK97">
        <f>IF(Analyze_corrected!AK97&gt;0,Analyze_corrected!AK97,0)</f>
        <v>0</v>
      </c>
      <c r="AL97">
        <f>IF(Analyze_corrected!AL97&gt;0,Analyze_corrected!AL97,0)</f>
        <v>0</v>
      </c>
      <c r="AM97">
        <f>IF(Analyze_corrected!AM97&gt;0,Analyze_corrected!AM97,0)</f>
        <v>0</v>
      </c>
      <c r="AN97">
        <f>IF(Analyze_corrected!AN97&gt;0,Analyze_corrected!AN97,0)</f>
        <v>0</v>
      </c>
      <c r="AO97">
        <f>IF(Analyze_corrected!AO97&gt;0,Analyze_corrected!AO97,0)</f>
        <v>0</v>
      </c>
      <c r="AP97">
        <f>IF(Analyze_corrected!AP97&gt;0,Analyze_corrected!AP97,0)</f>
        <v>92869</v>
      </c>
      <c r="AQ97">
        <f>IF(Analyze_corrected!AQ97&gt;0,Analyze_corrected!AQ97,0)</f>
        <v>0</v>
      </c>
      <c r="AR97">
        <f>IF(Analyze_corrected!AR97&gt;0,Analyze_corrected!AR97,0)</f>
        <v>0</v>
      </c>
      <c r="AS97">
        <f>IF(Analyze_corrected!AS97&gt;0,Analyze_corrected!AS97,0)</f>
        <v>0</v>
      </c>
      <c r="AT97">
        <f>IF(Analyze_corrected!AT97&gt;0,Analyze_corrected!AT97,0)</f>
        <v>0</v>
      </c>
      <c r="AU97">
        <f>IF(Analyze_corrected!AU97&gt;0,Analyze_corrected!AU97,0)</f>
        <v>128463</v>
      </c>
      <c r="AV97">
        <f>IF(Analyze_corrected!AV97&gt;0,Analyze_corrected!AV97,0)</f>
        <v>20596</v>
      </c>
      <c r="AW97">
        <f>IF(Analyze_corrected!AW97&gt;0,Analyze_corrected!AW97,0)</f>
        <v>126733</v>
      </c>
      <c r="AX97" s="2"/>
      <c r="AY97" s="2"/>
      <c r="AZ97" s="2"/>
      <c r="BA97" s="2"/>
      <c r="BB97" s="2"/>
      <c r="BC97" s="2"/>
      <c r="BD97" s="2"/>
      <c r="BE97" s="2"/>
      <c r="BF97" s="2"/>
    </row>
    <row r="98" spans="1:58" x14ac:dyDescent="0.3">
      <c r="A98" t="str">
        <f>Analyze_corrected!A98</f>
        <v>treatment_time_28-WT2-3~01.txt</v>
      </c>
      <c r="B98">
        <f>Analyze_corrected!B98</f>
        <v>28</v>
      </c>
      <c r="C98" t="str">
        <f>Analyze_corrected!C98</f>
        <v>WT2</v>
      </c>
      <c r="D98">
        <f>Analyze_corrected!D98</f>
        <v>3</v>
      </c>
      <c r="E98">
        <f>IF(Analyze_corrected!E98&gt;0,Analyze_corrected!E98,0)</f>
        <v>0</v>
      </c>
      <c r="F98">
        <f>IF(Analyze_corrected!F98&gt;0,Analyze_corrected!F98,0)</f>
        <v>310461</v>
      </c>
      <c r="G98">
        <f>IF(Analyze_corrected!G98&gt;0,Analyze_corrected!G98,0)</f>
        <v>7190</v>
      </c>
      <c r="H98">
        <f>IF(Analyze_corrected!H98&gt;0,Analyze_corrected!H98,0)</f>
        <v>0</v>
      </c>
      <c r="I98">
        <f>IF(Analyze_corrected!I98&gt;0,Analyze_corrected!I98,0)</f>
        <v>1624395</v>
      </c>
      <c r="J98">
        <f>IF(Analyze_corrected!J98&gt;0,Analyze_corrected!J98,0)</f>
        <v>0</v>
      </c>
      <c r="K98">
        <f>IF(Analyze_corrected!K98&gt;0,Analyze_corrected!K98,0)</f>
        <v>0</v>
      </c>
      <c r="L98">
        <f>IF(Analyze_corrected!L98&gt;0,Analyze_corrected!L98,0)</f>
        <v>70905</v>
      </c>
      <c r="M98">
        <f>IF(Analyze_corrected!M98&gt;0,Analyze_corrected!M98,0)</f>
        <v>0</v>
      </c>
      <c r="N98">
        <f>IF(Analyze_corrected!N98&gt;0,Analyze_corrected!N98,0)</f>
        <v>0</v>
      </c>
      <c r="O98">
        <f>IF(Analyze_corrected!O98&gt;0,Analyze_corrected!O98,0)</f>
        <v>0</v>
      </c>
      <c r="P98">
        <f>IF(Analyze_corrected!P98&gt;0,Analyze_corrected!P98,0)</f>
        <v>0</v>
      </c>
      <c r="Q98">
        <f>IF(Analyze_corrected!Q98&gt;0,Analyze_corrected!Q98,0)</f>
        <v>28714</v>
      </c>
      <c r="R98">
        <f>IF(Analyze_corrected!R98&gt;0,Analyze_corrected!R98,0)</f>
        <v>0</v>
      </c>
      <c r="S98">
        <f>IF(Analyze_corrected!S98&gt;0,Analyze_corrected!S98,0)</f>
        <v>327623</v>
      </c>
      <c r="T98">
        <f>IF(Analyze_corrected!T98&gt;0,Analyze_corrected!T98,0)</f>
        <v>244875</v>
      </c>
      <c r="U98">
        <f>IF(Analyze_corrected!U98&gt;0,Analyze_corrected!U98,0)</f>
        <v>43408</v>
      </c>
      <c r="V98">
        <f>IF(Analyze_corrected!V98&gt;0,Analyze_corrected!V98,0)</f>
        <v>0</v>
      </c>
      <c r="W98">
        <f>IF(Analyze_corrected!W98&gt;0,Analyze_corrected!W98,0)</f>
        <v>0</v>
      </c>
      <c r="X98">
        <f>IF(Analyze_corrected!X98&gt;0,Analyze_corrected!X98,0)</f>
        <v>368808</v>
      </c>
      <c r="Y98">
        <f>IF(Analyze_corrected!Y98&gt;0,Analyze_corrected!Y98,0)</f>
        <v>0</v>
      </c>
      <c r="Z98">
        <f>IF(Analyze_corrected!Z98&gt;0,Analyze_corrected!Z98,0)</f>
        <v>0</v>
      </c>
      <c r="AA98">
        <f>IF(Analyze_corrected!AA98&gt;0,Analyze_corrected!AA98,0)</f>
        <v>0</v>
      </c>
      <c r="AB98">
        <f>IF(Analyze_corrected!AB98&gt;0,Analyze_corrected!AB98,0)</f>
        <v>187066</v>
      </c>
      <c r="AC98">
        <f>IF(Analyze_corrected!AC98&gt;0,Analyze_corrected!AC98,0)</f>
        <v>272918</v>
      </c>
      <c r="AD98">
        <f>IF(Analyze_corrected!AD98&gt;0,Analyze_corrected!AD98,0)</f>
        <v>2102103</v>
      </c>
      <c r="AE98">
        <f>IF(Analyze_corrected!AE98&gt;0,Analyze_corrected!AE98,0)</f>
        <v>0</v>
      </c>
      <c r="AF98">
        <f>IF(Analyze_corrected!AF98&gt;0,Analyze_corrected!AF98,0)</f>
        <v>117783</v>
      </c>
      <c r="AG98">
        <f>IF(Analyze_corrected!AG98&gt;0,Analyze_corrected!AG98,0)</f>
        <v>37478</v>
      </c>
      <c r="AH98">
        <f>IF(Analyze_corrected!AH98&gt;0,Analyze_corrected!AH98,0)</f>
        <v>0</v>
      </c>
      <c r="AI98">
        <f>IF(Analyze_corrected!AI98&gt;0,Analyze_corrected!AI98,0)</f>
        <v>0</v>
      </c>
      <c r="AJ98">
        <f>IF(Analyze_corrected!AJ98&gt;0,Analyze_corrected!AJ98,0)</f>
        <v>19809</v>
      </c>
      <c r="AK98">
        <f>IF(Analyze_corrected!AK98&gt;0,Analyze_corrected!AK98,0)</f>
        <v>0</v>
      </c>
      <c r="AL98">
        <f>IF(Analyze_corrected!AL98&gt;0,Analyze_corrected!AL98,0)</f>
        <v>0</v>
      </c>
      <c r="AM98">
        <f>IF(Analyze_corrected!AM98&gt;0,Analyze_corrected!AM98,0)</f>
        <v>0</v>
      </c>
      <c r="AN98">
        <f>IF(Analyze_corrected!AN98&gt;0,Analyze_corrected!AN98,0)</f>
        <v>0</v>
      </c>
      <c r="AO98">
        <f>IF(Analyze_corrected!AO98&gt;0,Analyze_corrected!AO98,0)</f>
        <v>0</v>
      </c>
      <c r="AP98">
        <f>IF(Analyze_corrected!AP98&gt;0,Analyze_corrected!AP98,0)</f>
        <v>96622</v>
      </c>
      <c r="AQ98">
        <f>IF(Analyze_corrected!AQ98&gt;0,Analyze_corrected!AQ98,0)</f>
        <v>0</v>
      </c>
      <c r="AR98">
        <f>IF(Analyze_corrected!AR98&gt;0,Analyze_corrected!AR98,0)</f>
        <v>0</v>
      </c>
      <c r="AS98">
        <f>IF(Analyze_corrected!AS98&gt;0,Analyze_corrected!AS98,0)</f>
        <v>0</v>
      </c>
      <c r="AT98">
        <f>IF(Analyze_corrected!AT98&gt;0,Analyze_corrected!AT98,0)</f>
        <v>0</v>
      </c>
      <c r="AU98">
        <f>IF(Analyze_corrected!AU98&gt;0,Analyze_corrected!AU98,0)</f>
        <v>0</v>
      </c>
      <c r="AV98">
        <f>IF(Analyze_corrected!AV98&gt;0,Analyze_corrected!AV98,0)</f>
        <v>19696</v>
      </c>
      <c r="AW98">
        <f>IF(Analyze_corrected!AW98&gt;0,Analyze_corrected!AW98,0)</f>
        <v>117853</v>
      </c>
      <c r="AX98" s="2"/>
      <c r="AY98" s="2"/>
      <c r="AZ98" s="2"/>
      <c r="BA98" s="2"/>
      <c r="BB98" s="2"/>
      <c r="BC98" s="2"/>
      <c r="BD98" s="2"/>
      <c r="BE98" s="2"/>
      <c r="BF98" s="2"/>
    </row>
    <row r="99" spans="1:58" x14ac:dyDescent="0.3">
      <c r="A99" t="str">
        <f>Analyze_corrected!A99</f>
        <v>treatment_time_28-WT2-4~01.txt</v>
      </c>
      <c r="B99">
        <f>Analyze_corrected!B99</f>
        <v>28</v>
      </c>
      <c r="C99" t="str">
        <f>Analyze_corrected!C99</f>
        <v>WT2</v>
      </c>
      <c r="D99">
        <f>Analyze_corrected!D99</f>
        <v>4</v>
      </c>
      <c r="E99">
        <f>IF(Analyze_corrected!E99&gt;0,Analyze_corrected!E99,0)</f>
        <v>0</v>
      </c>
      <c r="F99">
        <f>IF(Analyze_corrected!F99&gt;0,Analyze_corrected!F99,0)</f>
        <v>60406</v>
      </c>
      <c r="G99">
        <f>IF(Analyze_corrected!G99&gt;0,Analyze_corrected!G99,0)</f>
        <v>0</v>
      </c>
      <c r="H99">
        <f>IF(Analyze_corrected!H99&gt;0,Analyze_corrected!H99,0)</f>
        <v>0</v>
      </c>
      <c r="I99">
        <f>IF(Analyze_corrected!I99&gt;0,Analyze_corrected!I99,0)</f>
        <v>40018</v>
      </c>
      <c r="J99">
        <f>IF(Analyze_corrected!J99&gt;0,Analyze_corrected!J99,0)</f>
        <v>0</v>
      </c>
      <c r="K99">
        <f>IF(Analyze_corrected!K99&gt;0,Analyze_corrected!K99,0)</f>
        <v>0</v>
      </c>
      <c r="L99">
        <f>IF(Analyze_corrected!L99&gt;0,Analyze_corrected!L99,0)</f>
        <v>26436</v>
      </c>
      <c r="M99">
        <f>IF(Analyze_corrected!M99&gt;0,Analyze_corrected!M99,0)</f>
        <v>0</v>
      </c>
      <c r="N99">
        <f>IF(Analyze_corrected!N99&gt;0,Analyze_corrected!N99,0)</f>
        <v>0</v>
      </c>
      <c r="O99">
        <f>IF(Analyze_corrected!O99&gt;0,Analyze_corrected!O99,0)</f>
        <v>0</v>
      </c>
      <c r="P99">
        <f>IF(Analyze_corrected!P99&gt;0,Analyze_corrected!P99,0)</f>
        <v>0</v>
      </c>
      <c r="Q99">
        <f>IF(Analyze_corrected!Q99&gt;0,Analyze_corrected!Q99,0)</f>
        <v>16085</v>
      </c>
      <c r="R99">
        <f>IF(Analyze_corrected!R99&gt;0,Analyze_corrected!R99,0)</f>
        <v>0</v>
      </c>
      <c r="S99">
        <f>IF(Analyze_corrected!S99&gt;0,Analyze_corrected!S99,0)</f>
        <v>121182</v>
      </c>
      <c r="T99">
        <f>IF(Analyze_corrected!T99&gt;0,Analyze_corrected!T99,0)</f>
        <v>55237</v>
      </c>
      <c r="U99">
        <f>IF(Analyze_corrected!U99&gt;0,Analyze_corrected!U99,0)</f>
        <v>36903</v>
      </c>
      <c r="V99">
        <f>IF(Analyze_corrected!V99&gt;0,Analyze_corrected!V99,0)</f>
        <v>0</v>
      </c>
      <c r="W99">
        <f>IF(Analyze_corrected!W99&gt;0,Analyze_corrected!W99,0)</f>
        <v>0</v>
      </c>
      <c r="X99">
        <f>IF(Analyze_corrected!X99&gt;0,Analyze_corrected!X99,0)</f>
        <v>211106</v>
      </c>
      <c r="Y99">
        <f>IF(Analyze_corrected!Y99&gt;0,Analyze_corrected!Y99,0)</f>
        <v>0</v>
      </c>
      <c r="Z99">
        <f>IF(Analyze_corrected!Z99&gt;0,Analyze_corrected!Z99,0)</f>
        <v>0</v>
      </c>
      <c r="AA99">
        <f>IF(Analyze_corrected!AA99&gt;0,Analyze_corrected!AA99,0)</f>
        <v>0</v>
      </c>
      <c r="AB99">
        <f>IF(Analyze_corrected!AB99&gt;0,Analyze_corrected!AB99,0)</f>
        <v>99031</v>
      </c>
      <c r="AC99">
        <f>IF(Analyze_corrected!AC99&gt;0,Analyze_corrected!AC99,0)</f>
        <v>192295</v>
      </c>
      <c r="AD99">
        <f>IF(Analyze_corrected!AD99&gt;0,Analyze_corrected!AD99,0)</f>
        <v>1801931</v>
      </c>
      <c r="AE99">
        <f>IF(Analyze_corrected!AE99&gt;0,Analyze_corrected!AE99,0)</f>
        <v>0</v>
      </c>
      <c r="AF99">
        <f>IF(Analyze_corrected!AF99&gt;0,Analyze_corrected!AF99,0)</f>
        <v>44249</v>
      </c>
      <c r="AG99">
        <f>IF(Analyze_corrected!AG99&gt;0,Analyze_corrected!AG99,0)</f>
        <v>21319</v>
      </c>
      <c r="AH99">
        <f>IF(Analyze_corrected!AH99&gt;0,Analyze_corrected!AH99,0)</f>
        <v>0</v>
      </c>
      <c r="AI99">
        <f>IF(Analyze_corrected!AI99&gt;0,Analyze_corrected!AI99,0)</f>
        <v>26179</v>
      </c>
      <c r="AJ99">
        <f>IF(Analyze_corrected!AJ99&gt;0,Analyze_corrected!AJ99,0)</f>
        <v>0</v>
      </c>
      <c r="AK99">
        <f>IF(Analyze_corrected!AK99&gt;0,Analyze_corrected!AK99,0)</f>
        <v>0</v>
      </c>
      <c r="AL99">
        <f>IF(Analyze_corrected!AL99&gt;0,Analyze_corrected!AL99,0)</f>
        <v>27014</v>
      </c>
      <c r="AM99">
        <f>IF(Analyze_corrected!AM99&gt;0,Analyze_corrected!AM99,0)</f>
        <v>0</v>
      </c>
      <c r="AN99">
        <f>IF(Analyze_corrected!AN99&gt;0,Analyze_corrected!AN99,0)</f>
        <v>0</v>
      </c>
      <c r="AO99">
        <f>IF(Analyze_corrected!AO99&gt;0,Analyze_corrected!AO99,0)</f>
        <v>0</v>
      </c>
      <c r="AP99">
        <f>IF(Analyze_corrected!AP99&gt;0,Analyze_corrected!AP99,0)</f>
        <v>0</v>
      </c>
      <c r="AQ99">
        <f>IF(Analyze_corrected!AQ99&gt;0,Analyze_corrected!AQ99,0)</f>
        <v>0</v>
      </c>
      <c r="AR99">
        <f>IF(Analyze_corrected!AR99&gt;0,Analyze_corrected!AR99,0)</f>
        <v>0</v>
      </c>
      <c r="AS99">
        <f>IF(Analyze_corrected!AS99&gt;0,Analyze_corrected!AS99,0)</f>
        <v>0</v>
      </c>
      <c r="AT99">
        <f>IF(Analyze_corrected!AT99&gt;0,Analyze_corrected!AT99,0)</f>
        <v>0</v>
      </c>
      <c r="AU99">
        <f>IF(Analyze_corrected!AU99&gt;0,Analyze_corrected!AU99,0)</f>
        <v>67163</v>
      </c>
      <c r="AV99">
        <f>IF(Analyze_corrected!AV99&gt;0,Analyze_corrected!AV99,0)</f>
        <v>0</v>
      </c>
      <c r="AW99">
        <f>IF(Analyze_corrected!AW99&gt;0,Analyze_corrected!AW99,0)</f>
        <v>35555</v>
      </c>
      <c r="AX99" s="2"/>
      <c r="AY99" s="2"/>
      <c r="AZ99" s="2"/>
      <c r="BA99" s="2"/>
      <c r="BB99" s="2"/>
      <c r="BC99" s="2"/>
      <c r="BD99" s="2"/>
      <c r="BE99" s="2"/>
      <c r="BF99" s="2"/>
    </row>
    <row r="100" spans="1:58" x14ac:dyDescent="0.3">
      <c r="A100" t="str">
        <f>Analyze_corrected!A100</f>
        <v>treatment_time_28-WT2-5~01.txt</v>
      </c>
      <c r="B100">
        <f>Analyze_corrected!B100</f>
        <v>28</v>
      </c>
      <c r="C100" t="str">
        <f>Analyze_corrected!C100</f>
        <v>WT2</v>
      </c>
      <c r="D100">
        <f>Analyze_corrected!D100</f>
        <v>5</v>
      </c>
      <c r="E100">
        <f>IF(Analyze_corrected!E100&gt;0,Analyze_corrected!E100,0)</f>
        <v>0</v>
      </c>
      <c r="F100">
        <f>IF(Analyze_corrected!F100&gt;0,Analyze_corrected!F100,0)</f>
        <v>279302</v>
      </c>
      <c r="G100">
        <f>IF(Analyze_corrected!G100&gt;0,Analyze_corrected!G100,0)</f>
        <v>47283</v>
      </c>
      <c r="H100">
        <f>IF(Analyze_corrected!H100&gt;0,Analyze_corrected!H100,0)</f>
        <v>0</v>
      </c>
      <c r="I100">
        <f>IF(Analyze_corrected!I100&gt;0,Analyze_corrected!I100,0)</f>
        <v>61133</v>
      </c>
      <c r="J100">
        <f>IF(Analyze_corrected!J100&gt;0,Analyze_corrected!J100,0)</f>
        <v>0</v>
      </c>
      <c r="K100">
        <f>IF(Analyze_corrected!K100&gt;0,Analyze_corrected!K100,0)</f>
        <v>0</v>
      </c>
      <c r="L100">
        <f>IF(Analyze_corrected!L100&gt;0,Analyze_corrected!L100,0)</f>
        <v>43616</v>
      </c>
      <c r="M100">
        <f>IF(Analyze_corrected!M100&gt;0,Analyze_corrected!M100,0)</f>
        <v>0</v>
      </c>
      <c r="N100">
        <f>IF(Analyze_corrected!N100&gt;0,Analyze_corrected!N100,0)</f>
        <v>0</v>
      </c>
      <c r="O100">
        <f>IF(Analyze_corrected!O100&gt;0,Analyze_corrected!O100,0)</f>
        <v>0</v>
      </c>
      <c r="P100">
        <f>IF(Analyze_corrected!P100&gt;0,Analyze_corrected!P100,0)</f>
        <v>0</v>
      </c>
      <c r="Q100">
        <f>IF(Analyze_corrected!Q100&gt;0,Analyze_corrected!Q100,0)</f>
        <v>99878</v>
      </c>
      <c r="R100">
        <f>IF(Analyze_corrected!R100&gt;0,Analyze_corrected!R100,0)</f>
        <v>0</v>
      </c>
      <c r="S100">
        <f>IF(Analyze_corrected!S100&gt;0,Analyze_corrected!S100,0)</f>
        <v>501080</v>
      </c>
      <c r="T100">
        <f>IF(Analyze_corrected!T100&gt;0,Analyze_corrected!T100,0)</f>
        <v>207846</v>
      </c>
      <c r="U100">
        <f>IF(Analyze_corrected!U100&gt;0,Analyze_corrected!U100,0)</f>
        <v>54900</v>
      </c>
      <c r="V100">
        <f>IF(Analyze_corrected!V100&gt;0,Analyze_corrected!V100,0)</f>
        <v>0</v>
      </c>
      <c r="W100">
        <f>IF(Analyze_corrected!W100&gt;0,Analyze_corrected!W100,0)</f>
        <v>0</v>
      </c>
      <c r="X100">
        <f>IF(Analyze_corrected!X100&gt;0,Analyze_corrected!X100,0)</f>
        <v>501065</v>
      </c>
      <c r="Y100">
        <f>IF(Analyze_corrected!Y100&gt;0,Analyze_corrected!Y100,0)</f>
        <v>0</v>
      </c>
      <c r="Z100">
        <f>IF(Analyze_corrected!Z100&gt;0,Analyze_corrected!Z100,0)</f>
        <v>0</v>
      </c>
      <c r="AA100">
        <f>IF(Analyze_corrected!AA100&gt;0,Analyze_corrected!AA100,0)</f>
        <v>0</v>
      </c>
      <c r="AB100">
        <f>IF(Analyze_corrected!AB100&gt;0,Analyze_corrected!AB100,0)</f>
        <v>196533</v>
      </c>
      <c r="AC100">
        <f>IF(Analyze_corrected!AC100&gt;0,Analyze_corrected!AC100,0)</f>
        <v>320478</v>
      </c>
      <c r="AD100">
        <f>IF(Analyze_corrected!AD100&gt;0,Analyze_corrected!AD100,0)</f>
        <v>2231900</v>
      </c>
      <c r="AE100">
        <f>IF(Analyze_corrected!AE100&gt;0,Analyze_corrected!AE100,0)</f>
        <v>0</v>
      </c>
      <c r="AF100">
        <f>IF(Analyze_corrected!AF100&gt;0,Analyze_corrected!AF100,0)</f>
        <v>89704</v>
      </c>
      <c r="AG100">
        <f>IF(Analyze_corrected!AG100&gt;0,Analyze_corrected!AG100,0)</f>
        <v>23350</v>
      </c>
      <c r="AH100">
        <f>IF(Analyze_corrected!AH100&gt;0,Analyze_corrected!AH100,0)</f>
        <v>0</v>
      </c>
      <c r="AI100">
        <f>IF(Analyze_corrected!AI100&gt;0,Analyze_corrected!AI100,0)</f>
        <v>0</v>
      </c>
      <c r="AJ100">
        <f>IF(Analyze_corrected!AJ100&gt;0,Analyze_corrected!AJ100,0)</f>
        <v>0</v>
      </c>
      <c r="AK100">
        <f>IF(Analyze_corrected!AK100&gt;0,Analyze_corrected!AK100,0)</f>
        <v>0</v>
      </c>
      <c r="AL100">
        <f>IF(Analyze_corrected!AL100&gt;0,Analyze_corrected!AL100,0)</f>
        <v>0</v>
      </c>
      <c r="AM100">
        <f>IF(Analyze_corrected!AM100&gt;0,Analyze_corrected!AM100,0)</f>
        <v>0</v>
      </c>
      <c r="AN100">
        <f>IF(Analyze_corrected!AN100&gt;0,Analyze_corrected!AN100,0)</f>
        <v>0</v>
      </c>
      <c r="AO100">
        <f>IF(Analyze_corrected!AO100&gt;0,Analyze_corrected!AO100,0)</f>
        <v>0</v>
      </c>
      <c r="AP100">
        <f>IF(Analyze_corrected!AP100&gt;0,Analyze_corrected!AP100,0)</f>
        <v>0</v>
      </c>
      <c r="AQ100">
        <f>IF(Analyze_corrected!AQ100&gt;0,Analyze_corrected!AQ100,0)</f>
        <v>0</v>
      </c>
      <c r="AR100">
        <f>IF(Analyze_corrected!AR100&gt;0,Analyze_corrected!AR100,0)</f>
        <v>0</v>
      </c>
      <c r="AS100">
        <f>IF(Analyze_corrected!AS100&gt;0,Analyze_corrected!AS100,0)</f>
        <v>0</v>
      </c>
      <c r="AT100">
        <f>IF(Analyze_corrected!AT100&gt;0,Analyze_corrected!AT100,0)</f>
        <v>0</v>
      </c>
      <c r="AU100">
        <f>IF(Analyze_corrected!AU100&gt;0,Analyze_corrected!AU100,0)</f>
        <v>109682</v>
      </c>
      <c r="AV100">
        <f>IF(Analyze_corrected!AV100&gt;0,Analyze_corrected!AV100,0)</f>
        <v>18421</v>
      </c>
      <c r="AW100">
        <f>IF(Analyze_corrected!AW100&gt;0,Analyze_corrected!AW100,0)</f>
        <v>127821</v>
      </c>
      <c r="AX100" s="2"/>
      <c r="AY100" s="2"/>
      <c r="AZ100" s="2"/>
      <c r="BA100" s="2"/>
      <c r="BB100" s="2"/>
      <c r="BC100" s="2"/>
      <c r="BD100" s="2"/>
      <c r="BE100" s="2"/>
      <c r="BF100" s="2"/>
    </row>
    <row r="101" spans="1:58" x14ac:dyDescent="0.3">
      <c r="A101" t="str">
        <f>Analyze_corrected!A101</f>
        <v>treatment_time_28-WT22-1~01.txt</v>
      </c>
      <c r="B101">
        <f>Analyze_corrected!B101</f>
        <v>28</v>
      </c>
      <c r="C101" t="str">
        <f>Analyze_corrected!C101</f>
        <v>WT22</v>
      </c>
      <c r="D101">
        <f>Analyze_corrected!D101</f>
        <v>1</v>
      </c>
      <c r="E101">
        <f>IF(Analyze_corrected!E101&gt;0,Analyze_corrected!E101,0)</f>
        <v>0</v>
      </c>
      <c r="F101">
        <f>IF(Analyze_corrected!F101&gt;0,Analyze_corrected!F101,0)</f>
        <v>0</v>
      </c>
      <c r="G101">
        <f>IF(Analyze_corrected!G101&gt;0,Analyze_corrected!G101,0)</f>
        <v>0</v>
      </c>
      <c r="H101">
        <f>IF(Analyze_corrected!H101&gt;0,Analyze_corrected!H101,0)</f>
        <v>0</v>
      </c>
      <c r="I101">
        <f>IF(Analyze_corrected!I101&gt;0,Analyze_corrected!I101,0)</f>
        <v>27979</v>
      </c>
      <c r="J101">
        <f>IF(Analyze_corrected!J101&gt;0,Analyze_corrected!J101,0)</f>
        <v>0</v>
      </c>
      <c r="K101">
        <f>IF(Analyze_corrected!K101&gt;0,Analyze_corrected!K101,0)</f>
        <v>0</v>
      </c>
      <c r="L101">
        <f>IF(Analyze_corrected!L101&gt;0,Analyze_corrected!L101,0)</f>
        <v>31177</v>
      </c>
      <c r="M101">
        <f>IF(Analyze_corrected!M101&gt;0,Analyze_corrected!M101,0)</f>
        <v>0</v>
      </c>
      <c r="N101">
        <f>IF(Analyze_corrected!N101&gt;0,Analyze_corrected!N101,0)</f>
        <v>0</v>
      </c>
      <c r="O101">
        <f>IF(Analyze_corrected!O101&gt;0,Analyze_corrected!O101,0)</f>
        <v>0</v>
      </c>
      <c r="P101">
        <f>IF(Analyze_corrected!P101&gt;0,Analyze_corrected!P101,0)</f>
        <v>0</v>
      </c>
      <c r="Q101">
        <f>IF(Analyze_corrected!Q101&gt;0,Analyze_corrected!Q101,0)</f>
        <v>0</v>
      </c>
      <c r="R101">
        <f>IF(Analyze_corrected!R101&gt;0,Analyze_corrected!R101,0)</f>
        <v>0</v>
      </c>
      <c r="S101">
        <f>IF(Analyze_corrected!S101&gt;0,Analyze_corrected!S101,0)</f>
        <v>30006</v>
      </c>
      <c r="T101">
        <f>IF(Analyze_corrected!T101&gt;0,Analyze_corrected!T101,0)</f>
        <v>5742</v>
      </c>
      <c r="U101">
        <f>IF(Analyze_corrected!U101&gt;0,Analyze_corrected!U101,0)</f>
        <v>76526</v>
      </c>
      <c r="V101">
        <f>IF(Analyze_corrected!V101&gt;0,Analyze_corrected!V101,0)</f>
        <v>0</v>
      </c>
      <c r="W101">
        <f>IF(Analyze_corrected!W101&gt;0,Analyze_corrected!W101,0)</f>
        <v>0</v>
      </c>
      <c r="X101">
        <f>IF(Analyze_corrected!X101&gt;0,Analyze_corrected!X101,0)</f>
        <v>3347</v>
      </c>
      <c r="Y101">
        <f>IF(Analyze_corrected!Y101&gt;0,Analyze_corrected!Y101,0)</f>
        <v>67020</v>
      </c>
      <c r="Z101">
        <f>IF(Analyze_corrected!Z101&gt;0,Analyze_corrected!Z101,0)</f>
        <v>0</v>
      </c>
      <c r="AA101">
        <f>IF(Analyze_corrected!AA101&gt;0,Analyze_corrected!AA101,0)</f>
        <v>0</v>
      </c>
      <c r="AB101">
        <f>IF(Analyze_corrected!AB101&gt;0,Analyze_corrected!AB101,0)</f>
        <v>0</v>
      </c>
      <c r="AC101">
        <f>IF(Analyze_corrected!AC101&gt;0,Analyze_corrected!AC101,0)</f>
        <v>56211</v>
      </c>
      <c r="AD101">
        <f>IF(Analyze_corrected!AD101&gt;0,Analyze_corrected!AD101,0)</f>
        <v>879335</v>
      </c>
      <c r="AE101">
        <f>IF(Analyze_corrected!AE101&gt;0,Analyze_corrected!AE101,0)</f>
        <v>0</v>
      </c>
      <c r="AF101">
        <f>IF(Analyze_corrected!AF101&gt;0,Analyze_corrected!AF101,0)</f>
        <v>147971</v>
      </c>
      <c r="AG101">
        <f>IF(Analyze_corrected!AG101&gt;0,Analyze_corrected!AG101,0)</f>
        <v>37884</v>
      </c>
      <c r="AH101">
        <f>IF(Analyze_corrected!AH101&gt;0,Analyze_corrected!AH101,0)</f>
        <v>0</v>
      </c>
      <c r="AI101">
        <f>IF(Analyze_corrected!AI101&gt;0,Analyze_corrected!AI101,0)</f>
        <v>0</v>
      </c>
      <c r="AJ101">
        <f>IF(Analyze_corrected!AJ101&gt;0,Analyze_corrected!AJ101,0)</f>
        <v>0</v>
      </c>
      <c r="AK101">
        <f>IF(Analyze_corrected!AK101&gt;0,Analyze_corrected!AK101,0)</f>
        <v>0</v>
      </c>
      <c r="AL101">
        <f>IF(Analyze_corrected!AL101&gt;0,Analyze_corrected!AL101,0)</f>
        <v>54874</v>
      </c>
      <c r="AM101">
        <f>IF(Analyze_corrected!AM101&gt;0,Analyze_corrected!AM101,0)</f>
        <v>0</v>
      </c>
      <c r="AN101">
        <f>IF(Analyze_corrected!AN101&gt;0,Analyze_corrected!AN101,0)</f>
        <v>0</v>
      </c>
      <c r="AO101">
        <f>IF(Analyze_corrected!AO101&gt;0,Analyze_corrected!AO101,0)</f>
        <v>0</v>
      </c>
      <c r="AP101">
        <f>IF(Analyze_corrected!AP101&gt;0,Analyze_corrected!AP101,0)</f>
        <v>62310</v>
      </c>
      <c r="AQ101">
        <f>IF(Analyze_corrected!AQ101&gt;0,Analyze_corrected!AQ101,0)</f>
        <v>0</v>
      </c>
      <c r="AR101">
        <f>IF(Analyze_corrected!AR101&gt;0,Analyze_corrected!AR101,0)</f>
        <v>0</v>
      </c>
      <c r="AS101">
        <f>IF(Analyze_corrected!AS101&gt;0,Analyze_corrected!AS101,0)</f>
        <v>0</v>
      </c>
      <c r="AT101">
        <f>IF(Analyze_corrected!AT101&gt;0,Analyze_corrected!AT101,0)</f>
        <v>0</v>
      </c>
      <c r="AU101">
        <f>IF(Analyze_corrected!AU101&gt;0,Analyze_corrected!AU101,0)</f>
        <v>196065</v>
      </c>
      <c r="AV101">
        <f>IF(Analyze_corrected!AV101&gt;0,Analyze_corrected!AV101,0)</f>
        <v>49201</v>
      </c>
      <c r="AW101">
        <f>IF(Analyze_corrected!AW101&gt;0,Analyze_corrected!AW101,0)</f>
        <v>0</v>
      </c>
      <c r="AX101" s="2"/>
      <c r="AY101" s="2"/>
      <c r="AZ101" s="2"/>
      <c r="BA101" s="2"/>
      <c r="BB101" s="2"/>
      <c r="BC101" s="2"/>
      <c r="BD101" s="2"/>
      <c r="BE101" s="2"/>
      <c r="BF101" s="2"/>
    </row>
    <row r="102" spans="1:58" x14ac:dyDescent="0.3">
      <c r="A102" t="str">
        <f>Analyze_corrected!A102</f>
        <v>treatment_time_28-WT22-2~01.txt</v>
      </c>
      <c r="B102">
        <f>Analyze_corrected!B102</f>
        <v>28</v>
      </c>
      <c r="C102" t="str">
        <f>Analyze_corrected!C102</f>
        <v>WT22</v>
      </c>
      <c r="D102">
        <f>Analyze_corrected!D102</f>
        <v>2</v>
      </c>
      <c r="E102">
        <f>IF(Analyze_corrected!E102&gt;0,Analyze_corrected!E102,0)</f>
        <v>0</v>
      </c>
      <c r="F102">
        <f>IF(Analyze_corrected!F102&gt;0,Analyze_corrected!F102,0)</f>
        <v>10084</v>
      </c>
      <c r="G102">
        <f>IF(Analyze_corrected!G102&gt;0,Analyze_corrected!G102,0)</f>
        <v>0</v>
      </c>
      <c r="H102">
        <f>IF(Analyze_corrected!H102&gt;0,Analyze_corrected!H102,0)</f>
        <v>0</v>
      </c>
      <c r="I102">
        <f>IF(Analyze_corrected!I102&gt;0,Analyze_corrected!I102,0)</f>
        <v>227356</v>
      </c>
      <c r="J102">
        <f>IF(Analyze_corrected!J102&gt;0,Analyze_corrected!J102,0)</f>
        <v>0</v>
      </c>
      <c r="K102">
        <f>IF(Analyze_corrected!K102&gt;0,Analyze_corrected!K102,0)</f>
        <v>0</v>
      </c>
      <c r="L102">
        <f>IF(Analyze_corrected!L102&gt;0,Analyze_corrected!L102,0)</f>
        <v>35326</v>
      </c>
      <c r="M102">
        <f>IF(Analyze_corrected!M102&gt;0,Analyze_corrected!M102,0)</f>
        <v>0</v>
      </c>
      <c r="N102">
        <f>IF(Analyze_corrected!N102&gt;0,Analyze_corrected!N102,0)</f>
        <v>0</v>
      </c>
      <c r="O102">
        <f>IF(Analyze_corrected!O102&gt;0,Analyze_corrected!O102,0)</f>
        <v>0</v>
      </c>
      <c r="P102">
        <f>IF(Analyze_corrected!P102&gt;0,Analyze_corrected!P102,0)</f>
        <v>0</v>
      </c>
      <c r="Q102">
        <f>IF(Analyze_corrected!Q102&gt;0,Analyze_corrected!Q102,0)</f>
        <v>0</v>
      </c>
      <c r="R102">
        <f>IF(Analyze_corrected!R102&gt;0,Analyze_corrected!R102,0)</f>
        <v>0</v>
      </c>
      <c r="S102">
        <f>IF(Analyze_corrected!S102&gt;0,Analyze_corrected!S102,0)</f>
        <v>1250</v>
      </c>
      <c r="T102">
        <f>IF(Analyze_corrected!T102&gt;0,Analyze_corrected!T102,0)</f>
        <v>18435</v>
      </c>
      <c r="U102">
        <f>IF(Analyze_corrected!U102&gt;0,Analyze_corrected!U102,0)</f>
        <v>94226</v>
      </c>
      <c r="V102">
        <f>IF(Analyze_corrected!V102&gt;0,Analyze_corrected!V102,0)</f>
        <v>0</v>
      </c>
      <c r="W102">
        <f>IF(Analyze_corrected!W102&gt;0,Analyze_corrected!W102,0)</f>
        <v>0</v>
      </c>
      <c r="X102">
        <f>IF(Analyze_corrected!X102&gt;0,Analyze_corrected!X102,0)</f>
        <v>0</v>
      </c>
      <c r="Y102">
        <f>IF(Analyze_corrected!Y102&gt;0,Analyze_corrected!Y102,0)</f>
        <v>0</v>
      </c>
      <c r="Z102">
        <f>IF(Analyze_corrected!Z102&gt;0,Analyze_corrected!Z102,0)</f>
        <v>0</v>
      </c>
      <c r="AA102">
        <f>IF(Analyze_corrected!AA102&gt;0,Analyze_corrected!AA102,0)</f>
        <v>0</v>
      </c>
      <c r="AB102">
        <f>IF(Analyze_corrected!AB102&gt;0,Analyze_corrected!AB102,0)</f>
        <v>49039</v>
      </c>
      <c r="AC102">
        <f>IF(Analyze_corrected!AC102&gt;0,Analyze_corrected!AC102,0)</f>
        <v>41496</v>
      </c>
      <c r="AD102">
        <f>IF(Analyze_corrected!AD102&gt;0,Analyze_corrected!AD102,0)</f>
        <v>1134827</v>
      </c>
      <c r="AE102">
        <f>IF(Analyze_corrected!AE102&gt;0,Analyze_corrected!AE102,0)</f>
        <v>0</v>
      </c>
      <c r="AF102">
        <f>IF(Analyze_corrected!AF102&gt;0,Analyze_corrected!AF102,0)</f>
        <v>197692</v>
      </c>
      <c r="AG102">
        <f>IF(Analyze_corrected!AG102&gt;0,Analyze_corrected!AG102,0)</f>
        <v>43609</v>
      </c>
      <c r="AH102">
        <f>IF(Analyze_corrected!AH102&gt;0,Analyze_corrected!AH102,0)</f>
        <v>0</v>
      </c>
      <c r="AI102">
        <f>IF(Analyze_corrected!AI102&gt;0,Analyze_corrected!AI102,0)</f>
        <v>42789</v>
      </c>
      <c r="AJ102">
        <f>IF(Analyze_corrected!AJ102&gt;0,Analyze_corrected!AJ102,0)</f>
        <v>8774</v>
      </c>
      <c r="AK102">
        <f>IF(Analyze_corrected!AK102&gt;0,Analyze_corrected!AK102,0)</f>
        <v>0</v>
      </c>
      <c r="AL102">
        <f>IF(Analyze_corrected!AL102&gt;0,Analyze_corrected!AL102,0)</f>
        <v>87989</v>
      </c>
      <c r="AM102">
        <f>IF(Analyze_corrected!AM102&gt;0,Analyze_corrected!AM102,0)</f>
        <v>0</v>
      </c>
      <c r="AN102">
        <f>IF(Analyze_corrected!AN102&gt;0,Analyze_corrected!AN102,0)</f>
        <v>0</v>
      </c>
      <c r="AO102">
        <f>IF(Analyze_corrected!AO102&gt;0,Analyze_corrected!AO102,0)</f>
        <v>0</v>
      </c>
      <c r="AP102">
        <f>IF(Analyze_corrected!AP102&gt;0,Analyze_corrected!AP102,0)</f>
        <v>111776</v>
      </c>
      <c r="AQ102">
        <f>IF(Analyze_corrected!AQ102&gt;0,Analyze_corrected!AQ102,0)</f>
        <v>0</v>
      </c>
      <c r="AR102">
        <f>IF(Analyze_corrected!AR102&gt;0,Analyze_corrected!AR102,0)</f>
        <v>0</v>
      </c>
      <c r="AS102">
        <f>IF(Analyze_corrected!AS102&gt;0,Analyze_corrected!AS102,0)</f>
        <v>0</v>
      </c>
      <c r="AT102">
        <f>IF(Analyze_corrected!AT102&gt;0,Analyze_corrected!AT102,0)</f>
        <v>0</v>
      </c>
      <c r="AU102">
        <f>IF(Analyze_corrected!AU102&gt;0,Analyze_corrected!AU102,0)</f>
        <v>319501</v>
      </c>
      <c r="AV102">
        <f>IF(Analyze_corrected!AV102&gt;0,Analyze_corrected!AV102,0)</f>
        <v>43228</v>
      </c>
      <c r="AW102">
        <f>IF(Analyze_corrected!AW102&gt;0,Analyze_corrected!AW102,0)</f>
        <v>21175</v>
      </c>
      <c r="AX102" s="2"/>
      <c r="AY102" s="2"/>
      <c r="AZ102" s="2"/>
      <c r="BA102" s="2"/>
      <c r="BB102" s="2"/>
      <c r="BC102" s="2"/>
      <c r="BD102" s="2"/>
      <c r="BE102" s="2"/>
      <c r="BF102" s="2"/>
    </row>
    <row r="103" spans="1:58" x14ac:dyDescent="0.3">
      <c r="A103" t="str">
        <f>Analyze_corrected!A103</f>
        <v>treatment_time_28-WT22-3~01.txt</v>
      </c>
      <c r="B103">
        <f>Analyze_corrected!B103</f>
        <v>28</v>
      </c>
      <c r="C103" t="str">
        <f>Analyze_corrected!C103</f>
        <v>WT22</v>
      </c>
      <c r="D103">
        <f>Analyze_corrected!D103</f>
        <v>3</v>
      </c>
      <c r="E103">
        <f>IF(Analyze_corrected!E103&gt;0,Analyze_corrected!E103,0)</f>
        <v>0</v>
      </c>
      <c r="F103">
        <f>IF(Analyze_corrected!F103&gt;0,Analyze_corrected!F103,0)</f>
        <v>55005</v>
      </c>
      <c r="G103">
        <f>IF(Analyze_corrected!G103&gt;0,Analyze_corrected!G103,0)</f>
        <v>0</v>
      </c>
      <c r="H103">
        <f>IF(Analyze_corrected!H103&gt;0,Analyze_corrected!H103,0)</f>
        <v>0</v>
      </c>
      <c r="I103">
        <f>IF(Analyze_corrected!I103&gt;0,Analyze_corrected!I103,0)</f>
        <v>188408</v>
      </c>
      <c r="J103">
        <f>IF(Analyze_corrected!J103&gt;0,Analyze_corrected!J103,0)</f>
        <v>0</v>
      </c>
      <c r="K103">
        <f>IF(Analyze_corrected!K103&gt;0,Analyze_corrected!K103,0)</f>
        <v>0</v>
      </c>
      <c r="L103">
        <f>IF(Analyze_corrected!L103&gt;0,Analyze_corrected!L103,0)</f>
        <v>0</v>
      </c>
      <c r="M103">
        <f>IF(Analyze_corrected!M103&gt;0,Analyze_corrected!M103,0)</f>
        <v>0</v>
      </c>
      <c r="N103">
        <f>IF(Analyze_corrected!N103&gt;0,Analyze_corrected!N103,0)</f>
        <v>0</v>
      </c>
      <c r="O103">
        <f>IF(Analyze_corrected!O103&gt;0,Analyze_corrected!O103,0)</f>
        <v>0</v>
      </c>
      <c r="P103">
        <f>IF(Analyze_corrected!P103&gt;0,Analyze_corrected!P103,0)</f>
        <v>0</v>
      </c>
      <c r="Q103">
        <f>IF(Analyze_corrected!Q103&gt;0,Analyze_corrected!Q103,0)</f>
        <v>0</v>
      </c>
      <c r="R103">
        <f>IF(Analyze_corrected!R103&gt;0,Analyze_corrected!R103,0)</f>
        <v>0</v>
      </c>
      <c r="S103">
        <f>IF(Analyze_corrected!S103&gt;0,Analyze_corrected!S103,0)</f>
        <v>26075</v>
      </c>
      <c r="T103">
        <f>IF(Analyze_corrected!T103&gt;0,Analyze_corrected!T103,0)</f>
        <v>0</v>
      </c>
      <c r="U103">
        <f>IF(Analyze_corrected!U103&gt;0,Analyze_corrected!U103,0)</f>
        <v>39477</v>
      </c>
      <c r="V103">
        <f>IF(Analyze_corrected!V103&gt;0,Analyze_corrected!V103,0)</f>
        <v>0</v>
      </c>
      <c r="W103">
        <f>IF(Analyze_corrected!W103&gt;0,Analyze_corrected!W103,0)</f>
        <v>0</v>
      </c>
      <c r="X103">
        <f>IF(Analyze_corrected!X103&gt;0,Analyze_corrected!X103,0)</f>
        <v>19156</v>
      </c>
      <c r="Y103">
        <f>IF(Analyze_corrected!Y103&gt;0,Analyze_corrected!Y103,0)</f>
        <v>0</v>
      </c>
      <c r="Z103">
        <f>IF(Analyze_corrected!Z103&gt;0,Analyze_corrected!Z103,0)</f>
        <v>0</v>
      </c>
      <c r="AA103">
        <f>IF(Analyze_corrected!AA103&gt;0,Analyze_corrected!AA103,0)</f>
        <v>0</v>
      </c>
      <c r="AB103">
        <f>IF(Analyze_corrected!AB103&gt;0,Analyze_corrected!AB103,0)</f>
        <v>0</v>
      </c>
      <c r="AC103">
        <f>IF(Analyze_corrected!AC103&gt;0,Analyze_corrected!AC103,0)</f>
        <v>0</v>
      </c>
      <c r="AD103">
        <f>IF(Analyze_corrected!AD103&gt;0,Analyze_corrected!AD103,0)</f>
        <v>727622</v>
      </c>
      <c r="AE103">
        <f>IF(Analyze_corrected!AE103&gt;0,Analyze_corrected!AE103,0)</f>
        <v>0</v>
      </c>
      <c r="AF103">
        <f>IF(Analyze_corrected!AF103&gt;0,Analyze_corrected!AF103,0)</f>
        <v>79071</v>
      </c>
      <c r="AG103">
        <f>IF(Analyze_corrected!AG103&gt;0,Analyze_corrected!AG103,0)</f>
        <v>0</v>
      </c>
      <c r="AH103">
        <f>IF(Analyze_corrected!AH103&gt;0,Analyze_corrected!AH103,0)</f>
        <v>0</v>
      </c>
      <c r="AI103">
        <f>IF(Analyze_corrected!AI103&gt;0,Analyze_corrected!AI103,0)</f>
        <v>0</v>
      </c>
      <c r="AJ103">
        <f>IF(Analyze_corrected!AJ103&gt;0,Analyze_corrected!AJ103,0)</f>
        <v>0</v>
      </c>
      <c r="AK103">
        <f>IF(Analyze_corrected!AK103&gt;0,Analyze_corrected!AK103,0)</f>
        <v>0</v>
      </c>
      <c r="AL103">
        <f>IF(Analyze_corrected!AL103&gt;0,Analyze_corrected!AL103,0)</f>
        <v>37074</v>
      </c>
      <c r="AM103">
        <f>IF(Analyze_corrected!AM103&gt;0,Analyze_corrected!AM103,0)</f>
        <v>0</v>
      </c>
      <c r="AN103">
        <f>IF(Analyze_corrected!AN103&gt;0,Analyze_corrected!AN103,0)</f>
        <v>0</v>
      </c>
      <c r="AO103">
        <f>IF(Analyze_corrected!AO103&gt;0,Analyze_corrected!AO103,0)</f>
        <v>0</v>
      </c>
      <c r="AP103">
        <f>IF(Analyze_corrected!AP103&gt;0,Analyze_corrected!AP103,0)</f>
        <v>0</v>
      </c>
      <c r="AQ103">
        <f>IF(Analyze_corrected!AQ103&gt;0,Analyze_corrected!AQ103,0)</f>
        <v>0</v>
      </c>
      <c r="AR103">
        <f>IF(Analyze_corrected!AR103&gt;0,Analyze_corrected!AR103,0)</f>
        <v>0</v>
      </c>
      <c r="AS103">
        <f>IF(Analyze_corrected!AS103&gt;0,Analyze_corrected!AS103,0)</f>
        <v>0</v>
      </c>
      <c r="AT103">
        <f>IF(Analyze_corrected!AT103&gt;0,Analyze_corrected!AT103,0)</f>
        <v>0</v>
      </c>
      <c r="AU103">
        <f>IF(Analyze_corrected!AU103&gt;0,Analyze_corrected!AU103,0)</f>
        <v>95515</v>
      </c>
      <c r="AV103">
        <f>IF(Analyze_corrected!AV103&gt;0,Analyze_corrected!AV103,0)</f>
        <v>26587</v>
      </c>
      <c r="AW103">
        <f>IF(Analyze_corrected!AW103&gt;0,Analyze_corrected!AW103,0)</f>
        <v>16430</v>
      </c>
      <c r="AX103" s="2"/>
      <c r="AY103" s="2"/>
      <c r="AZ103" s="2"/>
      <c r="BA103" s="2"/>
      <c r="BB103" s="2"/>
      <c r="BC103" s="2"/>
      <c r="BD103" s="2"/>
      <c r="BE103" s="2"/>
      <c r="BF103" s="2"/>
    </row>
    <row r="104" spans="1:58" x14ac:dyDescent="0.3">
      <c r="A104" t="str">
        <f>Analyze_corrected!A104</f>
        <v>treatment_time_28-WT22-4~01.txt</v>
      </c>
      <c r="B104">
        <f>Analyze_corrected!B104</f>
        <v>28</v>
      </c>
      <c r="C104" t="str">
        <f>Analyze_corrected!C104</f>
        <v>WT22</v>
      </c>
      <c r="D104">
        <f>Analyze_corrected!D104</f>
        <v>4</v>
      </c>
      <c r="E104">
        <f>IF(Analyze_corrected!E104&gt;0,Analyze_corrected!E104,0)</f>
        <v>0</v>
      </c>
      <c r="F104">
        <f>IF(Analyze_corrected!F104&gt;0,Analyze_corrected!F104,0)</f>
        <v>0</v>
      </c>
      <c r="G104">
        <f>IF(Analyze_corrected!G104&gt;0,Analyze_corrected!G104,0)</f>
        <v>0</v>
      </c>
      <c r="H104">
        <f>IF(Analyze_corrected!H104&gt;0,Analyze_corrected!H104,0)</f>
        <v>0</v>
      </c>
      <c r="I104">
        <f>IF(Analyze_corrected!I104&gt;0,Analyze_corrected!I104,0)</f>
        <v>0</v>
      </c>
      <c r="J104">
        <f>IF(Analyze_corrected!J104&gt;0,Analyze_corrected!J104,0)</f>
        <v>0</v>
      </c>
      <c r="K104">
        <f>IF(Analyze_corrected!K104&gt;0,Analyze_corrected!K104,0)</f>
        <v>15236</v>
      </c>
      <c r="L104">
        <f>IF(Analyze_corrected!L104&gt;0,Analyze_corrected!L104,0)</f>
        <v>0</v>
      </c>
      <c r="M104">
        <f>IF(Analyze_corrected!M104&gt;0,Analyze_corrected!M104,0)</f>
        <v>0</v>
      </c>
      <c r="N104">
        <f>IF(Analyze_corrected!N104&gt;0,Analyze_corrected!N104,0)</f>
        <v>0</v>
      </c>
      <c r="O104">
        <f>IF(Analyze_corrected!O104&gt;0,Analyze_corrected!O104,0)</f>
        <v>0</v>
      </c>
      <c r="P104">
        <f>IF(Analyze_corrected!P104&gt;0,Analyze_corrected!P104,0)</f>
        <v>0</v>
      </c>
      <c r="Q104">
        <f>IF(Analyze_corrected!Q104&gt;0,Analyze_corrected!Q104,0)</f>
        <v>0</v>
      </c>
      <c r="R104">
        <f>IF(Analyze_corrected!R104&gt;0,Analyze_corrected!R104,0)</f>
        <v>0</v>
      </c>
      <c r="S104">
        <f>IF(Analyze_corrected!S104&gt;0,Analyze_corrected!S104,0)</f>
        <v>21970</v>
      </c>
      <c r="T104">
        <f>IF(Analyze_corrected!T104&gt;0,Analyze_corrected!T104,0)</f>
        <v>0</v>
      </c>
      <c r="U104">
        <f>IF(Analyze_corrected!U104&gt;0,Analyze_corrected!U104,0)</f>
        <v>67863</v>
      </c>
      <c r="V104">
        <f>IF(Analyze_corrected!V104&gt;0,Analyze_corrected!V104,0)</f>
        <v>0</v>
      </c>
      <c r="W104">
        <f>IF(Analyze_corrected!W104&gt;0,Analyze_corrected!W104,0)</f>
        <v>0</v>
      </c>
      <c r="X104">
        <f>IF(Analyze_corrected!X104&gt;0,Analyze_corrected!X104,0)</f>
        <v>30282</v>
      </c>
      <c r="Y104">
        <f>IF(Analyze_corrected!Y104&gt;0,Analyze_corrected!Y104,0)</f>
        <v>0</v>
      </c>
      <c r="Z104">
        <f>IF(Analyze_corrected!Z104&gt;0,Analyze_corrected!Z104,0)</f>
        <v>0</v>
      </c>
      <c r="AA104">
        <f>IF(Analyze_corrected!AA104&gt;0,Analyze_corrected!AA104,0)</f>
        <v>0</v>
      </c>
      <c r="AB104">
        <f>IF(Analyze_corrected!AB104&gt;0,Analyze_corrected!AB104,0)</f>
        <v>41975</v>
      </c>
      <c r="AC104">
        <f>IF(Analyze_corrected!AC104&gt;0,Analyze_corrected!AC104,0)</f>
        <v>50488</v>
      </c>
      <c r="AD104">
        <f>IF(Analyze_corrected!AD104&gt;0,Analyze_corrected!AD104,0)</f>
        <v>604687</v>
      </c>
      <c r="AE104">
        <f>IF(Analyze_corrected!AE104&gt;0,Analyze_corrected!AE104,0)</f>
        <v>0</v>
      </c>
      <c r="AF104">
        <f>IF(Analyze_corrected!AF104&gt;0,Analyze_corrected!AF104,0)</f>
        <v>119569</v>
      </c>
      <c r="AG104">
        <f>IF(Analyze_corrected!AG104&gt;0,Analyze_corrected!AG104,0)</f>
        <v>29293</v>
      </c>
      <c r="AH104">
        <f>IF(Analyze_corrected!AH104&gt;0,Analyze_corrected!AH104,0)</f>
        <v>0</v>
      </c>
      <c r="AI104">
        <f>IF(Analyze_corrected!AI104&gt;0,Analyze_corrected!AI104,0)</f>
        <v>0</v>
      </c>
      <c r="AJ104">
        <f>IF(Analyze_corrected!AJ104&gt;0,Analyze_corrected!AJ104,0)</f>
        <v>0</v>
      </c>
      <c r="AK104">
        <f>IF(Analyze_corrected!AK104&gt;0,Analyze_corrected!AK104,0)</f>
        <v>0</v>
      </c>
      <c r="AL104">
        <f>IF(Analyze_corrected!AL104&gt;0,Analyze_corrected!AL104,0)</f>
        <v>51306</v>
      </c>
      <c r="AM104">
        <f>IF(Analyze_corrected!AM104&gt;0,Analyze_corrected!AM104,0)</f>
        <v>0</v>
      </c>
      <c r="AN104">
        <f>IF(Analyze_corrected!AN104&gt;0,Analyze_corrected!AN104,0)</f>
        <v>0</v>
      </c>
      <c r="AO104">
        <f>IF(Analyze_corrected!AO104&gt;0,Analyze_corrected!AO104,0)</f>
        <v>0</v>
      </c>
      <c r="AP104">
        <f>IF(Analyze_corrected!AP104&gt;0,Analyze_corrected!AP104,0)</f>
        <v>0</v>
      </c>
      <c r="AQ104">
        <f>IF(Analyze_corrected!AQ104&gt;0,Analyze_corrected!AQ104,0)</f>
        <v>0</v>
      </c>
      <c r="AR104">
        <f>IF(Analyze_corrected!AR104&gt;0,Analyze_corrected!AR104,0)</f>
        <v>0</v>
      </c>
      <c r="AS104">
        <f>IF(Analyze_corrected!AS104&gt;0,Analyze_corrected!AS104,0)</f>
        <v>0</v>
      </c>
      <c r="AT104">
        <f>IF(Analyze_corrected!AT104&gt;0,Analyze_corrected!AT104,0)</f>
        <v>0</v>
      </c>
      <c r="AU104">
        <f>IF(Analyze_corrected!AU104&gt;0,Analyze_corrected!AU104,0)</f>
        <v>163066</v>
      </c>
      <c r="AV104">
        <f>IF(Analyze_corrected!AV104&gt;0,Analyze_corrected!AV104,0)</f>
        <v>17628</v>
      </c>
      <c r="AW104">
        <f>IF(Analyze_corrected!AW104&gt;0,Analyze_corrected!AW104,0)</f>
        <v>0</v>
      </c>
      <c r="AX104" s="2"/>
      <c r="AY104" s="2"/>
      <c r="AZ104" s="2"/>
      <c r="BA104" s="2"/>
      <c r="BB104" s="2"/>
      <c r="BC104" s="2"/>
      <c r="BD104" s="2"/>
      <c r="BE104" s="2"/>
      <c r="BF104" s="2"/>
    </row>
    <row r="105" spans="1:58" x14ac:dyDescent="0.3">
      <c r="A105" t="str">
        <f>Analyze_corrected!A105</f>
        <v>treatment_time_28-WT22-5~01.txt</v>
      </c>
      <c r="B105">
        <f>Analyze_corrected!B105</f>
        <v>28</v>
      </c>
      <c r="C105" t="str">
        <f>Analyze_corrected!C105</f>
        <v>WT22</v>
      </c>
      <c r="D105">
        <f>Analyze_corrected!D105</f>
        <v>5</v>
      </c>
      <c r="E105">
        <f>IF(Analyze_corrected!E105&gt;0,Analyze_corrected!E105,0)</f>
        <v>0</v>
      </c>
      <c r="F105">
        <f>IF(Analyze_corrected!F105&gt;0,Analyze_corrected!F105,0)</f>
        <v>5716</v>
      </c>
      <c r="G105">
        <f>IF(Analyze_corrected!G105&gt;0,Analyze_corrected!G105,0)</f>
        <v>0</v>
      </c>
      <c r="H105">
        <f>IF(Analyze_corrected!H105&gt;0,Analyze_corrected!H105,0)</f>
        <v>0</v>
      </c>
      <c r="I105">
        <f>IF(Analyze_corrected!I105&gt;0,Analyze_corrected!I105,0)</f>
        <v>0</v>
      </c>
      <c r="J105">
        <f>IF(Analyze_corrected!J105&gt;0,Analyze_corrected!J105,0)</f>
        <v>0</v>
      </c>
      <c r="K105">
        <f>IF(Analyze_corrected!K105&gt;0,Analyze_corrected!K105,0)</f>
        <v>0</v>
      </c>
      <c r="L105">
        <f>IF(Analyze_corrected!L105&gt;0,Analyze_corrected!L105,0)</f>
        <v>0</v>
      </c>
      <c r="M105">
        <f>IF(Analyze_corrected!M105&gt;0,Analyze_corrected!M105,0)</f>
        <v>0</v>
      </c>
      <c r="N105">
        <f>IF(Analyze_corrected!N105&gt;0,Analyze_corrected!N105,0)</f>
        <v>0</v>
      </c>
      <c r="O105">
        <f>IF(Analyze_corrected!O105&gt;0,Analyze_corrected!O105,0)</f>
        <v>0</v>
      </c>
      <c r="P105">
        <f>IF(Analyze_corrected!P105&gt;0,Analyze_corrected!P105,0)</f>
        <v>6882</v>
      </c>
      <c r="Q105">
        <f>IF(Analyze_corrected!Q105&gt;0,Analyze_corrected!Q105,0)</f>
        <v>0</v>
      </c>
      <c r="R105">
        <f>IF(Analyze_corrected!R105&gt;0,Analyze_corrected!R105,0)</f>
        <v>0</v>
      </c>
      <c r="S105">
        <f>IF(Analyze_corrected!S105&gt;0,Analyze_corrected!S105,0)</f>
        <v>36844</v>
      </c>
      <c r="T105">
        <f>IF(Analyze_corrected!T105&gt;0,Analyze_corrected!T105,0)</f>
        <v>0</v>
      </c>
      <c r="U105">
        <f>IF(Analyze_corrected!U105&gt;0,Analyze_corrected!U105,0)</f>
        <v>35661</v>
      </c>
      <c r="V105">
        <f>IF(Analyze_corrected!V105&gt;0,Analyze_corrected!V105,0)</f>
        <v>0</v>
      </c>
      <c r="W105">
        <f>IF(Analyze_corrected!W105&gt;0,Analyze_corrected!W105,0)</f>
        <v>0</v>
      </c>
      <c r="X105">
        <f>IF(Analyze_corrected!X105&gt;0,Analyze_corrected!X105,0)</f>
        <v>83320</v>
      </c>
      <c r="Y105">
        <f>IF(Analyze_corrected!Y105&gt;0,Analyze_corrected!Y105,0)</f>
        <v>0</v>
      </c>
      <c r="Z105">
        <f>IF(Analyze_corrected!Z105&gt;0,Analyze_corrected!Z105,0)</f>
        <v>0</v>
      </c>
      <c r="AA105">
        <f>IF(Analyze_corrected!AA105&gt;0,Analyze_corrected!AA105,0)</f>
        <v>0</v>
      </c>
      <c r="AB105">
        <f>IF(Analyze_corrected!AB105&gt;0,Analyze_corrected!AB105,0)</f>
        <v>47034</v>
      </c>
      <c r="AC105">
        <f>IF(Analyze_corrected!AC105&gt;0,Analyze_corrected!AC105,0)</f>
        <v>41959</v>
      </c>
      <c r="AD105">
        <f>IF(Analyze_corrected!AD105&gt;0,Analyze_corrected!AD105,0)</f>
        <v>2931863</v>
      </c>
      <c r="AE105">
        <f>IF(Analyze_corrected!AE105&gt;0,Analyze_corrected!AE105,0)</f>
        <v>0</v>
      </c>
      <c r="AF105">
        <f>IF(Analyze_corrected!AF105&gt;0,Analyze_corrected!AF105,0)</f>
        <v>124402</v>
      </c>
      <c r="AG105">
        <f>IF(Analyze_corrected!AG105&gt;0,Analyze_corrected!AG105,0)</f>
        <v>80311</v>
      </c>
      <c r="AH105">
        <f>IF(Analyze_corrected!AH105&gt;0,Analyze_corrected!AH105,0)</f>
        <v>0</v>
      </c>
      <c r="AI105">
        <f>IF(Analyze_corrected!AI105&gt;0,Analyze_corrected!AI105,0)</f>
        <v>0</v>
      </c>
      <c r="AJ105">
        <f>IF(Analyze_corrected!AJ105&gt;0,Analyze_corrected!AJ105,0)</f>
        <v>0</v>
      </c>
      <c r="AK105">
        <f>IF(Analyze_corrected!AK105&gt;0,Analyze_corrected!AK105,0)</f>
        <v>0</v>
      </c>
      <c r="AL105">
        <f>IF(Analyze_corrected!AL105&gt;0,Analyze_corrected!AL105,0)</f>
        <v>56732</v>
      </c>
      <c r="AM105">
        <f>IF(Analyze_corrected!AM105&gt;0,Analyze_corrected!AM105,0)</f>
        <v>0</v>
      </c>
      <c r="AN105">
        <f>IF(Analyze_corrected!AN105&gt;0,Analyze_corrected!AN105,0)</f>
        <v>0</v>
      </c>
      <c r="AO105">
        <f>IF(Analyze_corrected!AO105&gt;0,Analyze_corrected!AO105,0)</f>
        <v>0</v>
      </c>
      <c r="AP105">
        <f>IF(Analyze_corrected!AP105&gt;0,Analyze_corrected!AP105,0)</f>
        <v>0</v>
      </c>
      <c r="AQ105">
        <f>IF(Analyze_corrected!AQ105&gt;0,Analyze_corrected!AQ105,0)</f>
        <v>0</v>
      </c>
      <c r="AR105">
        <f>IF(Analyze_corrected!AR105&gt;0,Analyze_corrected!AR105,0)</f>
        <v>0</v>
      </c>
      <c r="AS105">
        <f>IF(Analyze_corrected!AS105&gt;0,Analyze_corrected!AS105,0)</f>
        <v>0</v>
      </c>
      <c r="AT105">
        <f>IF(Analyze_corrected!AT105&gt;0,Analyze_corrected!AT105,0)</f>
        <v>0</v>
      </c>
      <c r="AU105">
        <f>IF(Analyze_corrected!AU105&gt;0,Analyze_corrected!AU105,0)</f>
        <v>170195</v>
      </c>
      <c r="AV105">
        <f>IF(Analyze_corrected!AV105&gt;0,Analyze_corrected!AV105,0)</f>
        <v>16844</v>
      </c>
      <c r="AW105">
        <f>IF(Analyze_corrected!AW105&gt;0,Analyze_corrected!AW105,0)</f>
        <v>1514</v>
      </c>
      <c r="AX105" s="2"/>
      <c r="AY105" s="2"/>
      <c r="AZ105" s="2"/>
      <c r="BA105" s="2"/>
      <c r="BB105" s="2"/>
      <c r="BC105" s="2"/>
      <c r="BD105" s="2"/>
      <c r="BE105" s="2"/>
      <c r="BF105" s="2"/>
    </row>
    <row r="106" spans="1:58" x14ac:dyDescent="0.3">
      <c r="A106" t="str">
        <f>Analyze_corrected!A106</f>
        <v>treatment_time_28-WT6-1~01.txt</v>
      </c>
      <c r="B106">
        <f>Analyze_corrected!B106</f>
        <v>28</v>
      </c>
      <c r="C106" t="str">
        <f>Analyze_corrected!C106</f>
        <v>WT6</v>
      </c>
      <c r="D106">
        <f>Analyze_corrected!D106</f>
        <v>1</v>
      </c>
      <c r="E106">
        <f>IF(Analyze_corrected!E106&gt;0,Analyze_corrected!E106,0)</f>
        <v>0</v>
      </c>
      <c r="F106">
        <f>IF(Analyze_corrected!F106&gt;0,Analyze_corrected!F106,0)</f>
        <v>0</v>
      </c>
      <c r="G106">
        <f>IF(Analyze_corrected!G106&gt;0,Analyze_corrected!G106,0)</f>
        <v>0</v>
      </c>
      <c r="H106">
        <f>IF(Analyze_corrected!H106&gt;0,Analyze_corrected!H106,0)</f>
        <v>0</v>
      </c>
      <c r="I106">
        <f>IF(Analyze_corrected!I106&gt;0,Analyze_corrected!I106,0)</f>
        <v>0</v>
      </c>
      <c r="J106">
        <f>IF(Analyze_corrected!J106&gt;0,Analyze_corrected!J106,0)</f>
        <v>0</v>
      </c>
      <c r="K106">
        <f>IF(Analyze_corrected!K106&gt;0,Analyze_corrected!K106,0)</f>
        <v>0</v>
      </c>
      <c r="L106">
        <f>IF(Analyze_corrected!L106&gt;0,Analyze_corrected!L106,0)</f>
        <v>0</v>
      </c>
      <c r="M106">
        <f>IF(Analyze_corrected!M106&gt;0,Analyze_corrected!M106,0)</f>
        <v>0</v>
      </c>
      <c r="N106">
        <f>IF(Analyze_corrected!N106&gt;0,Analyze_corrected!N106,0)</f>
        <v>0</v>
      </c>
      <c r="O106">
        <f>IF(Analyze_corrected!O106&gt;0,Analyze_corrected!O106,0)</f>
        <v>0</v>
      </c>
      <c r="P106">
        <f>IF(Analyze_corrected!P106&gt;0,Analyze_corrected!P106,0)</f>
        <v>0</v>
      </c>
      <c r="Q106">
        <f>IF(Analyze_corrected!Q106&gt;0,Analyze_corrected!Q106,0)</f>
        <v>0</v>
      </c>
      <c r="R106">
        <f>IF(Analyze_corrected!R106&gt;0,Analyze_corrected!R106,0)</f>
        <v>0</v>
      </c>
      <c r="S106">
        <f>IF(Analyze_corrected!S106&gt;0,Analyze_corrected!S106,0)</f>
        <v>0</v>
      </c>
      <c r="T106">
        <f>IF(Analyze_corrected!T106&gt;0,Analyze_corrected!T106,0)</f>
        <v>0</v>
      </c>
      <c r="U106">
        <f>IF(Analyze_corrected!U106&gt;0,Analyze_corrected!U106,0)</f>
        <v>48441</v>
      </c>
      <c r="V106">
        <f>IF(Analyze_corrected!V106&gt;0,Analyze_corrected!V106,0)</f>
        <v>0</v>
      </c>
      <c r="W106">
        <f>IF(Analyze_corrected!W106&gt;0,Analyze_corrected!W106,0)</f>
        <v>0</v>
      </c>
      <c r="X106">
        <f>IF(Analyze_corrected!X106&gt;0,Analyze_corrected!X106,0)</f>
        <v>0</v>
      </c>
      <c r="Y106">
        <f>IF(Analyze_corrected!Y106&gt;0,Analyze_corrected!Y106,0)</f>
        <v>34197</v>
      </c>
      <c r="Z106">
        <f>IF(Analyze_corrected!Z106&gt;0,Analyze_corrected!Z106,0)</f>
        <v>0</v>
      </c>
      <c r="AA106">
        <f>IF(Analyze_corrected!AA106&gt;0,Analyze_corrected!AA106,0)</f>
        <v>0</v>
      </c>
      <c r="AB106">
        <f>IF(Analyze_corrected!AB106&gt;0,Analyze_corrected!AB106,0)</f>
        <v>0</v>
      </c>
      <c r="AC106">
        <f>IF(Analyze_corrected!AC106&gt;0,Analyze_corrected!AC106,0)</f>
        <v>0</v>
      </c>
      <c r="AD106">
        <f>IF(Analyze_corrected!AD106&gt;0,Analyze_corrected!AD106,0)</f>
        <v>433628</v>
      </c>
      <c r="AE106">
        <f>IF(Analyze_corrected!AE106&gt;0,Analyze_corrected!AE106,0)</f>
        <v>0</v>
      </c>
      <c r="AF106">
        <f>IF(Analyze_corrected!AF106&gt;0,Analyze_corrected!AF106,0)</f>
        <v>63851</v>
      </c>
      <c r="AG106">
        <f>IF(Analyze_corrected!AG106&gt;0,Analyze_corrected!AG106,0)</f>
        <v>80393</v>
      </c>
      <c r="AH106">
        <f>IF(Analyze_corrected!AH106&gt;0,Analyze_corrected!AH106,0)</f>
        <v>0</v>
      </c>
      <c r="AI106">
        <f>IF(Analyze_corrected!AI106&gt;0,Analyze_corrected!AI106,0)</f>
        <v>0</v>
      </c>
      <c r="AJ106">
        <f>IF(Analyze_corrected!AJ106&gt;0,Analyze_corrected!AJ106,0)</f>
        <v>0</v>
      </c>
      <c r="AK106">
        <f>IF(Analyze_corrected!AK106&gt;0,Analyze_corrected!AK106,0)</f>
        <v>0</v>
      </c>
      <c r="AL106">
        <f>IF(Analyze_corrected!AL106&gt;0,Analyze_corrected!AL106,0)</f>
        <v>30589</v>
      </c>
      <c r="AM106">
        <f>IF(Analyze_corrected!AM106&gt;0,Analyze_corrected!AM106,0)</f>
        <v>0</v>
      </c>
      <c r="AN106">
        <f>IF(Analyze_corrected!AN106&gt;0,Analyze_corrected!AN106,0)</f>
        <v>0</v>
      </c>
      <c r="AO106">
        <f>IF(Analyze_corrected!AO106&gt;0,Analyze_corrected!AO106,0)</f>
        <v>0</v>
      </c>
      <c r="AP106">
        <f>IF(Analyze_corrected!AP106&gt;0,Analyze_corrected!AP106,0)</f>
        <v>0</v>
      </c>
      <c r="AQ106">
        <f>IF(Analyze_corrected!AQ106&gt;0,Analyze_corrected!AQ106,0)</f>
        <v>0</v>
      </c>
      <c r="AR106">
        <f>IF(Analyze_corrected!AR106&gt;0,Analyze_corrected!AR106,0)</f>
        <v>0</v>
      </c>
      <c r="AS106">
        <f>IF(Analyze_corrected!AS106&gt;0,Analyze_corrected!AS106,0)</f>
        <v>0</v>
      </c>
      <c r="AT106">
        <f>IF(Analyze_corrected!AT106&gt;0,Analyze_corrected!AT106,0)</f>
        <v>0</v>
      </c>
      <c r="AU106">
        <f>IF(Analyze_corrected!AU106&gt;0,Analyze_corrected!AU106,0)</f>
        <v>97146</v>
      </c>
      <c r="AV106">
        <f>IF(Analyze_corrected!AV106&gt;0,Analyze_corrected!AV106,0)</f>
        <v>0</v>
      </c>
      <c r="AW106">
        <f>IF(Analyze_corrected!AW106&gt;0,Analyze_corrected!AW106,0)</f>
        <v>0</v>
      </c>
      <c r="AX106" s="2"/>
      <c r="AY106" s="2"/>
      <c r="AZ106" s="2"/>
      <c r="BA106" s="2"/>
      <c r="BB106" s="2"/>
      <c r="BC106" s="2"/>
      <c r="BD106" s="2"/>
      <c r="BE106" s="2"/>
      <c r="BF106" s="2"/>
    </row>
    <row r="107" spans="1:58" x14ac:dyDescent="0.3">
      <c r="A107" t="str">
        <f>Analyze_corrected!A107</f>
        <v>treatment_time_28-WT6-2~01.txt</v>
      </c>
      <c r="B107">
        <f>Analyze_corrected!B107</f>
        <v>28</v>
      </c>
      <c r="C107" t="str">
        <f>Analyze_corrected!C107</f>
        <v>WT6</v>
      </c>
      <c r="D107">
        <f>Analyze_corrected!D107</f>
        <v>2</v>
      </c>
      <c r="E107">
        <f>IF(Analyze_corrected!E107&gt;0,Analyze_corrected!E107,0)</f>
        <v>0</v>
      </c>
      <c r="F107">
        <f>IF(Analyze_corrected!F107&gt;0,Analyze_corrected!F107,0)</f>
        <v>0</v>
      </c>
      <c r="G107">
        <f>IF(Analyze_corrected!G107&gt;0,Analyze_corrected!G107,0)</f>
        <v>0</v>
      </c>
      <c r="H107">
        <f>IF(Analyze_corrected!H107&gt;0,Analyze_corrected!H107,0)</f>
        <v>0</v>
      </c>
      <c r="I107">
        <f>IF(Analyze_corrected!I107&gt;0,Analyze_corrected!I107,0)</f>
        <v>65661</v>
      </c>
      <c r="J107">
        <f>IF(Analyze_corrected!J107&gt;0,Analyze_corrected!J107,0)</f>
        <v>0</v>
      </c>
      <c r="K107">
        <f>IF(Analyze_corrected!K107&gt;0,Analyze_corrected!K107,0)</f>
        <v>0</v>
      </c>
      <c r="L107">
        <f>IF(Analyze_corrected!L107&gt;0,Analyze_corrected!L107,0)</f>
        <v>0</v>
      </c>
      <c r="M107">
        <f>IF(Analyze_corrected!M107&gt;0,Analyze_corrected!M107,0)</f>
        <v>0</v>
      </c>
      <c r="N107">
        <f>IF(Analyze_corrected!N107&gt;0,Analyze_corrected!N107,0)</f>
        <v>0</v>
      </c>
      <c r="O107">
        <f>IF(Analyze_corrected!O107&gt;0,Analyze_corrected!O107,0)</f>
        <v>0</v>
      </c>
      <c r="P107">
        <f>IF(Analyze_corrected!P107&gt;0,Analyze_corrected!P107,0)</f>
        <v>0</v>
      </c>
      <c r="Q107">
        <f>IF(Analyze_corrected!Q107&gt;0,Analyze_corrected!Q107,0)</f>
        <v>0</v>
      </c>
      <c r="R107">
        <f>IF(Analyze_corrected!R107&gt;0,Analyze_corrected!R107,0)</f>
        <v>0</v>
      </c>
      <c r="S107">
        <f>IF(Analyze_corrected!S107&gt;0,Analyze_corrected!S107,0)</f>
        <v>0</v>
      </c>
      <c r="T107">
        <f>IF(Analyze_corrected!T107&gt;0,Analyze_corrected!T107,0)</f>
        <v>0</v>
      </c>
      <c r="U107">
        <f>IF(Analyze_corrected!U107&gt;0,Analyze_corrected!U107,0)</f>
        <v>34859</v>
      </c>
      <c r="V107">
        <f>IF(Analyze_corrected!V107&gt;0,Analyze_corrected!V107,0)</f>
        <v>0</v>
      </c>
      <c r="W107">
        <f>IF(Analyze_corrected!W107&gt;0,Analyze_corrected!W107,0)</f>
        <v>0</v>
      </c>
      <c r="X107">
        <f>IF(Analyze_corrected!X107&gt;0,Analyze_corrected!X107,0)</f>
        <v>0</v>
      </c>
      <c r="Y107">
        <f>IF(Analyze_corrected!Y107&gt;0,Analyze_corrected!Y107,0)</f>
        <v>79408</v>
      </c>
      <c r="Z107">
        <f>IF(Analyze_corrected!Z107&gt;0,Analyze_corrected!Z107,0)</f>
        <v>0</v>
      </c>
      <c r="AA107">
        <f>IF(Analyze_corrected!AA107&gt;0,Analyze_corrected!AA107,0)</f>
        <v>0</v>
      </c>
      <c r="AB107">
        <f>IF(Analyze_corrected!AB107&gt;0,Analyze_corrected!AB107,0)</f>
        <v>0</v>
      </c>
      <c r="AC107">
        <f>IF(Analyze_corrected!AC107&gt;0,Analyze_corrected!AC107,0)</f>
        <v>0</v>
      </c>
      <c r="AD107">
        <f>IF(Analyze_corrected!AD107&gt;0,Analyze_corrected!AD107,0)</f>
        <v>447565</v>
      </c>
      <c r="AE107">
        <f>IF(Analyze_corrected!AE107&gt;0,Analyze_corrected!AE107,0)</f>
        <v>0</v>
      </c>
      <c r="AF107">
        <f>IF(Analyze_corrected!AF107&gt;0,Analyze_corrected!AF107,0)</f>
        <v>67041</v>
      </c>
      <c r="AG107">
        <f>IF(Analyze_corrected!AG107&gt;0,Analyze_corrected!AG107,0)</f>
        <v>55314</v>
      </c>
      <c r="AH107">
        <f>IF(Analyze_corrected!AH107&gt;0,Analyze_corrected!AH107,0)</f>
        <v>0</v>
      </c>
      <c r="AI107">
        <f>IF(Analyze_corrected!AI107&gt;0,Analyze_corrected!AI107,0)</f>
        <v>0</v>
      </c>
      <c r="AJ107">
        <f>IF(Analyze_corrected!AJ107&gt;0,Analyze_corrected!AJ107,0)</f>
        <v>0</v>
      </c>
      <c r="AK107">
        <f>IF(Analyze_corrected!AK107&gt;0,Analyze_corrected!AK107,0)</f>
        <v>0</v>
      </c>
      <c r="AL107">
        <f>IF(Analyze_corrected!AL107&gt;0,Analyze_corrected!AL107,0)</f>
        <v>0</v>
      </c>
      <c r="AM107">
        <f>IF(Analyze_corrected!AM107&gt;0,Analyze_corrected!AM107,0)</f>
        <v>0</v>
      </c>
      <c r="AN107">
        <f>IF(Analyze_corrected!AN107&gt;0,Analyze_corrected!AN107,0)</f>
        <v>0</v>
      </c>
      <c r="AO107">
        <f>IF(Analyze_corrected!AO107&gt;0,Analyze_corrected!AO107,0)</f>
        <v>0</v>
      </c>
      <c r="AP107">
        <f>IF(Analyze_corrected!AP107&gt;0,Analyze_corrected!AP107,0)</f>
        <v>0</v>
      </c>
      <c r="AQ107">
        <f>IF(Analyze_corrected!AQ107&gt;0,Analyze_corrected!AQ107,0)</f>
        <v>8046</v>
      </c>
      <c r="AR107">
        <f>IF(Analyze_corrected!AR107&gt;0,Analyze_corrected!AR107,0)</f>
        <v>0</v>
      </c>
      <c r="AS107">
        <f>IF(Analyze_corrected!AS107&gt;0,Analyze_corrected!AS107,0)</f>
        <v>0</v>
      </c>
      <c r="AT107">
        <f>IF(Analyze_corrected!AT107&gt;0,Analyze_corrected!AT107,0)</f>
        <v>0</v>
      </c>
      <c r="AU107">
        <f>IF(Analyze_corrected!AU107&gt;0,Analyze_corrected!AU107,0)</f>
        <v>79756</v>
      </c>
      <c r="AV107">
        <f>IF(Analyze_corrected!AV107&gt;0,Analyze_corrected!AV107,0)</f>
        <v>12214</v>
      </c>
      <c r="AW107">
        <f>IF(Analyze_corrected!AW107&gt;0,Analyze_corrected!AW107,0)</f>
        <v>0</v>
      </c>
      <c r="AX107" s="2"/>
      <c r="AY107" s="2"/>
      <c r="AZ107" s="2"/>
      <c r="BA107" s="2"/>
      <c r="BB107" s="2"/>
      <c r="BC107" s="2"/>
      <c r="BD107" s="2"/>
      <c r="BE107" s="2"/>
      <c r="BF107" s="2"/>
    </row>
    <row r="108" spans="1:58" x14ac:dyDescent="0.3">
      <c r="A108" t="str">
        <f>Analyze_corrected!A108</f>
        <v>treatment_time_28-WT6-3~01.txt</v>
      </c>
      <c r="B108">
        <f>Analyze_corrected!B108</f>
        <v>28</v>
      </c>
      <c r="C108" t="str">
        <f>Analyze_corrected!C108</f>
        <v>WT6</v>
      </c>
      <c r="D108">
        <f>Analyze_corrected!D108</f>
        <v>3</v>
      </c>
      <c r="E108">
        <f>IF(Analyze_corrected!E108&gt;0,Analyze_corrected!E108,0)</f>
        <v>0</v>
      </c>
      <c r="F108">
        <f>IF(Analyze_corrected!F108&gt;0,Analyze_corrected!F108,0)</f>
        <v>0</v>
      </c>
      <c r="G108">
        <f>IF(Analyze_corrected!G108&gt;0,Analyze_corrected!G108,0)</f>
        <v>0</v>
      </c>
      <c r="H108">
        <f>IF(Analyze_corrected!H108&gt;0,Analyze_corrected!H108,0)</f>
        <v>0</v>
      </c>
      <c r="I108">
        <f>IF(Analyze_corrected!I108&gt;0,Analyze_corrected!I108,0)</f>
        <v>0</v>
      </c>
      <c r="J108">
        <f>IF(Analyze_corrected!J108&gt;0,Analyze_corrected!J108,0)</f>
        <v>24052</v>
      </c>
      <c r="K108">
        <f>IF(Analyze_corrected!K108&gt;0,Analyze_corrected!K108,0)</f>
        <v>0</v>
      </c>
      <c r="L108">
        <f>IF(Analyze_corrected!L108&gt;0,Analyze_corrected!L108,0)</f>
        <v>0</v>
      </c>
      <c r="M108">
        <f>IF(Analyze_corrected!M108&gt;0,Analyze_corrected!M108,0)</f>
        <v>0</v>
      </c>
      <c r="N108">
        <f>IF(Analyze_corrected!N108&gt;0,Analyze_corrected!N108,0)</f>
        <v>0</v>
      </c>
      <c r="O108">
        <f>IF(Analyze_corrected!O108&gt;0,Analyze_corrected!O108,0)</f>
        <v>0</v>
      </c>
      <c r="P108">
        <f>IF(Analyze_corrected!P108&gt;0,Analyze_corrected!P108,0)</f>
        <v>0</v>
      </c>
      <c r="Q108">
        <f>IF(Analyze_corrected!Q108&gt;0,Analyze_corrected!Q108,0)</f>
        <v>0</v>
      </c>
      <c r="R108">
        <f>IF(Analyze_corrected!R108&gt;0,Analyze_corrected!R108,0)</f>
        <v>0</v>
      </c>
      <c r="S108">
        <f>IF(Analyze_corrected!S108&gt;0,Analyze_corrected!S108,0)</f>
        <v>0</v>
      </c>
      <c r="T108">
        <f>IF(Analyze_corrected!T108&gt;0,Analyze_corrected!T108,0)</f>
        <v>0</v>
      </c>
      <c r="U108">
        <f>IF(Analyze_corrected!U108&gt;0,Analyze_corrected!U108,0)</f>
        <v>41849</v>
      </c>
      <c r="V108">
        <f>IF(Analyze_corrected!V108&gt;0,Analyze_corrected!V108,0)</f>
        <v>0</v>
      </c>
      <c r="W108">
        <f>IF(Analyze_corrected!W108&gt;0,Analyze_corrected!W108,0)</f>
        <v>0</v>
      </c>
      <c r="X108">
        <f>IF(Analyze_corrected!X108&gt;0,Analyze_corrected!X108,0)</f>
        <v>0</v>
      </c>
      <c r="Y108">
        <f>IF(Analyze_corrected!Y108&gt;0,Analyze_corrected!Y108,0)</f>
        <v>0</v>
      </c>
      <c r="Z108">
        <f>IF(Analyze_corrected!Z108&gt;0,Analyze_corrected!Z108,0)</f>
        <v>0</v>
      </c>
      <c r="AA108">
        <f>IF(Analyze_corrected!AA108&gt;0,Analyze_corrected!AA108,0)</f>
        <v>0</v>
      </c>
      <c r="AB108">
        <f>IF(Analyze_corrected!AB108&gt;0,Analyze_corrected!AB108,0)</f>
        <v>22966</v>
      </c>
      <c r="AC108">
        <f>IF(Analyze_corrected!AC108&gt;0,Analyze_corrected!AC108,0)</f>
        <v>0</v>
      </c>
      <c r="AD108">
        <f>IF(Analyze_corrected!AD108&gt;0,Analyze_corrected!AD108,0)</f>
        <v>277419</v>
      </c>
      <c r="AE108">
        <f>IF(Analyze_corrected!AE108&gt;0,Analyze_corrected!AE108,0)</f>
        <v>0</v>
      </c>
      <c r="AF108">
        <f>IF(Analyze_corrected!AF108&gt;0,Analyze_corrected!AF108,0)</f>
        <v>68748</v>
      </c>
      <c r="AG108">
        <f>IF(Analyze_corrected!AG108&gt;0,Analyze_corrected!AG108,0)</f>
        <v>50423</v>
      </c>
      <c r="AH108">
        <f>IF(Analyze_corrected!AH108&gt;0,Analyze_corrected!AH108,0)</f>
        <v>0</v>
      </c>
      <c r="AI108">
        <f>IF(Analyze_corrected!AI108&gt;0,Analyze_corrected!AI108,0)</f>
        <v>0</v>
      </c>
      <c r="AJ108">
        <f>IF(Analyze_corrected!AJ108&gt;0,Analyze_corrected!AJ108,0)</f>
        <v>0</v>
      </c>
      <c r="AK108">
        <f>IF(Analyze_corrected!AK108&gt;0,Analyze_corrected!AK108,0)</f>
        <v>0</v>
      </c>
      <c r="AL108">
        <f>IF(Analyze_corrected!AL108&gt;0,Analyze_corrected!AL108,0)</f>
        <v>27207</v>
      </c>
      <c r="AM108">
        <f>IF(Analyze_corrected!AM108&gt;0,Analyze_corrected!AM108,0)</f>
        <v>0</v>
      </c>
      <c r="AN108">
        <f>IF(Analyze_corrected!AN108&gt;0,Analyze_corrected!AN108,0)</f>
        <v>0</v>
      </c>
      <c r="AO108">
        <f>IF(Analyze_corrected!AO108&gt;0,Analyze_corrected!AO108,0)</f>
        <v>0</v>
      </c>
      <c r="AP108">
        <f>IF(Analyze_corrected!AP108&gt;0,Analyze_corrected!AP108,0)</f>
        <v>0</v>
      </c>
      <c r="AQ108">
        <f>IF(Analyze_corrected!AQ108&gt;0,Analyze_corrected!AQ108,0)</f>
        <v>0</v>
      </c>
      <c r="AR108">
        <f>IF(Analyze_corrected!AR108&gt;0,Analyze_corrected!AR108,0)</f>
        <v>0</v>
      </c>
      <c r="AS108">
        <f>IF(Analyze_corrected!AS108&gt;0,Analyze_corrected!AS108,0)</f>
        <v>0</v>
      </c>
      <c r="AT108">
        <f>IF(Analyze_corrected!AT108&gt;0,Analyze_corrected!AT108,0)</f>
        <v>0</v>
      </c>
      <c r="AU108">
        <f>IF(Analyze_corrected!AU108&gt;0,Analyze_corrected!AU108,0)</f>
        <v>82317</v>
      </c>
      <c r="AV108">
        <f>IF(Analyze_corrected!AV108&gt;0,Analyze_corrected!AV108,0)</f>
        <v>0</v>
      </c>
      <c r="AW108">
        <f>IF(Analyze_corrected!AW108&gt;0,Analyze_corrected!AW108,0)</f>
        <v>0</v>
      </c>
      <c r="AX108" s="2"/>
      <c r="AY108" s="2"/>
      <c r="AZ108" s="2"/>
      <c r="BA108" s="2"/>
      <c r="BB108" s="2"/>
      <c r="BC108" s="2"/>
      <c r="BD108" s="2"/>
      <c r="BE108" s="2"/>
      <c r="BF108" s="2"/>
    </row>
    <row r="109" spans="1:58" x14ac:dyDescent="0.3">
      <c r="A109" t="str">
        <f>Analyze_corrected!A109</f>
        <v>treatment_time_28-WT6-4~01.txt</v>
      </c>
      <c r="B109">
        <f>Analyze_corrected!B109</f>
        <v>28</v>
      </c>
      <c r="C109" t="str">
        <f>Analyze_corrected!C109</f>
        <v>WT6</v>
      </c>
      <c r="D109">
        <f>Analyze_corrected!D109</f>
        <v>4</v>
      </c>
      <c r="E109">
        <f>IF(Analyze_corrected!E109&gt;0,Analyze_corrected!E109,0)</f>
        <v>0</v>
      </c>
      <c r="F109">
        <f>IF(Analyze_corrected!F109&gt;0,Analyze_corrected!F109,0)</f>
        <v>0</v>
      </c>
      <c r="G109">
        <f>IF(Analyze_corrected!G109&gt;0,Analyze_corrected!G109,0)</f>
        <v>0</v>
      </c>
      <c r="H109">
        <f>IF(Analyze_corrected!H109&gt;0,Analyze_corrected!H109,0)</f>
        <v>0</v>
      </c>
      <c r="I109">
        <f>IF(Analyze_corrected!I109&gt;0,Analyze_corrected!I109,0)</f>
        <v>0</v>
      </c>
      <c r="J109">
        <f>IF(Analyze_corrected!J109&gt;0,Analyze_corrected!J109,0)</f>
        <v>0</v>
      </c>
      <c r="K109">
        <f>IF(Analyze_corrected!K109&gt;0,Analyze_corrected!K109,0)</f>
        <v>0</v>
      </c>
      <c r="L109">
        <f>IF(Analyze_corrected!L109&gt;0,Analyze_corrected!L109,0)</f>
        <v>0</v>
      </c>
      <c r="M109">
        <f>IF(Analyze_corrected!M109&gt;0,Analyze_corrected!M109,0)</f>
        <v>0</v>
      </c>
      <c r="N109">
        <f>IF(Analyze_corrected!N109&gt;0,Analyze_corrected!N109,0)</f>
        <v>0</v>
      </c>
      <c r="O109">
        <f>IF(Analyze_corrected!O109&gt;0,Analyze_corrected!O109,0)</f>
        <v>0</v>
      </c>
      <c r="P109">
        <f>IF(Analyze_corrected!P109&gt;0,Analyze_corrected!P109,0)</f>
        <v>0</v>
      </c>
      <c r="Q109">
        <f>IF(Analyze_corrected!Q109&gt;0,Analyze_corrected!Q109,0)</f>
        <v>0</v>
      </c>
      <c r="R109">
        <f>IF(Analyze_corrected!R109&gt;0,Analyze_corrected!R109,0)</f>
        <v>0</v>
      </c>
      <c r="S109">
        <f>IF(Analyze_corrected!S109&gt;0,Analyze_corrected!S109,0)</f>
        <v>0</v>
      </c>
      <c r="T109">
        <f>IF(Analyze_corrected!T109&gt;0,Analyze_corrected!T109,0)</f>
        <v>0</v>
      </c>
      <c r="U109">
        <f>IF(Analyze_corrected!U109&gt;0,Analyze_corrected!U109,0)</f>
        <v>97952</v>
      </c>
      <c r="V109">
        <f>IF(Analyze_corrected!V109&gt;0,Analyze_corrected!V109,0)</f>
        <v>0</v>
      </c>
      <c r="W109">
        <f>IF(Analyze_corrected!W109&gt;0,Analyze_corrected!W109,0)</f>
        <v>0</v>
      </c>
      <c r="X109">
        <f>IF(Analyze_corrected!X109&gt;0,Analyze_corrected!X109,0)</f>
        <v>0</v>
      </c>
      <c r="Y109">
        <f>IF(Analyze_corrected!Y109&gt;0,Analyze_corrected!Y109,0)</f>
        <v>0</v>
      </c>
      <c r="Z109">
        <f>IF(Analyze_corrected!Z109&gt;0,Analyze_corrected!Z109,0)</f>
        <v>0</v>
      </c>
      <c r="AA109">
        <f>IF(Analyze_corrected!AA109&gt;0,Analyze_corrected!AA109,0)</f>
        <v>0</v>
      </c>
      <c r="AB109">
        <f>IF(Analyze_corrected!AB109&gt;0,Analyze_corrected!AB109,0)</f>
        <v>0</v>
      </c>
      <c r="AC109">
        <f>IF(Analyze_corrected!AC109&gt;0,Analyze_corrected!AC109,0)</f>
        <v>0</v>
      </c>
      <c r="AD109">
        <f>IF(Analyze_corrected!AD109&gt;0,Analyze_corrected!AD109,0)</f>
        <v>368423</v>
      </c>
      <c r="AE109">
        <f>IF(Analyze_corrected!AE109&gt;0,Analyze_corrected!AE109,0)</f>
        <v>0</v>
      </c>
      <c r="AF109">
        <f>IF(Analyze_corrected!AF109&gt;0,Analyze_corrected!AF109,0)</f>
        <v>99566</v>
      </c>
      <c r="AG109">
        <f>IF(Analyze_corrected!AG109&gt;0,Analyze_corrected!AG109,0)</f>
        <v>280843</v>
      </c>
      <c r="AH109">
        <f>IF(Analyze_corrected!AH109&gt;0,Analyze_corrected!AH109,0)</f>
        <v>0</v>
      </c>
      <c r="AI109">
        <f>IF(Analyze_corrected!AI109&gt;0,Analyze_corrected!AI109,0)</f>
        <v>40223</v>
      </c>
      <c r="AJ109">
        <f>IF(Analyze_corrected!AJ109&gt;0,Analyze_corrected!AJ109,0)</f>
        <v>27347</v>
      </c>
      <c r="AK109">
        <f>IF(Analyze_corrected!AK109&gt;0,Analyze_corrected!AK109,0)</f>
        <v>0</v>
      </c>
      <c r="AL109">
        <f>IF(Analyze_corrected!AL109&gt;0,Analyze_corrected!AL109,0)</f>
        <v>52750</v>
      </c>
      <c r="AM109">
        <f>IF(Analyze_corrected!AM109&gt;0,Analyze_corrected!AM109,0)</f>
        <v>0</v>
      </c>
      <c r="AN109">
        <f>IF(Analyze_corrected!AN109&gt;0,Analyze_corrected!AN109,0)</f>
        <v>0</v>
      </c>
      <c r="AO109">
        <f>IF(Analyze_corrected!AO109&gt;0,Analyze_corrected!AO109,0)</f>
        <v>0</v>
      </c>
      <c r="AP109">
        <f>IF(Analyze_corrected!AP109&gt;0,Analyze_corrected!AP109,0)</f>
        <v>82183</v>
      </c>
      <c r="AQ109">
        <f>IF(Analyze_corrected!AQ109&gt;0,Analyze_corrected!AQ109,0)</f>
        <v>0</v>
      </c>
      <c r="AR109">
        <f>IF(Analyze_corrected!AR109&gt;0,Analyze_corrected!AR109,0)</f>
        <v>0</v>
      </c>
      <c r="AS109">
        <f>IF(Analyze_corrected!AS109&gt;0,Analyze_corrected!AS109,0)</f>
        <v>0</v>
      </c>
      <c r="AT109">
        <f>IF(Analyze_corrected!AT109&gt;0,Analyze_corrected!AT109,0)</f>
        <v>0</v>
      </c>
      <c r="AU109">
        <f>IF(Analyze_corrected!AU109&gt;0,Analyze_corrected!AU109,0)</f>
        <v>138153</v>
      </c>
      <c r="AV109">
        <f>IF(Analyze_corrected!AV109&gt;0,Analyze_corrected!AV109,0)</f>
        <v>106474</v>
      </c>
      <c r="AW109">
        <f>IF(Analyze_corrected!AW109&gt;0,Analyze_corrected!AW109,0)</f>
        <v>0</v>
      </c>
      <c r="AX109" s="2"/>
      <c r="AY109" s="2"/>
      <c r="AZ109" s="2"/>
      <c r="BA109" s="2"/>
      <c r="BB109" s="2"/>
      <c r="BC109" s="2"/>
      <c r="BD109" s="2"/>
      <c r="BE109" s="2"/>
      <c r="BF109" s="2"/>
    </row>
    <row r="110" spans="1:58" x14ac:dyDescent="0.3">
      <c r="A110" t="str">
        <f>Analyze_corrected!A110</f>
        <v>treatment_time_28-WT6-5~01.txt</v>
      </c>
      <c r="B110">
        <f>Analyze_corrected!B110</f>
        <v>28</v>
      </c>
      <c r="C110" t="str">
        <f>Analyze_corrected!C110</f>
        <v>WT6</v>
      </c>
      <c r="D110">
        <f>Analyze_corrected!D110</f>
        <v>5</v>
      </c>
      <c r="E110">
        <f>IF(Analyze_corrected!E110&gt;0,Analyze_corrected!E110,0)</f>
        <v>0</v>
      </c>
      <c r="F110">
        <f>IF(Analyze_corrected!F110&gt;0,Analyze_corrected!F110,0)</f>
        <v>0</v>
      </c>
      <c r="G110">
        <f>IF(Analyze_corrected!G110&gt;0,Analyze_corrected!G110,0)</f>
        <v>0</v>
      </c>
      <c r="H110">
        <f>IF(Analyze_corrected!H110&gt;0,Analyze_corrected!H110,0)</f>
        <v>0</v>
      </c>
      <c r="I110">
        <f>IF(Analyze_corrected!I110&gt;0,Analyze_corrected!I110,0)</f>
        <v>0</v>
      </c>
      <c r="J110">
        <f>IF(Analyze_corrected!J110&gt;0,Analyze_corrected!J110,0)</f>
        <v>0</v>
      </c>
      <c r="K110">
        <f>IF(Analyze_corrected!K110&gt;0,Analyze_corrected!K110,0)</f>
        <v>0</v>
      </c>
      <c r="L110">
        <f>IF(Analyze_corrected!L110&gt;0,Analyze_corrected!L110,0)</f>
        <v>0</v>
      </c>
      <c r="M110">
        <f>IF(Analyze_corrected!M110&gt;0,Analyze_corrected!M110,0)</f>
        <v>0</v>
      </c>
      <c r="N110">
        <f>IF(Analyze_corrected!N110&gt;0,Analyze_corrected!N110,0)</f>
        <v>0</v>
      </c>
      <c r="O110">
        <f>IF(Analyze_corrected!O110&gt;0,Analyze_corrected!O110,0)</f>
        <v>0</v>
      </c>
      <c r="P110">
        <f>IF(Analyze_corrected!P110&gt;0,Analyze_corrected!P110,0)</f>
        <v>0</v>
      </c>
      <c r="Q110">
        <f>IF(Analyze_corrected!Q110&gt;0,Analyze_corrected!Q110,0)</f>
        <v>0</v>
      </c>
      <c r="R110">
        <f>IF(Analyze_corrected!R110&gt;0,Analyze_corrected!R110,0)</f>
        <v>0</v>
      </c>
      <c r="S110">
        <f>IF(Analyze_corrected!S110&gt;0,Analyze_corrected!S110,0)</f>
        <v>0</v>
      </c>
      <c r="T110">
        <f>IF(Analyze_corrected!T110&gt;0,Analyze_corrected!T110,0)</f>
        <v>0</v>
      </c>
      <c r="U110">
        <f>IF(Analyze_corrected!U110&gt;0,Analyze_corrected!U110,0)</f>
        <v>61546</v>
      </c>
      <c r="V110">
        <f>IF(Analyze_corrected!V110&gt;0,Analyze_corrected!V110,0)</f>
        <v>0</v>
      </c>
      <c r="W110">
        <f>IF(Analyze_corrected!W110&gt;0,Analyze_corrected!W110,0)</f>
        <v>0</v>
      </c>
      <c r="X110">
        <f>IF(Analyze_corrected!X110&gt;0,Analyze_corrected!X110,0)</f>
        <v>0</v>
      </c>
      <c r="Y110">
        <f>IF(Analyze_corrected!Y110&gt;0,Analyze_corrected!Y110,0)</f>
        <v>0</v>
      </c>
      <c r="Z110">
        <f>IF(Analyze_corrected!Z110&gt;0,Analyze_corrected!Z110,0)</f>
        <v>0</v>
      </c>
      <c r="AA110">
        <f>IF(Analyze_corrected!AA110&gt;0,Analyze_corrected!AA110,0)</f>
        <v>0</v>
      </c>
      <c r="AB110">
        <f>IF(Analyze_corrected!AB110&gt;0,Analyze_corrected!AB110,0)</f>
        <v>0</v>
      </c>
      <c r="AC110">
        <f>IF(Analyze_corrected!AC110&gt;0,Analyze_corrected!AC110,0)</f>
        <v>0</v>
      </c>
      <c r="AD110">
        <f>IF(Analyze_corrected!AD110&gt;0,Analyze_corrected!AD110,0)</f>
        <v>1073913</v>
      </c>
      <c r="AE110">
        <f>IF(Analyze_corrected!AE110&gt;0,Analyze_corrected!AE110,0)</f>
        <v>30425</v>
      </c>
      <c r="AF110">
        <f>IF(Analyze_corrected!AF110&gt;0,Analyze_corrected!AF110,0)</f>
        <v>106967</v>
      </c>
      <c r="AG110">
        <f>IF(Analyze_corrected!AG110&gt;0,Analyze_corrected!AG110,0)</f>
        <v>359796</v>
      </c>
      <c r="AH110">
        <f>IF(Analyze_corrected!AH110&gt;0,Analyze_corrected!AH110,0)</f>
        <v>0</v>
      </c>
      <c r="AI110">
        <f>IF(Analyze_corrected!AI110&gt;0,Analyze_corrected!AI110,0)</f>
        <v>64206</v>
      </c>
      <c r="AJ110">
        <f>IF(Analyze_corrected!AJ110&gt;0,Analyze_corrected!AJ110,0)</f>
        <v>43392</v>
      </c>
      <c r="AK110">
        <f>IF(Analyze_corrected!AK110&gt;0,Analyze_corrected!AK110,0)</f>
        <v>0</v>
      </c>
      <c r="AL110">
        <f>IF(Analyze_corrected!AL110&gt;0,Analyze_corrected!AL110,0)</f>
        <v>47448</v>
      </c>
      <c r="AM110">
        <f>IF(Analyze_corrected!AM110&gt;0,Analyze_corrected!AM110,0)</f>
        <v>0</v>
      </c>
      <c r="AN110">
        <f>IF(Analyze_corrected!AN110&gt;0,Analyze_corrected!AN110,0)</f>
        <v>22087</v>
      </c>
      <c r="AO110">
        <f>IF(Analyze_corrected!AO110&gt;0,Analyze_corrected!AO110,0)</f>
        <v>0</v>
      </c>
      <c r="AP110">
        <f>IF(Analyze_corrected!AP110&gt;0,Analyze_corrected!AP110,0)</f>
        <v>82635</v>
      </c>
      <c r="AQ110">
        <f>IF(Analyze_corrected!AQ110&gt;0,Analyze_corrected!AQ110,0)</f>
        <v>0</v>
      </c>
      <c r="AR110">
        <f>IF(Analyze_corrected!AR110&gt;0,Analyze_corrected!AR110,0)</f>
        <v>0</v>
      </c>
      <c r="AS110">
        <f>IF(Analyze_corrected!AS110&gt;0,Analyze_corrected!AS110,0)</f>
        <v>0</v>
      </c>
      <c r="AT110">
        <f>IF(Analyze_corrected!AT110&gt;0,Analyze_corrected!AT110,0)</f>
        <v>0</v>
      </c>
      <c r="AU110">
        <f>IF(Analyze_corrected!AU110&gt;0,Analyze_corrected!AU110,0)</f>
        <v>143122</v>
      </c>
      <c r="AV110">
        <f>IF(Analyze_corrected!AV110&gt;0,Analyze_corrected!AV110,0)</f>
        <v>15597</v>
      </c>
      <c r="AW110">
        <f>IF(Analyze_corrected!AW110&gt;0,Analyze_corrected!AW110,0)</f>
        <v>0</v>
      </c>
      <c r="AX110" s="2"/>
      <c r="AY110" s="2"/>
      <c r="AZ110" s="2"/>
      <c r="BA110" s="2"/>
      <c r="BB110" s="2"/>
      <c r="BC110" s="2"/>
      <c r="BD110" s="2"/>
      <c r="BE110" s="2"/>
      <c r="BF110" s="2"/>
    </row>
    <row r="111" spans="1:58" x14ac:dyDescent="0.3">
      <c r="A111" t="str">
        <f>Analyze_corrected!A111</f>
        <v>treatment_time_32-B-1~01.txt</v>
      </c>
      <c r="B111">
        <f>Analyze_corrected!B111</f>
        <v>32</v>
      </c>
      <c r="C111" t="str">
        <f>Analyze_corrected!C111</f>
        <v>B</v>
      </c>
      <c r="D111">
        <f>Analyze_corrected!D111</f>
        <v>1</v>
      </c>
      <c r="E111">
        <f>IF(Analyze_corrected!E111&gt;0,Analyze_corrected!E111,0)</f>
        <v>0</v>
      </c>
      <c r="F111">
        <f>IF(Analyze_corrected!F111&gt;0,Analyze_corrected!F111,0)</f>
        <v>0</v>
      </c>
      <c r="G111">
        <f>IF(Analyze_corrected!G111&gt;0,Analyze_corrected!G111,0)</f>
        <v>0</v>
      </c>
      <c r="H111">
        <f>IF(Analyze_corrected!H111&gt;0,Analyze_corrected!H111,0)</f>
        <v>0</v>
      </c>
      <c r="I111">
        <f>IF(Analyze_corrected!I111&gt;0,Analyze_corrected!I111,0)</f>
        <v>0</v>
      </c>
      <c r="J111">
        <f>IF(Analyze_corrected!J111&gt;0,Analyze_corrected!J111,0)</f>
        <v>0</v>
      </c>
      <c r="K111">
        <f>IF(Analyze_corrected!K111&gt;0,Analyze_corrected!K111,0)</f>
        <v>0</v>
      </c>
      <c r="L111">
        <f>IF(Analyze_corrected!L111&gt;0,Analyze_corrected!L111,0)</f>
        <v>0</v>
      </c>
      <c r="M111">
        <f>IF(Analyze_corrected!M111&gt;0,Analyze_corrected!M111,0)</f>
        <v>0</v>
      </c>
      <c r="N111">
        <f>IF(Analyze_corrected!N111&gt;0,Analyze_corrected!N111,0)</f>
        <v>0</v>
      </c>
      <c r="O111">
        <f>IF(Analyze_corrected!O111&gt;0,Analyze_corrected!O111,0)</f>
        <v>0</v>
      </c>
      <c r="P111">
        <f>IF(Analyze_corrected!P111&gt;0,Analyze_corrected!P111,0)</f>
        <v>0</v>
      </c>
      <c r="Q111">
        <f>IF(Analyze_corrected!Q111&gt;0,Analyze_corrected!Q111,0)</f>
        <v>0</v>
      </c>
      <c r="R111">
        <f>IF(Analyze_corrected!R111&gt;0,Analyze_corrected!R111,0)</f>
        <v>0</v>
      </c>
      <c r="S111">
        <f>IF(Analyze_corrected!S111&gt;0,Analyze_corrected!S111,0)</f>
        <v>0</v>
      </c>
      <c r="T111">
        <f>IF(Analyze_corrected!T111&gt;0,Analyze_corrected!T111,0)</f>
        <v>0</v>
      </c>
      <c r="U111">
        <f>IF(Analyze_corrected!U111&gt;0,Analyze_corrected!U111,0)</f>
        <v>0</v>
      </c>
      <c r="V111">
        <f>IF(Analyze_corrected!V111&gt;0,Analyze_corrected!V111,0)</f>
        <v>0</v>
      </c>
      <c r="W111">
        <f>IF(Analyze_corrected!W111&gt;0,Analyze_corrected!W111,0)</f>
        <v>0</v>
      </c>
      <c r="X111">
        <f>IF(Analyze_corrected!X111&gt;0,Analyze_corrected!X111,0)</f>
        <v>0</v>
      </c>
      <c r="Y111">
        <f>IF(Analyze_corrected!Y111&gt;0,Analyze_corrected!Y111,0)</f>
        <v>0</v>
      </c>
      <c r="Z111">
        <f>IF(Analyze_corrected!Z111&gt;0,Analyze_corrected!Z111,0)</f>
        <v>0</v>
      </c>
      <c r="AA111">
        <f>IF(Analyze_corrected!AA111&gt;0,Analyze_corrected!AA111,0)</f>
        <v>0</v>
      </c>
      <c r="AB111">
        <f>IF(Analyze_corrected!AB111&gt;0,Analyze_corrected!AB111,0)</f>
        <v>0</v>
      </c>
      <c r="AC111">
        <f>IF(Analyze_corrected!AC111&gt;0,Analyze_corrected!AC111,0)</f>
        <v>0</v>
      </c>
      <c r="AD111">
        <f>IF(Analyze_corrected!AD111&gt;0,Analyze_corrected!AD111,0)</f>
        <v>0</v>
      </c>
      <c r="AE111">
        <f>IF(Analyze_corrected!AE111&gt;0,Analyze_corrected!AE111,0)</f>
        <v>0</v>
      </c>
      <c r="AF111">
        <f>IF(Analyze_corrected!AF111&gt;0,Analyze_corrected!AF111,0)</f>
        <v>0</v>
      </c>
      <c r="AG111">
        <f>IF(Analyze_corrected!AG111&gt;0,Analyze_corrected!AG111,0)</f>
        <v>0</v>
      </c>
      <c r="AH111">
        <f>IF(Analyze_corrected!AH111&gt;0,Analyze_corrected!AH111,0)</f>
        <v>0</v>
      </c>
      <c r="AI111">
        <f>IF(Analyze_corrected!AI111&gt;0,Analyze_corrected!AI111,0)</f>
        <v>0</v>
      </c>
      <c r="AJ111">
        <f>IF(Analyze_corrected!AJ111&gt;0,Analyze_corrected!AJ111,0)</f>
        <v>0</v>
      </c>
      <c r="AK111">
        <f>IF(Analyze_corrected!AK111&gt;0,Analyze_corrected!AK111,0)</f>
        <v>0</v>
      </c>
      <c r="AL111">
        <f>IF(Analyze_corrected!AL111&gt;0,Analyze_corrected!AL111,0)</f>
        <v>0</v>
      </c>
      <c r="AM111">
        <f>IF(Analyze_corrected!AM111&gt;0,Analyze_corrected!AM111,0)</f>
        <v>0</v>
      </c>
      <c r="AN111">
        <f>IF(Analyze_corrected!AN111&gt;0,Analyze_corrected!AN111,0)</f>
        <v>0</v>
      </c>
      <c r="AO111">
        <f>IF(Analyze_corrected!AO111&gt;0,Analyze_corrected!AO111,0)</f>
        <v>0</v>
      </c>
      <c r="AP111">
        <f>IF(Analyze_corrected!AP111&gt;0,Analyze_corrected!AP111,0)</f>
        <v>0</v>
      </c>
      <c r="AQ111">
        <f>IF(Analyze_corrected!AQ111&gt;0,Analyze_corrected!AQ111,0)</f>
        <v>0</v>
      </c>
      <c r="AR111">
        <f>IF(Analyze_corrected!AR111&gt;0,Analyze_corrected!AR111,0)</f>
        <v>0</v>
      </c>
      <c r="AS111">
        <f>IF(Analyze_corrected!AS111&gt;0,Analyze_corrected!AS111,0)</f>
        <v>0</v>
      </c>
      <c r="AT111">
        <f>IF(Analyze_corrected!AT111&gt;0,Analyze_corrected!AT111,0)</f>
        <v>0</v>
      </c>
      <c r="AU111">
        <f>IF(Analyze_corrected!AU111&gt;0,Analyze_corrected!AU111,0)</f>
        <v>0</v>
      </c>
      <c r="AV111">
        <f>IF(Analyze_corrected!AV111&gt;0,Analyze_corrected!AV111,0)</f>
        <v>0</v>
      </c>
      <c r="AW111">
        <f>IF(Analyze_corrected!AW111&gt;0,Analyze_corrected!AW111,0)</f>
        <v>0</v>
      </c>
      <c r="AX111" s="2"/>
      <c r="AY111" s="2"/>
      <c r="AZ111" s="2"/>
      <c r="BA111" s="2"/>
      <c r="BB111" s="2"/>
      <c r="BC111" s="2"/>
      <c r="BD111" s="2"/>
      <c r="BE111" s="2"/>
      <c r="BF111" s="2"/>
    </row>
    <row r="112" spans="1:58" x14ac:dyDescent="0.3">
      <c r="A112" t="str">
        <f>Analyze_corrected!A112</f>
        <v>treatment_time_32-B-2~01.txt</v>
      </c>
      <c r="B112">
        <f>Analyze_corrected!B112</f>
        <v>32</v>
      </c>
      <c r="C112" t="str">
        <f>Analyze_corrected!C112</f>
        <v>B</v>
      </c>
      <c r="D112">
        <f>Analyze_corrected!D112</f>
        <v>2</v>
      </c>
      <c r="E112">
        <f>IF(Analyze_corrected!E112&gt;0,Analyze_corrected!E112,0)</f>
        <v>0</v>
      </c>
      <c r="F112">
        <f>IF(Analyze_corrected!F112&gt;0,Analyze_corrected!F112,0)</f>
        <v>0</v>
      </c>
      <c r="G112">
        <f>IF(Analyze_corrected!G112&gt;0,Analyze_corrected!G112,0)</f>
        <v>0</v>
      </c>
      <c r="H112">
        <f>IF(Analyze_corrected!H112&gt;0,Analyze_corrected!H112,0)</f>
        <v>0</v>
      </c>
      <c r="I112">
        <f>IF(Analyze_corrected!I112&gt;0,Analyze_corrected!I112,0)</f>
        <v>0</v>
      </c>
      <c r="J112">
        <f>IF(Analyze_corrected!J112&gt;0,Analyze_corrected!J112,0)</f>
        <v>0</v>
      </c>
      <c r="K112">
        <f>IF(Analyze_corrected!K112&gt;0,Analyze_corrected!K112,0)</f>
        <v>0</v>
      </c>
      <c r="L112">
        <f>IF(Analyze_corrected!L112&gt;0,Analyze_corrected!L112,0)</f>
        <v>0</v>
      </c>
      <c r="M112">
        <f>IF(Analyze_corrected!M112&gt;0,Analyze_corrected!M112,0)</f>
        <v>0</v>
      </c>
      <c r="N112">
        <f>IF(Analyze_corrected!N112&gt;0,Analyze_corrected!N112,0)</f>
        <v>0</v>
      </c>
      <c r="O112">
        <f>IF(Analyze_corrected!O112&gt;0,Analyze_corrected!O112,0)</f>
        <v>0</v>
      </c>
      <c r="P112">
        <f>IF(Analyze_corrected!P112&gt;0,Analyze_corrected!P112,0)</f>
        <v>0</v>
      </c>
      <c r="Q112">
        <f>IF(Analyze_corrected!Q112&gt;0,Analyze_corrected!Q112,0)</f>
        <v>0</v>
      </c>
      <c r="R112">
        <f>IF(Analyze_corrected!R112&gt;0,Analyze_corrected!R112,0)</f>
        <v>0</v>
      </c>
      <c r="S112">
        <f>IF(Analyze_corrected!S112&gt;0,Analyze_corrected!S112,0)</f>
        <v>0</v>
      </c>
      <c r="T112">
        <f>IF(Analyze_corrected!T112&gt;0,Analyze_corrected!T112,0)</f>
        <v>0</v>
      </c>
      <c r="U112">
        <f>IF(Analyze_corrected!U112&gt;0,Analyze_corrected!U112,0)</f>
        <v>0</v>
      </c>
      <c r="V112">
        <f>IF(Analyze_corrected!V112&gt;0,Analyze_corrected!V112,0)</f>
        <v>0</v>
      </c>
      <c r="W112">
        <f>IF(Analyze_corrected!W112&gt;0,Analyze_corrected!W112,0)</f>
        <v>0</v>
      </c>
      <c r="X112">
        <f>IF(Analyze_corrected!X112&gt;0,Analyze_corrected!X112,0)</f>
        <v>0</v>
      </c>
      <c r="Y112">
        <f>IF(Analyze_corrected!Y112&gt;0,Analyze_corrected!Y112,0)</f>
        <v>0</v>
      </c>
      <c r="Z112">
        <f>IF(Analyze_corrected!Z112&gt;0,Analyze_corrected!Z112,0)</f>
        <v>0</v>
      </c>
      <c r="AA112">
        <f>IF(Analyze_corrected!AA112&gt;0,Analyze_corrected!AA112,0)</f>
        <v>0</v>
      </c>
      <c r="AB112">
        <f>IF(Analyze_corrected!AB112&gt;0,Analyze_corrected!AB112,0)</f>
        <v>0</v>
      </c>
      <c r="AC112">
        <f>IF(Analyze_corrected!AC112&gt;0,Analyze_corrected!AC112,0)</f>
        <v>0</v>
      </c>
      <c r="AD112">
        <f>IF(Analyze_corrected!AD112&gt;0,Analyze_corrected!AD112,0)</f>
        <v>0</v>
      </c>
      <c r="AE112">
        <f>IF(Analyze_corrected!AE112&gt;0,Analyze_corrected!AE112,0)</f>
        <v>0</v>
      </c>
      <c r="AF112">
        <f>IF(Analyze_corrected!AF112&gt;0,Analyze_corrected!AF112,0)</f>
        <v>0</v>
      </c>
      <c r="AG112">
        <f>IF(Analyze_corrected!AG112&gt;0,Analyze_corrected!AG112,0)</f>
        <v>0</v>
      </c>
      <c r="AH112">
        <f>IF(Analyze_corrected!AH112&gt;0,Analyze_corrected!AH112,0)</f>
        <v>0</v>
      </c>
      <c r="AI112">
        <f>IF(Analyze_corrected!AI112&gt;0,Analyze_corrected!AI112,0)</f>
        <v>0</v>
      </c>
      <c r="AJ112">
        <f>IF(Analyze_corrected!AJ112&gt;0,Analyze_corrected!AJ112,0)</f>
        <v>0</v>
      </c>
      <c r="AK112">
        <f>IF(Analyze_corrected!AK112&gt;0,Analyze_corrected!AK112,0)</f>
        <v>0</v>
      </c>
      <c r="AL112">
        <f>IF(Analyze_corrected!AL112&gt;0,Analyze_corrected!AL112,0)</f>
        <v>0</v>
      </c>
      <c r="AM112">
        <f>IF(Analyze_corrected!AM112&gt;0,Analyze_corrected!AM112,0)</f>
        <v>0</v>
      </c>
      <c r="AN112">
        <f>IF(Analyze_corrected!AN112&gt;0,Analyze_corrected!AN112,0)</f>
        <v>0</v>
      </c>
      <c r="AO112">
        <f>IF(Analyze_corrected!AO112&gt;0,Analyze_corrected!AO112,0)</f>
        <v>0</v>
      </c>
      <c r="AP112">
        <f>IF(Analyze_corrected!AP112&gt;0,Analyze_corrected!AP112,0)</f>
        <v>0</v>
      </c>
      <c r="AQ112">
        <f>IF(Analyze_corrected!AQ112&gt;0,Analyze_corrected!AQ112,0)</f>
        <v>0</v>
      </c>
      <c r="AR112">
        <f>IF(Analyze_corrected!AR112&gt;0,Analyze_corrected!AR112,0)</f>
        <v>0</v>
      </c>
      <c r="AS112">
        <f>IF(Analyze_corrected!AS112&gt;0,Analyze_corrected!AS112,0)</f>
        <v>0</v>
      </c>
      <c r="AT112">
        <f>IF(Analyze_corrected!AT112&gt;0,Analyze_corrected!AT112,0)</f>
        <v>0</v>
      </c>
      <c r="AU112">
        <f>IF(Analyze_corrected!AU112&gt;0,Analyze_corrected!AU112,0)</f>
        <v>0</v>
      </c>
      <c r="AV112">
        <f>IF(Analyze_corrected!AV112&gt;0,Analyze_corrected!AV112,0)</f>
        <v>0</v>
      </c>
      <c r="AW112">
        <f>IF(Analyze_corrected!AW112&gt;0,Analyze_corrected!AW112,0)</f>
        <v>0</v>
      </c>
      <c r="AX112" s="2"/>
      <c r="AY112" s="2"/>
      <c r="AZ112" s="2"/>
      <c r="BA112" s="2"/>
      <c r="BB112" s="2"/>
      <c r="BC112" s="2"/>
      <c r="BD112" s="2"/>
      <c r="BE112" s="2"/>
      <c r="BF112" s="2"/>
    </row>
    <row r="113" spans="1:58" x14ac:dyDescent="0.3">
      <c r="A113" t="str">
        <f>Analyze_corrected!A113</f>
        <v>treatment_time_32-CON-1~01.txt</v>
      </c>
      <c r="B113">
        <f>Analyze_corrected!B113</f>
        <v>32</v>
      </c>
      <c r="C113" t="str">
        <f>Analyze_corrected!C113</f>
        <v>CON</v>
      </c>
      <c r="D113">
        <f>Analyze_corrected!D113</f>
        <v>1</v>
      </c>
      <c r="E113">
        <f>IF(Analyze_corrected!E113&gt;0,Analyze_corrected!E113,0)</f>
        <v>0</v>
      </c>
      <c r="F113">
        <f>IF(Analyze_corrected!F113&gt;0,Analyze_corrected!F113,0)</f>
        <v>0</v>
      </c>
      <c r="G113">
        <f>IF(Analyze_corrected!G113&gt;0,Analyze_corrected!G113,0)</f>
        <v>0</v>
      </c>
      <c r="H113">
        <f>IF(Analyze_corrected!H113&gt;0,Analyze_corrected!H113,0)</f>
        <v>0</v>
      </c>
      <c r="I113">
        <f>IF(Analyze_corrected!I113&gt;0,Analyze_corrected!I113,0)</f>
        <v>26904</v>
      </c>
      <c r="J113">
        <f>IF(Analyze_corrected!J113&gt;0,Analyze_corrected!J113,0)</f>
        <v>0</v>
      </c>
      <c r="K113">
        <f>IF(Analyze_corrected!K113&gt;0,Analyze_corrected!K113,0)</f>
        <v>0</v>
      </c>
      <c r="L113">
        <f>IF(Analyze_corrected!L113&gt;0,Analyze_corrected!L113,0)</f>
        <v>0</v>
      </c>
      <c r="M113">
        <f>IF(Analyze_corrected!M113&gt;0,Analyze_corrected!M113,0)</f>
        <v>0</v>
      </c>
      <c r="N113">
        <f>IF(Analyze_corrected!N113&gt;0,Analyze_corrected!N113,0)</f>
        <v>0</v>
      </c>
      <c r="O113">
        <f>IF(Analyze_corrected!O113&gt;0,Analyze_corrected!O113,0)</f>
        <v>0</v>
      </c>
      <c r="P113">
        <f>IF(Analyze_corrected!P113&gt;0,Analyze_corrected!P113,0)</f>
        <v>0</v>
      </c>
      <c r="Q113">
        <f>IF(Analyze_corrected!Q113&gt;0,Analyze_corrected!Q113,0)</f>
        <v>0</v>
      </c>
      <c r="R113">
        <f>IF(Analyze_corrected!R113&gt;0,Analyze_corrected!R113,0)</f>
        <v>0</v>
      </c>
      <c r="S113">
        <f>IF(Analyze_corrected!S113&gt;0,Analyze_corrected!S113,0)</f>
        <v>0</v>
      </c>
      <c r="T113">
        <f>IF(Analyze_corrected!T113&gt;0,Analyze_corrected!T113,0)</f>
        <v>0</v>
      </c>
      <c r="U113">
        <f>IF(Analyze_corrected!U113&gt;0,Analyze_corrected!U113,0)</f>
        <v>14209</v>
      </c>
      <c r="V113">
        <f>IF(Analyze_corrected!V113&gt;0,Analyze_corrected!V113,0)</f>
        <v>0</v>
      </c>
      <c r="W113">
        <f>IF(Analyze_corrected!W113&gt;0,Analyze_corrected!W113,0)</f>
        <v>0</v>
      </c>
      <c r="X113">
        <f>IF(Analyze_corrected!X113&gt;0,Analyze_corrected!X113,0)</f>
        <v>0</v>
      </c>
      <c r="Y113">
        <f>IF(Analyze_corrected!Y113&gt;0,Analyze_corrected!Y113,0)</f>
        <v>0</v>
      </c>
      <c r="Z113">
        <f>IF(Analyze_corrected!Z113&gt;0,Analyze_corrected!Z113,0)</f>
        <v>0</v>
      </c>
      <c r="AA113">
        <f>IF(Analyze_corrected!AA113&gt;0,Analyze_corrected!AA113,0)</f>
        <v>0</v>
      </c>
      <c r="AB113">
        <f>IF(Analyze_corrected!AB113&gt;0,Analyze_corrected!AB113,0)</f>
        <v>0</v>
      </c>
      <c r="AC113">
        <f>IF(Analyze_corrected!AC113&gt;0,Analyze_corrected!AC113,0)</f>
        <v>0</v>
      </c>
      <c r="AD113">
        <f>IF(Analyze_corrected!AD113&gt;0,Analyze_corrected!AD113,0)</f>
        <v>878610</v>
      </c>
      <c r="AE113">
        <f>IF(Analyze_corrected!AE113&gt;0,Analyze_corrected!AE113,0)</f>
        <v>0</v>
      </c>
      <c r="AF113">
        <f>IF(Analyze_corrected!AF113&gt;0,Analyze_corrected!AF113,0)</f>
        <v>21115</v>
      </c>
      <c r="AG113">
        <f>IF(Analyze_corrected!AG113&gt;0,Analyze_corrected!AG113,0)</f>
        <v>8338</v>
      </c>
      <c r="AH113">
        <f>IF(Analyze_corrected!AH113&gt;0,Analyze_corrected!AH113,0)</f>
        <v>0</v>
      </c>
      <c r="AI113">
        <f>IF(Analyze_corrected!AI113&gt;0,Analyze_corrected!AI113,0)</f>
        <v>0</v>
      </c>
      <c r="AJ113">
        <f>IF(Analyze_corrected!AJ113&gt;0,Analyze_corrected!AJ113,0)</f>
        <v>0</v>
      </c>
      <c r="AK113">
        <f>IF(Analyze_corrected!AK113&gt;0,Analyze_corrected!AK113,0)</f>
        <v>0</v>
      </c>
      <c r="AL113">
        <f>IF(Analyze_corrected!AL113&gt;0,Analyze_corrected!AL113,0)</f>
        <v>23439</v>
      </c>
      <c r="AM113">
        <f>IF(Analyze_corrected!AM113&gt;0,Analyze_corrected!AM113,0)</f>
        <v>0</v>
      </c>
      <c r="AN113">
        <f>IF(Analyze_corrected!AN113&gt;0,Analyze_corrected!AN113,0)</f>
        <v>0</v>
      </c>
      <c r="AO113">
        <f>IF(Analyze_corrected!AO113&gt;0,Analyze_corrected!AO113,0)</f>
        <v>0</v>
      </c>
      <c r="AP113">
        <f>IF(Analyze_corrected!AP113&gt;0,Analyze_corrected!AP113,0)</f>
        <v>0</v>
      </c>
      <c r="AQ113">
        <f>IF(Analyze_corrected!AQ113&gt;0,Analyze_corrected!AQ113,0)</f>
        <v>0</v>
      </c>
      <c r="AR113">
        <f>IF(Analyze_corrected!AR113&gt;0,Analyze_corrected!AR113,0)</f>
        <v>0</v>
      </c>
      <c r="AS113">
        <f>IF(Analyze_corrected!AS113&gt;0,Analyze_corrected!AS113,0)</f>
        <v>0</v>
      </c>
      <c r="AT113">
        <f>IF(Analyze_corrected!AT113&gt;0,Analyze_corrected!AT113,0)</f>
        <v>0</v>
      </c>
      <c r="AU113">
        <f>IF(Analyze_corrected!AU113&gt;0,Analyze_corrected!AU113,0)</f>
        <v>41253</v>
      </c>
      <c r="AV113">
        <f>IF(Analyze_corrected!AV113&gt;0,Analyze_corrected!AV113,0)</f>
        <v>8606</v>
      </c>
      <c r="AW113">
        <f>IF(Analyze_corrected!AW113&gt;0,Analyze_corrected!AW113,0)</f>
        <v>0</v>
      </c>
      <c r="AX113" s="2"/>
      <c r="AY113" s="2"/>
      <c r="AZ113" s="2"/>
      <c r="BA113" s="2"/>
      <c r="BB113" s="2"/>
      <c r="BC113" s="2"/>
      <c r="BD113" s="2"/>
      <c r="BE113" s="2"/>
      <c r="BF113" s="2"/>
    </row>
    <row r="114" spans="1:58" x14ac:dyDescent="0.3">
      <c r="A114" t="str">
        <f>Analyze_corrected!A114</f>
        <v>treatment_time_32-CON-2~01.txt</v>
      </c>
      <c r="B114">
        <f>Analyze_corrected!B114</f>
        <v>32</v>
      </c>
      <c r="C114" t="str">
        <f>Analyze_corrected!C114</f>
        <v>CON</v>
      </c>
      <c r="D114">
        <f>Analyze_corrected!D114</f>
        <v>2</v>
      </c>
      <c r="E114">
        <f>IF(Analyze_corrected!E114&gt;0,Analyze_corrected!E114,0)</f>
        <v>0</v>
      </c>
      <c r="F114">
        <f>IF(Analyze_corrected!F114&gt;0,Analyze_corrected!F114,0)</f>
        <v>128147</v>
      </c>
      <c r="G114">
        <f>IF(Analyze_corrected!G114&gt;0,Analyze_corrected!G114,0)</f>
        <v>0</v>
      </c>
      <c r="H114">
        <f>IF(Analyze_corrected!H114&gt;0,Analyze_corrected!H114,0)</f>
        <v>0</v>
      </c>
      <c r="I114">
        <f>IF(Analyze_corrected!I114&gt;0,Analyze_corrected!I114,0)</f>
        <v>0</v>
      </c>
      <c r="J114">
        <f>IF(Analyze_corrected!J114&gt;0,Analyze_corrected!J114,0)</f>
        <v>0</v>
      </c>
      <c r="K114">
        <f>IF(Analyze_corrected!K114&gt;0,Analyze_corrected!K114,0)</f>
        <v>0</v>
      </c>
      <c r="L114">
        <f>IF(Analyze_corrected!L114&gt;0,Analyze_corrected!L114,0)</f>
        <v>0</v>
      </c>
      <c r="M114">
        <f>IF(Analyze_corrected!M114&gt;0,Analyze_corrected!M114,0)</f>
        <v>0</v>
      </c>
      <c r="N114">
        <f>IF(Analyze_corrected!N114&gt;0,Analyze_corrected!N114,0)</f>
        <v>0</v>
      </c>
      <c r="O114">
        <f>IF(Analyze_corrected!O114&gt;0,Analyze_corrected!O114,0)</f>
        <v>0</v>
      </c>
      <c r="P114">
        <f>IF(Analyze_corrected!P114&gt;0,Analyze_corrected!P114,0)</f>
        <v>0</v>
      </c>
      <c r="Q114">
        <f>IF(Analyze_corrected!Q114&gt;0,Analyze_corrected!Q114,0)</f>
        <v>7093</v>
      </c>
      <c r="R114">
        <f>IF(Analyze_corrected!R114&gt;0,Analyze_corrected!R114,0)</f>
        <v>0</v>
      </c>
      <c r="S114">
        <f>IF(Analyze_corrected!S114&gt;0,Analyze_corrected!S114,0)</f>
        <v>0</v>
      </c>
      <c r="T114">
        <f>IF(Analyze_corrected!T114&gt;0,Analyze_corrected!T114,0)</f>
        <v>0</v>
      </c>
      <c r="U114">
        <f>IF(Analyze_corrected!U114&gt;0,Analyze_corrected!U114,0)</f>
        <v>74329</v>
      </c>
      <c r="V114">
        <f>IF(Analyze_corrected!V114&gt;0,Analyze_corrected!V114,0)</f>
        <v>0</v>
      </c>
      <c r="W114">
        <f>IF(Analyze_corrected!W114&gt;0,Analyze_corrected!W114,0)</f>
        <v>0</v>
      </c>
      <c r="X114">
        <f>IF(Analyze_corrected!X114&gt;0,Analyze_corrected!X114,0)</f>
        <v>0</v>
      </c>
      <c r="Y114">
        <f>IF(Analyze_corrected!Y114&gt;0,Analyze_corrected!Y114,0)</f>
        <v>0</v>
      </c>
      <c r="Z114">
        <f>IF(Analyze_corrected!Z114&gt;0,Analyze_corrected!Z114,0)</f>
        <v>0</v>
      </c>
      <c r="AA114">
        <f>IF(Analyze_corrected!AA114&gt;0,Analyze_corrected!AA114,0)</f>
        <v>0</v>
      </c>
      <c r="AB114">
        <f>IF(Analyze_corrected!AB114&gt;0,Analyze_corrected!AB114,0)</f>
        <v>0</v>
      </c>
      <c r="AC114">
        <f>IF(Analyze_corrected!AC114&gt;0,Analyze_corrected!AC114,0)</f>
        <v>0</v>
      </c>
      <c r="AD114">
        <f>IF(Analyze_corrected!AD114&gt;0,Analyze_corrected!AD114,0)</f>
        <v>1012237</v>
      </c>
      <c r="AE114">
        <f>IF(Analyze_corrected!AE114&gt;0,Analyze_corrected!AE114,0)</f>
        <v>0</v>
      </c>
      <c r="AF114">
        <f>IF(Analyze_corrected!AF114&gt;0,Analyze_corrected!AF114,0)</f>
        <v>73595</v>
      </c>
      <c r="AG114">
        <f>IF(Analyze_corrected!AG114&gt;0,Analyze_corrected!AG114,0)</f>
        <v>0</v>
      </c>
      <c r="AH114">
        <f>IF(Analyze_corrected!AH114&gt;0,Analyze_corrected!AH114,0)</f>
        <v>0</v>
      </c>
      <c r="AI114">
        <f>IF(Analyze_corrected!AI114&gt;0,Analyze_corrected!AI114,0)</f>
        <v>0</v>
      </c>
      <c r="AJ114">
        <f>IF(Analyze_corrected!AJ114&gt;0,Analyze_corrected!AJ114,0)</f>
        <v>0</v>
      </c>
      <c r="AK114">
        <f>IF(Analyze_corrected!AK114&gt;0,Analyze_corrected!AK114,0)</f>
        <v>0</v>
      </c>
      <c r="AL114">
        <f>IF(Analyze_corrected!AL114&gt;0,Analyze_corrected!AL114,0)</f>
        <v>49704</v>
      </c>
      <c r="AM114">
        <f>IF(Analyze_corrected!AM114&gt;0,Analyze_corrected!AM114,0)</f>
        <v>0</v>
      </c>
      <c r="AN114">
        <f>IF(Analyze_corrected!AN114&gt;0,Analyze_corrected!AN114,0)</f>
        <v>0</v>
      </c>
      <c r="AO114">
        <f>IF(Analyze_corrected!AO114&gt;0,Analyze_corrected!AO114,0)</f>
        <v>0</v>
      </c>
      <c r="AP114">
        <f>IF(Analyze_corrected!AP114&gt;0,Analyze_corrected!AP114,0)</f>
        <v>0</v>
      </c>
      <c r="AQ114">
        <f>IF(Analyze_corrected!AQ114&gt;0,Analyze_corrected!AQ114,0)</f>
        <v>0</v>
      </c>
      <c r="AR114">
        <f>IF(Analyze_corrected!AR114&gt;0,Analyze_corrected!AR114,0)</f>
        <v>0</v>
      </c>
      <c r="AS114">
        <f>IF(Analyze_corrected!AS114&gt;0,Analyze_corrected!AS114,0)</f>
        <v>0</v>
      </c>
      <c r="AT114">
        <f>IF(Analyze_corrected!AT114&gt;0,Analyze_corrected!AT114,0)</f>
        <v>0</v>
      </c>
      <c r="AU114">
        <f>IF(Analyze_corrected!AU114&gt;0,Analyze_corrected!AU114,0)</f>
        <v>141151</v>
      </c>
      <c r="AV114">
        <f>IF(Analyze_corrected!AV114&gt;0,Analyze_corrected!AV114,0)</f>
        <v>36636</v>
      </c>
      <c r="AW114">
        <f>IF(Analyze_corrected!AW114&gt;0,Analyze_corrected!AW114,0)</f>
        <v>36335</v>
      </c>
      <c r="AX114" s="2"/>
      <c r="AY114" s="2"/>
      <c r="AZ114" s="2"/>
      <c r="BA114" s="2"/>
      <c r="BB114" s="2"/>
      <c r="BC114" s="2"/>
      <c r="BD114" s="2"/>
      <c r="BE114" s="2"/>
      <c r="BF114" s="2"/>
    </row>
    <row r="115" spans="1:58" x14ac:dyDescent="0.3">
      <c r="A115" t="str">
        <f>Analyze_corrected!A115</f>
        <v>treatment_time_32-CON-3~01.txt</v>
      </c>
      <c r="B115">
        <f>Analyze_corrected!B115</f>
        <v>32</v>
      </c>
      <c r="C115" t="str">
        <f>Analyze_corrected!C115</f>
        <v>CON</v>
      </c>
      <c r="D115">
        <f>Analyze_corrected!D115</f>
        <v>3</v>
      </c>
      <c r="E115">
        <f>IF(Analyze_corrected!E115&gt;0,Analyze_corrected!E115,0)</f>
        <v>0</v>
      </c>
      <c r="F115">
        <f>IF(Analyze_corrected!F115&gt;0,Analyze_corrected!F115,0)</f>
        <v>64391</v>
      </c>
      <c r="G115">
        <f>IF(Analyze_corrected!G115&gt;0,Analyze_corrected!G115,0)</f>
        <v>0</v>
      </c>
      <c r="H115">
        <f>IF(Analyze_corrected!H115&gt;0,Analyze_corrected!H115,0)</f>
        <v>0</v>
      </c>
      <c r="I115">
        <f>IF(Analyze_corrected!I115&gt;0,Analyze_corrected!I115,0)</f>
        <v>0</v>
      </c>
      <c r="J115">
        <f>IF(Analyze_corrected!J115&gt;0,Analyze_corrected!J115,0)</f>
        <v>241357</v>
      </c>
      <c r="K115">
        <f>IF(Analyze_corrected!K115&gt;0,Analyze_corrected!K115,0)</f>
        <v>0</v>
      </c>
      <c r="L115">
        <f>IF(Analyze_corrected!L115&gt;0,Analyze_corrected!L115,0)</f>
        <v>0</v>
      </c>
      <c r="M115">
        <f>IF(Analyze_corrected!M115&gt;0,Analyze_corrected!M115,0)</f>
        <v>0</v>
      </c>
      <c r="N115">
        <f>IF(Analyze_corrected!N115&gt;0,Analyze_corrected!N115,0)</f>
        <v>0</v>
      </c>
      <c r="O115">
        <f>IF(Analyze_corrected!O115&gt;0,Analyze_corrected!O115,0)</f>
        <v>0</v>
      </c>
      <c r="P115">
        <f>IF(Analyze_corrected!P115&gt;0,Analyze_corrected!P115,0)</f>
        <v>0</v>
      </c>
      <c r="Q115">
        <f>IF(Analyze_corrected!Q115&gt;0,Analyze_corrected!Q115,0)</f>
        <v>37552</v>
      </c>
      <c r="R115">
        <f>IF(Analyze_corrected!R115&gt;0,Analyze_corrected!R115,0)</f>
        <v>0</v>
      </c>
      <c r="S115">
        <f>IF(Analyze_corrected!S115&gt;0,Analyze_corrected!S115,0)</f>
        <v>0</v>
      </c>
      <c r="T115">
        <f>IF(Analyze_corrected!T115&gt;0,Analyze_corrected!T115,0)</f>
        <v>0</v>
      </c>
      <c r="U115">
        <f>IF(Analyze_corrected!U115&gt;0,Analyze_corrected!U115,0)</f>
        <v>68993</v>
      </c>
      <c r="V115">
        <f>IF(Analyze_corrected!V115&gt;0,Analyze_corrected!V115,0)</f>
        <v>0</v>
      </c>
      <c r="W115">
        <f>IF(Analyze_corrected!W115&gt;0,Analyze_corrected!W115,0)</f>
        <v>0</v>
      </c>
      <c r="X115">
        <f>IF(Analyze_corrected!X115&gt;0,Analyze_corrected!X115,0)</f>
        <v>0</v>
      </c>
      <c r="Y115">
        <f>IF(Analyze_corrected!Y115&gt;0,Analyze_corrected!Y115,0)</f>
        <v>0</v>
      </c>
      <c r="Z115">
        <f>IF(Analyze_corrected!Z115&gt;0,Analyze_corrected!Z115,0)</f>
        <v>0</v>
      </c>
      <c r="AA115">
        <f>IF(Analyze_corrected!AA115&gt;0,Analyze_corrected!AA115,0)</f>
        <v>0</v>
      </c>
      <c r="AB115">
        <f>IF(Analyze_corrected!AB115&gt;0,Analyze_corrected!AB115,0)</f>
        <v>0</v>
      </c>
      <c r="AC115">
        <f>IF(Analyze_corrected!AC115&gt;0,Analyze_corrected!AC115,0)</f>
        <v>0</v>
      </c>
      <c r="AD115">
        <f>IF(Analyze_corrected!AD115&gt;0,Analyze_corrected!AD115,0)</f>
        <v>493344</v>
      </c>
      <c r="AE115">
        <f>IF(Analyze_corrected!AE115&gt;0,Analyze_corrected!AE115,0)</f>
        <v>0</v>
      </c>
      <c r="AF115">
        <f>IF(Analyze_corrected!AF115&gt;0,Analyze_corrected!AF115,0)</f>
        <v>59947</v>
      </c>
      <c r="AG115">
        <f>IF(Analyze_corrected!AG115&gt;0,Analyze_corrected!AG115,0)</f>
        <v>2119</v>
      </c>
      <c r="AH115">
        <f>IF(Analyze_corrected!AH115&gt;0,Analyze_corrected!AH115,0)</f>
        <v>0</v>
      </c>
      <c r="AI115">
        <f>IF(Analyze_corrected!AI115&gt;0,Analyze_corrected!AI115,0)</f>
        <v>0</v>
      </c>
      <c r="AJ115">
        <f>IF(Analyze_corrected!AJ115&gt;0,Analyze_corrected!AJ115,0)</f>
        <v>0</v>
      </c>
      <c r="AK115">
        <f>IF(Analyze_corrected!AK115&gt;0,Analyze_corrected!AK115,0)</f>
        <v>0</v>
      </c>
      <c r="AL115">
        <f>IF(Analyze_corrected!AL115&gt;0,Analyze_corrected!AL115,0)</f>
        <v>43501</v>
      </c>
      <c r="AM115">
        <f>IF(Analyze_corrected!AM115&gt;0,Analyze_corrected!AM115,0)</f>
        <v>0</v>
      </c>
      <c r="AN115">
        <f>IF(Analyze_corrected!AN115&gt;0,Analyze_corrected!AN115,0)</f>
        <v>0</v>
      </c>
      <c r="AO115">
        <f>IF(Analyze_corrected!AO115&gt;0,Analyze_corrected!AO115,0)</f>
        <v>0</v>
      </c>
      <c r="AP115">
        <f>IF(Analyze_corrected!AP115&gt;0,Analyze_corrected!AP115,0)</f>
        <v>0</v>
      </c>
      <c r="AQ115">
        <f>IF(Analyze_corrected!AQ115&gt;0,Analyze_corrected!AQ115,0)</f>
        <v>0</v>
      </c>
      <c r="AR115">
        <f>IF(Analyze_corrected!AR115&gt;0,Analyze_corrected!AR115,0)</f>
        <v>0</v>
      </c>
      <c r="AS115">
        <f>IF(Analyze_corrected!AS115&gt;0,Analyze_corrected!AS115,0)</f>
        <v>0</v>
      </c>
      <c r="AT115">
        <f>IF(Analyze_corrected!AT115&gt;0,Analyze_corrected!AT115,0)</f>
        <v>0</v>
      </c>
      <c r="AU115">
        <f>IF(Analyze_corrected!AU115&gt;0,Analyze_corrected!AU115,0)</f>
        <v>112419</v>
      </c>
      <c r="AV115">
        <f>IF(Analyze_corrected!AV115&gt;0,Analyze_corrected!AV115,0)</f>
        <v>28565</v>
      </c>
      <c r="AW115">
        <f>IF(Analyze_corrected!AW115&gt;0,Analyze_corrected!AW115,0)</f>
        <v>30779</v>
      </c>
      <c r="AX115" s="2"/>
      <c r="AY115" s="2"/>
      <c r="AZ115" s="2"/>
      <c r="BA115" s="2"/>
      <c r="BB115" s="2"/>
      <c r="BC115" s="2"/>
      <c r="BD115" s="2"/>
      <c r="BE115" s="2"/>
      <c r="BF115" s="2"/>
    </row>
    <row r="116" spans="1:58" x14ac:dyDescent="0.3">
      <c r="A116" t="str">
        <f>Analyze_corrected!A116</f>
        <v>treatment_time_32-CON-4~01.txt</v>
      </c>
      <c r="B116">
        <f>Analyze_corrected!B116</f>
        <v>32</v>
      </c>
      <c r="C116" t="str">
        <f>Analyze_corrected!C116</f>
        <v>CON</v>
      </c>
      <c r="D116">
        <f>Analyze_corrected!D116</f>
        <v>4</v>
      </c>
      <c r="E116">
        <f>IF(Analyze_corrected!E116&gt;0,Analyze_corrected!E116,0)</f>
        <v>0</v>
      </c>
      <c r="F116">
        <f>IF(Analyze_corrected!F116&gt;0,Analyze_corrected!F116,0)</f>
        <v>92369</v>
      </c>
      <c r="G116">
        <f>IF(Analyze_corrected!G116&gt;0,Analyze_corrected!G116,0)</f>
        <v>0</v>
      </c>
      <c r="H116">
        <f>IF(Analyze_corrected!H116&gt;0,Analyze_corrected!H116,0)</f>
        <v>0</v>
      </c>
      <c r="I116">
        <f>IF(Analyze_corrected!I116&gt;0,Analyze_corrected!I116,0)</f>
        <v>0</v>
      </c>
      <c r="J116">
        <f>IF(Analyze_corrected!J116&gt;0,Analyze_corrected!J116,0)</f>
        <v>0</v>
      </c>
      <c r="K116">
        <f>IF(Analyze_corrected!K116&gt;0,Analyze_corrected!K116,0)</f>
        <v>0</v>
      </c>
      <c r="L116">
        <f>IF(Analyze_corrected!L116&gt;0,Analyze_corrected!L116,0)</f>
        <v>0</v>
      </c>
      <c r="M116">
        <f>IF(Analyze_corrected!M116&gt;0,Analyze_corrected!M116,0)</f>
        <v>0</v>
      </c>
      <c r="N116">
        <f>IF(Analyze_corrected!N116&gt;0,Analyze_corrected!N116,0)</f>
        <v>0</v>
      </c>
      <c r="O116">
        <f>IF(Analyze_corrected!O116&gt;0,Analyze_corrected!O116,0)</f>
        <v>0</v>
      </c>
      <c r="P116">
        <f>IF(Analyze_corrected!P116&gt;0,Analyze_corrected!P116,0)</f>
        <v>0</v>
      </c>
      <c r="Q116">
        <f>IF(Analyze_corrected!Q116&gt;0,Analyze_corrected!Q116,0)</f>
        <v>153056</v>
      </c>
      <c r="R116">
        <f>IF(Analyze_corrected!R116&gt;0,Analyze_corrected!R116,0)</f>
        <v>0</v>
      </c>
      <c r="S116">
        <f>IF(Analyze_corrected!S116&gt;0,Analyze_corrected!S116,0)</f>
        <v>19051</v>
      </c>
      <c r="T116">
        <f>IF(Analyze_corrected!T116&gt;0,Analyze_corrected!T116,0)</f>
        <v>31440</v>
      </c>
      <c r="U116">
        <f>IF(Analyze_corrected!U116&gt;0,Analyze_corrected!U116,0)</f>
        <v>98873</v>
      </c>
      <c r="V116">
        <f>IF(Analyze_corrected!V116&gt;0,Analyze_corrected!V116,0)</f>
        <v>0</v>
      </c>
      <c r="W116">
        <f>IF(Analyze_corrected!W116&gt;0,Analyze_corrected!W116,0)</f>
        <v>0</v>
      </c>
      <c r="X116">
        <f>IF(Analyze_corrected!X116&gt;0,Analyze_corrected!X116,0)</f>
        <v>41658</v>
      </c>
      <c r="Y116">
        <f>IF(Analyze_corrected!Y116&gt;0,Analyze_corrected!Y116,0)</f>
        <v>0</v>
      </c>
      <c r="Z116">
        <f>IF(Analyze_corrected!Z116&gt;0,Analyze_corrected!Z116,0)</f>
        <v>71599</v>
      </c>
      <c r="AA116">
        <f>IF(Analyze_corrected!AA116&gt;0,Analyze_corrected!AA116,0)</f>
        <v>0</v>
      </c>
      <c r="AB116">
        <f>IF(Analyze_corrected!AB116&gt;0,Analyze_corrected!AB116,0)</f>
        <v>21739</v>
      </c>
      <c r="AC116">
        <f>IF(Analyze_corrected!AC116&gt;0,Analyze_corrected!AC116,0)</f>
        <v>0</v>
      </c>
      <c r="AD116">
        <f>IF(Analyze_corrected!AD116&gt;0,Analyze_corrected!AD116,0)</f>
        <v>128325</v>
      </c>
      <c r="AE116">
        <f>IF(Analyze_corrected!AE116&gt;0,Analyze_corrected!AE116,0)</f>
        <v>0</v>
      </c>
      <c r="AF116">
        <f>IF(Analyze_corrected!AF116&gt;0,Analyze_corrected!AF116,0)</f>
        <v>114610</v>
      </c>
      <c r="AG116">
        <f>IF(Analyze_corrected!AG116&gt;0,Analyze_corrected!AG116,0)</f>
        <v>20610</v>
      </c>
      <c r="AH116">
        <f>IF(Analyze_corrected!AH116&gt;0,Analyze_corrected!AH116,0)</f>
        <v>0</v>
      </c>
      <c r="AI116">
        <f>IF(Analyze_corrected!AI116&gt;0,Analyze_corrected!AI116,0)</f>
        <v>0</v>
      </c>
      <c r="AJ116">
        <f>IF(Analyze_corrected!AJ116&gt;0,Analyze_corrected!AJ116,0)</f>
        <v>0</v>
      </c>
      <c r="AK116">
        <f>IF(Analyze_corrected!AK116&gt;0,Analyze_corrected!AK116,0)</f>
        <v>0</v>
      </c>
      <c r="AL116">
        <f>IF(Analyze_corrected!AL116&gt;0,Analyze_corrected!AL116,0)</f>
        <v>66744</v>
      </c>
      <c r="AM116">
        <f>IF(Analyze_corrected!AM116&gt;0,Analyze_corrected!AM116,0)</f>
        <v>0</v>
      </c>
      <c r="AN116">
        <f>IF(Analyze_corrected!AN116&gt;0,Analyze_corrected!AN116,0)</f>
        <v>0</v>
      </c>
      <c r="AO116">
        <f>IF(Analyze_corrected!AO116&gt;0,Analyze_corrected!AO116,0)</f>
        <v>0</v>
      </c>
      <c r="AP116">
        <f>IF(Analyze_corrected!AP116&gt;0,Analyze_corrected!AP116,0)</f>
        <v>0</v>
      </c>
      <c r="AQ116">
        <f>IF(Analyze_corrected!AQ116&gt;0,Analyze_corrected!AQ116,0)</f>
        <v>0</v>
      </c>
      <c r="AR116">
        <f>IF(Analyze_corrected!AR116&gt;0,Analyze_corrected!AR116,0)</f>
        <v>0</v>
      </c>
      <c r="AS116">
        <f>IF(Analyze_corrected!AS116&gt;0,Analyze_corrected!AS116,0)</f>
        <v>0</v>
      </c>
      <c r="AT116">
        <f>IF(Analyze_corrected!AT116&gt;0,Analyze_corrected!AT116,0)</f>
        <v>0</v>
      </c>
      <c r="AU116">
        <f>IF(Analyze_corrected!AU116&gt;0,Analyze_corrected!AU116,0)</f>
        <v>190458</v>
      </c>
      <c r="AV116">
        <f>IF(Analyze_corrected!AV116&gt;0,Analyze_corrected!AV116,0)</f>
        <v>45717</v>
      </c>
      <c r="AW116">
        <f>IF(Analyze_corrected!AW116&gt;0,Analyze_corrected!AW116,0)</f>
        <v>30284</v>
      </c>
      <c r="AX116" s="2"/>
      <c r="AY116" s="2"/>
      <c r="AZ116" s="2"/>
      <c r="BA116" s="2"/>
      <c r="BB116" s="2"/>
      <c r="BC116" s="2"/>
      <c r="BD116" s="2"/>
      <c r="BE116" s="2"/>
      <c r="BF116" s="2"/>
    </row>
    <row r="117" spans="1:58" x14ac:dyDescent="0.3">
      <c r="A117" t="str">
        <f>Analyze_corrected!A117</f>
        <v>treatment_time_32-CON-5~01.txt</v>
      </c>
      <c r="B117">
        <f>Analyze_corrected!B117</f>
        <v>32</v>
      </c>
      <c r="C117" t="str">
        <f>Analyze_corrected!C117</f>
        <v>CON</v>
      </c>
      <c r="D117">
        <f>Analyze_corrected!D117</f>
        <v>5</v>
      </c>
      <c r="E117">
        <f>IF(Analyze_corrected!E117&gt;0,Analyze_corrected!E117,0)</f>
        <v>0</v>
      </c>
      <c r="F117">
        <f>IF(Analyze_corrected!F117&gt;0,Analyze_corrected!F117,0)</f>
        <v>121208</v>
      </c>
      <c r="G117">
        <f>IF(Analyze_corrected!G117&gt;0,Analyze_corrected!G117,0)</f>
        <v>0</v>
      </c>
      <c r="H117">
        <f>IF(Analyze_corrected!H117&gt;0,Analyze_corrected!H117,0)</f>
        <v>0</v>
      </c>
      <c r="I117">
        <f>IF(Analyze_corrected!I117&gt;0,Analyze_corrected!I117,0)</f>
        <v>17991</v>
      </c>
      <c r="J117">
        <f>IF(Analyze_corrected!J117&gt;0,Analyze_corrected!J117,0)</f>
        <v>0</v>
      </c>
      <c r="K117">
        <f>IF(Analyze_corrected!K117&gt;0,Analyze_corrected!K117,0)</f>
        <v>0</v>
      </c>
      <c r="L117">
        <f>IF(Analyze_corrected!L117&gt;0,Analyze_corrected!L117,0)</f>
        <v>0</v>
      </c>
      <c r="M117">
        <f>IF(Analyze_corrected!M117&gt;0,Analyze_corrected!M117,0)</f>
        <v>0</v>
      </c>
      <c r="N117">
        <f>IF(Analyze_corrected!N117&gt;0,Analyze_corrected!N117,0)</f>
        <v>0</v>
      </c>
      <c r="O117">
        <f>IF(Analyze_corrected!O117&gt;0,Analyze_corrected!O117,0)</f>
        <v>0</v>
      </c>
      <c r="P117">
        <f>IF(Analyze_corrected!P117&gt;0,Analyze_corrected!P117,0)</f>
        <v>0</v>
      </c>
      <c r="Q117">
        <f>IF(Analyze_corrected!Q117&gt;0,Analyze_corrected!Q117,0)</f>
        <v>75538</v>
      </c>
      <c r="R117">
        <f>IF(Analyze_corrected!R117&gt;0,Analyze_corrected!R117,0)</f>
        <v>0</v>
      </c>
      <c r="S117">
        <f>IF(Analyze_corrected!S117&gt;0,Analyze_corrected!S117,0)</f>
        <v>0</v>
      </c>
      <c r="T117">
        <f>IF(Analyze_corrected!T117&gt;0,Analyze_corrected!T117,0)</f>
        <v>0</v>
      </c>
      <c r="U117">
        <f>IF(Analyze_corrected!U117&gt;0,Analyze_corrected!U117,0)</f>
        <v>131234</v>
      </c>
      <c r="V117">
        <f>IF(Analyze_corrected!V117&gt;0,Analyze_corrected!V117,0)</f>
        <v>0</v>
      </c>
      <c r="W117">
        <f>IF(Analyze_corrected!W117&gt;0,Analyze_corrected!W117,0)</f>
        <v>0</v>
      </c>
      <c r="X117">
        <f>IF(Analyze_corrected!X117&gt;0,Analyze_corrected!X117,0)</f>
        <v>0</v>
      </c>
      <c r="Y117">
        <f>IF(Analyze_corrected!Y117&gt;0,Analyze_corrected!Y117,0)</f>
        <v>0</v>
      </c>
      <c r="Z117">
        <f>IF(Analyze_corrected!Z117&gt;0,Analyze_corrected!Z117,0)</f>
        <v>0</v>
      </c>
      <c r="AA117">
        <f>IF(Analyze_corrected!AA117&gt;0,Analyze_corrected!AA117,0)</f>
        <v>0</v>
      </c>
      <c r="AB117">
        <f>IF(Analyze_corrected!AB117&gt;0,Analyze_corrected!AB117,0)</f>
        <v>0</v>
      </c>
      <c r="AC117">
        <f>IF(Analyze_corrected!AC117&gt;0,Analyze_corrected!AC117,0)</f>
        <v>0</v>
      </c>
      <c r="AD117">
        <f>IF(Analyze_corrected!AD117&gt;0,Analyze_corrected!AD117,0)</f>
        <v>866601</v>
      </c>
      <c r="AE117">
        <f>IF(Analyze_corrected!AE117&gt;0,Analyze_corrected!AE117,0)</f>
        <v>0</v>
      </c>
      <c r="AF117">
        <f>IF(Analyze_corrected!AF117&gt;0,Analyze_corrected!AF117,0)</f>
        <v>113651</v>
      </c>
      <c r="AG117">
        <f>IF(Analyze_corrected!AG117&gt;0,Analyze_corrected!AG117,0)</f>
        <v>19046</v>
      </c>
      <c r="AH117">
        <f>IF(Analyze_corrected!AH117&gt;0,Analyze_corrected!AH117,0)</f>
        <v>0</v>
      </c>
      <c r="AI117">
        <f>IF(Analyze_corrected!AI117&gt;0,Analyze_corrected!AI117,0)</f>
        <v>0</v>
      </c>
      <c r="AJ117">
        <f>IF(Analyze_corrected!AJ117&gt;0,Analyze_corrected!AJ117,0)</f>
        <v>0</v>
      </c>
      <c r="AK117">
        <f>IF(Analyze_corrected!AK117&gt;0,Analyze_corrected!AK117,0)</f>
        <v>0</v>
      </c>
      <c r="AL117">
        <f>IF(Analyze_corrected!AL117&gt;0,Analyze_corrected!AL117,0)</f>
        <v>75164</v>
      </c>
      <c r="AM117">
        <f>IF(Analyze_corrected!AM117&gt;0,Analyze_corrected!AM117,0)</f>
        <v>0</v>
      </c>
      <c r="AN117">
        <f>IF(Analyze_corrected!AN117&gt;0,Analyze_corrected!AN117,0)</f>
        <v>14329</v>
      </c>
      <c r="AO117">
        <f>IF(Analyze_corrected!AO117&gt;0,Analyze_corrected!AO117,0)</f>
        <v>0</v>
      </c>
      <c r="AP117">
        <f>IF(Analyze_corrected!AP117&gt;0,Analyze_corrected!AP117,0)</f>
        <v>0</v>
      </c>
      <c r="AQ117">
        <f>IF(Analyze_corrected!AQ117&gt;0,Analyze_corrected!AQ117,0)</f>
        <v>0</v>
      </c>
      <c r="AR117">
        <f>IF(Analyze_corrected!AR117&gt;0,Analyze_corrected!AR117,0)</f>
        <v>0</v>
      </c>
      <c r="AS117">
        <f>IF(Analyze_corrected!AS117&gt;0,Analyze_corrected!AS117,0)</f>
        <v>0</v>
      </c>
      <c r="AT117">
        <f>IF(Analyze_corrected!AT117&gt;0,Analyze_corrected!AT117,0)</f>
        <v>0</v>
      </c>
      <c r="AU117">
        <f>IF(Analyze_corrected!AU117&gt;0,Analyze_corrected!AU117,0)</f>
        <v>208209</v>
      </c>
      <c r="AV117">
        <f>IF(Analyze_corrected!AV117&gt;0,Analyze_corrected!AV117,0)</f>
        <v>50223</v>
      </c>
      <c r="AW117">
        <f>IF(Analyze_corrected!AW117&gt;0,Analyze_corrected!AW117,0)</f>
        <v>49821</v>
      </c>
      <c r="AX117" s="2"/>
      <c r="AY117" s="2"/>
      <c r="AZ117" s="2"/>
      <c r="BA117" s="2"/>
      <c r="BB117" s="2"/>
      <c r="BC117" s="2"/>
      <c r="BD117" s="2"/>
      <c r="BE117" s="2"/>
      <c r="BF117" s="2"/>
    </row>
    <row r="118" spans="1:58" x14ac:dyDescent="0.3">
      <c r="A118" t="str">
        <f>Analyze_corrected!A118</f>
        <v>treatment_time_32-WT14-1~01.txt</v>
      </c>
      <c r="B118">
        <f>Analyze_corrected!B118</f>
        <v>32</v>
      </c>
      <c r="C118" t="str">
        <f>Analyze_corrected!C118</f>
        <v>WT14</v>
      </c>
      <c r="D118">
        <f>Analyze_corrected!D118</f>
        <v>1</v>
      </c>
      <c r="E118">
        <f>IF(Analyze_corrected!E118&gt;0,Analyze_corrected!E118,0)</f>
        <v>0</v>
      </c>
      <c r="F118">
        <f>IF(Analyze_corrected!F118&gt;0,Analyze_corrected!F118,0)</f>
        <v>30362</v>
      </c>
      <c r="G118">
        <f>IF(Analyze_corrected!G118&gt;0,Analyze_corrected!G118,0)</f>
        <v>0</v>
      </c>
      <c r="H118">
        <f>IF(Analyze_corrected!H118&gt;0,Analyze_corrected!H118,0)</f>
        <v>0</v>
      </c>
      <c r="I118">
        <f>IF(Analyze_corrected!I118&gt;0,Analyze_corrected!I118,0)</f>
        <v>0</v>
      </c>
      <c r="J118">
        <f>IF(Analyze_corrected!J118&gt;0,Analyze_corrected!J118,0)</f>
        <v>0</v>
      </c>
      <c r="K118">
        <f>IF(Analyze_corrected!K118&gt;0,Analyze_corrected!K118,0)</f>
        <v>0</v>
      </c>
      <c r="L118">
        <f>IF(Analyze_corrected!L118&gt;0,Analyze_corrected!L118,0)</f>
        <v>0</v>
      </c>
      <c r="M118">
        <f>IF(Analyze_corrected!M118&gt;0,Analyze_corrected!M118,0)</f>
        <v>0</v>
      </c>
      <c r="N118">
        <f>IF(Analyze_corrected!N118&gt;0,Analyze_corrected!N118,0)</f>
        <v>0</v>
      </c>
      <c r="O118">
        <f>IF(Analyze_corrected!O118&gt;0,Analyze_corrected!O118,0)</f>
        <v>0</v>
      </c>
      <c r="P118">
        <f>IF(Analyze_corrected!P118&gt;0,Analyze_corrected!P118,0)</f>
        <v>0</v>
      </c>
      <c r="Q118">
        <f>IF(Analyze_corrected!Q118&gt;0,Analyze_corrected!Q118,0)</f>
        <v>0</v>
      </c>
      <c r="R118">
        <f>IF(Analyze_corrected!R118&gt;0,Analyze_corrected!R118,0)</f>
        <v>0</v>
      </c>
      <c r="S118">
        <f>IF(Analyze_corrected!S118&gt;0,Analyze_corrected!S118,0)</f>
        <v>0</v>
      </c>
      <c r="T118">
        <f>IF(Analyze_corrected!T118&gt;0,Analyze_corrected!T118,0)</f>
        <v>37259</v>
      </c>
      <c r="U118">
        <f>IF(Analyze_corrected!U118&gt;0,Analyze_corrected!U118,0)</f>
        <v>51342</v>
      </c>
      <c r="V118">
        <f>IF(Analyze_corrected!V118&gt;0,Analyze_corrected!V118,0)</f>
        <v>0</v>
      </c>
      <c r="W118">
        <f>IF(Analyze_corrected!W118&gt;0,Analyze_corrected!W118,0)</f>
        <v>0</v>
      </c>
      <c r="X118">
        <f>IF(Analyze_corrected!X118&gt;0,Analyze_corrected!X118,0)</f>
        <v>0</v>
      </c>
      <c r="Y118">
        <f>IF(Analyze_corrected!Y118&gt;0,Analyze_corrected!Y118,0)</f>
        <v>0</v>
      </c>
      <c r="Z118">
        <f>IF(Analyze_corrected!Z118&gt;0,Analyze_corrected!Z118,0)</f>
        <v>0</v>
      </c>
      <c r="AA118">
        <f>IF(Analyze_corrected!AA118&gt;0,Analyze_corrected!AA118,0)</f>
        <v>0</v>
      </c>
      <c r="AB118">
        <f>IF(Analyze_corrected!AB118&gt;0,Analyze_corrected!AB118,0)</f>
        <v>0</v>
      </c>
      <c r="AC118">
        <f>IF(Analyze_corrected!AC118&gt;0,Analyze_corrected!AC118,0)</f>
        <v>0</v>
      </c>
      <c r="AD118">
        <f>IF(Analyze_corrected!AD118&gt;0,Analyze_corrected!AD118,0)</f>
        <v>685583</v>
      </c>
      <c r="AE118">
        <f>IF(Analyze_corrected!AE118&gt;0,Analyze_corrected!AE118,0)</f>
        <v>13216</v>
      </c>
      <c r="AF118">
        <f>IF(Analyze_corrected!AF118&gt;0,Analyze_corrected!AF118,0)</f>
        <v>78383</v>
      </c>
      <c r="AG118">
        <f>IF(Analyze_corrected!AG118&gt;0,Analyze_corrected!AG118,0)</f>
        <v>117809</v>
      </c>
      <c r="AH118">
        <f>IF(Analyze_corrected!AH118&gt;0,Analyze_corrected!AH118,0)</f>
        <v>0</v>
      </c>
      <c r="AI118">
        <f>IF(Analyze_corrected!AI118&gt;0,Analyze_corrected!AI118,0)</f>
        <v>0</v>
      </c>
      <c r="AJ118">
        <f>IF(Analyze_corrected!AJ118&gt;0,Analyze_corrected!AJ118,0)</f>
        <v>0</v>
      </c>
      <c r="AK118">
        <f>IF(Analyze_corrected!AK118&gt;0,Analyze_corrected!AK118,0)</f>
        <v>0</v>
      </c>
      <c r="AL118">
        <f>IF(Analyze_corrected!AL118&gt;0,Analyze_corrected!AL118,0)</f>
        <v>61456</v>
      </c>
      <c r="AM118">
        <f>IF(Analyze_corrected!AM118&gt;0,Analyze_corrected!AM118,0)</f>
        <v>0</v>
      </c>
      <c r="AN118">
        <f>IF(Analyze_corrected!AN118&gt;0,Analyze_corrected!AN118,0)</f>
        <v>0</v>
      </c>
      <c r="AO118">
        <f>IF(Analyze_corrected!AO118&gt;0,Analyze_corrected!AO118,0)</f>
        <v>0</v>
      </c>
      <c r="AP118">
        <f>IF(Analyze_corrected!AP118&gt;0,Analyze_corrected!AP118,0)</f>
        <v>0</v>
      </c>
      <c r="AQ118">
        <f>IF(Analyze_corrected!AQ118&gt;0,Analyze_corrected!AQ118,0)</f>
        <v>0</v>
      </c>
      <c r="AR118">
        <f>IF(Analyze_corrected!AR118&gt;0,Analyze_corrected!AR118,0)</f>
        <v>0</v>
      </c>
      <c r="AS118">
        <f>IF(Analyze_corrected!AS118&gt;0,Analyze_corrected!AS118,0)</f>
        <v>14081</v>
      </c>
      <c r="AT118">
        <f>IF(Analyze_corrected!AT118&gt;0,Analyze_corrected!AT118,0)</f>
        <v>0</v>
      </c>
      <c r="AU118">
        <f>IF(Analyze_corrected!AU118&gt;0,Analyze_corrected!AU118,0)</f>
        <v>99005</v>
      </c>
      <c r="AV118">
        <f>IF(Analyze_corrected!AV118&gt;0,Analyze_corrected!AV118,0)</f>
        <v>23589</v>
      </c>
      <c r="AW118">
        <f>IF(Analyze_corrected!AW118&gt;0,Analyze_corrected!AW118,0)</f>
        <v>0</v>
      </c>
      <c r="AX118" s="2"/>
      <c r="AY118" s="2"/>
      <c r="AZ118" s="2"/>
      <c r="BA118" s="2"/>
      <c r="BB118" s="2"/>
      <c r="BC118" s="2"/>
      <c r="BD118" s="2"/>
      <c r="BE118" s="2"/>
      <c r="BF118" s="2"/>
    </row>
    <row r="119" spans="1:58" x14ac:dyDescent="0.3">
      <c r="A119" t="str">
        <f>Analyze_corrected!A119</f>
        <v>treatment_time_32-WT14-2~01.txt</v>
      </c>
      <c r="B119">
        <f>Analyze_corrected!B119</f>
        <v>32</v>
      </c>
      <c r="C119" t="str">
        <f>Analyze_corrected!C119</f>
        <v>WT14</v>
      </c>
      <c r="D119">
        <f>Analyze_corrected!D119</f>
        <v>2</v>
      </c>
      <c r="E119">
        <f>IF(Analyze_corrected!E119&gt;0,Analyze_corrected!E119,0)</f>
        <v>0</v>
      </c>
      <c r="F119">
        <f>IF(Analyze_corrected!F119&gt;0,Analyze_corrected!F119,0)</f>
        <v>0</v>
      </c>
      <c r="G119">
        <f>IF(Analyze_corrected!G119&gt;0,Analyze_corrected!G119,0)</f>
        <v>0</v>
      </c>
      <c r="H119">
        <f>IF(Analyze_corrected!H119&gt;0,Analyze_corrected!H119,0)</f>
        <v>0</v>
      </c>
      <c r="I119">
        <f>IF(Analyze_corrected!I119&gt;0,Analyze_corrected!I119,0)</f>
        <v>0</v>
      </c>
      <c r="J119">
        <f>IF(Analyze_corrected!J119&gt;0,Analyze_corrected!J119,0)</f>
        <v>0</v>
      </c>
      <c r="K119">
        <f>IF(Analyze_corrected!K119&gt;0,Analyze_corrected!K119,0)</f>
        <v>0</v>
      </c>
      <c r="L119">
        <f>IF(Analyze_corrected!L119&gt;0,Analyze_corrected!L119,0)</f>
        <v>0</v>
      </c>
      <c r="M119">
        <f>IF(Analyze_corrected!M119&gt;0,Analyze_corrected!M119,0)</f>
        <v>0</v>
      </c>
      <c r="N119">
        <f>IF(Analyze_corrected!N119&gt;0,Analyze_corrected!N119,0)</f>
        <v>0</v>
      </c>
      <c r="O119">
        <f>IF(Analyze_corrected!O119&gt;0,Analyze_corrected!O119,0)</f>
        <v>0</v>
      </c>
      <c r="P119">
        <f>IF(Analyze_corrected!P119&gt;0,Analyze_corrected!P119,0)</f>
        <v>0</v>
      </c>
      <c r="Q119">
        <f>IF(Analyze_corrected!Q119&gt;0,Analyze_corrected!Q119,0)</f>
        <v>0</v>
      </c>
      <c r="R119">
        <f>IF(Analyze_corrected!R119&gt;0,Analyze_corrected!R119,0)</f>
        <v>0</v>
      </c>
      <c r="S119">
        <f>IF(Analyze_corrected!S119&gt;0,Analyze_corrected!S119,0)</f>
        <v>0</v>
      </c>
      <c r="T119">
        <f>IF(Analyze_corrected!T119&gt;0,Analyze_corrected!T119,0)</f>
        <v>0</v>
      </c>
      <c r="U119">
        <f>IF(Analyze_corrected!U119&gt;0,Analyze_corrected!U119,0)</f>
        <v>41353</v>
      </c>
      <c r="V119">
        <f>IF(Analyze_corrected!V119&gt;0,Analyze_corrected!V119,0)</f>
        <v>0</v>
      </c>
      <c r="W119">
        <f>IF(Analyze_corrected!W119&gt;0,Analyze_corrected!W119,0)</f>
        <v>0</v>
      </c>
      <c r="X119">
        <f>IF(Analyze_corrected!X119&gt;0,Analyze_corrected!X119,0)</f>
        <v>0</v>
      </c>
      <c r="Y119">
        <f>IF(Analyze_corrected!Y119&gt;0,Analyze_corrected!Y119,0)</f>
        <v>0</v>
      </c>
      <c r="Z119">
        <f>IF(Analyze_corrected!Z119&gt;0,Analyze_corrected!Z119,0)</f>
        <v>0</v>
      </c>
      <c r="AA119">
        <f>IF(Analyze_corrected!AA119&gt;0,Analyze_corrected!AA119,0)</f>
        <v>0</v>
      </c>
      <c r="AB119">
        <f>IF(Analyze_corrected!AB119&gt;0,Analyze_corrected!AB119,0)</f>
        <v>0</v>
      </c>
      <c r="AC119">
        <f>IF(Analyze_corrected!AC119&gt;0,Analyze_corrected!AC119,0)</f>
        <v>0</v>
      </c>
      <c r="AD119">
        <f>IF(Analyze_corrected!AD119&gt;0,Analyze_corrected!AD119,0)</f>
        <v>470052</v>
      </c>
      <c r="AE119">
        <f>IF(Analyze_corrected!AE119&gt;0,Analyze_corrected!AE119,0)</f>
        <v>0</v>
      </c>
      <c r="AF119">
        <f>IF(Analyze_corrected!AF119&gt;0,Analyze_corrected!AF119,0)</f>
        <v>84758</v>
      </c>
      <c r="AG119">
        <f>IF(Analyze_corrected!AG119&gt;0,Analyze_corrected!AG119,0)</f>
        <v>106480</v>
      </c>
      <c r="AH119">
        <f>IF(Analyze_corrected!AH119&gt;0,Analyze_corrected!AH119,0)</f>
        <v>0</v>
      </c>
      <c r="AI119">
        <f>IF(Analyze_corrected!AI119&gt;0,Analyze_corrected!AI119,0)</f>
        <v>0</v>
      </c>
      <c r="AJ119">
        <f>IF(Analyze_corrected!AJ119&gt;0,Analyze_corrected!AJ119,0)</f>
        <v>0</v>
      </c>
      <c r="AK119">
        <f>IF(Analyze_corrected!AK119&gt;0,Analyze_corrected!AK119,0)</f>
        <v>0</v>
      </c>
      <c r="AL119">
        <f>IF(Analyze_corrected!AL119&gt;0,Analyze_corrected!AL119,0)</f>
        <v>41976</v>
      </c>
      <c r="AM119">
        <f>IF(Analyze_corrected!AM119&gt;0,Analyze_corrected!AM119,0)</f>
        <v>0</v>
      </c>
      <c r="AN119">
        <f>IF(Analyze_corrected!AN119&gt;0,Analyze_corrected!AN119,0)</f>
        <v>0</v>
      </c>
      <c r="AO119">
        <f>IF(Analyze_corrected!AO119&gt;0,Analyze_corrected!AO119,0)</f>
        <v>0</v>
      </c>
      <c r="AP119">
        <f>IF(Analyze_corrected!AP119&gt;0,Analyze_corrected!AP119,0)</f>
        <v>0</v>
      </c>
      <c r="AQ119">
        <f>IF(Analyze_corrected!AQ119&gt;0,Analyze_corrected!AQ119,0)</f>
        <v>0</v>
      </c>
      <c r="AR119">
        <f>IF(Analyze_corrected!AR119&gt;0,Analyze_corrected!AR119,0)</f>
        <v>0</v>
      </c>
      <c r="AS119">
        <f>IF(Analyze_corrected!AS119&gt;0,Analyze_corrected!AS119,0)</f>
        <v>11351</v>
      </c>
      <c r="AT119">
        <f>IF(Analyze_corrected!AT119&gt;0,Analyze_corrected!AT119,0)</f>
        <v>0</v>
      </c>
      <c r="AU119">
        <f>IF(Analyze_corrected!AU119&gt;0,Analyze_corrected!AU119,0)</f>
        <v>101025</v>
      </c>
      <c r="AV119">
        <f>IF(Analyze_corrected!AV119&gt;0,Analyze_corrected!AV119,0)</f>
        <v>10888</v>
      </c>
      <c r="AW119">
        <f>IF(Analyze_corrected!AW119&gt;0,Analyze_corrected!AW119,0)</f>
        <v>15804</v>
      </c>
      <c r="AX119" s="2"/>
      <c r="AY119" s="2"/>
      <c r="AZ119" s="2"/>
      <c r="BA119" s="2"/>
      <c r="BB119" s="2"/>
      <c r="BC119" s="2"/>
      <c r="BD119" s="2"/>
      <c r="BE119" s="2"/>
      <c r="BF119" s="2"/>
    </row>
    <row r="120" spans="1:58" x14ac:dyDescent="0.3">
      <c r="A120" t="str">
        <f>Analyze_corrected!A120</f>
        <v>treatment_time_32-WT14-3~01.txt</v>
      </c>
      <c r="B120">
        <f>Analyze_corrected!B120</f>
        <v>32</v>
      </c>
      <c r="C120" t="str">
        <f>Analyze_corrected!C120</f>
        <v>WT14</v>
      </c>
      <c r="D120">
        <f>Analyze_corrected!D120</f>
        <v>3</v>
      </c>
      <c r="E120">
        <f>IF(Analyze_corrected!E120&gt;0,Analyze_corrected!E120,0)</f>
        <v>0</v>
      </c>
      <c r="F120">
        <f>IF(Analyze_corrected!F120&gt;0,Analyze_corrected!F120,0)</f>
        <v>31904</v>
      </c>
      <c r="G120">
        <f>IF(Analyze_corrected!G120&gt;0,Analyze_corrected!G120,0)</f>
        <v>0</v>
      </c>
      <c r="H120">
        <f>IF(Analyze_corrected!H120&gt;0,Analyze_corrected!H120,0)</f>
        <v>21212</v>
      </c>
      <c r="I120">
        <f>IF(Analyze_corrected!I120&gt;0,Analyze_corrected!I120,0)</f>
        <v>42467</v>
      </c>
      <c r="J120">
        <f>IF(Analyze_corrected!J120&gt;0,Analyze_corrected!J120,0)</f>
        <v>114130</v>
      </c>
      <c r="K120">
        <f>IF(Analyze_corrected!K120&gt;0,Analyze_corrected!K120,0)</f>
        <v>0</v>
      </c>
      <c r="L120">
        <f>IF(Analyze_corrected!L120&gt;0,Analyze_corrected!L120,0)</f>
        <v>0</v>
      </c>
      <c r="M120">
        <f>IF(Analyze_corrected!M120&gt;0,Analyze_corrected!M120,0)</f>
        <v>0</v>
      </c>
      <c r="N120">
        <f>IF(Analyze_corrected!N120&gt;0,Analyze_corrected!N120,0)</f>
        <v>0</v>
      </c>
      <c r="O120">
        <f>IF(Analyze_corrected!O120&gt;0,Analyze_corrected!O120,0)</f>
        <v>0</v>
      </c>
      <c r="P120">
        <f>IF(Analyze_corrected!P120&gt;0,Analyze_corrected!P120,0)</f>
        <v>0</v>
      </c>
      <c r="Q120">
        <f>IF(Analyze_corrected!Q120&gt;0,Analyze_corrected!Q120,0)</f>
        <v>0</v>
      </c>
      <c r="R120">
        <f>IF(Analyze_corrected!R120&gt;0,Analyze_corrected!R120,0)</f>
        <v>0</v>
      </c>
      <c r="S120">
        <f>IF(Analyze_corrected!S120&gt;0,Analyze_corrected!S120,0)</f>
        <v>0</v>
      </c>
      <c r="T120">
        <f>IF(Analyze_corrected!T120&gt;0,Analyze_corrected!T120,0)</f>
        <v>0</v>
      </c>
      <c r="U120">
        <f>IF(Analyze_corrected!U120&gt;0,Analyze_corrected!U120,0)</f>
        <v>113023</v>
      </c>
      <c r="V120">
        <f>IF(Analyze_corrected!V120&gt;0,Analyze_corrected!V120,0)</f>
        <v>0</v>
      </c>
      <c r="W120">
        <f>IF(Analyze_corrected!W120&gt;0,Analyze_corrected!W120,0)</f>
        <v>0</v>
      </c>
      <c r="X120">
        <f>IF(Analyze_corrected!X120&gt;0,Analyze_corrected!X120,0)</f>
        <v>0</v>
      </c>
      <c r="Y120">
        <f>IF(Analyze_corrected!Y120&gt;0,Analyze_corrected!Y120,0)</f>
        <v>0</v>
      </c>
      <c r="Z120">
        <f>IF(Analyze_corrected!Z120&gt;0,Analyze_corrected!Z120,0)</f>
        <v>0</v>
      </c>
      <c r="AA120">
        <f>IF(Analyze_corrected!AA120&gt;0,Analyze_corrected!AA120,0)</f>
        <v>0</v>
      </c>
      <c r="AB120">
        <f>IF(Analyze_corrected!AB120&gt;0,Analyze_corrected!AB120,0)</f>
        <v>44973</v>
      </c>
      <c r="AC120">
        <f>IF(Analyze_corrected!AC120&gt;0,Analyze_corrected!AC120,0)</f>
        <v>25076</v>
      </c>
      <c r="AD120">
        <f>IF(Analyze_corrected!AD120&gt;0,Analyze_corrected!AD120,0)</f>
        <v>531456</v>
      </c>
      <c r="AE120">
        <f>IF(Analyze_corrected!AE120&gt;0,Analyze_corrected!AE120,0)</f>
        <v>20059</v>
      </c>
      <c r="AF120">
        <f>IF(Analyze_corrected!AF120&gt;0,Analyze_corrected!AF120,0)</f>
        <v>146972</v>
      </c>
      <c r="AG120">
        <f>IF(Analyze_corrected!AG120&gt;0,Analyze_corrected!AG120,0)</f>
        <v>254268</v>
      </c>
      <c r="AH120">
        <f>IF(Analyze_corrected!AH120&gt;0,Analyze_corrected!AH120,0)</f>
        <v>0</v>
      </c>
      <c r="AI120">
        <f>IF(Analyze_corrected!AI120&gt;0,Analyze_corrected!AI120,0)</f>
        <v>0</v>
      </c>
      <c r="AJ120">
        <f>IF(Analyze_corrected!AJ120&gt;0,Analyze_corrected!AJ120,0)</f>
        <v>0</v>
      </c>
      <c r="AK120">
        <f>IF(Analyze_corrected!AK120&gt;0,Analyze_corrected!AK120,0)</f>
        <v>0</v>
      </c>
      <c r="AL120">
        <f>IF(Analyze_corrected!AL120&gt;0,Analyze_corrected!AL120,0)</f>
        <v>49472</v>
      </c>
      <c r="AM120">
        <f>IF(Analyze_corrected!AM120&gt;0,Analyze_corrected!AM120,0)</f>
        <v>0</v>
      </c>
      <c r="AN120">
        <f>IF(Analyze_corrected!AN120&gt;0,Analyze_corrected!AN120,0)</f>
        <v>0</v>
      </c>
      <c r="AO120">
        <f>IF(Analyze_corrected!AO120&gt;0,Analyze_corrected!AO120,0)</f>
        <v>0</v>
      </c>
      <c r="AP120">
        <f>IF(Analyze_corrected!AP120&gt;0,Analyze_corrected!AP120,0)</f>
        <v>87608</v>
      </c>
      <c r="AQ120">
        <f>IF(Analyze_corrected!AQ120&gt;0,Analyze_corrected!AQ120,0)</f>
        <v>0</v>
      </c>
      <c r="AR120">
        <f>IF(Analyze_corrected!AR120&gt;0,Analyze_corrected!AR120,0)</f>
        <v>0</v>
      </c>
      <c r="AS120">
        <f>IF(Analyze_corrected!AS120&gt;0,Analyze_corrected!AS120,0)</f>
        <v>0</v>
      </c>
      <c r="AT120">
        <f>IF(Analyze_corrected!AT120&gt;0,Analyze_corrected!AT120,0)</f>
        <v>0</v>
      </c>
      <c r="AU120">
        <f>IF(Analyze_corrected!AU120&gt;0,Analyze_corrected!AU120,0)</f>
        <v>138750</v>
      </c>
      <c r="AV120">
        <f>IF(Analyze_corrected!AV120&gt;0,Analyze_corrected!AV120,0)</f>
        <v>29784</v>
      </c>
      <c r="AW120">
        <f>IF(Analyze_corrected!AW120&gt;0,Analyze_corrected!AW120,0)</f>
        <v>0</v>
      </c>
      <c r="AX120" s="2"/>
      <c r="AY120" s="2"/>
      <c r="AZ120" s="2"/>
      <c r="BA120" s="2"/>
      <c r="BB120" s="2"/>
      <c r="BC120" s="2"/>
      <c r="BD120" s="2"/>
      <c r="BE120" s="2"/>
      <c r="BF120" s="2"/>
    </row>
    <row r="121" spans="1:58" x14ac:dyDescent="0.3">
      <c r="A121" t="str">
        <f>Analyze_corrected!A121</f>
        <v>treatment_time_32-WT14-4~01.txt</v>
      </c>
      <c r="B121">
        <f>Analyze_corrected!B121</f>
        <v>32</v>
      </c>
      <c r="C121" t="str">
        <f>Analyze_corrected!C121</f>
        <v>WT14</v>
      </c>
      <c r="D121">
        <f>Analyze_corrected!D121</f>
        <v>4</v>
      </c>
      <c r="E121">
        <f>IF(Analyze_corrected!E121&gt;0,Analyze_corrected!E121,0)</f>
        <v>0</v>
      </c>
      <c r="F121">
        <f>IF(Analyze_corrected!F121&gt;0,Analyze_corrected!F121,0)</f>
        <v>0</v>
      </c>
      <c r="G121">
        <f>IF(Analyze_corrected!G121&gt;0,Analyze_corrected!G121,0)</f>
        <v>0</v>
      </c>
      <c r="H121">
        <f>IF(Analyze_corrected!H121&gt;0,Analyze_corrected!H121,0)</f>
        <v>15872</v>
      </c>
      <c r="I121">
        <f>IF(Analyze_corrected!I121&gt;0,Analyze_corrected!I121,0)</f>
        <v>53929</v>
      </c>
      <c r="J121">
        <f>IF(Analyze_corrected!J121&gt;0,Analyze_corrected!J121,0)</f>
        <v>401935</v>
      </c>
      <c r="K121">
        <f>IF(Analyze_corrected!K121&gt;0,Analyze_corrected!K121,0)</f>
        <v>0</v>
      </c>
      <c r="L121">
        <f>IF(Analyze_corrected!L121&gt;0,Analyze_corrected!L121,0)</f>
        <v>0</v>
      </c>
      <c r="M121">
        <f>IF(Analyze_corrected!M121&gt;0,Analyze_corrected!M121,0)</f>
        <v>0</v>
      </c>
      <c r="N121">
        <f>IF(Analyze_corrected!N121&gt;0,Analyze_corrected!N121,0)</f>
        <v>0</v>
      </c>
      <c r="O121">
        <f>IF(Analyze_corrected!O121&gt;0,Analyze_corrected!O121,0)</f>
        <v>0</v>
      </c>
      <c r="P121">
        <f>IF(Analyze_corrected!P121&gt;0,Analyze_corrected!P121,0)</f>
        <v>0</v>
      </c>
      <c r="Q121">
        <f>IF(Analyze_corrected!Q121&gt;0,Analyze_corrected!Q121,0)</f>
        <v>0</v>
      </c>
      <c r="R121">
        <f>IF(Analyze_corrected!R121&gt;0,Analyze_corrected!R121,0)</f>
        <v>0</v>
      </c>
      <c r="S121">
        <f>IF(Analyze_corrected!S121&gt;0,Analyze_corrected!S121,0)</f>
        <v>0</v>
      </c>
      <c r="T121">
        <f>IF(Analyze_corrected!T121&gt;0,Analyze_corrected!T121,0)</f>
        <v>0</v>
      </c>
      <c r="U121">
        <f>IF(Analyze_corrected!U121&gt;0,Analyze_corrected!U121,0)</f>
        <v>57797</v>
      </c>
      <c r="V121">
        <f>IF(Analyze_corrected!V121&gt;0,Analyze_corrected!V121,0)</f>
        <v>165828</v>
      </c>
      <c r="W121">
        <f>IF(Analyze_corrected!W121&gt;0,Analyze_corrected!W121,0)</f>
        <v>0</v>
      </c>
      <c r="X121">
        <f>IF(Analyze_corrected!X121&gt;0,Analyze_corrected!X121,0)</f>
        <v>0</v>
      </c>
      <c r="Y121">
        <f>IF(Analyze_corrected!Y121&gt;0,Analyze_corrected!Y121,0)</f>
        <v>51148</v>
      </c>
      <c r="Z121">
        <f>IF(Analyze_corrected!Z121&gt;0,Analyze_corrected!Z121,0)</f>
        <v>0</v>
      </c>
      <c r="AA121">
        <f>IF(Analyze_corrected!AA121&gt;0,Analyze_corrected!AA121,0)</f>
        <v>0</v>
      </c>
      <c r="AB121">
        <f>IF(Analyze_corrected!AB121&gt;0,Analyze_corrected!AB121,0)</f>
        <v>0</v>
      </c>
      <c r="AC121">
        <f>IF(Analyze_corrected!AC121&gt;0,Analyze_corrected!AC121,0)</f>
        <v>0</v>
      </c>
      <c r="AD121">
        <f>IF(Analyze_corrected!AD121&gt;0,Analyze_corrected!AD121,0)</f>
        <v>787816</v>
      </c>
      <c r="AE121">
        <f>IF(Analyze_corrected!AE121&gt;0,Analyze_corrected!AE121,0)</f>
        <v>6630</v>
      </c>
      <c r="AF121">
        <f>IF(Analyze_corrected!AF121&gt;0,Analyze_corrected!AF121,0)</f>
        <v>88004</v>
      </c>
      <c r="AG121">
        <f>IF(Analyze_corrected!AG121&gt;0,Analyze_corrected!AG121,0)</f>
        <v>114396</v>
      </c>
      <c r="AH121">
        <f>IF(Analyze_corrected!AH121&gt;0,Analyze_corrected!AH121,0)</f>
        <v>0</v>
      </c>
      <c r="AI121">
        <f>IF(Analyze_corrected!AI121&gt;0,Analyze_corrected!AI121,0)</f>
        <v>0</v>
      </c>
      <c r="AJ121">
        <f>IF(Analyze_corrected!AJ121&gt;0,Analyze_corrected!AJ121,0)</f>
        <v>0</v>
      </c>
      <c r="AK121">
        <f>IF(Analyze_corrected!AK121&gt;0,Analyze_corrected!AK121,0)</f>
        <v>0</v>
      </c>
      <c r="AL121">
        <f>IF(Analyze_corrected!AL121&gt;0,Analyze_corrected!AL121,0)</f>
        <v>66810</v>
      </c>
      <c r="AM121">
        <f>IF(Analyze_corrected!AM121&gt;0,Analyze_corrected!AM121,0)</f>
        <v>0</v>
      </c>
      <c r="AN121">
        <f>IF(Analyze_corrected!AN121&gt;0,Analyze_corrected!AN121,0)</f>
        <v>0</v>
      </c>
      <c r="AO121">
        <f>IF(Analyze_corrected!AO121&gt;0,Analyze_corrected!AO121,0)</f>
        <v>0</v>
      </c>
      <c r="AP121">
        <f>IF(Analyze_corrected!AP121&gt;0,Analyze_corrected!AP121,0)</f>
        <v>0</v>
      </c>
      <c r="AQ121">
        <f>IF(Analyze_corrected!AQ121&gt;0,Analyze_corrected!AQ121,0)</f>
        <v>0</v>
      </c>
      <c r="AR121">
        <f>IF(Analyze_corrected!AR121&gt;0,Analyze_corrected!AR121,0)</f>
        <v>0</v>
      </c>
      <c r="AS121">
        <f>IF(Analyze_corrected!AS121&gt;0,Analyze_corrected!AS121,0)</f>
        <v>0</v>
      </c>
      <c r="AT121">
        <f>IF(Analyze_corrected!AT121&gt;0,Analyze_corrected!AT121,0)</f>
        <v>0</v>
      </c>
      <c r="AU121">
        <f>IF(Analyze_corrected!AU121&gt;0,Analyze_corrected!AU121,0)</f>
        <v>134703</v>
      </c>
      <c r="AV121">
        <f>IF(Analyze_corrected!AV121&gt;0,Analyze_corrected!AV121,0)</f>
        <v>16224</v>
      </c>
      <c r="AW121">
        <f>IF(Analyze_corrected!AW121&gt;0,Analyze_corrected!AW121,0)</f>
        <v>0</v>
      </c>
      <c r="AX121" s="2"/>
      <c r="AY121" s="2"/>
      <c r="AZ121" s="2"/>
      <c r="BA121" s="2"/>
      <c r="BB121" s="2"/>
      <c r="BC121" s="2"/>
      <c r="BD121" s="2"/>
      <c r="BE121" s="2"/>
      <c r="BF121" s="2"/>
    </row>
    <row r="122" spans="1:58" x14ac:dyDescent="0.3">
      <c r="A122" t="str">
        <f>Analyze_corrected!A122</f>
        <v>treatment_time_32-WT14-5~01.txt</v>
      </c>
      <c r="B122">
        <f>Analyze_corrected!B122</f>
        <v>32</v>
      </c>
      <c r="C122" t="str">
        <f>Analyze_corrected!C122</f>
        <v>WT14</v>
      </c>
      <c r="D122">
        <f>Analyze_corrected!D122</f>
        <v>5</v>
      </c>
      <c r="E122">
        <f>IF(Analyze_corrected!E122&gt;0,Analyze_corrected!E122,0)</f>
        <v>0</v>
      </c>
      <c r="F122">
        <f>IF(Analyze_corrected!F122&gt;0,Analyze_corrected!F122,0)</f>
        <v>27527</v>
      </c>
      <c r="G122">
        <f>IF(Analyze_corrected!G122&gt;0,Analyze_corrected!G122,0)</f>
        <v>0</v>
      </c>
      <c r="H122">
        <f>IF(Analyze_corrected!H122&gt;0,Analyze_corrected!H122,0)</f>
        <v>23953</v>
      </c>
      <c r="I122">
        <f>IF(Analyze_corrected!I122&gt;0,Analyze_corrected!I122,0)</f>
        <v>0</v>
      </c>
      <c r="J122">
        <f>IF(Analyze_corrected!J122&gt;0,Analyze_corrected!J122,0)</f>
        <v>0</v>
      </c>
      <c r="K122">
        <f>IF(Analyze_corrected!K122&gt;0,Analyze_corrected!K122,0)</f>
        <v>0</v>
      </c>
      <c r="L122">
        <f>IF(Analyze_corrected!L122&gt;0,Analyze_corrected!L122,0)</f>
        <v>0</v>
      </c>
      <c r="M122">
        <f>IF(Analyze_corrected!M122&gt;0,Analyze_corrected!M122,0)</f>
        <v>0</v>
      </c>
      <c r="N122">
        <f>IF(Analyze_corrected!N122&gt;0,Analyze_corrected!N122,0)</f>
        <v>0</v>
      </c>
      <c r="O122">
        <f>IF(Analyze_corrected!O122&gt;0,Analyze_corrected!O122,0)</f>
        <v>0</v>
      </c>
      <c r="P122">
        <f>IF(Analyze_corrected!P122&gt;0,Analyze_corrected!P122,0)</f>
        <v>0</v>
      </c>
      <c r="Q122">
        <f>IF(Analyze_corrected!Q122&gt;0,Analyze_corrected!Q122,0)</f>
        <v>0</v>
      </c>
      <c r="R122">
        <f>IF(Analyze_corrected!R122&gt;0,Analyze_corrected!R122,0)</f>
        <v>0</v>
      </c>
      <c r="S122">
        <f>IF(Analyze_corrected!S122&gt;0,Analyze_corrected!S122,0)</f>
        <v>25206</v>
      </c>
      <c r="T122">
        <f>IF(Analyze_corrected!T122&gt;0,Analyze_corrected!T122,0)</f>
        <v>26885</v>
      </c>
      <c r="U122">
        <f>IF(Analyze_corrected!U122&gt;0,Analyze_corrected!U122,0)</f>
        <v>0</v>
      </c>
      <c r="V122">
        <f>IF(Analyze_corrected!V122&gt;0,Analyze_corrected!V122,0)</f>
        <v>0</v>
      </c>
      <c r="W122">
        <f>IF(Analyze_corrected!W122&gt;0,Analyze_corrected!W122,0)</f>
        <v>0</v>
      </c>
      <c r="X122">
        <f>IF(Analyze_corrected!X122&gt;0,Analyze_corrected!X122,0)</f>
        <v>0</v>
      </c>
      <c r="Y122">
        <f>IF(Analyze_corrected!Y122&gt;0,Analyze_corrected!Y122,0)</f>
        <v>0</v>
      </c>
      <c r="Z122">
        <f>IF(Analyze_corrected!Z122&gt;0,Analyze_corrected!Z122,0)</f>
        <v>0</v>
      </c>
      <c r="AA122">
        <f>IF(Analyze_corrected!AA122&gt;0,Analyze_corrected!AA122,0)</f>
        <v>0</v>
      </c>
      <c r="AB122">
        <f>IF(Analyze_corrected!AB122&gt;0,Analyze_corrected!AB122,0)</f>
        <v>0</v>
      </c>
      <c r="AC122">
        <f>IF(Analyze_corrected!AC122&gt;0,Analyze_corrected!AC122,0)</f>
        <v>0</v>
      </c>
      <c r="AD122">
        <f>IF(Analyze_corrected!AD122&gt;0,Analyze_corrected!AD122,0)</f>
        <v>163366</v>
      </c>
      <c r="AE122">
        <f>IF(Analyze_corrected!AE122&gt;0,Analyze_corrected!AE122,0)</f>
        <v>0</v>
      </c>
      <c r="AF122">
        <f>IF(Analyze_corrected!AF122&gt;0,Analyze_corrected!AF122,0)</f>
        <v>108900</v>
      </c>
      <c r="AG122">
        <f>IF(Analyze_corrected!AG122&gt;0,Analyze_corrected!AG122,0)</f>
        <v>137474</v>
      </c>
      <c r="AH122">
        <f>IF(Analyze_corrected!AH122&gt;0,Analyze_corrected!AH122,0)</f>
        <v>0</v>
      </c>
      <c r="AI122">
        <f>IF(Analyze_corrected!AI122&gt;0,Analyze_corrected!AI122,0)</f>
        <v>28112</v>
      </c>
      <c r="AJ122">
        <f>IF(Analyze_corrected!AJ122&gt;0,Analyze_corrected!AJ122,0)</f>
        <v>0</v>
      </c>
      <c r="AK122">
        <f>IF(Analyze_corrected!AK122&gt;0,Analyze_corrected!AK122,0)</f>
        <v>0</v>
      </c>
      <c r="AL122">
        <f>IF(Analyze_corrected!AL122&gt;0,Analyze_corrected!AL122,0)</f>
        <v>37223</v>
      </c>
      <c r="AM122">
        <f>IF(Analyze_corrected!AM122&gt;0,Analyze_corrected!AM122,0)</f>
        <v>0</v>
      </c>
      <c r="AN122">
        <f>IF(Analyze_corrected!AN122&gt;0,Analyze_corrected!AN122,0)</f>
        <v>0</v>
      </c>
      <c r="AO122">
        <f>IF(Analyze_corrected!AO122&gt;0,Analyze_corrected!AO122,0)</f>
        <v>0</v>
      </c>
      <c r="AP122">
        <f>IF(Analyze_corrected!AP122&gt;0,Analyze_corrected!AP122,0)</f>
        <v>71933</v>
      </c>
      <c r="AQ122">
        <f>IF(Analyze_corrected!AQ122&gt;0,Analyze_corrected!AQ122,0)</f>
        <v>0</v>
      </c>
      <c r="AR122">
        <f>IF(Analyze_corrected!AR122&gt;0,Analyze_corrected!AR122,0)</f>
        <v>0</v>
      </c>
      <c r="AS122">
        <f>IF(Analyze_corrected!AS122&gt;0,Analyze_corrected!AS122,0)</f>
        <v>0</v>
      </c>
      <c r="AT122">
        <f>IF(Analyze_corrected!AT122&gt;0,Analyze_corrected!AT122,0)</f>
        <v>0</v>
      </c>
      <c r="AU122">
        <f>IF(Analyze_corrected!AU122&gt;0,Analyze_corrected!AU122,0)</f>
        <v>100319</v>
      </c>
      <c r="AV122">
        <f>IF(Analyze_corrected!AV122&gt;0,Analyze_corrected!AV122,0)</f>
        <v>15554</v>
      </c>
      <c r="AW122">
        <f>IF(Analyze_corrected!AW122&gt;0,Analyze_corrected!AW122,0)</f>
        <v>0</v>
      </c>
      <c r="AX122" s="2"/>
      <c r="AY122" s="2"/>
      <c r="AZ122" s="2"/>
      <c r="BA122" s="2"/>
      <c r="BB122" s="2"/>
      <c r="BC122" s="2"/>
      <c r="BD122" s="2"/>
      <c r="BE122" s="2"/>
      <c r="BF122" s="2"/>
    </row>
    <row r="123" spans="1:58" x14ac:dyDescent="0.3">
      <c r="A123" t="str">
        <f>Analyze_corrected!A123</f>
        <v>treatment_time_32-WT2-1~01.txt</v>
      </c>
      <c r="B123">
        <f>Analyze_corrected!B123</f>
        <v>32</v>
      </c>
      <c r="C123" t="str">
        <f>Analyze_corrected!C123</f>
        <v>WT2</v>
      </c>
      <c r="D123">
        <f>Analyze_corrected!D123</f>
        <v>1</v>
      </c>
      <c r="E123">
        <f>IF(Analyze_corrected!E123&gt;0,Analyze_corrected!E123,0)</f>
        <v>5783</v>
      </c>
      <c r="F123">
        <f>IF(Analyze_corrected!F123&gt;0,Analyze_corrected!F123,0)</f>
        <v>59845</v>
      </c>
      <c r="G123">
        <f>IF(Analyze_corrected!G123&gt;0,Analyze_corrected!G123,0)</f>
        <v>0</v>
      </c>
      <c r="H123">
        <f>IF(Analyze_corrected!H123&gt;0,Analyze_corrected!H123,0)</f>
        <v>0</v>
      </c>
      <c r="I123">
        <f>IF(Analyze_corrected!I123&gt;0,Analyze_corrected!I123,0)</f>
        <v>0</v>
      </c>
      <c r="J123">
        <f>IF(Analyze_corrected!J123&gt;0,Analyze_corrected!J123,0)</f>
        <v>0</v>
      </c>
      <c r="K123">
        <f>IF(Analyze_corrected!K123&gt;0,Analyze_corrected!K123,0)</f>
        <v>0</v>
      </c>
      <c r="L123">
        <f>IF(Analyze_corrected!L123&gt;0,Analyze_corrected!L123,0)</f>
        <v>0</v>
      </c>
      <c r="M123">
        <f>IF(Analyze_corrected!M123&gt;0,Analyze_corrected!M123,0)</f>
        <v>0</v>
      </c>
      <c r="N123">
        <f>IF(Analyze_corrected!N123&gt;0,Analyze_corrected!N123,0)</f>
        <v>0</v>
      </c>
      <c r="O123">
        <f>IF(Analyze_corrected!O123&gt;0,Analyze_corrected!O123,0)</f>
        <v>0</v>
      </c>
      <c r="P123">
        <f>IF(Analyze_corrected!P123&gt;0,Analyze_corrected!P123,0)</f>
        <v>0</v>
      </c>
      <c r="Q123">
        <f>IF(Analyze_corrected!Q123&gt;0,Analyze_corrected!Q123,0)</f>
        <v>6672</v>
      </c>
      <c r="R123">
        <f>IF(Analyze_corrected!R123&gt;0,Analyze_corrected!R123,0)</f>
        <v>0</v>
      </c>
      <c r="S123">
        <f>IF(Analyze_corrected!S123&gt;0,Analyze_corrected!S123,0)</f>
        <v>0</v>
      </c>
      <c r="T123">
        <f>IF(Analyze_corrected!T123&gt;0,Analyze_corrected!T123,0)</f>
        <v>0</v>
      </c>
      <c r="U123">
        <f>IF(Analyze_corrected!U123&gt;0,Analyze_corrected!U123,0)</f>
        <v>73788</v>
      </c>
      <c r="V123">
        <f>IF(Analyze_corrected!V123&gt;0,Analyze_corrected!V123,0)</f>
        <v>0</v>
      </c>
      <c r="W123">
        <f>IF(Analyze_corrected!W123&gt;0,Analyze_corrected!W123,0)</f>
        <v>0</v>
      </c>
      <c r="X123">
        <f>IF(Analyze_corrected!X123&gt;0,Analyze_corrected!X123,0)</f>
        <v>25257</v>
      </c>
      <c r="Y123">
        <f>IF(Analyze_corrected!Y123&gt;0,Analyze_corrected!Y123,0)</f>
        <v>0</v>
      </c>
      <c r="Z123">
        <f>IF(Analyze_corrected!Z123&gt;0,Analyze_corrected!Z123,0)</f>
        <v>0</v>
      </c>
      <c r="AA123">
        <f>IF(Analyze_corrected!AA123&gt;0,Analyze_corrected!AA123,0)</f>
        <v>0</v>
      </c>
      <c r="AB123">
        <f>IF(Analyze_corrected!AB123&gt;0,Analyze_corrected!AB123,0)</f>
        <v>37727</v>
      </c>
      <c r="AC123">
        <f>IF(Analyze_corrected!AC123&gt;0,Analyze_corrected!AC123,0)</f>
        <v>0</v>
      </c>
      <c r="AD123">
        <f>IF(Analyze_corrected!AD123&gt;0,Analyze_corrected!AD123,0)</f>
        <v>744906</v>
      </c>
      <c r="AE123">
        <f>IF(Analyze_corrected!AE123&gt;0,Analyze_corrected!AE123,0)</f>
        <v>0</v>
      </c>
      <c r="AF123">
        <f>IF(Analyze_corrected!AF123&gt;0,Analyze_corrected!AF123,0)</f>
        <v>180229</v>
      </c>
      <c r="AG123">
        <f>IF(Analyze_corrected!AG123&gt;0,Analyze_corrected!AG123,0)</f>
        <v>107130</v>
      </c>
      <c r="AH123">
        <f>IF(Analyze_corrected!AH123&gt;0,Analyze_corrected!AH123,0)</f>
        <v>0</v>
      </c>
      <c r="AI123">
        <f>IF(Analyze_corrected!AI123&gt;0,Analyze_corrected!AI123,0)</f>
        <v>0</v>
      </c>
      <c r="AJ123">
        <f>IF(Analyze_corrected!AJ123&gt;0,Analyze_corrected!AJ123,0)</f>
        <v>0</v>
      </c>
      <c r="AK123">
        <f>IF(Analyze_corrected!AK123&gt;0,Analyze_corrected!AK123,0)</f>
        <v>0</v>
      </c>
      <c r="AL123">
        <f>IF(Analyze_corrected!AL123&gt;0,Analyze_corrected!AL123,0)</f>
        <v>85496</v>
      </c>
      <c r="AM123">
        <f>IF(Analyze_corrected!AM123&gt;0,Analyze_corrected!AM123,0)</f>
        <v>0</v>
      </c>
      <c r="AN123">
        <f>IF(Analyze_corrected!AN123&gt;0,Analyze_corrected!AN123,0)</f>
        <v>0</v>
      </c>
      <c r="AO123">
        <f>IF(Analyze_corrected!AO123&gt;0,Analyze_corrected!AO123,0)</f>
        <v>0</v>
      </c>
      <c r="AP123">
        <f>IF(Analyze_corrected!AP123&gt;0,Analyze_corrected!AP123,0)</f>
        <v>99718</v>
      </c>
      <c r="AQ123">
        <f>IF(Analyze_corrected!AQ123&gt;0,Analyze_corrected!AQ123,0)</f>
        <v>0</v>
      </c>
      <c r="AR123">
        <f>IF(Analyze_corrected!AR123&gt;0,Analyze_corrected!AR123,0)</f>
        <v>0</v>
      </c>
      <c r="AS123">
        <f>IF(Analyze_corrected!AS123&gt;0,Analyze_corrected!AS123,0)</f>
        <v>0</v>
      </c>
      <c r="AT123">
        <f>IF(Analyze_corrected!AT123&gt;0,Analyze_corrected!AT123,0)</f>
        <v>0</v>
      </c>
      <c r="AU123">
        <f>IF(Analyze_corrected!AU123&gt;0,Analyze_corrected!AU123,0)</f>
        <v>257373</v>
      </c>
      <c r="AV123">
        <f>IF(Analyze_corrected!AV123&gt;0,Analyze_corrected!AV123,0)</f>
        <v>63404</v>
      </c>
      <c r="AW123">
        <f>IF(Analyze_corrected!AW123&gt;0,Analyze_corrected!AW123,0)</f>
        <v>27241</v>
      </c>
      <c r="AX123" s="2"/>
      <c r="AY123" s="2"/>
      <c r="AZ123" s="2"/>
      <c r="BA123" s="2"/>
      <c r="BB123" s="2"/>
      <c r="BC123" s="2"/>
      <c r="BD123" s="2"/>
      <c r="BE123" s="2"/>
      <c r="BF123" s="2"/>
    </row>
    <row r="124" spans="1:58" x14ac:dyDescent="0.3">
      <c r="A124" t="str">
        <f>Analyze_corrected!A124</f>
        <v>treatment_time_32-WT2-2~01.txt</v>
      </c>
      <c r="B124">
        <f>Analyze_corrected!B124</f>
        <v>32</v>
      </c>
      <c r="C124" t="str">
        <f>Analyze_corrected!C124</f>
        <v>WT2</v>
      </c>
      <c r="D124">
        <f>Analyze_corrected!D124</f>
        <v>2</v>
      </c>
      <c r="E124">
        <f>IF(Analyze_corrected!E124&gt;0,Analyze_corrected!E124,0)</f>
        <v>0</v>
      </c>
      <c r="F124">
        <f>IF(Analyze_corrected!F124&gt;0,Analyze_corrected!F124,0)</f>
        <v>57046</v>
      </c>
      <c r="G124">
        <f>IF(Analyze_corrected!G124&gt;0,Analyze_corrected!G124,0)</f>
        <v>0</v>
      </c>
      <c r="H124">
        <f>IF(Analyze_corrected!H124&gt;0,Analyze_corrected!H124,0)</f>
        <v>0</v>
      </c>
      <c r="I124">
        <f>IF(Analyze_corrected!I124&gt;0,Analyze_corrected!I124,0)</f>
        <v>0</v>
      </c>
      <c r="J124">
        <f>IF(Analyze_corrected!J124&gt;0,Analyze_corrected!J124,0)</f>
        <v>0</v>
      </c>
      <c r="K124">
        <f>IF(Analyze_corrected!K124&gt;0,Analyze_corrected!K124,0)</f>
        <v>0</v>
      </c>
      <c r="L124">
        <f>IF(Analyze_corrected!L124&gt;0,Analyze_corrected!L124,0)</f>
        <v>0</v>
      </c>
      <c r="M124">
        <f>IF(Analyze_corrected!M124&gt;0,Analyze_corrected!M124,0)</f>
        <v>0</v>
      </c>
      <c r="N124">
        <f>IF(Analyze_corrected!N124&gt;0,Analyze_corrected!N124,0)</f>
        <v>0</v>
      </c>
      <c r="O124">
        <f>IF(Analyze_corrected!O124&gt;0,Analyze_corrected!O124,0)</f>
        <v>0</v>
      </c>
      <c r="P124">
        <f>IF(Analyze_corrected!P124&gt;0,Analyze_corrected!P124,0)</f>
        <v>0</v>
      </c>
      <c r="Q124">
        <f>IF(Analyze_corrected!Q124&gt;0,Analyze_corrected!Q124,0)</f>
        <v>0</v>
      </c>
      <c r="R124">
        <f>IF(Analyze_corrected!R124&gt;0,Analyze_corrected!R124,0)</f>
        <v>0</v>
      </c>
      <c r="S124">
        <f>IF(Analyze_corrected!S124&gt;0,Analyze_corrected!S124,0)</f>
        <v>0</v>
      </c>
      <c r="T124">
        <f>IF(Analyze_corrected!T124&gt;0,Analyze_corrected!T124,0)</f>
        <v>0</v>
      </c>
      <c r="U124">
        <f>IF(Analyze_corrected!U124&gt;0,Analyze_corrected!U124,0)</f>
        <v>52307</v>
      </c>
      <c r="V124">
        <f>IF(Analyze_corrected!V124&gt;0,Analyze_corrected!V124,0)</f>
        <v>0</v>
      </c>
      <c r="W124">
        <f>IF(Analyze_corrected!W124&gt;0,Analyze_corrected!W124,0)</f>
        <v>0</v>
      </c>
      <c r="X124">
        <f>IF(Analyze_corrected!X124&gt;0,Analyze_corrected!X124,0)</f>
        <v>0</v>
      </c>
      <c r="Y124">
        <f>IF(Analyze_corrected!Y124&gt;0,Analyze_corrected!Y124,0)</f>
        <v>0</v>
      </c>
      <c r="Z124">
        <f>IF(Analyze_corrected!Z124&gt;0,Analyze_corrected!Z124,0)</f>
        <v>0</v>
      </c>
      <c r="AA124">
        <f>IF(Analyze_corrected!AA124&gt;0,Analyze_corrected!AA124,0)</f>
        <v>0</v>
      </c>
      <c r="AB124">
        <f>IF(Analyze_corrected!AB124&gt;0,Analyze_corrected!AB124,0)</f>
        <v>0</v>
      </c>
      <c r="AC124">
        <f>IF(Analyze_corrected!AC124&gt;0,Analyze_corrected!AC124,0)</f>
        <v>0</v>
      </c>
      <c r="AD124">
        <f>IF(Analyze_corrected!AD124&gt;0,Analyze_corrected!AD124,0)</f>
        <v>773677</v>
      </c>
      <c r="AE124">
        <f>IF(Analyze_corrected!AE124&gt;0,Analyze_corrected!AE124,0)</f>
        <v>0</v>
      </c>
      <c r="AF124">
        <f>IF(Analyze_corrected!AF124&gt;0,Analyze_corrected!AF124,0)</f>
        <v>53172</v>
      </c>
      <c r="AG124">
        <f>IF(Analyze_corrected!AG124&gt;0,Analyze_corrected!AG124,0)</f>
        <v>28436</v>
      </c>
      <c r="AH124">
        <f>IF(Analyze_corrected!AH124&gt;0,Analyze_corrected!AH124,0)</f>
        <v>0</v>
      </c>
      <c r="AI124">
        <f>IF(Analyze_corrected!AI124&gt;0,Analyze_corrected!AI124,0)</f>
        <v>0</v>
      </c>
      <c r="AJ124">
        <f>IF(Analyze_corrected!AJ124&gt;0,Analyze_corrected!AJ124,0)</f>
        <v>0</v>
      </c>
      <c r="AK124">
        <f>IF(Analyze_corrected!AK124&gt;0,Analyze_corrected!AK124,0)</f>
        <v>0</v>
      </c>
      <c r="AL124">
        <f>IF(Analyze_corrected!AL124&gt;0,Analyze_corrected!AL124,0)</f>
        <v>0</v>
      </c>
      <c r="AM124">
        <f>IF(Analyze_corrected!AM124&gt;0,Analyze_corrected!AM124,0)</f>
        <v>0</v>
      </c>
      <c r="AN124">
        <f>IF(Analyze_corrected!AN124&gt;0,Analyze_corrected!AN124,0)</f>
        <v>0</v>
      </c>
      <c r="AO124">
        <f>IF(Analyze_corrected!AO124&gt;0,Analyze_corrected!AO124,0)</f>
        <v>0</v>
      </c>
      <c r="AP124">
        <f>IF(Analyze_corrected!AP124&gt;0,Analyze_corrected!AP124,0)</f>
        <v>61571</v>
      </c>
      <c r="AQ124">
        <f>IF(Analyze_corrected!AQ124&gt;0,Analyze_corrected!AQ124,0)</f>
        <v>0</v>
      </c>
      <c r="AR124">
        <f>IF(Analyze_corrected!AR124&gt;0,Analyze_corrected!AR124,0)</f>
        <v>0</v>
      </c>
      <c r="AS124">
        <f>IF(Analyze_corrected!AS124&gt;0,Analyze_corrected!AS124,0)</f>
        <v>0</v>
      </c>
      <c r="AT124">
        <f>IF(Analyze_corrected!AT124&gt;0,Analyze_corrected!AT124,0)</f>
        <v>0</v>
      </c>
      <c r="AU124">
        <f>IF(Analyze_corrected!AU124&gt;0,Analyze_corrected!AU124,0)</f>
        <v>0</v>
      </c>
      <c r="AV124">
        <f>IF(Analyze_corrected!AV124&gt;0,Analyze_corrected!AV124,0)</f>
        <v>13339</v>
      </c>
      <c r="AW124">
        <f>IF(Analyze_corrected!AW124&gt;0,Analyze_corrected!AW124,0)</f>
        <v>26550</v>
      </c>
      <c r="AX124" s="2"/>
      <c r="AY124" s="2"/>
      <c r="AZ124" s="2"/>
      <c r="BA124" s="2"/>
      <c r="BB124" s="2"/>
      <c r="BC124" s="2"/>
      <c r="BD124" s="2"/>
      <c r="BE124" s="2"/>
      <c r="BF124" s="2"/>
    </row>
    <row r="125" spans="1:58" x14ac:dyDescent="0.3">
      <c r="A125" t="str">
        <f>Analyze_corrected!A125</f>
        <v>treatment_time_32-WT2-3~01.txt</v>
      </c>
      <c r="B125">
        <f>Analyze_corrected!B125</f>
        <v>32</v>
      </c>
      <c r="C125" t="str">
        <f>Analyze_corrected!C125</f>
        <v>WT2</v>
      </c>
      <c r="D125">
        <f>Analyze_corrected!D125</f>
        <v>3</v>
      </c>
      <c r="E125">
        <f>IF(Analyze_corrected!E125&gt;0,Analyze_corrected!E125,0)</f>
        <v>0</v>
      </c>
      <c r="F125">
        <f>IF(Analyze_corrected!F125&gt;0,Analyze_corrected!F125,0)</f>
        <v>53140</v>
      </c>
      <c r="G125">
        <f>IF(Analyze_corrected!G125&gt;0,Analyze_corrected!G125,0)</f>
        <v>0</v>
      </c>
      <c r="H125">
        <f>IF(Analyze_corrected!H125&gt;0,Analyze_corrected!H125,0)</f>
        <v>0</v>
      </c>
      <c r="I125">
        <f>IF(Analyze_corrected!I125&gt;0,Analyze_corrected!I125,0)</f>
        <v>571306</v>
      </c>
      <c r="J125">
        <f>IF(Analyze_corrected!J125&gt;0,Analyze_corrected!J125,0)</f>
        <v>0</v>
      </c>
      <c r="K125">
        <f>IF(Analyze_corrected!K125&gt;0,Analyze_corrected!K125,0)</f>
        <v>0</v>
      </c>
      <c r="L125">
        <f>IF(Analyze_corrected!L125&gt;0,Analyze_corrected!L125,0)</f>
        <v>0</v>
      </c>
      <c r="M125">
        <f>IF(Analyze_corrected!M125&gt;0,Analyze_corrected!M125,0)</f>
        <v>0</v>
      </c>
      <c r="N125">
        <f>IF(Analyze_corrected!N125&gt;0,Analyze_corrected!N125,0)</f>
        <v>0</v>
      </c>
      <c r="O125">
        <f>IF(Analyze_corrected!O125&gt;0,Analyze_corrected!O125,0)</f>
        <v>0</v>
      </c>
      <c r="P125">
        <f>IF(Analyze_corrected!P125&gt;0,Analyze_corrected!P125,0)</f>
        <v>0</v>
      </c>
      <c r="Q125">
        <f>IF(Analyze_corrected!Q125&gt;0,Analyze_corrected!Q125,0)</f>
        <v>0</v>
      </c>
      <c r="R125">
        <f>IF(Analyze_corrected!R125&gt;0,Analyze_corrected!R125,0)</f>
        <v>0</v>
      </c>
      <c r="S125">
        <f>IF(Analyze_corrected!S125&gt;0,Analyze_corrected!S125,0)</f>
        <v>0</v>
      </c>
      <c r="T125">
        <f>IF(Analyze_corrected!T125&gt;0,Analyze_corrected!T125,0)</f>
        <v>0</v>
      </c>
      <c r="U125">
        <f>IF(Analyze_corrected!U125&gt;0,Analyze_corrected!U125,0)</f>
        <v>65531</v>
      </c>
      <c r="V125">
        <f>IF(Analyze_corrected!V125&gt;0,Analyze_corrected!V125,0)</f>
        <v>0</v>
      </c>
      <c r="W125">
        <f>IF(Analyze_corrected!W125&gt;0,Analyze_corrected!W125,0)</f>
        <v>0</v>
      </c>
      <c r="X125">
        <f>IF(Analyze_corrected!X125&gt;0,Analyze_corrected!X125,0)</f>
        <v>0</v>
      </c>
      <c r="Y125">
        <f>IF(Analyze_corrected!Y125&gt;0,Analyze_corrected!Y125,0)</f>
        <v>0</v>
      </c>
      <c r="Z125">
        <f>IF(Analyze_corrected!Z125&gt;0,Analyze_corrected!Z125,0)</f>
        <v>0</v>
      </c>
      <c r="AA125">
        <f>IF(Analyze_corrected!AA125&gt;0,Analyze_corrected!AA125,0)</f>
        <v>0</v>
      </c>
      <c r="AB125">
        <f>IF(Analyze_corrected!AB125&gt;0,Analyze_corrected!AB125,0)</f>
        <v>0</v>
      </c>
      <c r="AC125">
        <f>IF(Analyze_corrected!AC125&gt;0,Analyze_corrected!AC125,0)</f>
        <v>0</v>
      </c>
      <c r="AD125">
        <f>IF(Analyze_corrected!AD125&gt;0,Analyze_corrected!AD125,0)</f>
        <v>1040055</v>
      </c>
      <c r="AE125">
        <f>IF(Analyze_corrected!AE125&gt;0,Analyze_corrected!AE125,0)</f>
        <v>16125</v>
      </c>
      <c r="AF125">
        <f>IF(Analyze_corrected!AF125&gt;0,Analyze_corrected!AF125,0)</f>
        <v>119470</v>
      </c>
      <c r="AG125">
        <f>IF(Analyze_corrected!AG125&gt;0,Analyze_corrected!AG125,0)</f>
        <v>50776</v>
      </c>
      <c r="AH125">
        <f>IF(Analyze_corrected!AH125&gt;0,Analyze_corrected!AH125,0)</f>
        <v>0</v>
      </c>
      <c r="AI125">
        <f>IF(Analyze_corrected!AI125&gt;0,Analyze_corrected!AI125,0)</f>
        <v>16815</v>
      </c>
      <c r="AJ125">
        <f>IF(Analyze_corrected!AJ125&gt;0,Analyze_corrected!AJ125,0)</f>
        <v>0</v>
      </c>
      <c r="AK125">
        <f>IF(Analyze_corrected!AK125&gt;0,Analyze_corrected!AK125,0)</f>
        <v>0</v>
      </c>
      <c r="AL125">
        <f>IF(Analyze_corrected!AL125&gt;0,Analyze_corrected!AL125,0)</f>
        <v>0</v>
      </c>
      <c r="AM125">
        <f>IF(Analyze_corrected!AM125&gt;0,Analyze_corrected!AM125,0)</f>
        <v>0</v>
      </c>
      <c r="AN125">
        <f>IF(Analyze_corrected!AN125&gt;0,Analyze_corrected!AN125,0)</f>
        <v>0</v>
      </c>
      <c r="AO125">
        <f>IF(Analyze_corrected!AO125&gt;0,Analyze_corrected!AO125,0)</f>
        <v>0</v>
      </c>
      <c r="AP125">
        <f>IF(Analyze_corrected!AP125&gt;0,Analyze_corrected!AP125,0)</f>
        <v>70882</v>
      </c>
      <c r="AQ125">
        <f>IF(Analyze_corrected!AQ125&gt;0,Analyze_corrected!AQ125,0)</f>
        <v>0</v>
      </c>
      <c r="AR125">
        <f>IF(Analyze_corrected!AR125&gt;0,Analyze_corrected!AR125,0)</f>
        <v>0</v>
      </c>
      <c r="AS125">
        <f>IF(Analyze_corrected!AS125&gt;0,Analyze_corrected!AS125,0)</f>
        <v>0</v>
      </c>
      <c r="AT125">
        <f>IF(Analyze_corrected!AT125&gt;0,Analyze_corrected!AT125,0)</f>
        <v>0</v>
      </c>
      <c r="AU125">
        <f>IF(Analyze_corrected!AU125&gt;0,Analyze_corrected!AU125,0)</f>
        <v>160852</v>
      </c>
      <c r="AV125">
        <f>IF(Analyze_corrected!AV125&gt;0,Analyze_corrected!AV125,0)</f>
        <v>22473</v>
      </c>
      <c r="AW125">
        <f>IF(Analyze_corrected!AW125&gt;0,Analyze_corrected!AW125,0)</f>
        <v>23175</v>
      </c>
      <c r="AX125" s="2"/>
      <c r="AY125" s="2"/>
      <c r="AZ125" s="2"/>
      <c r="BA125" s="2"/>
      <c r="BB125" s="2"/>
      <c r="BC125" s="2"/>
      <c r="BD125" s="2"/>
      <c r="BE125" s="2"/>
      <c r="BF125" s="2"/>
    </row>
    <row r="126" spans="1:58" x14ac:dyDescent="0.3">
      <c r="A126" t="str">
        <f>Analyze_corrected!A126</f>
        <v>treatment_time_32-WT2-4~01.txt</v>
      </c>
      <c r="B126">
        <f>Analyze_corrected!B126</f>
        <v>32</v>
      </c>
      <c r="C126" t="str">
        <f>Analyze_corrected!C126</f>
        <v>WT2</v>
      </c>
      <c r="D126">
        <f>Analyze_corrected!D126</f>
        <v>4</v>
      </c>
      <c r="E126">
        <f>IF(Analyze_corrected!E126&gt;0,Analyze_corrected!E126,0)</f>
        <v>0</v>
      </c>
      <c r="F126">
        <f>IF(Analyze_corrected!F126&gt;0,Analyze_corrected!F126,0)</f>
        <v>34044</v>
      </c>
      <c r="G126">
        <f>IF(Analyze_corrected!G126&gt;0,Analyze_corrected!G126,0)</f>
        <v>0</v>
      </c>
      <c r="H126">
        <f>IF(Analyze_corrected!H126&gt;0,Analyze_corrected!H126,0)</f>
        <v>0</v>
      </c>
      <c r="I126">
        <f>IF(Analyze_corrected!I126&gt;0,Analyze_corrected!I126,0)</f>
        <v>36134</v>
      </c>
      <c r="J126">
        <f>IF(Analyze_corrected!J126&gt;0,Analyze_corrected!J126,0)</f>
        <v>0</v>
      </c>
      <c r="K126">
        <f>IF(Analyze_corrected!K126&gt;0,Analyze_corrected!K126,0)</f>
        <v>0</v>
      </c>
      <c r="L126">
        <f>IF(Analyze_corrected!L126&gt;0,Analyze_corrected!L126,0)</f>
        <v>0</v>
      </c>
      <c r="M126">
        <f>IF(Analyze_corrected!M126&gt;0,Analyze_corrected!M126,0)</f>
        <v>0</v>
      </c>
      <c r="N126">
        <f>IF(Analyze_corrected!N126&gt;0,Analyze_corrected!N126,0)</f>
        <v>0</v>
      </c>
      <c r="O126">
        <f>IF(Analyze_corrected!O126&gt;0,Analyze_corrected!O126,0)</f>
        <v>0</v>
      </c>
      <c r="P126">
        <f>IF(Analyze_corrected!P126&gt;0,Analyze_corrected!P126,0)</f>
        <v>0</v>
      </c>
      <c r="Q126">
        <f>IF(Analyze_corrected!Q126&gt;0,Analyze_corrected!Q126,0)</f>
        <v>0</v>
      </c>
      <c r="R126">
        <f>IF(Analyze_corrected!R126&gt;0,Analyze_corrected!R126,0)</f>
        <v>0</v>
      </c>
      <c r="S126">
        <f>IF(Analyze_corrected!S126&gt;0,Analyze_corrected!S126,0)</f>
        <v>23431</v>
      </c>
      <c r="T126">
        <f>IF(Analyze_corrected!T126&gt;0,Analyze_corrected!T126,0)</f>
        <v>0</v>
      </c>
      <c r="U126">
        <f>IF(Analyze_corrected!U126&gt;0,Analyze_corrected!U126,0)</f>
        <v>24171</v>
      </c>
      <c r="V126">
        <f>IF(Analyze_corrected!V126&gt;0,Analyze_corrected!V126,0)</f>
        <v>0</v>
      </c>
      <c r="W126">
        <f>IF(Analyze_corrected!W126&gt;0,Analyze_corrected!W126,0)</f>
        <v>0</v>
      </c>
      <c r="X126">
        <f>IF(Analyze_corrected!X126&gt;0,Analyze_corrected!X126,0)</f>
        <v>41272</v>
      </c>
      <c r="Y126">
        <f>IF(Analyze_corrected!Y126&gt;0,Analyze_corrected!Y126,0)</f>
        <v>0</v>
      </c>
      <c r="Z126">
        <f>IF(Analyze_corrected!Z126&gt;0,Analyze_corrected!Z126,0)</f>
        <v>0</v>
      </c>
      <c r="AA126">
        <f>IF(Analyze_corrected!AA126&gt;0,Analyze_corrected!AA126,0)</f>
        <v>0</v>
      </c>
      <c r="AB126">
        <f>IF(Analyze_corrected!AB126&gt;0,Analyze_corrected!AB126,0)</f>
        <v>0</v>
      </c>
      <c r="AC126">
        <f>IF(Analyze_corrected!AC126&gt;0,Analyze_corrected!AC126,0)</f>
        <v>0</v>
      </c>
      <c r="AD126">
        <f>IF(Analyze_corrected!AD126&gt;0,Analyze_corrected!AD126,0)</f>
        <v>499903</v>
      </c>
      <c r="AE126">
        <f>IF(Analyze_corrected!AE126&gt;0,Analyze_corrected!AE126,0)</f>
        <v>0</v>
      </c>
      <c r="AF126">
        <f>IF(Analyze_corrected!AF126&gt;0,Analyze_corrected!AF126,0)</f>
        <v>23556</v>
      </c>
      <c r="AG126">
        <f>IF(Analyze_corrected!AG126&gt;0,Analyze_corrected!AG126,0)</f>
        <v>26083</v>
      </c>
      <c r="AH126">
        <f>IF(Analyze_corrected!AH126&gt;0,Analyze_corrected!AH126,0)</f>
        <v>0</v>
      </c>
      <c r="AI126">
        <f>IF(Analyze_corrected!AI126&gt;0,Analyze_corrected!AI126,0)</f>
        <v>24100</v>
      </c>
      <c r="AJ126">
        <f>IF(Analyze_corrected!AJ126&gt;0,Analyze_corrected!AJ126,0)</f>
        <v>0</v>
      </c>
      <c r="AK126">
        <f>IF(Analyze_corrected!AK126&gt;0,Analyze_corrected!AK126,0)</f>
        <v>0</v>
      </c>
      <c r="AL126">
        <f>IF(Analyze_corrected!AL126&gt;0,Analyze_corrected!AL126,0)</f>
        <v>0</v>
      </c>
      <c r="AM126">
        <f>IF(Analyze_corrected!AM126&gt;0,Analyze_corrected!AM126,0)</f>
        <v>0</v>
      </c>
      <c r="AN126">
        <f>IF(Analyze_corrected!AN126&gt;0,Analyze_corrected!AN126,0)</f>
        <v>0</v>
      </c>
      <c r="AO126">
        <f>IF(Analyze_corrected!AO126&gt;0,Analyze_corrected!AO126,0)</f>
        <v>0</v>
      </c>
      <c r="AP126">
        <f>IF(Analyze_corrected!AP126&gt;0,Analyze_corrected!AP126,0)</f>
        <v>43276</v>
      </c>
      <c r="AQ126">
        <f>IF(Analyze_corrected!AQ126&gt;0,Analyze_corrected!AQ126,0)</f>
        <v>0</v>
      </c>
      <c r="AR126">
        <f>IF(Analyze_corrected!AR126&gt;0,Analyze_corrected!AR126,0)</f>
        <v>0</v>
      </c>
      <c r="AS126">
        <f>IF(Analyze_corrected!AS126&gt;0,Analyze_corrected!AS126,0)</f>
        <v>0</v>
      </c>
      <c r="AT126">
        <f>IF(Analyze_corrected!AT126&gt;0,Analyze_corrected!AT126,0)</f>
        <v>0</v>
      </c>
      <c r="AU126">
        <f>IF(Analyze_corrected!AU126&gt;0,Analyze_corrected!AU126,0)</f>
        <v>0</v>
      </c>
      <c r="AV126">
        <f>IF(Analyze_corrected!AV126&gt;0,Analyze_corrected!AV126,0)</f>
        <v>6739</v>
      </c>
      <c r="AW126">
        <f>IF(Analyze_corrected!AW126&gt;0,Analyze_corrected!AW126,0)</f>
        <v>20436</v>
      </c>
      <c r="AX126" s="2"/>
      <c r="AY126" s="2"/>
      <c r="AZ126" s="2"/>
      <c r="BA126" s="2"/>
      <c r="BB126" s="2"/>
      <c r="BC126" s="2"/>
      <c r="BD126" s="2"/>
      <c r="BE126" s="2"/>
      <c r="BF126" s="2"/>
    </row>
    <row r="127" spans="1:58" x14ac:dyDescent="0.3">
      <c r="A127" t="str">
        <f>Analyze_corrected!A127</f>
        <v>treatment_time_32-WT2-5~01.txt</v>
      </c>
      <c r="B127">
        <f>Analyze_corrected!B127</f>
        <v>32</v>
      </c>
      <c r="C127" t="str">
        <f>Analyze_corrected!C127</f>
        <v>WT2</v>
      </c>
      <c r="D127">
        <f>Analyze_corrected!D127</f>
        <v>5</v>
      </c>
      <c r="E127">
        <f>IF(Analyze_corrected!E127&gt;0,Analyze_corrected!E127,0)</f>
        <v>0</v>
      </c>
      <c r="F127">
        <f>IF(Analyze_corrected!F127&gt;0,Analyze_corrected!F127,0)</f>
        <v>51623</v>
      </c>
      <c r="G127">
        <f>IF(Analyze_corrected!G127&gt;0,Analyze_corrected!G127,0)</f>
        <v>36557</v>
      </c>
      <c r="H127">
        <f>IF(Analyze_corrected!H127&gt;0,Analyze_corrected!H127,0)</f>
        <v>0</v>
      </c>
      <c r="I127">
        <f>IF(Analyze_corrected!I127&gt;0,Analyze_corrected!I127,0)</f>
        <v>0</v>
      </c>
      <c r="J127">
        <f>IF(Analyze_corrected!J127&gt;0,Analyze_corrected!J127,0)</f>
        <v>0</v>
      </c>
      <c r="K127">
        <f>IF(Analyze_corrected!K127&gt;0,Analyze_corrected!K127,0)</f>
        <v>0</v>
      </c>
      <c r="L127">
        <f>IF(Analyze_corrected!L127&gt;0,Analyze_corrected!L127,0)</f>
        <v>0</v>
      </c>
      <c r="M127">
        <f>IF(Analyze_corrected!M127&gt;0,Analyze_corrected!M127,0)</f>
        <v>0</v>
      </c>
      <c r="N127">
        <f>IF(Analyze_corrected!N127&gt;0,Analyze_corrected!N127,0)</f>
        <v>0</v>
      </c>
      <c r="O127">
        <f>IF(Analyze_corrected!O127&gt;0,Analyze_corrected!O127,0)</f>
        <v>0</v>
      </c>
      <c r="P127">
        <f>IF(Analyze_corrected!P127&gt;0,Analyze_corrected!P127,0)</f>
        <v>0</v>
      </c>
      <c r="Q127">
        <f>IF(Analyze_corrected!Q127&gt;0,Analyze_corrected!Q127,0)</f>
        <v>773</v>
      </c>
      <c r="R127">
        <f>IF(Analyze_corrected!R127&gt;0,Analyze_corrected!R127,0)</f>
        <v>0</v>
      </c>
      <c r="S127">
        <f>IF(Analyze_corrected!S127&gt;0,Analyze_corrected!S127,0)</f>
        <v>36002</v>
      </c>
      <c r="T127">
        <f>IF(Analyze_corrected!T127&gt;0,Analyze_corrected!T127,0)</f>
        <v>0</v>
      </c>
      <c r="U127">
        <f>IF(Analyze_corrected!U127&gt;0,Analyze_corrected!U127,0)</f>
        <v>61002</v>
      </c>
      <c r="V127">
        <f>IF(Analyze_corrected!V127&gt;0,Analyze_corrected!V127,0)</f>
        <v>0</v>
      </c>
      <c r="W127">
        <f>IF(Analyze_corrected!W127&gt;0,Analyze_corrected!W127,0)</f>
        <v>0</v>
      </c>
      <c r="X127">
        <f>IF(Analyze_corrected!X127&gt;0,Analyze_corrected!X127,0)</f>
        <v>0</v>
      </c>
      <c r="Y127">
        <f>IF(Analyze_corrected!Y127&gt;0,Analyze_corrected!Y127,0)</f>
        <v>0</v>
      </c>
      <c r="Z127">
        <f>IF(Analyze_corrected!Z127&gt;0,Analyze_corrected!Z127,0)</f>
        <v>0</v>
      </c>
      <c r="AA127">
        <f>IF(Analyze_corrected!AA127&gt;0,Analyze_corrected!AA127,0)</f>
        <v>0</v>
      </c>
      <c r="AB127">
        <f>IF(Analyze_corrected!AB127&gt;0,Analyze_corrected!AB127,0)</f>
        <v>0</v>
      </c>
      <c r="AC127">
        <f>IF(Analyze_corrected!AC127&gt;0,Analyze_corrected!AC127,0)</f>
        <v>0</v>
      </c>
      <c r="AD127">
        <f>IF(Analyze_corrected!AD127&gt;0,Analyze_corrected!AD127,0)</f>
        <v>573867</v>
      </c>
      <c r="AE127">
        <f>IF(Analyze_corrected!AE127&gt;0,Analyze_corrected!AE127,0)</f>
        <v>0</v>
      </c>
      <c r="AF127">
        <f>IF(Analyze_corrected!AF127&gt;0,Analyze_corrected!AF127,0)</f>
        <v>83101</v>
      </c>
      <c r="AG127">
        <f>IF(Analyze_corrected!AG127&gt;0,Analyze_corrected!AG127,0)</f>
        <v>38226</v>
      </c>
      <c r="AH127">
        <f>IF(Analyze_corrected!AH127&gt;0,Analyze_corrected!AH127,0)</f>
        <v>0</v>
      </c>
      <c r="AI127">
        <f>IF(Analyze_corrected!AI127&gt;0,Analyze_corrected!AI127,0)</f>
        <v>0</v>
      </c>
      <c r="AJ127">
        <f>IF(Analyze_corrected!AJ127&gt;0,Analyze_corrected!AJ127,0)</f>
        <v>0</v>
      </c>
      <c r="AK127">
        <f>IF(Analyze_corrected!AK127&gt;0,Analyze_corrected!AK127,0)</f>
        <v>0</v>
      </c>
      <c r="AL127">
        <f>IF(Analyze_corrected!AL127&gt;0,Analyze_corrected!AL127,0)</f>
        <v>45724</v>
      </c>
      <c r="AM127">
        <f>IF(Analyze_corrected!AM127&gt;0,Analyze_corrected!AM127,0)</f>
        <v>0</v>
      </c>
      <c r="AN127">
        <f>IF(Analyze_corrected!AN127&gt;0,Analyze_corrected!AN127,0)</f>
        <v>0</v>
      </c>
      <c r="AO127">
        <f>IF(Analyze_corrected!AO127&gt;0,Analyze_corrected!AO127,0)</f>
        <v>0</v>
      </c>
      <c r="AP127">
        <f>IF(Analyze_corrected!AP127&gt;0,Analyze_corrected!AP127,0)</f>
        <v>66569</v>
      </c>
      <c r="AQ127">
        <f>IF(Analyze_corrected!AQ127&gt;0,Analyze_corrected!AQ127,0)</f>
        <v>0</v>
      </c>
      <c r="AR127">
        <f>IF(Analyze_corrected!AR127&gt;0,Analyze_corrected!AR127,0)</f>
        <v>0</v>
      </c>
      <c r="AS127">
        <f>IF(Analyze_corrected!AS127&gt;0,Analyze_corrected!AS127,0)</f>
        <v>0</v>
      </c>
      <c r="AT127">
        <f>IF(Analyze_corrected!AT127&gt;0,Analyze_corrected!AT127,0)</f>
        <v>0</v>
      </c>
      <c r="AU127">
        <f>IF(Analyze_corrected!AU127&gt;0,Analyze_corrected!AU127,0)</f>
        <v>122547</v>
      </c>
      <c r="AV127">
        <f>IF(Analyze_corrected!AV127&gt;0,Analyze_corrected!AV127,0)</f>
        <v>19982</v>
      </c>
      <c r="AW127">
        <f>IF(Analyze_corrected!AW127&gt;0,Analyze_corrected!AW127,0)</f>
        <v>32698</v>
      </c>
      <c r="AX127" s="2"/>
      <c r="AY127" s="2"/>
      <c r="AZ127" s="2"/>
      <c r="BA127" s="2"/>
      <c r="BB127" s="2"/>
      <c r="BC127" s="2"/>
      <c r="BD127" s="2"/>
      <c r="BE127" s="2"/>
      <c r="BF127" s="2"/>
    </row>
    <row r="128" spans="1:58" x14ac:dyDescent="0.3">
      <c r="A128" t="str">
        <f>Analyze_corrected!A128</f>
        <v>treatment_time_32-WT22-1~01.txt</v>
      </c>
      <c r="B128">
        <f>Analyze_corrected!B128</f>
        <v>32</v>
      </c>
      <c r="C128" t="str">
        <f>Analyze_corrected!C128</f>
        <v>WT22</v>
      </c>
      <c r="D128">
        <f>Analyze_corrected!D128</f>
        <v>1</v>
      </c>
      <c r="E128">
        <f>IF(Analyze_corrected!E128&gt;0,Analyze_corrected!E128,0)</f>
        <v>0</v>
      </c>
      <c r="F128">
        <f>IF(Analyze_corrected!F128&gt;0,Analyze_corrected!F128,0)</f>
        <v>21643</v>
      </c>
      <c r="G128">
        <f>IF(Analyze_corrected!G128&gt;0,Analyze_corrected!G128,0)</f>
        <v>0</v>
      </c>
      <c r="H128">
        <f>IF(Analyze_corrected!H128&gt;0,Analyze_corrected!H128,0)</f>
        <v>0</v>
      </c>
      <c r="I128">
        <f>IF(Analyze_corrected!I128&gt;0,Analyze_corrected!I128,0)</f>
        <v>37782</v>
      </c>
      <c r="J128">
        <f>IF(Analyze_corrected!J128&gt;0,Analyze_corrected!J128,0)</f>
        <v>0</v>
      </c>
      <c r="K128">
        <f>IF(Analyze_corrected!K128&gt;0,Analyze_corrected!K128,0)</f>
        <v>0</v>
      </c>
      <c r="L128">
        <f>IF(Analyze_corrected!L128&gt;0,Analyze_corrected!L128,0)</f>
        <v>0</v>
      </c>
      <c r="M128">
        <f>IF(Analyze_corrected!M128&gt;0,Analyze_corrected!M128,0)</f>
        <v>0</v>
      </c>
      <c r="N128">
        <f>IF(Analyze_corrected!N128&gt;0,Analyze_corrected!N128,0)</f>
        <v>0</v>
      </c>
      <c r="O128">
        <f>IF(Analyze_corrected!O128&gt;0,Analyze_corrected!O128,0)</f>
        <v>0</v>
      </c>
      <c r="P128">
        <f>IF(Analyze_corrected!P128&gt;0,Analyze_corrected!P128,0)</f>
        <v>0</v>
      </c>
      <c r="Q128">
        <f>IF(Analyze_corrected!Q128&gt;0,Analyze_corrected!Q128,0)</f>
        <v>0</v>
      </c>
      <c r="R128">
        <f>IF(Analyze_corrected!R128&gt;0,Analyze_corrected!R128,0)</f>
        <v>0</v>
      </c>
      <c r="S128">
        <f>IF(Analyze_corrected!S128&gt;0,Analyze_corrected!S128,0)</f>
        <v>0</v>
      </c>
      <c r="T128">
        <f>IF(Analyze_corrected!T128&gt;0,Analyze_corrected!T128,0)</f>
        <v>26050</v>
      </c>
      <c r="U128">
        <f>IF(Analyze_corrected!U128&gt;0,Analyze_corrected!U128,0)</f>
        <v>103238</v>
      </c>
      <c r="V128">
        <f>IF(Analyze_corrected!V128&gt;0,Analyze_corrected!V128,0)</f>
        <v>0</v>
      </c>
      <c r="W128">
        <f>IF(Analyze_corrected!W128&gt;0,Analyze_corrected!W128,0)</f>
        <v>0</v>
      </c>
      <c r="X128">
        <f>IF(Analyze_corrected!X128&gt;0,Analyze_corrected!X128,0)</f>
        <v>36925</v>
      </c>
      <c r="Y128">
        <f>IF(Analyze_corrected!Y128&gt;0,Analyze_corrected!Y128,0)</f>
        <v>0</v>
      </c>
      <c r="Z128">
        <f>IF(Analyze_corrected!Z128&gt;0,Analyze_corrected!Z128,0)</f>
        <v>0</v>
      </c>
      <c r="AA128">
        <f>IF(Analyze_corrected!AA128&gt;0,Analyze_corrected!AA128,0)</f>
        <v>0</v>
      </c>
      <c r="AB128">
        <f>IF(Analyze_corrected!AB128&gt;0,Analyze_corrected!AB128,0)</f>
        <v>0</v>
      </c>
      <c r="AC128">
        <f>IF(Analyze_corrected!AC128&gt;0,Analyze_corrected!AC128,0)</f>
        <v>0</v>
      </c>
      <c r="AD128">
        <f>IF(Analyze_corrected!AD128&gt;0,Analyze_corrected!AD128,0)</f>
        <v>651949</v>
      </c>
      <c r="AE128">
        <f>IF(Analyze_corrected!AE128&gt;0,Analyze_corrected!AE128,0)</f>
        <v>0</v>
      </c>
      <c r="AF128">
        <f>IF(Analyze_corrected!AF128&gt;0,Analyze_corrected!AF128,0)</f>
        <v>191274</v>
      </c>
      <c r="AG128">
        <f>IF(Analyze_corrected!AG128&gt;0,Analyze_corrected!AG128,0)</f>
        <v>68043</v>
      </c>
      <c r="AH128">
        <f>IF(Analyze_corrected!AH128&gt;0,Analyze_corrected!AH128,0)</f>
        <v>0</v>
      </c>
      <c r="AI128">
        <f>IF(Analyze_corrected!AI128&gt;0,Analyze_corrected!AI128,0)</f>
        <v>0</v>
      </c>
      <c r="AJ128">
        <f>IF(Analyze_corrected!AJ128&gt;0,Analyze_corrected!AJ128,0)</f>
        <v>0</v>
      </c>
      <c r="AK128">
        <f>IF(Analyze_corrected!AK128&gt;0,Analyze_corrected!AK128,0)</f>
        <v>0</v>
      </c>
      <c r="AL128">
        <f>IF(Analyze_corrected!AL128&gt;0,Analyze_corrected!AL128,0)</f>
        <v>98758</v>
      </c>
      <c r="AM128">
        <f>IF(Analyze_corrected!AM128&gt;0,Analyze_corrected!AM128,0)</f>
        <v>0</v>
      </c>
      <c r="AN128">
        <f>IF(Analyze_corrected!AN128&gt;0,Analyze_corrected!AN128,0)</f>
        <v>0</v>
      </c>
      <c r="AO128">
        <f>IF(Analyze_corrected!AO128&gt;0,Analyze_corrected!AO128,0)</f>
        <v>0</v>
      </c>
      <c r="AP128">
        <f>IF(Analyze_corrected!AP128&gt;0,Analyze_corrected!AP128,0)</f>
        <v>0</v>
      </c>
      <c r="AQ128">
        <f>IF(Analyze_corrected!AQ128&gt;0,Analyze_corrected!AQ128,0)</f>
        <v>0</v>
      </c>
      <c r="AR128">
        <f>IF(Analyze_corrected!AR128&gt;0,Analyze_corrected!AR128,0)</f>
        <v>0</v>
      </c>
      <c r="AS128">
        <f>IF(Analyze_corrected!AS128&gt;0,Analyze_corrected!AS128,0)</f>
        <v>0</v>
      </c>
      <c r="AT128">
        <f>IF(Analyze_corrected!AT128&gt;0,Analyze_corrected!AT128,0)</f>
        <v>0</v>
      </c>
      <c r="AU128">
        <f>IF(Analyze_corrected!AU128&gt;0,Analyze_corrected!AU128,0)</f>
        <v>299740</v>
      </c>
      <c r="AV128">
        <f>IF(Analyze_corrected!AV128&gt;0,Analyze_corrected!AV128,0)</f>
        <v>80591</v>
      </c>
      <c r="AW128">
        <f>IF(Analyze_corrected!AW128&gt;0,Analyze_corrected!AW128,0)</f>
        <v>0</v>
      </c>
      <c r="AX128" s="2"/>
      <c r="AY128" s="2"/>
      <c r="AZ128" s="2"/>
      <c r="BA128" s="2"/>
      <c r="BB128" s="2"/>
      <c r="BC128" s="2"/>
      <c r="BD128" s="2"/>
      <c r="BE128" s="2"/>
      <c r="BF128" s="2"/>
    </row>
    <row r="129" spans="1:58" x14ac:dyDescent="0.3">
      <c r="A129" t="str">
        <f>Analyze_corrected!A129</f>
        <v>treatment_time_32-WT22-2~01.txt</v>
      </c>
      <c r="B129">
        <f>Analyze_corrected!B129</f>
        <v>32</v>
      </c>
      <c r="C129" t="str">
        <f>Analyze_corrected!C129</f>
        <v>WT22</v>
      </c>
      <c r="D129">
        <f>Analyze_corrected!D129</f>
        <v>2</v>
      </c>
      <c r="E129">
        <f>IF(Analyze_corrected!E129&gt;0,Analyze_corrected!E129,0)</f>
        <v>0</v>
      </c>
      <c r="F129">
        <f>IF(Analyze_corrected!F129&gt;0,Analyze_corrected!F129,0)</f>
        <v>33363</v>
      </c>
      <c r="G129">
        <f>IF(Analyze_corrected!G129&gt;0,Analyze_corrected!G129,0)</f>
        <v>0</v>
      </c>
      <c r="H129">
        <f>IF(Analyze_corrected!H129&gt;0,Analyze_corrected!H129,0)</f>
        <v>0</v>
      </c>
      <c r="I129">
        <f>IF(Analyze_corrected!I129&gt;0,Analyze_corrected!I129,0)</f>
        <v>0</v>
      </c>
      <c r="J129">
        <f>IF(Analyze_corrected!J129&gt;0,Analyze_corrected!J129,0)</f>
        <v>0</v>
      </c>
      <c r="K129">
        <f>IF(Analyze_corrected!K129&gt;0,Analyze_corrected!K129,0)</f>
        <v>0</v>
      </c>
      <c r="L129">
        <f>IF(Analyze_corrected!L129&gt;0,Analyze_corrected!L129,0)</f>
        <v>0</v>
      </c>
      <c r="M129">
        <f>IF(Analyze_corrected!M129&gt;0,Analyze_corrected!M129,0)</f>
        <v>0</v>
      </c>
      <c r="N129">
        <f>IF(Analyze_corrected!N129&gt;0,Analyze_corrected!N129,0)</f>
        <v>0</v>
      </c>
      <c r="O129">
        <f>IF(Analyze_corrected!O129&gt;0,Analyze_corrected!O129,0)</f>
        <v>0</v>
      </c>
      <c r="P129">
        <f>IF(Analyze_corrected!P129&gt;0,Analyze_corrected!P129,0)</f>
        <v>0</v>
      </c>
      <c r="Q129">
        <f>IF(Analyze_corrected!Q129&gt;0,Analyze_corrected!Q129,0)</f>
        <v>0</v>
      </c>
      <c r="R129">
        <f>IF(Analyze_corrected!R129&gt;0,Analyze_corrected!R129,0)</f>
        <v>0</v>
      </c>
      <c r="S129">
        <f>IF(Analyze_corrected!S129&gt;0,Analyze_corrected!S129,0)</f>
        <v>22330</v>
      </c>
      <c r="T129">
        <f>IF(Analyze_corrected!T129&gt;0,Analyze_corrected!T129,0)</f>
        <v>0</v>
      </c>
      <c r="U129">
        <f>IF(Analyze_corrected!U129&gt;0,Analyze_corrected!U129,0)</f>
        <v>63892</v>
      </c>
      <c r="V129">
        <f>IF(Analyze_corrected!V129&gt;0,Analyze_corrected!V129,0)</f>
        <v>0</v>
      </c>
      <c r="W129">
        <f>IF(Analyze_corrected!W129&gt;0,Analyze_corrected!W129,0)</f>
        <v>0</v>
      </c>
      <c r="X129">
        <f>IF(Analyze_corrected!X129&gt;0,Analyze_corrected!X129,0)</f>
        <v>0</v>
      </c>
      <c r="Y129">
        <f>IF(Analyze_corrected!Y129&gt;0,Analyze_corrected!Y129,0)</f>
        <v>0</v>
      </c>
      <c r="Z129">
        <f>IF(Analyze_corrected!Z129&gt;0,Analyze_corrected!Z129,0)</f>
        <v>0</v>
      </c>
      <c r="AA129">
        <f>IF(Analyze_corrected!AA129&gt;0,Analyze_corrected!AA129,0)</f>
        <v>0</v>
      </c>
      <c r="AB129">
        <f>IF(Analyze_corrected!AB129&gt;0,Analyze_corrected!AB129,0)</f>
        <v>0</v>
      </c>
      <c r="AC129">
        <f>IF(Analyze_corrected!AC129&gt;0,Analyze_corrected!AC129,0)</f>
        <v>0</v>
      </c>
      <c r="AD129">
        <f>IF(Analyze_corrected!AD129&gt;0,Analyze_corrected!AD129,0)</f>
        <v>922124</v>
      </c>
      <c r="AE129">
        <f>IF(Analyze_corrected!AE129&gt;0,Analyze_corrected!AE129,0)</f>
        <v>0</v>
      </c>
      <c r="AF129">
        <f>IF(Analyze_corrected!AF129&gt;0,Analyze_corrected!AF129,0)</f>
        <v>159505</v>
      </c>
      <c r="AG129">
        <f>IF(Analyze_corrected!AG129&gt;0,Analyze_corrected!AG129,0)</f>
        <v>44572</v>
      </c>
      <c r="AH129">
        <f>IF(Analyze_corrected!AH129&gt;0,Analyze_corrected!AH129,0)</f>
        <v>0</v>
      </c>
      <c r="AI129">
        <f>IF(Analyze_corrected!AI129&gt;0,Analyze_corrected!AI129,0)</f>
        <v>0</v>
      </c>
      <c r="AJ129">
        <f>IF(Analyze_corrected!AJ129&gt;0,Analyze_corrected!AJ129,0)</f>
        <v>0</v>
      </c>
      <c r="AK129">
        <f>IF(Analyze_corrected!AK129&gt;0,Analyze_corrected!AK129,0)</f>
        <v>0</v>
      </c>
      <c r="AL129">
        <f>IF(Analyze_corrected!AL129&gt;0,Analyze_corrected!AL129,0)</f>
        <v>82362</v>
      </c>
      <c r="AM129">
        <f>IF(Analyze_corrected!AM129&gt;0,Analyze_corrected!AM129,0)</f>
        <v>0</v>
      </c>
      <c r="AN129">
        <f>IF(Analyze_corrected!AN129&gt;0,Analyze_corrected!AN129,0)</f>
        <v>0</v>
      </c>
      <c r="AO129">
        <f>IF(Analyze_corrected!AO129&gt;0,Analyze_corrected!AO129,0)</f>
        <v>0</v>
      </c>
      <c r="AP129">
        <f>IF(Analyze_corrected!AP129&gt;0,Analyze_corrected!AP129,0)</f>
        <v>0</v>
      </c>
      <c r="AQ129">
        <f>IF(Analyze_corrected!AQ129&gt;0,Analyze_corrected!AQ129,0)</f>
        <v>0</v>
      </c>
      <c r="AR129">
        <f>IF(Analyze_corrected!AR129&gt;0,Analyze_corrected!AR129,0)</f>
        <v>0</v>
      </c>
      <c r="AS129">
        <f>IF(Analyze_corrected!AS129&gt;0,Analyze_corrected!AS129,0)</f>
        <v>0</v>
      </c>
      <c r="AT129">
        <f>IF(Analyze_corrected!AT129&gt;0,Analyze_corrected!AT129,0)</f>
        <v>0</v>
      </c>
      <c r="AU129">
        <f>IF(Analyze_corrected!AU129&gt;0,Analyze_corrected!AU129,0)</f>
        <v>212790</v>
      </c>
      <c r="AV129">
        <f>IF(Analyze_corrected!AV129&gt;0,Analyze_corrected!AV129,0)</f>
        <v>44972</v>
      </c>
      <c r="AW129">
        <f>IF(Analyze_corrected!AW129&gt;0,Analyze_corrected!AW129,0)</f>
        <v>0</v>
      </c>
      <c r="AX129" s="2"/>
      <c r="AY129" s="2"/>
      <c r="AZ129" s="2"/>
      <c r="BA129" s="2"/>
      <c r="BB129" s="2"/>
      <c r="BC129" s="2"/>
      <c r="BD129" s="2"/>
      <c r="BE129" s="2"/>
      <c r="BF129" s="2"/>
    </row>
    <row r="130" spans="1:58" x14ac:dyDescent="0.3">
      <c r="A130" t="str">
        <f>Analyze_corrected!A130</f>
        <v>treatment_time_32-WT22-3~01.txt</v>
      </c>
      <c r="B130">
        <f>Analyze_corrected!B130</f>
        <v>32</v>
      </c>
      <c r="C130" t="str">
        <f>Analyze_corrected!C130</f>
        <v>WT22</v>
      </c>
      <c r="D130">
        <f>Analyze_corrected!D130</f>
        <v>3</v>
      </c>
      <c r="E130">
        <f>IF(Analyze_corrected!E130&gt;0,Analyze_corrected!E130,0)</f>
        <v>0</v>
      </c>
      <c r="F130">
        <f>IF(Analyze_corrected!F130&gt;0,Analyze_corrected!F130,0)</f>
        <v>32000</v>
      </c>
      <c r="G130">
        <f>IF(Analyze_corrected!G130&gt;0,Analyze_corrected!G130,0)</f>
        <v>0</v>
      </c>
      <c r="H130">
        <f>IF(Analyze_corrected!H130&gt;0,Analyze_corrected!H130,0)</f>
        <v>0</v>
      </c>
      <c r="I130">
        <f>IF(Analyze_corrected!I130&gt;0,Analyze_corrected!I130,0)</f>
        <v>0</v>
      </c>
      <c r="J130">
        <f>IF(Analyze_corrected!J130&gt;0,Analyze_corrected!J130,0)</f>
        <v>0</v>
      </c>
      <c r="K130">
        <f>IF(Analyze_corrected!K130&gt;0,Analyze_corrected!K130,0)</f>
        <v>0</v>
      </c>
      <c r="L130">
        <f>IF(Analyze_corrected!L130&gt;0,Analyze_corrected!L130,0)</f>
        <v>0</v>
      </c>
      <c r="M130">
        <f>IF(Analyze_corrected!M130&gt;0,Analyze_corrected!M130,0)</f>
        <v>0</v>
      </c>
      <c r="N130">
        <f>IF(Analyze_corrected!N130&gt;0,Analyze_corrected!N130,0)</f>
        <v>0</v>
      </c>
      <c r="O130">
        <f>IF(Analyze_corrected!O130&gt;0,Analyze_corrected!O130,0)</f>
        <v>0</v>
      </c>
      <c r="P130">
        <f>IF(Analyze_corrected!P130&gt;0,Analyze_corrected!P130,0)</f>
        <v>0</v>
      </c>
      <c r="Q130">
        <f>IF(Analyze_corrected!Q130&gt;0,Analyze_corrected!Q130,0)</f>
        <v>0</v>
      </c>
      <c r="R130">
        <f>IF(Analyze_corrected!R130&gt;0,Analyze_corrected!R130,0)</f>
        <v>0</v>
      </c>
      <c r="S130">
        <f>IF(Analyze_corrected!S130&gt;0,Analyze_corrected!S130,0)</f>
        <v>0</v>
      </c>
      <c r="T130">
        <f>IF(Analyze_corrected!T130&gt;0,Analyze_corrected!T130,0)</f>
        <v>0</v>
      </c>
      <c r="U130">
        <f>IF(Analyze_corrected!U130&gt;0,Analyze_corrected!U130,0)</f>
        <v>66143</v>
      </c>
      <c r="V130">
        <f>IF(Analyze_corrected!V130&gt;0,Analyze_corrected!V130,0)</f>
        <v>0</v>
      </c>
      <c r="W130">
        <f>IF(Analyze_corrected!W130&gt;0,Analyze_corrected!W130,0)</f>
        <v>0</v>
      </c>
      <c r="X130">
        <f>IF(Analyze_corrected!X130&gt;0,Analyze_corrected!X130,0)</f>
        <v>47165</v>
      </c>
      <c r="Y130">
        <f>IF(Analyze_corrected!Y130&gt;0,Analyze_corrected!Y130,0)</f>
        <v>0</v>
      </c>
      <c r="Z130">
        <f>IF(Analyze_corrected!Z130&gt;0,Analyze_corrected!Z130,0)</f>
        <v>0</v>
      </c>
      <c r="AA130">
        <f>IF(Analyze_corrected!AA130&gt;0,Analyze_corrected!AA130,0)</f>
        <v>0</v>
      </c>
      <c r="AB130">
        <f>IF(Analyze_corrected!AB130&gt;0,Analyze_corrected!AB130,0)</f>
        <v>0</v>
      </c>
      <c r="AC130">
        <f>IF(Analyze_corrected!AC130&gt;0,Analyze_corrected!AC130,0)</f>
        <v>0</v>
      </c>
      <c r="AD130">
        <f>IF(Analyze_corrected!AD130&gt;0,Analyze_corrected!AD130,0)</f>
        <v>434804</v>
      </c>
      <c r="AE130">
        <f>IF(Analyze_corrected!AE130&gt;0,Analyze_corrected!AE130,0)</f>
        <v>0</v>
      </c>
      <c r="AF130">
        <f>IF(Analyze_corrected!AF130&gt;0,Analyze_corrected!AF130,0)</f>
        <v>154559</v>
      </c>
      <c r="AG130">
        <f>IF(Analyze_corrected!AG130&gt;0,Analyze_corrected!AG130,0)</f>
        <v>64515</v>
      </c>
      <c r="AH130">
        <f>IF(Analyze_corrected!AH130&gt;0,Analyze_corrected!AH130,0)</f>
        <v>0</v>
      </c>
      <c r="AI130">
        <f>IF(Analyze_corrected!AI130&gt;0,Analyze_corrected!AI130,0)</f>
        <v>0</v>
      </c>
      <c r="AJ130">
        <f>IF(Analyze_corrected!AJ130&gt;0,Analyze_corrected!AJ130,0)</f>
        <v>0</v>
      </c>
      <c r="AK130">
        <f>IF(Analyze_corrected!AK130&gt;0,Analyze_corrected!AK130,0)</f>
        <v>0</v>
      </c>
      <c r="AL130">
        <f>IF(Analyze_corrected!AL130&gt;0,Analyze_corrected!AL130,0)</f>
        <v>68134</v>
      </c>
      <c r="AM130">
        <f>IF(Analyze_corrected!AM130&gt;0,Analyze_corrected!AM130,0)</f>
        <v>0</v>
      </c>
      <c r="AN130">
        <f>IF(Analyze_corrected!AN130&gt;0,Analyze_corrected!AN130,0)</f>
        <v>0</v>
      </c>
      <c r="AO130">
        <f>IF(Analyze_corrected!AO130&gt;0,Analyze_corrected!AO130,0)</f>
        <v>0</v>
      </c>
      <c r="AP130">
        <f>IF(Analyze_corrected!AP130&gt;0,Analyze_corrected!AP130,0)</f>
        <v>78329</v>
      </c>
      <c r="AQ130">
        <f>IF(Analyze_corrected!AQ130&gt;0,Analyze_corrected!AQ130,0)</f>
        <v>0</v>
      </c>
      <c r="AR130">
        <f>IF(Analyze_corrected!AR130&gt;0,Analyze_corrected!AR130,0)</f>
        <v>0</v>
      </c>
      <c r="AS130">
        <f>IF(Analyze_corrected!AS130&gt;0,Analyze_corrected!AS130,0)</f>
        <v>0</v>
      </c>
      <c r="AT130">
        <f>IF(Analyze_corrected!AT130&gt;0,Analyze_corrected!AT130,0)</f>
        <v>0</v>
      </c>
      <c r="AU130">
        <f>IF(Analyze_corrected!AU130&gt;0,Analyze_corrected!AU130,0)</f>
        <v>209797</v>
      </c>
      <c r="AV130">
        <f>IF(Analyze_corrected!AV130&gt;0,Analyze_corrected!AV130,0)</f>
        <v>33275</v>
      </c>
      <c r="AW130">
        <f>IF(Analyze_corrected!AW130&gt;0,Analyze_corrected!AW130,0)</f>
        <v>16629</v>
      </c>
      <c r="AX130" s="2"/>
      <c r="AY130" s="2"/>
      <c r="AZ130" s="2"/>
      <c r="BA130" s="2"/>
      <c r="BB130" s="2"/>
      <c r="BC130" s="2"/>
      <c r="BD130" s="2"/>
      <c r="BE130" s="2"/>
      <c r="BF130" s="2"/>
    </row>
    <row r="131" spans="1:58" x14ac:dyDescent="0.3">
      <c r="A131" t="str">
        <f>Analyze_corrected!A131</f>
        <v>treatment_time_32-WT22-4~01.txt</v>
      </c>
      <c r="B131">
        <f>Analyze_corrected!B131</f>
        <v>32</v>
      </c>
      <c r="C131" t="str">
        <f>Analyze_corrected!C131</f>
        <v>WT22</v>
      </c>
      <c r="D131">
        <f>Analyze_corrected!D131</f>
        <v>4</v>
      </c>
      <c r="E131">
        <f>IF(Analyze_corrected!E131&gt;0,Analyze_corrected!E131,0)</f>
        <v>0</v>
      </c>
      <c r="F131">
        <f>IF(Analyze_corrected!F131&gt;0,Analyze_corrected!F131,0)</f>
        <v>0</v>
      </c>
      <c r="G131">
        <f>IF(Analyze_corrected!G131&gt;0,Analyze_corrected!G131,0)</f>
        <v>0</v>
      </c>
      <c r="H131">
        <f>IF(Analyze_corrected!H131&gt;0,Analyze_corrected!H131,0)</f>
        <v>0</v>
      </c>
      <c r="I131">
        <f>IF(Analyze_corrected!I131&gt;0,Analyze_corrected!I131,0)</f>
        <v>358390</v>
      </c>
      <c r="J131">
        <f>IF(Analyze_corrected!J131&gt;0,Analyze_corrected!J131,0)</f>
        <v>0</v>
      </c>
      <c r="K131">
        <f>IF(Analyze_corrected!K131&gt;0,Analyze_corrected!K131,0)</f>
        <v>0</v>
      </c>
      <c r="L131">
        <f>IF(Analyze_corrected!L131&gt;0,Analyze_corrected!L131,0)</f>
        <v>0</v>
      </c>
      <c r="M131">
        <f>IF(Analyze_corrected!M131&gt;0,Analyze_corrected!M131,0)</f>
        <v>0</v>
      </c>
      <c r="N131">
        <f>IF(Analyze_corrected!N131&gt;0,Analyze_corrected!N131,0)</f>
        <v>0</v>
      </c>
      <c r="O131">
        <f>IF(Analyze_corrected!O131&gt;0,Analyze_corrected!O131,0)</f>
        <v>0</v>
      </c>
      <c r="P131">
        <f>IF(Analyze_corrected!P131&gt;0,Analyze_corrected!P131,0)</f>
        <v>0</v>
      </c>
      <c r="Q131">
        <f>IF(Analyze_corrected!Q131&gt;0,Analyze_corrected!Q131,0)</f>
        <v>0</v>
      </c>
      <c r="R131">
        <f>IF(Analyze_corrected!R131&gt;0,Analyze_corrected!R131,0)</f>
        <v>0</v>
      </c>
      <c r="S131">
        <f>IF(Analyze_corrected!S131&gt;0,Analyze_corrected!S131,0)</f>
        <v>0</v>
      </c>
      <c r="T131">
        <f>IF(Analyze_corrected!T131&gt;0,Analyze_corrected!T131,0)</f>
        <v>0</v>
      </c>
      <c r="U131">
        <f>IF(Analyze_corrected!U131&gt;0,Analyze_corrected!U131,0)</f>
        <v>151260</v>
      </c>
      <c r="V131">
        <f>IF(Analyze_corrected!V131&gt;0,Analyze_corrected!V131,0)</f>
        <v>0</v>
      </c>
      <c r="W131">
        <f>IF(Analyze_corrected!W131&gt;0,Analyze_corrected!W131,0)</f>
        <v>0</v>
      </c>
      <c r="X131">
        <f>IF(Analyze_corrected!X131&gt;0,Analyze_corrected!X131,0)</f>
        <v>0</v>
      </c>
      <c r="Y131">
        <f>IF(Analyze_corrected!Y131&gt;0,Analyze_corrected!Y131,0)</f>
        <v>0</v>
      </c>
      <c r="Z131">
        <f>IF(Analyze_corrected!Z131&gt;0,Analyze_corrected!Z131,0)</f>
        <v>0</v>
      </c>
      <c r="AA131">
        <f>IF(Analyze_corrected!AA131&gt;0,Analyze_corrected!AA131,0)</f>
        <v>0</v>
      </c>
      <c r="AB131">
        <f>IF(Analyze_corrected!AB131&gt;0,Analyze_corrected!AB131,0)</f>
        <v>0</v>
      </c>
      <c r="AC131">
        <f>IF(Analyze_corrected!AC131&gt;0,Analyze_corrected!AC131,0)</f>
        <v>0</v>
      </c>
      <c r="AD131">
        <f>IF(Analyze_corrected!AD131&gt;0,Analyze_corrected!AD131,0)</f>
        <v>3974198</v>
      </c>
      <c r="AE131">
        <f>IF(Analyze_corrected!AE131&gt;0,Analyze_corrected!AE131,0)</f>
        <v>0</v>
      </c>
      <c r="AF131">
        <f>IF(Analyze_corrected!AF131&gt;0,Analyze_corrected!AF131,0)</f>
        <v>270610</v>
      </c>
      <c r="AG131">
        <f>IF(Analyze_corrected!AG131&gt;0,Analyze_corrected!AG131,0)</f>
        <v>62027</v>
      </c>
      <c r="AH131">
        <f>IF(Analyze_corrected!AH131&gt;0,Analyze_corrected!AH131,0)</f>
        <v>0</v>
      </c>
      <c r="AI131">
        <f>IF(Analyze_corrected!AI131&gt;0,Analyze_corrected!AI131,0)</f>
        <v>0</v>
      </c>
      <c r="AJ131">
        <f>IF(Analyze_corrected!AJ131&gt;0,Analyze_corrected!AJ131,0)</f>
        <v>0</v>
      </c>
      <c r="AK131">
        <f>IF(Analyze_corrected!AK131&gt;0,Analyze_corrected!AK131,0)</f>
        <v>0</v>
      </c>
      <c r="AL131">
        <f>IF(Analyze_corrected!AL131&gt;0,Analyze_corrected!AL131,0)</f>
        <v>109400</v>
      </c>
      <c r="AM131">
        <f>IF(Analyze_corrected!AM131&gt;0,Analyze_corrected!AM131,0)</f>
        <v>0</v>
      </c>
      <c r="AN131">
        <f>IF(Analyze_corrected!AN131&gt;0,Analyze_corrected!AN131,0)</f>
        <v>0</v>
      </c>
      <c r="AO131">
        <f>IF(Analyze_corrected!AO131&gt;0,Analyze_corrected!AO131,0)</f>
        <v>0</v>
      </c>
      <c r="AP131">
        <f>IF(Analyze_corrected!AP131&gt;0,Analyze_corrected!AP131,0)</f>
        <v>91307</v>
      </c>
      <c r="AQ131">
        <f>IF(Analyze_corrected!AQ131&gt;0,Analyze_corrected!AQ131,0)</f>
        <v>0</v>
      </c>
      <c r="AR131">
        <f>IF(Analyze_corrected!AR131&gt;0,Analyze_corrected!AR131,0)</f>
        <v>0</v>
      </c>
      <c r="AS131">
        <f>IF(Analyze_corrected!AS131&gt;0,Analyze_corrected!AS131,0)</f>
        <v>0</v>
      </c>
      <c r="AT131">
        <f>IF(Analyze_corrected!AT131&gt;0,Analyze_corrected!AT131,0)</f>
        <v>0</v>
      </c>
      <c r="AU131">
        <f>IF(Analyze_corrected!AU131&gt;0,Analyze_corrected!AU131,0)</f>
        <v>345685</v>
      </c>
      <c r="AV131">
        <f>IF(Analyze_corrected!AV131&gt;0,Analyze_corrected!AV131,0)</f>
        <v>78116</v>
      </c>
      <c r="AW131">
        <f>IF(Analyze_corrected!AW131&gt;0,Analyze_corrected!AW131,0)</f>
        <v>0</v>
      </c>
      <c r="AX131" s="2"/>
      <c r="AY131" s="2"/>
      <c r="AZ131" s="2"/>
      <c r="BA131" s="2"/>
      <c r="BB131" s="2"/>
      <c r="BC131" s="2"/>
      <c r="BD131" s="2"/>
      <c r="BE131" s="2"/>
      <c r="BF131" s="2"/>
    </row>
    <row r="132" spans="1:58" x14ac:dyDescent="0.3">
      <c r="A132" t="str">
        <f>Analyze_corrected!A132</f>
        <v>treatment_time_32-WT22-5~01.txt</v>
      </c>
      <c r="B132">
        <f>Analyze_corrected!B132</f>
        <v>32</v>
      </c>
      <c r="C132" t="str">
        <f>Analyze_corrected!C132</f>
        <v>WT22</v>
      </c>
      <c r="D132">
        <f>Analyze_corrected!D132</f>
        <v>5</v>
      </c>
      <c r="E132">
        <f>IF(Analyze_corrected!E132&gt;0,Analyze_corrected!E132,0)</f>
        <v>0</v>
      </c>
      <c r="F132">
        <f>IF(Analyze_corrected!F132&gt;0,Analyze_corrected!F132,0)</f>
        <v>0</v>
      </c>
      <c r="G132">
        <f>IF(Analyze_corrected!G132&gt;0,Analyze_corrected!G132,0)</f>
        <v>0</v>
      </c>
      <c r="H132">
        <f>IF(Analyze_corrected!H132&gt;0,Analyze_corrected!H132,0)</f>
        <v>0</v>
      </c>
      <c r="I132">
        <f>IF(Analyze_corrected!I132&gt;0,Analyze_corrected!I132,0)</f>
        <v>0</v>
      </c>
      <c r="J132">
        <f>IF(Analyze_corrected!J132&gt;0,Analyze_corrected!J132,0)</f>
        <v>0</v>
      </c>
      <c r="K132">
        <f>IF(Analyze_corrected!K132&gt;0,Analyze_corrected!K132,0)</f>
        <v>0</v>
      </c>
      <c r="L132">
        <f>IF(Analyze_corrected!L132&gt;0,Analyze_corrected!L132,0)</f>
        <v>0</v>
      </c>
      <c r="M132">
        <f>IF(Analyze_corrected!M132&gt;0,Analyze_corrected!M132,0)</f>
        <v>0</v>
      </c>
      <c r="N132">
        <f>IF(Analyze_corrected!N132&gt;0,Analyze_corrected!N132,0)</f>
        <v>0</v>
      </c>
      <c r="O132">
        <f>IF(Analyze_corrected!O132&gt;0,Analyze_corrected!O132,0)</f>
        <v>0</v>
      </c>
      <c r="P132">
        <f>IF(Analyze_corrected!P132&gt;0,Analyze_corrected!P132,0)</f>
        <v>0</v>
      </c>
      <c r="Q132">
        <f>IF(Analyze_corrected!Q132&gt;0,Analyze_corrected!Q132,0)</f>
        <v>0</v>
      </c>
      <c r="R132">
        <f>IF(Analyze_corrected!R132&gt;0,Analyze_corrected!R132,0)</f>
        <v>0</v>
      </c>
      <c r="S132">
        <f>IF(Analyze_corrected!S132&gt;0,Analyze_corrected!S132,0)</f>
        <v>42382</v>
      </c>
      <c r="T132">
        <f>IF(Analyze_corrected!T132&gt;0,Analyze_corrected!T132,0)</f>
        <v>0</v>
      </c>
      <c r="U132">
        <f>IF(Analyze_corrected!U132&gt;0,Analyze_corrected!U132,0)</f>
        <v>56335</v>
      </c>
      <c r="V132">
        <f>IF(Analyze_corrected!V132&gt;0,Analyze_corrected!V132,0)</f>
        <v>0</v>
      </c>
      <c r="W132">
        <f>IF(Analyze_corrected!W132&gt;0,Analyze_corrected!W132,0)</f>
        <v>0</v>
      </c>
      <c r="X132">
        <f>IF(Analyze_corrected!X132&gt;0,Analyze_corrected!X132,0)</f>
        <v>59902</v>
      </c>
      <c r="Y132">
        <f>IF(Analyze_corrected!Y132&gt;0,Analyze_corrected!Y132,0)</f>
        <v>37028</v>
      </c>
      <c r="Z132">
        <f>IF(Analyze_corrected!Z132&gt;0,Analyze_corrected!Z132,0)</f>
        <v>0</v>
      </c>
      <c r="AA132">
        <f>IF(Analyze_corrected!AA132&gt;0,Analyze_corrected!AA132,0)</f>
        <v>0</v>
      </c>
      <c r="AB132">
        <f>IF(Analyze_corrected!AB132&gt;0,Analyze_corrected!AB132,0)</f>
        <v>0</v>
      </c>
      <c r="AC132">
        <f>IF(Analyze_corrected!AC132&gt;0,Analyze_corrected!AC132,0)</f>
        <v>0</v>
      </c>
      <c r="AD132">
        <f>IF(Analyze_corrected!AD132&gt;0,Analyze_corrected!AD132,0)</f>
        <v>1284601</v>
      </c>
      <c r="AE132">
        <f>IF(Analyze_corrected!AE132&gt;0,Analyze_corrected!AE132,0)</f>
        <v>0</v>
      </c>
      <c r="AF132">
        <f>IF(Analyze_corrected!AF132&gt;0,Analyze_corrected!AF132,0)</f>
        <v>168379</v>
      </c>
      <c r="AG132">
        <f>IF(Analyze_corrected!AG132&gt;0,Analyze_corrected!AG132,0)</f>
        <v>131754</v>
      </c>
      <c r="AH132">
        <f>IF(Analyze_corrected!AH132&gt;0,Analyze_corrected!AH132,0)</f>
        <v>0</v>
      </c>
      <c r="AI132">
        <f>IF(Analyze_corrected!AI132&gt;0,Analyze_corrected!AI132,0)</f>
        <v>35323</v>
      </c>
      <c r="AJ132">
        <f>IF(Analyze_corrected!AJ132&gt;0,Analyze_corrected!AJ132,0)</f>
        <v>0</v>
      </c>
      <c r="AK132">
        <f>IF(Analyze_corrected!AK132&gt;0,Analyze_corrected!AK132,0)</f>
        <v>0</v>
      </c>
      <c r="AL132">
        <f>IF(Analyze_corrected!AL132&gt;0,Analyze_corrected!AL132,0)</f>
        <v>80204</v>
      </c>
      <c r="AM132">
        <f>IF(Analyze_corrected!AM132&gt;0,Analyze_corrected!AM132,0)</f>
        <v>0</v>
      </c>
      <c r="AN132">
        <f>IF(Analyze_corrected!AN132&gt;0,Analyze_corrected!AN132,0)</f>
        <v>13390</v>
      </c>
      <c r="AO132">
        <f>IF(Analyze_corrected!AO132&gt;0,Analyze_corrected!AO132,0)</f>
        <v>0</v>
      </c>
      <c r="AP132">
        <f>IF(Analyze_corrected!AP132&gt;0,Analyze_corrected!AP132,0)</f>
        <v>79801</v>
      </c>
      <c r="AQ132">
        <f>IF(Analyze_corrected!AQ132&gt;0,Analyze_corrected!AQ132,0)</f>
        <v>0</v>
      </c>
      <c r="AR132">
        <f>IF(Analyze_corrected!AR132&gt;0,Analyze_corrected!AR132,0)</f>
        <v>0</v>
      </c>
      <c r="AS132">
        <f>IF(Analyze_corrected!AS132&gt;0,Analyze_corrected!AS132,0)</f>
        <v>0</v>
      </c>
      <c r="AT132">
        <f>IF(Analyze_corrected!AT132&gt;0,Analyze_corrected!AT132,0)</f>
        <v>0</v>
      </c>
      <c r="AU132">
        <f>IF(Analyze_corrected!AU132&gt;0,Analyze_corrected!AU132,0)</f>
        <v>268689</v>
      </c>
      <c r="AV132">
        <f>IF(Analyze_corrected!AV132&gt;0,Analyze_corrected!AV132,0)</f>
        <v>73994</v>
      </c>
      <c r="AW132">
        <f>IF(Analyze_corrected!AW132&gt;0,Analyze_corrected!AW132,0)</f>
        <v>0</v>
      </c>
      <c r="AX132" s="2"/>
      <c r="AY132" s="2"/>
      <c r="AZ132" s="2"/>
      <c r="BA132" s="2"/>
      <c r="BB132" s="2"/>
      <c r="BC132" s="2"/>
      <c r="BD132" s="2"/>
      <c r="BE132" s="2"/>
      <c r="BF132" s="2"/>
    </row>
    <row r="133" spans="1:58" x14ac:dyDescent="0.3">
      <c r="A133" t="str">
        <f>Analyze_corrected!A133</f>
        <v>treatment_time_32-WT6-1~01.txt</v>
      </c>
      <c r="B133">
        <f>Analyze_corrected!B133</f>
        <v>32</v>
      </c>
      <c r="C133" t="str">
        <f>Analyze_corrected!C133</f>
        <v>WT6</v>
      </c>
      <c r="D133">
        <f>Analyze_corrected!D133</f>
        <v>1</v>
      </c>
      <c r="E133">
        <f>IF(Analyze_corrected!E133&gt;0,Analyze_corrected!E133,0)</f>
        <v>0</v>
      </c>
      <c r="F133">
        <f>IF(Analyze_corrected!F133&gt;0,Analyze_corrected!F133,0)</f>
        <v>26494</v>
      </c>
      <c r="G133">
        <f>IF(Analyze_corrected!G133&gt;0,Analyze_corrected!G133,0)</f>
        <v>0</v>
      </c>
      <c r="H133">
        <f>IF(Analyze_corrected!H133&gt;0,Analyze_corrected!H133,0)</f>
        <v>0</v>
      </c>
      <c r="I133">
        <f>IF(Analyze_corrected!I133&gt;0,Analyze_corrected!I133,0)</f>
        <v>75069</v>
      </c>
      <c r="J133">
        <f>IF(Analyze_corrected!J133&gt;0,Analyze_corrected!J133,0)</f>
        <v>0</v>
      </c>
      <c r="K133">
        <f>IF(Analyze_corrected!K133&gt;0,Analyze_corrected!K133,0)</f>
        <v>0</v>
      </c>
      <c r="L133">
        <f>IF(Analyze_corrected!L133&gt;0,Analyze_corrected!L133,0)</f>
        <v>0</v>
      </c>
      <c r="M133">
        <f>IF(Analyze_corrected!M133&gt;0,Analyze_corrected!M133,0)</f>
        <v>0</v>
      </c>
      <c r="N133">
        <f>IF(Analyze_corrected!N133&gt;0,Analyze_corrected!N133,0)</f>
        <v>0</v>
      </c>
      <c r="O133">
        <f>IF(Analyze_corrected!O133&gt;0,Analyze_corrected!O133,0)</f>
        <v>0</v>
      </c>
      <c r="P133">
        <f>IF(Analyze_corrected!P133&gt;0,Analyze_corrected!P133,0)</f>
        <v>0</v>
      </c>
      <c r="Q133">
        <f>IF(Analyze_corrected!Q133&gt;0,Analyze_corrected!Q133,0)</f>
        <v>0</v>
      </c>
      <c r="R133">
        <f>IF(Analyze_corrected!R133&gt;0,Analyze_corrected!R133,0)</f>
        <v>0</v>
      </c>
      <c r="S133">
        <f>IF(Analyze_corrected!S133&gt;0,Analyze_corrected!S133,0)</f>
        <v>0</v>
      </c>
      <c r="T133">
        <f>IF(Analyze_corrected!T133&gt;0,Analyze_corrected!T133,0)</f>
        <v>0</v>
      </c>
      <c r="U133">
        <f>IF(Analyze_corrected!U133&gt;0,Analyze_corrected!U133,0)</f>
        <v>84926</v>
      </c>
      <c r="V133">
        <f>IF(Analyze_corrected!V133&gt;0,Analyze_corrected!V133,0)</f>
        <v>0</v>
      </c>
      <c r="W133">
        <f>IF(Analyze_corrected!W133&gt;0,Analyze_corrected!W133,0)</f>
        <v>0</v>
      </c>
      <c r="X133">
        <f>IF(Analyze_corrected!X133&gt;0,Analyze_corrected!X133,0)</f>
        <v>19254</v>
      </c>
      <c r="Y133">
        <f>IF(Analyze_corrected!Y133&gt;0,Analyze_corrected!Y133,0)</f>
        <v>0</v>
      </c>
      <c r="Z133">
        <f>IF(Analyze_corrected!Z133&gt;0,Analyze_corrected!Z133,0)</f>
        <v>0</v>
      </c>
      <c r="AA133">
        <f>IF(Analyze_corrected!AA133&gt;0,Analyze_corrected!AA133,0)</f>
        <v>0</v>
      </c>
      <c r="AB133">
        <f>IF(Analyze_corrected!AB133&gt;0,Analyze_corrected!AB133,0)</f>
        <v>0</v>
      </c>
      <c r="AC133">
        <f>IF(Analyze_corrected!AC133&gt;0,Analyze_corrected!AC133,0)</f>
        <v>0</v>
      </c>
      <c r="AD133">
        <f>IF(Analyze_corrected!AD133&gt;0,Analyze_corrected!AD133,0)</f>
        <v>271697</v>
      </c>
      <c r="AE133">
        <f>IF(Analyze_corrected!AE133&gt;0,Analyze_corrected!AE133,0)</f>
        <v>0</v>
      </c>
      <c r="AF133">
        <f>IF(Analyze_corrected!AF133&gt;0,Analyze_corrected!AF133,0)</f>
        <v>97191</v>
      </c>
      <c r="AG133">
        <f>IF(Analyze_corrected!AG133&gt;0,Analyze_corrected!AG133,0)</f>
        <v>98387</v>
      </c>
      <c r="AH133">
        <f>IF(Analyze_corrected!AH133&gt;0,Analyze_corrected!AH133,0)</f>
        <v>0</v>
      </c>
      <c r="AI133">
        <f>IF(Analyze_corrected!AI133&gt;0,Analyze_corrected!AI133,0)</f>
        <v>0</v>
      </c>
      <c r="AJ133">
        <f>IF(Analyze_corrected!AJ133&gt;0,Analyze_corrected!AJ133,0)</f>
        <v>0</v>
      </c>
      <c r="AK133">
        <f>IF(Analyze_corrected!AK133&gt;0,Analyze_corrected!AK133,0)</f>
        <v>0</v>
      </c>
      <c r="AL133">
        <f>IF(Analyze_corrected!AL133&gt;0,Analyze_corrected!AL133,0)</f>
        <v>55138</v>
      </c>
      <c r="AM133">
        <f>IF(Analyze_corrected!AM133&gt;0,Analyze_corrected!AM133,0)</f>
        <v>0</v>
      </c>
      <c r="AN133">
        <f>IF(Analyze_corrected!AN133&gt;0,Analyze_corrected!AN133,0)</f>
        <v>0</v>
      </c>
      <c r="AO133">
        <f>IF(Analyze_corrected!AO133&gt;0,Analyze_corrected!AO133,0)</f>
        <v>0</v>
      </c>
      <c r="AP133">
        <f>IF(Analyze_corrected!AP133&gt;0,Analyze_corrected!AP133,0)</f>
        <v>0</v>
      </c>
      <c r="AQ133">
        <f>IF(Analyze_corrected!AQ133&gt;0,Analyze_corrected!AQ133,0)</f>
        <v>0</v>
      </c>
      <c r="AR133">
        <f>IF(Analyze_corrected!AR133&gt;0,Analyze_corrected!AR133,0)</f>
        <v>0</v>
      </c>
      <c r="AS133">
        <f>IF(Analyze_corrected!AS133&gt;0,Analyze_corrected!AS133,0)</f>
        <v>0</v>
      </c>
      <c r="AT133">
        <f>IF(Analyze_corrected!AT133&gt;0,Analyze_corrected!AT133,0)</f>
        <v>0</v>
      </c>
      <c r="AU133">
        <f>IF(Analyze_corrected!AU133&gt;0,Analyze_corrected!AU133,0)</f>
        <v>142397</v>
      </c>
      <c r="AV133">
        <f>IF(Analyze_corrected!AV133&gt;0,Analyze_corrected!AV133,0)</f>
        <v>5442</v>
      </c>
      <c r="AW133">
        <f>IF(Analyze_corrected!AW133&gt;0,Analyze_corrected!AW133,0)</f>
        <v>0</v>
      </c>
      <c r="AX133" s="2"/>
      <c r="AY133" s="2"/>
      <c r="AZ133" s="2"/>
      <c r="BA133" s="2"/>
      <c r="BB133" s="2"/>
      <c r="BC133" s="2"/>
      <c r="BD133" s="2"/>
      <c r="BE133" s="2"/>
      <c r="BF133" s="2"/>
    </row>
    <row r="134" spans="1:58" x14ac:dyDescent="0.3">
      <c r="A134" t="str">
        <f>Analyze_corrected!A134</f>
        <v>treatment_time_32-WT6-2~01.txt</v>
      </c>
      <c r="B134">
        <f>Analyze_corrected!B134</f>
        <v>32</v>
      </c>
      <c r="C134" t="str">
        <f>Analyze_corrected!C134</f>
        <v>WT6</v>
      </c>
      <c r="D134">
        <f>Analyze_corrected!D134</f>
        <v>2</v>
      </c>
      <c r="E134">
        <f>IF(Analyze_corrected!E134&gt;0,Analyze_corrected!E134,0)</f>
        <v>11291</v>
      </c>
      <c r="F134">
        <f>IF(Analyze_corrected!F134&gt;0,Analyze_corrected!F134,0)</f>
        <v>25490</v>
      </c>
      <c r="G134">
        <f>IF(Analyze_corrected!G134&gt;0,Analyze_corrected!G134,0)</f>
        <v>0</v>
      </c>
      <c r="H134">
        <f>IF(Analyze_corrected!H134&gt;0,Analyze_corrected!H134,0)</f>
        <v>0</v>
      </c>
      <c r="I134">
        <f>IF(Analyze_corrected!I134&gt;0,Analyze_corrected!I134,0)</f>
        <v>0</v>
      </c>
      <c r="J134">
        <f>IF(Analyze_corrected!J134&gt;0,Analyze_corrected!J134,0)</f>
        <v>0</v>
      </c>
      <c r="K134">
        <f>IF(Analyze_corrected!K134&gt;0,Analyze_corrected!K134,0)</f>
        <v>0</v>
      </c>
      <c r="L134">
        <f>IF(Analyze_corrected!L134&gt;0,Analyze_corrected!L134,0)</f>
        <v>0</v>
      </c>
      <c r="M134">
        <f>IF(Analyze_corrected!M134&gt;0,Analyze_corrected!M134,0)</f>
        <v>0</v>
      </c>
      <c r="N134">
        <f>IF(Analyze_corrected!N134&gt;0,Analyze_corrected!N134,0)</f>
        <v>0</v>
      </c>
      <c r="O134">
        <f>IF(Analyze_corrected!O134&gt;0,Analyze_corrected!O134,0)</f>
        <v>0</v>
      </c>
      <c r="P134">
        <f>IF(Analyze_corrected!P134&gt;0,Analyze_corrected!P134,0)</f>
        <v>0</v>
      </c>
      <c r="Q134">
        <f>IF(Analyze_corrected!Q134&gt;0,Analyze_corrected!Q134,0)</f>
        <v>0</v>
      </c>
      <c r="R134">
        <f>IF(Analyze_corrected!R134&gt;0,Analyze_corrected!R134,0)</f>
        <v>0</v>
      </c>
      <c r="S134">
        <f>IF(Analyze_corrected!S134&gt;0,Analyze_corrected!S134,0)</f>
        <v>0</v>
      </c>
      <c r="T134">
        <f>IF(Analyze_corrected!T134&gt;0,Analyze_corrected!T134,0)</f>
        <v>0</v>
      </c>
      <c r="U134">
        <f>IF(Analyze_corrected!U134&gt;0,Analyze_corrected!U134,0)</f>
        <v>86995</v>
      </c>
      <c r="V134">
        <f>IF(Analyze_corrected!V134&gt;0,Analyze_corrected!V134,0)</f>
        <v>0</v>
      </c>
      <c r="W134">
        <f>IF(Analyze_corrected!W134&gt;0,Analyze_corrected!W134,0)</f>
        <v>0</v>
      </c>
      <c r="X134">
        <f>IF(Analyze_corrected!X134&gt;0,Analyze_corrected!X134,0)</f>
        <v>0</v>
      </c>
      <c r="Y134">
        <f>IF(Analyze_corrected!Y134&gt;0,Analyze_corrected!Y134,0)</f>
        <v>0</v>
      </c>
      <c r="Z134">
        <f>IF(Analyze_corrected!Z134&gt;0,Analyze_corrected!Z134,0)</f>
        <v>0</v>
      </c>
      <c r="AA134">
        <f>IF(Analyze_corrected!AA134&gt;0,Analyze_corrected!AA134,0)</f>
        <v>0</v>
      </c>
      <c r="AB134">
        <f>IF(Analyze_corrected!AB134&gt;0,Analyze_corrected!AB134,0)</f>
        <v>0</v>
      </c>
      <c r="AC134">
        <f>IF(Analyze_corrected!AC134&gt;0,Analyze_corrected!AC134,0)</f>
        <v>0</v>
      </c>
      <c r="AD134">
        <f>IF(Analyze_corrected!AD134&gt;0,Analyze_corrected!AD134,0)</f>
        <v>659556</v>
      </c>
      <c r="AE134">
        <f>IF(Analyze_corrected!AE134&gt;0,Analyze_corrected!AE134,0)</f>
        <v>0</v>
      </c>
      <c r="AF134">
        <f>IF(Analyze_corrected!AF134&gt;0,Analyze_corrected!AF134,0)</f>
        <v>101552</v>
      </c>
      <c r="AG134">
        <f>IF(Analyze_corrected!AG134&gt;0,Analyze_corrected!AG134,0)</f>
        <v>96290</v>
      </c>
      <c r="AH134">
        <f>IF(Analyze_corrected!AH134&gt;0,Analyze_corrected!AH134,0)</f>
        <v>0</v>
      </c>
      <c r="AI134">
        <f>IF(Analyze_corrected!AI134&gt;0,Analyze_corrected!AI134,0)</f>
        <v>0</v>
      </c>
      <c r="AJ134">
        <f>IF(Analyze_corrected!AJ134&gt;0,Analyze_corrected!AJ134,0)</f>
        <v>0</v>
      </c>
      <c r="AK134">
        <f>IF(Analyze_corrected!AK134&gt;0,Analyze_corrected!AK134,0)</f>
        <v>0</v>
      </c>
      <c r="AL134">
        <f>IF(Analyze_corrected!AL134&gt;0,Analyze_corrected!AL134,0)</f>
        <v>0</v>
      </c>
      <c r="AM134">
        <f>IF(Analyze_corrected!AM134&gt;0,Analyze_corrected!AM134,0)</f>
        <v>0</v>
      </c>
      <c r="AN134">
        <f>IF(Analyze_corrected!AN134&gt;0,Analyze_corrected!AN134,0)</f>
        <v>0</v>
      </c>
      <c r="AO134">
        <f>IF(Analyze_corrected!AO134&gt;0,Analyze_corrected!AO134,0)</f>
        <v>0</v>
      </c>
      <c r="AP134">
        <f>IF(Analyze_corrected!AP134&gt;0,Analyze_corrected!AP134,0)</f>
        <v>0</v>
      </c>
      <c r="AQ134">
        <f>IF(Analyze_corrected!AQ134&gt;0,Analyze_corrected!AQ134,0)</f>
        <v>0</v>
      </c>
      <c r="AR134">
        <f>IF(Analyze_corrected!AR134&gt;0,Analyze_corrected!AR134,0)</f>
        <v>0</v>
      </c>
      <c r="AS134">
        <f>IF(Analyze_corrected!AS134&gt;0,Analyze_corrected!AS134,0)</f>
        <v>0</v>
      </c>
      <c r="AT134">
        <f>IF(Analyze_corrected!AT134&gt;0,Analyze_corrected!AT134,0)</f>
        <v>0</v>
      </c>
      <c r="AU134">
        <f>IF(Analyze_corrected!AU134&gt;0,Analyze_corrected!AU134,0)</f>
        <v>165411</v>
      </c>
      <c r="AV134">
        <f>IF(Analyze_corrected!AV134&gt;0,Analyze_corrected!AV134,0)</f>
        <v>20482</v>
      </c>
      <c r="AW134">
        <f>IF(Analyze_corrected!AW134&gt;0,Analyze_corrected!AW134,0)</f>
        <v>0</v>
      </c>
      <c r="AX134" s="2"/>
      <c r="AY134" s="2"/>
      <c r="AZ134" s="2"/>
      <c r="BA134" s="2"/>
      <c r="BB134" s="2"/>
      <c r="BC134" s="2"/>
      <c r="BD134" s="2"/>
      <c r="BE134" s="2"/>
      <c r="BF134" s="2"/>
    </row>
    <row r="135" spans="1:58" x14ac:dyDescent="0.3">
      <c r="A135" t="str">
        <f>Analyze_corrected!A135</f>
        <v>treatment_time_32-WT6-3~01.txt</v>
      </c>
      <c r="B135">
        <f>Analyze_corrected!B135</f>
        <v>32</v>
      </c>
      <c r="C135" t="str">
        <f>Analyze_corrected!C135</f>
        <v>WT6</v>
      </c>
      <c r="D135">
        <f>Analyze_corrected!D135</f>
        <v>3</v>
      </c>
      <c r="E135">
        <f>IF(Analyze_corrected!E135&gt;0,Analyze_corrected!E135,0)</f>
        <v>0</v>
      </c>
      <c r="F135">
        <f>IF(Analyze_corrected!F135&gt;0,Analyze_corrected!F135,0)</f>
        <v>23596</v>
      </c>
      <c r="G135">
        <f>IF(Analyze_corrected!G135&gt;0,Analyze_corrected!G135,0)</f>
        <v>0</v>
      </c>
      <c r="H135">
        <f>IF(Analyze_corrected!H135&gt;0,Analyze_corrected!H135,0)</f>
        <v>0</v>
      </c>
      <c r="I135">
        <f>IF(Analyze_corrected!I135&gt;0,Analyze_corrected!I135,0)</f>
        <v>0</v>
      </c>
      <c r="J135">
        <f>IF(Analyze_corrected!J135&gt;0,Analyze_corrected!J135,0)</f>
        <v>235707</v>
      </c>
      <c r="K135">
        <f>IF(Analyze_corrected!K135&gt;0,Analyze_corrected!K135,0)</f>
        <v>0</v>
      </c>
      <c r="L135">
        <f>IF(Analyze_corrected!L135&gt;0,Analyze_corrected!L135,0)</f>
        <v>0</v>
      </c>
      <c r="M135">
        <f>IF(Analyze_corrected!M135&gt;0,Analyze_corrected!M135,0)</f>
        <v>0</v>
      </c>
      <c r="N135">
        <f>IF(Analyze_corrected!N135&gt;0,Analyze_corrected!N135,0)</f>
        <v>0</v>
      </c>
      <c r="O135">
        <f>IF(Analyze_corrected!O135&gt;0,Analyze_corrected!O135,0)</f>
        <v>0</v>
      </c>
      <c r="P135">
        <f>IF(Analyze_corrected!P135&gt;0,Analyze_corrected!P135,0)</f>
        <v>0</v>
      </c>
      <c r="Q135">
        <f>IF(Analyze_corrected!Q135&gt;0,Analyze_corrected!Q135,0)</f>
        <v>0</v>
      </c>
      <c r="R135">
        <f>IF(Analyze_corrected!R135&gt;0,Analyze_corrected!R135,0)</f>
        <v>0</v>
      </c>
      <c r="S135">
        <f>IF(Analyze_corrected!S135&gt;0,Analyze_corrected!S135,0)</f>
        <v>23159</v>
      </c>
      <c r="T135">
        <f>IF(Analyze_corrected!T135&gt;0,Analyze_corrected!T135,0)</f>
        <v>0</v>
      </c>
      <c r="U135">
        <f>IF(Analyze_corrected!U135&gt;0,Analyze_corrected!U135,0)</f>
        <v>67093</v>
      </c>
      <c r="V135">
        <f>IF(Analyze_corrected!V135&gt;0,Analyze_corrected!V135,0)</f>
        <v>0</v>
      </c>
      <c r="W135">
        <f>IF(Analyze_corrected!W135&gt;0,Analyze_corrected!W135,0)</f>
        <v>0</v>
      </c>
      <c r="X135">
        <f>IF(Analyze_corrected!X135&gt;0,Analyze_corrected!X135,0)</f>
        <v>24814</v>
      </c>
      <c r="Y135">
        <f>IF(Analyze_corrected!Y135&gt;0,Analyze_corrected!Y135,0)</f>
        <v>0</v>
      </c>
      <c r="Z135">
        <f>IF(Analyze_corrected!Z135&gt;0,Analyze_corrected!Z135,0)</f>
        <v>0</v>
      </c>
      <c r="AA135">
        <f>IF(Analyze_corrected!AA135&gt;0,Analyze_corrected!AA135,0)</f>
        <v>0</v>
      </c>
      <c r="AB135">
        <f>IF(Analyze_corrected!AB135&gt;0,Analyze_corrected!AB135,0)</f>
        <v>0</v>
      </c>
      <c r="AC135">
        <f>IF(Analyze_corrected!AC135&gt;0,Analyze_corrected!AC135,0)</f>
        <v>0</v>
      </c>
      <c r="AD135">
        <f>IF(Analyze_corrected!AD135&gt;0,Analyze_corrected!AD135,0)</f>
        <v>147875</v>
      </c>
      <c r="AE135">
        <f>IF(Analyze_corrected!AE135&gt;0,Analyze_corrected!AE135,0)</f>
        <v>0</v>
      </c>
      <c r="AF135">
        <f>IF(Analyze_corrected!AF135&gt;0,Analyze_corrected!AF135,0)</f>
        <v>53733</v>
      </c>
      <c r="AG135">
        <f>IF(Analyze_corrected!AG135&gt;0,Analyze_corrected!AG135,0)</f>
        <v>37560</v>
      </c>
      <c r="AH135">
        <f>IF(Analyze_corrected!AH135&gt;0,Analyze_corrected!AH135,0)</f>
        <v>0</v>
      </c>
      <c r="AI135">
        <f>IF(Analyze_corrected!AI135&gt;0,Analyze_corrected!AI135,0)</f>
        <v>0</v>
      </c>
      <c r="AJ135">
        <f>IF(Analyze_corrected!AJ135&gt;0,Analyze_corrected!AJ135,0)</f>
        <v>0</v>
      </c>
      <c r="AK135">
        <f>IF(Analyze_corrected!AK135&gt;0,Analyze_corrected!AK135,0)</f>
        <v>0</v>
      </c>
      <c r="AL135">
        <f>IF(Analyze_corrected!AL135&gt;0,Analyze_corrected!AL135,0)</f>
        <v>21080</v>
      </c>
      <c r="AM135">
        <f>IF(Analyze_corrected!AM135&gt;0,Analyze_corrected!AM135,0)</f>
        <v>0</v>
      </c>
      <c r="AN135">
        <f>IF(Analyze_corrected!AN135&gt;0,Analyze_corrected!AN135,0)</f>
        <v>0</v>
      </c>
      <c r="AO135">
        <f>IF(Analyze_corrected!AO135&gt;0,Analyze_corrected!AO135,0)</f>
        <v>0</v>
      </c>
      <c r="AP135">
        <f>IF(Analyze_corrected!AP135&gt;0,Analyze_corrected!AP135,0)</f>
        <v>0</v>
      </c>
      <c r="AQ135">
        <f>IF(Analyze_corrected!AQ135&gt;0,Analyze_corrected!AQ135,0)</f>
        <v>0</v>
      </c>
      <c r="AR135">
        <f>IF(Analyze_corrected!AR135&gt;0,Analyze_corrected!AR135,0)</f>
        <v>0</v>
      </c>
      <c r="AS135">
        <f>IF(Analyze_corrected!AS135&gt;0,Analyze_corrected!AS135,0)</f>
        <v>0</v>
      </c>
      <c r="AT135">
        <f>IF(Analyze_corrected!AT135&gt;0,Analyze_corrected!AT135,0)</f>
        <v>0</v>
      </c>
      <c r="AU135">
        <f>IF(Analyze_corrected!AU135&gt;0,Analyze_corrected!AU135,0)</f>
        <v>0</v>
      </c>
      <c r="AV135">
        <f>IF(Analyze_corrected!AV135&gt;0,Analyze_corrected!AV135,0)</f>
        <v>12707</v>
      </c>
      <c r="AW135">
        <f>IF(Analyze_corrected!AW135&gt;0,Analyze_corrected!AW135,0)</f>
        <v>0</v>
      </c>
      <c r="AX135" s="2"/>
      <c r="AY135" s="2"/>
      <c r="AZ135" s="2"/>
      <c r="BA135" s="2"/>
      <c r="BB135" s="2"/>
      <c r="BC135" s="2"/>
      <c r="BD135" s="2"/>
      <c r="BE135" s="2"/>
      <c r="BF135" s="2"/>
    </row>
    <row r="136" spans="1:58" x14ac:dyDescent="0.3">
      <c r="A136" t="str">
        <f>Analyze_corrected!A136</f>
        <v>treatment_time_32-WT6-4~01.txt</v>
      </c>
      <c r="B136">
        <f>Analyze_corrected!B136</f>
        <v>32</v>
      </c>
      <c r="C136" t="str">
        <f>Analyze_corrected!C136</f>
        <v>WT6</v>
      </c>
      <c r="D136">
        <f>Analyze_corrected!D136</f>
        <v>4</v>
      </c>
      <c r="E136">
        <f>IF(Analyze_corrected!E136&gt;0,Analyze_corrected!E136,0)</f>
        <v>0</v>
      </c>
      <c r="F136">
        <f>IF(Analyze_corrected!F136&gt;0,Analyze_corrected!F136,0)</f>
        <v>55934</v>
      </c>
      <c r="G136">
        <f>IF(Analyze_corrected!G136&gt;0,Analyze_corrected!G136,0)</f>
        <v>0</v>
      </c>
      <c r="H136">
        <f>IF(Analyze_corrected!H136&gt;0,Analyze_corrected!H136,0)</f>
        <v>0</v>
      </c>
      <c r="I136">
        <f>IF(Analyze_corrected!I136&gt;0,Analyze_corrected!I136,0)</f>
        <v>0</v>
      </c>
      <c r="J136">
        <f>IF(Analyze_corrected!J136&gt;0,Analyze_corrected!J136,0)</f>
        <v>0</v>
      </c>
      <c r="K136">
        <f>IF(Analyze_corrected!K136&gt;0,Analyze_corrected!K136,0)</f>
        <v>0</v>
      </c>
      <c r="L136">
        <f>IF(Analyze_corrected!L136&gt;0,Analyze_corrected!L136,0)</f>
        <v>0</v>
      </c>
      <c r="M136">
        <f>IF(Analyze_corrected!M136&gt;0,Analyze_corrected!M136,0)</f>
        <v>0</v>
      </c>
      <c r="N136">
        <f>IF(Analyze_corrected!N136&gt;0,Analyze_corrected!N136,0)</f>
        <v>0</v>
      </c>
      <c r="O136">
        <f>IF(Analyze_corrected!O136&gt;0,Analyze_corrected!O136,0)</f>
        <v>0</v>
      </c>
      <c r="P136">
        <f>IF(Analyze_corrected!P136&gt;0,Analyze_corrected!P136,0)</f>
        <v>0</v>
      </c>
      <c r="Q136">
        <f>IF(Analyze_corrected!Q136&gt;0,Analyze_corrected!Q136,0)</f>
        <v>0</v>
      </c>
      <c r="R136">
        <f>IF(Analyze_corrected!R136&gt;0,Analyze_corrected!R136,0)</f>
        <v>0</v>
      </c>
      <c r="S136">
        <f>IF(Analyze_corrected!S136&gt;0,Analyze_corrected!S136,0)</f>
        <v>28437</v>
      </c>
      <c r="T136">
        <f>IF(Analyze_corrected!T136&gt;0,Analyze_corrected!T136,0)</f>
        <v>0</v>
      </c>
      <c r="U136">
        <f>IF(Analyze_corrected!U136&gt;0,Analyze_corrected!U136,0)</f>
        <v>102567</v>
      </c>
      <c r="V136">
        <f>IF(Analyze_corrected!V136&gt;0,Analyze_corrected!V136,0)</f>
        <v>0</v>
      </c>
      <c r="W136">
        <f>IF(Analyze_corrected!W136&gt;0,Analyze_corrected!W136,0)</f>
        <v>0</v>
      </c>
      <c r="X136">
        <f>IF(Analyze_corrected!X136&gt;0,Analyze_corrected!X136,0)</f>
        <v>43503</v>
      </c>
      <c r="Y136">
        <f>IF(Analyze_corrected!Y136&gt;0,Analyze_corrected!Y136,0)</f>
        <v>0</v>
      </c>
      <c r="Z136">
        <f>IF(Analyze_corrected!Z136&gt;0,Analyze_corrected!Z136,0)</f>
        <v>0</v>
      </c>
      <c r="AA136">
        <f>IF(Analyze_corrected!AA136&gt;0,Analyze_corrected!AA136,0)</f>
        <v>0</v>
      </c>
      <c r="AB136">
        <f>IF(Analyze_corrected!AB136&gt;0,Analyze_corrected!AB136,0)</f>
        <v>0</v>
      </c>
      <c r="AC136">
        <f>IF(Analyze_corrected!AC136&gt;0,Analyze_corrected!AC136,0)</f>
        <v>0</v>
      </c>
      <c r="AD136">
        <f>IF(Analyze_corrected!AD136&gt;0,Analyze_corrected!AD136,0)</f>
        <v>187435</v>
      </c>
      <c r="AE136">
        <f>IF(Analyze_corrected!AE136&gt;0,Analyze_corrected!AE136,0)</f>
        <v>0</v>
      </c>
      <c r="AF136">
        <f>IF(Analyze_corrected!AF136&gt;0,Analyze_corrected!AF136,0)</f>
        <v>84374</v>
      </c>
      <c r="AG136">
        <f>IF(Analyze_corrected!AG136&gt;0,Analyze_corrected!AG136,0)</f>
        <v>213232</v>
      </c>
      <c r="AH136">
        <f>IF(Analyze_corrected!AH136&gt;0,Analyze_corrected!AH136,0)</f>
        <v>0</v>
      </c>
      <c r="AI136">
        <f>IF(Analyze_corrected!AI136&gt;0,Analyze_corrected!AI136,0)</f>
        <v>0</v>
      </c>
      <c r="AJ136">
        <f>IF(Analyze_corrected!AJ136&gt;0,Analyze_corrected!AJ136,0)</f>
        <v>26561</v>
      </c>
      <c r="AK136">
        <f>IF(Analyze_corrected!AK136&gt;0,Analyze_corrected!AK136,0)</f>
        <v>0</v>
      </c>
      <c r="AL136">
        <f>IF(Analyze_corrected!AL136&gt;0,Analyze_corrected!AL136,0)</f>
        <v>40003</v>
      </c>
      <c r="AM136">
        <f>IF(Analyze_corrected!AM136&gt;0,Analyze_corrected!AM136,0)</f>
        <v>0</v>
      </c>
      <c r="AN136">
        <f>IF(Analyze_corrected!AN136&gt;0,Analyze_corrected!AN136,0)</f>
        <v>10299</v>
      </c>
      <c r="AO136">
        <f>IF(Analyze_corrected!AO136&gt;0,Analyze_corrected!AO136,0)</f>
        <v>0</v>
      </c>
      <c r="AP136">
        <f>IF(Analyze_corrected!AP136&gt;0,Analyze_corrected!AP136,0)</f>
        <v>0</v>
      </c>
      <c r="AQ136">
        <f>IF(Analyze_corrected!AQ136&gt;0,Analyze_corrected!AQ136,0)</f>
        <v>0</v>
      </c>
      <c r="AR136">
        <f>IF(Analyze_corrected!AR136&gt;0,Analyze_corrected!AR136,0)</f>
        <v>0</v>
      </c>
      <c r="AS136">
        <f>IF(Analyze_corrected!AS136&gt;0,Analyze_corrected!AS136,0)</f>
        <v>0</v>
      </c>
      <c r="AT136">
        <f>IF(Analyze_corrected!AT136&gt;0,Analyze_corrected!AT136,0)</f>
        <v>0</v>
      </c>
      <c r="AU136">
        <f>IF(Analyze_corrected!AU136&gt;0,Analyze_corrected!AU136,0)</f>
        <v>118227</v>
      </c>
      <c r="AV136">
        <f>IF(Analyze_corrected!AV136&gt;0,Analyze_corrected!AV136,0)</f>
        <v>28786</v>
      </c>
      <c r="AW136">
        <f>IF(Analyze_corrected!AW136&gt;0,Analyze_corrected!AW136,0)</f>
        <v>13820</v>
      </c>
      <c r="AX136" s="2"/>
      <c r="AY136" s="2"/>
      <c r="AZ136" s="2"/>
      <c r="BA136" s="2"/>
      <c r="BB136" s="2"/>
      <c r="BC136" s="2"/>
      <c r="BD136" s="2"/>
      <c r="BE136" s="2"/>
      <c r="BF136" s="2"/>
    </row>
    <row r="137" spans="1:58" x14ac:dyDescent="0.3">
      <c r="A137" t="str">
        <f>Analyze_corrected!A137</f>
        <v>treatment_time_32-WT6-5~01.txt</v>
      </c>
      <c r="B137">
        <f>Analyze_corrected!B137</f>
        <v>32</v>
      </c>
      <c r="C137" t="str">
        <f>Analyze_corrected!C137</f>
        <v>WT6</v>
      </c>
      <c r="D137">
        <f>Analyze_corrected!D137</f>
        <v>5</v>
      </c>
      <c r="E137">
        <f>IF(Analyze_corrected!E137&gt;0,Analyze_corrected!E137,0)</f>
        <v>0</v>
      </c>
      <c r="F137">
        <f>IF(Analyze_corrected!F137&gt;0,Analyze_corrected!F137,0)</f>
        <v>0</v>
      </c>
      <c r="G137">
        <f>IF(Analyze_corrected!G137&gt;0,Analyze_corrected!G137,0)</f>
        <v>0</v>
      </c>
      <c r="H137">
        <f>IF(Analyze_corrected!H137&gt;0,Analyze_corrected!H137,0)</f>
        <v>0</v>
      </c>
      <c r="I137">
        <f>IF(Analyze_corrected!I137&gt;0,Analyze_corrected!I137,0)</f>
        <v>270389</v>
      </c>
      <c r="J137">
        <f>IF(Analyze_corrected!J137&gt;0,Analyze_corrected!J137,0)</f>
        <v>0</v>
      </c>
      <c r="K137">
        <f>IF(Analyze_corrected!K137&gt;0,Analyze_corrected!K137,0)</f>
        <v>0</v>
      </c>
      <c r="L137">
        <f>IF(Analyze_corrected!L137&gt;0,Analyze_corrected!L137,0)</f>
        <v>0</v>
      </c>
      <c r="M137">
        <f>IF(Analyze_corrected!M137&gt;0,Analyze_corrected!M137,0)</f>
        <v>0</v>
      </c>
      <c r="N137">
        <f>IF(Analyze_corrected!N137&gt;0,Analyze_corrected!N137,0)</f>
        <v>0</v>
      </c>
      <c r="O137">
        <f>IF(Analyze_corrected!O137&gt;0,Analyze_corrected!O137,0)</f>
        <v>0</v>
      </c>
      <c r="P137">
        <f>IF(Analyze_corrected!P137&gt;0,Analyze_corrected!P137,0)</f>
        <v>0</v>
      </c>
      <c r="Q137">
        <f>IF(Analyze_corrected!Q137&gt;0,Analyze_corrected!Q137,0)</f>
        <v>0</v>
      </c>
      <c r="R137">
        <f>IF(Analyze_corrected!R137&gt;0,Analyze_corrected!R137,0)</f>
        <v>0</v>
      </c>
      <c r="S137">
        <f>IF(Analyze_corrected!S137&gt;0,Analyze_corrected!S137,0)</f>
        <v>0</v>
      </c>
      <c r="T137">
        <f>IF(Analyze_corrected!T137&gt;0,Analyze_corrected!T137,0)</f>
        <v>0</v>
      </c>
      <c r="U137">
        <f>IF(Analyze_corrected!U137&gt;0,Analyze_corrected!U137,0)</f>
        <v>60179</v>
      </c>
      <c r="V137">
        <f>IF(Analyze_corrected!V137&gt;0,Analyze_corrected!V137,0)</f>
        <v>0</v>
      </c>
      <c r="W137">
        <f>IF(Analyze_corrected!W137&gt;0,Analyze_corrected!W137,0)</f>
        <v>0</v>
      </c>
      <c r="X137">
        <f>IF(Analyze_corrected!X137&gt;0,Analyze_corrected!X137,0)</f>
        <v>0</v>
      </c>
      <c r="Y137">
        <f>IF(Analyze_corrected!Y137&gt;0,Analyze_corrected!Y137,0)</f>
        <v>0</v>
      </c>
      <c r="Z137">
        <f>IF(Analyze_corrected!Z137&gt;0,Analyze_corrected!Z137,0)</f>
        <v>0</v>
      </c>
      <c r="AA137">
        <f>IF(Analyze_corrected!AA137&gt;0,Analyze_corrected!AA137,0)</f>
        <v>0</v>
      </c>
      <c r="AB137">
        <f>IF(Analyze_corrected!AB137&gt;0,Analyze_corrected!AB137,0)</f>
        <v>0</v>
      </c>
      <c r="AC137">
        <f>IF(Analyze_corrected!AC137&gt;0,Analyze_corrected!AC137,0)</f>
        <v>0</v>
      </c>
      <c r="AD137">
        <f>IF(Analyze_corrected!AD137&gt;0,Analyze_corrected!AD137,0)</f>
        <v>703975</v>
      </c>
      <c r="AE137">
        <f>IF(Analyze_corrected!AE137&gt;0,Analyze_corrected!AE137,0)</f>
        <v>0</v>
      </c>
      <c r="AF137">
        <f>IF(Analyze_corrected!AF137&gt;0,Analyze_corrected!AF137,0)</f>
        <v>60277</v>
      </c>
      <c r="AG137">
        <f>IF(Analyze_corrected!AG137&gt;0,Analyze_corrected!AG137,0)</f>
        <v>190785</v>
      </c>
      <c r="AH137">
        <f>IF(Analyze_corrected!AH137&gt;0,Analyze_corrected!AH137,0)</f>
        <v>0</v>
      </c>
      <c r="AI137">
        <f>IF(Analyze_corrected!AI137&gt;0,Analyze_corrected!AI137,0)</f>
        <v>0</v>
      </c>
      <c r="AJ137">
        <f>IF(Analyze_corrected!AJ137&gt;0,Analyze_corrected!AJ137,0)</f>
        <v>17994</v>
      </c>
      <c r="AK137">
        <f>IF(Analyze_corrected!AK137&gt;0,Analyze_corrected!AK137,0)</f>
        <v>0</v>
      </c>
      <c r="AL137">
        <f>IF(Analyze_corrected!AL137&gt;0,Analyze_corrected!AL137,0)</f>
        <v>33781</v>
      </c>
      <c r="AM137">
        <f>IF(Analyze_corrected!AM137&gt;0,Analyze_corrected!AM137,0)</f>
        <v>0</v>
      </c>
      <c r="AN137">
        <f>IF(Analyze_corrected!AN137&gt;0,Analyze_corrected!AN137,0)</f>
        <v>0</v>
      </c>
      <c r="AO137">
        <f>IF(Analyze_corrected!AO137&gt;0,Analyze_corrected!AO137,0)</f>
        <v>0</v>
      </c>
      <c r="AP137">
        <f>IF(Analyze_corrected!AP137&gt;0,Analyze_corrected!AP137,0)</f>
        <v>0</v>
      </c>
      <c r="AQ137">
        <f>IF(Analyze_corrected!AQ137&gt;0,Analyze_corrected!AQ137,0)</f>
        <v>0</v>
      </c>
      <c r="AR137">
        <f>IF(Analyze_corrected!AR137&gt;0,Analyze_corrected!AR137,0)</f>
        <v>0</v>
      </c>
      <c r="AS137">
        <f>IF(Analyze_corrected!AS137&gt;0,Analyze_corrected!AS137,0)</f>
        <v>0</v>
      </c>
      <c r="AT137">
        <f>IF(Analyze_corrected!AT137&gt;0,Analyze_corrected!AT137,0)</f>
        <v>0</v>
      </c>
      <c r="AU137">
        <f>IF(Analyze_corrected!AU137&gt;0,Analyze_corrected!AU137,0)</f>
        <v>89299</v>
      </c>
      <c r="AV137">
        <f>IF(Analyze_corrected!AV137&gt;0,Analyze_corrected!AV137,0)</f>
        <v>13409</v>
      </c>
      <c r="AW137">
        <f>IF(Analyze_corrected!AW137&gt;0,Analyze_corrected!AW137,0)</f>
        <v>0</v>
      </c>
      <c r="AX137" s="2"/>
      <c r="AY137" s="2"/>
      <c r="AZ137" s="2"/>
      <c r="BA137" s="2"/>
      <c r="BB137" s="2"/>
      <c r="BC137" s="2"/>
      <c r="BD137" s="2"/>
      <c r="BE137" s="2"/>
      <c r="BF137" s="2"/>
    </row>
    <row r="138" spans="1:58" x14ac:dyDescent="0.3">
      <c r="A138" t="str">
        <f>Analyze_corrected!A138</f>
        <v>treatment_time_36-B-1~01.txt</v>
      </c>
      <c r="B138">
        <f>Analyze_corrected!B138</f>
        <v>36</v>
      </c>
      <c r="C138" t="str">
        <f>Analyze_corrected!C138</f>
        <v>B</v>
      </c>
      <c r="D138">
        <f>Analyze_corrected!D138</f>
        <v>1</v>
      </c>
      <c r="E138">
        <f>IF(Analyze_corrected!E138&gt;0,Analyze_corrected!E138,0)</f>
        <v>0</v>
      </c>
      <c r="F138">
        <f>IF(Analyze_corrected!F138&gt;0,Analyze_corrected!F138,0)</f>
        <v>0</v>
      </c>
      <c r="G138">
        <f>IF(Analyze_corrected!G138&gt;0,Analyze_corrected!G138,0)</f>
        <v>0</v>
      </c>
      <c r="H138">
        <f>IF(Analyze_corrected!H138&gt;0,Analyze_corrected!H138,0)</f>
        <v>0</v>
      </c>
      <c r="I138">
        <f>IF(Analyze_corrected!I138&gt;0,Analyze_corrected!I138,0)</f>
        <v>0</v>
      </c>
      <c r="J138">
        <f>IF(Analyze_corrected!J138&gt;0,Analyze_corrected!J138,0)</f>
        <v>0</v>
      </c>
      <c r="K138">
        <f>IF(Analyze_corrected!K138&gt;0,Analyze_corrected!K138,0)</f>
        <v>0</v>
      </c>
      <c r="L138">
        <f>IF(Analyze_corrected!L138&gt;0,Analyze_corrected!L138,0)</f>
        <v>0</v>
      </c>
      <c r="M138">
        <f>IF(Analyze_corrected!M138&gt;0,Analyze_corrected!M138,0)</f>
        <v>0</v>
      </c>
      <c r="N138">
        <f>IF(Analyze_corrected!N138&gt;0,Analyze_corrected!N138,0)</f>
        <v>0</v>
      </c>
      <c r="O138">
        <f>IF(Analyze_corrected!O138&gt;0,Analyze_corrected!O138,0)</f>
        <v>0</v>
      </c>
      <c r="P138">
        <f>IF(Analyze_corrected!P138&gt;0,Analyze_corrected!P138,0)</f>
        <v>0</v>
      </c>
      <c r="Q138">
        <f>IF(Analyze_corrected!Q138&gt;0,Analyze_corrected!Q138,0)</f>
        <v>0</v>
      </c>
      <c r="R138">
        <f>IF(Analyze_corrected!R138&gt;0,Analyze_corrected!R138,0)</f>
        <v>0</v>
      </c>
      <c r="S138">
        <f>IF(Analyze_corrected!S138&gt;0,Analyze_corrected!S138,0)</f>
        <v>0</v>
      </c>
      <c r="T138">
        <f>IF(Analyze_corrected!T138&gt;0,Analyze_corrected!T138,0)</f>
        <v>0</v>
      </c>
      <c r="U138">
        <f>IF(Analyze_corrected!U138&gt;0,Analyze_corrected!U138,0)</f>
        <v>0</v>
      </c>
      <c r="V138">
        <f>IF(Analyze_corrected!V138&gt;0,Analyze_corrected!V138,0)</f>
        <v>0</v>
      </c>
      <c r="W138">
        <f>IF(Analyze_corrected!W138&gt;0,Analyze_corrected!W138,0)</f>
        <v>0</v>
      </c>
      <c r="X138">
        <f>IF(Analyze_corrected!X138&gt;0,Analyze_corrected!X138,0)</f>
        <v>0</v>
      </c>
      <c r="Y138">
        <f>IF(Analyze_corrected!Y138&gt;0,Analyze_corrected!Y138,0)</f>
        <v>0</v>
      </c>
      <c r="Z138">
        <f>IF(Analyze_corrected!Z138&gt;0,Analyze_corrected!Z138,0)</f>
        <v>0</v>
      </c>
      <c r="AA138">
        <f>IF(Analyze_corrected!AA138&gt;0,Analyze_corrected!AA138,0)</f>
        <v>0</v>
      </c>
      <c r="AB138">
        <f>IF(Analyze_corrected!AB138&gt;0,Analyze_corrected!AB138,0)</f>
        <v>0</v>
      </c>
      <c r="AC138">
        <f>IF(Analyze_corrected!AC138&gt;0,Analyze_corrected!AC138,0)</f>
        <v>0</v>
      </c>
      <c r="AD138">
        <f>IF(Analyze_corrected!AD138&gt;0,Analyze_corrected!AD138,0)</f>
        <v>0</v>
      </c>
      <c r="AE138">
        <f>IF(Analyze_corrected!AE138&gt;0,Analyze_corrected!AE138,0)</f>
        <v>0</v>
      </c>
      <c r="AF138">
        <f>IF(Analyze_corrected!AF138&gt;0,Analyze_corrected!AF138,0)</f>
        <v>0</v>
      </c>
      <c r="AG138">
        <f>IF(Analyze_corrected!AG138&gt;0,Analyze_corrected!AG138,0)</f>
        <v>0</v>
      </c>
      <c r="AH138">
        <f>IF(Analyze_corrected!AH138&gt;0,Analyze_corrected!AH138,0)</f>
        <v>0</v>
      </c>
      <c r="AI138">
        <f>IF(Analyze_corrected!AI138&gt;0,Analyze_corrected!AI138,0)</f>
        <v>0</v>
      </c>
      <c r="AJ138">
        <f>IF(Analyze_corrected!AJ138&gt;0,Analyze_corrected!AJ138,0)</f>
        <v>0</v>
      </c>
      <c r="AK138">
        <f>IF(Analyze_corrected!AK138&gt;0,Analyze_corrected!AK138,0)</f>
        <v>0</v>
      </c>
      <c r="AL138">
        <f>IF(Analyze_corrected!AL138&gt;0,Analyze_corrected!AL138,0)</f>
        <v>0</v>
      </c>
      <c r="AM138">
        <f>IF(Analyze_corrected!AM138&gt;0,Analyze_corrected!AM138,0)</f>
        <v>0</v>
      </c>
      <c r="AN138">
        <f>IF(Analyze_corrected!AN138&gt;0,Analyze_corrected!AN138,0)</f>
        <v>0</v>
      </c>
      <c r="AO138">
        <f>IF(Analyze_corrected!AO138&gt;0,Analyze_corrected!AO138,0)</f>
        <v>0</v>
      </c>
      <c r="AP138">
        <f>IF(Analyze_corrected!AP138&gt;0,Analyze_corrected!AP138,0)</f>
        <v>0</v>
      </c>
      <c r="AQ138">
        <f>IF(Analyze_corrected!AQ138&gt;0,Analyze_corrected!AQ138,0)</f>
        <v>0</v>
      </c>
      <c r="AR138">
        <f>IF(Analyze_corrected!AR138&gt;0,Analyze_corrected!AR138,0)</f>
        <v>0</v>
      </c>
      <c r="AS138">
        <f>IF(Analyze_corrected!AS138&gt;0,Analyze_corrected!AS138,0)</f>
        <v>0</v>
      </c>
      <c r="AT138">
        <f>IF(Analyze_corrected!AT138&gt;0,Analyze_corrected!AT138,0)</f>
        <v>0</v>
      </c>
      <c r="AU138">
        <f>IF(Analyze_corrected!AU138&gt;0,Analyze_corrected!AU138,0)</f>
        <v>0</v>
      </c>
      <c r="AV138">
        <f>IF(Analyze_corrected!AV138&gt;0,Analyze_corrected!AV138,0)</f>
        <v>0</v>
      </c>
      <c r="AW138">
        <f>IF(Analyze_corrected!AW138&gt;0,Analyze_corrected!AW138,0)</f>
        <v>0</v>
      </c>
      <c r="AX138" s="2"/>
      <c r="AY138" s="2"/>
      <c r="AZ138" s="2"/>
      <c r="BA138" s="2"/>
      <c r="BB138" s="2"/>
      <c r="BC138" s="2"/>
      <c r="BD138" s="2"/>
      <c r="BE138" s="2"/>
      <c r="BF138" s="2"/>
    </row>
    <row r="139" spans="1:58" x14ac:dyDescent="0.3">
      <c r="A139" t="str">
        <f>Analyze_corrected!A139</f>
        <v>treatment_time_36-B-2~01.txt</v>
      </c>
      <c r="B139">
        <f>Analyze_corrected!B139</f>
        <v>36</v>
      </c>
      <c r="C139" t="str">
        <f>Analyze_corrected!C139</f>
        <v>B</v>
      </c>
      <c r="D139">
        <f>Analyze_corrected!D139</f>
        <v>2</v>
      </c>
      <c r="E139">
        <f>IF(Analyze_corrected!E139&gt;0,Analyze_corrected!E139,0)</f>
        <v>0</v>
      </c>
      <c r="F139">
        <f>IF(Analyze_corrected!F139&gt;0,Analyze_corrected!F139,0)</f>
        <v>0</v>
      </c>
      <c r="G139">
        <f>IF(Analyze_corrected!G139&gt;0,Analyze_corrected!G139,0)</f>
        <v>0</v>
      </c>
      <c r="H139">
        <f>IF(Analyze_corrected!H139&gt;0,Analyze_corrected!H139,0)</f>
        <v>0</v>
      </c>
      <c r="I139">
        <f>IF(Analyze_corrected!I139&gt;0,Analyze_corrected!I139,0)</f>
        <v>0</v>
      </c>
      <c r="J139">
        <f>IF(Analyze_corrected!J139&gt;0,Analyze_corrected!J139,0)</f>
        <v>0</v>
      </c>
      <c r="K139">
        <f>IF(Analyze_corrected!K139&gt;0,Analyze_corrected!K139,0)</f>
        <v>0</v>
      </c>
      <c r="L139">
        <f>IF(Analyze_corrected!L139&gt;0,Analyze_corrected!L139,0)</f>
        <v>0</v>
      </c>
      <c r="M139">
        <f>IF(Analyze_corrected!M139&gt;0,Analyze_corrected!M139,0)</f>
        <v>0</v>
      </c>
      <c r="N139">
        <f>IF(Analyze_corrected!N139&gt;0,Analyze_corrected!N139,0)</f>
        <v>0</v>
      </c>
      <c r="O139">
        <f>IF(Analyze_corrected!O139&gt;0,Analyze_corrected!O139,0)</f>
        <v>0</v>
      </c>
      <c r="P139">
        <f>IF(Analyze_corrected!P139&gt;0,Analyze_corrected!P139,0)</f>
        <v>0</v>
      </c>
      <c r="Q139">
        <f>IF(Analyze_corrected!Q139&gt;0,Analyze_corrected!Q139,0)</f>
        <v>0</v>
      </c>
      <c r="R139">
        <f>IF(Analyze_corrected!R139&gt;0,Analyze_corrected!R139,0)</f>
        <v>0</v>
      </c>
      <c r="S139">
        <f>IF(Analyze_corrected!S139&gt;0,Analyze_corrected!S139,0)</f>
        <v>0</v>
      </c>
      <c r="T139">
        <f>IF(Analyze_corrected!T139&gt;0,Analyze_corrected!T139,0)</f>
        <v>0</v>
      </c>
      <c r="U139">
        <f>IF(Analyze_corrected!U139&gt;0,Analyze_corrected!U139,0)</f>
        <v>0</v>
      </c>
      <c r="V139">
        <f>IF(Analyze_corrected!V139&gt;0,Analyze_corrected!V139,0)</f>
        <v>0</v>
      </c>
      <c r="W139">
        <f>IF(Analyze_corrected!W139&gt;0,Analyze_corrected!W139,0)</f>
        <v>0</v>
      </c>
      <c r="X139">
        <f>IF(Analyze_corrected!X139&gt;0,Analyze_corrected!X139,0)</f>
        <v>0</v>
      </c>
      <c r="Y139">
        <f>IF(Analyze_corrected!Y139&gt;0,Analyze_corrected!Y139,0)</f>
        <v>0</v>
      </c>
      <c r="Z139">
        <f>IF(Analyze_corrected!Z139&gt;0,Analyze_corrected!Z139,0)</f>
        <v>0</v>
      </c>
      <c r="AA139">
        <f>IF(Analyze_corrected!AA139&gt;0,Analyze_corrected!AA139,0)</f>
        <v>0</v>
      </c>
      <c r="AB139">
        <f>IF(Analyze_corrected!AB139&gt;0,Analyze_corrected!AB139,0)</f>
        <v>0</v>
      </c>
      <c r="AC139">
        <f>IF(Analyze_corrected!AC139&gt;0,Analyze_corrected!AC139,0)</f>
        <v>0</v>
      </c>
      <c r="AD139">
        <f>IF(Analyze_corrected!AD139&gt;0,Analyze_corrected!AD139,0)</f>
        <v>0</v>
      </c>
      <c r="AE139">
        <f>IF(Analyze_corrected!AE139&gt;0,Analyze_corrected!AE139,0)</f>
        <v>0</v>
      </c>
      <c r="AF139">
        <f>IF(Analyze_corrected!AF139&gt;0,Analyze_corrected!AF139,0)</f>
        <v>0</v>
      </c>
      <c r="AG139">
        <f>IF(Analyze_corrected!AG139&gt;0,Analyze_corrected!AG139,0)</f>
        <v>0</v>
      </c>
      <c r="AH139">
        <f>IF(Analyze_corrected!AH139&gt;0,Analyze_corrected!AH139,0)</f>
        <v>0</v>
      </c>
      <c r="AI139">
        <f>IF(Analyze_corrected!AI139&gt;0,Analyze_corrected!AI139,0)</f>
        <v>0</v>
      </c>
      <c r="AJ139">
        <f>IF(Analyze_corrected!AJ139&gt;0,Analyze_corrected!AJ139,0)</f>
        <v>0</v>
      </c>
      <c r="AK139">
        <f>IF(Analyze_corrected!AK139&gt;0,Analyze_corrected!AK139,0)</f>
        <v>0</v>
      </c>
      <c r="AL139">
        <f>IF(Analyze_corrected!AL139&gt;0,Analyze_corrected!AL139,0)</f>
        <v>0</v>
      </c>
      <c r="AM139">
        <f>IF(Analyze_corrected!AM139&gt;0,Analyze_corrected!AM139,0)</f>
        <v>0</v>
      </c>
      <c r="AN139">
        <f>IF(Analyze_corrected!AN139&gt;0,Analyze_corrected!AN139,0)</f>
        <v>0</v>
      </c>
      <c r="AO139">
        <f>IF(Analyze_corrected!AO139&gt;0,Analyze_corrected!AO139,0)</f>
        <v>0</v>
      </c>
      <c r="AP139">
        <f>IF(Analyze_corrected!AP139&gt;0,Analyze_corrected!AP139,0)</f>
        <v>0</v>
      </c>
      <c r="AQ139">
        <f>IF(Analyze_corrected!AQ139&gt;0,Analyze_corrected!AQ139,0)</f>
        <v>0</v>
      </c>
      <c r="AR139">
        <f>IF(Analyze_corrected!AR139&gt;0,Analyze_corrected!AR139,0)</f>
        <v>0</v>
      </c>
      <c r="AS139">
        <f>IF(Analyze_corrected!AS139&gt;0,Analyze_corrected!AS139,0)</f>
        <v>0</v>
      </c>
      <c r="AT139">
        <f>IF(Analyze_corrected!AT139&gt;0,Analyze_corrected!AT139,0)</f>
        <v>0</v>
      </c>
      <c r="AU139">
        <f>IF(Analyze_corrected!AU139&gt;0,Analyze_corrected!AU139,0)</f>
        <v>0</v>
      </c>
      <c r="AV139">
        <f>IF(Analyze_corrected!AV139&gt;0,Analyze_corrected!AV139,0)</f>
        <v>0</v>
      </c>
      <c r="AW139">
        <f>IF(Analyze_corrected!AW139&gt;0,Analyze_corrected!AW139,0)</f>
        <v>0</v>
      </c>
      <c r="AX139" s="2"/>
      <c r="AY139" s="2"/>
      <c r="AZ139" s="2"/>
      <c r="BA139" s="2"/>
      <c r="BB139" s="2"/>
      <c r="BC139" s="2"/>
      <c r="BD139" s="2"/>
      <c r="BE139" s="2"/>
      <c r="BF139" s="2"/>
    </row>
    <row r="140" spans="1:58" x14ac:dyDescent="0.3">
      <c r="A140" t="str">
        <f>Analyze_corrected!A140</f>
        <v>treatment_time_36-CON-2~01.txt</v>
      </c>
      <c r="B140">
        <f>Analyze_corrected!B140</f>
        <v>36</v>
      </c>
      <c r="C140" t="str">
        <f>Analyze_corrected!C140</f>
        <v>CON</v>
      </c>
      <c r="D140">
        <f>Analyze_corrected!D140</f>
        <v>2</v>
      </c>
      <c r="E140">
        <f>IF(Analyze_corrected!E140&gt;0,Analyze_corrected!E140,0)</f>
        <v>0</v>
      </c>
      <c r="F140">
        <f>IF(Analyze_corrected!F140&gt;0,Analyze_corrected!F140,0)</f>
        <v>99574</v>
      </c>
      <c r="G140">
        <f>IF(Analyze_corrected!G140&gt;0,Analyze_corrected!G140,0)</f>
        <v>0</v>
      </c>
      <c r="H140">
        <f>IF(Analyze_corrected!H140&gt;0,Analyze_corrected!H140,0)</f>
        <v>0</v>
      </c>
      <c r="I140">
        <f>IF(Analyze_corrected!I140&gt;0,Analyze_corrected!I140,0)</f>
        <v>0</v>
      </c>
      <c r="J140">
        <f>IF(Analyze_corrected!J140&gt;0,Analyze_corrected!J140,0)</f>
        <v>0</v>
      </c>
      <c r="K140">
        <f>IF(Analyze_corrected!K140&gt;0,Analyze_corrected!K140,0)</f>
        <v>0</v>
      </c>
      <c r="L140">
        <f>IF(Analyze_corrected!L140&gt;0,Analyze_corrected!L140,0)</f>
        <v>0</v>
      </c>
      <c r="M140">
        <f>IF(Analyze_corrected!M140&gt;0,Analyze_corrected!M140,0)</f>
        <v>0</v>
      </c>
      <c r="N140">
        <f>IF(Analyze_corrected!N140&gt;0,Analyze_corrected!N140,0)</f>
        <v>0</v>
      </c>
      <c r="O140">
        <f>IF(Analyze_corrected!O140&gt;0,Analyze_corrected!O140,0)</f>
        <v>0</v>
      </c>
      <c r="P140">
        <f>IF(Analyze_corrected!P140&gt;0,Analyze_corrected!P140,0)</f>
        <v>0</v>
      </c>
      <c r="Q140">
        <f>IF(Analyze_corrected!Q140&gt;0,Analyze_corrected!Q140,0)</f>
        <v>23589</v>
      </c>
      <c r="R140">
        <f>IF(Analyze_corrected!R140&gt;0,Analyze_corrected!R140,0)</f>
        <v>0</v>
      </c>
      <c r="S140">
        <f>IF(Analyze_corrected!S140&gt;0,Analyze_corrected!S140,0)</f>
        <v>0</v>
      </c>
      <c r="T140">
        <f>IF(Analyze_corrected!T140&gt;0,Analyze_corrected!T140,0)</f>
        <v>0</v>
      </c>
      <c r="U140">
        <f>IF(Analyze_corrected!U140&gt;0,Analyze_corrected!U140,0)</f>
        <v>65397</v>
      </c>
      <c r="V140">
        <f>IF(Analyze_corrected!V140&gt;0,Analyze_corrected!V140,0)</f>
        <v>0</v>
      </c>
      <c r="W140">
        <f>IF(Analyze_corrected!W140&gt;0,Analyze_corrected!W140,0)</f>
        <v>0</v>
      </c>
      <c r="X140">
        <f>IF(Analyze_corrected!X140&gt;0,Analyze_corrected!X140,0)</f>
        <v>41162</v>
      </c>
      <c r="Y140">
        <f>IF(Analyze_corrected!Y140&gt;0,Analyze_corrected!Y140,0)</f>
        <v>103404</v>
      </c>
      <c r="Z140">
        <f>IF(Analyze_corrected!Z140&gt;0,Analyze_corrected!Z140,0)</f>
        <v>0</v>
      </c>
      <c r="AA140">
        <f>IF(Analyze_corrected!AA140&gt;0,Analyze_corrected!AA140,0)</f>
        <v>0</v>
      </c>
      <c r="AB140">
        <f>IF(Analyze_corrected!AB140&gt;0,Analyze_corrected!AB140,0)</f>
        <v>0</v>
      </c>
      <c r="AC140">
        <f>IF(Analyze_corrected!AC140&gt;0,Analyze_corrected!AC140,0)</f>
        <v>0</v>
      </c>
      <c r="AD140">
        <f>IF(Analyze_corrected!AD140&gt;0,Analyze_corrected!AD140,0)</f>
        <v>589025</v>
      </c>
      <c r="AE140">
        <f>IF(Analyze_corrected!AE140&gt;0,Analyze_corrected!AE140,0)</f>
        <v>0</v>
      </c>
      <c r="AF140">
        <f>IF(Analyze_corrected!AF140&gt;0,Analyze_corrected!AF140,0)</f>
        <v>71954</v>
      </c>
      <c r="AG140">
        <f>IF(Analyze_corrected!AG140&gt;0,Analyze_corrected!AG140,0)</f>
        <v>0</v>
      </c>
      <c r="AH140">
        <f>IF(Analyze_corrected!AH140&gt;0,Analyze_corrected!AH140,0)</f>
        <v>0</v>
      </c>
      <c r="AI140">
        <f>IF(Analyze_corrected!AI140&gt;0,Analyze_corrected!AI140,0)</f>
        <v>0</v>
      </c>
      <c r="AJ140">
        <f>IF(Analyze_corrected!AJ140&gt;0,Analyze_corrected!AJ140,0)</f>
        <v>0</v>
      </c>
      <c r="AK140">
        <f>IF(Analyze_corrected!AK140&gt;0,Analyze_corrected!AK140,0)</f>
        <v>0</v>
      </c>
      <c r="AL140">
        <f>IF(Analyze_corrected!AL140&gt;0,Analyze_corrected!AL140,0)</f>
        <v>65120</v>
      </c>
      <c r="AM140">
        <f>IF(Analyze_corrected!AM140&gt;0,Analyze_corrected!AM140,0)</f>
        <v>0</v>
      </c>
      <c r="AN140">
        <f>IF(Analyze_corrected!AN140&gt;0,Analyze_corrected!AN140,0)</f>
        <v>0</v>
      </c>
      <c r="AO140">
        <f>IF(Analyze_corrected!AO140&gt;0,Analyze_corrected!AO140,0)</f>
        <v>0</v>
      </c>
      <c r="AP140">
        <f>IF(Analyze_corrected!AP140&gt;0,Analyze_corrected!AP140,0)</f>
        <v>0</v>
      </c>
      <c r="AQ140">
        <f>IF(Analyze_corrected!AQ140&gt;0,Analyze_corrected!AQ140,0)</f>
        <v>0</v>
      </c>
      <c r="AR140">
        <f>IF(Analyze_corrected!AR140&gt;0,Analyze_corrected!AR140,0)</f>
        <v>0</v>
      </c>
      <c r="AS140">
        <f>IF(Analyze_corrected!AS140&gt;0,Analyze_corrected!AS140,0)</f>
        <v>0</v>
      </c>
      <c r="AT140">
        <f>IF(Analyze_corrected!AT140&gt;0,Analyze_corrected!AT140,0)</f>
        <v>0</v>
      </c>
      <c r="AU140">
        <f>IF(Analyze_corrected!AU140&gt;0,Analyze_corrected!AU140,0)</f>
        <v>171585</v>
      </c>
      <c r="AV140">
        <f>IF(Analyze_corrected!AV140&gt;0,Analyze_corrected!AV140,0)</f>
        <v>48092</v>
      </c>
      <c r="AW140">
        <f>IF(Analyze_corrected!AW140&gt;0,Analyze_corrected!AW140,0)</f>
        <v>16913</v>
      </c>
      <c r="AX140" s="2"/>
      <c r="AY140" s="2"/>
      <c r="AZ140" s="2"/>
      <c r="BA140" s="2"/>
      <c r="BB140" s="2"/>
      <c r="BC140" s="2"/>
      <c r="BD140" s="2"/>
      <c r="BE140" s="2"/>
      <c r="BF140" s="2"/>
    </row>
    <row r="141" spans="1:58" x14ac:dyDescent="0.3">
      <c r="A141" t="str">
        <f>Analyze_corrected!A141</f>
        <v>treatment_time_36-CON-3~01.txt</v>
      </c>
      <c r="B141">
        <f>Analyze_corrected!B141</f>
        <v>36</v>
      </c>
      <c r="C141" t="str">
        <f>Analyze_corrected!C141</f>
        <v>CON</v>
      </c>
      <c r="D141">
        <f>Analyze_corrected!D141</f>
        <v>3</v>
      </c>
      <c r="E141">
        <f>IF(Analyze_corrected!E141&gt;0,Analyze_corrected!E141,0)</f>
        <v>0</v>
      </c>
      <c r="F141">
        <f>IF(Analyze_corrected!F141&gt;0,Analyze_corrected!F141,0)</f>
        <v>55864</v>
      </c>
      <c r="G141">
        <f>IF(Analyze_corrected!G141&gt;0,Analyze_corrected!G141,0)</f>
        <v>0</v>
      </c>
      <c r="H141">
        <f>IF(Analyze_corrected!H141&gt;0,Analyze_corrected!H141,0)</f>
        <v>0</v>
      </c>
      <c r="I141">
        <f>IF(Analyze_corrected!I141&gt;0,Analyze_corrected!I141,0)</f>
        <v>41079</v>
      </c>
      <c r="J141">
        <f>IF(Analyze_corrected!J141&gt;0,Analyze_corrected!J141,0)</f>
        <v>108515</v>
      </c>
      <c r="K141">
        <f>IF(Analyze_corrected!K141&gt;0,Analyze_corrected!K141,0)</f>
        <v>0</v>
      </c>
      <c r="L141">
        <f>IF(Analyze_corrected!L141&gt;0,Analyze_corrected!L141,0)</f>
        <v>0</v>
      </c>
      <c r="M141">
        <f>IF(Analyze_corrected!M141&gt;0,Analyze_corrected!M141,0)</f>
        <v>0</v>
      </c>
      <c r="N141">
        <f>IF(Analyze_corrected!N141&gt;0,Analyze_corrected!N141,0)</f>
        <v>0</v>
      </c>
      <c r="O141">
        <f>IF(Analyze_corrected!O141&gt;0,Analyze_corrected!O141,0)</f>
        <v>0</v>
      </c>
      <c r="P141">
        <f>IF(Analyze_corrected!P141&gt;0,Analyze_corrected!P141,0)</f>
        <v>0</v>
      </c>
      <c r="Q141">
        <f>IF(Analyze_corrected!Q141&gt;0,Analyze_corrected!Q141,0)</f>
        <v>39226</v>
      </c>
      <c r="R141">
        <f>IF(Analyze_corrected!R141&gt;0,Analyze_corrected!R141,0)</f>
        <v>0</v>
      </c>
      <c r="S141">
        <f>IF(Analyze_corrected!S141&gt;0,Analyze_corrected!S141,0)</f>
        <v>0</v>
      </c>
      <c r="T141">
        <f>IF(Analyze_corrected!T141&gt;0,Analyze_corrected!T141,0)</f>
        <v>0</v>
      </c>
      <c r="U141">
        <f>IF(Analyze_corrected!U141&gt;0,Analyze_corrected!U141,0)</f>
        <v>52501</v>
      </c>
      <c r="V141">
        <f>IF(Analyze_corrected!V141&gt;0,Analyze_corrected!V141,0)</f>
        <v>0</v>
      </c>
      <c r="W141">
        <f>IF(Analyze_corrected!W141&gt;0,Analyze_corrected!W141,0)</f>
        <v>0</v>
      </c>
      <c r="X141">
        <f>IF(Analyze_corrected!X141&gt;0,Analyze_corrected!X141,0)</f>
        <v>0</v>
      </c>
      <c r="Y141">
        <f>IF(Analyze_corrected!Y141&gt;0,Analyze_corrected!Y141,0)</f>
        <v>0</v>
      </c>
      <c r="Z141">
        <f>IF(Analyze_corrected!Z141&gt;0,Analyze_corrected!Z141,0)</f>
        <v>0</v>
      </c>
      <c r="AA141">
        <f>IF(Analyze_corrected!AA141&gt;0,Analyze_corrected!AA141,0)</f>
        <v>0</v>
      </c>
      <c r="AB141">
        <f>IF(Analyze_corrected!AB141&gt;0,Analyze_corrected!AB141,0)</f>
        <v>0</v>
      </c>
      <c r="AC141">
        <f>IF(Analyze_corrected!AC141&gt;0,Analyze_corrected!AC141,0)</f>
        <v>0</v>
      </c>
      <c r="AD141">
        <f>IF(Analyze_corrected!AD141&gt;0,Analyze_corrected!AD141,0)</f>
        <v>0</v>
      </c>
      <c r="AE141">
        <f>IF(Analyze_corrected!AE141&gt;0,Analyze_corrected!AE141,0)</f>
        <v>0</v>
      </c>
      <c r="AF141">
        <f>IF(Analyze_corrected!AF141&gt;0,Analyze_corrected!AF141,0)</f>
        <v>49325</v>
      </c>
      <c r="AG141">
        <f>IF(Analyze_corrected!AG141&gt;0,Analyze_corrected!AG141,0)</f>
        <v>6396</v>
      </c>
      <c r="AH141">
        <f>IF(Analyze_corrected!AH141&gt;0,Analyze_corrected!AH141,0)</f>
        <v>0</v>
      </c>
      <c r="AI141">
        <f>IF(Analyze_corrected!AI141&gt;0,Analyze_corrected!AI141,0)</f>
        <v>0</v>
      </c>
      <c r="AJ141">
        <f>IF(Analyze_corrected!AJ141&gt;0,Analyze_corrected!AJ141,0)</f>
        <v>0</v>
      </c>
      <c r="AK141">
        <f>IF(Analyze_corrected!AK141&gt;0,Analyze_corrected!AK141,0)</f>
        <v>0</v>
      </c>
      <c r="AL141">
        <f>IF(Analyze_corrected!AL141&gt;0,Analyze_corrected!AL141,0)</f>
        <v>22483</v>
      </c>
      <c r="AM141">
        <f>IF(Analyze_corrected!AM141&gt;0,Analyze_corrected!AM141,0)</f>
        <v>0</v>
      </c>
      <c r="AN141">
        <f>IF(Analyze_corrected!AN141&gt;0,Analyze_corrected!AN141,0)</f>
        <v>0</v>
      </c>
      <c r="AO141">
        <f>IF(Analyze_corrected!AO141&gt;0,Analyze_corrected!AO141,0)</f>
        <v>0</v>
      </c>
      <c r="AP141">
        <f>IF(Analyze_corrected!AP141&gt;0,Analyze_corrected!AP141,0)</f>
        <v>0</v>
      </c>
      <c r="AQ141">
        <f>IF(Analyze_corrected!AQ141&gt;0,Analyze_corrected!AQ141,0)</f>
        <v>0</v>
      </c>
      <c r="AR141">
        <f>IF(Analyze_corrected!AR141&gt;0,Analyze_corrected!AR141,0)</f>
        <v>0</v>
      </c>
      <c r="AS141">
        <f>IF(Analyze_corrected!AS141&gt;0,Analyze_corrected!AS141,0)</f>
        <v>0</v>
      </c>
      <c r="AT141">
        <f>IF(Analyze_corrected!AT141&gt;0,Analyze_corrected!AT141,0)</f>
        <v>0</v>
      </c>
      <c r="AU141">
        <f>IF(Analyze_corrected!AU141&gt;0,Analyze_corrected!AU141,0)</f>
        <v>72301</v>
      </c>
      <c r="AV141">
        <f>IF(Analyze_corrected!AV141&gt;0,Analyze_corrected!AV141,0)</f>
        <v>22980</v>
      </c>
      <c r="AW141">
        <f>IF(Analyze_corrected!AW141&gt;0,Analyze_corrected!AW141,0)</f>
        <v>36661</v>
      </c>
      <c r="AX141" s="2"/>
      <c r="AY141" s="2"/>
      <c r="AZ141" s="2"/>
      <c r="BA141" s="2"/>
      <c r="BB141" s="2"/>
      <c r="BC141" s="2"/>
      <c r="BD141" s="2"/>
      <c r="BE141" s="2"/>
      <c r="BF141" s="2"/>
    </row>
    <row r="142" spans="1:58" x14ac:dyDescent="0.3">
      <c r="A142" t="str">
        <f>Analyze_corrected!A142</f>
        <v>treatment_time_36-CON-4~01.txt</v>
      </c>
      <c r="B142">
        <f>Analyze_corrected!B142</f>
        <v>36</v>
      </c>
      <c r="C142" t="str">
        <f>Analyze_corrected!C142</f>
        <v>CON</v>
      </c>
      <c r="D142">
        <f>Analyze_corrected!D142</f>
        <v>4</v>
      </c>
      <c r="E142">
        <f>IF(Analyze_corrected!E142&gt;0,Analyze_corrected!E142,0)</f>
        <v>0</v>
      </c>
      <c r="F142">
        <f>IF(Analyze_corrected!F142&gt;0,Analyze_corrected!F142,0)</f>
        <v>0</v>
      </c>
      <c r="G142">
        <f>IF(Analyze_corrected!G142&gt;0,Analyze_corrected!G142,0)</f>
        <v>0</v>
      </c>
      <c r="H142">
        <f>IF(Analyze_corrected!H142&gt;0,Analyze_corrected!H142,0)</f>
        <v>0</v>
      </c>
      <c r="I142">
        <f>IF(Analyze_corrected!I142&gt;0,Analyze_corrected!I142,0)</f>
        <v>0</v>
      </c>
      <c r="J142">
        <f>IF(Analyze_corrected!J142&gt;0,Analyze_corrected!J142,0)</f>
        <v>0</v>
      </c>
      <c r="K142">
        <f>IF(Analyze_corrected!K142&gt;0,Analyze_corrected!K142,0)</f>
        <v>0</v>
      </c>
      <c r="L142">
        <f>IF(Analyze_corrected!L142&gt;0,Analyze_corrected!L142,0)</f>
        <v>15766</v>
      </c>
      <c r="M142">
        <f>IF(Analyze_corrected!M142&gt;0,Analyze_corrected!M142,0)</f>
        <v>0</v>
      </c>
      <c r="N142">
        <f>IF(Analyze_corrected!N142&gt;0,Analyze_corrected!N142,0)</f>
        <v>0</v>
      </c>
      <c r="O142">
        <f>IF(Analyze_corrected!O142&gt;0,Analyze_corrected!O142,0)</f>
        <v>0</v>
      </c>
      <c r="P142">
        <f>IF(Analyze_corrected!P142&gt;0,Analyze_corrected!P142,0)</f>
        <v>0</v>
      </c>
      <c r="Q142">
        <f>IF(Analyze_corrected!Q142&gt;0,Analyze_corrected!Q142,0)</f>
        <v>50667</v>
      </c>
      <c r="R142">
        <f>IF(Analyze_corrected!R142&gt;0,Analyze_corrected!R142,0)</f>
        <v>0</v>
      </c>
      <c r="S142">
        <f>IF(Analyze_corrected!S142&gt;0,Analyze_corrected!S142,0)</f>
        <v>0</v>
      </c>
      <c r="T142">
        <f>IF(Analyze_corrected!T142&gt;0,Analyze_corrected!T142,0)</f>
        <v>0</v>
      </c>
      <c r="U142">
        <f>IF(Analyze_corrected!U142&gt;0,Analyze_corrected!U142,0)</f>
        <v>143804</v>
      </c>
      <c r="V142">
        <f>IF(Analyze_corrected!V142&gt;0,Analyze_corrected!V142,0)</f>
        <v>0</v>
      </c>
      <c r="W142">
        <f>IF(Analyze_corrected!W142&gt;0,Analyze_corrected!W142,0)</f>
        <v>0</v>
      </c>
      <c r="X142">
        <f>IF(Analyze_corrected!X142&gt;0,Analyze_corrected!X142,0)</f>
        <v>0</v>
      </c>
      <c r="Y142">
        <f>IF(Analyze_corrected!Y142&gt;0,Analyze_corrected!Y142,0)</f>
        <v>0</v>
      </c>
      <c r="Z142">
        <f>IF(Analyze_corrected!Z142&gt;0,Analyze_corrected!Z142,0)</f>
        <v>0</v>
      </c>
      <c r="AA142">
        <f>IF(Analyze_corrected!AA142&gt;0,Analyze_corrected!AA142,0)</f>
        <v>0</v>
      </c>
      <c r="AB142">
        <f>IF(Analyze_corrected!AB142&gt;0,Analyze_corrected!AB142,0)</f>
        <v>0</v>
      </c>
      <c r="AC142">
        <f>IF(Analyze_corrected!AC142&gt;0,Analyze_corrected!AC142,0)</f>
        <v>0</v>
      </c>
      <c r="AD142">
        <f>IF(Analyze_corrected!AD142&gt;0,Analyze_corrected!AD142,0)</f>
        <v>320880</v>
      </c>
      <c r="AE142">
        <f>IF(Analyze_corrected!AE142&gt;0,Analyze_corrected!AE142,0)</f>
        <v>0</v>
      </c>
      <c r="AF142">
        <f>IF(Analyze_corrected!AF142&gt;0,Analyze_corrected!AF142,0)</f>
        <v>176695</v>
      </c>
      <c r="AG142">
        <f>IF(Analyze_corrected!AG142&gt;0,Analyze_corrected!AG142,0)</f>
        <v>0</v>
      </c>
      <c r="AH142">
        <f>IF(Analyze_corrected!AH142&gt;0,Analyze_corrected!AH142,0)</f>
        <v>0</v>
      </c>
      <c r="AI142">
        <f>IF(Analyze_corrected!AI142&gt;0,Analyze_corrected!AI142,0)</f>
        <v>0</v>
      </c>
      <c r="AJ142">
        <f>IF(Analyze_corrected!AJ142&gt;0,Analyze_corrected!AJ142,0)</f>
        <v>0</v>
      </c>
      <c r="AK142">
        <f>IF(Analyze_corrected!AK142&gt;0,Analyze_corrected!AK142,0)</f>
        <v>0</v>
      </c>
      <c r="AL142">
        <f>IF(Analyze_corrected!AL142&gt;0,Analyze_corrected!AL142,0)</f>
        <v>100246</v>
      </c>
      <c r="AM142">
        <f>IF(Analyze_corrected!AM142&gt;0,Analyze_corrected!AM142,0)</f>
        <v>0</v>
      </c>
      <c r="AN142">
        <f>IF(Analyze_corrected!AN142&gt;0,Analyze_corrected!AN142,0)</f>
        <v>0</v>
      </c>
      <c r="AO142">
        <f>IF(Analyze_corrected!AO142&gt;0,Analyze_corrected!AO142,0)</f>
        <v>0</v>
      </c>
      <c r="AP142">
        <f>IF(Analyze_corrected!AP142&gt;0,Analyze_corrected!AP142,0)</f>
        <v>0</v>
      </c>
      <c r="AQ142">
        <f>IF(Analyze_corrected!AQ142&gt;0,Analyze_corrected!AQ142,0)</f>
        <v>0</v>
      </c>
      <c r="AR142">
        <f>IF(Analyze_corrected!AR142&gt;0,Analyze_corrected!AR142,0)</f>
        <v>0</v>
      </c>
      <c r="AS142">
        <f>IF(Analyze_corrected!AS142&gt;0,Analyze_corrected!AS142,0)</f>
        <v>0</v>
      </c>
      <c r="AT142">
        <f>IF(Analyze_corrected!AT142&gt;0,Analyze_corrected!AT142,0)</f>
        <v>0</v>
      </c>
      <c r="AU142">
        <f>IF(Analyze_corrected!AU142&gt;0,Analyze_corrected!AU142,0)</f>
        <v>299091</v>
      </c>
      <c r="AV142">
        <f>IF(Analyze_corrected!AV142&gt;0,Analyze_corrected!AV142,0)</f>
        <v>97103</v>
      </c>
      <c r="AW142">
        <f>IF(Analyze_corrected!AW142&gt;0,Analyze_corrected!AW142,0)</f>
        <v>33185</v>
      </c>
      <c r="AX142" s="2"/>
      <c r="AY142" s="2"/>
      <c r="AZ142" s="2"/>
      <c r="BA142" s="2"/>
      <c r="BB142" s="2"/>
      <c r="BC142" s="2"/>
      <c r="BD142" s="2"/>
      <c r="BE142" s="2"/>
      <c r="BF142" s="2"/>
    </row>
    <row r="143" spans="1:58" x14ac:dyDescent="0.3">
      <c r="A143" t="str">
        <f>Analyze_corrected!A143</f>
        <v>treatment_time_36-CON-5~01.txt</v>
      </c>
      <c r="B143">
        <f>Analyze_corrected!B143</f>
        <v>36</v>
      </c>
      <c r="C143" t="str">
        <f>Analyze_corrected!C143</f>
        <v>CON</v>
      </c>
      <c r="D143">
        <f>Analyze_corrected!D143</f>
        <v>5</v>
      </c>
      <c r="E143">
        <f>IF(Analyze_corrected!E143&gt;0,Analyze_corrected!E143,0)</f>
        <v>0</v>
      </c>
      <c r="F143">
        <f>IF(Analyze_corrected!F143&gt;0,Analyze_corrected!F143,0)</f>
        <v>142098</v>
      </c>
      <c r="G143">
        <f>IF(Analyze_corrected!G143&gt;0,Analyze_corrected!G143,0)</f>
        <v>0</v>
      </c>
      <c r="H143">
        <f>IF(Analyze_corrected!H143&gt;0,Analyze_corrected!H143,0)</f>
        <v>0</v>
      </c>
      <c r="I143">
        <f>IF(Analyze_corrected!I143&gt;0,Analyze_corrected!I143,0)</f>
        <v>31658</v>
      </c>
      <c r="J143">
        <f>IF(Analyze_corrected!J143&gt;0,Analyze_corrected!J143,0)</f>
        <v>0</v>
      </c>
      <c r="K143">
        <f>IF(Analyze_corrected!K143&gt;0,Analyze_corrected!K143,0)</f>
        <v>0</v>
      </c>
      <c r="L143">
        <f>IF(Analyze_corrected!L143&gt;0,Analyze_corrected!L143,0)</f>
        <v>15671</v>
      </c>
      <c r="M143">
        <f>IF(Analyze_corrected!M143&gt;0,Analyze_corrected!M143,0)</f>
        <v>0</v>
      </c>
      <c r="N143">
        <f>IF(Analyze_corrected!N143&gt;0,Analyze_corrected!N143,0)</f>
        <v>0</v>
      </c>
      <c r="O143">
        <f>IF(Analyze_corrected!O143&gt;0,Analyze_corrected!O143,0)</f>
        <v>0</v>
      </c>
      <c r="P143">
        <f>IF(Analyze_corrected!P143&gt;0,Analyze_corrected!P143,0)</f>
        <v>0</v>
      </c>
      <c r="Q143">
        <f>IF(Analyze_corrected!Q143&gt;0,Analyze_corrected!Q143,0)</f>
        <v>0</v>
      </c>
      <c r="R143">
        <f>IF(Analyze_corrected!R143&gt;0,Analyze_corrected!R143,0)</f>
        <v>0</v>
      </c>
      <c r="S143">
        <f>IF(Analyze_corrected!S143&gt;0,Analyze_corrected!S143,0)</f>
        <v>0</v>
      </c>
      <c r="T143">
        <f>IF(Analyze_corrected!T143&gt;0,Analyze_corrected!T143,0)</f>
        <v>20507</v>
      </c>
      <c r="U143">
        <f>IF(Analyze_corrected!U143&gt;0,Analyze_corrected!U143,0)</f>
        <v>138779</v>
      </c>
      <c r="V143">
        <f>IF(Analyze_corrected!V143&gt;0,Analyze_corrected!V143,0)</f>
        <v>0</v>
      </c>
      <c r="W143">
        <f>IF(Analyze_corrected!W143&gt;0,Analyze_corrected!W143,0)</f>
        <v>0</v>
      </c>
      <c r="X143">
        <f>IF(Analyze_corrected!X143&gt;0,Analyze_corrected!X143,0)</f>
        <v>0</v>
      </c>
      <c r="Y143">
        <f>IF(Analyze_corrected!Y143&gt;0,Analyze_corrected!Y143,0)</f>
        <v>0</v>
      </c>
      <c r="Z143">
        <f>IF(Analyze_corrected!Z143&gt;0,Analyze_corrected!Z143,0)</f>
        <v>0</v>
      </c>
      <c r="AA143">
        <f>IF(Analyze_corrected!AA143&gt;0,Analyze_corrected!AA143,0)</f>
        <v>0</v>
      </c>
      <c r="AB143">
        <f>IF(Analyze_corrected!AB143&gt;0,Analyze_corrected!AB143,0)</f>
        <v>0</v>
      </c>
      <c r="AC143">
        <f>IF(Analyze_corrected!AC143&gt;0,Analyze_corrected!AC143,0)</f>
        <v>0</v>
      </c>
      <c r="AD143">
        <f>IF(Analyze_corrected!AD143&gt;0,Analyze_corrected!AD143,0)</f>
        <v>502409</v>
      </c>
      <c r="AE143">
        <f>IF(Analyze_corrected!AE143&gt;0,Analyze_corrected!AE143,0)</f>
        <v>0</v>
      </c>
      <c r="AF143">
        <f>IF(Analyze_corrected!AF143&gt;0,Analyze_corrected!AF143,0)</f>
        <v>132191</v>
      </c>
      <c r="AG143">
        <f>IF(Analyze_corrected!AG143&gt;0,Analyze_corrected!AG143,0)</f>
        <v>10772</v>
      </c>
      <c r="AH143">
        <f>IF(Analyze_corrected!AH143&gt;0,Analyze_corrected!AH143,0)</f>
        <v>0</v>
      </c>
      <c r="AI143">
        <f>IF(Analyze_corrected!AI143&gt;0,Analyze_corrected!AI143,0)</f>
        <v>0</v>
      </c>
      <c r="AJ143">
        <f>IF(Analyze_corrected!AJ143&gt;0,Analyze_corrected!AJ143,0)</f>
        <v>0</v>
      </c>
      <c r="AK143">
        <f>IF(Analyze_corrected!AK143&gt;0,Analyze_corrected!AK143,0)</f>
        <v>0</v>
      </c>
      <c r="AL143">
        <f>IF(Analyze_corrected!AL143&gt;0,Analyze_corrected!AL143,0)</f>
        <v>66076</v>
      </c>
      <c r="AM143">
        <f>IF(Analyze_corrected!AM143&gt;0,Analyze_corrected!AM143,0)</f>
        <v>0</v>
      </c>
      <c r="AN143">
        <f>IF(Analyze_corrected!AN143&gt;0,Analyze_corrected!AN143,0)</f>
        <v>0</v>
      </c>
      <c r="AO143">
        <f>IF(Analyze_corrected!AO143&gt;0,Analyze_corrected!AO143,0)</f>
        <v>0</v>
      </c>
      <c r="AP143">
        <f>IF(Analyze_corrected!AP143&gt;0,Analyze_corrected!AP143,0)</f>
        <v>0</v>
      </c>
      <c r="AQ143">
        <f>IF(Analyze_corrected!AQ143&gt;0,Analyze_corrected!AQ143,0)</f>
        <v>0</v>
      </c>
      <c r="AR143">
        <f>IF(Analyze_corrected!AR143&gt;0,Analyze_corrected!AR143,0)</f>
        <v>0</v>
      </c>
      <c r="AS143">
        <f>IF(Analyze_corrected!AS143&gt;0,Analyze_corrected!AS143,0)</f>
        <v>0</v>
      </c>
      <c r="AT143">
        <f>IF(Analyze_corrected!AT143&gt;0,Analyze_corrected!AT143,0)</f>
        <v>0</v>
      </c>
      <c r="AU143">
        <f>IF(Analyze_corrected!AU143&gt;0,Analyze_corrected!AU143,0)</f>
        <v>214768</v>
      </c>
      <c r="AV143">
        <f>IF(Analyze_corrected!AV143&gt;0,Analyze_corrected!AV143,0)</f>
        <v>48102</v>
      </c>
      <c r="AW143">
        <f>IF(Analyze_corrected!AW143&gt;0,Analyze_corrected!AW143,0)</f>
        <v>35885</v>
      </c>
      <c r="AX143" s="2"/>
      <c r="AY143" s="2"/>
      <c r="AZ143" s="2"/>
      <c r="BA143" s="2"/>
      <c r="BB143" s="2"/>
      <c r="BC143" s="2"/>
      <c r="BD143" s="2"/>
      <c r="BE143" s="2"/>
      <c r="BF143" s="2"/>
    </row>
    <row r="144" spans="1:58" x14ac:dyDescent="0.3">
      <c r="A144" t="str">
        <f>Analyze_corrected!A144</f>
        <v>treatment_time_36-WT14-2~01.txt</v>
      </c>
      <c r="B144">
        <f>Analyze_corrected!B144</f>
        <v>36</v>
      </c>
      <c r="C144" t="str">
        <f>Analyze_corrected!C144</f>
        <v>WT14</v>
      </c>
      <c r="D144">
        <f>Analyze_corrected!D144</f>
        <v>2</v>
      </c>
      <c r="E144">
        <f>IF(Analyze_corrected!E144&gt;0,Analyze_corrected!E144,0)</f>
        <v>0</v>
      </c>
      <c r="F144">
        <f>IF(Analyze_corrected!F144&gt;0,Analyze_corrected!F144,0)</f>
        <v>0</v>
      </c>
      <c r="G144">
        <f>IF(Analyze_corrected!G144&gt;0,Analyze_corrected!G144,0)</f>
        <v>0</v>
      </c>
      <c r="H144">
        <f>IF(Analyze_corrected!H144&gt;0,Analyze_corrected!H144,0)</f>
        <v>0</v>
      </c>
      <c r="I144">
        <f>IF(Analyze_corrected!I144&gt;0,Analyze_corrected!I144,0)</f>
        <v>0</v>
      </c>
      <c r="J144">
        <f>IF(Analyze_corrected!J144&gt;0,Analyze_corrected!J144,0)</f>
        <v>0</v>
      </c>
      <c r="K144">
        <f>IF(Analyze_corrected!K144&gt;0,Analyze_corrected!K144,0)</f>
        <v>0</v>
      </c>
      <c r="L144">
        <f>IF(Analyze_corrected!L144&gt;0,Analyze_corrected!L144,0)</f>
        <v>0</v>
      </c>
      <c r="M144">
        <f>IF(Analyze_corrected!M144&gt;0,Analyze_corrected!M144,0)</f>
        <v>0</v>
      </c>
      <c r="N144">
        <f>IF(Analyze_corrected!N144&gt;0,Analyze_corrected!N144,0)</f>
        <v>0</v>
      </c>
      <c r="O144">
        <f>IF(Analyze_corrected!O144&gt;0,Analyze_corrected!O144,0)</f>
        <v>0</v>
      </c>
      <c r="P144">
        <f>IF(Analyze_corrected!P144&gt;0,Analyze_corrected!P144,0)</f>
        <v>0</v>
      </c>
      <c r="Q144">
        <f>IF(Analyze_corrected!Q144&gt;0,Analyze_corrected!Q144,0)</f>
        <v>0</v>
      </c>
      <c r="R144">
        <f>IF(Analyze_corrected!R144&gt;0,Analyze_corrected!R144,0)</f>
        <v>0</v>
      </c>
      <c r="S144">
        <f>IF(Analyze_corrected!S144&gt;0,Analyze_corrected!S144,0)</f>
        <v>0</v>
      </c>
      <c r="T144">
        <f>IF(Analyze_corrected!T144&gt;0,Analyze_corrected!T144,0)</f>
        <v>0</v>
      </c>
      <c r="U144">
        <f>IF(Analyze_corrected!U144&gt;0,Analyze_corrected!U144,0)</f>
        <v>52525</v>
      </c>
      <c r="V144">
        <f>IF(Analyze_corrected!V144&gt;0,Analyze_corrected!V144,0)</f>
        <v>0</v>
      </c>
      <c r="W144">
        <f>IF(Analyze_corrected!W144&gt;0,Analyze_corrected!W144,0)</f>
        <v>0</v>
      </c>
      <c r="X144">
        <f>IF(Analyze_corrected!X144&gt;0,Analyze_corrected!X144,0)</f>
        <v>0</v>
      </c>
      <c r="Y144">
        <f>IF(Analyze_corrected!Y144&gt;0,Analyze_corrected!Y144,0)</f>
        <v>0</v>
      </c>
      <c r="Z144">
        <f>IF(Analyze_corrected!Z144&gt;0,Analyze_corrected!Z144,0)</f>
        <v>0</v>
      </c>
      <c r="AA144">
        <f>IF(Analyze_corrected!AA144&gt;0,Analyze_corrected!AA144,0)</f>
        <v>0</v>
      </c>
      <c r="AB144">
        <f>IF(Analyze_corrected!AB144&gt;0,Analyze_corrected!AB144,0)</f>
        <v>0</v>
      </c>
      <c r="AC144">
        <f>IF(Analyze_corrected!AC144&gt;0,Analyze_corrected!AC144,0)</f>
        <v>19755</v>
      </c>
      <c r="AD144">
        <f>IF(Analyze_corrected!AD144&gt;0,Analyze_corrected!AD144,0)</f>
        <v>513413</v>
      </c>
      <c r="AE144">
        <f>IF(Analyze_corrected!AE144&gt;0,Analyze_corrected!AE144,0)</f>
        <v>0</v>
      </c>
      <c r="AF144">
        <f>IF(Analyze_corrected!AF144&gt;0,Analyze_corrected!AF144,0)</f>
        <v>114623</v>
      </c>
      <c r="AG144">
        <f>IF(Analyze_corrected!AG144&gt;0,Analyze_corrected!AG144,0)</f>
        <v>81970</v>
      </c>
      <c r="AH144">
        <f>IF(Analyze_corrected!AH144&gt;0,Analyze_corrected!AH144,0)</f>
        <v>0</v>
      </c>
      <c r="AI144">
        <f>IF(Analyze_corrected!AI144&gt;0,Analyze_corrected!AI144,0)</f>
        <v>0</v>
      </c>
      <c r="AJ144">
        <f>IF(Analyze_corrected!AJ144&gt;0,Analyze_corrected!AJ144,0)</f>
        <v>0</v>
      </c>
      <c r="AK144">
        <f>IF(Analyze_corrected!AK144&gt;0,Analyze_corrected!AK144,0)</f>
        <v>0</v>
      </c>
      <c r="AL144">
        <f>IF(Analyze_corrected!AL144&gt;0,Analyze_corrected!AL144,0)</f>
        <v>69437</v>
      </c>
      <c r="AM144">
        <f>IF(Analyze_corrected!AM144&gt;0,Analyze_corrected!AM144,0)</f>
        <v>0</v>
      </c>
      <c r="AN144">
        <f>IF(Analyze_corrected!AN144&gt;0,Analyze_corrected!AN144,0)</f>
        <v>0</v>
      </c>
      <c r="AO144">
        <f>IF(Analyze_corrected!AO144&gt;0,Analyze_corrected!AO144,0)</f>
        <v>0</v>
      </c>
      <c r="AP144">
        <f>IF(Analyze_corrected!AP144&gt;0,Analyze_corrected!AP144,0)</f>
        <v>0</v>
      </c>
      <c r="AQ144">
        <f>IF(Analyze_corrected!AQ144&gt;0,Analyze_corrected!AQ144,0)</f>
        <v>0</v>
      </c>
      <c r="AR144">
        <f>IF(Analyze_corrected!AR144&gt;0,Analyze_corrected!AR144,0)</f>
        <v>0</v>
      </c>
      <c r="AS144">
        <f>IF(Analyze_corrected!AS144&gt;0,Analyze_corrected!AS144,0)</f>
        <v>0</v>
      </c>
      <c r="AT144">
        <f>IF(Analyze_corrected!AT144&gt;0,Analyze_corrected!AT144,0)</f>
        <v>0</v>
      </c>
      <c r="AU144">
        <f>IF(Analyze_corrected!AU144&gt;0,Analyze_corrected!AU144,0)</f>
        <v>163295</v>
      </c>
      <c r="AV144">
        <f>IF(Analyze_corrected!AV144&gt;0,Analyze_corrected!AV144,0)</f>
        <v>26569</v>
      </c>
      <c r="AW144">
        <f>IF(Analyze_corrected!AW144&gt;0,Analyze_corrected!AW144,0)</f>
        <v>0</v>
      </c>
      <c r="AX144" s="2"/>
      <c r="AY144" s="2"/>
      <c r="AZ144" s="2"/>
      <c r="BA144" s="2"/>
      <c r="BB144" s="2"/>
      <c r="BC144" s="2"/>
      <c r="BD144" s="2"/>
      <c r="BE144" s="2"/>
      <c r="BF144" s="2"/>
    </row>
    <row r="145" spans="1:58" x14ac:dyDescent="0.3">
      <c r="A145" t="str">
        <f>Analyze_corrected!A145</f>
        <v>treatment_time_36-WT14-3~01.txt</v>
      </c>
      <c r="B145">
        <f>Analyze_corrected!B145</f>
        <v>36</v>
      </c>
      <c r="C145" t="str">
        <f>Analyze_corrected!C145</f>
        <v>WT14</v>
      </c>
      <c r="D145">
        <f>Analyze_corrected!D145</f>
        <v>3</v>
      </c>
      <c r="E145">
        <f>IF(Analyze_corrected!E145&gt;0,Analyze_corrected!E145,0)</f>
        <v>0</v>
      </c>
      <c r="F145">
        <f>IF(Analyze_corrected!F145&gt;0,Analyze_corrected!F145,0)</f>
        <v>42481</v>
      </c>
      <c r="G145">
        <f>IF(Analyze_corrected!G145&gt;0,Analyze_corrected!G145,0)</f>
        <v>0</v>
      </c>
      <c r="H145">
        <f>IF(Analyze_corrected!H145&gt;0,Analyze_corrected!H145,0)</f>
        <v>0</v>
      </c>
      <c r="I145">
        <f>IF(Analyze_corrected!I145&gt;0,Analyze_corrected!I145,0)</f>
        <v>0</v>
      </c>
      <c r="J145">
        <f>IF(Analyze_corrected!J145&gt;0,Analyze_corrected!J145,0)</f>
        <v>65627</v>
      </c>
      <c r="K145">
        <f>IF(Analyze_corrected!K145&gt;0,Analyze_corrected!K145,0)</f>
        <v>0</v>
      </c>
      <c r="L145">
        <f>IF(Analyze_corrected!L145&gt;0,Analyze_corrected!L145,0)</f>
        <v>0</v>
      </c>
      <c r="M145">
        <f>IF(Analyze_corrected!M145&gt;0,Analyze_corrected!M145,0)</f>
        <v>0</v>
      </c>
      <c r="N145">
        <f>IF(Analyze_corrected!N145&gt;0,Analyze_corrected!N145,0)</f>
        <v>0</v>
      </c>
      <c r="O145">
        <f>IF(Analyze_corrected!O145&gt;0,Analyze_corrected!O145,0)</f>
        <v>0</v>
      </c>
      <c r="P145">
        <f>IF(Analyze_corrected!P145&gt;0,Analyze_corrected!P145,0)</f>
        <v>0</v>
      </c>
      <c r="Q145">
        <f>IF(Analyze_corrected!Q145&gt;0,Analyze_corrected!Q145,0)</f>
        <v>0</v>
      </c>
      <c r="R145">
        <f>IF(Analyze_corrected!R145&gt;0,Analyze_corrected!R145,0)</f>
        <v>0</v>
      </c>
      <c r="S145">
        <f>IF(Analyze_corrected!S145&gt;0,Analyze_corrected!S145,0)</f>
        <v>28793</v>
      </c>
      <c r="T145">
        <f>IF(Analyze_corrected!T145&gt;0,Analyze_corrected!T145,0)</f>
        <v>23539</v>
      </c>
      <c r="U145">
        <f>IF(Analyze_corrected!U145&gt;0,Analyze_corrected!U145,0)</f>
        <v>97667</v>
      </c>
      <c r="V145">
        <f>IF(Analyze_corrected!V145&gt;0,Analyze_corrected!V145,0)</f>
        <v>0</v>
      </c>
      <c r="W145">
        <f>IF(Analyze_corrected!W145&gt;0,Analyze_corrected!W145,0)</f>
        <v>0</v>
      </c>
      <c r="X145">
        <f>IF(Analyze_corrected!X145&gt;0,Analyze_corrected!X145,0)</f>
        <v>0</v>
      </c>
      <c r="Y145">
        <f>IF(Analyze_corrected!Y145&gt;0,Analyze_corrected!Y145,0)</f>
        <v>0</v>
      </c>
      <c r="Z145">
        <f>IF(Analyze_corrected!Z145&gt;0,Analyze_corrected!Z145,0)</f>
        <v>0</v>
      </c>
      <c r="AA145">
        <f>IF(Analyze_corrected!AA145&gt;0,Analyze_corrected!AA145,0)</f>
        <v>0</v>
      </c>
      <c r="AB145">
        <f>IF(Analyze_corrected!AB145&gt;0,Analyze_corrected!AB145,0)</f>
        <v>0</v>
      </c>
      <c r="AC145">
        <f>IF(Analyze_corrected!AC145&gt;0,Analyze_corrected!AC145,0)</f>
        <v>0</v>
      </c>
      <c r="AD145">
        <f>IF(Analyze_corrected!AD145&gt;0,Analyze_corrected!AD145,0)</f>
        <v>293341</v>
      </c>
      <c r="AE145">
        <f>IF(Analyze_corrected!AE145&gt;0,Analyze_corrected!AE145,0)</f>
        <v>0</v>
      </c>
      <c r="AF145">
        <f>IF(Analyze_corrected!AF145&gt;0,Analyze_corrected!AF145,0)</f>
        <v>155433</v>
      </c>
      <c r="AG145">
        <f>IF(Analyze_corrected!AG145&gt;0,Analyze_corrected!AG145,0)</f>
        <v>175026</v>
      </c>
      <c r="AH145">
        <f>IF(Analyze_corrected!AH145&gt;0,Analyze_corrected!AH145,0)</f>
        <v>0</v>
      </c>
      <c r="AI145">
        <f>IF(Analyze_corrected!AI145&gt;0,Analyze_corrected!AI145,0)</f>
        <v>41341</v>
      </c>
      <c r="AJ145">
        <f>IF(Analyze_corrected!AJ145&gt;0,Analyze_corrected!AJ145,0)</f>
        <v>19924</v>
      </c>
      <c r="AK145">
        <f>IF(Analyze_corrected!AK145&gt;0,Analyze_corrected!AK145,0)</f>
        <v>0</v>
      </c>
      <c r="AL145">
        <f>IF(Analyze_corrected!AL145&gt;0,Analyze_corrected!AL145,0)</f>
        <v>0</v>
      </c>
      <c r="AM145">
        <f>IF(Analyze_corrected!AM145&gt;0,Analyze_corrected!AM145,0)</f>
        <v>0</v>
      </c>
      <c r="AN145">
        <f>IF(Analyze_corrected!AN145&gt;0,Analyze_corrected!AN145,0)</f>
        <v>0</v>
      </c>
      <c r="AO145">
        <f>IF(Analyze_corrected!AO145&gt;0,Analyze_corrected!AO145,0)</f>
        <v>0</v>
      </c>
      <c r="AP145">
        <f>IF(Analyze_corrected!AP145&gt;0,Analyze_corrected!AP145,0)</f>
        <v>68191</v>
      </c>
      <c r="AQ145">
        <f>IF(Analyze_corrected!AQ145&gt;0,Analyze_corrected!AQ145,0)</f>
        <v>0</v>
      </c>
      <c r="AR145">
        <f>IF(Analyze_corrected!AR145&gt;0,Analyze_corrected!AR145,0)</f>
        <v>0</v>
      </c>
      <c r="AS145">
        <f>IF(Analyze_corrected!AS145&gt;0,Analyze_corrected!AS145,0)</f>
        <v>0</v>
      </c>
      <c r="AT145">
        <f>IF(Analyze_corrected!AT145&gt;0,Analyze_corrected!AT145,0)</f>
        <v>0</v>
      </c>
      <c r="AU145">
        <f>IF(Analyze_corrected!AU145&gt;0,Analyze_corrected!AU145,0)</f>
        <v>147776</v>
      </c>
      <c r="AV145">
        <f>IF(Analyze_corrected!AV145&gt;0,Analyze_corrected!AV145,0)</f>
        <v>37500</v>
      </c>
      <c r="AW145">
        <f>IF(Analyze_corrected!AW145&gt;0,Analyze_corrected!AW145,0)</f>
        <v>0</v>
      </c>
      <c r="AX145" s="2"/>
      <c r="AY145" s="2"/>
      <c r="AZ145" s="2"/>
      <c r="BA145" s="2"/>
      <c r="BB145" s="2"/>
      <c r="BC145" s="2"/>
      <c r="BD145" s="2"/>
      <c r="BE145" s="2"/>
      <c r="BF145" s="2"/>
    </row>
    <row r="146" spans="1:58" x14ac:dyDescent="0.3">
      <c r="A146" t="str">
        <f>Analyze_corrected!A146</f>
        <v>treatment_time_36-WT14-4~01.txt</v>
      </c>
      <c r="B146">
        <f>Analyze_corrected!B146</f>
        <v>36</v>
      </c>
      <c r="C146" t="str">
        <f>Analyze_corrected!C146</f>
        <v>WT14</v>
      </c>
      <c r="D146">
        <f>Analyze_corrected!D146</f>
        <v>4</v>
      </c>
      <c r="E146">
        <f>IF(Analyze_corrected!E146&gt;0,Analyze_corrected!E146,0)</f>
        <v>0</v>
      </c>
      <c r="F146">
        <f>IF(Analyze_corrected!F146&gt;0,Analyze_corrected!F146,0)</f>
        <v>0</v>
      </c>
      <c r="G146">
        <f>IF(Analyze_corrected!G146&gt;0,Analyze_corrected!G146,0)</f>
        <v>0</v>
      </c>
      <c r="H146">
        <f>IF(Analyze_corrected!H146&gt;0,Analyze_corrected!H146,0)</f>
        <v>0</v>
      </c>
      <c r="I146">
        <f>IF(Analyze_corrected!I146&gt;0,Analyze_corrected!I146,0)</f>
        <v>0</v>
      </c>
      <c r="J146">
        <f>IF(Analyze_corrected!J146&gt;0,Analyze_corrected!J146,0)</f>
        <v>195704</v>
      </c>
      <c r="K146">
        <f>IF(Analyze_corrected!K146&gt;0,Analyze_corrected!K146,0)</f>
        <v>0</v>
      </c>
      <c r="L146">
        <f>IF(Analyze_corrected!L146&gt;0,Analyze_corrected!L146,0)</f>
        <v>0</v>
      </c>
      <c r="M146">
        <f>IF(Analyze_corrected!M146&gt;0,Analyze_corrected!M146,0)</f>
        <v>0</v>
      </c>
      <c r="N146">
        <f>IF(Analyze_corrected!N146&gt;0,Analyze_corrected!N146,0)</f>
        <v>0</v>
      </c>
      <c r="O146">
        <f>IF(Analyze_corrected!O146&gt;0,Analyze_corrected!O146,0)</f>
        <v>0</v>
      </c>
      <c r="P146">
        <f>IF(Analyze_corrected!P146&gt;0,Analyze_corrected!P146,0)</f>
        <v>0</v>
      </c>
      <c r="Q146">
        <f>IF(Analyze_corrected!Q146&gt;0,Analyze_corrected!Q146,0)</f>
        <v>10120</v>
      </c>
      <c r="R146">
        <f>IF(Analyze_corrected!R146&gt;0,Analyze_corrected!R146,0)</f>
        <v>0</v>
      </c>
      <c r="S146">
        <f>IF(Analyze_corrected!S146&gt;0,Analyze_corrected!S146,0)</f>
        <v>0</v>
      </c>
      <c r="T146">
        <f>IF(Analyze_corrected!T146&gt;0,Analyze_corrected!T146,0)</f>
        <v>17531</v>
      </c>
      <c r="U146">
        <f>IF(Analyze_corrected!U146&gt;0,Analyze_corrected!U146,0)</f>
        <v>0</v>
      </c>
      <c r="V146">
        <f>IF(Analyze_corrected!V146&gt;0,Analyze_corrected!V146,0)</f>
        <v>219632</v>
      </c>
      <c r="W146">
        <f>IF(Analyze_corrected!W146&gt;0,Analyze_corrected!W146,0)</f>
        <v>0</v>
      </c>
      <c r="X146">
        <f>IF(Analyze_corrected!X146&gt;0,Analyze_corrected!X146,0)</f>
        <v>0</v>
      </c>
      <c r="Y146">
        <f>IF(Analyze_corrected!Y146&gt;0,Analyze_corrected!Y146,0)</f>
        <v>0</v>
      </c>
      <c r="Z146">
        <f>IF(Analyze_corrected!Z146&gt;0,Analyze_corrected!Z146,0)</f>
        <v>0</v>
      </c>
      <c r="AA146">
        <f>IF(Analyze_corrected!AA146&gt;0,Analyze_corrected!AA146,0)</f>
        <v>0</v>
      </c>
      <c r="AB146">
        <f>IF(Analyze_corrected!AB146&gt;0,Analyze_corrected!AB146,0)</f>
        <v>0</v>
      </c>
      <c r="AC146">
        <f>IF(Analyze_corrected!AC146&gt;0,Analyze_corrected!AC146,0)</f>
        <v>0</v>
      </c>
      <c r="AD146">
        <f>IF(Analyze_corrected!AD146&gt;0,Analyze_corrected!AD146,0)</f>
        <v>434162</v>
      </c>
      <c r="AE146">
        <f>IF(Analyze_corrected!AE146&gt;0,Analyze_corrected!AE146,0)</f>
        <v>0</v>
      </c>
      <c r="AF146">
        <f>IF(Analyze_corrected!AF146&gt;0,Analyze_corrected!AF146,0)</f>
        <v>74157</v>
      </c>
      <c r="AG146">
        <f>IF(Analyze_corrected!AG146&gt;0,Analyze_corrected!AG146,0)</f>
        <v>0</v>
      </c>
      <c r="AH146">
        <f>IF(Analyze_corrected!AH146&gt;0,Analyze_corrected!AH146,0)</f>
        <v>0</v>
      </c>
      <c r="AI146">
        <f>IF(Analyze_corrected!AI146&gt;0,Analyze_corrected!AI146,0)</f>
        <v>0</v>
      </c>
      <c r="AJ146">
        <f>IF(Analyze_corrected!AJ146&gt;0,Analyze_corrected!AJ146,0)</f>
        <v>0</v>
      </c>
      <c r="AK146">
        <f>IF(Analyze_corrected!AK146&gt;0,Analyze_corrected!AK146,0)</f>
        <v>0</v>
      </c>
      <c r="AL146">
        <f>IF(Analyze_corrected!AL146&gt;0,Analyze_corrected!AL146,0)</f>
        <v>42325</v>
      </c>
      <c r="AM146">
        <f>IF(Analyze_corrected!AM146&gt;0,Analyze_corrected!AM146,0)</f>
        <v>0</v>
      </c>
      <c r="AN146">
        <f>IF(Analyze_corrected!AN146&gt;0,Analyze_corrected!AN146,0)</f>
        <v>0</v>
      </c>
      <c r="AO146">
        <f>IF(Analyze_corrected!AO146&gt;0,Analyze_corrected!AO146,0)</f>
        <v>0</v>
      </c>
      <c r="AP146">
        <f>IF(Analyze_corrected!AP146&gt;0,Analyze_corrected!AP146,0)</f>
        <v>0</v>
      </c>
      <c r="AQ146">
        <f>IF(Analyze_corrected!AQ146&gt;0,Analyze_corrected!AQ146,0)</f>
        <v>0</v>
      </c>
      <c r="AR146">
        <f>IF(Analyze_corrected!AR146&gt;0,Analyze_corrected!AR146,0)</f>
        <v>0</v>
      </c>
      <c r="AS146">
        <f>IF(Analyze_corrected!AS146&gt;0,Analyze_corrected!AS146,0)</f>
        <v>0</v>
      </c>
      <c r="AT146">
        <f>IF(Analyze_corrected!AT146&gt;0,Analyze_corrected!AT146,0)</f>
        <v>0</v>
      </c>
      <c r="AU146">
        <f>IF(Analyze_corrected!AU146&gt;0,Analyze_corrected!AU146,0)</f>
        <v>101989</v>
      </c>
      <c r="AV146">
        <f>IF(Analyze_corrected!AV146&gt;0,Analyze_corrected!AV146,0)</f>
        <v>37512</v>
      </c>
      <c r="AW146">
        <f>IF(Analyze_corrected!AW146&gt;0,Analyze_corrected!AW146,0)</f>
        <v>0</v>
      </c>
      <c r="AX146" s="2"/>
      <c r="AY146" s="2"/>
      <c r="AZ146" s="2"/>
      <c r="BA146" s="2"/>
      <c r="BB146" s="2"/>
      <c r="BC146" s="2"/>
      <c r="BD146" s="2"/>
      <c r="BE146" s="2"/>
      <c r="BF146" s="2"/>
    </row>
    <row r="147" spans="1:58" x14ac:dyDescent="0.3">
      <c r="A147" t="str">
        <f>Analyze_corrected!A147</f>
        <v>treatment_time_36-WT14-5~01.txt</v>
      </c>
      <c r="B147">
        <f>Analyze_corrected!B147</f>
        <v>36</v>
      </c>
      <c r="C147" t="str">
        <f>Analyze_corrected!C147</f>
        <v>WT14</v>
      </c>
      <c r="D147">
        <f>Analyze_corrected!D147</f>
        <v>5</v>
      </c>
      <c r="E147">
        <f>IF(Analyze_corrected!E147&gt;0,Analyze_corrected!E147,0)</f>
        <v>0</v>
      </c>
      <c r="F147">
        <f>IF(Analyze_corrected!F147&gt;0,Analyze_corrected!F147,0)</f>
        <v>0</v>
      </c>
      <c r="G147">
        <f>IF(Analyze_corrected!G147&gt;0,Analyze_corrected!G147,0)</f>
        <v>0</v>
      </c>
      <c r="H147">
        <f>IF(Analyze_corrected!H147&gt;0,Analyze_corrected!H147,0)</f>
        <v>0</v>
      </c>
      <c r="I147">
        <f>IF(Analyze_corrected!I147&gt;0,Analyze_corrected!I147,0)</f>
        <v>37905</v>
      </c>
      <c r="J147">
        <f>IF(Analyze_corrected!J147&gt;0,Analyze_corrected!J147,0)</f>
        <v>0</v>
      </c>
      <c r="K147">
        <f>IF(Analyze_corrected!K147&gt;0,Analyze_corrected!K147,0)</f>
        <v>0</v>
      </c>
      <c r="L147">
        <f>IF(Analyze_corrected!L147&gt;0,Analyze_corrected!L147,0)</f>
        <v>0</v>
      </c>
      <c r="M147">
        <f>IF(Analyze_corrected!M147&gt;0,Analyze_corrected!M147,0)</f>
        <v>0</v>
      </c>
      <c r="N147">
        <f>IF(Analyze_corrected!N147&gt;0,Analyze_corrected!N147,0)</f>
        <v>0</v>
      </c>
      <c r="O147">
        <f>IF(Analyze_corrected!O147&gt;0,Analyze_corrected!O147,0)</f>
        <v>0</v>
      </c>
      <c r="P147">
        <f>IF(Analyze_corrected!P147&gt;0,Analyze_corrected!P147,0)</f>
        <v>0</v>
      </c>
      <c r="Q147">
        <f>IF(Analyze_corrected!Q147&gt;0,Analyze_corrected!Q147,0)</f>
        <v>0</v>
      </c>
      <c r="R147">
        <f>IF(Analyze_corrected!R147&gt;0,Analyze_corrected!R147,0)</f>
        <v>0</v>
      </c>
      <c r="S147">
        <f>IF(Analyze_corrected!S147&gt;0,Analyze_corrected!S147,0)</f>
        <v>26295</v>
      </c>
      <c r="T147">
        <f>IF(Analyze_corrected!T147&gt;0,Analyze_corrected!T147,0)</f>
        <v>0</v>
      </c>
      <c r="U147">
        <f>IF(Analyze_corrected!U147&gt;0,Analyze_corrected!U147,0)</f>
        <v>70302</v>
      </c>
      <c r="V147">
        <f>IF(Analyze_corrected!V147&gt;0,Analyze_corrected!V147,0)</f>
        <v>0</v>
      </c>
      <c r="W147">
        <f>IF(Analyze_corrected!W147&gt;0,Analyze_corrected!W147,0)</f>
        <v>0</v>
      </c>
      <c r="X147">
        <f>IF(Analyze_corrected!X147&gt;0,Analyze_corrected!X147,0)</f>
        <v>0</v>
      </c>
      <c r="Y147">
        <f>IF(Analyze_corrected!Y147&gt;0,Analyze_corrected!Y147,0)</f>
        <v>0</v>
      </c>
      <c r="Z147">
        <f>IF(Analyze_corrected!Z147&gt;0,Analyze_corrected!Z147,0)</f>
        <v>0</v>
      </c>
      <c r="AA147">
        <f>IF(Analyze_corrected!AA147&gt;0,Analyze_corrected!AA147,0)</f>
        <v>0</v>
      </c>
      <c r="AB147">
        <f>IF(Analyze_corrected!AB147&gt;0,Analyze_corrected!AB147,0)</f>
        <v>0</v>
      </c>
      <c r="AC147">
        <f>IF(Analyze_corrected!AC147&gt;0,Analyze_corrected!AC147,0)</f>
        <v>0</v>
      </c>
      <c r="AD147">
        <f>IF(Analyze_corrected!AD147&gt;0,Analyze_corrected!AD147,0)</f>
        <v>362415</v>
      </c>
      <c r="AE147">
        <f>IF(Analyze_corrected!AE147&gt;0,Analyze_corrected!AE147,0)</f>
        <v>0</v>
      </c>
      <c r="AF147">
        <f>IF(Analyze_corrected!AF147&gt;0,Analyze_corrected!AF147,0)</f>
        <v>126417</v>
      </c>
      <c r="AG147">
        <f>IF(Analyze_corrected!AG147&gt;0,Analyze_corrected!AG147,0)</f>
        <v>105080</v>
      </c>
      <c r="AH147">
        <f>IF(Analyze_corrected!AH147&gt;0,Analyze_corrected!AH147,0)</f>
        <v>0</v>
      </c>
      <c r="AI147">
        <f>IF(Analyze_corrected!AI147&gt;0,Analyze_corrected!AI147,0)</f>
        <v>0</v>
      </c>
      <c r="AJ147">
        <f>IF(Analyze_corrected!AJ147&gt;0,Analyze_corrected!AJ147,0)</f>
        <v>0</v>
      </c>
      <c r="AK147">
        <f>IF(Analyze_corrected!AK147&gt;0,Analyze_corrected!AK147,0)</f>
        <v>0</v>
      </c>
      <c r="AL147">
        <f>IF(Analyze_corrected!AL147&gt;0,Analyze_corrected!AL147,0)</f>
        <v>39596</v>
      </c>
      <c r="AM147">
        <f>IF(Analyze_corrected!AM147&gt;0,Analyze_corrected!AM147,0)</f>
        <v>0</v>
      </c>
      <c r="AN147">
        <f>IF(Analyze_corrected!AN147&gt;0,Analyze_corrected!AN147,0)</f>
        <v>0</v>
      </c>
      <c r="AO147">
        <f>IF(Analyze_corrected!AO147&gt;0,Analyze_corrected!AO147,0)</f>
        <v>0</v>
      </c>
      <c r="AP147">
        <f>IF(Analyze_corrected!AP147&gt;0,Analyze_corrected!AP147,0)</f>
        <v>0</v>
      </c>
      <c r="AQ147">
        <f>IF(Analyze_corrected!AQ147&gt;0,Analyze_corrected!AQ147,0)</f>
        <v>0</v>
      </c>
      <c r="AR147">
        <f>IF(Analyze_corrected!AR147&gt;0,Analyze_corrected!AR147,0)</f>
        <v>0</v>
      </c>
      <c r="AS147">
        <f>IF(Analyze_corrected!AS147&gt;0,Analyze_corrected!AS147,0)</f>
        <v>0</v>
      </c>
      <c r="AT147">
        <f>IF(Analyze_corrected!AT147&gt;0,Analyze_corrected!AT147,0)</f>
        <v>0</v>
      </c>
      <c r="AU147">
        <f>IF(Analyze_corrected!AU147&gt;0,Analyze_corrected!AU147,0)</f>
        <v>125730</v>
      </c>
      <c r="AV147">
        <f>IF(Analyze_corrected!AV147&gt;0,Analyze_corrected!AV147,0)</f>
        <v>63209</v>
      </c>
      <c r="AW147">
        <f>IF(Analyze_corrected!AW147&gt;0,Analyze_corrected!AW147,0)</f>
        <v>0</v>
      </c>
      <c r="AX147" s="2"/>
      <c r="AY147" s="2"/>
      <c r="AZ147" s="2"/>
      <c r="BA147" s="2"/>
      <c r="BB147" s="2"/>
      <c r="BC147" s="2"/>
      <c r="BD147" s="2"/>
      <c r="BE147" s="2"/>
      <c r="BF147" s="2"/>
    </row>
    <row r="148" spans="1:58" x14ac:dyDescent="0.3">
      <c r="A148" t="str">
        <f>Analyze_corrected!A148</f>
        <v>treatment_time_36-WT2-2~01.txt</v>
      </c>
      <c r="B148">
        <f>Analyze_corrected!B148</f>
        <v>36</v>
      </c>
      <c r="C148" t="str">
        <f>Analyze_corrected!C148</f>
        <v>WT2</v>
      </c>
      <c r="D148">
        <f>Analyze_corrected!D148</f>
        <v>2</v>
      </c>
      <c r="E148">
        <f>IF(Analyze_corrected!E148&gt;0,Analyze_corrected!E148,0)</f>
        <v>0</v>
      </c>
      <c r="F148">
        <f>IF(Analyze_corrected!F148&gt;0,Analyze_corrected!F148,0)</f>
        <v>30516</v>
      </c>
      <c r="G148">
        <f>IF(Analyze_corrected!G148&gt;0,Analyze_corrected!G148,0)</f>
        <v>0</v>
      </c>
      <c r="H148">
        <f>IF(Analyze_corrected!H148&gt;0,Analyze_corrected!H148,0)</f>
        <v>0</v>
      </c>
      <c r="I148">
        <f>IF(Analyze_corrected!I148&gt;0,Analyze_corrected!I148,0)</f>
        <v>27610</v>
      </c>
      <c r="J148">
        <f>IF(Analyze_corrected!J148&gt;0,Analyze_corrected!J148,0)</f>
        <v>0</v>
      </c>
      <c r="K148">
        <f>IF(Analyze_corrected!K148&gt;0,Analyze_corrected!K148,0)</f>
        <v>0</v>
      </c>
      <c r="L148">
        <f>IF(Analyze_corrected!L148&gt;0,Analyze_corrected!L148,0)</f>
        <v>0</v>
      </c>
      <c r="M148">
        <f>IF(Analyze_corrected!M148&gt;0,Analyze_corrected!M148,0)</f>
        <v>0</v>
      </c>
      <c r="N148">
        <f>IF(Analyze_corrected!N148&gt;0,Analyze_corrected!N148,0)</f>
        <v>0</v>
      </c>
      <c r="O148">
        <f>IF(Analyze_corrected!O148&gt;0,Analyze_corrected!O148,0)</f>
        <v>0</v>
      </c>
      <c r="P148">
        <f>IF(Analyze_corrected!P148&gt;0,Analyze_corrected!P148,0)</f>
        <v>0</v>
      </c>
      <c r="Q148">
        <f>IF(Analyze_corrected!Q148&gt;0,Analyze_corrected!Q148,0)</f>
        <v>0</v>
      </c>
      <c r="R148">
        <f>IF(Analyze_corrected!R148&gt;0,Analyze_corrected!R148,0)</f>
        <v>0</v>
      </c>
      <c r="S148">
        <f>IF(Analyze_corrected!S148&gt;0,Analyze_corrected!S148,0)</f>
        <v>0</v>
      </c>
      <c r="T148">
        <f>IF(Analyze_corrected!T148&gt;0,Analyze_corrected!T148,0)</f>
        <v>0</v>
      </c>
      <c r="U148">
        <f>IF(Analyze_corrected!U148&gt;0,Analyze_corrected!U148,0)</f>
        <v>53900</v>
      </c>
      <c r="V148">
        <f>IF(Analyze_corrected!V148&gt;0,Analyze_corrected!V148,0)</f>
        <v>0</v>
      </c>
      <c r="W148">
        <f>IF(Analyze_corrected!W148&gt;0,Analyze_corrected!W148,0)</f>
        <v>0</v>
      </c>
      <c r="X148">
        <f>IF(Analyze_corrected!X148&gt;0,Analyze_corrected!X148,0)</f>
        <v>0</v>
      </c>
      <c r="Y148">
        <f>IF(Analyze_corrected!Y148&gt;0,Analyze_corrected!Y148,0)</f>
        <v>0</v>
      </c>
      <c r="Z148">
        <f>IF(Analyze_corrected!Z148&gt;0,Analyze_corrected!Z148,0)</f>
        <v>0</v>
      </c>
      <c r="AA148">
        <f>IF(Analyze_corrected!AA148&gt;0,Analyze_corrected!AA148,0)</f>
        <v>0</v>
      </c>
      <c r="AB148">
        <f>IF(Analyze_corrected!AB148&gt;0,Analyze_corrected!AB148,0)</f>
        <v>0</v>
      </c>
      <c r="AC148">
        <f>IF(Analyze_corrected!AC148&gt;0,Analyze_corrected!AC148,0)</f>
        <v>0</v>
      </c>
      <c r="AD148">
        <f>IF(Analyze_corrected!AD148&gt;0,Analyze_corrected!AD148,0)</f>
        <v>447704</v>
      </c>
      <c r="AE148">
        <f>IF(Analyze_corrected!AE148&gt;0,Analyze_corrected!AE148,0)</f>
        <v>0</v>
      </c>
      <c r="AF148">
        <f>IF(Analyze_corrected!AF148&gt;0,Analyze_corrected!AF148,0)</f>
        <v>39004</v>
      </c>
      <c r="AG148">
        <f>IF(Analyze_corrected!AG148&gt;0,Analyze_corrected!AG148,0)</f>
        <v>14702</v>
      </c>
      <c r="AH148">
        <f>IF(Analyze_corrected!AH148&gt;0,Analyze_corrected!AH148,0)</f>
        <v>0</v>
      </c>
      <c r="AI148">
        <f>IF(Analyze_corrected!AI148&gt;0,Analyze_corrected!AI148,0)</f>
        <v>0</v>
      </c>
      <c r="AJ148">
        <f>IF(Analyze_corrected!AJ148&gt;0,Analyze_corrected!AJ148,0)</f>
        <v>0</v>
      </c>
      <c r="AK148">
        <f>IF(Analyze_corrected!AK148&gt;0,Analyze_corrected!AK148,0)</f>
        <v>0</v>
      </c>
      <c r="AL148">
        <f>IF(Analyze_corrected!AL148&gt;0,Analyze_corrected!AL148,0)</f>
        <v>0</v>
      </c>
      <c r="AM148">
        <f>IF(Analyze_corrected!AM148&gt;0,Analyze_corrected!AM148,0)</f>
        <v>0</v>
      </c>
      <c r="AN148">
        <f>IF(Analyze_corrected!AN148&gt;0,Analyze_corrected!AN148,0)</f>
        <v>0</v>
      </c>
      <c r="AO148">
        <f>IF(Analyze_corrected!AO148&gt;0,Analyze_corrected!AO148,0)</f>
        <v>0</v>
      </c>
      <c r="AP148">
        <f>IF(Analyze_corrected!AP148&gt;0,Analyze_corrected!AP148,0)</f>
        <v>0</v>
      </c>
      <c r="AQ148">
        <f>IF(Analyze_corrected!AQ148&gt;0,Analyze_corrected!AQ148,0)</f>
        <v>0</v>
      </c>
      <c r="AR148">
        <f>IF(Analyze_corrected!AR148&gt;0,Analyze_corrected!AR148,0)</f>
        <v>0</v>
      </c>
      <c r="AS148">
        <f>IF(Analyze_corrected!AS148&gt;0,Analyze_corrected!AS148,0)</f>
        <v>0</v>
      </c>
      <c r="AT148">
        <f>IF(Analyze_corrected!AT148&gt;0,Analyze_corrected!AT148,0)</f>
        <v>0</v>
      </c>
      <c r="AU148">
        <f>IF(Analyze_corrected!AU148&gt;0,Analyze_corrected!AU148,0)</f>
        <v>69599</v>
      </c>
      <c r="AV148">
        <f>IF(Analyze_corrected!AV148&gt;0,Analyze_corrected!AV148,0)</f>
        <v>16185</v>
      </c>
      <c r="AW148">
        <f>IF(Analyze_corrected!AW148&gt;0,Analyze_corrected!AW148,0)</f>
        <v>15773</v>
      </c>
      <c r="AX148" s="2"/>
      <c r="AY148" s="2"/>
      <c r="AZ148" s="2"/>
      <c r="BA148" s="2"/>
      <c r="BB148" s="2"/>
      <c r="BC148" s="2"/>
      <c r="BD148" s="2"/>
      <c r="BE148" s="2"/>
      <c r="BF148" s="2"/>
    </row>
    <row r="149" spans="1:58" x14ac:dyDescent="0.3">
      <c r="A149" t="str">
        <f>Analyze_corrected!A149</f>
        <v>treatment_time_36-WT2-3~01.txt</v>
      </c>
      <c r="B149">
        <f>Analyze_corrected!B149</f>
        <v>36</v>
      </c>
      <c r="C149" t="str">
        <f>Analyze_corrected!C149</f>
        <v>WT2</v>
      </c>
      <c r="D149">
        <f>Analyze_corrected!D149</f>
        <v>3</v>
      </c>
      <c r="E149">
        <f>IF(Analyze_corrected!E149&gt;0,Analyze_corrected!E149,0)</f>
        <v>0</v>
      </c>
      <c r="F149">
        <f>IF(Analyze_corrected!F149&gt;0,Analyze_corrected!F149,0)</f>
        <v>28147</v>
      </c>
      <c r="G149">
        <f>IF(Analyze_corrected!G149&gt;0,Analyze_corrected!G149,0)</f>
        <v>0</v>
      </c>
      <c r="H149">
        <f>IF(Analyze_corrected!H149&gt;0,Analyze_corrected!H149,0)</f>
        <v>0</v>
      </c>
      <c r="I149">
        <f>IF(Analyze_corrected!I149&gt;0,Analyze_corrected!I149,0)</f>
        <v>405567</v>
      </c>
      <c r="J149">
        <f>IF(Analyze_corrected!J149&gt;0,Analyze_corrected!J149,0)</f>
        <v>0</v>
      </c>
      <c r="K149">
        <f>IF(Analyze_corrected!K149&gt;0,Analyze_corrected!K149,0)</f>
        <v>0</v>
      </c>
      <c r="L149">
        <f>IF(Analyze_corrected!L149&gt;0,Analyze_corrected!L149,0)</f>
        <v>0</v>
      </c>
      <c r="M149">
        <f>IF(Analyze_corrected!M149&gt;0,Analyze_corrected!M149,0)</f>
        <v>0</v>
      </c>
      <c r="N149">
        <f>IF(Analyze_corrected!N149&gt;0,Analyze_corrected!N149,0)</f>
        <v>0</v>
      </c>
      <c r="O149">
        <f>IF(Analyze_corrected!O149&gt;0,Analyze_corrected!O149,0)</f>
        <v>0</v>
      </c>
      <c r="P149">
        <f>IF(Analyze_corrected!P149&gt;0,Analyze_corrected!P149,0)</f>
        <v>0</v>
      </c>
      <c r="Q149">
        <f>IF(Analyze_corrected!Q149&gt;0,Analyze_corrected!Q149,0)</f>
        <v>0</v>
      </c>
      <c r="R149">
        <f>IF(Analyze_corrected!R149&gt;0,Analyze_corrected!R149,0)</f>
        <v>0</v>
      </c>
      <c r="S149">
        <f>IF(Analyze_corrected!S149&gt;0,Analyze_corrected!S149,0)</f>
        <v>0</v>
      </c>
      <c r="T149">
        <f>IF(Analyze_corrected!T149&gt;0,Analyze_corrected!T149,0)</f>
        <v>0</v>
      </c>
      <c r="U149">
        <f>IF(Analyze_corrected!U149&gt;0,Analyze_corrected!U149,0)</f>
        <v>49143</v>
      </c>
      <c r="V149">
        <f>IF(Analyze_corrected!V149&gt;0,Analyze_corrected!V149,0)</f>
        <v>0</v>
      </c>
      <c r="W149">
        <f>IF(Analyze_corrected!W149&gt;0,Analyze_corrected!W149,0)</f>
        <v>0</v>
      </c>
      <c r="X149">
        <f>IF(Analyze_corrected!X149&gt;0,Analyze_corrected!X149,0)</f>
        <v>0</v>
      </c>
      <c r="Y149">
        <f>IF(Analyze_corrected!Y149&gt;0,Analyze_corrected!Y149,0)</f>
        <v>0</v>
      </c>
      <c r="Z149">
        <f>IF(Analyze_corrected!Z149&gt;0,Analyze_corrected!Z149,0)</f>
        <v>0</v>
      </c>
      <c r="AA149">
        <f>IF(Analyze_corrected!AA149&gt;0,Analyze_corrected!AA149,0)</f>
        <v>0</v>
      </c>
      <c r="AB149">
        <f>IF(Analyze_corrected!AB149&gt;0,Analyze_corrected!AB149,0)</f>
        <v>0</v>
      </c>
      <c r="AC149">
        <f>IF(Analyze_corrected!AC149&gt;0,Analyze_corrected!AC149,0)</f>
        <v>0</v>
      </c>
      <c r="AD149">
        <f>IF(Analyze_corrected!AD149&gt;0,Analyze_corrected!AD149,0)</f>
        <v>1209727</v>
      </c>
      <c r="AE149">
        <f>IF(Analyze_corrected!AE149&gt;0,Analyze_corrected!AE149,0)</f>
        <v>0</v>
      </c>
      <c r="AF149">
        <f>IF(Analyze_corrected!AF149&gt;0,Analyze_corrected!AF149,0)</f>
        <v>92557</v>
      </c>
      <c r="AG149">
        <f>IF(Analyze_corrected!AG149&gt;0,Analyze_corrected!AG149,0)</f>
        <v>32342</v>
      </c>
      <c r="AH149">
        <f>IF(Analyze_corrected!AH149&gt;0,Analyze_corrected!AH149,0)</f>
        <v>0</v>
      </c>
      <c r="AI149">
        <f>IF(Analyze_corrected!AI149&gt;0,Analyze_corrected!AI149,0)</f>
        <v>0</v>
      </c>
      <c r="AJ149">
        <f>IF(Analyze_corrected!AJ149&gt;0,Analyze_corrected!AJ149,0)</f>
        <v>0</v>
      </c>
      <c r="AK149">
        <f>IF(Analyze_corrected!AK149&gt;0,Analyze_corrected!AK149,0)</f>
        <v>0</v>
      </c>
      <c r="AL149">
        <f>IF(Analyze_corrected!AL149&gt;0,Analyze_corrected!AL149,0)</f>
        <v>34866</v>
      </c>
      <c r="AM149">
        <f>IF(Analyze_corrected!AM149&gt;0,Analyze_corrected!AM149,0)</f>
        <v>0</v>
      </c>
      <c r="AN149">
        <f>IF(Analyze_corrected!AN149&gt;0,Analyze_corrected!AN149,0)</f>
        <v>0</v>
      </c>
      <c r="AO149">
        <f>IF(Analyze_corrected!AO149&gt;0,Analyze_corrected!AO149,0)</f>
        <v>0</v>
      </c>
      <c r="AP149">
        <f>IF(Analyze_corrected!AP149&gt;0,Analyze_corrected!AP149,0)</f>
        <v>0</v>
      </c>
      <c r="AQ149">
        <f>IF(Analyze_corrected!AQ149&gt;0,Analyze_corrected!AQ149,0)</f>
        <v>0</v>
      </c>
      <c r="AR149">
        <f>IF(Analyze_corrected!AR149&gt;0,Analyze_corrected!AR149,0)</f>
        <v>0</v>
      </c>
      <c r="AS149">
        <f>IF(Analyze_corrected!AS149&gt;0,Analyze_corrected!AS149,0)</f>
        <v>0</v>
      </c>
      <c r="AT149">
        <f>IF(Analyze_corrected!AT149&gt;0,Analyze_corrected!AT149,0)</f>
        <v>0</v>
      </c>
      <c r="AU149">
        <f>IF(Analyze_corrected!AU149&gt;0,Analyze_corrected!AU149,0)</f>
        <v>95848</v>
      </c>
      <c r="AV149">
        <f>IF(Analyze_corrected!AV149&gt;0,Analyze_corrected!AV149,0)</f>
        <v>13718</v>
      </c>
      <c r="AW149">
        <f>IF(Analyze_corrected!AW149&gt;0,Analyze_corrected!AW149,0)</f>
        <v>0</v>
      </c>
      <c r="AX149" s="2"/>
      <c r="AY149" s="2"/>
      <c r="AZ149" s="2"/>
      <c r="BA149" s="2"/>
      <c r="BB149" s="2"/>
      <c r="BC149" s="2"/>
      <c r="BD149" s="2"/>
      <c r="BE149" s="2"/>
      <c r="BF149" s="2"/>
    </row>
    <row r="150" spans="1:58" x14ac:dyDescent="0.3">
      <c r="A150" t="str">
        <f>Analyze_corrected!A150</f>
        <v>treatment_time_36-WT2-4~01.txt</v>
      </c>
      <c r="B150">
        <f>Analyze_corrected!B150</f>
        <v>36</v>
      </c>
      <c r="C150" t="str">
        <f>Analyze_corrected!C150</f>
        <v>WT2</v>
      </c>
      <c r="D150">
        <f>Analyze_corrected!D150</f>
        <v>4</v>
      </c>
      <c r="E150">
        <f>IF(Analyze_corrected!E150&gt;0,Analyze_corrected!E150,0)</f>
        <v>0</v>
      </c>
      <c r="F150">
        <f>IF(Analyze_corrected!F150&gt;0,Analyze_corrected!F150,0)</f>
        <v>22839</v>
      </c>
      <c r="G150">
        <f>IF(Analyze_corrected!G150&gt;0,Analyze_corrected!G150,0)</f>
        <v>0</v>
      </c>
      <c r="H150">
        <f>IF(Analyze_corrected!H150&gt;0,Analyze_corrected!H150,0)</f>
        <v>0</v>
      </c>
      <c r="I150">
        <f>IF(Analyze_corrected!I150&gt;0,Analyze_corrected!I150,0)</f>
        <v>0</v>
      </c>
      <c r="J150">
        <f>IF(Analyze_corrected!J150&gt;0,Analyze_corrected!J150,0)</f>
        <v>0</v>
      </c>
      <c r="K150">
        <f>IF(Analyze_corrected!K150&gt;0,Analyze_corrected!K150,0)</f>
        <v>0</v>
      </c>
      <c r="L150">
        <f>IF(Analyze_corrected!L150&gt;0,Analyze_corrected!L150,0)</f>
        <v>0</v>
      </c>
      <c r="M150">
        <f>IF(Analyze_corrected!M150&gt;0,Analyze_corrected!M150,0)</f>
        <v>0</v>
      </c>
      <c r="N150">
        <f>IF(Analyze_corrected!N150&gt;0,Analyze_corrected!N150,0)</f>
        <v>0</v>
      </c>
      <c r="O150">
        <f>IF(Analyze_corrected!O150&gt;0,Analyze_corrected!O150,0)</f>
        <v>0</v>
      </c>
      <c r="P150">
        <f>IF(Analyze_corrected!P150&gt;0,Analyze_corrected!P150,0)</f>
        <v>0</v>
      </c>
      <c r="Q150">
        <f>IF(Analyze_corrected!Q150&gt;0,Analyze_corrected!Q150,0)</f>
        <v>0</v>
      </c>
      <c r="R150">
        <f>IF(Analyze_corrected!R150&gt;0,Analyze_corrected!R150,0)</f>
        <v>0</v>
      </c>
      <c r="S150">
        <f>IF(Analyze_corrected!S150&gt;0,Analyze_corrected!S150,0)</f>
        <v>0</v>
      </c>
      <c r="T150">
        <f>IF(Analyze_corrected!T150&gt;0,Analyze_corrected!T150,0)</f>
        <v>6418</v>
      </c>
      <c r="U150">
        <f>IF(Analyze_corrected!U150&gt;0,Analyze_corrected!U150,0)</f>
        <v>39053</v>
      </c>
      <c r="V150">
        <f>IF(Analyze_corrected!V150&gt;0,Analyze_corrected!V150,0)</f>
        <v>0</v>
      </c>
      <c r="W150">
        <f>IF(Analyze_corrected!W150&gt;0,Analyze_corrected!W150,0)</f>
        <v>0</v>
      </c>
      <c r="X150">
        <f>IF(Analyze_corrected!X150&gt;0,Analyze_corrected!X150,0)</f>
        <v>0</v>
      </c>
      <c r="Y150">
        <f>IF(Analyze_corrected!Y150&gt;0,Analyze_corrected!Y150,0)</f>
        <v>0</v>
      </c>
      <c r="Z150">
        <f>IF(Analyze_corrected!Z150&gt;0,Analyze_corrected!Z150,0)</f>
        <v>0</v>
      </c>
      <c r="AA150">
        <f>IF(Analyze_corrected!AA150&gt;0,Analyze_corrected!AA150,0)</f>
        <v>0</v>
      </c>
      <c r="AB150">
        <f>IF(Analyze_corrected!AB150&gt;0,Analyze_corrected!AB150,0)</f>
        <v>0</v>
      </c>
      <c r="AC150">
        <f>IF(Analyze_corrected!AC150&gt;0,Analyze_corrected!AC150,0)</f>
        <v>0</v>
      </c>
      <c r="AD150">
        <f>IF(Analyze_corrected!AD150&gt;0,Analyze_corrected!AD150,0)</f>
        <v>1394367</v>
      </c>
      <c r="AE150">
        <f>IF(Analyze_corrected!AE150&gt;0,Analyze_corrected!AE150,0)</f>
        <v>0</v>
      </c>
      <c r="AF150">
        <f>IF(Analyze_corrected!AF150&gt;0,Analyze_corrected!AF150,0)</f>
        <v>45161</v>
      </c>
      <c r="AG150">
        <f>IF(Analyze_corrected!AG150&gt;0,Analyze_corrected!AG150,0)</f>
        <v>14478</v>
      </c>
      <c r="AH150">
        <f>IF(Analyze_corrected!AH150&gt;0,Analyze_corrected!AH150,0)</f>
        <v>0</v>
      </c>
      <c r="AI150">
        <f>IF(Analyze_corrected!AI150&gt;0,Analyze_corrected!AI150,0)</f>
        <v>0</v>
      </c>
      <c r="AJ150">
        <f>IF(Analyze_corrected!AJ150&gt;0,Analyze_corrected!AJ150,0)</f>
        <v>0</v>
      </c>
      <c r="AK150">
        <f>IF(Analyze_corrected!AK150&gt;0,Analyze_corrected!AK150,0)</f>
        <v>0</v>
      </c>
      <c r="AL150">
        <f>IF(Analyze_corrected!AL150&gt;0,Analyze_corrected!AL150,0)</f>
        <v>23478</v>
      </c>
      <c r="AM150">
        <f>IF(Analyze_corrected!AM150&gt;0,Analyze_corrected!AM150,0)</f>
        <v>0</v>
      </c>
      <c r="AN150">
        <f>IF(Analyze_corrected!AN150&gt;0,Analyze_corrected!AN150,0)</f>
        <v>0</v>
      </c>
      <c r="AO150">
        <f>IF(Analyze_corrected!AO150&gt;0,Analyze_corrected!AO150,0)</f>
        <v>0</v>
      </c>
      <c r="AP150">
        <f>IF(Analyze_corrected!AP150&gt;0,Analyze_corrected!AP150,0)</f>
        <v>0</v>
      </c>
      <c r="AQ150">
        <f>IF(Analyze_corrected!AQ150&gt;0,Analyze_corrected!AQ150,0)</f>
        <v>0</v>
      </c>
      <c r="AR150">
        <f>IF(Analyze_corrected!AR150&gt;0,Analyze_corrected!AR150,0)</f>
        <v>0</v>
      </c>
      <c r="AS150">
        <f>IF(Analyze_corrected!AS150&gt;0,Analyze_corrected!AS150,0)</f>
        <v>0</v>
      </c>
      <c r="AT150">
        <f>IF(Analyze_corrected!AT150&gt;0,Analyze_corrected!AT150,0)</f>
        <v>0</v>
      </c>
      <c r="AU150">
        <f>IF(Analyze_corrected!AU150&gt;0,Analyze_corrected!AU150,0)</f>
        <v>54467</v>
      </c>
      <c r="AV150">
        <f>IF(Analyze_corrected!AV150&gt;0,Analyze_corrected!AV150,0)</f>
        <v>11793</v>
      </c>
      <c r="AW150">
        <f>IF(Analyze_corrected!AW150&gt;0,Analyze_corrected!AW150,0)</f>
        <v>0</v>
      </c>
      <c r="AX150" s="2"/>
      <c r="AY150" s="2"/>
      <c r="AZ150" s="2"/>
      <c r="BA150" s="2"/>
      <c r="BB150" s="2"/>
      <c r="BC150" s="2"/>
      <c r="BD150" s="2"/>
      <c r="BE150" s="2"/>
      <c r="BF150" s="2"/>
    </row>
    <row r="151" spans="1:58" x14ac:dyDescent="0.3">
      <c r="A151" t="str">
        <f>Analyze_corrected!A151</f>
        <v>treatment_time_36-WT22-2~01.txt</v>
      </c>
      <c r="B151">
        <f>Analyze_corrected!B151</f>
        <v>36</v>
      </c>
      <c r="C151" t="str">
        <f>Analyze_corrected!C151</f>
        <v>WT22</v>
      </c>
      <c r="D151">
        <f>Analyze_corrected!D151</f>
        <v>2</v>
      </c>
      <c r="E151">
        <f>IF(Analyze_corrected!E151&gt;0,Analyze_corrected!E151,0)</f>
        <v>0</v>
      </c>
      <c r="F151">
        <f>IF(Analyze_corrected!F151&gt;0,Analyze_corrected!F151,0)</f>
        <v>0</v>
      </c>
      <c r="G151">
        <f>IF(Analyze_corrected!G151&gt;0,Analyze_corrected!G151,0)</f>
        <v>0</v>
      </c>
      <c r="H151">
        <f>IF(Analyze_corrected!H151&gt;0,Analyze_corrected!H151,0)</f>
        <v>0</v>
      </c>
      <c r="I151">
        <f>IF(Analyze_corrected!I151&gt;0,Analyze_corrected!I151,0)</f>
        <v>542692</v>
      </c>
      <c r="J151">
        <f>IF(Analyze_corrected!J151&gt;0,Analyze_corrected!J151,0)</f>
        <v>0</v>
      </c>
      <c r="K151">
        <f>IF(Analyze_corrected!K151&gt;0,Analyze_corrected!K151,0)</f>
        <v>0</v>
      </c>
      <c r="L151">
        <f>IF(Analyze_corrected!L151&gt;0,Analyze_corrected!L151,0)</f>
        <v>0</v>
      </c>
      <c r="M151">
        <f>IF(Analyze_corrected!M151&gt;0,Analyze_corrected!M151,0)</f>
        <v>0</v>
      </c>
      <c r="N151">
        <f>IF(Analyze_corrected!N151&gt;0,Analyze_corrected!N151,0)</f>
        <v>0</v>
      </c>
      <c r="O151">
        <f>IF(Analyze_corrected!O151&gt;0,Analyze_corrected!O151,0)</f>
        <v>0</v>
      </c>
      <c r="P151">
        <f>IF(Analyze_corrected!P151&gt;0,Analyze_corrected!P151,0)</f>
        <v>0</v>
      </c>
      <c r="Q151">
        <f>IF(Analyze_corrected!Q151&gt;0,Analyze_corrected!Q151,0)</f>
        <v>0</v>
      </c>
      <c r="R151">
        <f>IF(Analyze_corrected!R151&gt;0,Analyze_corrected!R151,0)</f>
        <v>0</v>
      </c>
      <c r="S151">
        <f>IF(Analyze_corrected!S151&gt;0,Analyze_corrected!S151,0)</f>
        <v>0</v>
      </c>
      <c r="T151">
        <f>IF(Analyze_corrected!T151&gt;0,Analyze_corrected!T151,0)</f>
        <v>0</v>
      </c>
      <c r="U151">
        <f>IF(Analyze_corrected!U151&gt;0,Analyze_corrected!U151,0)</f>
        <v>86939</v>
      </c>
      <c r="V151">
        <f>IF(Analyze_corrected!V151&gt;0,Analyze_corrected!V151,0)</f>
        <v>0</v>
      </c>
      <c r="W151">
        <f>IF(Analyze_corrected!W151&gt;0,Analyze_corrected!W151,0)</f>
        <v>0</v>
      </c>
      <c r="X151">
        <f>IF(Analyze_corrected!X151&gt;0,Analyze_corrected!X151,0)</f>
        <v>0</v>
      </c>
      <c r="Y151">
        <f>IF(Analyze_corrected!Y151&gt;0,Analyze_corrected!Y151,0)</f>
        <v>0</v>
      </c>
      <c r="Z151">
        <f>IF(Analyze_corrected!Z151&gt;0,Analyze_corrected!Z151,0)</f>
        <v>0</v>
      </c>
      <c r="AA151">
        <f>IF(Analyze_corrected!AA151&gt;0,Analyze_corrected!AA151,0)</f>
        <v>0</v>
      </c>
      <c r="AB151">
        <f>IF(Analyze_corrected!AB151&gt;0,Analyze_corrected!AB151,0)</f>
        <v>0</v>
      </c>
      <c r="AC151">
        <f>IF(Analyze_corrected!AC151&gt;0,Analyze_corrected!AC151,0)</f>
        <v>0</v>
      </c>
      <c r="AD151">
        <f>IF(Analyze_corrected!AD151&gt;0,Analyze_corrected!AD151,0)</f>
        <v>4915734</v>
      </c>
      <c r="AE151">
        <f>IF(Analyze_corrected!AE151&gt;0,Analyze_corrected!AE151,0)</f>
        <v>0</v>
      </c>
      <c r="AF151">
        <f>IF(Analyze_corrected!AF151&gt;0,Analyze_corrected!AF151,0)</f>
        <v>260773</v>
      </c>
      <c r="AG151">
        <f>IF(Analyze_corrected!AG151&gt;0,Analyze_corrected!AG151,0)</f>
        <v>41988</v>
      </c>
      <c r="AH151">
        <f>IF(Analyze_corrected!AH151&gt;0,Analyze_corrected!AH151,0)</f>
        <v>0</v>
      </c>
      <c r="AI151">
        <f>IF(Analyze_corrected!AI151&gt;0,Analyze_corrected!AI151,0)</f>
        <v>0</v>
      </c>
      <c r="AJ151">
        <f>IF(Analyze_corrected!AJ151&gt;0,Analyze_corrected!AJ151,0)</f>
        <v>0</v>
      </c>
      <c r="AK151">
        <f>IF(Analyze_corrected!AK151&gt;0,Analyze_corrected!AK151,0)</f>
        <v>0</v>
      </c>
      <c r="AL151">
        <f>IF(Analyze_corrected!AL151&gt;0,Analyze_corrected!AL151,0)</f>
        <v>95817</v>
      </c>
      <c r="AM151">
        <f>IF(Analyze_corrected!AM151&gt;0,Analyze_corrected!AM151,0)</f>
        <v>0</v>
      </c>
      <c r="AN151">
        <f>IF(Analyze_corrected!AN151&gt;0,Analyze_corrected!AN151,0)</f>
        <v>16050</v>
      </c>
      <c r="AO151">
        <f>IF(Analyze_corrected!AO151&gt;0,Analyze_corrected!AO151,0)</f>
        <v>0</v>
      </c>
      <c r="AP151">
        <f>IF(Analyze_corrected!AP151&gt;0,Analyze_corrected!AP151,0)</f>
        <v>0</v>
      </c>
      <c r="AQ151">
        <f>IF(Analyze_corrected!AQ151&gt;0,Analyze_corrected!AQ151,0)</f>
        <v>0</v>
      </c>
      <c r="AR151">
        <f>IF(Analyze_corrected!AR151&gt;0,Analyze_corrected!AR151,0)</f>
        <v>0</v>
      </c>
      <c r="AS151">
        <f>IF(Analyze_corrected!AS151&gt;0,Analyze_corrected!AS151,0)</f>
        <v>0</v>
      </c>
      <c r="AT151">
        <f>IF(Analyze_corrected!AT151&gt;0,Analyze_corrected!AT151,0)</f>
        <v>0</v>
      </c>
      <c r="AU151">
        <f>IF(Analyze_corrected!AU151&gt;0,Analyze_corrected!AU151,0)</f>
        <v>338196</v>
      </c>
      <c r="AV151">
        <f>IF(Analyze_corrected!AV151&gt;0,Analyze_corrected!AV151,0)</f>
        <v>58044</v>
      </c>
      <c r="AW151">
        <f>IF(Analyze_corrected!AW151&gt;0,Analyze_corrected!AW151,0)</f>
        <v>0</v>
      </c>
      <c r="AX151" s="2"/>
      <c r="AY151" s="2"/>
      <c r="AZ151" s="2"/>
      <c r="BA151" s="2"/>
      <c r="BB151" s="2"/>
      <c r="BC151" s="2"/>
      <c r="BD151" s="2"/>
      <c r="BE151" s="2"/>
      <c r="BF151" s="2"/>
    </row>
    <row r="152" spans="1:58" x14ac:dyDescent="0.3">
      <c r="A152" t="str">
        <f>Analyze_corrected!A152</f>
        <v>treatment_time_36-WT22-3~01.txt</v>
      </c>
      <c r="B152">
        <f>Analyze_corrected!B152</f>
        <v>36</v>
      </c>
      <c r="C152" t="str">
        <f>Analyze_corrected!C152</f>
        <v>WT22</v>
      </c>
      <c r="D152">
        <f>Analyze_corrected!D152</f>
        <v>3</v>
      </c>
      <c r="E152">
        <f>IF(Analyze_corrected!E152&gt;0,Analyze_corrected!E152,0)</f>
        <v>0</v>
      </c>
      <c r="F152">
        <f>IF(Analyze_corrected!F152&gt;0,Analyze_corrected!F152,0)</f>
        <v>0</v>
      </c>
      <c r="G152">
        <f>IF(Analyze_corrected!G152&gt;0,Analyze_corrected!G152,0)</f>
        <v>0</v>
      </c>
      <c r="H152">
        <f>IF(Analyze_corrected!H152&gt;0,Analyze_corrected!H152,0)</f>
        <v>0</v>
      </c>
      <c r="I152">
        <f>IF(Analyze_corrected!I152&gt;0,Analyze_corrected!I152,0)</f>
        <v>95609</v>
      </c>
      <c r="J152">
        <f>IF(Analyze_corrected!J152&gt;0,Analyze_corrected!J152,0)</f>
        <v>0</v>
      </c>
      <c r="K152">
        <f>IF(Analyze_corrected!K152&gt;0,Analyze_corrected!K152,0)</f>
        <v>0</v>
      </c>
      <c r="L152">
        <f>IF(Analyze_corrected!L152&gt;0,Analyze_corrected!L152,0)</f>
        <v>0</v>
      </c>
      <c r="M152">
        <f>IF(Analyze_corrected!M152&gt;0,Analyze_corrected!M152,0)</f>
        <v>0</v>
      </c>
      <c r="N152">
        <f>IF(Analyze_corrected!N152&gt;0,Analyze_corrected!N152,0)</f>
        <v>0</v>
      </c>
      <c r="O152">
        <f>IF(Analyze_corrected!O152&gt;0,Analyze_corrected!O152,0)</f>
        <v>0</v>
      </c>
      <c r="P152">
        <f>IF(Analyze_corrected!P152&gt;0,Analyze_corrected!P152,0)</f>
        <v>0</v>
      </c>
      <c r="Q152">
        <f>IF(Analyze_corrected!Q152&gt;0,Analyze_corrected!Q152,0)</f>
        <v>0</v>
      </c>
      <c r="R152">
        <f>IF(Analyze_corrected!R152&gt;0,Analyze_corrected!R152,0)</f>
        <v>0</v>
      </c>
      <c r="S152">
        <f>IF(Analyze_corrected!S152&gt;0,Analyze_corrected!S152,0)</f>
        <v>25457</v>
      </c>
      <c r="T152">
        <f>IF(Analyze_corrected!T152&gt;0,Analyze_corrected!T152,0)</f>
        <v>0</v>
      </c>
      <c r="U152">
        <f>IF(Analyze_corrected!U152&gt;0,Analyze_corrected!U152,0)</f>
        <v>83605</v>
      </c>
      <c r="V152">
        <f>IF(Analyze_corrected!V152&gt;0,Analyze_corrected!V152,0)</f>
        <v>0</v>
      </c>
      <c r="W152">
        <f>IF(Analyze_corrected!W152&gt;0,Analyze_corrected!W152,0)</f>
        <v>0</v>
      </c>
      <c r="X152">
        <f>IF(Analyze_corrected!X152&gt;0,Analyze_corrected!X152,0)</f>
        <v>0</v>
      </c>
      <c r="Y152">
        <f>IF(Analyze_corrected!Y152&gt;0,Analyze_corrected!Y152,0)</f>
        <v>0</v>
      </c>
      <c r="Z152">
        <f>IF(Analyze_corrected!Z152&gt;0,Analyze_corrected!Z152,0)</f>
        <v>0</v>
      </c>
      <c r="AA152">
        <f>IF(Analyze_corrected!AA152&gt;0,Analyze_corrected!AA152,0)</f>
        <v>0</v>
      </c>
      <c r="AB152">
        <f>IF(Analyze_corrected!AB152&gt;0,Analyze_corrected!AB152,0)</f>
        <v>0</v>
      </c>
      <c r="AC152">
        <f>IF(Analyze_corrected!AC152&gt;0,Analyze_corrected!AC152,0)</f>
        <v>0</v>
      </c>
      <c r="AD152">
        <f>IF(Analyze_corrected!AD152&gt;0,Analyze_corrected!AD152,0)</f>
        <v>467387</v>
      </c>
      <c r="AE152">
        <f>IF(Analyze_corrected!AE152&gt;0,Analyze_corrected!AE152,0)</f>
        <v>0</v>
      </c>
      <c r="AF152">
        <f>IF(Analyze_corrected!AF152&gt;0,Analyze_corrected!AF152,0)</f>
        <v>227877</v>
      </c>
      <c r="AG152">
        <f>IF(Analyze_corrected!AG152&gt;0,Analyze_corrected!AG152,0)</f>
        <v>52724</v>
      </c>
      <c r="AH152">
        <f>IF(Analyze_corrected!AH152&gt;0,Analyze_corrected!AH152,0)</f>
        <v>0</v>
      </c>
      <c r="AI152">
        <f>IF(Analyze_corrected!AI152&gt;0,Analyze_corrected!AI152,0)</f>
        <v>0</v>
      </c>
      <c r="AJ152">
        <f>IF(Analyze_corrected!AJ152&gt;0,Analyze_corrected!AJ152,0)</f>
        <v>0</v>
      </c>
      <c r="AK152">
        <f>IF(Analyze_corrected!AK152&gt;0,Analyze_corrected!AK152,0)</f>
        <v>0</v>
      </c>
      <c r="AL152">
        <f>IF(Analyze_corrected!AL152&gt;0,Analyze_corrected!AL152,0)</f>
        <v>81912</v>
      </c>
      <c r="AM152">
        <f>IF(Analyze_corrected!AM152&gt;0,Analyze_corrected!AM152,0)</f>
        <v>0</v>
      </c>
      <c r="AN152">
        <f>IF(Analyze_corrected!AN152&gt;0,Analyze_corrected!AN152,0)</f>
        <v>20885</v>
      </c>
      <c r="AO152">
        <f>IF(Analyze_corrected!AO152&gt;0,Analyze_corrected!AO152,0)</f>
        <v>0</v>
      </c>
      <c r="AP152">
        <f>IF(Analyze_corrected!AP152&gt;0,Analyze_corrected!AP152,0)</f>
        <v>59386</v>
      </c>
      <c r="AQ152">
        <f>IF(Analyze_corrected!AQ152&gt;0,Analyze_corrected!AQ152,0)</f>
        <v>0</v>
      </c>
      <c r="AR152">
        <f>IF(Analyze_corrected!AR152&gt;0,Analyze_corrected!AR152,0)</f>
        <v>0</v>
      </c>
      <c r="AS152">
        <f>IF(Analyze_corrected!AS152&gt;0,Analyze_corrected!AS152,0)</f>
        <v>0</v>
      </c>
      <c r="AT152">
        <f>IF(Analyze_corrected!AT152&gt;0,Analyze_corrected!AT152,0)</f>
        <v>0</v>
      </c>
      <c r="AU152">
        <f>IF(Analyze_corrected!AU152&gt;0,Analyze_corrected!AU152,0)</f>
        <v>255154</v>
      </c>
      <c r="AV152">
        <f>IF(Analyze_corrected!AV152&gt;0,Analyze_corrected!AV152,0)</f>
        <v>55025</v>
      </c>
      <c r="AW152">
        <f>IF(Analyze_corrected!AW152&gt;0,Analyze_corrected!AW152,0)</f>
        <v>0</v>
      </c>
      <c r="AX152" s="2"/>
      <c r="AY152" s="2"/>
      <c r="AZ152" s="2"/>
      <c r="BA152" s="2"/>
      <c r="BB152" s="2"/>
      <c r="BC152" s="2"/>
      <c r="BD152" s="2"/>
      <c r="BE152" s="2"/>
      <c r="BF152" s="2"/>
    </row>
    <row r="153" spans="1:58" x14ac:dyDescent="0.3">
      <c r="A153" t="str">
        <f>Analyze_corrected!A153</f>
        <v>treatment_time_36-WT22-4~01.txt</v>
      </c>
      <c r="B153">
        <f>Analyze_corrected!B153</f>
        <v>36</v>
      </c>
      <c r="C153" t="str">
        <f>Analyze_corrected!C153</f>
        <v>WT22</v>
      </c>
      <c r="D153">
        <f>Analyze_corrected!D153</f>
        <v>4</v>
      </c>
      <c r="E153">
        <f>IF(Analyze_corrected!E153&gt;0,Analyze_corrected!E153,0)</f>
        <v>0</v>
      </c>
      <c r="F153">
        <f>IF(Analyze_corrected!F153&gt;0,Analyze_corrected!F153,0)</f>
        <v>36810</v>
      </c>
      <c r="G153">
        <f>IF(Analyze_corrected!G153&gt;0,Analyze_corrected!G153,0)</f>
        <v>0</v>
      </c>
      <c r="H153">
        <f>IF(Analyze_corrected!H153&gt;0,Analyze_corrected!H153,0)</f>
        <v>0</v>
      </c>
      <c r="I153">
        <f>IF(Analyze_corrected!I153&gt;0,Analyze_corrected!I153,0)</f>
        <v>0</v>
      </c>
      <c r="J153">
        <f>IF(Analyze_corrected!J153&gt;0,Analyze_corrected!J153,0)</f>
        <v>0</v>
      </c>
      <c r="K153">
        <f>IF(Analyze_corrected!K153&gt;0,Analyze_corrected!K153,0)</f>
        <v>0</v>
      </c>
      <c r="L153">
        <f>IF(Analyze_corrected!L153&gt;0,Analyze_corrected!L153,0)</f>
        <v>0</v>
      </c>
      <c r="M153">
        <f>IF(Analyze_corrected!M153&gt;0,Analyze_corrected!M153,0)</f>
        <v>0</v>
      </c>
      <c r="N153">
        <f>IF(Analyze_corrected!N153&gt;0,Analyze_corrected!N153,0)</f>
        <v>0</v>
      </c>
      <c r="O153">
        <f>IF(Analyze_corrected!O153&gt;0,Analyze_corrected!O153,0)</f>
        <v>0</v>
      </c>
      <c r="P153">
        <f>IF(Analyze_corrected!P153&gt;0,Analyze_corrected!P153,0)</f>
        <v>0</v>
      </c>
      <c r="Q153">
        <f>IF(Analyze_corrected!Q153&gt;0,Analyze_corrected!Q153,0)</f>
        <v>0</v>
      </c>
      <c r="R153">
        <f>IF(Analyze_corrected!R153&gt;0,Analyze_corrected!R153,0)</f>
        <v>0</v>
      </c>
      <c r="S153">
        <f>IF(Analyze_corrected!S153&gt;0,Analyze_corrected!S153,0)</f>
        <v>27813</v>
      </c>
      <c r="T153">
        <f>IF(Analyze_corrected!T153&gt;0,Analyze_corrected!T153,0)</f>
        <v>0</v>
      </c>
      <c r="U153">
        <f>IF(Analyze_corrected!U153&gt;0,Analyze_corrected!U153,0)</f>
        <v>71076</v>
      </c>
      <c r="V153">
        <f>IF(Analyze_corrected!V153&gt;0,Analyze_corrected!V153,0)</f>
        <v>0</v>
      </c>
      <c r="W153">
        <f>IF(Analyze_corrected!W153&gt;0,Analyze_corrected!W153,0)</f>
        <v>0</v>
      </c>
      <c r="X153">
        <f>IF(Analyze_corrected!X153&gt;0,Analyze_corrected!X153,0)</f>
        <v>0</v>
      </c>
      <c r="Y153">
        <f>IF(Analyze_corrected!Y153&gt;0,Analyze_corrected!Y153,0)</f>
        <v>0</v>
      </c>
      <c r="Z153">
        <f>IF(Analyze_corrected!Z153&gt;0,Analyze_corrected!Z153,0)</f>
        <v>0</v>
      </c>
      <c r="AA153">
        <f>IF(Analyze_corrected!AA153&gt;0,Analyze_corrected!AA153,0)</f>
        <v>0</v>
      </c>
      <c r="AB153">
        <f>IF(Analyze_corrected!AB153&gt;0,Analyze_corrected!AB153,0)</f>
        <v>0</v>
      </c>
      <c r="AC153">
        <f>IF(Analyze_corrected!AC153&gt;0,Analyze_corrected!AC153,0)</f>
        <v>0</v>
      </c>
      <c r="AD153">
        <f>IF(Analyze_corrected!AD153&gt;0,Analyze_corrected!AD153,0)</f>
        <v>966449</v>
      </c>
      <c r="AE153">
        <f>IF(Analyze_corrected!AE153&gt;0,Analyze_corrected!AE153,0)</f>
        <v>0</v>
      </c>
      <c r="AF153">
        <f>IF(Analyze_corrected!AF153&gt;0,Analyze_corrected!AF153,0)</f>
        <v>225115</v>
      </c>
      <c r="AG153">
        <f>IF(Analyze_corrected!AG153&gt;0,Analyze_corrected!AG153,0)</f>
        <v>119188</v>
      </c>
      <c r="AH153">
        <f>IF(Analyze_corrected!AH153&gt;0,Analyze_corrected!AH153,0)</f>
        <v>0</v>
      </c>
      <c r="AI153">
        <f>IF(Analyze_corrected!AI153&gt;0,Analyze_corrected!AI153,0)</f>
        <v>0</v>
      </c>
      <c r="AJ153">
        <f>IF(Analyze_corrected!AJ153&gt;0,Analyze_corrected!AJ153,0)</f>
        <v>0</v>
      </c>
      <c r="AK153">
        <f>IF(Analyze_corrected!AK153&gt;0,Analyze_corrected!AK153,0)</f>
        <v>0</v>
      </c>
      <c r="AL153">
        <f>IF(Analyze_corrected!AL153&gt;0,Analyze_corrected!AL153,0)</f>
        <v>112589</v>
      </c>
      <c r="AM153">
        <f>IF(Analyze_corrected!AM153&gt;0,Analyze_corrected!AM153,0)</f>
        <v>0</v>
      </c>
      <c r="AN153">
        <f>IF(Analyze_corrected!AN153&gt;0,Analyze_corrected!AN153,0)</f>
        <v>0</v>
      </c>
      <c r="AO153">
        <f>IF(Analyze_corrected!AO153&gt;0,Analyze_corrected!AO153,0)</f>
        <v>0</v>
      </c>
      <c r="AP153">
        <f>IF(Analyze_corrected!AP153&gt;0,Analyze_corrected!AP153,0)</f>
        <v>0</v>
      </c>
      <c r="AQ153">
        <f>IF(Analyze_corrected!AQ153&gt;0,Analyze_corrected!AQ153,0)</f>
        <v>0</v>
      </c>
      <c r="AR153">
        <f>IF(Analyze_corrected!AR153&gt;0,Analyze_corrected!AR153,0)</f>
        <v>0</v>
      </c>
      <c r="AS153">
        <f>IF(Analyze_corrected!AS153&gt;0,Analyze_corrected!AS153,0)</f>
        <v>0</v>
      </c>
      <c r="AT153">
        <f>IF(Analyze_corrected!AT153&gt;0,Analyze_corrected!AT153,0)</f>
        <v>0</v>
      </c>
      <c r="AU153">
        <f>IF(Analyze_corrected!AU153&gt;0,Analyze_corrected!AU153,0)</f>
        <v>346831</v>
      </c>
      <c r="AV153">
        <f>IF(Analyze_corrected!AV153&gt;0,Analyze_corrected!AV153,0)</f>
        <v>81456</v>
      </c>
      <c r="AW153">
        <f>IF(Analyze_corrected!AW153&gt;0,Analyze_corrected!AW153,0)</f>
        <v>23377</v>
      </c>
      <c r="AX153" s="2"/>
      <c r="AY153" s="2"/>
      <c r="AZ153" s="2"/>
      <c r="BA153" s="2"/>
      <c r="BB153" s="2"/>
      <c r="BC153" s="2"/>
      <c r="BD153" s="2"/>
      <c r="BE153" s="2"/>
      <c r="BF153" s="2"/>
    </row>
    <row r="154" spans="1:58" x14ac:dyDescent="0.3">
      <c r="A154" t="str">
        <f>Analyze_corrected!A154</f>
        <v>treatment_time_36-WT22-5~01.txt</v>
      </c>
      <c r="B154">
        <f>Analyze_corrected!B154</f>
        <v>36</v>
      </c>
      <c r="C154" t="str">
        <f>Analyze_corrected!C154</f>
        <v>WT22</v>
      </c>
      <c r="D154">
        <f>Analyze_corrected!D154</f>
        <v>5</v>
      </c>
      <c r="E154">
        <f>IF(Analyze_corrected!E154&gt;0,Analyze_corrected!E154,0)</f>
        <v>0</v>
      </c>
      <c r="F154">
        <f>IF(Analyze_corrected!F154&gt;0,Analyze_corrected!F154,0)</f>
        <v>0</v>
      </c>
      <c r="G154">
        <f>IF(Analyze_corrected!G154&gt;0,Analyze_corrected!G154,0)</f>
        <v>0</v>
      </c>
      <c r="H154">
        <f>IF(Analyze_corrected!H154&gt;0,Analyze_corrected!H154,0)</f>
        <v>0</v>
      </c>
      <c r="I154">
        <f>IF(Analyze_corrected!I154&gt;0,Analyze_corrected!I154,0)</f>
        <v>571554</v>
      </c>
      <c r="J154">
        <f>IF(Analyze_corrected!J154&gt;0,Analyze_corrected!J154,0)</f>
        <v>0</v>
      </c>
      <c r="K154">
        <f>IF(Analyze_corrected!K154&gt;0,Analyze_corrected!K154,0)</f>
        <v>0</v>
      </c>
      <c r="L154">
        <f>IF(Analyze_corrected!L154&gt;0,Analyze_corrected!L154,0)</f>
        <v>0</v>
      </c>
      <c r="M154">
        <f>IF(Analyze_corrected!M154&gt;0,Analyze_corrected!M154,0)</f>
        <v>0</v>
      </c>
      <c r="N154">
        <f>IF(Analyze_corrected!N154&gt;0,Analyze_corrected!N154,0)</f>
        <v>0</v>
      </c>
      <c r="O154">
        <f>IF(Analyze_corrected!O154&gt;0,Analyze_corrected!O154,0)</f>
        <v>0</v>
      </c>
      <c r="P154">
        <f>IF(Analyze_corrected!P154&gt;0,Analyze_corrected!P154,0)</f>
        <v>0</v>
      </c>
      <c r="Q154">
        <f>IF(Analyze_corrected!Q154&gt;0,Analyze_corrected!Q154,0)</f>
        <v>0</v>
      </c>
      <c r="R154">
        <f>IF(Analyze_corrected!R154&gt;0,Analyze_corrected!R154,0)</f>
        <v>0</v>
      </c>
      <c r="S154">
        <f>IF(Analyze_corrected!S154&gt;0,Analyze_corrected!S154,0)</f>
        <v>0</v>
      </c>
      <c r="T154">
        <f>IF(Analyze_corrected!T154&gt;0,Analyze_corrected!T154,0)</f>
        <v>0</v>
      </c>
      <c r="U154">
        <f>IF(Analyze_corrected!U154&gt;0,Analyze_corrected!U154,0)</f>
        <v>124376</v>
      </c>
      <c r="V154">
        <f>IF(Analyze_corrected!V154&gt;0,Analyze_corrected!V154,0)</f>
        <v>0</v>
      </c>
      <c r="W154">
        <f>IF(Analyze_corrected!W154&gt;0,Analyze_corrected!W154,0)</f>
        <v>0</v>
      </c>
      <c r="X154">
        <f>IF(Analyze_corrected!X154&gt;0,Analyze_corrected!X154,0)</f>
        <v>0</v>
      </c>
      <c r="Y154">
        <f>IF(Analyze_corrected!Y154&gt;0,Analyze_corrected!Y154,0)</f>
        <v>0</v>
      </c>
      <c r="Z154">
        <f>IF(Analyze_corrected!Z154&gt;0,Analyze_corrected!Z154,0)</f>
        <v>0</v>
      </c>
      <c r="AA154">
        <f>IF(Analyze_corrected!AA154&gt;0,Analyze_corrected!AA154,0)</f>
        <v>0</v>
      </c>
      <c r="AB154">
        <f>IF(Analyze_corrected!AB154&gt;0,Analyze_corrected!AB154,0)</f>
        <v>0</v>
      </c>
      <c r="AC154">
        <f>IF(Analyze_corrected!AC154&gt;0,Analyze_corrected!AC154,0)</f>
        <v>0</v>
      </c>
      <c r="AD154">
        <f>IF(Analyze_corrected!AD154&gt;0,Analyze_corrected!AD154,0)</f>
        <v>4742097</v>
      </c>
      <c r="AE154">
        <f>IF(Analyze_corrected!AE154&gt;0,Analyze_corrected!AE154,0)</f>
        <v>0</v>
      </c>
      <c r="AF154">
        <f>IF(Analyze_corrected!AF154&gt;0,Analyze_corrected!AF154,0)</f>
        <v>240627</v>
      </c>
      <c r="AG154">
        <f>IF(Analyze_corrected!AG154&gt;0,Analyze_corrected!AG154,0)</f>
        <v>57451</v>
      </c>
      <c r="AH154">
        <f>IF(Analyze_corrected!AH154&gt;0,Analyze_corrected!AH154,0)</f>
        <v>0</v>
      </c>
      <c r="AI154">
        <f>IF(Analyze_corrected!AI154&gt;0,Analyze_corrected!AI154,0)</f>
        <v>0</v>
      </c>
      <c r="AJ154">
        <f>IF(Analyze_corrected!AJ154&gt;0,Analyze_corrected!AJ154,0)</f>
        <v>0</v>
      </c>
      <c r="AK154">
        <f>IF(Analyze_corrected!AK154&gt;0,Analyze_corrected!AK154,0)</f>
        <v>0</v>
      </c>
      <c r="AL154">
        <f>IF(Analyze_corrected!AL154&gt;0,Analyze_corrected!AL154,0)</f>
        <v>81359</v>
      </c>
      <c r="AM154">
        <f>IF(Analyze_corrected!AM154&gt;0,Analyze_corrected!AM154,0)</f>
        <v>0</v>
      </c>
      <c r="AN154">
        <f>IF(Analyze_corrected!AN154&gt;0,Analyze_corrected!AN154,0)</f>
        <v>0</v>
      </c>
      <c r="AO154">
        <f>IF(Analyze_corrected!AO154&gt;0,Analyze_corrected!AO154,0)</f>
        <v>0</v>
      </c>
      <c r="AP154">
        <f>IF(Analyze_corrected!AP154&gt;0,Analyze_corrected!AP154,0)</f>
        <v>0</v>
      </c>
      <c r="AQ154">
        <f>IF(Analyze_corrected!AQ154&gt;0,Analyze_corrected!AQ154,0)</f>
        <v>0</v>
      </c>
      <c r="AR154">
        <f>IF(Analyze_corrected!AR154&gt;0,Analyze_corrected!AR154,0)</f>
        <v>0</v>
      </c>
      <c r="AS154">
        <f>IF(Analyze_corrected!AS154&gt;0,Analyze_corrected!AS154,0)</f>
        <v>0</v>
      </c>
      <c r="AT154">
        <f>IF(Analyze_corrected!AT154&gt;0,Analyze_corrected!AT154,0)</f>
        <v>0</v>
      </c>
      <c r="AU154">
        <f>IF(Analyze_corrected!AU154&gt;0,Analyze_corrected!AU154,0)</f>
        <v>279452</v>
      </c>
      <c r="AV154">
        <f>IF(Analyze_corrected!AV154&gt;0,Analyze_corrected!AV154,0)</f>
        <v>69305</v>
      </c>
      <c r="AW154">
        <f>IF(Analyze_corrected!AW154&gt;0,Analyze_corrected!AW154,0)</f>
        <v>0</v>
      </c>
      <c r="AX154" s="2"/>
      <c r="AY154" s="2"/>
      <c r="AZ154" s="2"/>
      <c r="BA154" s="2"/>
      <c r="BB154" s="2"/>
      <c r="BC154" s="2"/>
      <c r="BD154" s="2"/>
      <c r="BE154" s="2"/>
      <c r="BF154" s="2"/>
    </row>
    <row r="155" spans="1:58" x14ac:dyDescent="0.3">
      <c r="A155" t="str">
        <f>Analyze_corrected!A155</f>
        <v>treatment_time_36-WT6-2~01.txt</v>
      </c>
      <c r="B155">
        <f>Analyze_corrected!B155</f>
        <v>36</v>
      </c>
      <c r="C155" t="str">
        <f>Analyze_corrected!C155</f>
        <v>WT6</v>
      </c>
      <c r="D155">
        <f>Analyze_corrected!D155</f>
        <v>2</v>
      </c>
      <c r="E155">
        <f>IF(Analyze_corrected!E155&gt;0,Analyze_corrected!E155,0)</f>
        <v>0</v>
      </c>
      <c r="F155">
        <f>IF(Analyze_corrected!F155&gt;0,Analyze_corrected!F155,0)</f>
        <v>47429</v>
      </c>
      <c r="G155">
        <f>IF(Analyze_corrected!G155&gt;0,Analyze_corrected!G155,0)</f>
        <v>34257</v>
      </c>
      <c r="H155">
        <f>IF(Analyze_corrected!H155&gt;0,Analyze_corrected!H155,0)</f>
        <v>59592</v>
      </c>
      <c r="I155">
        <f>IF(Analyze_corrected!I155&gt;0,Analyze_corrected!I155,0)</f>
        <v>139338</v>
      </c>
      <c r="J155">
        <f>IF(Analyze_corrected!J155&gt;0,Analyze_corrected!J155,0)</f>
        <v>0</v>
      </c>
      <c r="K155">
        <f>IF(Analyze_corrected!K155&gt;0,Analyze_corrected!K155,0)</f>
        <v>0</v>
      </c>
      <c r="L155">
        <f>IF(Analyze_corrected!L155&gt;0,Analyze_corrected!L155,0)</f>
        <v>0</v>
      </c>
      <c r="M155">
        <f>IF(Analyze_corrected!M155&gt;0,Analyze_corrected!M155,0)</f>
        <v>0</v>
      </c>
      <c r="N155">
        <f>IF(Analyze_corrected!N155&gt;0,Analyze_corrected!N155,0)</f>
        <v>0</v>
      </c>
      <c r="O155">
        <f>IF(Analyze_corrected!O155&gt;0,Analyze_corrected!O155,0)</f>
        <v>0</v>
      </c>
      <c r="P155">
        <f>IF(Analyze_corrected!P155&gt;0,Analyze_corrected!P155,0)</f>
        <v>0</v>
      </c>
      <c r="Q155">
        <f>IF(Analyze_corrected!Q155&gt;0,Analyze_corrected!Q155,0)</f>
        <v>0</v>
      </c>
      <c r="R155">
        <f>IF(Analyze_corrected!R155&gt;0,Analyze_corrected!R155,0)</f>
        <v>0</v>
      </c>
      <c r="S155">
        <f>IF(Analyze_corrected!S155&gt;0,Analyze_corrected!S155,0)</f>
        <v>64542</v>
      </c>
      <c r="T155">
        <f>IF(Analyze_corrected!T155&gt;0,Analyze_corrected!T155,0)</f>
        <v>0</v>
      </c>
      <c r="U155">
        <f>IF(Analyze_corrected!U155&gt;0,Analyze_corrected!U155,0)</f>
        <v>79216</v>
      </c>
      <c r="V155">
        <f>IF(Analyze_corrected!V155&gt;0,Analyze_corrected!V155,0)</f>
        <v>0</v>
      </c>
      <c r="W155">
        <f>IF(Analyze_corrected!W155&gt;0,Analyze_corrected!W155,0)</f>
        <v>0</v>
      </c>
      <c r="X155">
        <f>IF(Analyze_corrected!X155&gt;0,Analyze_corrected!X155,0)</f>
        <v>0</v>
      </c>
      <c r="Y155">
        <f>IF(Analyze_corrected!Y155&gt;0,Analyze_corrected!Y155,0)</f>
        <v>0</v>
      </c>
      <c r="Z155">
        <f>IF(Analyze_corrected!Z155&gt;0,Analyze_corrected!Z155,0)</f>
        <v>0</v>
      </c>
      <c r="AA155">
        <f>IF(Analyze_corrected!AA155&gt;0,Analyze_corrected!AA155,0)</f>
        <v>0</v>
      </c>
      <c r="AB155">
        <f>IF(Analyze_corrected!AB155&gt;0,Analyze_corrected!AB155,0)</f>
        <v>0</v>
      </c>
      <c r="AC155">
        <f>IF(Analyze_corrected!AC155&gt;0,Analyze_corrected!AC155,0)</f>
        <v>0</v>
      </c>
      <c r="AD155">
        <f>IF(Analyze_corrected!AD155&gt;0,Analyze_corrected!AD155,0)</f>
        <v>279855</v>
      </c>
      <c r="AE155">
        <f>IF(Analyze_corrected!AE155&gt;0,Analyze_corrected!AE155,0)</f>
        <v>0</v>
      </c>
      <c r="AF155">
        <f>IF(Analyze_corrected!AF155&gt;0,Analyze_corrected!AF155,0)</f>
        <v>71518</v>
      </c>
      <c r="AG155">
        <f>IF(Analyze_corrected!AG155&gt;0,Analyze_corrected!AG155,0)</f>
        <v>46389</v>
      </c>
      <c r="AH155">
        <f>IF(Analyze_corrected!AH155&gt;0,Analyze_corrected!AH155,0)</f>
        <v>0</v>
      </c>
      <c r="AI155">
        <f>IF(Analyze_corrected!AI155&gt;0,Analyze_corrected!AI155,0)</f>
        <v>0</v>
      </c>
      <c r="AJ155">
        <f>IF(Analyze_corrected!AJ155&gt;0,Analyze_corrected!AJ155,0)</f>
        <v>0</v>
      </c>
      <c r="AK155">
        <f>IF(Analyze_corrected!AK155&gt;0,Analyze_corrected!AK155,0)</f>
        <v>0</v>
      </c>
      <c r="AL155">
        <f>IF(Analyze_corrected!AL155&gt;0,Analyze_corrected!AL155,0)</f>
        <v>0</v>
      </c>
      <c r="AM155">
        <f>IF(Analyze_corrected!AM155&gt;0,Analyze_corrected!AM155,0)</f>
        <v>0</v>
      </c>
      <c r="AN155">
        <f>IF(Analyze_corrected!AN155&gt;0,Analyze_corrected!AN155,0)</f>
        <v>0</v>
      </c>
      <c r="AO155">
        <f>IF(Analyze_corrected!AO155&gt;0,Analyze_corrected!AO155,0)</f>
        <v>0</v>
      </c>
      <c r="AP155">
        <f>IF(Analyze_corrected!AP155&gt;0,Analyze_corrected!AP155,0)</f>
        <v>0</v>
      </c>
      <c r="AQ155">
        <f>IF(Analyze_corrected!AQ155&gt;0,Analyze_corrected!AQ155,0)</f>
        <v>0</v>
      </c>
      <c r="AR155">
        <f>IF(Analyze_corrected!AR155&gt;0,Analyze_corrected!AR155,0)</f>
        <v>0</v>
      </c>
      <c r="AS155">
        <f>IF(Analyze_corrected!AS155&gt;0,Analyze_corrected!AS155,0)</f>
        <v>0</v>
      </c>
      <c r="AT155">
        <f>IF(Analyze_corrected!AT155&gt;0,Analyze_corrected!AT155,0)</f>
        <v>0</v>
      </c>
      <c r="AU155">
        <f>IF(Analyze_corrected!AU155&gt;0,Analyze_corrected!AU155,0)</f>
        <v>123281</v>
      </c>
      <c r="AV155">
        <f>IF(Analyze_corrected!AV155&gt;0,Analyze_corrected!AV155,0)</f>
        <v>19343</v>
      </c>
      <c r="AW155">
        <f>IF(Analyze_corrected!AW155&gt;0,Analyze_corrected!AW155,0)</f>
        <v>0</v>
      </c>
      <c r="AX155" s="2"/>
      <c r="AY155" s="2"/>
      <c r="AZ155" s="2"/>
      <c r="BA155" s="2"/>
      <c r="BB155" s="2"/>
      <c r="BC155" s="2"/>
      <c r="BD155" s="2"/>
      <c r="BE155" s="2"/>
      <c r="BF155" s="2"/>
    </row>
    <row r="156" spans="1:58" x14ac:dyDescent="0.3">
      <c r="A156" t="str">
        <f>Analyze_corrected!A156</f>
        <v>treatment_time_36-WT6-3~01.txt</v>
      </c>
      <c r="B156">
        <f>Analyze_corrected!B156</f>
        <v>36</v>
      </c>
      <c r="C156" t="str">
        <f>Analyze_corrected!C156</f>
        <v>WT6</v>
      </c>
      <c r="D156">
        <f>Analyze_corrected!D156</f>
        <v>3</v>
      </c>
      <c r="E156">
        <f>IF(Analyze_corrected!E156&gt;0,Analyze_corrected!E156,0)</f>
        <v>0</v>
      </c>
      <c r="F156">
        <f>IF(Analyze_corrected!F156&gt;0,Analyze_corrected!F156,0)</f>
        <v>33929</v>
      </c>
      <c r="G156">
        <f>IF(Analyze_corrected!G156&gt;0,Analyze_corrected!G156,0)</f>
        <v>0</v>
      </c>
      <c r="H156">
        <f>IF(Analyze_corrected!H156&gt;0,Analyze_corrected!H156,0)</f>
        <v>0</v>
      </c>
      <c r="I156">
        <f>IF(Analyze_corrected!I156&gt;0,Analyze_corrected!I156,0)</f>
        <v>25215</v>
      </c>
      <c r="J156">
        <f>IF(Analyze_corrected!J156&gt;0,Analyze_corrected!J156,0)</f>
        <v>130982</v>
      </c>
      <c r="K156">
        <f>IF(Analyze_corrected!K156&gt;0,Analyze_corrected!K156,0)</f>
        <v>0</v>
      </c>
      <c r="L156">
        <f>IF(Analyze_corrected!L156&gt;0,Analyze_corrected!L156,0)</f>
        <v>0</v>
      </c>
      <c r="M156">
        <f>IF(Analyze_corrected!M156&gt;0,Analyze_corrected!M156,0)</f>
        <v>0</v>
      </c>
      <c r="N156">
        <f>IF(Analyze_corrected!N156&gt;0,Analyze_corrected!N156,0)</f>
        <v>0</v>
      </c>
      <c r="O156">
        <f>IF(Analyze_corrected!O156&gt;0,Analyze_corrected!O156,0)</f>
        <v>0</v>
      </c>
      <c r="P156">
        <f>IF(Analyze_corrected!P156&gt;0,Analyze_corrected!P156,0)</f>
        <v>0</v>
      </c>
      <c r="Q156">
        <f>IF(Analyze_corrected!Q156&gt;0,Analyze_corrected!Q156,0)</f>
        <v>0</v>
      </c>
      <c r="R156">
        <f>IF(Analyze_corrected!R156&gt;0,Analyze_corrected!R156,0)</f>
        <v>0</v>
      </c>
      <c r="S156">
        <f>IF(Analyze_corrected!S156&gt;0,Analyze_corrected!S156,0)</f>
        <v>0</v>
      </c>
      <c r="T156">
        <f>IF(Analyze_corrected!T156&gt;0,Analyze_corrected!T156,0)</f>
        <v>0</v>
      </c>
      <c r="U156">
        <f>IF(Analyze_corrected!U156&gt;0,Analyze_corrected!U156,0)</f>
        <v>107967</v>
      </c>
      <c r="V156">
        <f>IF(Analyze_corrected!V156&gt;0,Analyze_corrected!V156,0)</f>
        <v>0</v>
      </c>
      <c r="W156">
        <f>IF(Analyze_corrected!W156&gt;0,Analyze_corrected!W156,0)</f>
        <v>0</v>
      </c>
      <c r="X156">
        <f>IF(Analyze_corrected!X156&gt;0,Analyze_corrected!X156,0)</f>
        <v>0</v>
      </c>
      <c r="Y156">
        <f>IF(Analyze_corrected!Y156&gt;0,Analyze_corrected!Y156,0)</f>
        <v>0</v>
      </c>
      <c r="Z156">
        <f>IF(Analyze_corrected!Z156&gt;0,Analyze_corrected!Z156,0)</f>
        <v>0</v>
      </c>
      <c r="AA156">
        <f>IF(Analyze_corrected!AA156&gt;0,Analyze_corrected!AA156,0)</f>
        <v>0</v>
      </c>
      <c r="AB156">
        <f>IF(Analyze_corrected!AB156&gt;0,Analyze_corrected!AB156,0)</f>
        <v>0</v>
      </c>
      <c r="AC156">
        <f>IF(Analyze_corrected!AC156&gt;0,Analyze_corrected!AC156,0)</f>
        <v>0</v>
      </c>
      <c r="AD156">
        <f>IF(Analyze_corrected!AD156&gt;0,Analyze_corrected!AD156,0)</f>
        <v>185255</v>
      </c>
      <c r="AE156">
        <f>IF(Analyze_corrected!AE156&gt;0,Analyze_corrected!AE156,0)</f>
        <v>0</v>
      </c>
      <c r="AF156">
        <f>IF(Analyze_corrected!AF156&gt;0,Analyze_corrected!AF156,0)</f>
        <v>104987</v>
      </c>
      <c r="AG156">
        <f>IF(Analyze_corrected!AG156&gt;0,Analyze_corrected!AG156,0)</f>
        <v>47153</v>
      </c>
      <c r="AH156">
        <f>IF(Analyze_corrected!AH156&gt;0,Analyze_corrected!AH156,0)</f>
        <v>0</v>
      </c>
      <c r="AI156">
        <f>IF(Analyze_corrected!AI156&gt;0,Analyze_corrected!AI156,0)</f>
        <v>0</v>
      </c>
      <c r="AJ156">
        <f>IF(Analyze_corrected!AJ156&gt;0,Analyze_corrected!AJ156,0)</f>
        <v>0</v>
      </c>
      <c r="AK156">
        <f>IF(Analyze_corrected!AK156&gt;0,Analyze_corrected!AK156,0)</f>
        <v>0</v>
      </c>
      <c r="AL156">
        <f>IF(Analyze_corrected!AL156&gt;0,Analyze_corrected!AL156,0)</f>
        <v>37607</v>
      </c>
      <c r="AM156">
        <f>IF(Analyze_corrected!AM156&gt;0,Analyze_corrected!AM156,0)</f>
        <v>0</v>
      </c>
      <c r="AN156">
        <f>IF(Analyze_corrected!AN156&gt;0,Analyze_corrected!AN156,0)</f>
        <v>0</v>
      </c>
      <c r="AO156">
        <f>IF(Analyze_corrected!AO156&gt;0,Analyze_corrected!AO156,0)</f>
        <v>0</v>
      </c>
      <c r="AP156">
        <f>IF(Analyze_corrected!AP156&gt;0,Analyze_corrected!AP156,0)</f>
        <v>0</v>
      </c>
      <c r="AQ156">
        <f>IF(Analyze_corrected!AQ156&gt;0,Analyze_corrected!AQ156,0)</f>
        <v>0</v>
      </c>
      <c r="AR156">
        <f>IF(Analyze_corrected!AR156&gt;0,Analyze_corrected!AR156,0)</f>
        <v>0</v>
      </c>
      <c r="AS156">
        <f>IF(Analyze_corrected!AS156&gt;0,Analyze_corrected!AS156,0)</f>
        <v>0</v>
      </c>
      <c r="AT156">
        <f>IF(Analyze_corrected!AT156&gt;0,Analyze_corrected!AT156,0)</f>
        <v>0</v>
      </c>
      <c r="AU156">
        <f>IF(Analyze_corrected!AU156&gt;0,Analyze_corrected!AU156,0)</f>
        <v>122271</v>
      </c>
      <c r="AV156">
        <f>IF(Analyze_corrected!AV156&gt;0,Analyze_corrected!AV156,0)</f>
        <v>42189</v>
      </c>
      <c r="AW156">
        <f>IF(Analyze_corrected!AW156&gt;0,Analyze_corrected!AW156,0)</f>
        <v>0</v>
      </c>
      <c r="AX156" s="2"/>
      <c r="AY156" s="2"/>
      <c r="AZ156" s="2"/>
      <c r="BA156" s="2"/>
      <c r="BB156" s="2"/>
      <c r="BC156" s="2"/>
      <c r="BD156" s="2"/>
      <c r="BE156" s="2"/>
      <c r="BF156" s="2"/>
    </row>
    <row r="157" spans="1:58" x14ac:dyDescent="0.3">
      <c r="A157" t="str">
        <f>Analyze_corrected!A157</f>
        <v>treatment_time_36-WT6-4~01.txt</v>
      </c>
      <c r="B157">
        <f>Analyze_corrected!B157</f>
        <v>36</v>
      </c>
      <c r="C157" t="str">
        <f>Analyze_corrected!C157</f>
        <v>WT6</v>
      </c>
      <c r="D157">
        <f>Analyze_corrected!D157</f>
        <v>4</v>
      </c>
      <c r="E157">
        <f>IF(Analyze_corrected!E157&gt;0,Analyze_corrected!E157,0)</f>
        <v>0</v>
      </c>
      <c r="F157">
        <f>IF(Analyze_corrected!F157&gt;0,Analyze_corrected!F157,0)</f>
        <v>80242</v>
      </c>
      <c r="G157">
        <f>IF(Analyze_corrected!G157&gt;0,Analyze_corrected!G157,0)</f>
        <v>0</v>
      </c>
      <c r="H157">
        <f>IF(Analyze_corrected!H157&gt;0,Analyze_corrected!H157,0)</f>
        <v>0</v>
      </c>
      <c r="I157">
        <f>IF(Analyze_corrected!I157&gt;0,Analyze_corrected!I157,0)</f>
        <v>0</v>
      </c>
      <c r="J157">
        <f>IF(Analyze_corrected!J157&gt;0,Analyze_corrected!J157,0)</f>
        <v>0</v>
      </c>
      <c r="K157">
        <f>IF(Analyze_corrected!K157&gt;0,Analyze_corrected!K157,0)</f>
        <v>0</v>
      </c>
      <c r="L157">
        <f>IF(Analyze_corrected!L157&gt;0,Analyze_corrected!L157,0)</f>
        <v>0</v>
      </c>
      <c r="M157">
        <f>IF(Analyze_corrected!M157&gt;0,Analyze_corrected!M157,0)</f>
        <v>0</v>
      </c>
      <c r="N157">
        <f>IF(Analyze_corrected!N157&gt;0,Analyze_corrected!N157,0)</f>
        <v>0</v>
      </c>
      <c r="O157">
        <f>IF(Analyze_corrected!O157&gt;0,Analyze_corrected!O157,0)</f>
        <v>0</v>
      </c>
      <c r="P157">
        <f>IF(Analyze_corrected!P157&gt;0,Analyze_corrected!P157,0)</f>
        <v>0</v>
      </c>
      <c r="Q157">
        <f>IF(Analyze_corrected!Q157&gt;0,Analyze_corrected!Q157,0)</f>
        <v>0</v>
      </c>
      <c r="R157">
        <f>IF(Analyze_corrected!R157&gt;0,Analyze_corrected!R157,0)</f>
        <v>0</v>
      </c>
      <c r="S157">
        <f>IF(Analyze_corrected!S157&gt;0,Analyze_corrected!S157,0)</f>
        <v>0</v>
      </c>
      <c r="T157">
        <f>IF(Analyze_corrected!T157&gt;0,Analyze_corrected!T157,0)</f>
        <v>0</v>
      </c>
      <c r="U157">
        <f>IF(Analyze_corrected!U157&gt;0,Analyze_corrected!U157,0)</f>
        <v>85931</v>
      </c>
      <c r="V157">
        <f>IF(Analyze_corrected!V157&gt;0,Analyze_corrected!V157,0)</f>
        <v>0</v>
      </c>
      <c r="W157">
        <f>IF(Analyze_corrected!W157&gt;0,Analyze_corrected!W157,0)</f>
        <v>0</v>
      </c>
      <c r="X157">
        <f>IF(Analyze_corrected!X157&gt;0,Analyze_corrected!X157,0)</f>
        <v>0</v>
      </c>
      <c r="Y157">
        <f>IF(Analyze_corrected!Y157&gt;0,Analyze_corrected!Y157,0)</f>
        <v>0</v>
      </c>
      <c r="Z157">
        <f>IF(Analyze_corrected!Z157&gt;0,Analyze_corrected!Z157,0)</f>
        <v>0</v>
      </c>
      <c r="AA157">
        <f>IF(Analyze_corrected!AA157&gt;0,Analyze_corrected!AA157,0)</f>
        <v>0</v>
      </c>
      <c r="AB157">
        <f>IF(Analyze_corrected!AB157&gt;0,Analyze_corrected!AB157,0)</f>
        <v>0</v>
      </c>
      <c r="AC157">
        <f>IF(Analyze_corrected!AC157&gt;0,Analyze_corrected!AC157,0)</f>
        <v>0</v>
      </c>
      <c r="AD157">
        <f>IF(Analyze_corrected!AD157&gt;0,Analyze_corrected!AD157,0)</f>
        <v>173296</v>
      </c>
      <c r="AE157">
        <f>IF(Analyze_corrected!AE157&gt;0,Analyze_corrected!AE157,0)</f>
        <v>0</v>
      </c>
      <c r="AF157">
        <f>IF(Analyze_corrected!AF157&gt;0,Analyze_corrected!AF157,0)</f>
        <v>83903</v>
      </c>
      <c r="AG157">
        <f>IF(Analyze_corrected!AG157&gt;0,Analyze_corrected!AG157,0)</f>
        <v>180990</v>
      </c>
      <c r="AH157">
        <f>IF(Analyze_corrected!AH157&gt;0,Analyze_corrected!AH157,0)</f>
        <v>0</v>
      </c>
      <c r="AI157">
        <f>IF(Analyze_corrected!AI157&gt;0,Analyze_corrected!AI157,0)</f>
        <v>35213</v>
      </c>
      <c r="AJ157">
        <f>IF(Analyze_corrected!AJ157&gt;0,Analyze_corrected!AJ157,0)</f>
        <v>21935</v>
      </c>
      <c r="AK157">
        <f>IF(Analyze_corrected!AK157&gt;0,Analyze_corrected!AK157,0)</f>
        <v>0</v>
      </c>
      <c r="AL157">
        <f>IF(Analyze_corrected!AL157&gt;0,Analyze_corrected!AL157,0)</f>
        <v>41584</v>
      </c>
      <c r="AM157">
        <f>IF(Analyze_corrected!AM157&gt;0,Analyze_corrected!AM157,0)</f>
        <v>0</v>
      </c>
      <c r="AN157">
        <f>IF(Analyze_corrected!AN157&gt;0,Analyze_corrected!AN157,0)</f>
        <v>0</v>
      </c>
      <c r="AO157">
        <f>IF(Analyze_corrected!AO157&gt;0,Analyze_corrected!AO157,0)</f>
        <v>0</v>
      </c>
      <c r="AP157">
        <f>IF(Analyze_corrected!AP157&gt;0,Analyze_corrected!AP157,0)</f>
        <v>65904</v>
      </c>
      <c r="AQ157">
        <f>IF(Analyze_corrected!AQ157&gt;0,Analyze_corrected!AQ157,0)</f>
        <v>0</v>
      </c>
      <c r="AR157">
        <f>IF(Analyze_corrected!AR157&gt;0,Analyze_corrected!AR157,0)</f>
        <v>0</v>
      </c>
      <c r="AS157">
        <f>IF(Analyze_corrected!AS157&gt;0,Analyze_corrected!AS157,0)</f>
        <v>0</v>
      </c>
      <c r="AT157">
        <f>IF(Analyze_corrected!AT157&gt;0,Analyze_corrected!AT157,0)</f>
        <v>0</v>
      </c>
      <c r="AU157">
        <f>IF(Analyze_corrected!AU157&gt;0,Analyze_corrected!AU157,0)</f>
        <v>115460</v>
      </c>
      <c r="AV157">
        <f>IF(Analyze_corrected!AV157&gt;0,Analyze_corrected!AV157,0)</f>
        <v>86709</v>
      </c>
      <c r="AW157">
        <f>IF(Analyze_corrected!AW157&gt;0,Analyze_corrected!AW157,0)</f>
        <v>0</v>
      </c>
      <c r="AX157" s="2"/>
      <c r="AY157" s="2"/>
      <c r="AZ157" s="2"/>
      <c r="BA157" s="2"/>
      <c r="BB157" s="2"/>
      <c r="BC157" s="2"/>
      <c r="BD157" s="2"/>
      <c r="BE157" s="2"/>
      <c r="BF157" s="2"/>
    </row>
    <row r="158" spans="1:58" x14ac:dyDescent="0.3">
      <c r="A158" t="str">
        <f>Analyze_corrected!A158</f>
        <v>treatment_time_36-WT6-5~01.txt</v>
      </c>
      <c r="B158">
        <f>Analyze_corrected!B158</f>
        <v>36</v>
      </c>
      <c r="C158" t="str">
        <f>Analyze_corrected!C158</f>
        <v>WT6</v>
      </c>
      <c r="D158">
        <f>Analyze_corrected!D158</f>
        <v>5</v>
      </c>
      <c r="E158">
        <f>IF(Analyze_corrected!E158&gt;0,Analyze_corrected!E158,0)</f>
        <v>0</v>
      </c>
      <c r="F158">
        <f>IF(Analyze_corrected!F158&gt;0,Analyze_corrected!F158,0)</f>
        <v>47141</v>
      </c>
      <c r="G158">
        <f>IF(Analyze_corrected!G158&gt;0,Analyze_corrected!G158,0)</f>
        <v>0</v>
      </c>
      <c r="H158">
        <f>IF(Analyze_corrected!H158&gt;0,Analyze_corrected!H158,0)</f>
        <v>0</v>
      </c>
      <c r="I158">
        <f>IF(Analyze_corrected!I158&gt;0,Analyze_corrected!I158,0)</f>
        <v>42671</v>
      </c>
      <c r="J158">
        <f>IF(Analyze_corrected!J158&gt;0,Analyze_corrected!J158,0)</f>
        <v>0</v>
      </c>
      <c r="K158">
        <f>IF(Analyze_corrected!K158&gt;0,Analyze_corrected!K158,0)</f>
        <v>0</v>
      </c>
      <c r="L158">
        <f>IF(Analyze_corrected!L158&gt;0,Analyze_corrected!L158,0)</f>
        <v>0</v>
      </c>
      <c r="M158">
        <f>IF(Analyze_corrected!M158&gt;0,Analyze_corrected!M158,0)</f>
        <v>0</v>
      </c>
      <c r="N158">
        <f>IF(Analyze_corrected!N158&gt;0,Analyze_corrected!N158,0)</f>
        <v>0</v>
      </c>
      <c r="O158">
        <f>IF(Analyze_corrected!O158&gt;0,Analyze_corrected!O158,0)</f>
        <v>0</v>
      </c>
      <c r="P158">
        <f>IF(Analyze_corrected!P158&gt;0,Analyze_corrected!P158,0)</f>
        <v>0</v>
      </c>
      <c r="Q158">
        <f>IF(Analyze_corrected!Q158&gt;0,Analyze_corrected!Q158,0)</f>
        <v>0</v>
      </c>
      <c r="R158">
        <f>IF(Analyze_corrected!R158&gt;0,Analyze_corrected!R158,0)</f>
        <v>0</v>
      </c>
      <c r="S158">
        <f>IF(Analyze_corrected!S158&gt;0,Analyze_corrected!S158,0)</f>
        <v>0</v>
      </c>
      <c r="T158">
        <f>IF(Analyze_corrected!T158&gt;0,Analyze_corrected!T158,0)</f>
        <v>0</v>
      </c>
      <c r="U158">
        <f>IF(Analyze_corrected!U158&gt;0,Analyze_corrected!U158,0)</f>
        <v>88297</v>
      </c>
      <c r="V158">
        <f>IF(Analyze_corrected!V158&gt;0,Analyze_corrected!V158,0)</f>
        <v>0</v>
      </c>
      <c r="W158">
        <f>IF(Analyze_corrected!W158&gt;0,Analyze_corrected!W158,0)</f>
        <v>0</v>
      </c>
      <c r="X158">
        <f>IF(Analyze_corrected!X158&gt;0,Analyze_corrected!X158,0)</f>
        <v>0</v>
      </c>
      <c r="Y158">
        <f>IF(Analyze_corrected!Y158&gt;0,Analyze_corrected!Y158,0)</f>
        <v>0</v>
      </c>
      <c r="Z158">
        <f>IF(Analyze_corrected!Z158&gt;0,Analyze_corrected!Z158,0)</f>
        <v>0</v>
      </c>
      <c r="AA158">
        <f>IF(Analyze_corrected!AA158&gt;0,Analyze_corrected!AA158,0)</f>
        <v>0</v>
      </c>
      <c r="AB158">
        <f>IF(Analyze_corrected!AB158&gt;0,Analyze_corrected!AB158,0)</f>
        <v>0</v>
      </c>
      <c r="AC158">
        <f>IF(Analyze_corrected!AC158&gt;0,Analyze_corrected!AC158,0)</f>
        <v>0</v>
      </c>
      <c r="AD158">
        <f>IF(Analyze_corrected!AD158&gt;0,Analyze_corrected!AD158,0)</f>
        <v>671860</v>
      </c>
      <c r="AE158">
        <f>IF(Analyze_corrected!AE158&gt;0,Analyze_corrected!AE158,0)</f>
        <v>11142</v>
      </c>
      <c r="AF158">
        <f>IF(Analyze_corrected!AF158&gt;0,Analyze_corrected!AF158,0)</f>
        <v>101251</v>
      </c>
      <c r="AG158">
        <f>IF(Analyze_corrected!AG158&gt;0,Analyze_corrected!AG158,0)</f>
        <v>160366</v>
      </c>
      <c r="AH158">
        <f>IF(Analyze_corrected!AH158&gt;0,Analyze_corrected!AH158,0)</f>
        <v>0</v>
      </c>
      <c r="AI158">
        <f>IF(Analyze_corrected!AI158&gt;0,Analyze_corrected!AI158,0)</f>
        <v>36320</v>
      </c>
      <c r="AJ158">
        <f>IF(Analyze_corrected!AJ158&gt;0,Analyze_corrected!AJ158,0)</f>
        <v>21679</v>
      </c>
      <c r="AK158">
        <f>IF(Analyze_corrected!AK158&gt;0,Analyze_corrected!AK158,0)</f>
        <v>0</v>
      </c>
      <c r="AL158">
        <f>IF(Analyze_corrected!AL158&gt;0,Analyze_corrected!AL158,0)</f>
        <v>58580</v>
      </c>
      <c r="AM158">
        <f>IF(Analyze_corrected!AM158&gt;0,Analyze_corrected!AM158,0)</f>
        <v>0</v>
      </c>
      <c r="AN158">
        <f>IF(Analyze_corrected!AN158&gt;0,Analyze_corrected!AN158,0)</f>
        <v>0</v>
      </c>
      <c r="AO158">
        <f>IF(Analyze_corrected!AO158&gt;0,Analyze_corrected!AO158,0)</f>
        <v>0</v>
      </c>
      <c r="AP158">
        <f>IF(Analyze_corrected!AP158&gt;0,Analyze_corrected!AP158,0)</f>
        <v>53923</v>
      </c>
      <c r="AQ158">
        <f>IF(Analyze_corrected!AQ158&gt;0,Analyze_corrected!AQ158,0)</f>
        <v>0</v>
      </c>
      <c r="AR158">
        <f>IF(Analyze_corrected!AR158&gt;0,Analyze_corrected!AR158,0)</f>
        <v>0</v>
      </c>
      <c r="AS158">
        <f>IF(Analyze_corrected!AS158&gt;0,Analyze_corrected!AS158,0)</f>
        <v>0</v>
      </c>
      <c r="AT158">
        <f>IF(Analyze_corrected!AT158&gt;0,Analyze_corrected!AT158,0)</f>
        <v>0</v>
      </c>
      <c r="AU158">
        <f>IF(Analyze_corrected!AU158&gt;0,Analyze_corrected!AU158,0)</f>
        <v>154866</v>
      </c>
      <c r="AV158">
        <f>IF(Analyze_corrected!AV158&gt;0,Analyze_corrected!AV158,0)</f>
        <v>25785</v>
      </c>
      <c r="AW158">
        <f>IF(Analyze_corrected!AW158&gt;0,Analyze_corrected!AW158,0)</f>
        <v>0</v>
      </c>
      <c r="AX158" s="2"/>
      <c r="AY158" s="2"/>
      <c r="AZ158" s="2"/>
      <c r="BA158" s="2"/>
      <c r="BB158" s="2"/>
      <c r="BC158" s="2"/>
      <c r="BD158" s="2"/>
      <c r="BE158" s="2"/>
      <c r="BF158" s="2"/>
    </row>
    <row r="159" spans="1:58" x14ac:dyDescent="0.3">
      <c r="A159" t="str">
        <f>Analyze_corrected!A159</f>
        <v>treatment_time_4-B-1~01.txt</v>
      </c>
      <c r="B159">
        <f>Analyze_corrected!B159</f>
        <v>4</v>
      </c>
      <c r="C159" t="str">
        <f>Analyze_corrected!C159</f>
        <v>B</v>
      </c>
      <c r="D159">
        <f>Analyze_corrected!D159</f>
        <v>1</v>
      </c>
      <c r="E159">
        <f>IF(Analyze_corrected!E159&gt;0,Analyze_corrected!E159,0)</f>
        <v>0</v>
      </c>
      <c r="F159">
        <f>IF(Analyze_corrected!F159&gt;0,Analyze_corrected!F159,0)</f>
        <v>0</v>
      </c>
      <c r="G159">
        <f>IF(Analyze_corrected!G159&gt;0,Analyze_corrected!G159,0)</f>
        <v>0</v>
      </c>
      <c r="H159">
        <f>IF(Analyze_corrected!H159&gt;0,Analyze_corrected!H159,0)</f>
        <v>0</v>
      </c>
      <c r="I159">
        <f>IF(Analyze_corrected!I159&gt;0,Analyze_corrected!I159,0)</f>
        <v>0</v>
      </c>
      <c r="J159">
        <f>IF(Analyze_corrected!J159&gt;0,Analyze_corrected!J159,0)</f>
        <v>0</v>
      </c>
      <c r="K159">
        <f>IF(Analyze_corrected!K159&gt;0,Analyze_corrected!K159,0)</f>
        <v>0</v>
      </c>
      <c r="L159">
        <f>IF(Analyze_corrected!L159&gt;0,Analyze_corrected!L159,0)</f>
        <v>0</v>
      </c>
      <c r="M159">
        <f>IF(Analyze_corrected!M159&gt;0,Analyze_corrected!M159,0)</f>
        <v>0</v>
      </c>
      <c r="N159">
        <f>IF(Analyze_corrected!N159&gt;0,Analyze_corrected!N159,0)</f>
        <v>0</v>
      </c>
      <c r="O159">
        <f>IF(Analyze_corrected!O159&gt;0,Analyze_corrected!O159,0)</f>
        <v>0</v>
      </c>
      <c r="P159">
        <f>IF(Analyze_corrected!P159&gt;0,Analyze_corrected!P159,0)</f>
        <v>0</v>
      </c>
      <c r="Q159">
        <f>IF(Analyze_corrected!Q159&gt;0,Analyze_corrected!Q159,0)</f>
        <v>0</v>
      </c>
      <c r="R159">
        <f>IF(Analyze_corrected!R159&gt;0,Analyze_corrected!R159,0)</f>
        <v>0</v>
      </c>
      <c r="S159">
        <f>IF(Analyze_corrected!S159&gt;0,Analyze_corrected!S159,0)</f>
        <v>0</v>
      </c>
      <c r="T159">
        <f>IF(Analyze_corrected!T159&gt;0,Analyze_corrected!T159,0)</f>
        <v>0</v>
      </c>
      <c r="U159">
        <f>IF(Analyze_corrected!U159&gt;0,Analyze_corrected!U159,0)</f>
        <v>0</v>
      </c>
      <c r="V159">
        <f>IF(Analyze_corrected!V159&gt;0,Analyze_corrected!V159,0)</f>
        <v>0</v>
      </c>
      <c r="W159">
        <f>IF(Analyze_corrected!W159&gt;0,Analyze_corrected!W159,0)</f>
        <v>0</v>
      </c>
      <c r="X159">
        <f>IF(Analyze_corrected!X159&gt;0,Analyze_corrected!X159,0)</f>
        <v>0</v>
      </c>
      <c r="Y159">
        <f>IF(Analyze_corrected!Y159&gt;0,Analyze_corrected!Y159,0)</f>
        <v>0</v>
      </c>
      <c r="Z159">
        <f>IF(Analyze_corrected!Z159&gt;0,Analyze_corrected!Z159,0)</f>
        <v>0</v>
      </c>
      <c r="AA159">
        <f>IF(Analyze_corrected!AA159&gt;0,Analyze_corrected!AA159,0)</f>
        <v>0</v>
      </c>
      <c r="AB159">
        <f>IF(Analyze_corrected!AB159&gt;0,Analyze_corrected!AB159,0)</f>
        <v>0</v>
      </c>
      <c r="AC159">
        <f>IF(Analyze_corrected!AC159&gt;0,Analyze_corrected!AC159,0)</f>
        <v>0</v>
      </c>
      <c r="AD159">
        <f>IF(Analyze_corrected!AD159&gt;0,Analyze_corrected!AD159,0)</f>
        <v>0</v>
      </c>
      <c r="AE159">
        <f>IF(Analyze_corrected!AE159&gt;0,Analyze_corrected!AE159,0)</f>
        <v>0</v>
      </c>
      <c r="AF159">
        <f>IF(Analyze_corrected!AF159&gt;0,Analyze_corrected!AF159,0)</f>
        <v>0</v>
      </c>
      <c r="AG159">
        <f>IF(Analyze_corrected!AG159&gt;0,Analyze_corrected!AG159,0)</f>
        <v>0</v>
      </c>
      <c r="AH159">
        <f>IF(Analyze_corrected!AH159&gt;0,Analyze_corrected!AH159,0)</f>
        <v>0</v>
      </c>
      <c r="AI159">
        <f>IF(Analyze_corrected!AI159&gt;0,Analyze_corrected!AI159,0)</f>
        <v>0</v>
      </c>
      <c r="AJ159">
        <f>IF(Analyze_corrected!AJ159&gt;0,Analyze_corrected!AJ159,0)</f>
        <v>0</v>
      </c>
      <c r="AK159">
        <f>IF(Analyze_corrected!AK159&gt;0,Analyze_corrected!AK159,0)</f>
        <v>0</v>
      </c>
      <c r="AL159">
        <f>IF(Analyze_corrected!AL159&gt;0,Analyze_corrected!AL159,0)</f>
        <v>0</v>
      </c>
      <c r="AM159">
        <f>IF(Analyze_corrected!AM159&gt;0,Analyze_corrected!AM159,0)</f>
        <v>0</v>
      </c>
      <c r="AN159">
        <f>IF(Analyze_corrected!AN159&gt;0,Analyze_corrected!AN159,0)</f>
        <v>0</v>
      </c>
      <c r="AO159">
        <f>IF(Analyze_corrected!AO159&gt;0,Analyze_corrected!AO159,0)</f>
        <v>0</v>
      </c>
      <c r="AP159">
        <f>IF(Analyze_corrected!AP159&gt;0,Analyze_corrected!AP159,0)</f>
        <v>0</v>
      </c>
      <c r="AQ159">
        <f>IF(Analyze_corrected!AQ159&gt;0,Analyze_corrected!AQ159,0)</f>
        <v>0</v>
      </c>
      <c r="AR159">
        <f>IF(Analyze_corrected!AR159&gt;0,Analyze_corrected!AR159,0)</f>
        <v>0</v>
      </c>
      <c r="AS159">
        <f>IF(Analyze_corrected!AS159&gt;0,Analyze_corrected!AS159,0)</f>
        <v>0</v>
      </c>
      <c r="AT159">
        <f>IF(Analyze_corrected!AT159&gt;0,Analyze_corrected!AT159,0)</f>
        <v>0</v>
      </c>
      <c r="AU159">
        <f>IF(Analyze_corrected!AU159&gt;0,Analyze_corrected!AU159,0)</f>
        <v>0</v>
      </c>
      <c r="AV159">
        <f>IF(Analyze_corrected!AV159&gt;0,Analyze_corrected!AV159,0)</f>
        <v>0</v>
      </c>
      <c r="AW159">
        <f>IF(Analyze_corrected!AW159&gt;0,Analyze_corrected!AW159,0)</f>
        <v>0</v>
      </c>
      <c r="AX159" s="2"/>
      <c r="AY159" s="2"/>
      <c r="AZ159" s="2"/>
      <c r="BA159" s="2"/>
      <c r="BB159" s="2"/>
      <c r="BC159" s="2"/>
      <c r="BD159" s="2"/>
      <c r="BE159" s="2"/>
      <c r="BF159" s="2"/>
    </row>
    <row r="160" spans="1:58" x14ac:dyDescent="0.3">
      <c r="A160" t="str">
        <f>Analyze_corrected!A160</f>
        <v>treatment_time_4-B-2~01.txt</v>
      </c>
      <c r="B160">
        <f>Analyze_corrected!B160</f>
        <v>4</v>
      </c>
      <c r="C160" t="str">
        <f>Analyze_corrected!C160</f>
        <v>B</v>
      </c>
      <c r="D160">
        <f>Analyze_corrected!D160</f>
        <v>2</v>
      </c>
      <c r="E160">
        <f>IF(Analyze_corrected!E160&gt;0,Analyze_corrected!E160,0)</f>
        <v>0</v>
      </c>
      <c r="F160">
        <f>IF(Analyze_corrected!F160&gt;0,Analyze_corrected!F160,0)</f>
        <v>0</v>
      </c>
      <c r="G160">
        <f>IF(Analyze_corrected!G160&gt;0,Analyze_corrected!G160,0)</f>
        <v>0</v>
      </c>
      <c r="H160">
        <f>IF(Analyze_corrected!H160&gt;0,Analyze_corrected!H160,0)</f>
        <v>0</v>
      </c>
      <c r="I160">
        <f>IF(Analyze_corrected!I160&gt;0,Analyze_corrected!I160,0)</f>
        <v>0</v>
      </c>
      <c r="J160">
        <f>IF(Analyze_corrected!J160&gt;0,Analyze_corrected!J160,0)</f>
        <v>0</v>
      </c>
      <c r="K160">
        <f>IF(Analyze_corrected!K160&gt;0,Analyze_corrected!K160,0)</f>
        <v>0</v>
      </c>
      <c r="L160">
        <f>IF(Analyze_corrected!L160&gt;0,Analyze_corrected!L160,0)</f>
        <v>0</v>
      </c>
      <c r="M160">
        <f>IF(Analyze_corrected!M160&gt;0,Analyze_corrected!M160,0)</f>
        <v>0</v>
      </c>
      <c r="N160">
        <f>IF(Analyze_corrected!N160&gt;0,Analyze_corrected!N160,0)</f>
        <v>0</v>
      </c>
      <c r="O160">
        <f>IF(Analyze_corrected!O160&gt;0,Analyze_corrected!O160,0)</f>
        <v>0</v>
      </c>
      <c r="P160">
        <f>IF(Analyze_corrected!P160&gt;0,Analyze_corrected!P160,0)</f>
        <v>0</v>
      </c>
      <c r="Q160">
        <f>IF(Analyze_corrected!Q160&gt;0,Analyze_corrected!Q160,0)</f>
        <v>0</v>
      </c>
      <c r="R160">
        <f>IF(Analyze_corrected!R160&gt;0,Analyze_corrected!R160,0)</f>
        <v>0</v>
      </c>
      <c r="S160">
        <f>IF(Analyze_corrected!S160&gt;0,Analyze_corrected!S160,0)</f>
        <v>0</v>
      </c>
      <c r="T160">
        <f>IF(Analyze_corrected!T160&gt;0,Analyze_corrected!T160,0)</f>
        <v>0</v>
      </c>
      <c r="U160">
        <f>IF(Analyze_corrected!U160&gt;0,Analyze_corrected!U160,0)</f>
        <v>0</v>
      </c>
      <c r="V160">
        <f>IF(Analyze_corrected!V160&gt;0,Analyze_corrected!V160,0)</f>
        <v>0</v>
      </c>
      <c r="W160">
        <f>IF(Analyze_corrected!W160&gt;0,Analyze_corrected!W160,0)</f>
        <v>0</v>
      </c>
      <c r="X160">
        <f>IF(Analyze_corrected!X160&gt;0,Analyze_corrected!X160,0)</f>
        <v>0</v>
      </c>
      <c r="Y160">
        <f>IF(Analyze_corrected!Y160&gt;0,Analyze_corrected!Y160,0)</f>
        <v>0</v>
      </c>
      <c r="Z160">
        <f>IF(Analyze_corrected!Z160&gt;0,Analyze_corrected!Z160,0)</f>
        <v>0</v>
      </c>
      <c r="AA160">
        <f>IF(Analyze_corrected!AA160&gt;0,Analyze_corrected!AA160,0)</f>
        <v>0</v>
      </c>
      <c r="AB160">
        <f>IF(Analyze_corrected!AB160&gt;0,Analyze_corrected!AB160,0)</f>
        <v>0</v>
      </c>
      <c r="AC160">
        <f>IF(Analyze_corrected!AC160&gt;0,Analyze_corrected!AC160,0)</f>
        <v>0</v>
      </c>
      <c r="AD160">
        <f>IF(Analyze_corrected!AD160&gt;0,Analyze_corrected!AD160,0)</f>
        <v>0</v>
      </c>
      <c r="AE160">
        <f>IF(Analyze_corrected!AE160&gt;0,Analyze_corrected!AE160,0)</f>
        <v>0</v>
      </c>
      <c r="AF160">
        <f>IF(Analyze_corrected!AF160&gt;0,Analyze_corrected!AF160,0)</f>
        <v>0</v>
      </c>
      <c r="AG160">
        <f>IF(Analyze_corrected!AG160&gt;0,Analyze_corrected!AG160,0)</f>
        <v>0</v>
      </c>
      <c r="AH160">
        <f>IF(Analyze_corrected!AH160&gt;0,Analyze_corrected!AH160,0)</f>
        <v>0</v>
      </c>
      <c r="AI160">
        <f>IF(Analyze_corrected!AI160&gt;0,Analyze_corrected!AI160,0)</f>
        <v>0</v>
      </c>
      <c r="AJ160">
        <f>IF(Analyze_corrected!AJ160&gt;0,Analyze_corrected!AJ160,0)</f>
        <v>0</v>
      </c>
      <c r="AK160">
        <f>IF(Analyze_corrected!AK160&gt;0,Analyze_corrected!AK160,0)</f>
        <v>0</v>
      </c>
      <c r="AL160">
        <f>IF(Analyze_corrected!AL160&gt;0,Analyze_corrected!AL160,0)</f>
        <v>0</v>
      </c>
      <c r="AM160">
        <f>IF(Analyze_corrected!AM160&gt;0,Analyze_corrected!AM160,0)</f>
        <v>0</v>
      </c>
      <c r="AN160">
        <f>IF(Analyze_corrected!AN160&gt;0,Analyze_corrected!AN160,0)</f>
        <v>0</v>
      </c>
      <c r="AO160">
        <f>IF(Analyze_corrected!AO160&gt;0,Analyze_corrected!AO160,0)</f>
        <v>0</v>
      </c>
      <c r="AP160">
        <f>IF(Analyze_corrected!AP160&gt;0,Analyze_corrected!AP160,0)</f>
        <v>0</v>
      </c>
      <c r="AQ160">
        <f>IF(Analyze_corrected!AQ160&gt;0,Analyze_corrected!AQ160,0)</f>
        <v>0</v>
      </c>
      <c r="AR160">
        <f>IF(Analyze_corrected!AR160&gt;0,Analyze_corrected!AR160,0)</f>
        <v>0</v>
      </c>
      <c r="AS160">
        <f>IF(Analyze_corrected!AS160&gt;0,Analyze_corrected!AS160,0)</f>
        <v>0</v>
      </c>
      <c r="AT160">
        <f>IF(Analyze_corrected!AT160&gt;0,Analyze_corrected!AT160,0)</f>
        <v>0</v>
      </c>
      <c r="AU160">
        <f>IF(Analyze_corrected!AU160&gt;0,Analyze_corrected!AU160,0)</f>
        <v>0</v>
      </c>
      <c r="AV160">
        <f>IF(Analyze_corrected!AV160&gt;0,Analyze_corrected!AV160,0)</f>
        <v>0</v>
      </c>
      <c r="AW160">
        <f>IF(Analyze_corrected!AW160&gt;0,Analyze_corrected!AW160,0)</f>
        <v>0</v>
      </c>
      <c r="AX160" s="2"/>
      <c r="AY160" s="2"/>
      <c r="AZ160" s="2"/>
      <c r="BA160" s="2"/>
      <c r="BB160" s="2"/>
      <c r="BC160" s="2"/>
      <c r="BD160" s="2"/>
      <c r="BE160" s="2"/>
      <c r="BF160" s="2"/>
    </row>
    <row r="161" spans="1:58" x14ac:dyDescent="0.3">
      <c r="A161" t="str">
        <f>Analyze_corrected!A161</f>
        <v>treatment_time_4-CON-1~01.txt</v>
      </c>
      <c r="B161">
        <f>Analyze_corrected!B161</f>
        <v>4</v>
      </c>
      <c r="C161" t="str">
        <f>Analyze_corrected!C161</f>
        <v>CON</v>
      </c>
      <c r="D161">
        <f>Analyze_corrected!D161</f>
        <v>1</v>
      </c>
      <c r="E161">
        <f>IF(Analyze_corrected!E161&gt;0,Analyze_corrected!E161,0)</f>
        <v>0</v>
      </c>
      <c r="F161">
        <f>IF(Analyze_corrected!F161&gt;0,Analyze_corrected!F161,0)</f>
        <v>26165</v>
      </c>
      <c r="G161">
        <f>IF(Analyze_corrected!G161&gt;0,Analyze_corrected!G161,0)</f>
        <v>0</v>
      </c>
      <c r="H161">
        <f>IF(Analyze_corrected!H161&gt;0,Analyze_corrected!H161,0)</f>
        <v>0</v>
      </c>
      <c r="I161">
        <f>IF(Analyze_corrected!I161&gt;0,Analyze_corrected!I161,0)</f>
        <v>211337</v>
      </c>
      <c r="J161">
        <f>IF(Analyze_corrected!J161&gt;0,Analyze_corrected!J161,0)</f>
        <v>0</v>
      </c>
      <c r="K161">
        <f>IF(Analyze_corrected!K161&gt;0,Analyze_corrected!K161,0)</f>
        <v>0</v>
      </c>
      <c r="L161">
        <f>IF(Analyze_corrected!L161&gt;0,Analyze_corrected!L161,0)</f>
        <v>0</v>
      </c>
      <c r="M161">
        <f>IF(Analyze_corrected!M161&gt;0,Analyze_corrected!M161,0)</f>
        <v>0</v>
      </c>
      <c r="N161">
        <f>IF(Analyze_corrected!N161&gt;0,Analyze_corrected!N161,0)</f>
        <v>0</v>
      </c>
      <c r="O161">
        <f>IF(Analyze_corrected!O161&gt;0,Analyze_corrected!O161,0)</f>
        <v>0</v>
      </c>
      <c r="P161">
        <f>IF(Analyze_corrected!P161&gt;0,Analyze_corrected!P161,0)</f>
        <v>0</v>
      </c>
      <c r="Q161">
        <f>IF(Analyze_corrected!Q161&gt;0,Analyze_corrected!Q161,0)</f>
        <v>41244</v>
      </c>
      <c r="R161">
        <f>IF(Analyze_corrected!R161&gt;0,Analyze_corrected!R161,0)</f>
        <v>0</v>
      </c>
      <c r="S161">
        <f>IF(Analyze_corrected!S161&gt;0,Analyze_corrected!S161,0)</f>
        <v>0</v>
      </c>
      <c r="T161">
        <f>IF(Analyze_corrected!T161&gt;0,Analyze_corrected!T161,0)</f>
        <v>0</v>
      </c>
      <c r="U161">
        <f>IF(Analyze_corrected!U161&gt;0,Analyze_corrected!U161,0)</f>
        <v>43866</v>
      </c>
      <c r="V161">
        <f>IF(Analyze_corrected!V161&gt;0,Analyze_corrected!V161,0)</f>
        <v>0</v>
      </c>
      <c r="W161">
        <f>IF(Analyze_corrected!W161&gt;0,Analyze_corrected!W161,0)</f>
        <v>0</v>
      </c>
      <c r="X161">
        <f>IF(Analyze_corrected!X161&gt;0,Analyze_corrected!X161,0)</f>
        <v>0</v>
      </c>
      <c r="Y161">
        <f>IF(Analyze_corrected!Y161&gt;0,Analyze_corrected!Y161,0)</f>
        <v>0</v>
      </c>
      <c r="Z161">
        <f>IF(Analyze_corrected!Z161&gt;0,Analyze_corrected!Z161,0)</f>
        <v>0</v>
      </c>
      <c r="AA161">
        <f>IF(Analyze_corrected!AA161&gt;0,Analyze_corrected!AA161,0)</f>
        <v>0</v>
      </c>
      <c r="AB161">
        <f>IF(Analyze_corrected!AB161&gt;0,Analyze_corrected!AB161,0)</f>
        <v>0</v>
      </c>
      <c r="AC161">
        <f>IF(Analyze_corrected!AC161&gt;0,Analyze_corrected!AC161,0)</f>
        <v>0</v>
      </c>
      <c r="AD161">
        <f>IF(Analyze_corrected!AD161&gt;0,Analyze_corrected!AD161,0)</f>
        <v>0</v>
      </c>
      <c r="AE161">
        <f>IF(Analyze_corrected!AE161&gt;0,Analyze_corrected!AE161,0)</f>
        <v>0</v>
      </c>
      <c r="AF161">
        <f>IF(Analyze_corrected!AF161&gt;0,Analyze_corrected!AF161,0)</f>
        <v>79159</v>
      </c>
      <c r="AG161">
        <f>IF(Analyze_corrected!AG161&gt;0,Analyze_corrected!AG161,0)</f>
        <v>18896</v>
      </c>
      <c r="AH161">
        <f>IF(Analyze_corrected!AH161&gt;0,Analyze_corrected!AH161,0)</f>
        <v>0</v>
      </c>
      <c r="AI161">
        <f>IF(Analyze_corrected!AI161&gt;0,Analyze_corrected!AI161,0)</f>
        <v>0</v>
      </c>
      <c r="AJ161">
        <f>IF(Analyze_corrected!AJ161&gt;0,Analyze_corrected!AJ161,0)</f>
        <v>0</v>
      </c>
      <c r="AK161">
        <f>IF(Analyze_corrected!AK161&gt;0,Analyze_corrected!AK161,0)</f>
        <v>0</v>
      </c>
      <c r="AL161">
        <f>IF(Analyze_corrected!AL161&gt;0,Analyze_corrected!AL161,0)</f>
        <v>43277</v>
      </c>
      <c r="AM161">
        <f>IF(Analyze_corrected!AM161&gt;0,Analyze_corrected!AM161,0)</f>
        <v>0</v>
      </c>
      <c r="AN161">
        <f>IF(Analyze_corrected!AN161&gt;0,Analyze_corrected!AN161,0)</f>
        <v>12800</v>
      </c>
      <c r="AO161">
        <f>IF(Analyze_corrected!AO161&gt;0,Analyze_corrected!AO161,0)</f>
        <v>0</v>
      </c>
      <c r="AP161">
        <f>IF(Analyze_corrected!AP161&gt;0,Analyze_corrected!AP161,0)</f>
        <v>0</v>
      </c>
      <c r="AQ161">
        <f>IF(Analyze_corrected!AQ161&gt;0,Analyze_corrected!AQ161,0)</f>
        <v>0</v>
      </c>
      <c r="AR161">
        <f>IF(Analyze_corrected!AR161&gt;0,Analyze_corrected!AR161,0)</f>
        <v>0</v>
      </c>
      <c r="AS161">
        <f>IF(Analyze_corrected!AS161&gt;0,Analyze_corrected!AS161,0)</f>
        <v>0</v>
      </c>
      <c r="AT161">
        <f>IF(Analyze_corrected!AT161&gt;0,Analyze_corrected!AT161,0)</f>
        <v>0</v>
      </c>
      <c r="AU161">
        <f>IF(Analyze_corrected!AU161&gt;0,Analyze_corrected!AU161,0)</f>
        <v>118454</v>
      </c>
      <c r="AV161">
        <f>IF(Analyze_corrected!AV161&gt;0,Analyze_corrected!AV161,0)</f>
        <v>44107</v>
      </c>
      <c r="AW161">
        <f>IF(Analyze_corrected!AW161&gt;0,Analyze_corrected!AW161,0)</f>
        <v>39549</v>
      </c>
      <c r="AX161" s="2"/>
      <c r="AY161" s="2"/>
      <c r="AZ161" s="2"/>
      <c r="BA161" s="2"/>
      <c r="BB161" s="2"/>
      <c r="BC161" s="2"/>
      <c r="BD161" s="2"/>
      <c r="BE161" s="2"/>
      <c r="BF161" s="2"/>
    </row>
    <row r="162" spans="1:58" x14ac:dyDescent="0.3">
      <c r="A162" t="str">
        <f>Analyze_corrected!A162</f>
        <v>treatment_time_4-CON-2~01.txt</v>
      </c>
      <c r="B162">
        <f>Analyze_corrected!B162</f>
        <v>4</v>
      </c>
      <c r="C162" t="str">
        <f>Analyze_corrected!C162</f>
        <v>CON</v>
      </c>
      <c r="D162">
        <f>Analyze_corrected!D162</f>
        <v>2</v>
      </c>
      <c r="E162">
        <f>IF(Analyze_corrected!E162&gt;0,Analyze_corrected!E162,0)</f>
        <v>0</v>
      </c>
      <c r="F162">
        <f>IF(Analyze_corrected!F162&gt;0,Analyze_corrected!F162,0)</f>
        <v>68189</v>
      </c>
      <c r="G162">
        <f>IF(Analyze_corrected!G162&gt;0,Analyze_corrected!G162,0)</f>
        <v>0</v>
      </c>
      <c r="H162">
        <f>IF(Analyze_corrected!H162&gt;0,Analyze_corrected!H162,0)</f>
        <v>0</v>
      </c>
      <c r="I162">
        <f>IF(Analyze_corrected!I162&gt;0,Analyze_corrected!I162,0)</f>
        <v>0</v>
      </c>
      <c r="J162">
        <f>IF(Analyze_corrected!J162&gt;0,Analyze_corrected!J162,0)</f>
        <v>0</v>
      </c>
      <c r="K162">
        <f>IF(Analyze_corrected!K162&gt;0,Analyze_corrected!K162,0)</f>
        <v>0</v>
      </c>
      <c r="L162">
        <f>IF(Analyze_corrected!L162&gt;0,Analyze_corrected!L162,0)</f>
        <v>44666</v>
      </c>
      <c r="M162">
        <f>IF(Analyze_corrected!M162&gt;0,Analyze_corrected!M162,0)</f>
        <v>0</v>
      </c>
      <c r="N162">
        <f>IF(Analyze_corrected!N162&gt;0,Analyze_corrected!N162,0)</f>
        <v>0</v>
      </c>
      <c r="O162">
        <f>IF(Analyze_corrected!O162&gt;0,Analyze_corrected!O162,0)</f>
        <v>0</v>
      </c>
      <c r="P162">
        <f>IF(Analyze_corrected!P162&gt;0,Analyze_corrected!P162,0)</f>
        <v>0</v>
      </c>
      <c r="Q162">
        <f>IF(Analyze_corrected!Q162&gt;0,Analyze_corrected!Q162,0)</f>
        <v>0</v>
      </c>
      <c r="R162">
        <f>IF(Analyze_corrected!R162&gt;0,Analyze_corrected!R162,0)</f>
        <v>0</v>
      </c>
      <c r="S162">
        <f>IF(Analyze_corrected!S162&gt;0,Analyze_corrected!S162,0)</f>
        <v>0</v>
      </c>
      <c r="T162">
        <f>IF(Analyze_corrected!T162&gt;0,Analyze_corrected!T162,0)</f>
        <v>0</v>
      </c>
      <c r="U162">
        <f>IF(Analyze_corrected!U162&gt;0,Analyze_corrected!U162,0)</f>
        <v>55660</v>
      </c>
      <c r="V162">
        <f>IF(Analyze_corrected!V162&gt;0,Analyze_corrected!V162,0)</f>
        <v>0</v>
      </c>
      <c r="W162">
        <f>IF(Analyze_corrected!W162&gt;0,Analyze_corrected!W162,0)</f>
        <v>0</v>
      </c>
      <c r="X162">
        <f>IF(Analyze_corrected!X162&gt;0,Analyze_corrected!X162,0)</f>
        <v>0</v>
      </c>
      <c r="Y162">
        <f>IF(Analyze_corrected!Y162&gt;0,Analyze_corrected!Y162,0)</f>
        <v>0</v>
      </c>
      <c r="Z162">
        <f>IF(Analyze_corrected!Z162&gt;0,Analyze_corrected!Z162,0)</f>
        <v>0</v>
      </c>
      <c r="AA162">
        <f>IF(Analyze_corrected!AA162&gt;0,Analyze_corrected!AA162,0)</f>
        <v>0</v>
      </c>
      <c r="AB162">
        <f>IF(Analyze_corrected!AB162&gt;0,Analyze_corrected!AB162,0)</f>
        <v>0</v>
      </c>
      <c r="AC162">
        <f>IF(Analyze_corrected!AC162&gt;0,Analyze_corrected!AC162,0)</f>
        <v>0</v>
      </c>
      <c r="AD162">
        <f>IF(Analyze_corrected!AD162&gt;0,Analyze_corrected!AD162,0)</f>
        <v>0</v>
      </c>
      <c r="AE162">
        <f>IF(Analyze_corrected!AE162&gt;0,Analyze_corrected!AE162,0)</f>
        <v>0</v>
      </c>
      <c r="AF162">
        <f>IF(Analyze_corrected!AF162&gt;0,Analyze_corrected!AF162,0)</f>
        <v>74407</v>
      </c>
      <c r="AG162">
        <f>IF(Analyze_corrected!AG162&gt;0,Analyze_corrected!AG162,0)</f>
        <v>0</v>
      </c>
      <c r="AH162">
        <f>IF(Analyze_corrected!AH162&gt;0,Analyze_corrected!AH162,0)</f>
        <v>0</v>
      </c>
      <c r="AI162">
        <f>IF(Analyze_corrected!AI162&gt;0,Analyze_corrected!AI162,0)</f>
        <v>0</v>
      </c>
      <c r="AJ162">
        <f>IF(Analyze_corrected!AJ162&gt;0,Analyze_corrected!AJ162,0)</f>
        <v>0</v>
      </c>
      <c r="AK162">
        <f>IF(Analyze_corrected!AK162&gt;0,Analyze_corrected!AK162,0)</f>
        <v>0</v>
      </c>
      <c r="AL162">
        <f>IF(Analyze_corrected!AL162&gt;0,Analyze_corrected!AL162,0)</f>
        <v>0</v>
      </c>
      <c r="AM162">
        <f>IF(Analyze_corrected!AM162&gt;0,Analyze_corrected!AM162,0)</f>
        <v>0</v>
      </c>
      <c r="AN162">
        <f>IF(Analyze_corrected!AN162&gt;0,Analyze_corrected!AN162,0)</f>
        <v>0</v>
      </c>
      <c r="AO162">
        <f>IF(Analyze_corrected!AO162&gt;0,Analyze_corrected!AO162,0)</f>
        <v>0</v>
      </c>
      <c r="AP162">
        <f>IF(Analyze_corrected!AP162&gt;0,Analyze_corrected!AP162,0)</f>
        <v>0</v>
      </c>
      <c r="AQ162">
        <f>IF(Analyze_corrected!AQ162&gt;0,Analyze_corrected!AQ162,0)</f>
        <v>0</v>
      </c>
      <c r="AR162">
        <f>IF(Analyze_corrected!AR162&gt;0,Analyze_corrected!AR162,0)</f>
        <v>0</v>
      </c>
      <c r="AS162">
        <f>IF(Analyze_corrected!AS162&gt;0,Analyze_corrected!AS162,0)</f>
        <v>0</v>
      </c>
      <c r="AT162">
        <f>IF(Analyze_corrected!AT162&gt;0,Analyze_corrected!AT162,0)</f>
        <v>0</v>
      </c>
      <c r="AU162">
        <f>IF(Analyze_corrected!AU162&gt;0,Analyze_corrected!AU162,0)</f>
        <v>105838</v>
      </c>
      <c r="AV162">
        <f>IF(Analyze_corrected!AV162&gt;0,Analyze_corrected!AV162,0)</f>
        <v>37181</v>
      </c>
      <c r="AW162">
        <f>IF(Analyze_corrected!AW162&gt;0,Analyze_corrected!AW162,0)</f>
        <v>47788</v>
      </c>
      <c r="AX162" s="2"/>
      <c r="AY162" s="2"/>
      <c r="AZ162" s="2"/>
      <c r="BA162" s="2"/>
      <c r="BB162" s="2"/>
      <c r="BC162" s="2"/>
      <c r="BD162" s="2"/>
      <c r="BE162" s="2"/>
      <c r="BF162" s="2"/>
    </row>
    <row r="163" spans="1:58" x14ac:dyDescent="0.3">
      <c r="A163" t="str">
        <f>Analyze_corrected!A163</f>
        <v>treatment_time_4-CON-3~01.txt</v>
      </c>
      <c r="B163">
        <f>Analyze_corrected!B163</f>
        <v>4</v>
      </c>
      <c r="C163" t="str">
        <f>Analyze_corrected!C163</f>
        <v>CON</v>
      </c>
      <c r="D163">
        <f>Analyze_corrected!D163</f>
        <v>3</v>
      </c>
      <c r="E163">
        <f>IF(Analyze_corrected!E163&gt;0,Analyze_corrected!E163,0)</f>
        <v>0</v>
      </c>
      <c r="F163">
        <f>IF(Analyze_corrected!F163&gt;0,Analyze_corrected!F163,0)</f>
        <v>21842</v>
      </c>
      <c r="G163">
        <f>IF(Analyze_corrected!G163&gt;0,Analyze_corrected!G163,0)</f>
        <v>0</v>
      </c>
      <c r="H163">
        <f>IF(Analyze_corrected!H163&gt;0,Analyze_corrected!H163,0)</f>
        <v>0</v>
      </c>
      <c r="I163">
        <f>IF(Analyze_corrected!I163&gt;0,Analyze_corrected!I163,0)</f>
        <v>0</v>
      </c>
      <c r="J163">
        <f>IF(Analyze_corrected!J163&gt;0,Analyze_corrected!J163,0)</f>
        <v>102185</v>
      </c>
      <c r="K163">
        <f>IF(Analyze_corrected!K163&gt;0,Analyze_corrected!K163,0)</f>
        <v>0</v>
      </c>
      <c r="L163">
        <f>IF(Analyze_corrected!L163&gt;0,Analyze_corrected!L163,0)</f>
        <v>32639</v>
      </c>
      <c r="M163">
        <f>IF(Analyze_corrected!M163&gt;0,Analyze_corrected!M163,0)</f>
        <v>0</v>
      </c>
      <c r="N163">
        <f>IF(Analyze_corrected!N163&gt;0,Analyze_corrected!N163,0)</f>
        <v>0</v>
      </c>
      <c r="O163">
        <f>IF(Analyze_corrected!O163&gt;0,Analyze_corrected!O163,0)</f>
        <v>0</v>
      </c>
      <c r="P163">
        <f>IF(Analyze_corrected!P163&gt;0,Analyze_corrected!P163,0)</f>
        <v>0</v>
      </c>
      <c r="Q163">
        <f>IF(Analyze_corrected!Q163&gt;0,Analyze_corrected!Q163,0)</f>
        <v>0</v>
      </c>
      <c r="R163">
        <f>IF(Analyze_corrected!R163&gt;0,Analyze_corrected!R163,0)</f>
        <v>0</v>
      </c>
      <c r="S163">
        <f>IF(Analyze_corrected!S163&gt;0,Analyze_corrected!S163,0)</f>
        <v>0</v>
      </c>
      <c r="T163">
        <f>IF(Analyze_corrected!T163&gt;0,Analyze_corrected!T163,0)</f>
        <v>0</v>
      </c>
      <c r="U163">
        <f>IF(Analyze_corrected!U163&gt;0,Analyze_corrected!U163,0)</f>
        <v>14944</v>
      </c>
      <c r="V163">
        <f>IF(Analyze_corrected!V163&gt;0,Analyze_corrected!V163,0)</f>
        <v>0</v>
      </c>
      <c r="W163">
        <f>IF(Analyze_corrected!W163&gt;0,Analyze_corrected!W163,0)</f>
        <v>0</v>
      </c>
      <c r="X163">
        <f>IF(Analyze_corrected!X163&gt;0,Analyze_corrected!X163,0)</f>
        <v>0</v>
      </c>
      <c r="Y163">
        <f>IF(Analyze_corrected!Y163&gt;0,Analyze_corrected!Y163,0)</f>
        <v>0</v>
      </c>
      <c r="Z163">
        <f>IF(Analyze_corrected!Z163&gt;0,Analyze_corrected!Z163,0)</f>
        <v>0</v>
      </c>
      <c r="AA163">
        <f>IF(Analyze_corrected!AA163&gt;0,Analyze_corrected!AA163,0)</f>
        <v>0</v>
      </c>
      <c r="AB163">
        <f>IF(Analyze_corrected!AB163&gt;0,Analyze_corrected!AB163,0)</f>
        <v>0</v>
      </c>
      <c r="AC163">
        <f>IF(Analyze_corrected!AC163&gt;0,Analyze_corrected!AC163,0)</f>
        <v>0</v>
      </c>
      <c r="AD163">
        <f>IF(Analyze_corrected!AD163&gt;0,Analyze_corrected!AD163,0)</f>
        <v>0</v>
      </c>
      <c r="AE163">
        <f>IF(Analyze_corrected!AE163&gt;0,Analyze_corrected!AE163,0)</f>
        <v>0</v>
      </c>
      <c r="AF163">
        <f>IF(Analyze_corrected!AF163&gt;0,Analyze_corrected!AF163,0)</f>
        <v>23521</v>
      </c>
      <c r="AG163">
        <f>IF(Analyze_corrected!AG163&gt;0,Analyze_corrected!AG163,0)</f>
        <v>0</v>
      </c>
      <c r="AH163">
        <f>IF(Analyze_corrected!AH163&gt;0,Analyze_corrected!AH163,0)</f>
        <v>0</v>
      </c>
      <c r="AI163">
        <f>IF(Analyze_corrected!AI163&gt;0,Analyze_corrected!AI163,0)</f>
        <v>0</v>
      </c>
      <c r="AJ163">
        <f>IF(Analyze_corrected!AJ163&gt;0,Analyze_corrected!AJ163,0)</f>
        <v>0</v>
      </c>
      <c r="AK163">
        <f>IF(Analyze_corrected!AK163&gt;0,Analyze_corrected!AK163,0)</f>
        <v>0</v>
      </c>
      <c r="AL163">
        <f>IF(Analyze_corrected!AL163&gt;0,Analyze_corrected!AL163,0)</f>
        <v>0</v>
      </c>
      <c r="AM163">
        <f>IF(Analyze_corrected!AM163&gt;0,Analyze_corrected!AM163,0)</f>
        <v>0</v>
      </c>
      <c r="AN163">
        <f>IF(Analyze_corrected!AN163&gt;0,Analyze_corrected!AN163,0)</f>
        <v>0</v>
      </c>
      <c r="AO163">
        <f>IF(Analyze_corrected!AO163&gt;0,Analyze_corrected!AO163,0)</f>
        <v>0</v>
      </c>
      <c r="AP163">
        <f>IF(Analyze_corrected!AP163&gt;0,Analyze_corrected!AP163,0)</f>
        <v>0</v>
      </c>
      <c r="AQ163">
        <f>IF(Analyze_corrected!AQ163&gt;0,Analyze_corrected!AQ163,0)</f>
        <v>0</v>
      </c>
      <c r="AR163">
        <f>IF(Analyze_corrected!AR163&gt;0,Analyze_corrected!AR163,0)</f>
        <v>0</v>
      </c>
      <c r="AS163">
        <f>IF(Analyze_corrected!AS163&gt;0,Analyze_corrected!AS163,0)</f>
        <v>0</v>
      </c>
      <c r="AT163">
        <f>IF(Analyze_corrected!AT163&gt;0,Analyze_corrected!AT163,0)</f>
        <v>0</v>
      </c>
      <c r="AU163">
        <f>IF(Analyze_corrected!AU163&gt;0,Analyze_corrected!AU163,0)</f>
        <v>0</v>
      </c>
      <c r="AV163">
        <f>IF(Analyze_corrected!AV163&gt;0,Analyze_corrected!AV163,0)</f>
        <v>9964</v>
      </c>
      <c r="AW163">
        <f>IF(Analyze_corrected!AW163&gt;0,Analyze_corrected!AW163,0)</f>
        <v>34130</v>
      </c>
      <c r="AX163" s="2"/>
      <c r="AY163" s="2"/>
      <c r="AZ163" s="2"/>
      <c r="BA163" s="2"/>
      <c r="BB163" s="2"/>
      <c r="BC163" s="2"/>
      <c r="BD163" s="2"/>
      <c r="BE163" s="2"/>
      <c r="BF163" s="2"/>
    </row>
    <row r="164" spans="1:58" x14ac:dyDescent="0.3">
      <c r="A164" t="str">
        <f>Analyze_corrected!A164</f>
        <v>treatment_time_4-CON-4~01.txt</v>
      </c>
      <c r="B164">
        <f>Analyze_corrected!B164</f>
        <v>4</v>
      </c>
      <c r="C164" t="str">
        <f>Analyze_corrected!C164</f>
        <v>CON</v>
      </c>
      <c r="D164">
        <f>Analyze_corrected!D164</f>
        <v>4</v>
      </c>
      <c r="E164">
        <f>IF(Analyze_corrected!E164&gt;0,Analyze_corrected!E164,0)</f>
        <v>0</v>
      </c>
      <c r="F164">
        <f>IF(Analyze_corrected!F164&gt;0,Analyze_corrected!F164,0)</f>
        <v>0</v>
      </c>
      <c r="G164">
        <f>IF(Analyze_corrected!G164&gt;0,Analyze_corrected!G164,0)</f>
        <v>0</v>
      </c>
      <c r="H164">
        <f>IF(Analyze_corrected!H164&gt;0,Analyze_corrected!H164,0)</f>
        <v>0</v>
      </c>
      <c r="I164">
        <f>IF(Analyze_corrected!I164&gt;0,Analyze_corrected!I164,0)</f>
        <v>0</v>
      </c>
      <c r="J164">
        <f>IF(Analyze_corrected!J164&gt;0,Analyze_corrected!J164,0)</f>
        <v>0</v>
      </c>
      <c r="K164">
        <f>IF(Analyze_corrected!K164&gt;0,Analyze_corrected!K164,0)</f>
        <v>0</v>
      </c>
      <c r="L164">
        <f>IF(Analyze_corrected!L164&gt;0,Analyze_corrected!L164,0)</f>
        <v>0</v>
      </c>
      <c r="M164">
        <f>IF(Analyze_corrected!M164&gt;0,Analyze_corrected!M164,0)</f>
        <v>0</v>
      </c>
      <c r="N164">
        <f>IF(Analyze_corrected!N164&gt;0,Analyze_corrected!N164,0)</f>
        <v>0</v>
      </c>
      <c r="O164">
        <f>IF(Analyze_corrected!O164&gt;0,Analyze_corrected!O164,0)</f>
        <v>0</v>
      </c>
      <c r="P164">
        <f>IF(Analyze_corrected!P164&gt;0,Analyze_corrected!P164,0)</f>
        <v>0</v>
      </c>
      <c r="Q164">
        <f>IF(Analyze_corrected!Q164&gt;0,Analyze_corrected!Q164,0)</f>
        <v>14653</v>
      </c>
      <c r="R164">
        <f>IF(Analyze_corrected!R164&gt;0,Analyze_corrected!R164,0)</f>
        <v>0</v>
      </c>
      <c r="S164">
        <f>IF(Analyze_corrected!S164&gt;0,Analyze_corrected!S164,0)</f>
        <v>0</v>
      </c>
      <c r="T164">
        <f>IF(Analyze_corrected!T164&gt;0,Analyze_corrected!T164,0)</f>
        <v>0</v>
      </c>
      <c r="U164">
        <f>IF(Analyze_corrected!U164&gt;0,Analyze_corrected!U164,0)</f>
        <v>46226</v>
      </c>
      <c r="V164">
        <f>IF(Analyze_corrected!V164&gt;0,Analyze_corrected!V164,0)</f>
        <v>0</v>
      </c>
      <c r="W164">
        <f>IF(Analyze_corrected!W164&gt;0,Analyze_corrected!W164,0)</f>
        <v>0</v>
      </c>
      <c r="X164">
        <f>IF(Analyze_corrected!X164&gt;0,Analyze_corrected!X164,0)</f>
        <v>0</v>
      </c>
      <c r="Y164">
        <f>IF(Analyze_corrected!Y164&gt;0,Analyze_corrected!Y164,0)</f>
        <v>0</v>
      </c>
      <c r="Z164">
        <f>IF(Analyze_corrected!Z164&gt;0,Analyze_corrected!Z164,0)</f>
        <v>0</v>
      </c>
      <c r="AA164">
        <f>IF(Analyze_corrected!AA164&gt;0,Analyze_corrected!AA164,0)</f>
        <v>0</v>
      </c>
      <c r="AB164">
        <f>IF(Analyze_corrected!AB164&gt;0,Analyze_corrected!AB164,0)</f>
        <v>0</v>
      </c>
      <c r="AC164">
        <f>IF(Analyze_corrected!AC164&gt;0,Analyze_corrected!AC164,0)</f>
        <v>0</v>
      </c>
      <c r="AD164">
        <f>IF(Analyze_corrected!AD164&gt;0,Analyze_corrected!AD164,0)</f>
        <v>0</v>
      </c>
      <c r="AE164">
        <f>IF(Analyze_corrected!AE164&gt;0,Analyze_corrected!AE164,0)</f>
        <v>0</v>
      </c>
      <c r="AF164">
        <f>IF(Analyze_corrected!AF164&gt;0,Analyze_corrected!AF164,0)</f>
        <v>116938</v>
      </c>
      <c r="AG164">
        <f>IF(Analyze_corrected!AG164&gt;0,Analyze_corrected!AG164,0)</f>
        <v>14389</v>
      </c>
      <c r="AH164">
        <f>IF(Analyze_corrected!AH164&gt;0,Analyze_corrected!AH164,0)</f>
        <v>0</v>
      </c>
      <c r="AI164">
        <f>IF(Analyze_corrected!AI164&gt;0,Analyze_corrected!AI164,0)</f>
        <v>0</v>
      </c>
      <c r="AJ164">
        <f>IF(Analyze_corrected!AJ164&gt;0,Analyze_corrected!AJ164,0)</f>
        <v>0</v>
      </c>
      <c r="AK164">
        <f>IF(Analyze_corrected!AK164&gt;0,Analyze_corrected!AK164,0)</f>
        <v>0</v>
      </c>
      <c r="AL164">
        <f>IF(Analyze_corrected!AL164&gt;0,Analyze_corrected!AL164,0)</f>
        <v>79091</v>
      </c>
      <c r="AM164">
        <f>IF(Analyze_corrected!AM164&gt;0,Analyze_corrected!AM164,0)</f>
        <v>0</v>
      </c>
      <c r="AN164">
        <f>IF(Analyze_corrected!AN164&gt;0,Analyze_corrected!AN164,0)</f>
        <v>0</v>
      </c>
      <c r="AO164">
        <f>IF(Analyze_corrected!AO164&gt;0,Analyze_corrected!AO164,0)</f>
        <v>0</v>
      </c>
      <c r="AP164">
        <f>IF(Analyze_corrected!AP164&gt;0,Analyze_corrected!AP164,0)</f>
        <v>0</v>
      </c>
      <c r="AQ164">
        <f>IF(Analyze_corrected!AQ164&gt;0,Analyze_corrected!AQ164,0)</f>
        <v>0</v>
      </c>
      <c r="AR164">
        <f>IF(Analyze_corrected!AR164&gt;0,Analyze_corrected!AR164,0)</f>
        <v>0</v>
      </c>
      <c r="AS164">
        <f>IF(Analyze_corrected!AS164&gt;0,Analyze_corrected!AS164,0)</f>
        <v>0</v>
      </c>
      <c r="AT164">
        <f>IF(Analyze_corrected!AT164&gt;0,Analyze_corrected!AT164,0)</f>
        <v>0</v>
      </c>
      <c r="AU164">
        <f>IF(Analyze_corrected!AU164&gt;0,Analyze_corrected!AU164,0)</f>
        <v>200434</v>
      </c>
      <c r="AV164">
        <f>IF(Analyze_corrected!AV164&gt;0,Analyze_corrected!AV164,0)</f>
        <v>50001</v>
      </c>
      <c r="AW164">
        <f>IF(Analyze_corrected!AW164&gt;0,Analyze_corrected!AW164,0)</f>
        <v>22514</v>
      </c>
      <c r="AX164" s="2"/>
      <c r="AY164" s="2"/>
      <c r="AZ164" s="2"/>
      <c r="BA164" s="2"/>
      <c r="BB164" s="2"/>
      <c r="BC164" s="2"/>
      <c r="BD164" s="2"/>
      <c r="BE164" s="2"/>
      <c r="BF164" s="2"/>
    </row>
    <row r="165" spans="1:58" x14ac:dyDescent="0.3">
      <c r="A165" t="str">
        <f>Analyze_corrected!A165</f>
        <v>treatment_time_4-CON-5~01.txt</v>
      </c>
      <c r="B165">
        <f>Analyze_corrected!B165</f>
        <v>4</v>
      </c>
      <c r="C165" t="str">
        <f>Analyze_corrected!C165</f>
        <v>CON</v>
      </c>
      <c r="D165">
        <f>Analyze_corrected!D165</f>
        <v>5</v>
      </c>
      <c r="E165">
        <f>IF(Analyze_corrected!E165&gt;0,Analyze_corrected!E165,0)</f>
        <v>0</v>
      </c>
      <c r="F165">
        <f>IF(Analyze_corrected!F165&gt;0,Analyze_corrected!F165,0)</f>
        <v>98894</v>
      </c>
      <c r="G165">
        <f>IF(Analyze_corrected!G165&gt;0,Analyze_corrected!G165,0)</f>
        <v>0</v>
      </c>
      <c r="H165">
        <f>IF(Analyze_corrected!H165&gt;0,Analyze_corrected!H165,0)</f>
        <v>0</v>
      </c>
      <c r="I165">
        <f>IF(Analyze_corrected!I165&gt;0,Analyze_corrected!I165,0)</f>
        <v>55093</v>
      </c>
      <c r="J165">
        <f>IF(Analyze_corrected!J165&gt;0,Analyze_corrected!J165,0)</f>
        <v>0</v>
      </c>
      <c r="K165">
        <f>IF(Analyze_corrected!K165&gt;0,Analyze_corrected!K165,0)</f>
        <v>0</v>
      </c>
      <c r="L165">
        <f>IF(Analyze_corrected!L165&gt;0,Analyze_corrected!L165,0)</f>
        <v>61771</v>
      </c>
      <c r="M165">
        <f>IF(Analyze_corrected!M165&gt;0,Analyze_corrected!M165,0)</f>
        <v>0</v>
      </c>
      <c r="N165">
        <f>IF(Analyze_corrected!N165&gt;0,Analyze_corrected!N165,0)</f>
        <v>0</v>
      </c>
      <c r="O165">
        <f>IF(Analyze_corrected!O165&gt;0,Analyze_corrected!O165,0)</f>
        <v>0</v>
      </c>
      <c r="P165">
        <f>IF(Analyze_corrected!P165&gt;0,Analyze_corrected!P165,0)</f>
        <v>0</v>
      </c>
      <c r="Q165">
        <f>IF(Analyze_corrected!Q165&gt;0,Analyze_corrected!Q165,0)</f>
        <v>13805</v>
      </c>
      <c r="R165">
        <f>IF(Analyze_corrected!R165&gt;0,Analyze_corrected!R165,0)</f>
        <v>0</v>
      </c>
      <c r="S165">
        <f>IF(Analyze_corrected!S165&gt;0,Analyze_corrected!S165,0)</f>
        <v>0</v>
      </c>
      <c r="T165">
        <f>IF(Analyze_corrected!T165&gt;0,Analyze_corrected!T165,0)</f>
        <v>0</v>
      </c>
      <c r="U165">
        <f>IF(Analyze_corrected!U165&gt;0,Analyze_corrected!U165,0)</f>
        <v>47322</v>
      </c>
      <c r="V165">
        <f>IF(Analyze_corrected!V165&gt;0,Analyze_corrected!V165,0)</f>
        <v>0</v>
      </c>
      <c r="W165">
        <f>IF(Analyze_corrected!W165&gt;0,Analyze_corrected!W165,0)</f>
        <v>0</v>
      </c>
      <c r="X165">
        <f>IF(Analyze_corrected!X165&gt;0,Analyze_corrected!X165,0)</f>
        <v>0</v>
      </c>
      <c r="Y165">
        <f>IF(Analyze_corrected!Y165&gt;0,Analyze_corrected!Y165,0)</f>
        <v>0</v>
      </c>
      <c r="Z165">
        <f>IF(Analyze_corrected!Z165&gt;0,Analyze_corrected!Z165,0)</f>
        <v>0</v>
      </c>
      <c r="AA165">
        <f>IF(Analyze_corrected!AA165&gt;0,Analyze_corrected!AA165,0)</f>
        <v>0</v>
      </c>
      <c r="AB165">
        <f>IF(Analyze_corrected!AB165&gt;0,Analyze_corrected!AB165,0)</f>
        <v>0</v>
      </c>
      <c r="AC165">
        <f>IF(Analyze_corrected!AC165&gt;0,Analyze_corrected!AC165,0)</f>
        <v>0</v>
      </c>
      <c r="AD165">
        <f>IF(Analyze_corrected!AD165&gt;0,Analyze_corrected!AD165,0)</f>
        <v>0</v>
      </c>
      <c r="AE165">
        <f>IF(Analyze_corrected!AE165&gt;0,Analyze_corrected!AE165,0)</f>
        <v>0</v>
      </c>
      <c r="AF165">
        <f>IF(Analyze_corrected!AF165&gt;0,Analyze_corrected!AF165,0)</f>
        <v>95486</v>
      </c>
      <c r="AG165">
        <f>IF(Analyze_corrected!AG165&gt;0,Analyze_corrected!AG165,0)</f>
        <v>0</v>
      </c>
      <c r="AH165">
        <f>IF(Analyze_corrected!AH165&gt;0,Analyze_corrected!AH165,0)</f>
        <v>0</v>
      </c>
      <c r="AI165">
        <f>IF(Analyze_corrected!AI165&gt;0,Analyze_corrected!AI165,0)</f>
        <v>0</v>
      </c>
      <c r="AJ165">
        <f>IF(Analyze_corrected!AJ165&gt;0,Analyze_corrected!AJ165,0)</f>
        <v>0</v>
      </c>
      <c r="AK165">
        <f>IF(Analyze_corrected!AK165&gt;0,Analyze_corrected!AK165,0)</f>
        <v>0</v>
      </c>
      <c r="AL165">
        <f>IF(Analyze_corrected!AL165&gt;0,Analyze_corrected!AL165,0)</f>
        <v>44730</v>
      </c>
      <c r="AM165">
        <f>IF(Analyze_corrected!AM165&gt;0,Analyze_corrected!AM165,0)</f>
        <v>0</v>
      </c>
      <c r="AN165">
        <f>IF(Analyze_corrected!AN165&gt;0,Analyze_corrected!AN165,0)</f>
        <v>0</v>
      </c>
      <c r="AO165">
        <f>IF(Analyze_corrected!AO165&gt;0,Analyze_corrected!AO165,0)</f>
        <v>0</v>
      </c>
      <c r="AP165">
        <f>IF(Analyze_corrected!AP165&gt;0,Analyze_corrected!AP165,0)</f>
        <v>0</v>
      </c>
      <c r="AQ165">
        <f>IF(Analyze_corrected!AQ165&gt;0,Analyze_corrected!AQ165,0)</f>
        <v>0</v>
      </c>
      <c r="AR165">
        <f>IF(Analyze_corrected!AR165&gt;0,Analyze_corrected!AR165,0)</f>
        <v>0</v>
      </c>
      <c r="AS165">
        <f>IF(Analyze_corrected!AS165&gt;0,Analyze_corrected!AS165,0)</f>
        <v>0</v>
      </c>
      <c r="AT165">
        <f>IF(Analyze_corrected!AT165&gt;0,Analyze_corrected!AT165,0)</f>
        <v>0</v>
      </c>
      <c r="AU165">
        <f>IF(Analyze_corrected!AU165&gt;0,Analyze_corrected!AU165,0)</f>
        <v>140723</v>
      </c>
      <c r="AV165">
        <f>IF(Analyze_corrected!AV165&gt;0,Analyze_corrected!AV165,0)</f>
        <v>56701</v>
      </c>
      <c r="AW165">
        <f>IF(Analyze_corrected!AW165&gt;0,Analyze_corrected!AW165,0)</f>
        <v>52856</v>
      </c>
      <c r="AX165" s="2"/>
      <c r="AY165" s="2"/>
      <c r="AZ165" s="2"/>
      <c r="BA165" s="2"/>
      <c r="BB165" s="2"/>
      <c r="BC165" s="2"/>
      <c r="BD165" s="2"/>
      <c r="BE165" s="2"/>
      <c r="BF165" s="2"/>
    </row>
    <row r="166" spans="1:58" x14ac:dyDescent="0.3">
      <c r="A166" t="str">
        <f>Analyze_corrected!A166</f>
        <v>treatment_time_4-WT6-1~01.txt</v>
      </c>
      <c r="B166">
        <f>Analyze_corrected!B166</f>
        <v>4</v>
      </c>
      <c r="C166" t="str">
        <f>Analyze_corrected!C166</f>
        <v>WT6</v>
      </c>
      <c r="D166">
        <f>Analyze_corrected!D166</f>
        <v>1</v>
      </c>
      <c r="E166">
        <f>IF(Analyze_corrected!E166&gt;0,Analyze_corrected!E166,0)</f>
        <v>101295</v>
      </c>
      <c r="F166">
        <f>IF(Analyze_corrected!F166&gt;0,Analyze_corrected!F166,0)</f>
        <v>2721420</v>
      </c>
      <c r="G166">
        <f>IF(Analyze_corrected!G166&gt;0,Analyze_corrected!G166,0)</f>
        <v>2034911</v>
      </c>
      <c r="H166">
        <f>IF(Analyze_corrected!H166&gt;0,Analyze_corrected!H166,0)</f>
        <v>0</v>
      </c>
      <c r="I166">
        <f>IF(Analyze_corrected!I166&gt;0,Analyze_corrected!I166,0)</f>
        <v>0</v>
      </c>
      <c r="J166">
        <f>IF(Analyze_corrected!J166&gt;0,Analyze_corrected!J166,0)</f>
        <v>0</v>
      </c>
      <c r="K166">
        <f>IF(Analyze_corrected!K166&gt;0,Analyze_corrected!K166,0)</f>
        <v>0</v>
      </c>
      <c r="L166">
        <f>IF(Analyze_corrected!L166&gt;0,Analyze_corrected!L166,0)</f>
        <v>302563</v>
      </c>
      <c r="M166">
        <f>IF(Analyze_corrected!M166&gt;0,Analyze_corrected!M166,0)</f>
        <v>17656</v>
      </c>
      <c r="N166">
        <f>IF(Analyze_corrected!N166&gt;0,Analyze_corrected!N166,0)</f>
        <v>0</v>
      </c>
      <c r="O166">
        <f>IF(Analyze_corrected!O166&gt;0,Analyze_corrected!O166,0)</f>
        <v>0</v>
      </c>
      <c r="P166">
        <f>IF(Analyze_corrected!P166&gt;0,Analyze_corrected!P166,0)</f>
        <v>10012</v>
      </c>
      <c r="Q166">
        <f>IF(Analyze_corrected!Q166&gt;0,Analyze_corrected!Q166,0)</f>
        <v>102070</v>
      </c>
      <c r="R166">
        <f>IF(Analyze_corrected!R166&gt;0,Analyze_corrected!R166,0)</f>
        <v>0</v>
      </c>
      <c r="S166">
        <f>IF(Analyze_corrected!S166&gt;0,Analyze_corrected!S166,0)</f>
        <v>3860076</v>
      </c>
      <c r="T166">
        <f>IF(Analyze_corrected!T166&gt;0,Analyze_corrected!T166,0)</f>
        <v>1228544</v>
      </c>
      <c r="U166">
        <f>IF(Analyze_corrected!U166&gt;0,Analyze_corrected!U166,0)</f>
        <v>59965</v>
      </c>
      <c r="V166">
        <f>IF(Analyze_corrected!V166&gt;0,Analyze_corrected!V166,0)</f>
        <v>0</v>
      </c>
      <c r="W166">
        <f>IF(Analyze_corrected!W166&gt;0,Analyze_corrected!W166,0)</f>
        <v>0</v>
      </c>
      <c r="X166">
        <f>IF(Analyze_corrected!X166&gt;0,Analyze_corrected!X166,0)</f>
        <v>690827</v>
      </c>
      <c r="Y166">
        <f>IF(Analyze_corrected!Y166&gt;0,Analyze_corrected!Y166,0)</f>
        <v>649747</v>
      </c>
      <c r="Z166">
        <f>IF(Analyze_corrected!Z166&gt;0,Analyze_corrected!Z166,0)</f>
        <v>0</v>
      </c>
      <c r="AA166">
        <f>IF(Analyze_corrected!AA166&gt;0,Analyze_corrected!AA166,0)</f>
        <v>0</v>
      </c>
      <c r="AB166">
        <f>IF(Analyze_corrected!AB166&gt;0,Analyze_corrected!AB166,0)</f>
        <v>533654</v>
      </c>
      <c r="AC166">
        <f>IF(Analyze_corrected!AC166&gt;0,Analyze_corrected!AC166,0)</f>
        <v>309842</v>
      </c>
      <c r="AD166">
        <f>IF(Analyze_corrected!AD166&gt;0,Analyze_corrected!AD166,0)</f>
        <v>1851628</v>
      </c>
      <c r="AE166">
        <f>IF(Analyze_corrected!AE166&gt;0,Analyze_corrected!AE166,0)</f>
        <v>0</v>
      </c>
      <c r="AF166">
        <f>IF(Analyze_corrected!AF166&gt;0,Analyze_corrected!AF166,0)</f>
        <v>65618</v>
      </c>
      <c r="AG166">
        <f>IF(Analyze_corrected!AG166&gt;0,Analyze_corrected!AG166,0)</f>
        <v>25695</v>
      </c>
      <c r="AH166">
        <f>IF(Analyze_corrected!AH166&gt;0,Analyze_corrected!AH166,0)</f>
        <v>0</v>
      </c>
      <c r="AI166">
        <f>IF(Analyze_corrected!AI166&gt;0,Analyze_corrected!AI166,0)</f>
        <v>0</v>
      </c>
      <c r="AJ166">
        <f>IF(Analyze_corrected!AJ166&gt;0,Analyze_corrected!AJ166,0)</f>
        <v>0</v>
      </c>
      <c r="AK166">
        <f>IF(Analyze_corrected!AK166&gt;0,Analyze_corrected!AK166,0)</f>
        <v>0</v>
      </c>
      <c r="AL166">
        <f>IF(Analyze_corrected!AL166&gt;0,Analyze_corrected!AL166,0)</f>
        <v>0</v>
      </c>
      <c r="AM166">
        <f>IF(Analyze_corrected!AM166&gt;0,Analyze_corrected!AM166,0)</f>
        <v>0</v>
      </c>
      <c r="AN166">
        <f>IF(Analyze_corrected!AN166&gt;0,Analyze_corrected!AN166,0)</f>
        <v>0</v>
      </c>
      <c r="AO166">
        <f>IF(Analyze_corrected!AO166&gt;0,Analyze_corrected!AO166,0)</f>
        <v>0</v>
      </c>
      <c r="AP166">
        <f>IF(Analyze_corrected!AP166&gt;0,Analyze_corrected!AP166,0)</f>
        <v>107448</v>
      </c>
      <c r="AQ166">
        <f>IF(Analyze_corrected!AQ166&gt;0,Analyze_corrected!AQ166,0)</f>
        <v>0</v>
      </c>
      <c r="AR166">
        <f>IF(Analyze_corrected!AR166&gt;0,Analyze_corrected!AR166,0)</f>
        <v>0</v>
      </c>
      <c r="AS166">
        <f>IF(Analyze_corrected!AS166&gt;0,Analyze_corrected!AS166,0)</f>
        <v>0</v>
      </c>
      <c r="AT166">
        <f>IF(Analyze_corrected!AT166&gt;0,Analyze_corrected!AT166,0)</f>
        <v>0</v>
      </c>
      <c r="AU166">
        <f>IF(Analyze_corrected!AU166&gt;0,Analyze_corrected!AU166,0)</f>
        <v>54917</v>
      </c>
      <c r="AV166">
        <f>IF(Analyze_corrected!AV166&gt;0,Analyze_corrected!AV166,0)</f>
        <v>21958</v>
      </c>
      <c r="AW166">
        <f>IF(Analyze_corrected!AW166&gt;0,Analyze_corrected!AW166,0)</f>
        <v>1568571</v>
      </c>
      <c r="AX166" s="2"/>
      <c r="AY166" s="2"/>
      <c r="AZ166" s="2"/>
      <c r="BA166" s="2"/>
      <c r="BB166" s="2"/>
      <c r="BC166" s="2"/>
      <c r="BD166" s="2"/>
      <c r="BE166" s="2"/>
      <c r="BF166" s="2"/>
    </row>
    <row r="167" spans="1:58" x14ac:dyDescent="0.3">
      <c r="A167" t="str">
        <f>Analyze_corrected!A167</f>
        <v>treatment_time_4-WT6-2~01.txt</v>
      </c>
      <c r="B167">
        <f>Analyze_corrected!B167</f>
        <v>4</v>
      </c>
      <c r="C167" t="str">
        <f>Analyze_corrected!C167</f>
        <v>WT6</v>
      </c>
      <c r="D167">
        <f>Analyze_corrected!D167</f>
        <v>2</v>
      </c>
      <c r="E167">
        <f>IF(Analyze_corrected!E167&gt;0,Analyze_corrected!E167,0)</f>
        <v>35794</v>
      </c>
      <c r="F167">
        <f>IF(Analyze_corrected!F167&gt;0,Analyze_corrected!F167,0)</f>
        <v>1237325</v>
      </c>
      <c r="G167">
        <f>IF(Analyze_corrected!G167&gt;0,Analyze_corrected!G167,0)</f>
        <v>795889</v>
      </c>
      <c r="H167">
        <f>IF(Analyze_corrected!H167&gt;0,Analyze_corrected!H167,0)</f>
        <v>0</v>
      </c>
      <c r="I167">
        <f>IF(Analyze_corrected!I167&gt;0,Analyze_corrected!I167,0)</f>
        <v>194697</v>
      </c>
      <c r="J167">
        <f>IF(Analyze_corrected!J167&gt;0,Analyze_corrected!J167,0)</f>
        <v>0</v>
      </c>
      <c r="K167">
        <f>IF(Analyze_corrected!K167&gt;0,Analyze_corrected!K167,0)</f>
        <v>0</v>
      </c>
      <c r="L167">
        <f>IF(Analyze_corrected!L167&gt;0,Analyze_corrected!L167,0)</f>
        <v>318063</v>
      </c>
      <c r="M167">
        <f>IF(Analyze_corrected!M167&gt;0,Analyze_corrected!M167,0)</f>
        <v>331930</v>
      </c>
      <c r="N167">
        <f>IF(Analyze_corrected!N167&gt;0,Analyze_corrected!N167,0)</f>
        <v>0</v>
      </c>
      <c r="O167">
        <f>IF(Analyze_corrected!O167&gt;0,Analyze_corrected!O167,0)</f>
        <v>0</v>
      </c>
      <c r="P167">
        <f>IF(Analyze_corrected!P167&gt;0,Analyze_corrected!P167,0)</f>
        <v>0</v>
      </c>
      <c r="Q167">
        <f>IF(Analyze_corrected!Q167&gt;0,Analyze_corrected!Q167,0)</f>
        <v>260851</v>
      </c>
      <c r="R167">
        <f>IF(Analyze_corrected!R167&gt;0,Analyze_corrected!R167,0)</f>
        <v>0</v>
      </c>
      <c r="S167">
        <f>IF(Analyze_corrected!S167&gt;0,Analyze_corrected!S167,0)</f>
        <v>4086448</v>
      </c>
      <c r="T167">
        <f>IF(Analyze_corrected!T167&gt;0,Analyze_corrected!T167,0)</f>
        <v>2370815</v>
      </c>
      <c r="U167">
        <f>IF(Analyze_corrected!U167&gt;0,Analyze_corrected!U167,0)</f>
        <v>87803</v>
      </c>
      <c r="V167">
        <f>IF(Analyze_corrected!V167&gt;0,Analyze_corrected!V167,0)</f>
        <v>0</v>
      </c>
      <c r="W167">
        <f>IF(Analyze_corrected!W167&gt;0,Analyze_corrected!W167,0)</f>
        <v>0</v>
      </c>
      <c r="X167">
        <f>IF(Analyze_corrected!X167&gt;0,Analyze_corrected!X167,0)</f>
        <v>1829695</v>
      </c>
      <c r="Y167">
        <f>IF(Analyze_corrected!Y167&gt;0,Analyze_corrected!Y167,0)</f>
        <v>1350639</v>
      </c>
      <c r="Z167">
        <f>IF(Analyze_corrected!Z167&gt;0,Analyze_corrected!Z167,0)</f>
        <v>0</v>
      </c>
      <c r="AA167">
        <f>IF(Analyze_corrected!AA167&gt;0,Analyze_corrected!AA167,0)</f>
        <v>43376</v>
      </c>
      <c r="AB167">
        <f>IF(Analyze_corrected!AB167&gt;0,Analyze_corrected!AB167,0)</f>
        <v>1276270</v>
      </c>
      <c r="AC167">
        <f>IF(Analyze_corrected!AC167&gt;0,Analyze_corrected!AC167,0)</f>
        <v>561390</v>
      </c>
      <c r="AD167">
        <f>IF(Analyze_corrected!AD167&gt;0,Analyze_corrected!AD167,0)</f>
        <v>5228324</v>
      </c>
      <c r="AE167">
        <f>IF(Analyze_corrected!AE167&gt;0,Analyze_corrected!AE167,0)</f>
        <v>67644</v>
      </c>
      <c r="AF167">
        <f>IF(Analyze_corrected!AF167&gt;0,Analyze_corrected!AF167,0)</f>
        <v>121389</v>
      </c>
      <c r="AG167">
        <f>IF(Analyze_corrected!AG167&gt;0,Analyze_corrected!AG167,0)</f>
        <v>77754</v>
      </c>
      <c r="AH167">
        <f>IF(Analyze_corrected!AH167&gt;0,Analyze_corrected!AH167,0)</f>
        <v>0</v>
      </c>
      <c r="AI167">
        <f>IF(Analyze_corrected!AI167&gt;0,Analyze_corrected!AI167,0)</f>
        <v>134635</v>
      </c>
      <c r="AJ167">
        <f>IF(Analyze_corrected!AJ167&gt;0,Analyze_corrected!AJ167,0)</f>
        <v>39248</v>
      </c>
      <c r="AK167">
        <f>IF(Analyze_corrected!AK167&gt;0,Analyze_corrected!AK167,0)</f>
        <v>0</v>
      </c>
      <c r="AL167">
        <f>IF(Analyze_corrected!AL167&gt;0,Analyze_corrected!AL167,0)</f>
        <v>0</v>
      </c>
      <c r="AM167">
        <f>IF(Analyze_corrected!AM167&gt;0,Analyze_corrected!AM167,0)</f>
        <v>0</v>
      </c>
      <c r="AN167">
        <f>IF(Analyze_corrected!AN167&gt;0,Analyze_corrected!AN167,0)</f>
        <v>0</v>
      </c>
      <c r="AO167">
        <f>IF(Analyze_corrected!AO167&gt;0,Analyze_corrected!AO167,0)</f>
        <v>0</v>
      </c>
      <c r="AP167">
        <f>IF(Analyze_corrected!AP167&gt;0,Analyze_corrected!AP167,0)</f>
        <v>381030</v>
      </c>
      <c r="AQ167">
        <f>IF(Analyze_corrected!AQ167&gt;0,Analyze_corrected!AQ167,0)</f>
        <v>17930</v>
      </c>
      <c r="AR167">
        <f>IF(Analyze_corrected!AR167&gt;0,Analyze_corrected!AR167,0)</f>
        <v>0</v>
      </c>
      <c r="AS167">
        <f>IF(Analyze_corrected!AS167&gt;0,Analyze_corrected!AS167,0)</f>
        <v>0</v>
      </c>
      <c r="AT167">
        <f>IF(Analyze_corrected!AT167&gt;0,Analyze_corrected!AT167,0)</f>
        <v>0</v>
      </c>
      <c r="AU167">
        <f>IF(Analyze_corrected!AU167&gt;0,Analyze_corrected!AU167,0)</f>
        <v>194889</v>
      </c>
      <c r="AV167">
        <f>IF(Analyze_corrected!AV167&gt;0,Analyze_corrected!AV167,0)</f>
        <v>52913</v>
      </c>
      <c r="AW167">
        <f>IF(Analyze_corrected!AW167&gt;0,Analyze_corrected!AW167,0)</f>
        <v>754918</v>
      </c>
      <c r="AX167" s="2"/>
      <c r="AY167" s="2"/>
      <c r="AZ167" s="2"/>
      <c r="BA167" s="2"/>
      <c r="BB167" s="2"/>
      <c r="BC167" s="2"/>
      <c r="BD167" s="2"/>
      <c r="BE167" s="2"/>
      <c r="BF167" s="2"/>
    </row>
    <row r="168" spans="1:58" x14ac:dyDescent="0.3">
      <c r="A168" t="str">
        <f>Analyze_corrected!A168</f>
        <v>treatment_time_4-WT6-3~01.txt</v>
      </c>
      <c r="B168">
        <f>Analyze_corrected!B168</f>
        <v>4</v>
      </c>
      <c r="C168" t="str">
        <f>Analyze_corrected!C168</f>
        <v>WT6</v>
      </c>
      <c r="D168">
        <f>Analyze_corrected!D168</f>
        <v>3</v>
      </c>
      <c r="E168">
        <f>IF(Analyze_corrected!E168&gt;0,Analyze_corrected!E168,0)</f>
        <v>50831</v>
      </c>
      <c r="F168">
        <f>IF(Analyze_corrected!F168&gt;0,Analyze_corrected!F168,0)</f>
        <v>2090808</v>
      </c>
      <c r="G168">
        <f>IF(Analyze_corrected!G168&gt;0,Analyze_corrected!G168,0)</f>
        <v>1377065</v>
      </c>
      <c r="H168">
        <f>IF(Analyze_corrected!H168&gt;0,Analyze_corrected!H168,0)</f>
        <v>0</v>
      </c>
      <c r="I168">
        <f>IF(Analyze_corrected!I168&gt;0,Analyze_corrected!I168,0)</f>
        <v>0</v>
      </c>
      <c r="J168">
        <f>IF(Analyze_corrected!J168&gt;0,Analyze_corrected!J168,0)</f>
        <v>161299</v>
      </c>
      <c r="K168">
        <f>IF(Analyze_corrected!K168&gt;0,Analyze_corrected!K168,0)</f>
        <v>18740</v>
      </c>
      <c r="L168">
        <f>IF(Analyze_corrected!L168&gt;0,Analyze_corrected!L168,0)</f>
        <v>377545</v>
      </c>
      <c r="M168">
        <f>IF(Analyze_corrected!M168&gt;0,Analyze_corrected!M168,0)</f>
        <v>0</v>
      </c>
      <c r="N168">
        <f>IF(Analyze_corrected!N168&gt;0,Analyze_corrected!N168,0)</f>
        <v>0</v>
      </c>
      <c r="O168">
        <f>IF(Analyze_corrected!O168&gt;0,Analyze_corrected!O168,0)</f>
        <v>0</v>
      </c>
      <c r="P168">
        <f>IF(Analyze_corrected!P168&gt;0,Analyze_corrected!P168,0)</f>
        <v>11010</v>
      </c>
      <c r="Q168">
        <f>IF(Analyze_corrected!Q168&gt;0,Analyze_corrected!Q168,0)</f>
        <v>117567</v>
      </c>
      <c r="R168">
        <f>IF(Analyze_corrected!R168&gt;0,Analyze_corrected!R168,0)</f>
        <v>0</v>
      </c>
      <c r="S168">
        <f>IF(Analyze_corrected!S168&gt;0,Analyze_corrected!S168,0)</f>
        <v>2634598</v>
      </c>
      <c r="T168">
        <f>IF(Analyze_corrected!T168&gt;0,Analyze_corrected!T168,0)</f>
        <v>1512922</v>
      </c>
      <c r="U168">
        <f>IF(Analyze_corrected!U168&gt;0,Analyze_corrected!U168,0)</f>
        <v>36530</v>
      </c>
      <c r="V168">
        <f>IF(Analyze_corrected!V168&gt;0,Analyze_corrected!V168,0)</f>
        <v>105581</v>
      </c>
      <c r="W168">
        <f>IF(Analyze_corrected!W168&gt;0,Analyze_corrected!W168,0)</f>
        <v>0</v>
      </c>
      <c r="X168">
        <f>IF(Analyze_corrected!X168&gt;0,Analyze_corrected!X168,0)</f>
        <v>453071</v>
      </c>
      <c r="Y168">
        <f>IF(Analyze_corrected!Y168&gt;0,Analyze_corrected!Y168,0)</f>
        <v>674470</v>
      </c>
      <c r="Z168">
        <f>IF(Analyze_corrected!Z168&gt;0,Analyze_corrected!Z168,0)</f>
        <v>0</v>
      </c>
      <c r="AA168">
        <f>IF(Analyze_corrected!AA168&gt;0,Analyze_corrected!AA168,0)</f>
        <v>0</v>
      </c>
      <c r="AB168">
        <f>IF(Analyze_corrected!AB168&gt;0,Analyze_corrected!AB168,0)</f>
        <v>424649</v>
      </c>
      <c r="AC168">
        <f>IF(Analyze_corrected!AC168&gt;0,Analyze_corrected!AC168,0)</f>
        <v>216311</v>
      </c>
      <c r="AD168">
        <f>IF(Analyze_corrected!AD168&gt;0,Analyze_corrected!AD168,0)</f>
        <v>782600</v>
      </c>
      <c r="AE168">
        <f>IF(Analyze_corrected!AE168&gt;0,Analyze_corrected!AE168,0)</f>
        <v>0</v>
      </c>
      <c r="AF168">
        <f>IF(Analyze_corrected!AF168&gt;0,Analyze_corrected!AF168,0)</f>
        <v>81050</v>
      </c>
      <c r="AG168">
        <f>IF(Analyze_corrected!AG168&gt;0,Analyze_corrected!AG168,0)</f>
        <v>28625</v>
      </c>
      <c r="AH168">
        <f>IF(Analyze_corrected!AH168&gt;0,Analyze_corrected!AH168,0)</f>
        <v>0</v>
      </c>
      <c r="AI168">
        <f>IF(Analyze_corrected!AI168&gt;0,Analyze_corrected!AI168,0)</f>
        <v>0</v>
      </c>
      <c r="AJ168">
        <f>IF(Analyze_corrected!AJ168&gt;0,Analyze_corrected!AJ168,0)</f>
        <v>0</v>
      </c>
      <c r="AK168">
        <f>IF(Analyze_corrected!AK168&gt;0,Analyze_corrected!AK168,0)</f>
        <v>0</v>
      </c>
      <c r="AL168">
        <f>IF(Analyze_corrected!AL168&gt;0,Analyze_corrected!AL168,0)</f>
        <v>0</v>
      </c>
      <c r="AM168">
        <f>IF(Analyze_corrected!AM168&gt;0,Analyze_corrected!AM168,0)</f>
        <v>0</v>
      </c>
      <c r="AN168">
        <f>IF(Analyze_corrected!AN168&gt;0,Analyze_corrected!AN168,0)</f>
        <v>0</v>
      </c>
      <c r="AO168">
        <f>IF(Analyze_corrected!AO168&gt;0,Analyze_corrected!AO168,0)</f>
        <v>19487</v>
      </c>
      <c r="AP168">
        <f>IF(Analyze_corrected!AP168&gt;0,Analyze_corrected!AP168,0)</f>
        <v>172026</v>
      </c>
      <c r="AQ168">
        <f>IF(Analyze_corrected!AQ168&gt;0,Analyze_corrected!AQ168,0)</f>
        <v>0</v>
      </c>
      <c r="AR168">
        <f>IF(Analyze_corrected!AR168&gt;0,Analyze_corrected!AR168,0)</f>
        <v>0</v>
      </c>
      <c r="AS168">
        <f>IF(Analyze_corrected!AS168&gt;0,Analyze_corrected!AS168,0)</f>
        <v>0</v>
      </c>
      <c r="AT168">
        <f>IF(Analyze_corrected!AT168&gt;0,Analyze_corrected!AT168,0)</f>
        <v>0</v>
      </c>
      <c r="AU168">
        <f>IF(Analyze_corrected!AU168&gt;0,Analyze_corrected!AU168,0)</f>
        <v>54802</v>
      </c>
      <c r="AV168">
        <f>IF(Analyze_corrected!AV168&gt;0,Analyze_corrected!AV168,0)</f>
        <v>15894</v>
      </c>
      <c r="AW168">
        <f>IF(Analyze_corrected!AW168&gt;0,Analyze_corrected!AW168,0)</f>
        <v>1021374</v>
      </c>
      <c r="AX168" s="2"/>
      <c r="AY168" s="2"/>
      <c r="AZ168" s="2"/>
      <c r="BA168" s="2"/>
      <c r="BB168" s="2"/>
      <c r="BC168" s="2"/>
      <c r="BD168" s="2"/>
      <c r="BE168" s="2"/>
      <c r="BF168" s="2"/>
    </row>
    <row r="169" spans="1:58" x14ac:dyDescent="0.3">
      <c r="A169" t="str">
        <f>Analyze_corrected!A169</f>
        <v>treatment_time_4-WT6-4~01.txt</v>
      </c>
      <c r="B169">
        <f>Analyze_corrected!B169</f>
        <v>4</v>
      </c>
      <c r="C169" t="str">
        <f>Analyze_corrected!C169</f>
        <v>WT6</v>
      </c>
      <c r="D169">
        <f>Analyze_corrected!D169</f>
        <v>4</v>
      </c>
      <c r="E169">
        <f>IF(Analyze_corrected!E169&gt;0,Analyze_corrected!E169,0)</f>
        <v>30837</v>
      </c>
      <c r="F169">
        <f>IF(Analyze_corrected!F169&gt;0,Analyze_corrected!F169,0)</f>
        <v>2572695</v>
      </c>
      <c r="G169">
        <f>IF(Analyze_corrected!G169&gt;0,Analyze_corrected!G169,0)</f>
        <v>1163730</v>
      </c>
      <c r="H169">
        <f>IF(Analyze_corrected!H169&gt;0,Analyze_corrected!H169,0)</f>
        <v>0</v>
      </c>
      <c r="I169">
        <f>IF(Analyze_corrected!I169&gt;0,Analyze_corrected!I169,0)</f>
        <v>235639</v>
      </c>
      <c r="J169">
        <f>IF(Analyze_corrected!J169&gt;0,Analyze_corrected!J169,0)</f>
        <v>0</v>
      </c>
      <c r="K169">
        <f>IF(Analyze_corrected!K169&gt;0,Analyze_corrected!K169,0)</f>
        <v>22809</v>
      </c>
      <c r="L169">
        <f>IF(Analyze_corrected!L169&gt;0,Analyze_corrected!L169,0)</f>
        <v>704660</v>
      </c>
      <c r="M169">
        <f>IF(Analyze_corrected!M169&gt;0,Analyze_corrected!M169,0)</f>
        <v>114811</v>
      </c>
      <c r="N169">
        <f>IF(Analyze_corrected!N169&gt;0,Analyze_corrected!N169,0)</f>
        <v>0</v>
      </c>
      <c r="O169">
        <f>IF(Analyze_corrected!O169&gt;0,Analyze_corrected!O169,0)</f>
        <v>0</v>
      </c>
      <c r="P169">
        <f>IF(Analyze_corrected!P169&gt;0,Analyze_corrected!P169,0)</f>
        <v>0</v>
      </c>
      <c r="Q169">
        <f>IF(Analyze_corrected!Q169&gt;0,Analyze_corrected!Q169,0)</f>
        <v>195191</v>
      </c>
      <c r="R169">
        <f>IF(Analyze_corrected!R169&gt;0,Analyze_corrected!R169,0)</f>
        <v>0</v>
      </c>
      <c r="S169">
        <f>IF(Analyze_corrected!S169&gt;0,Analyze_corrected!S169,0)</f>
        <v>6605713</v>
      </c>
      <c r="T169">
        <f>IF(Analyze_corrected!T169&gt;0,Analyze_corrected!T169,0)</f>
        <v>2757187</v>
      </c>
      <c r="U169">
        <f>IF(Analyze_corrected!U169&gt;0,Analyze_corrected!U169,0)</f>
        <v>99319</v>
      </c>
      <c r="V169">
        <f>IF(Analyze_corrected!V169&gt;0,Analyze_corrected!V169,0)</f>
        <v>0</v>
      </c>
      <c r="W169">
        <f>IF(Analyze_corrected!W169&gt;0,Analyze_corrected!W169,0)</f>
        <v>0</v>
      </c>
      <c r="X169">
        <f>IF(Analyze_corrected!X169&gt;0,Analyze_corrected!X169,0)</f>
        <v>2068571</v>
      </c>
      <c r="Y169">
        <f>IF(Analyze_corrected!Y169&gt;0,Analyze_corrected!Y169,0)</f>
        <v>1991804</v>
      </c>
      <c r="Z169">
        <f>IF(Analyze_corrected!Z169&gt;0,Analyze_corrected!Z169,0)</f>
        <v>0</v>
      </c>
      <c r="AA169">
        <f>IF(Analyze_corrected!AA169&gt;0,Analyze_corrected!AA169,0)</f>
        <v>39698</v>
      </c>
      <c r="AB169">
        <f>IF(Analyze_corrected!AB169&gt;0,Analyze_corrected!AB169,0)</f>
        <v>1363064</v>
      </c>
      <c r="AC169">
        <f>IF(Analyze_corrected!AC169&gt;0,Analyze_corrected!AC169,0)</f>
        <v>1189271</v>
      </c>
      <c r="AD169">
        <f>IF(Analyze_corrected!AD169&gt;0,Analyze_corrected!AD169,0)</f>
        <v>431249</v>
      </c>
      <c r="AE169">
        <f>IF(Analyze_corrected!AE169&gt;0,Analyze_corrected!AE169,0)</f>
        <v>54203</v>
      </c>
      <c r="AF169">
        <f>IF(Analyze_corrected!AF169&gt;0,Analyze_corrected!AF169,0)</f>
        <v>78206</v>
      </c>
      <c r="AG169">
        <f>IF(Analyze_corrected!AG169&gt;0,Analyze_corrected!AG169,0)</f>
        <v>82297</v>
      </c>
      <c r="AH169">
        <f>IF(Analyze_corrected!AH169&gt;0,Analyze_corrected!AH169,0)</f>
        <v>0</v>
      </c>
      <c r="AI169">
        <f>IF(Analyze_corrected!AI169&gt;0,Analyze_corrected!AI169,0)</f>
        <v>120882</v>
      </c>
      <c r="AJ169">
        <f>IF(Analyze_corrected!AJ169&gt;0,Analyze_corrected!AJ169,0)</f>
        <v>26460</v>
      </c>
      <c r="AK169">
        <f>IF(Analyze_corrected!AK169&gt;0,Analyze_corrected!AK169,0)</f>
        <v>39787</v>
      </c>
      <c r="AL169">
        <f>IF(Analyze_corrected!AL169&gt;0,Analyze_corrected!AL169,0)</f>
        <v>0</v>
      </c>
      <c r="AM169">
        <f>IF(Analyze_corrected!AM169&gt;0,Analyze_corrected!AM169,0)</f>
        <v>0</v>
      </c>
      <c r="AN169">
        <f>IF(Analyze_corrected!AN169&gt;0,Analyze_corrected!AN169,0)</f>
        <v>0</v>
      </c>
      <c r="AO169">
        <f>IF(Analyze_corrected!AO169&gt;0,Analyze_corrected!AO169,0)</f>
        <v>0</v>
      </c>
      <c r="AP169">
        <f>IF(Analyze_corrected!AP169&gt;0,Analyze_corrected!AP169,0)</f>
        <v>322046</v>
      </c>
      <c r="AQ169">
        <f>IF(Analyze_corrected!AQ169&gt;0,Analyze_corrected!AQ169,0)</f>
        <v>0</v>
      </c>
      <c r="AR169">
        <f>IF(Analyze_corrected!AR169&gt;0,Analyze_corrected!AR169,0)</f>
        <v>0</v>
      </c>
      <c r="AS169">
        <f>IF(Analyze_corrected!AS169&gt;0,Analyze_corrected!AS169,0)</f>
        <v>0</v>
      </c>
      <c r="AT169">
        <f>IF(Analyze_corrected!AT169&gt;0,Analyze_corrected!AT169,0)</f>
        <v>0</v>
      </c>
      <c r="AU169">
        <f>IF(Analyze_corrected!AU169&gt;0,Analyze_corrected!AU169,0)</f>
        <v>95964</v>
      </c>
      <c r="AV169">
        <f>IF(Analyze_corrected!AV169&gt;0,Analyze_corrected!AV169,0)</f>
        <v>24130</v>
      </c>
      <c r="AW169">
        <f>IF(Analyze_corrected!AW169&gt;0,Analyze_corrected!AW169,0)</f>
        <v>1334269</v>
      </c>
      <c r="AX169" s="2"/>
      <c r="AY169" s="2"/>
      <c r="AZ169" s="2"/>
      <c r="BA169" s="2"/>
      <c r="BB169" s="2"/>
      <c r="BC169" s="2"/>
      <c r="BD169" s="2"/>
      <c r="BE169" s="2"/>
      <c r="BF169" s="2"/>
    </row>
    <row r="170" spans="1:58" x14ac:dyDescent="0.3">
      <c r="A170" t="str">
        <f>Analyze_corrected!A170</f>
        <v>treatment_time_4-WT6-5~01.txt</v>
      </c>
      <c r="B170">
        <f>Analyze_corrected!B170</f>
        <v>4</v>
      </c>
      <c r="C170" t="str">
        <f>Analyze_corrected!C170</f>
        <v>WT6</v>
      </c>
      <c r="D170">
        <f>Analyze_corrected!D170</f>
        <v>5</v>
      </c>
      <c r="E170">
        <f>IF(Analyze_corrected!E170&gt;0,Analyze_corrected!E170,0)</f>
        <v>0</v>
      </c>
      <c r="F170">
        <f>IF(Analyze_corrected!F170&gt;0,Analyze_corrected!F170,0)</f>
        <v>1159039</v>
      </c>
      <c r="G170">
        <f>IF(Analyze_corrected!G170&gt;0,Analyze_corrected!G170,0)</f>
        <v>402804</v>
      </c>
      <c r="H170">
        <f>IF(Analyze_corrected!H170&gt;0,Analyze_corrected!H170,0)</f>
        <v>0</v>
      </c>
      <c r="I170">
        <f>IF(Analyze_corrected!I170&gt;0,Analyze_corrected!I170,0)</f>
        <v>0</v>
      </c>
      <c r="J170">
        <f>IF(Analyze_corrected!J170&gt;0,Analyze_corrected!J170,0)</f>
        <v>0</v>
      </c>
      <c r="K170">
        <f>IF(Analyze_corrected!K170&gt;0,Analyze_corrected!K170,0)</f>
        <v>0</v>
      </c>
      <c r="L170">
        <f>IF(Analyze_corrected!L170&gt;0,Analyze_corrected!L170,0)</f>
        <v>261685</v>
      </c>
      <c r="M170">
        <f>IF(Analyze_corrected!M170&gt;0,Analyze_corrected!M170,0)</f>
        <v>36890</v>
      </c>
      <c r="N170">
        <f>IF(Analyze_corrected!N170&gt;0,Analyze_corrected!N170,0)</f>
        <v>0</v>
      </c>
      <c r="O170">
        <f>IF(Analyze_corrected!O170&gt;0,Analyze_corrected!O170,0)</f>
        <v>0</v>
      </c>
      <c r="P170">
        <f>IF(Analyze_corrected!P170&gt;0,Analyze_corrected!P170,0)</f>
        <v>0</v>
      </c>
      <c r="Q170">
        <f>IF(Analyze_corrected!Q170&gt;0,Analyze_corrected!Q170,0)</f>
        <v>271141</v>
      </c>
      <c r="R170">
        <f>IF(Analyze_corrected!R170&gt;0,Analyze_corrected!R170,0)</f>
        <v>0</v>
      </c>
      <c r="S170">
        <f>IF(Analyze_corrected!S170&gt;0,Analyze_corrected!S170,0)</f>
        <v>5402595</v>
      </c>
      <c r="T170">
        <f>IF(Analyze_corrected!T170&gt;0,Analyze_corrected!T170,0)</f>
        <v>2247162</v>
      </c>
      <c r="U170">
        <f>IF(Analyze_corrected!U170&gt;0,Analyze_corrected!U170,0)</f>
        <v>88669</v>
      </c>
      <c r="V170">
        <f>IF(Analyze_corrected!V170&gt;0,Analyze_corrected!V170,0)</f>
        <v>0</v>
      </c>
      <c r="W170">
        <f>IF(Analyze_corrected!W170&gt;0,Analyze_corrected!W170,0)</f>
        <v>0</v>
      </c>
      <c r="X170">
        <f>IF(Analyze_corrected!X170&gt;0,Analyze_corrected!X170,0)</f>
        <v>1679638</v>
      </c>
      <c r="Y170">
        <f>IF(Analyze_corrected!Y170&gt;0,Analyze_corrected!Y170,0)</f>
        <v>1618754</v>
      </c>
      <c r="Z170">
        <f>IF(Analyze_corrected!Z170&gt;0,Analyze_corrected!Z170,0)</f>
        <v>0</v>
      </c>
      <c r="AA170">
        <f>IF(Analyze_corrected!AA170&gt;0,Analyze_corrected!AA170,0)</f>
        <v>0</v>
      </c>
      <c r="AB170">
        <f>IF(Analyze_corrected!AB170&gt;0,Analyze_corrected!AB170,0)</f>
        <v>1223988</v>
      </c>
      <c r="AC170">
        <f>IF(Analyze_corrected!AC170&gt;0,Analyze_corrected!AC170,0)</f>
        <v>582429</v>
      </c>
      <c r="AD170">
        <f>IF(Analyze_corrected!AD170&gt;0,Analyze_corrected!AD170,0)</f>
        <v>3309626</v>
      </c>
      <c r="AE170">
        <f>IF(Analyze_corrected!AE170&gt;0,Analyze_corrected!AE170,0)</f>
        <v>40380</v>
      </c>
      <c r="AF170">
        <f>IF(Analyze_corrected!AF170&gt;0,Analyze_corrected!AF170,0)</f>
        <v>83303</v>
      </c>
      <c r="AG170">
        <f>IF(Analyze_corrected!AG170&gt;0,Analyze_corrected!AG170,0)</f>
        <v>53151</v>
      </c>
      <c r="AH170">
        <f>IF(Analyze_corrected!AH170&gt;0,Analyze_corrected!AH170,0)</f>
        <v>0</v>
      </c>
      <c r="AI170">
        <f>IF(Analyze_corrected!AI170&gt;0,Analyze_corrected!AI170,0)</f>
        <v>88153</v>
      </c>
      <c r="AJ170">
        <f>IF(Analyze_corrected!AJ170&gt;0,Analyze_corrected!AJ170,0)</f>
        <v>24447</v>
      </c>
      <c r="AK170">
        <f>IF(Analyze_corrected!AK170&gt;0,Analyze_corrected!AK170,0)</f>
        <v>0</v>
      </c>
      <c r="AL170">
        <f>IF(Analyze_corrected!AL170&gt;0,Analyze_corrected!AL170,0)</f>
        <v>0</v>
      </c>
      <c r="AM170">
        <f>IF(Analyze_corrected!AM170&gt;0,Analyze_corrected!AM170,0)</f>
        <v>0</v>
      </c>
      <c r="AN170">
        <f>IF(Analyze_corrected!AN170&gt;0,Analyze_corrected!AN170,0)</f>
        <v>0</v>
      </c>
      <c r="AO170">
        <f>IF(Analyze_corrected!AO170&gt;0,Analyze_corrected!AO170,0)</f>
        <v>0</v>
      </c>
      <c r="AP170">
        <f>IF(Analyze_corrected!AP170&gt;0,Analyze_corrected!AP170,0)</f>
        <v>280230</v>
      </c>
      <c r="AQ170">
        <f>IF(Analyze_corrected!AQ170&gt;0,Analyze_corrected!AQ170,0)</f>
        <v>20748</v>
      </c>
      <c r="AR170">
        <f>IF(Analyze_corrected!AR170&gt;0,Analyze_corrected!AR170,0)</f>
        <v>0</v>
      </c>
      <c r="AS170">
        <f>IF(Analyze_corrected!AS170&gt;0,Analyze_corrected!AS170,0)</f>
        <v>0</v>
      </c>
      <c r="AT170">
        <f>IF(Analyze_corrected!AT170&gt;0,Analyze_corrected!AT170,0)</f>
        <v>0</v>
      </c>
      <c r="AU170">
        <f>IF(Analyze_corrected!AU170&gt;0,Analyze_corrected!AU170,0)</f>
        <v>104491</v>
      </c>
      <c r="AV170">
        <f>IF(Analyze_corrected!AV170&gt;0,Analyze_corrected!AV170,0)</f>
        <v>30872</v>
      </c>
      <c r="AW170">
        <f>IF(Analyze_corrected!AW170&gt;0,Analyze_corrected!AW170,0)</f>
        <v>676519</v>
      </c>
      <c r="AX170" s="2"/>
      <c r="AY170" s="2"/>
      <c r="AZ170" s="2"/>
      <c r="BA170" s="2"/>
      <c r="BB170" s="2"/>
      <c r="BC170" s="2"/>
      <c r="BD170" s="2"/>
      <c r="BE170" s="2"/>
      <c r="BF170" s="2"/>
    </row>
    <row r="171" spans="1:58" x14ac:dyDescent="0.3">
      <c r="A171" t="str">
        <f>Analyze_corrected!A171</f>
        <v>treatment_time_40-B-1~01.txt</v>
      </c>
      <c r="B171">
        <f>Analyze_corrected!B171</f>
        <v>40</v>
      </c>
      <c r="C171" t="str">
        <f>Analyze_corrected!C171</f>
        <v>B</v>
      </c>
      <c r="D171">
        <f>Analyze_corrected!D171</f>
        <v>1</v>
      </c>
      <c r="E171">
        <f>IF(Analyze_corrected!E171&gt;0,Analyze_corrected!E171,0)</f>
        <v>0</v>
      </c>
      <c r="F171">
        <f>IF(Analyze_corrected!F171&gt;0,Analyze_corrected!F171,0)</f>
        <v>0</v>
      </c>
      <c r="G171">
        <f>IF(Analyze_corrected!G171&gt;0,Analyze_corrected!G171,0)</f>
        <v>0</v>
      </c>
      <c r="H171">
        <f>IF(Analyze_corrected!H171&gt;0,Analyze_corrected!H171,0)</f>
        <v>0</v>
      </c>
      <c r="I171">
        <f>IF(Analyze_corrected!I171&gt;0,Analyze_corrected!I171,0)</f>
        <v>0</v>
      </c>
      <c r="J171">
        <f>IF(Analyze_corrected!J171&gt;0,Analyze_corrected!J171,0)</f>
        <v>0</v>
      </c>
      <c r="K171">
        <f>IF(Analyze_corrected!K171&gt;0,Analyze_corrected!K171,0)</f>
        <v>0</v>
      </c>
      <c r="L171">
        <f>IF(Analyze_corrected!L171&gt;0,Analyze_corrected!L171,0)</f>
        <v>0</v>
      </c>
      <c r="M171">
        <f>IF(Analyze_corrected!M171&gt;0,Analyze_corrected!M171,0)</f>
        <v>0</v>
      </c>
      <c r="N171">
        <f>IF(Analyze_corrected!N171&gt;0,Analyze_corrected!N171,0)</f>
        <v>0</v>
      </c>
      <c r="O171">
        <f>IF(Analyze_corrected!O171&gt;0,Analyze_corrected!O171,0)</f>
        <v>0</v>
      </c>
      <c r="P171">
        <f>IF(Analyze_corrected!P171&gt;0,Analyze_corrected!P171,0)</f>
        <v>0</v>
      </c>
      <c r="Q171">
        <f>IF(Analyze_corrected!Q171&gt;0,Analyze_corrected!Q171,0)</f>
        <v>0</v>
      </c>
      <c r="R171">
        <f>IF(Analyze_corrected!R171&gt;0,Analyze_corrected!R171,0)</f>
        <v>0</v>
      </c>
      <c r="S171">
        <f>IF(Analyze_corrected!S171&gt;0,Analyze_corrected!S171,0)</f>
        <v>0</v>
      </c>
      <c r="T171">
        <f>IF(Analyze_corrected!T171&gt;0,Analyze_corrected!T171,0)</f>
        <v>0</v>
      </c>
      <c r="U171">
        <f>IF(Analyze_corrected!U171&gt;0,Analyze_corrected!U171,0)</f>
        <v>0</v>
      </c>
      <c r="V171">
        <f>IF(Analyze_corrected!V171&gt;0,Analyze_corrected!V171,0)</f>
        <v>0</v>
      </c>
      <c r="W171">
        <f>IF(Analyze_corrected!W171&gt;0,Analyze_corrected!W171,0)</f>
        <v>0</v>
      </c>
      <c r="X171">
        <f>IF(Analyze_corrected!X171&gt;0,Analyze_corrected!X171,0)</f>
        <v>0</v>
      </c>
      <c r="Y171">
        <f>IF(Analyze_corrected!Y171&gt;0,Analyze_corrected!Y171,0)</f>
        <v>0</v>
      </c>
      <c r="Z171">
        <f>IF(Analyze_corrected!Z171&gt;0,Analyze_corrected!Z171,0)</f>
        <v>0</v>
      </c>
      <c r="AA171">
        <f>IF(Analyze_corrected!AA171&gt;0,Analyze_corrected!AA171,0)</f>
        <v>0</v>
      </c>
      <c r="AB171">
        <f>IF(Analyze_corrected!AB171&gt;0,Analyze_corrected!AB171,0)</f>
        <v>0</v>
      </c>
      <c r="AC171">
        <f>IF(Analyze_corrected!AC171&gt;0,Analyze_corrected!AC171,0)</f>
        <v>0</v>
      </c>
      <c r="AD171">
        <f>IF(Analyze_corrected!AD171&gt;0,Analyze_corrected!AD171,0)</f>
        <v>0</v>
      </c>
      <c r="AE171">
        <f>IF(Analyze_corrected!AE171&gt;0,Analyze_corrected!AE171,0)</f>
        <v>0</v>
      </c>
      <c r="AF171">
        <f>IF(Analyze_corrected!AF171&gt;0,Analyze_corrected!AF171,0)</f>
        <v>0</v>
      </c>
      <c r="AG171">
        <f>IF(Analyze_corrected!AG171&gt;0,Analyze_corrected!AG171,0)</f>
        <v>0</v>
      </c>
      <c r="AH171">
        <f>IF(Analyze_corrected!AH171&gt;0,Analyze_corrected!AH171,0)</f>
        <v>0</v>
      </c>
      <c r="AI171">
        <f>IF(Analyze_corrected!AI171&gt;0,Analyze_corrected!AI171,0)</f>
        <v>0</v>
      </c>
      <c r="AJ171">
        <f>IF(Analyze_corrected!AJ171&gt;0,Analyze_corrected!AJ171,0)</f>
        <v>0</v>
      </c>
      <c r="AK171">
        <f>IF(Analyze_corrected!AK171&gt;0,Analyze_corrected!AK171,0)</f>
        <v>0</v>
      </c>
      <c r="AL171">
        <f>IF(Analyze_corrected!AL171&gt;0,Analyze_corrected!AL171,0)</f>
        <v>0</v>
      </c>
      <c r="AM171">
        <f>IF(Analyze_corrected!AM171&gt;0,Analyze_corrected!AM171,0)</f>
        <v>0</v>
      </c>
      <c r="AN171">
        <f>IF(Analyze_corrected!AN171&gt;0,Analyze_corrected!AN171,0)</f>
        <v>0</v>
      </c>
      <c r="AO171">
        <f>IF(Analyze_corrected!AO171&gt;0,Analyze_corrected!AO171,0)</f>
        <v>0</v>
      </c>
      <c r="AP171">
        <f>IF(Analyze_corrected!AP171&gt;0,Analyze_corrected!AP171,0)</f>
        <v>0</v>
      </c>
      <c r="AQ171">
        <f>IF(Analyze_corrected!AQ171&gt;0,Analyze_corrected!AQ171,0)</f>
        <v>0</v>
      </c>
      <c r="AR171">
        <f>IF(Analyze_corrected!AR171&gt;0,Analyze_corrected!AR171,0)</f>
        <v>0</v>
      </c>
      <c r="AS171">
        <f>IF(Analyze_corrected!AS171&gt;0,Analyze_corrected!AS171,0)</f>
        <v>0</v>
      </c>
      <c r="AT171">
        <f>IF(Analyze_corrected!AT171&gt;0,Analyze_corrected!AT171,0)</f>
        <v>0</v>
      </c>
      <c r="AU171">
        <f>IF(Analyze_corrected!AU171&gt;0,Analyze_corrected!AU171,0)</f>
        <v>0</v>
      </c>
      <c r="AV171">
        <f>IF(Analyze_corrected!AV171&gt;0,Analyze_corrected!AV171,0)</f>
        <v>0</v>
      </c>
      <c r="AW171">
        <f>IF(Analyze_corrected!AW171&gt;0,Analyze_corrected!AW171,0)</f>
        <v>0</v>
      </c>
      <c r="AX171" s="2"/>
      <c r="AY171" s="2"/>
      <c r="AZ171" s="2"/>
      <c r="BA171" s="2"/>
      <c r="BB171" s="2"/>
      <c r="BC171" s="2"/>
      <c r="BD171" s="2"/>
      <c r="BE171" s="2"/>
      <c r="BF171" s="2"/>
    </row>
    <row r="172" spans="1:58" x14ac:dyDescent="0.3">
      <c r="A172" t="str">
        <f>Analyze_corrected!A172</f>
        <v>treatment_time_40-B-2~01.txt</v>
      </c>
      <c r="B172">
        <f>Analyze_corrected!B172</f>
        <v>40</v>
      </c>
      <c r="C172" t="str">
        <f>Analyze_corrected!C172</f>
        <v>B</v>
      </c>
      <c r="D172">
        <f>Analyze_corrected!D172</f>
        <v>2</v>
      </c>
      <c r="E172">
        <f>IF(Analyze_corrected!E172&gt;0,Analyze_corrected!E172,0)</f>
        <v>0</v>
      </c>
      <c r="F172">
        <f>IF(Analyze_corrected!F172&gt;0,Analyze_corrected!F172,0)</f>
        <v>0</v>
      </c>
      <c r="G172">
        <f>IF(Analyze_corrected!G172&gt;0,Analyze_corrected!G172,0)</f>
        <v>0</v>
      </c>
      <c r="H172">
        <f>IF(Analyze_corrected!H172&gt;0,Analyze_corrected!H172,0)</f>
        <v>0</v>
      </c>
      <c r="I172">
        <f>IF(Analyze_corrected!I172&gt;0,Analyze_corrected!I172,0)</f>
        <v>0</v>
      </c>
      <c r="J172">
        <f>IF(Analyze_corrected!J172&gt;0,Analyze_corrected!J172,0)</f>
        <v>0</v>
      </c>
      <c r="K172">
        <f>IF(Analyze_corrected!K172&gt;0,Analyze_corrected!K172,0)</f>
        <v>0</v>
      </c>
      <c r="L172">
        <f>IF(Analyze_corrected!L172&gt;0,Analyze_corrected!L172,0)</f>
        <v>0</v>
      </c>
      <c r="M172">
        <f>IF(Analyze_corrected!M172&gt;0,Analyze_corrected!M172,0)</f>
        <v>0</v>
      </c>
      <c r="N172">
        <f>IF(Analyze_corrected!N172&gt;0,Analyze_corrected!N172,0)</f>
        <v>0</v>
      </c>
      <c r="O172">
        <f>IF(Analyze_corrected!O172&gt;0,Analyze_corrected!O172,0)</f>
        <v>0</v>
      </c>
      <c r="P172">
        <f>IF(Analyze_corrected!P172&gt;0,Analyze_corrected!P172,0)</f>
        <v>0</v>
      </c>
      <c r="Q172">
        <f>IF(Analyze_corrected!Q172&gt;0,Analyze_corrected!Q172,0)</f>
        <v>0</v>
      </c>
      <c r="R172">
        <f>IF(Analyze_corrected!R172&gt;0,Analyze_corrected!R172,0)</f>
        <v>0</v>
      </c>
      <c r="S172">
        <f>IF(Analyze_corrected!S172&gt;0,Analyze_corrected!S172,0)</f>
        <v>0</v>
      </c>
      <c r="T172">
        <f>IF(Analyze_corrected!T172&gt;0,Analyze_corrected!T172,0)</f>
        <v>0</v>
      </c>
      <c r="U172">
        <f>IF(Analyze_corrected!U172&gt;0,Analyze_corrected!U172,0)</f>
        <v>0</v>
      </c>
      <c r="V172">
        <f>IF(Analyze_corrected!V172&gt;0,Analyze_corrected!V172,0)</f>
        <v>0</v>
      </c>
      <c r="W172">
        <f>IF(Analyze_corrected!W172&gt;0,Analyze_corrected!W172,0)</f>
        <v>0</v>
      </c>
      <c r="X172">
        <f>IF(Analyze_corrected!X172&gt;0,Analyze_corrected!X172,0)</f>
        <v>0</v>
      </c>
      <c r="Y172">
        <f>IF(Analyze_corrected!Y172&gt;0,Analyze_corrected!Y172,0)</f>
        <v>0</v>
      </c>
      <c r="Z172">
        <f>IF(Analyze_corrected!Z172&gt;0,Analyze_corrected!Z172,0)</f>
        <v>0</v>
      </c>
      <c r="AA172">
        <f>IF(Analyze_corrected!AA172&gt;0,Analyze_corrected!AA172,0)</f>
        <v>0</v>
      </c>
      <c r="AB172">
        <f>IF(Analyze_corrected!AB172&gt;0,Analyze_corrected!AB172,0)</f>
        <v>0</v>
      </c>
      <c r="AC172">
        <f>IF(Analyze_corrected!AC172&gt;0,Analyze_corrected!AC172,0)</f>
        <v>0</v>
      </c>
      <c r="AD172">
        <f>IF(Analyze_corrected!AD172&gt;0,Analyze_corrected!AD172,0)</f>
        <v>0</v>
      </c>
      <c r="AE172">
        <f>IF(Analyze_corrected!AE172&gt;0,Analyze_corrected!AE172,0)</f>
        <v>0</v>
      </c>
      <c r="AF172">
        <f>IF(Analyze_corrected!AF172&gt;0,Analyze_corrected!AF172,0)</f>
        <v>0</v>
      </c>
      <c r="AG172">
        <f>IF(Analyze_corrected!AG172&gt;0,Analyze_corrected!AG172,0)</f>
        <v>0</v>
      </c>
      <c r="AH172">
        <f>IF(Analyze_corrected!AH172&gt;0,Analyze_corrected!AH172,0)</f>
        <v>0</v>
      </c>
      <c r="AI172">
        <f>IF(Analyze_corrected!AI172&gt;0,Analyze_corrected!AI172,0)</f>
        <v>0</v>
      </c>
      <c r="AJ172">
        <f>IF(Analyze_corrected!AJ172&gt;0,Analyze_corrected!AJ172,0)</f>
        <v>0</v>
      </c>
      <c r="AK172">
        <f>IF(Analyze_corrected!AK172&gt;0,Analyze_corrected!AK172,0)</f>
        <v>0</v>
      </c>
      <c r="AL172">
        <f>IF(Analyze_corrected!AL172&gt;0,Analyze_corrected!AL172,0)</f>
        <v>0</v>
      </c>
      <c r="AM172">
        <f>IF(Analyze_corrected!AM172&gt;0,Analyze_corrected!AM172,0)</f>
        <v>0</v>
      </c>
      <c r="AN172">
        <f>IF(Analyze_corrected!AN172&gt;0,Analyze_corrected!AN172,0)</f>
        <v>0</v>
      </c>
      <c r="AO172">
        <f>IF(Analyze_corrected!AO172&gt;0,Analyze_corrected!AO172,0)</f>
        <v>0</v>
      </c>
      <c r="AP172">
        <f>IF(Analyze_corrected!AP172&gt;0,Analyze_corrected!AP172,0)</f>
        <v>0</v>
      </c>
      <c r="AQ172">
        <f>IF(Analyze_corrected!AQ172&gt;0,Analyze_corrected!AQ172,0)</f>
        <v>0</v>
      </c>
      <c r="AR172">
        <f>IF(Analyze_corrected!AR172&gt;0,Analyze_corrected!AR172,0)</f>
        <v>0</v>
      </c>
      <c r="AS172">
        <f>IF(Analyze_corrected!AS172&gt;0,Analyze_corrected!AS172,0)</f>
        <v>0</v>
      </c>
      <c r="AT172">
        <f>IF(Analyze_corrected!AT172&gt;0,Analyze_corrected!AT172,0)</f>
        <v>0</v>
      </c>
      <c r="AU172">
        <f>IF(Analyze_corrected!AU172&gt;0,Analyze_corrected!AU172,0)</f>
        <v>0</v>
      </c>
      <c r="AV172">
        <f>IF(Analyze_corrected!AV172&gt;0,Analyze_corrected!AV172,0)</f>
        <v>0</v>
      </c>
      <c r="AW172">
        <f>IF(Analyze_corrected!AW172&gt;0,Analyze_corrected!AW172,0)</f>
        <v>0</v>
      </c>
      <c r="AX172" s="2"/>
      <c r="AY172" s="2"/>
      <c r="AZ172" s="2"/>
      <c r="BA172" s="2"/>
      <c r="BB172" s="2"/>
      <c r="BC172" s="2"/>
      <c r="BD172" s="2"/>
      <c r="BE172" s="2"/>
      <c r="BF172" s="2"/>
    </row>
    <row r="173" spans="1:58" x14ac:dyDescent="0.3">
      <c r="A173" t="str">
        <f>Analyze_corrected!A173</f>
        <v>treatment_time_40-CON-1~01.txt</v>
      </c>
      <c r="B173">
        <f>Analyze_corrected!B173</f>
        <v>40</v>
      </c>
      <c r="C173" t="str">
        <f>Analyze_corrected!C173</f>
        <v>CON</v>
      </c>
      <c r="D173">
        <f>Analyze_corrected!D173</f>
        <v>1</v>
      </c>
      <c r="E173">
        <f>IF(Analyze_corrected!E173&gt;0,Analyze_corrected!E173,0)</f>
        <v>0</v>
      </c>
      <c r="F173">
        <f>IF(Analyze_corrected!F173&gt;0,Analyze_corrected!F173,0)</f>
        <v>66980</v>
      </c>
      <c r="G173">
        <f>IF(Analyze_corrected!G173&gt;0,Analyze_corrected!G173,0)</f>
        <v>0</v>
      </c>
      <c r="H173">
        <f>IF(Analyze_corrected!H173&gt;0,Analyze_corrected!H173,0)</f>
        <v>0</v>
      </c>
      <c r="I173">
        <f>IF(Analyze_corrected!I173&gt;0,Analyze_corrected!I173,0)</f>
        <v>0</v>
      </c>
      <c r="J173">
        <f>IF(Analyze_corrected!J173&gt;0,Analyze_corrected!J173,0)</f>
        <v>0</v>
      </c>
      <c r="K173">
        <f>IF(Analyze_corrected!K173&gt;0,Analyze_corrected!K173,0)</f>
        <v>0</v>
      </c>
      <c r="L173">
        <f>IF(Analyze_corrected!L173&gt;0,Analyze_corrected!L173,0)</f>
        <v>0</v>
      </c>
      <c r="M173">
        <f>IF(Analyze_corrected!M173&gt;0,Analyze_corrected!M173,0)</f>
        <v>0</v>
      </c>
      <c r="N173">
        <f>IF(Analyze_corrected!N173&gt;0,Analyze_corrected!N173,0)</f>
        <v>0</v>
      </c>
      <c r="O173">
        <f>IF(Analyze_corrected!O173&gt;0,Analyze_corrected!O173,0)</f>
        <v>0</v>
      </c>
      <c r="P173">
        <f>IF(Analyze_corrected!P173&gt;0,Analyze_corrected!P173,0)</f>
        <v>0</v>
      </c>
      <c r="Q173">
        <f>IF(Analyze_corrected!Q173&gt;0,Analyze_corrected!Q173,0)</f>
        <v>55138</v>
      </c>
      <c r="R173">
        <f>IF(Analyze_corrected!R173&gt;0,Analyze_corrected!R173,0)</f>
        <v>0</v>
      </c>
      <c r="S173">
        <f>IF(Analyze_corrected!S173&gt;0,Analyze_corrected!S173,0)</f>
        <v>0</v>
      </c>
      <c r="T173">
        <f>IF(Analyze_corrected!T173&gt;0,Analyze_corrected!T173,0)</f>
        <v>0</v>
      </c>
      <c r="U173">
        <f>IF(Analyze_corrected!U173&gt;0,Analyze_corrected!U173,0)</f>
        <v>50963</v>
      </c>
      <c r="V173">
        <f>IF(Analyze_corrected!V173&gt;0,Analyze_corrected!V173,0)</f>
        <v>0</v>
      </c>
      <c r="W173">
        <f>IF(Analyze_corrected!W173&gt;0,Analyze_corrected!W173,0)</f>
        <v>0</v>
      </c>
      <c r="X173">
        <f>IF(Analyze_corrected!X173&gt;0,Analyze_corrected!X173,0)</f>
        <v>0</v>
      </c>
      <c r="Y173">
        <f>IF(Analyze_corrected!Y173&gt;0,Analyze_corrected!Y173,0)</f>
        <v>0</v>
      </c>
      <c r="Z173">
        <f>IF(Analyze_corrected!Z173&gt;0,Analyze_corrected!Z173,0)</f>
        <v>0</v>
      </c>
      <c r="AA173">
        <f>IF(Analyze_corrected!AA173&gt;0,Analyze_corrected!AA173,0)</f>
        <v>0</v>
      </c>
      <c r="AB173">
        <f>IF(Analyze_corrected!AB173&gt;0,Analyze_corrected!AB173,0)</f>
        <v>0</v>
      </c>
      <c r="AC173">
        <f>IF(Analyze_corrected!AC173&gt;0,Analyze_corrected!AC173,0)</f>
        <v>0</v>
      </c>
      <c r="AD173">
        <f>IF(Analyze_corrected!AD173&gt;0,Analyze_corrected!AD173,0)</f>
        <v>352663</v>
      </c>
      <c r="AE173">
        <f>IF(Analyze_corrected!AE173&gt;0,Analyze_corrected!AE173,0)</f>
        <v>0</v>
      </c>
      <c r="AF173">
        <f>IF(Analyze_corrected!AF173&gt;0,Analyze_corrected!AF173,0)</f>
        <v>129173</v>
      </c>
      <c r="AG173">
        <f>IF(Analyze_corrected!AG173&gt;0,Analyze_corrected!AG173,0)</f>
        <v>31819</v>
      </c>
      <c r="AH173">
        <f>IF(Analyze_corrected!AH173&gt;0,Analyze_corrected!AH173,0)</f>
        <v>0</v>
      </c>
      <c r="AI173">
        <f>IF(Analyze_corrected!AI173&gt;0,Analyze_corrected!AI173,0)</f>
        <v>0</v>
      </c>
      <c r="AJ173">
        <f>IF(Analyze_corrected!AJ173&gt;0,Analyze_corrected!AJ173,0)</f>
        <v>0</v>
      </c>
      <c r="AK173">
        <f>IF(Analyze_corrected!AK173&gt;0,Analyze_corrected!AK173,0)</f>
        <v>0</v>
      </c>
      <c r="AL173">
        <f>IF(Analyze_corrected!AL173&gt;0,Analyze_corrected!AL173,0)</f>
        <v>69277</v>
      </c>
      <c r="AM173">
        <f>IF(Analyze_corrected!AM173&gt;0,Analyze_corrected!AM173,0)</f>
        <v>0</v>
      </c>
      <c r="AN173">
        <f>IF(Analyze_corrected!AN173&gt;0,Analyze_corrected!AN173,0)</f>
        <v>0</v>
      </c>
      <c r="AO173">
        <f>IF(Analyze_corrected!AO173&gt;0,Analyze_corrected!AO173,0)</f>
        <v>0</v>
      </c>
      <c r="AP173">
        <f>IF(Analyze_corrected!AP173&gt;0,Analyze_corrected!AP173,0)</f>
        <v>0</v>
      </c>
      <c r="AQ173">
        <f>IF(Analyze_corrected!AQ173&gt;0,Analyze_corrected!AQ173,0)</f>
        <v>0</v>
      </c>
      <c r="AR173">
        <f>IF(Analyze_corrected!AR173&gt;0,Analyze_corrected!AR173,0)</f>
        <v>0</v>
      </c>
      <c r="AS173">
        <f>IF(Analyze_corrected!AS173&gt;0,Analyze_corrected!AS173,0)</f>
        <v>0</v>
      </c>
      <c r="AT173">
        <f>IF(Analyze_corrected!AT173&gt;0,Analyze_corrected!AT173,0)</f>
        <v>0</v>
      </c>
      <c r="AU173">
        <f>IF(Analyze_corrected!AU173&gt;0,Analyze_corrected!AU173,0)</f>
        <v>207683</v>
      </c>
      <c r="AV173">
        <f>IF(Analyze_corrected!AV173&gt;0,Analyze_corrected!AV173,0)</f>
        <v>71381</v>
      </c>
      <c r="AW173">
        <f>IF(Analyze_corrected!AW173&gt;0,Analyze_corrected!AW173,0)</f>
        <v>28190</v>
      </c>
      <c r="AX173" s="2"/>
      <c r="AY173" s="2"/>
      <c r="AZ173" s="2"/>
      <c r="BA173" s="2"/>
      <c r="BB173" s="2"/>
      <c r="BC173" s="2"/>
      <c r="BD173" s="2"/>
      <c r="BE173" s="2"/>
      <c r="BF173" s="2"/>
    </row>
    <row r="174" spans="1:58" x14ac:dyDescent="0.3">
      <c r="A174" t="str">
        <f>Analyze_corrected!A174</f>
        <v>treatment_time_40-CON-2~01.txt</v>
      </c>
      <c r="B174">
        <f>Analyze_corrected!B174</f>
        <v>40</v>
      </c>
      <c r="C174" t="str">
        <f>Analyze_corrected!C174</f>
        <v>CON</v>
      </c>
      <c r="D174">
        <f>Analyze_corrected!D174</f>
        <v>2</v>
      </c>
      <c r="E174">
        <f>IF(Analyze_corrected!E174&gt;0,Analyze_corrected!E174,0)</f>
        <v>0</v>
      </c>
      <c r="F174">
        <f>IF(Analyze_corrected!F174&gt;0,Analyze_corrected!F174,0)</f>
        <v>64183</v>
      </c>
      <c r="G174">
        <f>IF(Analyze_corrected!G174&gt;0,Analyze_corrected!G174,0)</f>
        <v>0</v>
      </c>
      <c r="H174">
        <f>IF(Analyze_corrected!H174&gt;0,Analyze_corrected!H174,0)</f>
        <v>0</v>
      </c>
      <c r="I174">
        <f>IF(Analyze_corrected!I174&gt;0,Analyze_corrected!I174,0)</f>
        <v>0</v>
      </c>
      <c r="J174">
        <f>IF(Analyze_corrected!J174&gt;0,Analyze_corrected!J174,0)</f>
        <v>0</v>
      </c>
      <c r="K174">
        <f>IF(Analyze_corrected!K174&gt;0,Analyze_corrected!K174,0)</f>
        <v>0</v>
      </c>
      <c r="L174">
        <f>IF(Analyze_corrected!L174&gt;0,Analyze_corrected!L174,0)</f>
        <v>0</v>
      </c>
      <c r="M174">
        <f>IF(Analyze_corrected!M174&gt;0,Analyze_corrected!M174,0)</f>
        <v>0</v>
      </c>
      <c r="N174">
        <f>IF(Analyze_corrected!N174&gt;0,Analyze_corrected!N174,0)</f>
        <v>0</v>
      </c>
      <c r="O174">
        <f>IF(Analyze_corrected!O174&gt;0,Analyze_corrected!O174,0)</f>
        <v>0</v>
      </c>
      <c r="P174">
        <f>IF(Analyze_corrected!P174&gt;0,Analyze_corrected!P174,0)</f>
        <v>0</v>
      </c>
      <c r="Q174">
        <f>IF(Analyze_corrected!Q174&gt;0,Analyze_corrected!Q174,0)</f>
        <v>14946</v>
      </c>
      <c r="R174">
        <f>IF(Analyze_corrected!R174&gt;0,Analyze_corrected!R174,0)</f>
        <v>0</v>
      </c>
      <c r="S174">
        <f>IF(Analyze_corrected!S174&gt;0,Analyze_corrected!S174,0)</f>
        <v>0</v>
      </c>
      <c r="T174">
        <f>IF(Analyze_corrected!T174&gt;0,Analyze_corrected!T174,0)</f>
        <v>0</v>
      </c>
      <c r="U174">
        <f>IF(Analyze_corrected!U174&gt;0,Analyze_corrected!U174,0)</f>
        <v>63281</v>
      </c>
      <c r="V174">
        <f>IF(Analyze_corrected!V174&gt;0,Analyze_corrected!V174,0)</f>
        <v>0</v>
      </c>
      <c r="W174">
        <f>IF(Analyze_corrected!W174&gt;0,Analyze_corrected!W174,0)</f>
        <v>0</v>
      </c>
      <c r="X174">
        <f>IF(Analyze_corrected!X174&gt;0,Analyze_corrected!X174,0)</f>
        <v>0</v>
      </c>
      <c r="Y174">
        <f>IF(Analyze_corrected!Y174&gt;0,Analyze_corrected!Y174,0)</f>
        <v>35581</v>
      </c>
      <c r="Z174">
        <f>IF(Analyze_corrected!Z174&gt;0,Analyze_corrected!Z174,0)</f>
        <v>0</v>
      </c>
      <c r="AA174">
        <f>IF(Analyze_corrected!AA174&gt;0,Analyze_corrected!AA174,0)</f>
        <v>0</v>
      </c>
      <c r="AB174">
        <f>IF(Analyze_corrected!AB174&gt;0,Analyze_corrected!AB174,0)</f>
        <v>0</v>
      </c>
      <c r="AC174">
        <f>IF(Analyze_corrected!AC174&gt;0,Analyze_corrected!AC174,0)</f>
        <v>0</v>
      </c>
      <c r="AD174">
        <f>IF(Analyze_corrected!AD174&gt;0,Analyze_corrected!AD174,0)</f>
        <v>322182</v>
      </c>
      <c r="AE174">
        <f>IF(Analyze_corrected!AE174&gt;0,Analyze_corrected!AE174,0)</f>
        <v>0</v>
      </c>
      <c r="AF174">
        <f>IF(Analyze_corrected!AF174&gt;0,Analyze_corrected!AF174,0)</f>
        <v>56477</v>
      </c>
      <c r="AG174">
        <f>IF(Analyze_corrected!AG174&gt;0,Analyze_corrected!AG174,0)</f>
        <v>0</v>
      </c>
      <c r="AH174">
        <f>IF(Analyze_corrected!AH174&gt;0,Analyze_corrected!AH174,0)</f>
        <v>0</v>
      </c>
      <c r="AI174">
        <f>IF(Analyze_corrected!AI174&gt;0,Analyze_corrected!AI174,0)</f>
        <v>0</v>
      </c>
      <c r="AJ174">
        <f>IF(Analyze_corrected!AJ174&gt;0,Analyze_corrected!AJ174,0)</f>
        <v>0</v>
      </c>
      <c r="AK174">
        <f>IF(Analyze_corrected!AK174&gt;0,Analyze_corrected!AK174,0)</f>
        <v>0</v>
      </c>
      <c r="AL174">
        <f>IF(Analyze_corrected!AL174&gt;0,Analyze_corrected!AL174,0)</f>
        <v>36875</v>
      </c>
      <c r="AM174">
        <f>IF(Analyze_corrected!AM174&gt;0,Analyze_corrected!AM174,0)</f>
        <v>0</v>
      </c>
      <c r="AN174">
        <f>IF(Analyze_corrected!AN174&gt;0,Analyze_corrected!AN174,0)</f>
        <v>0</v>
      </c>
      <c r="AO174">
        <f>IF(Analyze_corrected!AO174&gt;0,Analyze_corrected!AO174,0)</f>
        <v>0</v>
      </c>
      <c r="AP174">
        <f>IF(Analyze_corrected!AP174&gt;0,Analyze_corrected!AP174,0)</f>
        <v>0</v>
      </c>
      <c r="AQ174">
        <f>IF(Analyze_corrected!AQ174&gt;0,Analyze_corrected!AQ174,0)</f>
        <v>0</v>
      </c>
      <c r="AR174">
        <f>IF(Analyze_corrected!AR174&gt;0,Analyze_corrected!AR174,0)</f>
        <v>0</v>
      </c>
      <c r="AS174">
        <f>IF(Analyze_corrected!AS174&gt;0,Analyze_corrected!AS174,0)</f>
        <v>0</v>
      </c>
      <c r="AT174">
        <f>IF(Analyze_corrected!AT174&gt;0,Analyze_corrected!AT174,0)</f>
        <v>0</v>
      </c>
      <c r="AU174">
        <f>IF(Analyze_corrected!AU174&gt;0,Analyze_corrected!AU174,0)</f>
        <v>0</v>
      </c>
      <c r="AV174">
        <f>IF(Analyze_corrected!AV174&gt;0,Analyze_corrected!AV174,0)</f>
        <v>27590</v>
      </c>
      <c r="AW174">
        <f>IF(Analyze_corrected!AW174&gt;0,Analyze_corrected!AW174,0)</f>
        <v>0</v>
      </c>
      <c r="AX174" s="2"/>
      <c r="AY174" s="2"/>
      <c r="AZ174" s="2"/>
      <c r="BA174" s="2"/>
      <c r="BB174" s="2"/>
      <c r="BC174" s="2"/>
      <c r="BD174" s="2"/>
      <c r="BE174" s="2"/>
      <c r="BF174" s="2"/>
    </row>
    <row r="175" spans="1:58" x14ac:dyDescent="0.3">
      <c r="A175" t="str">
        <f>Analyze_corrected!A175</f>
        <v>treatment_time_40-CON-3~01.txt</v>
      </c>
      <c r="B175">
        <f>Analyze_corrected!B175</f>
        <v>40</v>
      </c>
      <c r="C175" t="str">
        <f>Analyze_corrected!C175</f>
        <v>CON</v>
      </c>
      <c r="D175">
        <f>Analyze_corrected!D175</f>
        <v>3</v>
      </c>
      <c r="E175">
        <f>IF(Analyze_corrected!E175&gt;0,Analyze_corrected!E175,0)</f>
        <v>0</v>
      </c>
      <c r="F175">
        <f>IF(Analyze_corrected!F175&gt;0,Analyze_corrected!F175,0)</f>
        <v>73114</v>
      </c>
      <c r="G175">
        <f>IF(Analyze_corrected!G175&gt;0,Analyze_corrected!G175,0)</f>
        <v>0</v>
      </c>
      <c r="H175">
        <f>IF(Analyze_corrected!H175&gt;0,Analyze_corrected!H175,0)</f>
        <v>0</v>
      </c>
      <c r="I175">
        <f>IF(Analyze_corrected!I175&gt;0,Analyze_corrected!I175,0)</f>
        <v>0</v>
      </c>
      <c r="J175">
        <f>IF(Analyze_corrected!J175&gt;0,Analyze_corrected!J175,0)</f>
        <v>0</v>
      </c>
      <c r="K175">
        <f>IF(Analyze_corrected!K175&gt;0,Analyze_corrected!K175,0)</f>
        <v>0</v>
      </c>
      <c r="L175">
        <f>IF(Analyze_corrected!L175&gt;0,Analyze_corrected!L175,0)</f>
        <v>0</v>
      </c>
      <c r="M175">
        <f>IF(Analyze_corrected!M175&gt;0,Analyze_corrected!M175,0)</f>
        <v>0</v>
      </c>
      <c r="N175">
        <f>IF(Analyze_corrected!N175&gt;0,Analyze_corrected!N175,0)</f>
        <v>0</v>
      </c>
      <c r="O175">
        <f>IF(Analyze_corrected!O175&gt;0,Analyze_corrected!O175,0)</f>
        <v>0</v>
      </c>
      <c r="P175">
        <f>IF(Analyze_corrected!P175&gt;0,Analyze_corrected!P175,0)</f>
        <v>0</v>
      </c>
      <c r="Q175">
        <f>IF(Analyze_corrected!Q175&gt;0,Analyze_corrected!Q175,0)</f>
        <v>0</v>
      </c>
      <c r="R175">
        <f>IF(Analyze_corrected!R175&gt;0,Analyze_corrected!R175,0)</f>
        <v>0</v>
      </c>
      <c r="S175">
        <f>IF(Analyze_corrected!S175&gt;0,Analyze_corrected!S175,0)</f>
        <v>0</v>
      </c>
      <c r="T175">
        <f>IF(Analyze_corrected!T175&gt;0,Analyze_corrected!T175,0)</f>
        <v>0</v>
      </c>
      <c r="U175">
        <f>IF(Analyze_corrected!U175&gt;0,Analyze_corrected!U175,0)</f>
        <v>51799</v>
      </c>
      <c r="V175">
        <f>IF(Analyze_corrected!V175&gt;0,Analyze_corrected!V175,0)</f>
        <v>0</v>
      </c>
      <c r="W175">
        <f>IF(Analyze_corrected!W175&gt;0,Analyze_corrected!W175,0)</f>
        <v>0</v>
      </c>
      <c r="X175">
        <f>IF(Analyze_corrected!X175&gt;0,Analyze_corrected!X175,0)</f>
        <v>0</v>
      </c>
      <c r="Y175">
        <f>IF(Analyze_corrected!Y175&gt;0,Analyze_corrected!Y175,0)</f>
        <v>0</v>
      </c>
      <c r="Z175">
        <f>IF(Analyze_corrected!Z175&gt;0,Analyze_corrected!Z175,0)</f>
        <v>0</v>
      </c>
      <c r="AA175">
        <f>IF(Analyze_corrected!AA175&gt;0,Analyze_corrected!AA175,0)</f>
        <v>0</v>
      </c>
      <c r="AB175">
        <f>IF(Analyze_corrected!AB175&gt;0,Analyze_corrected!AB175,0)</f>
        <v>0</v>
      </c>
      <c r="AC175">
        <f>IF(Analyze_corrected!AC175&gt;0,Analyze_corrected!AC175,0)</f>
        <v>0</v>
      </c>
      <c r="AD175">
        <f>IF(Analyze_corrected!AD175&gt;0,Analyze_corrected!AD175,0)</f>
        <v>0</v>
      </c>
      <c r="AE175">
        <f>IF(Analyze_corrected!AE175&gt;0,Analyze_corrected!AE175,0)</f>
        <v>0</v>
      </c>
      <c r="AF175">
        <f>IF(Analyze_corrected!AF175&gt;0,Analyze_corrected!AF175,0)</f>
        <v>47423</v>
      </c>
      <c r="AG175">
        <f>IF(Analyze_corrected!AG175&gt;0,Analyze_corrected!AG175,0)</f>
        <v>2736</v>
      </c>
      <c r="AH175">
        <f>IF(Analyze_corrected!AH175&gt;0,Analyze_corrected!AH175,0)</f>
        <v>0</v>
      </c>
      <c r="AI175">
        <f>IF(Analyze_corrected!AI175&gt;0,Analyze_corrected!AI175,0)</f>
        <v>0</v>
      </c>
      <c r="AJ175">
        <f>IF(Analyze_corrected!AJ175&gt;0,Analyze_corrected!AJ175,0)</f>
        <v>0</v>
      </c>
      <c r="AK175">
        <f>IF(Analyze_corrected!AK175&gt;0,Analyze_corrected!AK175,0)</f>
        <v>0</v>
      </c>
      <c r="AL175">
        <f>IF(Analyze_corrected!AL175&gt;0,Analyze_corrected!AL175,0)</f>
        <v>23570</v>
      </c>
      <c r="AM175">
        <f>IF(Analyze_corrected!AM175&gt;0,Analyze_corrected!AM175,0)</f>
        <v>0</v>
      </c>
      <c r="AN175">
        <f>IF(Analyze_corrected!AN175&gt;0,Analyze_corrected!AN175,0)</f>
        <v>0</v>
      </c>
      <c r="AO175">
        <f>IF(Analyze_corrected!AO175&gt;0,Analyze_corrected!AO175,0)</f>
        <v>0</v>
      </c>
      <c r="AP175">
        <f>IF(Analyze_corrected!AP175&gt;0,Analyze_corrected!AP175,0)</f>
        <v>0</v>
      </c>
      <c r="AQ175">
        <f>IF(Analyze_corrected!AQ175&gt;0,Analyze_corrected!AQ175,0)</f>
        <v>0</v>
      </c>
      <c r="AR175">
        <f>IF(Analyze_corrected!AR175&gt;0,Analyze_corrected!AR175,0)</f>
        <v>0</v>
      </c>
      <c r="AS175">
        <f>IF(Analyze_corrected!AS175&gt;0,Analyze_corrected!AS175,0)</f>
        <v>0</v>
      </c>
      <c r="AT175">
        <f>IF(Analyze_corrected!AT175&gt;0,Analyze_corrected!AT175,0)</f>
        <v>0</v>
      </c>
      <c r="AU175">
        <f>IF(Analyze_corrected!AU175&gt;0,Analyze_corrected!AU175,0)</f>
        <v>51123</v>
      </c>
      <c r="AV175">
        <f>IF(Analyze_corrected!AV175&gt;0,Analyze_corrected!AV175,0)</f>
        <v>17877</v>
      </c>
      <c r="AW175">
        <f>IF(Analyze_corrected!AW175&gt;0,Analyze_corrected!AW175,0)</f>
        <v>0</v>
      </c>
      <c r="AX175" s="2"/>
      <c r="AY175" s="2"/>
      <c r="AZ175" s="2"/>
      <c r="BA175" s="2"/>
      <c r="BB175" s="2"/>
      <c r="BC175" s="2"/>
      <c r="BD175" s="2"/>
      <c r="BE175" s="2"/>
      <c r="BF175" s="2"/>
    </row>
    <row r="176" spans="1:58" x14ac:dyDescent="0.3">
      <c r="A176" t="str">
        <f>Analyze_corrected!A176</f>
        <v>treatment_time_40-CON-4~01.txt</v>
      </c>
      <c r="B176">
        <f>Analyze_corrected!B176</f>
        <v>40</v>
      </c>
      <c r="C176" t="str">
        <f>Analyze_corrected!C176</f>
        <v>CON</v>
      </c>
      <c r="D176">
        <f>Analyze_corrected!D176</f>
        <v>4</v>
      </c>
      <c r="E176">
        <f>IF(Analyze_corrected!E176&gt;0,Analyze_corrected!E176,0)</f>
        <v>0</v>
      </c>
      <c r="F176">
        <f>IF(Analyze_corrected!F176&gt;0,Analyze_corrected!F176,0)</f>
        <v>62857</v>
      </c>
      <c r="G176">
        <f>IF(Analyze_corrected!G176&gt;0,Analyze_corrected!G176,0)</f>
        <v>0</v>
      </c>
      <c r="H176">
        <f>IF(Analyze_corrected!H176&gt;0,Analyze_corrected!H176,0)</f>
        <v>0</v>
      </c>
      <c r="I176">
        <f>IF(Analyze_corrected!I176&gt;0,Analyze_corrected!I176,0)</f>
        <v>0</v>
      </c>
      <c r="J176">
        <f>IF(Analyze_corrected!J176&gt;0,Analyze_corrected!J176,0)</f>
        <v>0</v>
      </c>
      <c r="K176">
        <f>IF(Analyze_corrected!K176&gt;0,Analyze_corrected!K176,0)</f>
        <v>0</v>
      </c>
      <c r="L176">
        <f>IF(Analyze_corrected!L176&gt;0,Analyze_corrected!L176,0)</f>
        <v>0</v>
      </c>
      <c r="M176">
        <f>IF(Analyze_corrected!M176&gt;0,Analyze_corrected!M176,0)</f>
        <v>0</v>
      </c>
      <c r="N176">
        <f>IF(Analyze_corrected!N176&gt;0,Analyze_corrected!N176,0)</f>
        <v>0</v>
      </c>
      <c r="O176">
        <f>IF(Analyze_corrected!O176&gt;0,Analyze_corrected!O176,0)</f>
        <v>0</v>
      </c>
      <c r="P176">
        <f>IF(Analyze_corrected!P176&gt;0,Analyze_corrected!P176,0)</f>
        <v>0</v>
      </c>
      <c r="Q176">
        <f>IF(Analyze_corrected!Q176&gt;0,Analyze_corrected!Q176,0)</f>
        <v>24673</v>
      </c>
      <c r="R176">
        <f>IF(Analyze_corrected!R176&gt;0,Analyze_corrected!R176,0)</f>
        <v>0</v>
      </c>
      <c r="S176">
        <f>IF(Analyze_corrected!S176&gt;0,Analyze_corrected!S176,0)</f>
        <v>0</v>
      </c>
      <c r="T176">
        <f>IF(Analyze_corrected!T176&gt;0,Analyze_corrected!T176,0)</f>
        <v>0</v>
      </c>
      <c r="U176">
        <f>IF(Analyze_corrected!U176&gt;0,Analyze_corrected!U176,0)</f>
        <v>123193</v>
      </c>
      <c r="V176">
        <f>IF(Analyze_corrected!V176&gt;0,Analyze_corrected!V176,0)</f>
        <v>0</v>
      </c>
      <c r="W176">
        <f>IF(Analyze_corrected!W176&gt;0,Analyze_corrected!W176,0)</f>
        <v>0</v>
      </c>
      <c r="X176">
        <f>IF(Analyze_corrected!X176&gt;0,Analyze_corrected!X176,0)</f>
        <v>0</v>
      </c>
      <c r="Y176">
        <f>IF(Analyze_corrected!Y176&gt;0,Analyze_corrected!Y176,0)</f>
        <v>34951</v>
      </c>
      <c r="Z176">
        <f>IF(Analyze_corrected!Z176&gt;0,Analyze_corrected!Z176,0)</f>
        <v>0</v>
      </c>
      <c r="AA176">
        <f>IF(Analyze_corrected!AA176&gt;0,Analyze_corrected!AA176,0)</f>
        <v>0</v>
      </c>
      <c r="AB176">
        <f>IF(Analyze_corrected!AB176&gt;0,Analyze_corrected!AB176,0)</f>
        <v>0</v>
      </c>
      <c r="AC176">
        <f>IF(Analyze_corrected!AC176&gt;0,Analyze_corrected!AC176,0)</f>
        <v>0</v>
      </c>
      <c r="AD176">
        <f>IF(Analyze_corrected!AD176&gt;0,Analyze_corrected!AD176,0)</f>
        <v>0</v>
      </c>
      <c r="AE176">
        <f>IF(Analyze_corrected!AE176&gt;0,Analyze_corrected!AE176,0)</f>
        <v>0</v>
      </c>
      <c r="AF176">
        <f>IF(Analyze_corrected!AF176&gt;0,Analyze_corrected!AF176,0)</f>
        <v>131849</v>
      </c>
      <c r="AG176">
        <f>IF(Analyze_corrected!AG176&gt;0,Analyze_corrected!AG176,0)</f>
        <v>0</v>
      </c>
      <c r="AH176">
        <f>IF(Analyze_corrected!AH176&gt;0,Analyze_corrected!AH176,0)</f>
        <v>0</v>
      </c>
      <c r="AI176">
        <f>IF(Analyze_corrected!AI176&gt;0,Analyze_corrected!AI176,0)</f>
        <v>0</v>
      </c>
      <c r="AJ176">
        <f>IF(Analyze_corrected!AJ176&gt;0,Analyze_corrected!AJ176,0)</f>
        <v>0</v>
      </c>
      <c r="AK176">
        <f>IF(Analyze_corrected!AK176&gt;0,Analyze_corrected!AK176,0)</f>
        <v>0</v>
      </c>
      <c r="AL176">
        <f>IF(Analyze_corrected!AL176&gt;0,Analyze_corrected!AL176,0)</f>
        <v>57802</v>
      </c>
      <c r="AM176">
        <f>IF(Analyze_corrected!AM176&gt;0,Analyze_corrected!AM176,0)</f>
        <v>0</v>
      </c>
      <c r="AN176">
        <f>IF(Analyze_corrected!AN176&gt;0,Analyze_corrected!AN176,0)</f>
        <v>0</v>
      </c>
      <c r="AO176">
        <f>IF(Analyze_corrected!AO176&gt;0,Analyze_corrected!AO176,0)</f>
        <v>0</v>
      </c>
      <c r="AP176">
        <f>IF(Analyze_corrected!AP176&gt;0,Analyze_corrected!AP176,0)</f>
        <v>0</v>
      </c>
      <c r="AQ176">
        <f>IF(Analyze_corrected!AQ176&gt;0,Analyze_corrected!AQ176,0)</f>
        <v>0</v>
      </c>
      <c r="AR176">
        <f>IF(Analyze_corrected!AR176&gt;0,Analyze_corrected!AR176,0)</f>
        <v>0</v>
      </c>
      <c r="AS176">
        <f>IF(Analyze_corrected!AS176&gt;0,Analyze_corrected!AS176,0)</f>
        <v>0</v>
      </c>
      <c r="AT176">
        <f>IF(Analyze_corrected!AT176&gt;0,Analyze_corrected!AT176,0)</f>
        <v>0</v>
      </c>
      <c r="AU176">
        <f>IF(Analyze_corrected!AU176&gt;0,Analyze_corrected!AU176,0)</f>
        <v>170212</v>
      </c>
      <c r="AV176">
        <f>IF(Analyze_corrected!AV176&gt;0,Analyze_corrected!AV176,0)</f>
        <v>48043</v>
      </c>
      <c r="AW176">
        <f>IF(Analyze_corrected!AW176&gt;0,Analyze_corrected!AW176,0)</f>
        <v>15996</v>
      </c>
      <c r="AX176" s="2"/>
      <c r="AY176" s="2"/>
      <c r="AZ176" s="2"/>
      <c r="BA176" s="2"/>
      <c r="BB176" s="2"/>
      <c r="BC176" s="2"/>
      <c r="BD176" s="2"/>
      <c r="BE176" s="2"/>
      <c r="BF176" s="2"/>
    </row>
    <row r="177" spans="1:58" x14ac:dyDescent="0.3">
      <c r="A177" t="str">
        <f>Analyze_corrected!A177</f>
        <v>treatment_time_40-CON-5~01.txt</v>
      </c>
      <c r="B177">
        <f>Analyze_corrected!B177</f>
        <v>40</v>
      </c>
      <c r="C177" t="str">
        <f>Analyze_corrected!C177</f>
        <v>CON</v>
      </c>
      <c r="D177">
        <f>Analyze_corrected!D177</f>
        <v>5</v>
      </c>
      <c r="E177">
        <f>IF(Analyze_corrected!E177&gt;0,Analyze_corrected!E177,0)</f>
        <v>0</v>
      </c>
      <c r="F177">
        <f>IF(Analyze_corrected!F177&gt;0,Analyze_corrected!F177,0)</f>
        <v>119260</v>
      </c>
      <c r="G177">
        <f>IF(Analyze_corrected!G177&gt;0,Analyze_corrected!G177,0)</f>
        <v>0</v>
      </c>
      <c r="H177">
        <f>IF(Analyze_corrected!H177&gt;0,Analyze_corrected!H177,0)</f>
        <v>0</v>
      </c>
      <c r="I177">
        <f>IF(Analyze_corrected!I177&gt;0,Analyze_corrected!I177,0)</f>
        <v>0</v>
      </c>
      <c r="J177">
        <f>IF(Analyze_corrected!J177&gt;0,Analyze_corrected!J177,0)</f>
        <v>0</v>
      </c>
      <c r="K177">
        <f>IF(Analyze_corrected!K177&gt;0,Analyze_corrected!K177,0)</f>
        <v>0</v>
      </c>
      <c r="L177">
        <f>IF(Analyze_corrected!L177&gt;0,Analyze_corrected!L177,0)</f>
        <v>0</v>
      </c>
      <c r="M177">
        <f>IF(Analyze_corrected!M177&gt;0,Analyze_corrected!M177,0)</f>
        <v>0</v>
      </c>
      <c r="N177">
        <f>IF(Analyze_corrected!N177&gt;0,Analyze_corrected!N177,0)</f>
        <v>0</v>
      </c>
      <c r="O177">
        <f>IF(Analyze_corrected!O177&gt;0,Analyze_corrected!O177,0)</f>
        <v>0</v>
      </c>
      <c r="P177">
        <f>IF(Analyze_corrected!P177&gt;0,Analyze_corrected!P177,0)</f>
        <v>0</v>
      </c>
      <c r="Q177">
        <f>IF(Analyze_corrected!Q177&gt;0,Analyze_corrected!Q177,0)</f>
        <v>0</v>
      </c>
      <c r="R177">
        <f>IF(Analyze_corrected!R177&gt;0,Analyze_corrected!R177,0)</f>
        <v>0</v>
      </c>
      <c r="S177">
        <f>IF(Analyze_corrected!S177&gt;0,Analyze_corrected!S177,0)</f>
        <v>0</v>
      </c>
      <c r="T177">
        <f>IF(Analyze_corrected!T177&gt;0,Analyze_corrected!T177,0)</f>
        <v>0</v>
      </c>
      <c r="U177">
        <f>IF(Analyze_corrected!U177&gt;0,Analyze_corrected!U177,0)</f>
        <v>119407</v>
      </c>
      <c r="V177">
        <f>IF(Analyze_corrected!V177&gt;0,Analyze_corrected!V177,0)</f>
        <v>0</v>
      </c>
      <c r="W177">
        <f>IF(Analyze_corrected!W177&gt;0,Analyze_corrected!W177,0)</f>
        <v>0</v>
      </c>
      <c r="X177">
        <f>IF(Analyze_corrected!X177&gt;0,Analyze_corrected!X177,0)</f>
        <v>0</v>
      </c>
      <c r="Y177">
        <f>IF(Analyze_corrected!Y177&gt;0,Analyze_corrected!Y177,0)</f>
        <v>0</v>
      </c>
      <c r="Z177">
        <f>IF(Analyze_corrected!Z177&gt;0,Analyze_corrected!Z177,0)</f>
        <v>0</v>
      </c>
      <c r="AA177">
        <f>IF(Analyze_corrected!AA177&gt;0,Analyze_corrected!AA177,0)</f>
        <v>0</v>
      </c>
      <c r="AB177">
        <f>IF(Analyze_corrected!AB177&gt;0,Analyze_corrected!AB177,0)</f>
        <v>0</v>
      </c>
      <c r="AC177">
        <f>IF(Analyze_corrected!AC177&gt;0,Analyze_corrected!AC177,0)</f>
        <v>0</v>
      </c>
      <c r="AD177">
        <f>IF(Analyze_corrected!AD177&gt;0,Analyze_corrected!AD177,0)</f>
        <v>534062</v>
      </c>
      <c r="AE177">
        <f>IF(Analyze_corrected!AE177&gt;0,Analyze_corrected!AE177,0)</f>
        <v>0</v>
      </c>
      <c r="AF177">
        <f>IF(Analyze_corrected!AF177&gt;0,Analyze_corrected!AF177,0)</f>
        <v>98871</v>
      </c>
      <c r="AG177">
        <f>IF(Analyze_corrected!AG177&gt;0,Analyze_corrected!AG177,0)</f>
        <v>0</v>
      </c>
      <c r="AH177">
        <f>IF(Analyze_corrected!AH177&gt;0,Analyze_corrected!AH177,0)</f>
        <v>0</v>
      </c>
      <c r="AI177">
        <f>IF(Analyze_corrected!AI177&gt;0,Analyze_corrected!AI177,0)</f>
        <v>0</v>
      </c>
      <c r="AJ177">
        <f>IF(Analyze_corrected!AJ177&gt;0,Analyze_corrected!AJ177,0)</f>
        <v>0</v>
      </c>
      <c r="AK177">
        <f>IF(Analyze_corrected!AK177&gt;0,Analyze_corrected!AK177,0)</f>
        <v>0</v>
      </c>
      <c r="AL177">
        <f>IF(Analyze_corrected!AL177&gt;0,Analyze_corrected!AL177,0)</f>
        <v>47721</v>
      </c>
      <c r="AM177">
        <f>IF(Analyze_corrected!AM177&gt;0,Analyze_corrected!AM177,0)</f>
        <v>0</v>
      </c>
      <c r="AN177">
        <f>IF(Analyze_corrected!AN177&gt;0,Analyze_corrected!AN177,0)</f>
        <v>11778</v>
      </c>
      <c r="AO177">
        <f>IF(Analyze_corrected!AO177&gt;0,Analyze_corrected!AO177,0)</f>
        <v>0</v>
      </c>
      <c r="AP177">
        <f>IF(Analyze_corrected!AP177&gt;0,Analyze_corrected!AP177,0)</f>
        <v>0</v>
      </c>
      <c r="AQ177">
        <f>IF(Analyze_corrected!AQ177&gt;0,Analyze_corrected!AQ177,0)</f>
        <v>0</v>
      </c>
      <c r="AR177">
        <f>IF(Analyze_corrected!AR177&gt;0,Analyze_corrected!AR177,0)</f>
        <v>0</v>
      </c>
      <c r="AS177">
        <f>IF(Analyze_corrected!AS177&gt;0,Analyze_corrected!AS177,0)</f>
        <v>0</v>
      </c>
      <c r="AT177">
        <f>IF(Analyze_corrected!AT177&gt;0,Analyze_corrected!AT177,0)</f>
        <v>0</v>
      </c>
      <c r="AU177">
        <f>IF(Analyze_corrected!AU177&gt;0,Analyze_corrected!AU177,0)</f>
        <v>0</v>
      </c>
      <c r="AV177">
        <f>IF(Analyze_corrected!AV177&gt;0,Analyze_corrected!AV177,0)</f>
        <v>49245</v>
      </c>
      <c r="AW177">
        <f>IF(Analyze_corrected!AW177&gt;0,Analyze_corrected!AW177,0)</f>
        <v>22965</v>
      </c>
      <c r="AX177" s="2"/>
      <c r="AY177" s="2"/>
      <c r="AZ177" s="2"/>
      <c r="BA177" s="2"/>
      <c r="BB177" s="2"/>
      <c r="BC177" s="2"/>
      <c r="BD177" s="2"/>
      <c r="BE177" s="2"/>
      <c r="BF177" s="2"/>
    </row>
    <row r="178" spans="1:58" x14ac:dyDescent="0.3">
      <c r="A178" t="str">
        <f>Analyze_corrected!A178</f>
        <v>treatment_time_40-WT14-2~01.txt</v>
      </c>
      <c r="B178">
        <f>Analyze_corrected!B178</f>
        <v>40</v>
      </c>
      <c r="C178" t="str">
        <f>Analyze_corrected!C178</f>
        <v>WT14</v>
      </c>
      <c r="D178">
        <f>Analyze_corrected!D178</f>
        <v>2</v>
      </c>
      <c r="E178">
        <f>IF(Analyze_corrected!E178&gt;0,Analyze_corrected!E178,0)</f>
        <v>0</v>
      </c>
      <c r="F178">
        <f>IF(Analyze_corrected!F178&gt;0,Analyze_corrected!F178,0)</f>
        <v>0</v>
      </c>
      <c r="G178">
        <f>IF(Analyze_corrected!G178&gt;0,Analyze_corrected!G178,0)</f>
        <v>0</v>
      </c>
      <c r="H178">
        <f>IF(Analyze_corrected!H178&gt;0,Analyze_corrected!H178,0)</f>
        <v>0</v>
      </c>
      <c r="I178">
        <f>IF(Analyze_corrected!I178&gt;0,Analyze_corrected!I178,0)</f>
        <v>0</v>
      </c>
      <c r="J178">
        <f>IF(Analyze_corrected!J178&gt;0,Analyze_corrected!J178,0)</f>
        <v>0</v>
      </c>
      <c r="K178">
        <f>IF(Analyze_corrected!K178&gt;0,Analyze_corrected!K178,0)</f>
        <v>0</v>
      </c>
      <c r="L178">
        <f>IF(Analyze_corrected!L178&gt;0,Analyze_corrected!L178,0)</f>
        <v>0</v>
      </c>
      <c r="M178">
        <f>IF(Analyze_corrected!M178&gt;0,Analyze_corrected!M178,0)</f>
        <v>0</v>
      </c>
      <c r="N178">
        <f>IF(Analyze_corrected!N178&gt;0,Analyze_corrected!N178,0)</f>
        <v>0</v>
      </c>
      <c r="O178">
        <f>IF(Analyze_corrected!O178&gt;0,Analyze_corrected!O178,0)</f>
        <v>0</v>
      </c>
      <c r="P178">
        <f>IF(Analyze_corrected!P178&gt;0,Analyze_corrected!P178,0)</f>
        <v>0</v>
      </c>
      <c r="Q178">
        <f>IF(Analyze_corrected!Q178&gt;0,Analyze_corrected!Q178,0)</f>
        <v>0</v>
      </c>
      <c r="R178">
        <f>IF(Analyze_corrected!R178&gt;0,Analyze_corrected!R178,0)</f>
        <v>0</v>
      </c>
      <c r="S178">
        <f>IF(Analyze_corrected!S178&gt;0,Analyze_corrected!S178,0)</f>
        <v>0</v>
      </c>
      <c r="T178">
        <f>IF(Analyze_corrected!T178&gt;0,Analyze_corrected!T178,0)</f>
        <v>0</v>
      </c>
      <c r="U178">
        <f>IF(Analyze_corrected!U178&gt;0,Analyze_corrected!U178,0)</f>
        <v>66659</v>
      </c>
      <c r="V178">
        <f>IF(Analyze_corrected!V178&gt;0,Analyze_corrected!V178,0)</f>
        <v>0</v>
      </c>
      <c r="W178">
        <f>IF(Analyze_corrected!W178&gt;0,Analyze_corrected!W178,0)</f>
        <v>0</v>
      </c>
      <c r="X178">
        <f>IF(Analyze_corrected!X178&gt;0,Analyze_corrected!X178,0)</f>
        <v>0</v>
      </c>
      <c r="Y178">
        <f>IF(Analyze_corrected!Y178&gt;0,Analyze_corrected!Y178,0)</f>
        <v>0</v>
      </c>
      <c r="Z178">
        <f>IF(Analyze_corrected!Z178&gt;0,Analyze_corrected!Z178,0)</f>
        <v>0</v>
      </c>
      <c r="AA178">
        <f>IF(Analyze_corrected!AA178&gt;0,Analyze_corrected!AA178,0)</f>
        <v>0</v>
      </c>
      <c r="AB178">
        <f>IF(Analyze_corrected!AB178&gt;0,Analyze_corrected!AB178,0)</f>
        <v>0</v>
      </c>
      <c r="AC178">
        <f>IF(Analyze_corrected!AC178&gt;0,Analyze_corrected!AC178,0)</f>
        <v>0</v>
      </c>
      <c r="AD178">
        <f>IF(Analyze_corrected!AD178&gt;0,Analyze_corrected!AD178,0)</f>
        <v>629256</v>
      </c>
      <c r="AE178">
        <f>IF(Analyze_corrected!AE178&gt;0,Analyze_corrected!AE178,0)</f>
        <v>0</v>
      </c>
      <c r="AF178">
        <f>IF(Analyze_corrected!AF178&gt;0,Analyze_corrected!AF178,0)</f>
        <v>88078</v>
      </c>
      <c r="AG178">
        <f>IF(Analyze_corrected!AG178&gt;0,Analyze_corrected!AG178,0)</f>
        <v>62204</v>
      </c>
      <c r="AH178">
        <f>IF(Analyze_corrected!AH178&gt;0,Analyze_corrected!AH178,0)</f>
        <v>0</v>
      </c>
      <c r="AI178">
        <f>IF(Analyze_corrected!AI178&gt;0,Analyze_corrected!AI178,0)</f>
        <v>0</v>
      </c>
      <c r="AJ178">
        <f>IF(Analyze_corrected!AJ178&gt;0,Analyze_corrected!AJ178,0)</f>
        <v>0</v>
      </c>
      <c r="AK178">
        <f>IF(Analyze_corrected!AK178&gt;0,Analyze_corrected!AK178,0)</f>
        <v>0</v>
      </c>
      <c r="AL178">
        <f>IF(Analyze_corrected!AL178&gt;0,Analyze_corrected!AL178,0)</f>
        <v>52806</v>
      </c>
      <c r="AM178">
        <f>IF(Analyze_corrected!AM178&gt;0,Analyze_corrected!AM178,0)</f>
        <v>0</v>
      </c>
      <c r="AN178">
        <f>IF(Analyze_corrected!AN178&gt;0,Analyze_corrected!AN178,0)</f>
        <v>0</v>
      </c>
      <c r="AO178">
        <f>IF(Analyze_corrected!AO178&gt;0,Analyze_corrected!AO178,0)</f>
        <v>0</v>
      </c>
      <c r="AP178">
        <f>IF(Analyze_corrected!AP178&gt;0,Analyze_corrected!AP178,0)</f>
        <v>0</v>
      </c>
      <c r="AQ178">
        <f>IF(Analyze_corrected!AQ178&gt;0,Analyze_corrected!AQ178,0)</f>
        <v>0</v>
      </c>
      <c r="AR178">
        <f>IF(Analyze_corrected!AR178&gt;0,Analyze_corrected!AR178,0)</f>
        <v>0</v>
      </c>
      <c r="AS178">
        <f>IF(Analyze_corrected!AS178&gt;0,Analyze_corrected!AS178,0)</f>
        <v>0</v>
      </c>
      <c r="AT178">
        <f>IF(Analyze_corrected!AT178&gt;0,Analyze_corrected!AT178,0)</f>
        <v>0</v>
      </c>
      <c r="AU178">
        <f>IF(Analyze_corrected!AU178&gt;0,Analyze_corrected!AU178,0)</f>
        <v>139945</v>
      </c>
      <c r="AV178">
        <f>IF(Analyze_corrected!AV178&gt;0,Analyze_corrected!AV178,0)</f>
        <v>35404</v>
      </c>
      <c r="AW178">
        <f>IF(Analyze_corrected!AW178&gt;0,Analyze_corrected!AW178,0)</f>
        <v>0</v>
      </c>
      <c r="AX178" s="2"/>
      <c r="AY178" s="2"/>
      <c r="AZ178" s="2"/>
      <c r="BA178" s="2"/>
      <c r="BB178" s="2"/>
      <c r="BC178" s="2"/>
      <c r="BD178" s="2"/>
      <c r="BE178" s="2"/>
      <c r="BF178" s="2"/>
    </row>
    <row r="179" spans="1:58" x14ac:dyDescent="0.3">
      <c r="A179" t="str">
        <f>Analyze_corrected!A179</f>
        <v>treatment_time_40-WT14-3~01.txt</v>
      </c>
      <c r="B179">
        <f>Analyze_corrected!B179</f>
        <v>40</v>
      </c>
      <c r="C179" t="str">
        <f>Analyze_corrected!C179</f>
        <v>WT14</v>
      </c>
      <c r="D179">
        <f>Analyze_corrected!D179</f>
        <v>3</v>
      </c>
      <c r="E179">
        <f>IF(Analyze_corrected!E179&gt;0,Analyze_corrected!E179,0)</f>
        <v>0</v>
      </c>
      <c r="F179">
        <f>IF(Analyze_corrected!F179&gt;0,Analyze_corrected!F179,0)</f>
        <v>46923</v>
      </c>
      <c r="G179">
        <f>IF(Analyze_corrected!G179&gt;0,Analyze_corrected!G179,0)</f>
        <v>0</v>
      </c>
      <c r="H179">
        <f>IF(Analyze_corrected!H179&gt;0,Analyze_corrected!H179,0)</f>
        <v>0</v>
      </c>
      <c r="I179">
        <f>IF(Analyze_corrected!I179&gt;0,Analyze_corrected!I179,0)</f>
        <v>8111</v>
      </c>
      <c r="J179">
        <f>IF(Analyze_corrected!J179&gt;0,Analyze_corrected!J179,0)</f>
        <v>7627</v>
      </c>
      <c r="K179">
        <f>IF(Analyze_corrected!K179&gt;0,Analyze_corrected!K179,0)</f>
        <v>0</v>
      </c>
      <c r="L179">
        <f>IF(Analyze_corrected!L179&gt;0,Analyze_corrected!L179,0)</f>
        <v>0</v>
      </c>
      <c r="M179">
        <f>IF(Analyze_corrected!M179&gt;0,Analyze_corrected!M179,0)</f>
        <v>0</v>
      </c>
      <c r="N179">
        <f>IF(Analyze_corrected!N179&gt;0,Analyze_corrected!N179,0)</f>
        <v>0</v>
      </c>
      <c r="O179">
        <f>IF(Analyze_corrected!O179&gt;0,Analyze_corrected!O179,0)</f>
        <v>0</v>
      </c>
      <c r="P179">
        <f>IF(Analyze_corrected!P179&gt;0,Analyze_corrected!P179,0)</f>
        <v>0</v>
      </c>
      <c r="Q179">
        <f>IF(Analyze_corrected!Q179&gt;0,Analyze_corrected!Q179,0)</f>
        <v>0</v>
      </c>
      <c r="R179">
        <f>IF(Analyze_corrected!R179&gt;0,Analyze_corrected!R179,0)</f>
        <v>0</v>
      </c>
      <c r="S179">
        <f>IF(Analyze_corrected!S179&gt;0,Analyze_corrected!S179,0)</f>
        <v>16130</v>
      </c>
      <c r="T179">
        <f>IF(Analyze_corrected!T179&gt;0,Analyze_corrected!T179,0)</f>
        <v>0</v>
      </c>
      <c r="U179">
        <f>IF(Analyze_corrected!U179&gt;0,Analyze_corrected!U179,0)</f>
        <v>122584</v>
      </c>
      <c r="V179">
        <f>IF(Analyze_corrected!V179&gt;0,Analyze_corrected!V179,0)</f>
        <v>52628</v>
      </c>
      <c r="W179">
        <f>IF(Analyze_corrected!W179&gt;0,Analyze_corrected!W179,0)</f>
        <v>52869</v>
      </c>
      <c r="X179">
        <f>IF(Analyze_corrected!X179&gt;0,Analyze_corrected!X179,0)</f>
        <v>0</v>
      </c>
      <c r="Y179">
        <f>IF(Analyze_corrected!Y179&gt;0,Analyze_corrected!Y179,0)</f>
        <v>0</v>
      </c>
      <c r="Z179">
        <f>IF(Analyze_corrected!Z179&gt;0,Analyze_corrected!Z179,0)</f>
        <v>0</v>
      </c>
      <c r="AA179">
        <f>IF(Analyze_corrected!AA179&gt;0,Analyze_corrected!AA179,0)</f>
        <v>0</v>
      </c>
      <c r="AB179">
        <f>IF(Analyze_corrected!AB179&gt;0,Analyze_corrected!AB179,0)</f>
        <v>22830</v>
      </c>
      <c r="AC179">
        <f>IF(Analyze_corrected!AC179&gt;0,Analyze_corrected!AC179,0)</f>
        <v>0</v>
      </c>
      <c r="AD179">
        <f>IF(Analyze_corrected!AD179&gt;0,Analyze_corrected!AD179,0)</f>
        <v>0</v>
      </c>
      <c r="AE179">
        <f>IF(Analyze_corrected!AE179&gt;0,Analyze_corrected!AE179,0)</f>
        <v>0</v>
      </c>
      <c r="AF179">
        <f>IF(Analyze_corrected!AF179&gt;0,Analyze_corrected!AF179,0)</f>
        <v>165491</v>
      </c>
      <c r="AG179">
        <f>IF(Analyze_corrected!AG179&gt;0,Analyze_corrected!AG179,0)</f>
        <v>128468</v>
      </c>
      <c r="AH179">
        <f>IF(Analyze_corrected!AH179&gt;0,Analyze_corrected!AH179,0)</f>
        <v>0</v>
      </c>
      <c r="AI179">
        <f>IF(Analyze_corrected!AI179&gt;0,Analyze_corrected!AI179,0)</f>
        <v>0</v>
      </c>
      <c r="AJ179">
        <f>IF(Analyze_corrected!AJ179&gt;0,Analyze_corrected!AJ179,0)</f>
        <v>9982</v>
      </c>
      <c r="AK179">
        <f>IF(Analyze_corrected!AK179&gt;0,Analyze_corrected!AK179,0)</f>
        <v>0</v>
      </c>
      <c r="AL179">
        <f>IF(Analyze_corrected!AL179&gt;0,Analyze_corrected!AL179,0)</f>
        <v>38953</v>
      </c>
      <c r="AM179">
        <f>IF(Analyze_corrected!AM179&gt;0,Analyze_corrected!AM179,0)</f>
        <v>0</v>
      </c>
      <c r="AN179">
        <f>IF(Analyze_corrected!AN179&gt;0,Analyze_corrected!AN179,0)</f>
        <v>0</v>
      </c>
      <c r="AO179">
        <f>IF(Analyze_corrected!AO179&gt;0,Analyze_corrected!AO179,0)</f>
        <v>0</v>
      </c>
      <c r="AP179">
        <f>IF(Analyze_corrected!AP179&gt;0,Analyze_corrected!AP179,0)</f>
        <v>48731</v>
      </c>
      <c r="AQ179">
        <f>IF(Analyze_corrected!AQ179&gt;0,Analyze_corrected!AQ179,0)</f>
        <v>0</v>
      </c>
      <c r="AR179">
        <f>IF(Analyze_corrected!AR179&gt;0,Analyze_corrected!AR179,0)</f>
        <v>0</v>
      </c>
      <c r="AS179">
        <f>IF(Analyze_corrected!AS179&gt;0,Analyze_corrected!AS179,0)</f>
        <v>0</v>
      </c>
      <c r="AT179">
        <f>IF(Analyze_corrected!AT179&gt;0,Analyze_corrected!AT179,0)</f>
        <v>0</v>
      </c>
      <c r="AU179">
        <f>IF(Analyze_corrected!AU179&gt;0,Analyze_corrected!AU179,0)</f>
        <v>104048</v>
      </c>
      <c r="AV179">
        <f>IF(Analyze_corrected!AV179&gt;0,Analyze_corrected!AV179,0)</f>
        <v>66351</v>
      </c>
      <c r="AW179">
        <f>IF(Analyze_corrected!AW179&gt;0,Analyze_corrected!AW179,0)</f>
        <v>0</v>
      </c>
      <c r="AX179" s="2"/>
      <c r="AY179" s="2"/>
      <c r="AZ179" s="2"/>
      <c r="BA179" s="2"/>
      <c r="BB179" s="2"/>
      <c r="BC179" s="2"/>
      <c r="BD179" s="2"/>
      <c r="BE179" s="2"/>
      <c r="BF179" s="2"/>
    </row>
    <row r="180" spans="1:58" x14ac:dyDescent="0.3">
      <c r="A180" t="str">
        <f>Analyze_corrected!A180</f>
        <v>treatment_time_40-WT14-4~01.txt</v>
      </c>
      <c r="B180">
        <f>Analyze_corrected!B180</f>
        <v>40</v>
      </c>
      <c r="C180" t="str">
        <f>Analyze_corrected!C180</f>
        <v>WT14</v>
      </c>
      <c r="D180">
        <f>Analyze_corrected!D180</f>
        <v>4</v>
      </c>
      <c r="E180">
        <f>IF(Analyze_corrected!E180&gt;0,Analyze_corrected!E180,0)</f>
        <v>0</v>
      </c>
      <c r="F180">
        <f>IF(Analyze_corrected!F180&gt;0,Analyze_corrected!F180,0)</f>
        <v>33425</v>
      </c>
      <c r="G180">
        <f>IF(Analyze_corrected!G180&gt;0,Analyze_corrected!G180,0)</f>
        <v>0</v>
      </c>
      <c r="H180">
        <f>IF(Analyze_corrected!H180&gt;0,Analyze_corrected!H180,0)</f>
        <v>0</v>
      </c>
      <c r="I180">
        <f>IF(Analyze_corrected!I180&gt;0,Analyze_corrected!I180,0)</f>
        <v>5018</v>
      </c>
      <c r="J180">
        <f>IF(Analyze_corrected!J180&gt;0,Analyze_corrected!J180,0)</f>
        <v>166849</v>
      </c>
      <c r="K180">
        <f>IF(Analyze_corrected!K180&gt;0,Analyze_corrected!K180,0)</f>
        <v>0</v>
      </c>
      <c r="L180">
        <f>IF(Analyze_corrected!L180&gt;0,Analyze_corrected!L180,0)</f>
        <v>0</v>
      </c>
      <c r="M180">
        <f>IF(Analyze_corrected!M180&gt;0,Analyze_corrected!M180,0)</f>
        <v>0</v>
      </c>
      <c r="N180">
        <f>IF(Analyze_corrected!N180&gt;0,Analyze_corrected!N180,0)</f>
        <v>0</v>
      </c>
      <c r="O180">
        <f>IF(Analyze_corrected!O180&gt;0,Analyze_corrected!O180,0)</f>
        <v>0</v>
      </c>
      <c r="P180">
        <f>IF(Analyze_corrected!P180&gt;0,Analyze_corrected!P180,0)</f>
        <v>0</v>
      </c>
      <c r="Q180">
        <f>IF(Analyze_corrected!Q180&gt;0,Analyze_corrected!Q180,0)</f>
        <v>0</v>
      </c>
      <c r="R180">
        <f>IF(Analyze_corrected!R180&gt;0,Analyze_corrected!R180,0)</f>
        <v>0</v>
      </c>
      <c r="S180">
        <f>IF(Analyze_corrected!S180&gt;0,Analyze_corrected!S180,0)</f>
        <v>30193</v>
      </c>
      <c r="T180">
        <f>IF(Analyze_corrected!T180&gt;0,Analyze_corrected!T180,0)</f>
        <v>0</v>
      </c>
      <c r="U180">
        <f>IF(Analyze_corrected!U180&gt;0,Analyze_corrected!U180,0)</f>
        <v>69260</v>
      </c>
      <c r="V180">
        <f>IF(Analyze_corrected!V180&gt;0,Analyze_corrected!V180,0)</f>
        <v>37453</v>
      </c>
      <c r="W180">
        <f>IF(Analyze_corrected!W180&gt;0,Analyze_corrected!W180,0)</f>
        <v>0</v>
      </c>
      <c r="X180">
        <f>IF(Analyze_corrected!X180&gt;0,Analyze_corrected!X180,0)</f>
        <v>0</v>
      </c>
      <c r="Y180">
        <f>IF(Analyze_corrected!Y180&gt;0,Analyze_corrected!Y180,0)</f>
        <v>0</v>
      </c>
      <c r="Z180">
        <f>IF(Analyze_corrected!Z180&gt;0,Analyze_corrected!Z180,0)</f>
        <v>0</v>
      </c>
      <c r="AA180">
        <f>IF(Analyze_corrected!AA180&gt;0,Analyze_corrected!AA180,0)</f>
        <v>0</v>
      </c>
      <c r="AB180">
        <f>IF(Analyze_corrected!AB180&gt;0,Analyze_corrected!AB180,0)</f>
        <v>0</v>
      </c>
      <c r="AC180">
        <f>IF(Analyze_corrected!AC180&gt;0,Analyze_corrected!AC180,0)</f>
        <v>7636</v>
      </c>
      <c r="AD180">
        <f>IF(Analyze_corrected!AD180&gt;0,Analyze_corrected!AD180,0)</f>
        <v>663868</v>
      </c>
      <c r="AE180">
        <f>IF(Analyze_corrected!AE180&gt;0,Analyze_corrected!AE180,0)</f>
        <v>0</v>
      </c>
      <c r="AF180">
        <f>IF(Analyze_corrected!AF180&gt;0,Analyze_corrected!AF180,0)</f>
        <v>76200</v>
      </c>
      <c r="AG180">
        <f>IF(Analyze_corrected!AG180&gt;0,Analyze_corrected!AG180,0)</f>
        <v>66103</v>
      </c>
      <c r="AH180">
        <f>IF(Analyze_corrected!AH180&gt;0,Analyze_corrected!AH180,0)</f>
        <v>0</v>
      </c>
      <c r="AI180">
        <f>IF(Analyze_corrected!AI180&gt;0,Analyze_corrected!AI180,0)</f>
        <v>0</v>
      </c>
      <c r="AJ180">
        <f>IF(Analyze_corrected!AJ180&gt;0,Analyze_corrected!AJ180,0)</f>
        <v>0</v>
      </c>
      <c r="AK180">
        <f>IF(Analyze_corrected!AK180&gt;0,Analyze_corrected!AK180,0)</f>
        <v>0</v>
      </c>
      <c r="AL180">
        <f>IF(Analyze_corrected!AL180&gt;0,Analyze_corrected!AL180,0)</f>
        <v>0</v>
      </c>
      <c r="AM180">
        <f>IF(Analyze_corrected!AM180&gt;0,Analyze_corrected!AM180,0)</f>
        <v>0</v>
      </c>
      <c r="AN180">
        <f>IF(Analyze_corrected!AN180&gt;0,Analyze_corrected!AN180,0)</f>
        <v>0</v>
      </c>
      <c r="AO180">
        <f>IF(Analyze_corrected!AO180&gt;0,Analyze_corrected!AO180,0)</f>
        <v>0</v>
      </c>
      <c r="AP180">
        <f>IF(Analyze_corrected!AP180&gt;0,Analyze_corrected!AP180,0)</f>
        <v>0</v>
      </c>
      <c r="AQ180">
        <f>IF(Analyze_corrected!AQ180&gt;0,Analyze_corrected!AQ180,0)</f>
        <v>0</v>
      </c>
      <c r="AR180">
        <f>IF(Analyze_corrected!AR180&gt;0,Analyze_corrected!AR180,0)</f>
        <v>0</v>
      </c>
      <c r="AS180">
        <f>IF(Analyze_corrected!AS180&gt;0,Analyze_corrected!AS180,0)</f>
        <v>0</v>
      </c>
      <c r="AT180">
        <f>IF(Analyze_corrected!AT180&gt;0,Analyze_corrected!AT180,0)</f>
        <v>0</v>
      </c>
      <c r="AU180">
        <f>IF(Analyze_corrected!AU180&gt;0,Analyze_corrected!AU180,0)</f>
        <v>0</v>
      </c>
      <c r="AV180">
        <f>IF(Analyze_corrected!AV180&gt;0,Analyze_corrected!AV180,0)</f>
        <v>9703</v>
      </c>
      <c r="AW180">
        <f>IF(Analyze_corrected!AW180&gt;0,Analyze_corrected!AW180,0)</f>
        <v>0</v>
      </c>
      <c r="AX180" s="2"/>
      <c r="AY180" s="2"/>
      <c r="AZ180" s="2"/>
      <c r="BA180" s="2"/>
      <c r="BB180" s="2"/>
      <c r="BC180" s="2"/>
      <c r="BD180" s="2"/>
      <c r="BE180" s="2"/>
      <c r="BF180" s="2"/>
    </row>
    <row r="181" spans="1:58" x14ac:dyDescent="0.3">
      <c r="A181" t="str">
        <f>Analyze_corrected!A181</f>
        <v>treatment_time_40-WT14-5~01.txt</v>
      </c>
      <c r="B181">
        <f>Analyze_corrected!B181</f>
        <v>40</v>
      </c>
      <c r="C181" t="str">
        <f>Analyze_corrected!C181</f>
        <v>WT14</v>
      </c>
      <c r="D181">
        <f>Analyze_corrected!D181</f>
        <v>5</v>
      </c>
      <c r="E181">
        <f>IF(Analyze_corrected!E181&gt;0,Analyze_corrected!E181,0)</f>
        <v>0</v>
      </c>
      <c r="F181">
        <f>IF(Analyze_corrected!F181&gt;0,Analyze_corrected!F181,0)</f>
        <v>45405</v>
      </c>
      <c r="G181">
        <f>IF(Analyze_corrected!G181&gt;0,Analyze_corrected!G181,0)</f>
        <v>0</v>
      </c>
      <c r="H181">
        <f>IF(Analyze_corrected!H181&gt;0,Analyze_corrected!H181,0)</f>
        <v>21386</v>
      </c>
      <c r="I181">
        <f>IF(Analyze_corrected!I181&gt;0,Analyze_corrected!I181,0)</f>
        <v>0</v>
      </c>
      <c r="J181">
        <f>IF(Analyze_corrected!J181&gt;0,Analyze_corrected!J181,0)</f>
        <v>0</v>
      </c>
      <c r="K181">
        <f>IF(Analyze_corrected!K181&gt;0,Analyze_corrected!K181,0)</f>
        <v>0</v>
      </c>
      <c r="L181">
        <f>IF(Analyze_corrected!L181&gt;0,Analyze_corrected!L181,0)</f>
        <v>0</v>
      </c>
      <c r="M181">
        <f>IF(Analyze_corrected!M181&gt;0,Analyze_corrected!M181,0)</f>
        <v>0</v>
      </c>
      <c r="N181">
        <f>IF(Analyze_corrected!N181&gt;0,Analyze_corrected!N181,0)</f>
        <v>0</v>
      </c>
      <c r="O181">
        <f>IF(Analyze_corrected!O181&gt;0,Analyze_corrected!O181,0)</f>
        <v>0</v>
      </c>
      <c r="P181">
        <f>IF(Analyze_corrected!P181&gt;0,Analyze_corrected!P181,0)</f>
        <v>0</v>
      </c>
      <c r="Q181">
        <f>IF(Analyze_corrected!Q181&gt;0,Analyze_corrected!Q181,0)</f>
        <v>0</v>
      </c>
      <c r="R181">
        <f>IF(Analyze_corrected!R181&gt;0,Analyze_corrected!R181,0)</f>
        <v>0</v>
      </c>
      <c r="S181">
        <f>IF(Analyze_corrected!S181&gt;0,Analyze_corrected!S181,0)</f>
        <v>27200</v>
      </c>
      <c r="T181">
        <f>IF(Analyze_corrected!T181&gt;0,Analyze_corrected!T181,0)</f>
        <v>0</v>
      </c>
      <c r="U181">
        <f>IF(Analyze_corrected!U181&gt;0,Analyze_corrected!U181,0)</f>
        <v>150984</v>
      </c>
      <c r="V181">
        <f>IF(Analyze_corrected!V181&gt;0,Analyze_corrected!V181,0)</f>
        <v>0</v>
      </c>
      <c r="W181">
        <f>IF(Analyze_corrected!W181&gt;0,Analyze_corrected!W181,0)</f>
        <v>0</v>
      </c>
      <c r="X181">
        <f>IF(Analyze_corrected!X181&gt;0,Analyze_corrected!X181,0)</f>
        <v>67117</v>
      </c>
      <c r="Y181">
        <f>IF(Analyze_corrected!Y181&gt;0,Analyze_corrected!Y181,0)</f>
        <v>0</v>
      </c>
      <c r="Z181">
        <f>IF(Analyze_corrected!Z181&gt;0,Analyze_corrected!Z181,0)</f>
        <v>0</v>
      </c>
      <c r="AA181">
        <f>IF(Analyze_corrected!AA181&gt;0,Analyze_corrected!AA181,0)</f>
        <v>0</v>
      </c>
      <c r="AB181">
        <f>IF(Analyze_corrected!AB181&gt;0,Analyze_corrected!AB181,0)</f>
        <v>0</v>
      </c>
      <c r="AC181">
        <f>IF(Analyze_corrected!AC181&gt;0,Analyze_corrected!AC181,0)</f>
        <v>0</v>
      </c>
      <c r="AD181">
        <f>IF(Analyze_corrected!AD181&gt;0,Analyze_corrected!AD181,0)</f>
        <v>541343</v>
      </c>
      <c r="AE181">
        <f>IF(Analyze_corrected!AE181&gt;0,Analyze_corrected!AE181,0)</f>
        <v>0</v>
      </c>
      <c r="AF181">
        <f>IF(Analyze_corrected!AF181&gt;0,Analyze_corrected!AF181,0)</f>
        <v>172309</v>
      </c>
      <c r="AG181">
        <f>IF(Analyze_corrected!AG181&gt;0,Analyze_corrected!AG181,0)</f>
        <v>114171</v>
      </c>
      <c r="AH181">
        <f>IF(Analyze_corrected!AH181&gt;0,Analyze_corrected!AH181,0)</f>
        <v>0</v>
      </c>
      <c r="AI181">
        <f>IF(Analyze_corrected!AI181&gt;0,Analyze_corrected!AI181,0)</f>
        <v>0</v>
      </c>
      <c r="AJ181">
        <f>IF(Analyze_corrected!AJ181&gt;0,Analyze_corrected!AJ181,0)</f>
        <v>0</v>
      </c>
      <c r="AK181">
        <f>IF(Analyze_corrected!AK181&gt;0,Analyze_corrected!AK181,0)</f>
        <v>0</v>
      </c>
      <c r="AL181">
        <f>IF(Analyze_corrected!AL181&gt;0,Analyze_corrected!AL181,0)</f>
        <v>56120</v>
      </c>
      <c r="AM181">
        <f>IF(Analyze_corrected!AM181&gt;0,Analyze_corrected!AM181,0)</f>
        <v>0</v>
      </c>
      <c r="AN181">
        <f>IF(Analyze_corrected!AN181&gt;0,Analyze_corrected!AN181,0)</f>
        <v>0</v>
      </c>
      <c r="AO181">
        <f>IF(Analyze_corrected!AO181&gt;0,Analyze_corrected!AO181,0)</f>
        <v>0</v>
      </c>
      <c r="AP181">
        <f>IF(Analyze_corrected!AP181&gt;0,Analyze_corrected!AP181,0)</f>
        <v>0</v>
      </c>
      <c r="AQ181">
        <f>IF(Analyze_corrected!AQ181&gt;0,Analyze_corrected!AQ181,0)</f>
        <v>0</v>
      </c>
      <c r="AR181">
        <f>IF(Analyze_corrected!AR181&gt;0,Analyze_corrected!AR181,0)</f>
        <v>0</v>
      </c>
      <c r="AS181">
        <f>IF(Analyze_corrected!AS181&gt;0,Analyze_corrected!AS181,0)</f>
        <v>0</v>
      </c>
      <c r="AT181">
        <f>IF(Analyze_corrected!AT181&gt;0,Analyze_corrected!AT181,0)</f>
        <v>0</v>
      </c>
      <c r="AU181">
        <f>IF(Analyze_corrected!AU181&gt;0,Analyze_corrected!AU181,0)</f>
        <v>166817</v>
      </c>
      <c r="AV181">
        <f>IF(Analyze_corrected!AV181&gt;0,Analyze_corrected!AV181,0)</f>
        <v>35709</v>
      </c>
      <c r="AW181">
        <f>IF(Analyze_corrected!AW181&gt;0,Analyze_corrected!AW181,0)</f>
        <v>0</v>
      </c>
      <c r="AX181" s="2"/>
      <c r="AY181" s="2"/>
      <c r="AZ181" s="2"/>
      <c r="BA181" s="2"/>
      <c r="BB181" s="2"/>
      <c r="BC181" s="2"/>
      <c r="BD181" s="2"/>
      <c r="BE181" s="2"/>
      <c r="BF181" s="2"/>
    </row>
    <row r="182" spans="1:58" x14ac:dyDescent="0.3">
      <c r="A182" t="str">
        <f>Analyze_corrected!A182</f>
        <v>treatment_time_40-WT2-1~01.txt</v>
      </c>
      <c r="B182">
        <f>Analyze_corrected!B182</f>
        <v>40</v>
      </c>
      <c r="C182" t="str">
        <f>Analyze_corrected!C182</f>
        <v>WT2</v>
      </c>
      <c r="D182">
        <f>Analyze_corrected!D182</f>
        <v>1</v>
      </c>
      <c r="E182">
        <f>IF(Analyze_corrected!E182&gt;0,Analyze_corrected!E182,0)</f>
        <v>0</v>
      </c>
      <c r="F182">
        <f>IF(Analyze_corrected!F182&gt;0,Analyze_corrected!F182,0)</f>
        <v>0</v>
      </c>
      <c r="G182">
        <f>IF(Analyze_corrected!G182&gt;0,Analyze_corrected!G182,0)</f>
        <v>0</v>
      </c>
      <c r="H182">
        <f>IF(Analyze_corrected!H182&gt;0,Analyze_corrected!H182,0)</f>
        <v>0</v>
      </c>
      <c r="I182">
        <f>IF(Analyze_corrected!I182&gt;0,Analyze_corrected!I182,0)</f>
        <v>0</v>
      </c>
      <c r="J182">
        <f>IF(Analyze_corrected!J182&gt;0,Analyze_corrected!J182,0)</f>
        <v>0</v>
      </c>
      <c r="K182">
        <f>IF(Analyze_corrected!K182&gt;0,Analyze_corrected!K182,0)</f>
        <v>0</v>
      </c>
      <c r="L182">
        <f>IF(Analyze_corrected!L182&gt;0,Analyze_corrected!L182,0)</f>
        <v>0</v>
      </c>
      <c r="M182">
        <f>IF(Analyze_corrected!M182&gt;0,Analyze_corrected!M182,0)</f>
        <v>0</v>
      </c>
      <c r="N182">
        <f>IF(Analyze_corrected!N182&gt;0,Analyze_corrected!N182,0)</f>
        <v>0</v>
      </c>
      <c r="O182">
        <f>IF(Analyze_corrected!O182&gt;0,Analyze_corrected!O182,0)</f>
        <v>0</v>
      </c>
      <c r="P182">
        <f>IF(Analyze_corrected!P182&gt;0,Analyze_corrected!P182,0)</f>
        <v>0</v>
      </c>
      <c r="Q182">
        <f>IF(Analyze_corrected!Q182&gt;0,Analyze_corrected!Q182,0)</f>
        <v>3921</v>
      </c>
      <c r="R182">
        <f>IF(Analyze_corrected!R182&gt;0,Analyze_corrected!R182,0)</f>
        <v>0</v>
      </c>
      <c r="S182">
        <f>IF(Analyze_corrected!S182&gt;0,Analyze_corrected!S182,0)</f>
        <v>0</v>
      </c>
      <c r="T182">
        <f>IF(Analyze_corrected!T182&gt;0,Analyze_corrected!T182,0)</f>
        <v>0</v>
      </c>
      <c r="U182">
        <f>IF(Analyze_corrected!U182&gt;0,Analyze_corrected!U182,0)</f>
        <v>73483</v>
      </c>
      <c r="V182">
        <f>IF(Analyze_corrected!V182&gt;0,Analyze_corrected!V182,0)</f>
        <v>0</v>
      </c>
      <c r="W182">
        <f>IF(Analyze_corrected!W182&gt;0,Analyze_corrected!W182,0)</f>
        <v>0</v>
      </c>
      <c r="X182">
        <f>IF(Analyze_corrected!X182&gt;0,Analyze_corrected!X182,0)</f>
        <v>0</v>
      </c>
      <c r="Y182">
        <f>IF(Analyze_corrected!Y182&gt;0,Analyze_corrected!Y182,0)</f>
        <v>0</v>
      </c>
      <c r="Z182">
        <f>IF(Analyze_corrected!Z182&gt;0,Analyze_corrected!Z182,0)</f>
        <v>0</v>
      </c>
      <c r="AA182">
        <f>IF(Analyze_corrected!AA182&gt;0,Analyze_corrected!AA182,0)</f>
        <v>0</v>
      </c>
      <c r="AB182">
        <f>IF(Analyze_corrected!AB182&gt;0,Analyze_corrected!AB182,0)</f>
        <v>0</v>
      </c>
      <c r="AC182">
        <f>IF(Analyze_corrected!AC182&gt;0,Analyze_corrected!AC182,0)</f>
        <v>0</v>
      </c>
      <c r="AD182">
        <f>IF(Analyze_corrected!AD182&gt;0,Analyze_corrected!AD182,0)</f>
        <v>920748</v>
      </c>
      <c r="AE182">
        <f>IF(Analyze_corrected!AE182&gt;0,Analyze_corrected!AE182,0)</f>
        <v>0</v>
      </c>
      <c r="AF182">
        <f>IF(Analyze_corrected!AF182&gt;0,Analyze_corrected!AF182,0)</f>
        <v>103495</v>
      </c>
      <c r="AG182">
        <f>IF(Analyze_corrected!AG182&gt;0,Analyze_corrected!AG182,0)</f>
        <v>40387</v>
      </c>
      <c r="AH182">
        <f>IF(Analyze_corrected!AH182&gt;0,Analyze_corrected!AH182,0)</f>
        <v>0</v>
      </c>
      <c r="AI182">
        <f>IF(Analyze_corrected!AI182&gt;0,Analyze_corrected!AI182,0)</f>
        <v>0</v>
      </c>
      <c r="AJ182">
        <f>IF(Analyze_corrected!AJ182&gt;0,Analyze_corrected!AJ182,0)</f>
        <v>0</v>
      </c>
      <c r="AK182">
        <f>IF(Analyze_corrected!AK182&gt;0,Analyze_corrected!AK182,0)</f>
        <v>0</v>
      </c>
      <c r="AL182">
        <f>IF(Analyze_corrected!AL182&gt;0,Analyze_corrected!AL182,0)</f>
        <v>52045</v>
      </c>
      <c r="AM182">
        <f>IF(Analyze_corrected!AM182&gt;0,Analyze_corrected!AM182,0)</f>
        <v>0</v>
      </c>
      <c r="AN182">
        <f>IF(Analyze_corrected!AN182&gt;0,Analyze_corrected!AN182,0)</f>
        <v>17992</v>
      </c>
      <c r="AO182">
        <f>IF(Analyze_corrected!AO182&gt;0,Analyze_corrected!AO182,0)</f>
        <v>0</v>
      </c>
      <c r="AP182">
        <f>IF(Analyze_corrected!AP182&gt;0,Analyze_corrected!AP182,0)</f>
        <v>0</v>
      </c>
      <c r="AQ182">
        <f>IF(Analyze_corrected!AQ182&gt;0,Analyze_corrected!AQ182,0)</f>
        <v>0</v>
      </c>
      <c r="AR182">
        <f>IF(Analyze_corrected!AR182&gt;0,Analyze_corrected!AR182,0)</f>
        <v>0</v>
      </c>
      <c r="AS182">
        <f>IF(Analyze_corrected!AS182&gt;0,Analyze_corrected!AS182,0)</f>
        <v>0</v>
      </c>
      <c r="AT182">
        <f>IF(Analyze_corrected!AT182&gt;0,Analyze_corrected!AT182,0)</f>
        <v>0</v>
      </c>
      <c r="AU182">
        <f>IF(Analyze_corrected!AU182&gt;0,Analyze_corrected!AU182,0)</f>
        <v>150604</v>
      </c>
      <c r="AV182">
        <f>IF(Analyze_corrected!AV182&gt;0,Analyze_corrected!AV182,0)</f>
        <v>39306</v>
      </c>
      <c r="AW182">
        <f>IF(Analyze_corrected!AW182&gt;0,Analyze_corrected!AW182,0)</f>
        <v>22624</v>
      </c>
      <c r="AX182" s="2"/>
      <c r="AY182" s="2"/>
      <c r="AZ182" s="2"/>
      <c r="BA182" s="2"/>
      <c r="BB182" s="2"/>
      <c r="BC182" s="2"/>
      <c r="BD182" s="2"/>
      <c r="BE182" s="2"/>
      <c r="BF182" s="2"/>
    </row>
    <row r="183" spans="1:58" x14ac:dyDescent="0.3">
      <c r="A183" t="str">
        <f>Analyze_corrected!A183</f>
        <v>treatment_time_40-WT2-2~01.txt</v>
      </c>
      <c r="B183">
        <f>Analyze_corrected!B183</f>
        <v>40</v>
      </c>
      <c r="C183" t="str">
        <f>Analyze_corrected!C183</f>
        <v>WT2</v>
      </c>
      <c r="D183">
        <f>Analyze_corrected!D183</f>
        <v>2</v>
      </c>
      <c r="E183">
        <f>IF(Analyze_corrected!E183&gt;0,Analyze_corrected!E183,0)</f>
        <v>0</v>
      </c>
      <c r="F183">
        <f>IF(Analyze_corrected!F183&gt;0,Analyze_corrected!F183,0)</f>
        <v>50573</v>
      </c>
      <c r="G183">
        <f>IF(Analyze_corrected!G183&gt;0,Analyze_corrected!G183,0)</f>
        <v>0</v>
      </c>
      <c r="H183">
        <f>IF(Analyze_corrected!H183&gt;0,Analyze_corrected!H183,0)</f>
        <v>0</v>
      </c>
      <c r="I183">
        <f>IF(Analyze_corrected!I183&gt;0,Analyze_corrected!I183,0)</f>
        <v>0</v>
      </c>
      <c r="J183">
        <f>IF(Analyze_corrected!J183&gt;0,Analyze_corrected!J183,0)</f>
        <v>0</v>
      </c>
      <c r="K183">
        <f>IF(Analyze_corrected!K183&gt;0,Analyze_corrected!K183,0)</f>
        <v>0</v>
      </c>
      <c r="L183">
        <f>IF(Analyze_corrected!L183&gt;0,Analyze_corrected!L183,0)</f>
        <v>0</v>
      </c>
      <c r="M183">
        <f>IF(Analyze_corrected!M183&gt;0,Analyze_corrected!M183,0)</f>
        <v>0</v>
      </c>
      <c r="N183">
        <f>IF(Analyze_corrected!N183&gt;0,Analyze_corrected!N183,0)</f>
        <v>0</v>
      </c>
      <c r="O183">
        <f>IF(Analyze_corrected!O183&gt;0,Analyze_corrected!O183,0)</f>
        <v>0</v>
      </c>
      <c r="P183">
        <f>IF(Analyze_corrected!P183&gt;0,Analyze_corrected!P183,0)</f>
        <v>0</v>
      </c>
      <c r="Q183">
        <f>IF(Analyze_corrected!Q183&gt;0,Analyze_corrected!Q183,0)</f>
        <v>0</v>
      </c>
      <c r="R183">
        <f>IF(Analyze_corrected!R183&gt;0,Analyze_corrected!R183,0)</f>
        <v>0</v>
      </c>
      <c r="S183">
        <f>IF(Analyze_corrected!S183&gt;0,Analyze_corrected!S183,0)</f>
        <v>0</v>
      </c>
      <c r="T183">
        <f>IF(Analyze_corrected!T183&gt;0,Analyze_corrected!T183,0)</f>
        <v>0</v>
      </c>
      <c r="U183">
        <f>IF(Analyze_corrected!U183&gt;0,Analyze_corrected!U183,0)</f>
        <v>69466</v>
      </c>
      <c r="V183">
        <f>IF(Analyze_corrected!V183&gt;0,Analyze_corrected!V183,0)</f>
        <v>0</v>
      </c>
      <c r="W183">
        <f>IF(Analyze_corrected!W183&gt;0,Analyze_corrected!W183,0)</f>
        <v>0</v>
      </c>
      <c r="X183">
        <f>IF(Analyze_corrected!X183&gt;0,Analyze_corrected!X183,0)</f>
        <v>31146</v>
      </c>
      <c r="Y183">
        <f>IF(Analyze_corrected!Y183&gt;0,Analyze_corrected!Y183,0)</f>
        <v>0</v>
      </c>
      <c r="Z183">
        <f>IF(Analyze_corrected!Z183&gt;0,Analyze_corrected!Z183,0)</f>
        <v>0</v>
      </c>
      <c r="AA183">
        <f>IF(Analyze_corrected!AA183&gt;0,Analyze_corrected!AA183,0)</f>
        <v>0</v>
      </c>
      <c r="AB183">
        <f>IF(Analyze_corrected!AB183&gt;0,Analyze_corrected!AB183,0)</f>
        <v>0</v>
      </c>
      <c r="AC183">
        <f>IF(Analyze_corrected!AC183&gt;0,Analyze_corrected!AC183,0)</f>
        <v>0</v>
      </c>
      <c r="AD183">
        <f>IF(Analyze_corrected!AD183&gt;0,Analyze_corrected!AD183,0)</f>
        <v>444321</v>
      </c>
      <c r="AE183">
        <f>IF(Analyze_corrected!AE183&gt;0,Analyze_corrected!AE183,0)</f>
        <v>0</v>
      </c>
      <c r="AF183">
        <f>IF(Analyze_corrected!AF183&gt;0,Analyze_corrected!AF183,0)</f>
        <v>40029</v>
      </c>
      <c r="AG183">
        <f>IF(Analyze_corrected!AG183&gt;0,Analyze_corrected!AG183,0)</f>
        <v>13798</v>
      </c>
      <c r="AH183">
        <f>IF(Analyze_corrected!AH183&gt;0,Analyze_corrected!AH183,0)</f>
        <v>0</v>
      </c>
      <c r="AI183">
        <f>IF(Analyze_corrected!AI183&gt;0,Analyze_corrected!AI183,0)</f>
        <v>0</v>
      </c>
      <c r="AJ183">
        <f>IF(Analyze_corrected!AJ183&gt;0,Analyze_corrected!AJ183,0)</f>
        <v>0</v>
      </c>
      <c r="AK183">
        <f>IF(Analyze_corrected!AK183&gt;0,Analyze_corrected!AK183,0)</f>
        <v>0</v>
      </c>
      <c r="AL183">
        <f>IF(Analyze_corrected!AL183&gt;0,Analyze_corrected!AL183,0)</f>
        <v>25061</v>
      </c>
      <c r="AM183">
        <f>IF(Analyze_corrected!AM183&gt;0,Analyze_corrected!AM183,0)</f>
        <v>0</v>
      </c>
      <c r="AN183">
        <f>IF(Analyze_corrected!AN183&gt;0,Analyze_corrected!AN183,0)</f>
        <v>0</v>
      </c>
      <c r="AO183">
        <f>IF(Analyze_corrected!AO183&gt;0,Analyze_corrected!AO183,0)</f>
        <v>0</v>
      </c>
      <c r="AP183">
        <f>IF(Analyze_corrected!AP183&gt;0,Analyze_corrected!AP183,0)</f>
        <v>0</v>
      </c>
      <c r="AQ183">
        <f>IF(Analyze_corrected!AQ183&gt;0,Analyze_corrected!AQ183,0)</f>
        <v>0</v>
      </c>
      <c r="AR183">
        <f>IF(Analyze_corrected!AR183&gt;0,Analyze_corrected!AR183,0)</f>
        <v>0</v>
      </c>
      <c r="AS183">
        <f>IF(Analyze_corrected!AS183&gt;0,Analyze_corrected!AS183,0)</f>
        <v>0</v>
      </c>
      <c r="AT183">
        <f>IF(Analyze_corrected!AT183&gt;0,Analyze_corrected!AT183,0)</f>
        <v>0</v>
      </c>
      <c r="AU183">
        <f>IF(Analyze_corrected!AU183&gt;0,Analyze_corrected!AU183,0)</f>
        <v>57395</v>
      </c>
      <c r="AV183">
        <f>IF(Analyze_corrected!AV183&gt;0,Analyze_corrected!AV183,0)</f>
        <v>10901</v>
      </c>
      <c r="AW183">
        <f>IF(Analyze_corrected!AW183&gt;0,Analyze_corrected!AW183,0)</f>
        <v>11303</v>
      </c>
      <c r="AX183" s="2"/>
      <c r="AY183" s="2"/>
      <c r="AZ183" s="2"/>
      <c r="BA183" s="2"/>
      <c r="BB183" s="2"/>
      <c r="BC183" s="2"/>
      <c r="BD183" s="2"/>
      <c r="BE183" s="2"/>
      <c r="BF183" s="2"/>
    </row>
    <row r="184" spans="1:58" x14ac:dyDescent="0.3">
      <c r="A184" t="str">
        <f>Analyze_corrected!A184</f>
        <v>treatment_time_40-WT2-3~01.txt</v>
      </c>
      <c r="B184">
        <f>Analyze_corrected!B184</f>
        <v>40</v>
      </c>
      <c r="C184" t="str">
        <f>Analyze_corrected!C184</f>
        <v>WT2</v>
      </c>
      <c r="D184">
        <f>Analyze_corrected!D184</f>
        <v>3</v>
      </c>
      <c r="E184">
        <f>IF(Analyze_corrected!E184&gt;0,Analyze_corrected!E184,0)</f>
        <v>0</v>
      </c>
      <c r="F184">
        <f>IF(Analyze_corrected!F184&gt;0,Analyze_corrected!F184,0)</f>
        <v>34569</v>
      </c>
      <c r="G184">
        <f>IF(Analyze_corrected!G184&gt;0,Analyze_corrected!G184,0)</f>
        <v>0</v>
      </c>
      <c r="H184">
        <f>IF(Analyze_corrected!H184&gt;0,Analyze_corrected!H184,0)</f>
        <v>0</v>
      </c>
      <c r="I184">
        <f>IF(Analyze_corrected!I184&gt;0,Analyze_corrected!I184,0)</f>
        <v>0</v>
      </c>
      <c r="J184">
        <f>IF(Analyze_corrected!J184&gt;0,Analyze_corrected!J184,0)</f>
        <v>0</v>
      </c>
      <c r="K184">
        <f>IF(Analyze_corrected!K184&gt;0,Analyze_corrected!K184,0)</f>
        <v>0</v>
      </c>
      <c r="L184">
        <f>IF(Analyze_corrected!L184&gt;0,Analyze_corrected!L184,0)</f>
        <v>0</v>
      </c>
      <c r="M184">
        <f>IF(Analyze_corrected!M184&gt;0,Analyze_corrected!M184,0)</f>
        <v>0</v>
      </c>
      <c r="N184">
        <f>IF(Analyze_corrected!N184&gt;0,Analyze_corrected!N184,0)</f>
        <v>0</v>
      </c>
      <c r="O184">
        <f>IF(Analyze_corrected!O184&gt;0,Analyze_corrected!O184,0)</f>
        <v>0</v>
      </c>
      <c r="P184">
        <f>IF(Analyze_corrected!P184&gt;0,Analyze_corrected!P184,0)</f>
        <v>0</v>
      </c>
      <c r="Q184">
        <f>IF(Analyze_corrected!Q184&gt;0,Analyze_corrected!Q184,0)</f>
        <v>0</v>
      </c>
      <c r="R184">
        <f>IF(Analyze_corrected!R184&gt;0,Analyze_corrected!R184,0)</f>
        <v>0</v>
      </c>
      <c r="S184">
        <f>IF(Analyze_corrected!S184&gt;0,Analyze_corrected!S184,0)</f>
        <v>0</v>
      </c>
      <c r="T184">
        <f>IF(Analyze_corrected!T184&gt;0,Analyze_corrected!T184,0)</f>
        <v>0</v>
      </c>
      <c r="U184">
        <f>IF(Analyze_corrected!U184&gt;0,Analyze_corrected!U184,0)</f>
        <v>79612</v>
      </c>
      <c r="V184">
        <f>IF(Analyze_corrected!V184&gt;0,Analyze_corrected!V184,0)</f>
        <v>0</v>
      </c>
      <c r="W184">
        <f>IF(Analyze_corrected!W184&gt;0,Analyze_corrected!W184,0)</f>
        <v>0</v>
      </c>
      <c r="X184">
        <f>IF(Analyze_corrected!X184&gt;0,Analyze_corrected!X184,0)</f>
        <v>0</v>
      </c>
      <c r="Y184">
        <f>IF(Analyze_corrected!Y184&gt;0,Analyze_corrected!Y184,0)</f>
        <v>0</v>
      </c>
      <c r="Z184">
        <f>IF(Analyze_corrected!Z184&gt;0,Analyze_corrected!Z184,0)</f>
        <v>0</v>
      </c>
      <c r="AA184">
        <f>IF(Analyze_corrected!AA184&gt;0,Analyze_corrected!AA184,0)</f>
        <v>0</v>
      </c>
      <c r="AB184">
        <f>IF(Analyze_corrected!AB184&gt;0,Analyze_corrected!AB184,0)</f>
        <v>0</v>
      </c>
      <c r="AC184">
        <f>IF(Analyze_corrected!AC184&gt;0,Analyze_corrected!AC184,0)</f>
        <v>0</v>
      </c>
      <c r="AD184">
        <f>IF(Analyze_corrected!AD184&gt;0,Analyze_corrected!AD184,0)</f>
        <v>739946</v>
      </c>
      <c r="AE184">
        <f>IF(Analyze_corrected!AE184&gt;0,Analyze_corrected!AE184,0)</f>
        <v>0</v>
      </c>
      <c r="AF184">
        <f>IF(Analyze_corrected!AF184&gt;0,Analyze_corrected!AF184,0)</f>
        <v>119500</v>
      </c>
      <c r="AG184">
        <f>IF(Analyze_corrected!AG184&gt;0,Analyze_corrected!AG184,0)</f>
        <v>26335</v>
      </c>
      <c r="AH184">
        <f>IF(Analyze_corrected!AH184&gt;0,Analyze_corrected!AH184,0)</f>
        <v>0</v>
      </c>
      <c r="AI184">
        <f>IF(Analyze_corrected!AI184&gt;0,Analyze_corrected!AI184,0)</f>
        <v>0</v>
      </c>
      <c r="AJ184">
        <f>IF(Analyze_corrected!AJ184&gt;0,Analyze_corrected!AJ184,0)</f>
        <v>0</v>
      </c>
      <c r="AK184">
        <f>IF(Analyze_corrected!AK184&gt;0,Analyze_corrected!AK184,0)</f>
        <v>0</v>
      </c>
      <c r="AL184">
        <f>IF(Analyze_corrected!AL184&gt;0,Analyze_corrected!AL184,0)</f>
        <v>44665</v>
      </c>
      <c r="AM184">
        <f>IF(Analyze_corrected!AM184&gt;0,Analyze_corrected!AM184,0)</f>
        <v>0</v>
      </c>
      <c r="AN184">
        <f>IF(Analyze_corrected!AN184&gt;0,Analyze_corrected!AN184,0)</f>
        <v>0</v>
      </c>
      <c r="AO184">
        <f>IF(Analyze_corrected!AO184&gt;0,Analyze_corrected!AO184,0)</f>
        <v>0</v>
      </c>
      <c r="AP184">
        <f>IF(Analyze_corrected!AP184&gt;0,Analyze_corrected!AP184,0)</f>
        <v>0</v>
      </c>
      <c r="AQ184">
        <f>IF(Analyze_corrected!AQ184&gt;0,Analyze_corrected!AQ184,0)</f>
        <v>0</v>
      </c>
      <c r="AR184">
        <f>IF(Analyze_corrected!AR184&gt;0,Analyze_corrected!AR184,0)</f>
        <v>0</v>
      </c>
      <c r="AS184">
        <f>IF(Analyze_corrected!AS184&gt;0,Analyze_corrected!AS184,0)</f>
        <v>0</v>
      </c>
      <c r="AT184">
        <f>IF(Analyze_corrected!AT184&gt;0,Analyze_corrected!AT184,0)</f>
        <v>0</v>
      </c>
      <c r="AU184">
        <f>IF(Analyze_corrected!AU184&gt;0,Analyze_corrected!AU184,0)</f>
        <v>107179</v>
      </c>
      <c r="AV184">
        <f>IF(Analyze_corrected!AV184&gt;0,Analyze_corrected!AV184,0)</f>
        <v>27762</v>
      </c>
      <c r="AW184">
        <f>IF(Analyze_corrected!AW184&gt;0,Analyze_corrected!AW184,0)</f>
        <v>0</v>
      </c>
      <c r="AX184" s="2"/>
      <c r="AY184" s="2"/>
      <c r="AZ184" s="2"/>
      <c r="BA184" s="2"/>
      <c r="BB184" s="2"/>
      <c r="BC184" s="2"/>
      <c r="BD184" s="2"/>
      <c r="BE184" s="2"/>
      <c r="BF184" s="2"/>
    </row>
    <row r="185" spans="1:58" x14ac:dyDescent="0.3">
      <c r="A185" t="str">
        <f>Analyze_corrected!A185</f>
        <v>treatment_time_40-WT2-4~01.txt</v>
      </c>
      <c r="B185">
        <f>Analyze_corrected!B185</f>
        <v>40</v>
      </c>
      <c r="C185" t="str">
        <f>Analyze_corrected!C185</f>
        <v>WT2</v>
      </c>
      <c r="D185">
        <f>Analyze_corrected!D185</f>
        <v>4</v>
      </c>
      <c r="E185">
        <f>IF(Analyze_corrected!E185&gt;0,Analyze_corrected!E185,0)</f>
        <v>0</v>
      </c>
      <c r="F185">
        <f>IF(Analyze_corrected!F185&gt;0,Analyze_corrected!F185,0)</f>
        <v>79669</v>
      </c>
      <c r="G185">
        <f>IF(Analyze_corrected!G185&gt;0,Analyze_corrected!G185,0)</f>
        <v>0</v>
      </c>
      <c r="H185">
        <f>IF(Analyze_corrected!H185&gt;0,Analyze_corrected!H185,0)</f>
        <v>0</v>
      </c>
      <c r="I185">
        <f>IF(Analyze_corrected!I185&gt;0,Analyze_corrected!I185,0)</f>
        <v>0</v>
      </c>
      <c r="J185">
        <f>IF(Analyze_corrected!J185&gt;0,Analyze_corrected!J185,0)</f>
        <v>0</v>
      </c>
      <c r="K185">
        <f>IF(Analyze_corrected!K185&gt;0,Analyze_corrected!K185,0)</f>
        <v>0</v>
      </c>
      <c r="L185">
        <f>IF(Analyze_corrected!L185&gt;0,Analyze_corrected!L185,0)</f>
        <v>0</v>
      </c>
      <c r="M185">
        <f>IF(Analyze_corrected!M185&gt;0,Analyze_corrected!M185,0)</f>
        <v>0</v>
      </c>
      <c r="N185">
        <f>IF(Analyze_corrected!N185&gt;0,Analyze_corrected!N185,0)</f>
        <v>0</v>
      </c>
      <c r="O185">
        <f>IF(Analyze_corrected!O185&gt;0,Analyze_corrected!O185,0)</f>
        <v>0</v>
      </c>
      <c r="P185">
        <f>IF(Analyze_corrected!P185&gt;0,Analyze_corrected!P185,0)</f>
        <v>0</v>
      </c>
      <c r="Q185">
        <f>IF(Analyze_corrected!Q185&gt;0,Analyze_corrected!Q185,0)</f>
        <v>25152</v>
      </c>
      <c r="R185">
        <f>IF(Analyze_corrected!R185&gt;0,Analyze_corrected!R185,0)</f>
        <v>0</v>
      </c>
      <c r="S185">
        <f>IF(Analyze_corrected!S185&gt;0,Analyze_corrected!S185,0)</f>
        <v>0</v>
      </c>
      <c r="T185">
        <f>IF(Analyze_corrected!T185&gt;0,Analyze_corrected!T185,0)</f>
        <v>0</v>
      </c>
      <c r="U185">
        <f>IF(Analyze_corrected!U185&gt;0,Analyze_corrected!U185,0)</f>
        <v>124609</v>
      </c>
      <c r="V185">
        <f>IF(Analyze_corrected!V185&gt;0,Analyze_corrected!V185,0)</f>
        <v>0</v>
      </c>
      <c r="W185">
        <f>IF(Analyze_corrected!W185&gt;0,Analyze_corrected!W185,0)</f>
        <v>0</v>
      </c>
      <c r="X185">
        <f>IF(Analyze_corrected!X185&gt;0,Analyze_corrected!X185,0)</f>
        <v>128968</v>
      </c>
      <c r="Y185">
        <f>IF(Analyze_corrected!Y185&gt;0,Analyze_corrected!Y185,0)</f>
        <v>0</v>
      </c>
      <c r="Z185">
        <f>IF(Analyze_corrected!Z185&gt;0,Analyze_corrected!Z185,0)</f>
        <v>0</v>
      </c>
      <c r="AA185">
        <f>IF(Analyze_corrected!AA185&gt;0,Analyze_corrected!AA185,0)</f>
        <v>0</v>
      </c>
      <c r="AB185">
        <f>IF(Analyze_corrected!AB185&gt;0,Analyze_corrected!AB185,0)</f>
        <v>0</v>
      </c>
      <c r="AC185">
        <f>IF(Analyze_corrected!AC185&gt;0,Analyze_corrected!AC185,0)</f>
        <v>0</v>
      </c>
      <c r="AD185">
        <f>IF(Analyze_corrected!AD185&gt;0,Analyze_corrected!AD185,0)</f>
        <v>764875</v>
      </c>
      <c r="AE185">
        <f>IF(Analyze_corrected!AE185&gt;0,Analyze_corrected!AE185,0)</f>
        <v>0</v>
      </c>
      <c r="AF185">
        <f>IF(Analyze_corrected!AF185&gt;0,Analyze_corrected!AF185,0)</f>
        <v>118468</v>
      </c>
      <c r="AG185">
        <f>IF(Analyze_corrected!AG185&gt;0,Analyze_corrected!AG185,0)</f>
        <v>50357</v>
      </c>
      <c r="AH185">
        <f>IF(Analyze_corrected!AH185&gt;0,Analyze_corrected!AH185,0)</f>
        <v>0</v>
      </c>
      <c r="AI185">
        <f>IF(Analyze_corrected!AI185&gt;0,Analyze_corrected!AI185,0)</f>
        <v>0</v>
      </c>
      <c r="AJ185">
        <f>IF(Analyze_corrected!AJ185&gt;0,Analyze_corrected!AJ185,0)</f>
        <v>0</v>
      </c>
      <c r="AK185">
        <f>IF(Analyze_corrected!AK185&gt;0,Analyze_corrected!AK185,0)</f>
        <v>0</v>
      </c>
      <c r="AL185">
        <f>IF(Analyze_corrected!AL185&gt;0,Analyze_corrected!AL185,0)</f>
        <v>56189</v>
      </c>
      <c r="AM185">
        <f>IF(Analyze_corrected!AM185&gt;0,Analyze_corrected!AM185,0)</f>
        <v>0</v>
      </c>
      <c r="AN185">
        <f>IF(Analyze_corrected!AN185&gt;0,Analyze_corrected!AN185,0)</f>
        <v>0</v>
      </c>
      <c r="AO185">
        <f>IF(Analyze_corrected!AO185&gt;0,Analyze_corrected!AO185,0)</f>
        <v>0</v>
      </c>
      <c r="AP185">
        <f>IF(Analyze_corrected!AP185&gt;0,Analyze_corrected!AP185,0)</f>
        <v>0</v>
      </c>
      <c r="AQ185">
        <f>IF(Analyze_corrected!AQ185&gt;0,Analyze_corrected!AQ185,0)</f>
        <v>0</v>
      </c>
      <c r="AR185">
        <f>IF(Analyze_corrected!AR185&gt;0,Analyze_corrected!AR185,0)</f>
        <v>0</v>
      </c>
      <c r="AS185">
        <f>IF(Analyze_corrected!AS185&gt;0,Analyze_corrected!AS185,0)</f>
        <v>0</v>
      </c>
      <c r="AT185">
        <f>IF(Analyze_corrected!AT185&gt;0,Analyze_corrected!AT185,0)</f>
        <v>0</v>
      </c>
      <c r="AU185">
        <f>IF(Analyze_corrected!AU185&gt;0,Analyze_corrected!AU185,0)</f>
        <v>171205</v>
      </c>
      <c r="AV185">
        <f>IF(Analyze_corrected!AV185&gt;0,Analyze_corrected!AV185,0)</f>
        <v>27410</v>
      </c>
      <c r="AW185">
        <f>IF(Analyze_corrected!AW185&gt;0,Analyze_corrected!AW185,0)</f>
        <v>25344</v>
      </c>
      <c r="AX185" s="2"/>
      <c r="AY185" s="2"/>
      <c r="AZ185" s="2"/>
      <c r="BA185" s="2"/>
      <c r="BB185" s="2"/>
      <c r="BC185" s="2"/>
      <c r="BD185" s="2"/>
      <c r="BE185" s="2"/>
      <c r="BF185" s="2"/>
    </row>
    <row r="186" spans="1:58" x14ac:dyDescent="0.3">
      <c r="A186" t="str">
        <f>Analyze_corrected!A186</f>
        <v>treatment_time_40-WT2-5~01.txt</v>
      </c>
      <c r="B186">
        <f>Analyze_corrected!B186</f>
        <v>40</v>
      </c>
      <c r="C186" t="str">
        <f>Analyze_corrected!C186</f>
        <v>WT2</v>
      </c>
      <c r="D186">
        <f>Analyze_corrected!D186</f>
        <v>5</v>
      </c>
      <c r="E186">
        <f>IF(Analyze_corrected!E186&gt;0,Analyze_corrected!E186,0)</f>
        <v>7596</v>
      </c>
      <c r="F186">
        <f>IF(Analyze_corrected!F186&gt;0,Analyze_corrected!F186,0)</f>
        <v>53920</v>
      </c>
      <c r="G186">
        <f>IF(Analyze_corrected!G186&gt;0,Analyze_corrected!G186,0)</f>
        <v>0</v>
      </c>
      <c r="H186">
        <f>IF(Analyze_corrected!H186&gt;0,Analyze_corrected!H186,0)</f>
        <v>0</v>
      </c>
      <c r="I186">
        <f>IF(Analyze_corrected!I186&gt;0,Analyze_corrected!I186,0)</f>
        <v>0</v>
      </c>
      <c r="J186">
        <f>IF(Analyze_corrected!J186&gt;0,Analyze_corrected!J186,0)</f>
        <v>0</v>
      </c>
      <c r="K186">
        <f>IF(Analyze_corrected!K186&gt;0,Analyze_corrected!K186,0)</f>
        <v>0</v>
      </c>
      <c r="L186">
        <f>IF(Analyze_corrected!L186&gt;0,Analyze_corrected!L186,0)</f>
        <v>0</v>
      </c>
      <c r="M186">
        <f>IF(Analyze_corrected!M186&gt;0,Analyze_corrected!M186,0)</f>
        <v>0</v>
      </c>
      <c r="N186">
        <f>IF(Analyze_corrected!N186&gt;0,Analyze_corrected!N186,0)</f>
        <v>0</v>
      </c>
      <c r="O186">
        <f>IF(Analyze_corrected!O186&gt;0,Analyze_corrected!O186,0)</f>
        <v>0</v>
      </c>
      <c r="P186">
        <f>IF(Analyze_corrected!P186&gt;0,Analyze_corrected!P186,0)</f>
        <v>0</v>
      </c>
      <c r="Q186">
        <f>IF(Analyze_corrected!Q186&gt;0,Analyze_corrected!Q186,0)</f>
        <v>3762</v>
      </c>
      <c r="R186">
        <f>IF(Analyze_corrected!R186&gt;0,Analyze_corrected!R186,0)</f>
        <v>0</v>
      </c>
      <c r="S186">
        <f>IF(Analyze_corrected!S186&gt;0,Analyze_corrected!S186,0)</f>
        <v>17917</v>
      </c>
      <c r="T186">
        <f>IF(Analyze_corrected!T186&gt;0,Analyze_corrected!T186,0)</f>
        <v>0</v>
      </c>
      <c r="U186">
        <f>IF(Analyze_corrected!U186&gt;0,Analyze_corrected!U186,0)</f>
        <v>184609</v>
      </c>
      <c r="V186">
        <f>IF(Analyze_corrected!V186&gt;0,Analyze_corrected!V186,0)</f>
        <v>0</v>
      </c>
      <c r="W186">
        <f>IF(Analyze_corrected!W186&gt;0,Analyze_corrected!W186,0)</f>
        <v>0</v>
      </c>
      <c r="X186">
        <f>IF(Analyze_corrected!X186&gt;0,Analyze_corrected!X186,0)</f>
        <v>0</v>
      </c>
      <c r="Y186">
        <f>IF(Analyze_corrected!Y186&gt;0,Analyze_corrected!Y186,0)</f>
        <v>0</v>
      </c>
      <c r="Z186">
        <f>IF(Analyze_corrected!Z186&gt;0,Analyze_corrected!Z186,0)</f>
        <v>0</v>
      </c>
      <c r="AA186">
        <f>IF(Analyze_corrected!AA186&gt;0,Analyze_corrected!AA186,0)</f>
        <v>0</v>
      </c>
      <c r="AB186">
        <f>IF(Analyze_corrected!AB186&gt;0,Analyze_corrected!AB186,0)</f>
        <v>12530</v>
      </c>
      <c r="AC186">
        <f>IF(Analyze_corrected!AC186&gt;0,Analyze_corrected!AC186,0)</f>
        <v>0</v>
      </c>
      <c r="AD186">
        <f>IF(Analyze_corrected!AD186&gt;0,Analyze_corrected!AD186,0)</f>
        <v>904748</v>
      </c>
      <c r="AE186">
        <f>IF(Analyze_corrected!AE186&gt;0,Analyze_corrected!AE186,0)</f>
        <v>0</v>
      </c>
      <c r="AF186">
        <f>IF(Analyze_corrected!AF186&gt;0,Analyze_corrected!AF186,0)</f>
        <v>142181</v>
      </c>
      <c r="AG186">
        <f>IF(Analyze_corrected!AG186&gt;0,Analyze_corrected!AG186,0)</f>
        <v>35703</v>
      </c>
      <c r="AH186">
        <f>IF(Analyze_corrected!AH186&gt;0,Analyze_corrected!AH186,0)</f>
        <v>0</v>
      </c>
      <c r="AI186">
        <f>IF(Analyze_corrected!AI186&gt;0,Analyze_corrected!AI186,0)</f>
        <v>0</v>
      </c>
      <c r="AJ186">
        <f>IF(Analyze_corrected!AJ186&gt;0,Analyze_corrected!AJ186,0)</f>
        <v>0</v>
      </c>
      <c r="AK186">
        <f>IF(Analyze_corrected!AK186&gt;0,Analyze_corrected!AK186,0)</f>
        <v>0</v>
      </c>
      <c r="AL186">
        <f>IF(Analyze_corrected!AL186&gt;0,Analyze_corrected!AL186,0)</f>
        <v>79403</v>
      </c>
      <c r="AM186">
        <f>IF(Analyze_corrected!AM186&gt;0,Analyze_corrected!AM186,0)</f>
        <v>0</v>
      </c>
      <c r="AN186">
        <f>IF(Analyze_corrected!AN186&gt;0,Analyze_corrected!AN186,0)</f>
        <v>0</v>
      </c>
      <c r="AO186">
        <f>IF(Analyze_corrected!AO186&gt;0,Analyze_corrected!AO186,0)</f>
        <v>0</v>
      </c>
      <c r="AP186">
        <f>IF(Analyze_corrected!AP186&gt;0,Analyze_corrected!AP186,0)</f>
        <v>57354</v>
      </c>
      <c r="AQ186">
        <f>IF(Analyze_corrected!AQ186&gt;0,Analyze_corrected!AQ186,0)</f>
        <v>0</v>
      </c>
      <c r="AR186">
        <f>IF(Analyze_corrected!AR186&gt;0,Analyze_corrected!AR186,0)</f>
        <v>0</v>
      </c>
      <c r="AS186">
        <f>IF(Analyze_corrected!AS186&gt;0,Analyze_corrected!AS186,0)</f>
        <v>0</v>
      </c>
      <c r="AT186">
        <f>IF(Analyze_corrected!AT186&gt;0,Analyze_corrected!AT186,0)</f>
        <v>0</v>
      </c>
      <c r="AU186">
        <f>IF(Analyze_corrected!AU186&gt;0,Analyze_corrected!AU186,0)</f>
        <v>197656</v>
      </c>
      <c r="AV186">
        <f>IF(Analyze_corrected!AV186&gt;0,Analyze_corrected!AV186,0)</f>
        <v>42431</v>
      </c>
      <c r="AW186">
        <f>IF(Analyze_corrected!AW186&gt;0,Analyze_corrected!AW186,0)</f>
        <v>18214</v>
      </c>
      <c r="AX186" s="2"/>
      <c r="AY186" s="2"/>
      <c r="AZ186" s="2"/>
      <c r="BA186" s="2"/>
      <c r="BB186" s="2"/>
      <c r="BC186" s="2"/>
      <c r="BD186" s="2"/>
      <c r="BE186" s="2"/>
      <c r="BF186" s="2"/>
    </row>
    <row r="187" spans="1:58" x14ac:dyDescent="0.3">
      <c r="A187" t="str">
        <f>Analyze_corrected!A187</f>
        <v>treatment_time_40-WT22-2~01.txt</v>
      </c>
      <c r="B187">
        <f>Analyze_corrected!B187</f>
        <v>40</v>
      </c>
      <c r="C187" t="str">
        <f>Analyze_corrected!C187</f>
        <v>WT22</v>
      </c>
      <c r="D187">
        <f>Analyze_corrected!D187</f>
        <v>2</v>
      </c>
      <c r="E187">
        <f>IF(Analyze_corrected!E187&gt;0,Analyze_corrected!E187,0)</f>
        <v>0</v>
      </c>
      <c r="F187">
        <f>IF(Analyze_corrected!F187&gt;0,Analyze_corrected!F187,0)</f>
        <v>43780</v>
      </c>
      <c r="G187">
        <f>IF(Analyze_corrected!G187&gt;0,Analyze_corrected!G187,0)</f>
        <v>0</v>
      </c>
      <c r="H187">
        <f>IF(Analyze_corrected!H187&gt;0,Analyze_corrected!H187,0)</f>
        <v>0</v>
      </c>
      <c r="I187">
        <f>IF(Analyze_corrected!I187&gt;0,Analyze_corrected!I187,0)</f>
        <v>0</v>
      </c>
      <c r="J187">
        <f>IF(Analyze_corrected!J187&gt;0,Analyze_corrected!J187,0)</f>
        <v>0</v>
      </c>
      <c r="K187">
        <f>IF(Analyze_corrected!K187&gt;0,Analyze_corrected!K187,0)</f>
        <v>0</v>
      </c>
      <c r="L187">
        <f>IF(Analyze_corrected!L187&gt;0,Analyze_corrected!L187,0)</f>
        <v>0</v>
      </c>
      <c r="M187">
        <f>IF(Analyze_corrected!M187&gt;0,Analyze_corrected!M187,0)</f>
        <v>0</v>
      </c>
      <c r="N187">
        <f>IF(Analyze_corrected!N187&gt;0,Analyze_corrected!N187,0)</f>
        <v>0</v>
      </c>
      <c r="O187">
        <f>IF(Analyze_corrected!O187&gt;0,Analyze_corrected!O187,0)</f>
        <v>0</v>
      </c>
      <c r="P187">
        <f>IF(Analyze_corrected!P187&gt;0,Analyze_corrected!P187,0)</f>
        <v>0</v>
      </c>
      <c r="Q187">
        <f>IF(Analyze_corrected!Q187&gt;0,Analyze_corrected!Q187,0)</f>
        <v>0</v>
      </c>
      <c r="R187">
        <f>IF(Analyze_corrected!R187&gt;0,Analyze_corrected!R187,0)</f>
        <v>0</v>
      </c>
      <c r="S187">
        <f>IF(Analyze_corrected!S187&gt;0,Analyze_corrected!S187,0)</f>
        <v>0</v>
      </c>
      <c r="T187">
        <f>IF(Analyze_corrected!T187&gt;0,Analyze_corrected!T187,0)</f>
        <v>14693</v>
      </c>
      <c r="U187">
        <f>IF(Analyze_corrected!U187&gt;0,Analyze_corrected!U187,0)</f>
        <v>119860</v>
      </c>
      <c r="V187">
        <f>IF(Analyze_corrected!V187&gt;0,Analyze_corrected!V187,0)</f>
        <v>0</v>
      </c>
      <c r="W187">
        <f>IF(Analyze_corrected!W187&gt;0,Analyze_corrected!W187,0)</f>
        <v>0</v>
      </c>
      <c r="X187">
        <f>IF(Analyze_corrected!X187&gt;0,Analyze_corrected!X187,0)</f>
        <v>0</v>
      </c>
      <c r="Y187">
        <f>IF(Analyze_corrected!Y187&gt;0,Analyze_corrected!Y187,0)</f>
        <v>0</v>
      </c>
      <c r="Z187">
        <f>IF(Analyze_corrected!Z187&gt;0,Analyze_corrected!Z187,0)</f>
        <v>0</v>
      </c>
      <c r="AA187">
        <f>IF(Analyze_corrected!AA187&gt;0,Analyze_corrected!AA187,0)</f>
        <v>0</v>
      </c>
      <c r="AB187">
        <f>IF(Analyze_corrected!AB187&gt;0,Analyze_corrected!AB187,0)</f>
        <v>0</v>
      </c>
      <c r="AC187">
        <f>IF(Analyze_corrected!AC187&gt;0,Analyze_corrected!AC187,0)</f>
        <v>0</v>
      </c>
      <c r="AD187">
        <f>IF(Analyze_corrected!AD187&gt;0,Analyze_corrected!AD187,0)</f>
        <v>702237</v>
      </c>
      <c r="AE187">
        <f>IF(Analyze_corrected!AE187&gt;0,Analyze_corrected!AE187,0)</f>
        <v>0</v>
      </c>
      <c r="AF187">
        <f>IF(Analyze_corrected!AF187&gt;0,Analyze_corrected!AF187,0)</f>
        <v>203026</v>
      </c>
      <c r="AG187">
        <f>IF(Analyze_corrected!AG187&gt;0,Analyze_corrected!AG187,0)</f>
        <v>38711</v>
      </c>
      <c r="AH187">
        <f>IF(Analyze_corrected!AH187&gt;0,Analyze_corrected!AH187,0)</f>
        <v>0</v>
      </c>
      <c r="AI187">
        <f>IF(Analyze_corrected!AI187&gt;0,Analyze_corrected!AI187,0)</f>
        <v>0</v>
      </c>
      <c r="AJ187">
        <f>IF(Analyze_corrected!AJ187&gt;0,Analyze_corrected!AJ187,0)</f>
        <v>0</v>
      </c>
      <c r="AK187">
        <f>IF(Analyze_corrected!AK187&gt;0,Analyze_corrected!AK187,0)</f>
        <v>0</v>
      </c>
      <c r="AL187">
        <f>IF(Analyze_corrected!AL187&gt;0,Analyze_corrected!AL187,0)</f>
        <v>96244</v>
      </c>
      <c r="AM187">
        <f>IF(Analyze_corrected!AM187&gt;0,Analyze_corrected!AM187,0)</f>
        <v>0</v>
      </c>
      <c r="AN187">
        <f>IF(Analyze_corrected!AN187&gt;0,Analyze_corrected!AN187,0)</f>
        <v>0</v>
      </c>
      <c r="AO187">
        <f>IF(Analyze_corrected!AO187&gt;0,Analyze_corrected!AO187,0)</f>
        <v>0</v>
      </c>
      <c r="AP187">
        <f>IF(Analyze_corrected!AP187&gt;0,Analyze_corrected!AP187,0)</f>
        <v>0</v>
      </c>
      <c r="AQ187">
        <f>IF(Analyze_corrected!AQ187&gt;0,Analyze_corrected!AQ187,0)</f>
        <v>0</v>
      </c>
      <c r="AR187">
        <f>IF(Analyze_corrected!AR187&gt;0,Analyze_corrected!AR187,0)</f>
        <v>0</v>
      </c>
      <c r="AS187">
        <f>IF(Analyze_corrected!AS187&gt;0,Analyze_corrected!AS187,0)</f>
        <v>0</v>
      </c>
      <c r="AT187">
        <f>IF(Analyze_corrected!AT187&gt;0,Analyze_corrected!AT187,0)</f>
        <v>0</v>
      </c>
      <c r="AU187">
        <f>IF(Analyze_corrected!AU187&gt;0,Analyze_corrected!AU187,0)</f>
        <v>310807</v>
      </c>
      <c r="AV187">
        <f>IF(Analyze_corrected!AV187&gt;0,Analyze_corrected!AV187,0)</f>
        <v>49581</v>
      </c>
      <c r="AW187">
        <f>IF(Analyze_corrected!AW187&gt;0,Analyze_corrected!AW187,0)</f>
        <v>0</v>
      </c>
      <c r="AX187" s="2"/>
      <c r="AY187" s="2"/>
      <c r="AZ187" s="2"/>
      <c r="BA187" s="2"/>
      <c r="BB187" s="2"/>
      <c r="BC187" s="2"/>
      <c r="BD187" s="2"/>
      <c r="BE187" s="2"/>
      <c r="BF187" s="2"/>
    </row>
    <row r="188" spans="1:58" x14ac:dyDescent="0.3">
      <c r="A188" t="str">
        <f>Analyze_corrected!A188</f>
        <v>treatment_time_40-WT22-3~01.txt</v>
      </c>
      <c r="B188">
        <f>Analyze_corrected!B188</f>
        <v>40</v>
      </c>
      <c r="C188" t="str">
        <f>Analyze_corrected!C188</f>
        <v>WT22</v>
      </c>
      <c r="D188">
        <f>Analyze_corrected!D188</f>
        <v>3</v>
      </c>
      <c r="E188">
        <f>IF(Analyze_corrected!E188&gt;0,Analyze_corrected!E188,0)</f>
        <v>0</v>
      </c>
      <c r="F188">
        <f>IF(Analyze_corrected!F188&gt;0,Analyze_corrected!F188,0)</f>
        <v>32143</v>
      </c>
      <c r="G188">
        <f>IF(Analyze_corrected!G188&gt;0,Analyze_corrected!G188,0)</f>
        <v>0</v>
      </c>
      <c r="H188">
        <f>IF(Analyze_corrected!H188&gt;0,Analyze_corrected!H188,0)</f>
        <v>0</v>
      </c>
      <c r="I188">
        <f>IF(Analyze_corrected!I188&gt;0,Analyze_corrected!I188,0)</f>
        <v>0</v>
      </c>
      <c r="J188">
        <f>IF(Analyze_corrected!J188&gt;0,Analyze_corrected!J188,0)</f>
        <v>0</v>
      </c>
      <c r="K188">
        <f>IF(Analyze_corrected!K188&gt;0,Analyze_corrected!K188,0)</f>
        <v>0</v>
      </c>
      <c r="L188">
        <f>IF(Analyze_corrected!L188&gt;0,Analyze_corrected!L188,0)</f>
        <v>0</v>
      </c>
      <c r="M188">
        <f>IF(Analyze_corrected!M188&gt;0,Analyze_corrected!M188,0)</f>
        <v>0</v>
      </c>
      <c r="N188">
        <f>IF(Analyze_corrected!N188&gt;0,Analyze_corrected!N188,0)</f>
        <v>0</v>
      </c>
      <c r="O188">
        <f>IF(Analyze_corrected!O188&gt;0,Analyze_corrected!O188,0)</f>
        <v>0</v>
      </c>
      <c r="P188">
        <f>IF(Analyze_corrected!P188&gt;0,Analyze_corrected!P188,0)</f>
        <v>0</v>
      </c>
      <c r="Q188">
        <f>IF(Analyze_corrected!Q188&gt;0,Analyze_corrected!Q188,0)</f>
        <v>0</v>
      </c>
      <c r="R188">
        <f>IF(Analyze_corrected!R188&gt;0,Analyze_corrected!R188,0)</f>
        <v>0</v>
      </c>
      <c r="S188">
        <f>IF(Analyze_corrected!S188&gt;0,Analyze_corrected!S188,0)</f>
        <v>0</v>
      </c>
      <c r="T188">
        <f>IF(Analyze_corrected!T188&gt;0,Analyze_corrected!T188,0)</f>
        <v>0</v>
      </c>
      <c r="U188">
        <f>IF(Analyze_corrected!U188&gt;0,Analyze_corrected!U188,0)</f>
        <v>85926</v>
      </c>
      <c r="V188">
        <f>IF(Analyze_corrected!V188&gt;0,Analyze_corrected!V188,0)</f>
        <v>0</v>
      </c>
      <c r="W188">
        <f>IF(Analyze_corrected!W188&gt;0,Analyze_corrected!W188,0)</f>
        <v>0</v>
      </c>
      <c r="X188">
        <f>IF(Analyze_corrected!X188&gt;0,Analyze_corrected!X188,0)</f>
        <v>47756</v>
      </c>
      <c r="Y188">
        <f>IF(Analyze_corrected!Y188&gt;0,Analyze_corrected!Y188,0)</f>
        <v>0</v>
      </c>
      <c r="Z188">
        <f>IF(Analyze_corrected!Z188&gt;0,Analyze_corrected!Z188,0)</f>
        <v>0</v>
      </c>
      <c r="AA188">
        <f>IF(Analyze_corrected!AA188&gt;0,Analyze_corrected!AA188,0)</f>
        <v>0</v>
      </c>
      <c r="AB188">
        <f>IF(Analyze_corrected!AB188&gt;0,Analyze_corrected!AB188,0)</f>
        <v>0</v>
      </c>
      <c r="AC188">
        <f>IF(Analyze_corrected!AC188&gt;0,Analyze_corrected!AC188,0)</f>
        <v>0</v>
      </c>
      <c r="AD188">
        <f>IF(Analyze_corrected!AD188&gt;0,Analyze_corrected!AD188,0)</f>
        <v>370354</v>
      </c>
      <c r="AE188">
        <f>IF(Analyze_corrected!AE188&gt;0,Analyze_corrected!AE188,0)</f>
        <v>0</v>
      </c>
      <c r="AF188">
        <f>IF(Analyze_corrected!AF188&gt;0,Analyze_corrected!AF188,0)</f>
        <v>161450</v>
      </c>
      <c r="AG188">
        <f>IF(Analyze_corrected!AG188&gt;0,Analyze_corrected!AG188,0)</f>
        <v>44166</v>
      </c>
      <c r="AH188">
        <f>IF(Analyze_corrected!AH188&gt;0,Analyze_corrected!AH188,0)</f>
        <v>0</v>
      </c>
      <c r="AI188">
        <f>IF(Analyze_corrected!AI188&gt;0,Analyze_corrected!AI188,0)</f>
        <v>0</v>
      </c>
      <c r="AJ188">
        <f>IF(Analyze_corrected!AJ188&gt;0,Analyze_corrected!AJ188,0)</f>
        <v>0</v>
      </c>
      <c r="AK188">
        <f>IF(Analyze_corrected!AK188&gt;0,Analyze_corrected!AK188,0)</f>
        <v>0</v>
      </c>
      <c r="AL188">
        <f>IF(Analyze_corrected!AL188&gt;0,Analyze_corrected!AL188,0)</f>
        <v>59517</v>
      </c>
      <c r="AM188">
        <f>IF(Analyze_corrected!AM188&gt;0,Analyze_corrected!AM188,0)</f>
        <v>0</v>
      </c>
      <c r="AN188">
        <f>IF(Analyze_corrected!AN188&gt;0,Analyze_corrected!AN188,0)</f>
        <v>0</v>
      </c>
      <c r="AO188">
        <f>IF(Analyze_corrected!AO188&gt;0,Analyze_corrected!AO188,0)</f>
        <v>0</v>
      </c>
      <c r="AP188">
        <f>IF(Analyze_corrected!AP188&gt;0,Analyze_corrected!AP188,0)</f>
        <v>0</v>
      </c>
      <c r="AQ188">
        <f>IF(Analyze_corrected!AQ188&gt;0,Analyze_corrected!AQ188,0)</f>
        <v>0</v>
      </c>
      <c r="AR188">
        <f>IF(Analyze_corrected!AR188&gt;0,Analyze_corrected!AR188,0)</f>
        <v>0</v>
      </c>
      <c r="AS188">
        <f>IF(Analyze_corrected!AS188&gt;0,Analyze_corrected!AS188,0)</f>
        <v>0</v>
      </c>
      <c r="AT188">
        <f>IF(Analyze_corrected!AT188&gt;0,Analyze_corrected!AT188,0)</f>
        <v>0</v>
      </c>
      <c r="AU188">
        <f>IF(Analyze_corrected!AU188&gt;0,Analyze_corrected!AU188,0)</f>
        <v>184276</v>
      </c>
      <c r="AV188">
        <f>IF(Analyze_corrected!AV188&gt;0,Analyze_corrected!AV188,0)</f>
        <v>50100</v>
      </c>
      <c r="AW188">
        <f>IF(Analyze_corrected!AW188&gt;0,Analyze_corrected!AW188,0)</f>
        <v>0</v>
      </c>
      <c r="AX188" s="2"/>
      <c r="AY188" s="2"/>
      <c r="AZ188" s="2"/>
      <c r="BA188" s="2"/>
      <c r="BB188" s="2"/>
      <c r="BC188" s="2"/>
      <c r="BD188" s="2"/>
      <c r="BE188" s="2"/>
      <c r="BF188" s="2"/>
    </row>
    <row r="189" spans="1:58" x14ac:dyDescent="0.3">
      <c r="A189" t="str">
        <f>Analyze_corrected!A189</f>
        <v>treatment_time_40-WT22-4~01.txt</v>
      </c>
      <c r="B189">
        <f>Analyze_corrected!B189</f>
        <v>40</v>
      </c>
      <c r="C189" t="str">
        <f>Analyze_corrected!C189</f>
        <v>WT22</v>
      </c>
      <c r="D189">
        <f>Analyze_corrected!D189</f>
        <v>4</v>
      </c>
      <c r="E189">
        <f>IF(Analyze_corrected!E189&gt;0,Analyze_corrected!E189,0)</f>
        <v>0</v>
      </c>
      <c r="F189">
        <f>IF(Analyze_corrected!F189&gt;0,Analyze_corrected!F189,0)</f>
        <v>0</v>
      </c>
      <c r="G189">
        <f>IF(Analyze_corrected!G189&gt;0,Analyze_corrected!G189,0)</f>
        <v>0</v>
      </c>
      <c r="H189">
        <f>IF(Analyze_corrected!H189&gt;0,Analyze_corrected!H189,0)</f>
        <v>0</v>
      </c>
      <c r="I189">
        <f>IF(Analyze_corrected!I189&gt;0,Analyze_corrected!I189,0)</f>
        <v>0</v>
      </c>
      <c r="J189">
        <f>IF(Analyze_corrected!J189&gt;0,Analyze_corrected!J189,0)</f>
        <v>0</v>
      </c>
      <c r="K189">
        <f>IF(Analyze_corrected!K189&gt;0,Analyze_corrected!K189,0)</f>
        <v>0</v>
      </c>
      <c r="L189">
        <f>IF(Analyze_corrected!L189&gt;0,Analyze_corrected!L189,0)</f>
        <v>0</v>
      </c>
      <c r="M189">
        <f>IF(Analyze_corrected!M189&gt;0,Analyze_corrected!M189,0)</f>
        <v>0</v>
      </c>
      <c r="N189">
        <f>IF(Analyze_corrected!N189&gt;0,Analyze_corrected!N189,0)</f>
        <v>0</v>
      </c>
      <c r="O189">
        <f>IF(Analyze_corrected!O189&gt;0,Analyze_corrected!O189,0)</f>
        <v>0</v>
      </c>
      <c r="P189">
        <f>IF(Analyze_corrected!P189&gt;0,Analyze_corrected!P189,0)</f>
        <v>0</v>
      </c>
      <c r="Q189">
        <f>IF(Analyze_corrected!Q189&gt;0,Analyze_corrected!Q189,0)</f>
        <v>0</v>
      </c>
      <c r="R189">
        <f>IF(Analyze_corrected!R189&gt;0,Analyze_corrected!R189,0)</f>
        <v>0</v>
      </c>
      <c r="S189">
        <f>IF(Analyze_corrected!S189&gt;0,Analyze_corrected!S189,0)</f>
        <v>0</v>
      </c>
      <c r="T189">
        <f>IF(Analyze_corrected!T189&gt;0,Analyze_corrected!T189,0)</f>
        <v>0</v>
      </c>
      <c r="U189">
        <f>IF(Analyze_corrected!U189&gt;0,Analyze_corrected!U189,0)</f>
        <v>211933</v>
      </c>
      <c r="V189">
        <f>IF(Analyze_corrected!V189&gt;0,Analyze_corrected!V189,0)</f>
        <v>0</v>
      </c>
      <c r="W189">
        <f>IF(Analyze_corrected!W189&gt;0,Analyze_corrected!W189,0)</f>
        <v>0</v>
      </c>
      <c r="X189">
        <f>IF(Analyze_corrected!X189&gt;0,Analyze_corrected!X189,0)</f>
        <v>0</v>
      </c>
      <c r="Y189">
        <f>IF(Analyze_corrected!Y189&gt;0,Analyze_corrected!Y189,0)</f>
        <v>31371</v>
      </c>
      <c r="Z189">
        <f>IF(Analyze_corrected!Z189&gt;0,Analyze_corrected!Z189,0)</f>
        <v>0</v>
      </c>
      <c r="AA189">
        <f>IF(Analyze_corrected!AA189&gt;0,Analyze_corrected!AA189,0)</f>
        <v>0</v>
      </c>
      <c r="AB189">
        <f>IF(Analyze_corrected!AB189&gt;0,Analyze_corrected!AB189,0)</f>
        <v>0</v>
      </c>
      <c r="AC189">
        <f>IF(Analyze_corrected!AC189&gt;0,Analyze_corrected!AC189,0)</f>
        <v>0</v>
      </c>
      <c r="AD189">
        <f>IF(Analyze_corrected!AD189&gt;0,Analyze_corrected!AD189,0)</f>
        <v>2973337</v>
      </c>
      <c r="AE189">
        <f>IF(Analyze_corrected!AE189&gt;0,Analyze_corrected!AE189,0)</f>
        <v>0</v>
      </c>
      <c r="AF189">
        <f>IF(Analyze_corrected!AF189&gt;0,Analyze_corrected!AF189,0)</f>
        <v>269808</v>
      </c>
      <c r="AG189">
        <f>IF(Analyze_corrected!AG189&gt;0,Analyze_corrected!AG189,0)</f>
        <v>56410</v>
      </c>
      <c r="AH189">
        <f>IF(Analyze_corrected!AH189&gt;0,Analyze_corrected!AH189,0)</f>
        <v>0</v>
      </c>
      <c r="AI189">
        <f>IF(Analyze_corrected!AI189&gt;0,Analyze_corrected!AI189,0)</f>
        <v>0</v>
      </c>
      <c r="AJ189">
        <f>IF(Analyze_corrected!AJ189&gt;0,Analyze_corrected!AJ189,0)</f>
        <v>0</v>
      </c>
      <c r="AK189">
        <f>IF(Analyze_corrected!AK189&gt;0,Analyze_corrected!AK189,0)</f>
        <v>0</v>
      </c>
      <c r="AL189">
        <f>IF(Analyze_corrected!AL189&gt;0,Analyze_corrected!AL189,0)</f>
        <v>91990</v>
      </c>
      <c r="AM189">
        <f>IF(Analyze_corrected!AM189&gt;0,Analyze_corrected!AM189,0)</f>
        <v>0</v>
      </c>
      <c r="AN189">
        <f>IF(Analyze_corrected!AN189&gt;0,Analyze_corrected!AN189,0)</f>
        <v>0</v>
      </c>
      <c r="AO189">
        <f>IF(Analyze_corrected!AO189&gt;0,Analyze_corrected!AO189,0)</f>
        <v>0</v>
      </c>
      <c r="AP189">
        <f>IF(Analyze_corrected!AP189&gt;0,Analyze_corrected!AP189,0)</f>
        <v>0</v>
      </c>
      <c r="AQ189">
        <f>IF(Analyze_corrected!AQ189&gt;0,Analyze_corrected!AQ189,0)</f>
        <v>0</v>
      </c>
      <c r="AR189">
        <f>IF(Analyze_corrected!AR189&gt;0,Analyze_corrected!AR189,0)</f>
        <v>0</v>
      </c>
      <c r="AS189">
        <f>IF(Analyze_corrected!AS189&gt;0,Analyze_corrected!AS189,0)</f>
        <v>0</v>
      </c>
      <c r="AT189">
        <f>IF(Analyze_corrected!AT189&gt;0,Analyze_corrected!AT189,0)</f>
        <v>0</v>
      </c>
      <c r="AU189">
        <f>IF(Analyze_corrected!AU189&gt;0,Analyze_corrected!AU189,0)</f>
        <v>309813</v>
      </c>
      <c r="AV189">
        <f>IF(Analyze_corrected!AV189&gt;0,Analyze_corrected!AV189,0)</f>
        <v>65601</v>
      </c>
      <c r="AW189">
        <f>IF(Analyze_corrected!AW189&gt;0,Analyze_corrected!AW189,0)</f>
        <v>0</v>
      </c>
      <c r="AX189" s="2"/>
      <c r="AY189" s="2"/>
      <c r="AZ189" s="2"/>
      <c r="BA189" s="2"/>
      <c r="BB189" s="2"/>
      <c r="BC189" s="2"/>
      <c r="BD189" s="2"/>
      <c r="BE189" s="2"/>
      <c r="BF189" s="2"/>
    </row>
    <row r="190" spans="1:58" x14ac:dyDescent="0.3">
      <c r="A190" t="str">
        <f>Analyze_corrected!A190</f>
        <v>treatment_time_40-WT22-5~01.txt</v>
      </c>
      <c r="B190">
        <f>Analyze_corrected!B190</f>
        <v>40</v>
      </c>
      <c r="C190" t="str">
        <f>Analyze_corrected!C190</f>
        <v>WT22</v>
      </c>
      <c r="D190">
        <f>Analyze_corrected!D190</f>
        <v>5</v>
      </c>
      <c r="E190">
        <f>IF(Analyze_corrected!E190&gt;0,Analyze_corrected!E190,0)</f>
        <v>0</v>
      </c>
      <c r="F190">
        <f>IF(Analyze_corrected!F190&gt;0,Analyze_corrected!F190,0)</f>
        <v>0</v>
      </c>
      <c r="G190">
        <f>IF(Analyze_corrected!G190&gt;0,Analyze_corrected!G190,0)</f>
        <v>0</v>
      </c>
      <c r="H190">
        <f>IF(Analyze_corrected!H190&gt;0,Analyze_corrected!H190,0)</f>
        <v>0</v>
      </c>
      <c r="I190">
        <f>IF(Analyze_corrected!I190&gt;0,Analyze_corrected!I190,0)</f>
        <v>0</v>
      </c>
      <c r="J190">
        <f>IF(Analyze_corrected!J190&gt;0,Analyze_corrected!J190,0)</f>
        <v>0</v>
      </c>
      <c r="K190">
        <f>IF(Analyze_corrected!K190&gt;0,Analyze_corrected!K190,0)</f>
        <v>0</v>
      </c>
      <c r="L190">
        <f>IF(Analyze_corrected!L190&gt;0,Analyze_corrected!L190,0)</f>
        <v>0</v>
      </c>
      <c r="M190">
        <f>IF(Analyze_corrected!M190&gt;0,Analyze_corrected!M190,0)</f>
        <v>0</v>
      </c>
      <c r="N190">
        <f>IF(Analyze_corrected!N190&gt;0,Analyze_corrected!N190,0)</f>
        <v>0</v>
      </c>
      <c r="O190">
        <f>IF(Analyze_corrected!O190&gt;0,Analyze_corrected!O190,0)</f>
        <v>0</v>
      </c>
      <c r="P190">
        <f>IF(Analyze_corrected!P190&gt;0,Analyze_corrected!P190,0)</f>
        <v>0</v>
      </c>
      <c r="Q190">
        <f>IF(Analyze_corrected!Q190&gt;0,Analyze_corrected!Q190,0)</f>
        <v>0</v>
      </c>
      <c r="R190">
        <f>IF(Analyze_corrected!R190&gt;0,Analyze_corrected!R190,0)</f>
        <v>0</v>
      </c>
      <c r="S190">
        <f>IF(Analyze_corrected!S190&gt;0,Analyze_corrected!S190,0)</f>
        <v>10437</v>
      </c>
      <c r="T190">
        <f>IF(Analyze_corrected!T190&gt;0,Analyze_corrected!T190,0)</f>
        <v>0</v>
      </c>
      <c r="U190">
        <f>IF(Analyze_corrected!U190&gt;0,Analyze_corrected!U190,0)</f>
        <v>91332</v>
      </c>
      <c r="V190">
        <f>IF(Analyze_corrected!V190&gt;0,Analyze_corrected!V190,0)</f>
        <v>0</v>
      </c>
      <c r="W190">
        <f>IF(Analyze_corrected!W190&gt;0,Analyze_corrected!W190,0)</f>
        <v>0</v>
      </c>
      <c r="X190">
        <f>IF(Analyze_corrected!X190&gt;0,Analyze_corrected!X190,0)</f>
        <v>85921</v>
      </c>
      <c r="Y190">
        <f>IF(Analyze_corrected!Y190&gt;0,Analyze_corrected!Y190,0)</f>
        <v>0</v>
      </c>
      <c r="Z190">
        <f>IF(Analyze_corrected!Z190&gt;0,Analyze_corrected!Z190,0)</f>
        <v>0</v>
      </c>
      <c r="AA190">
        <f>IF(Analyze_corrected!AA190&gt;0,Analyze_corrected!AA190,0)</f>
        <v>0</v>
      </c>
      <c r="AB190">
        <f>IF(Analyze_corrected!AB190&gt;0,Analyze_corrected!AB190,0)</f>
        <v>0</v>
      </c>
      <c r="AC190">
        <f>IF(Analyze_corrected!AC190&gt;0,Analyze_corrected!AC190,0)</f>
        <v>0</v>
      </c>
      <c r="AD190">
        <f>IF(Analyze_corrected!AD190&gt;0,Analyze_corrected!AD190,0)</f>
        <v>2604749</v>
      </c>
      <c r="AE190">
        <f>IF(Analyze_corrected!AE190&gt;0,Analyze_corrected!AE190,0)</f>
        <v>0</v>
      </c>
      <c r="AF190">
        <f>IF(Analyze_corrected!AF190&gt;0,Analyze_corrected!AF190,0)</f>
        <v>147341</v>
      </c>
      <c r="AG190">
        <f>IF(Analyze_corrected!AG190&gt;0,Analyze_corrected!AG190,0)</f>
        <v>64333</v>
      </c>
      <c r="AH190">
        <f>IF(Analyze_corrected!AH190&gt;0,Analyze_corrected!AH190,0)</f>
        <v>0</v>
      </c>
      <c r="AI190">
        <f>IF(Analyze_corrected!AI190&gt;0,Analyze_corrected!AI190,0)</f>
        <v>0</v>
      </c>
      <c r="AJ190">
        <f>IF(Analyze_corrected!AJ190&gt;0,Analyze_corrected!AJ190,0)</f>
        <v>0</v>
      </c>
      <c r="AK190">
        <f>IF(Analyze_corrected!AK190&gt;0,Analyze_corrected!AK190,0)</f>
        <v>0</v>
      </c>
      <c r="AL190">
        <f>IF(Analyze_corrected!AL190&gt;0,Analyze_corrected!AL190,0)</f>
        <v>67413</v>
      </c>
      <c r="AM190">
        <f>IF(Analyze_corrected!AM190&gt;0,Analyze_corrected!AM190,0)</f>
        <v>0</v>
      </c>
      <c r="AN190">
        <f>IF(Analyze_corrected!AN190&gt;0,Analyze_corrected!AN190,0)</f>
        <v>0</v>
      </c>
      <c r="AO190">
        <f>IF(Analyze_corrected!AO190&gt;0,Analyze_corrected!AO190,0)</f>
        <v>0</v>
      </c>
      <c r="AP190">
        <f>IF(Analyze_corrected!AP190&gt;0,Analyze_corrected!AP190,0)</f>
        <v>0</v>
      </c>
      <c r="AQ190">
        <f>IF(Analyze_corrected!AQ190&gt;0,Analyze_corrected!AQ190,0)</f>
        <v>0</v>
      </c>
      <c r="AR190">
        <f>IF(Analyze_corrected!AR190&gt;0,Analyze_corrected!AR190,0)</f>
        <v>0</v>
      </c>
      <c r="AS190">
        <f>IF(Analyze_corrected!AS190&gt;0,Analyze_corrected!AS190,0)</f>
        <v>0</v>
      </c>
      <c r="AT190">
        <f>IF(Analyze_corrected!AT190&gt;0,Analyze_corrected!AT190,0)</f>
        <v>0</v>
      </c>
      <c r="AU190">
        <f>IF(Analyze_corrected!AU190&gt;0,Analyze_corrected!AU190,0)</f>
        <v>213294</v>
      </c>
      <c r="AV190">
        <f>IF(Analyze_corrected!AV190&gt;0,Analyze_corrected!AV190,0)</f>
        <v>50210</v>
      </c>
      <c r="AW190">
        <f>IF(Analyze_corrected!AW190&gt;0,Analyze_corrected!AW190,0)</f>
        <v>0</v>
      </c>
      <c r="AX190" s="2"/>
      <c r="AY190" s="2"/>
      <c r="AZ190" s="2"/>
      <c r="BA190" s="2"/>
      <c r="BB190" s="2"/>
      <c r="BC190" s="2"/>
      <c r="BD190" s="2"/>
      <c r="BE190" s="2"/>
      <c r="BF190" s="2"/>
    </row>
    <row r="191" spans="1:58" x14ac:dyDescent="0.3">
      <c r="A191" t="str">
        <f>Analyze_corrected!A191</f>
        <v>treatment_time_40-WT6-2~01.txt</v>
      </c>
      <c r="B191">
        <f>Analyze_corrected!B191</f>
        <v>40</v>
      </c>
      <c r="C191" t="str">
        <f>Analyze_corrected!C191</f>
        <v>WT6</v>
      </c>
      <c r="D191">
        <f>Analyze_corrected!D191</f>
        <v>2</v>
      </c>
      <c r="E191">
        <f>IF(Analyze_corrected!E191&gt;0,Analyze_corrected!E191,0)</f>
        <v>0</v>
      </c>
      <c r="F191">
        <f>IF(Analyze_corrected!F191&gt;0,Analyze_corrected!F191,0)</f>
        <v>56656</v>
      </c>
      <c r="G191">
        <f>IF(Analyze_corrected!G191&gt;0,Analyze_corrected!G191,0)</f>
        <v>0</v>
      </c>
      <c r="H191">
        <f>IF(Analyze_corrected!H191&gt;0,Analyze_corrected!H191,0)</f>
        <v>0</v>
      </c>
      <c r="I191">
        <f>IF(Analyze_corrected!I191&gt;0,Analyze_corrected!I191,0)</f>
        <v>0</v>
      </c>
      <c r="J191">
        <f>IF(Analyze_corrected!J191&gt;0,Analyze_corrected!J191,0)</f>
        <v>0</v>
      </c>
      <c r="K191">
        <f>IF(Analyze_corrected!K191&gt;0,Analyze_corrected!K191,0)</f>
        <v>0</v>
      </c>
      <c r="L191">
        <f>IF(Analyze_corrected!L191&gt;0,Analyze_corrected!L191,0)</f>
        <v>0</v>
      </c>
      <c r="M191">
        <f>IF(Analyze_corrected!M191&gt;0,Analyze_corrected!M191,0)</f>
        <v>0</v>
      </c>
      <c r="N191">
        <f>IF(Analyze_corrected!N191&gt;0,Analyze_corrected!N191,0)</f>
        <v>0</v>
      </c>
      <c r="O191">
        <f>IF(Analyze_corrected!O191&gt;0,Analyze_corrected!O191,0)</f>
        <v>0</v>
      </c>
      <c r="P191">
        <f>IF(Analyze_corrected!P191&gt;0,Analyze_corrected!P191,0)</f>
        <v>0</v>
      </c>
      <c r="Q191">
        <f>IF(Analyze_corrected!Q191&gt;0,Analyze_corrected!Q191,0)</f>
        <v>0</v>
      </c>
      <c r="R191">
        <f>IF(Analyze_corrected!R191&gt;0,Analyze_corrected!R191,0)</f>
        <v>0</v>
      </c>
      <c r="S191">
        <f>IF(Analyze_corrected!S191&gt;0,Analyze_corrected!S191,0)</f>
        <v>0</v>
      </c>
      <c r="T191">
        <f>IF(Analyze_corrected!T191&gt;0,Analyze_corrected!T191,0)</f>
        <v>12096</v>
      </c>
      <c r="U191">
        <f>IF(Analyze_corrected!U191&gt;0,Analyze_corrected!U191,0)</f>
        <v>88819</v>
      </c>
      <c r="V191">
        <f>IF(Analyze_corrected!V191&gt;0,Analyze_corrected!V191,0)</f>
        <v>0</v>
      </c>
      <c r="W191">
        <f>IF(Analyze_corrected!W191&gt;0,Analyze_corrected!W191,0)</f>
        <v>0</v>
      </c>
      <c r="X191">
        <f>IF(Analyze_corrected!X191&gt;0,Analyze_corrected!X191,0)</f>
        <v>0</v>
      </c>
      <c r="Y191">
        <f>IF(Analyze_corrected!Y191&gt;0,Analyze_corrected!Y191,0)</f>
        <v>0</v>
      </c>
      <c r="Z191">
        <f>IF(Analyze_corrected!Z191&gt;0,Analyze_corrected!Z191,0)</f>
        <v>0</v>
      </c>
      <c r="AA191">
        <f>IF(Analyze_corrected!AA191&gt;0,Analyze_corrected!AA191,0)</f>
        <v>0</v>
      </c>
      <c r="AB191">
        <f>IF(Analyze_corrected!AB191&gt;0,Analyze_corrected!AB191,0)</f>
        <v>0</v>
      </c>
      <c r="AC191">
        <f>IF(Analyze_corrected!AC191&gt;0,Analyze_corrected!AC191,0)</f>
        <v>0</v>
      </c>
      <c r="AD191">
        <f>IF(Analyze_corrected!AD191&gt;0,Analyze_corrected!AD191,0)</f>
        <v>341422</v>
      </c>
      <c r="AE191">
        <f>IF(Analyze_corrected!AE191&gt;0,Analyze_corrected!AE191,0)</f>
        <v>0</v>
      </c>
      <c r="AF191">
        <f>IF(Analyze_corrected!AF191&gt;0,Analyze_corrected!AF191,0)</f>
        <v>76133</v>
      </c>
      <c r="AG191">
        <f>IF(Analyze_corrected!AG191&gt;0,Analyze_corrected!AG191,0)</f>
        <v>29814</v>
      </c>
      <c r="AH191">
        <f>IF(Analyze_corrected!AH191&gt;0,Analyze_corrected!AH191,0)</f>
        <v>0</v>
      </c>
      <c r="AI191">
        <f>IF(Analyze_corrected!AI191&gt;0,Analyze_corrected!AI191,0)</f>
        <v>0</v>
      </c>
      <c r="AJ191">
        <f>IF(Analyze_corrected!AJ191&gt;0,Analyze_corrected!AJ191,0)</f>
        <v>0</v>
      </c>
      <c r="AK191">
        <f>IF(Analyze_corrected!AK191&gt;0,Analyze_corrected!AK191,0)</f>
        <v>0</v>
      </c>
      <c r="AL191">
        <f>IF(Analyze_corrected!AL191&gt;0,Analyze_corrected!AL191,0)</f>
        <v>47001</v>
      </c>
      <c r="AM191">
        <f>IF(Analyze_corrected!AM191&gt;0,Analyze_corrected!AM191,0)</f>
        <v>0</v>
      </c>
      <c r="AN191">
        <f>IF(Analyze_corrected!AN191&gt;0,Analyze_corrected!AN191,0)</f>
        <v>0</v>
      </c>
      <c r="AO191">
        <f>IF(Analyze_corrected!AO191&gt;0,Analyze_corrected!AO191,0)</f>
        <v>0</v>
      </c>
      <c r="AP191">
        <f>IF(Analyze_corrected!AP191&gt;0,Analyze_corrected!AP191,0)</f>
        <v>0</v>
      </c>
      <c r="AQ191">
        <f>IF(Analyze_corrected!AQ191&gt;0,Analyze_corrected!AQ191,0)</f>
        <v>0</v>
      </c>
      <c r="AR191">
        <f>IF(Analyze_corrected!AR191&gt;0,Analyze_corrected!AR191,0)</f>
        <v>0</v>
      </c>
      <c r="AS191">
        <f>IF(Analyze_corrected!AS191&gt;0,Analyze_corrected!AS191,0)</f>
        <v>0</v>
      </c>
      <c r="AT191">
        <f>IF(Analyze_corrected!AT191&gt;0,Analyze_corrected!AT191,0)</f>
        <v>0</v>
      </c>
      <c r="AU191">
        <f>IF(Analyze_corrected!AU191&gt;0,Analyze_corrected!AU191,0)</f>
        <v>128084</v>
      </c>
      <c r="AV191">
        <f>IF(Analyze_corrected!AV191&gt;0,Analyze_corrected!AV191,0)</f>
        <v>13212</v>
      </c>
      <c r="AW191">
        <f>IF(Analyze_corrected!AW191&gt;0,Analyze_corrected!AW191,0)</f>
        <v>15041</v>
      </c>
      <c r="AX191" s="2"/>
      <c r="AY191" s="2"/>
      <c r="AZ191" s="2"/>
      <c r="BA191" s="2"/>
      <c r="BB191" s="2"/>
      <c r="BC191" s="2"/>
      <c r="BD191" s="2"/>
      <c r="BE191" s="2"/>
      <c r="BF191" s="2"/>
    </row>
    <row r="192" spans="1:58" x14ac:dyDescent="0.3">
      <c r="A192" t="str">
        <f>Analyze_corrected!A192</f>
        <v>treatment_time_40-WT6-3~01.txt</v>
      </c>
      <c r="B192">
        <f>Analyze_corrected!B192</f>
        <v>40</v>
      </c>
      <c r="C192" t="str">
        <f>Analyze_corrected!C192</f>
        <v>WT6</v>
      </c>
      <c r="D192">
        <f>Analyze_corrected!D192</f>
        <v>3</v>
      </c>
      <c r="E192">
        <f>IF(Analyze_corrected!E192&gt;0,Analyze_corrected!E192,0)</f>
        <v>0</v>
      </c>
      <c r="F192">
        <f>IF(Analyze_corrected!F192&gt;0,Analyze_corrected!F192,0)</f>
        <v>40818</v>
      </c>
      <c r="G192">
        <f>IF(Analyze_corrected!G192&gt;0,Analyze_corrected!G192,0)</f>
        <v>0</v>
      </c>
      <c r="H192">
        <f>IF(Analyze_corrected!H192&gt;0,Analyze_corrected!H192,0)</f>
        <v>0</v>
      </c>
      <c r="I192">
        <f>IF(Analyze_corrected!I192&gt;0,Analyze_corrected!I192,0)</f>
        <v>0</v>
      </c>
      <c r="J192">
        <f>IF(Analyze_corrected!J192&gt;0,Analyze_corrected!J192,0)</f>
        <v>41043</v>
      </c>
      <c r="K192">
        <f>IF(Analyze_corrected!K192&gt;0,Analyze_corrected!K192,0)</f>
        <v>0</v>
      </c>
      <c r="L192">
        <f>IF(Analyze_corrected!L192&gt;0,Analyze_corrected!L192,0)</f>
        <v>0</v>
      </c>
      <c r="M192">
        <f>IF(Analyze_corrected!M192&gt;0,Analyze_corrected!M192,0)</f>
        <v>0</v>
      </c>
      <c r="N192">
        <f>IF(Analyze_corrected!N192&gt;0,Analyze_corrected!N192,0)</f>
        <v>0</v>
      </c>
      <c r="O192">
        <f>IF(Analyze_corrected!O192&gt;0,Analyze_corrected!O192,0)</f>
        <v>0</v>
      </c>
      <c r="P192">
        <f>IF(Analyze_corrected!P192&gt;0,Analyze_corrected!P192,0)</f>
        <v>0</v>
      </c>
      <c r="Q192">
        <f>IF(Analyze_corrected!Q192&gt;0,Analyze_corrected!Q192,0)</f>
        <v>0</v>
      </c>
      <c r="R192">
        <f>IF(Analyze_corrected!R192&gt;0,Analyze_corrected!R192,0)</f>
        <v>0</v>
      </c>
      <c r="S192">
        <f>IF(Analyze_corrected!S192&gt;0,Analyze_corrected!S192,0)</f>
        <v>0</v>
      </c>
      <c r="T192">
        <f>IF(Analyze_corrected!T192&gt;0,Analyze_corrected!T192,0)</f>
        <v>0</v>
      </c>
      <c r="U192">
        <f>IF(Analyze_corrected!U192&gt;0,Analyze_corrected!U192,0)</f>
        <v>113129</v>
      </c>
      <c r="V192">
        <f>IF(Analyze_corrected!V192&gt;0,Analyze_corrected!V192,0)</f>
        <v>0</v>
      </c>
      <c r="W192">
        <f>IF(Analyze_corrected!W192&gt;0,Analyze_corrected!W192,0)</f>
        <v>0</v>
      </c>
      <c r="X192">
        <f>IF(Analyze_corrected!X192&gt;0,Analyze_corrected!X192,0)</f>
        <v>0</v>
      </c>
      <c r="Y192">
        <f>IF(Analyze_corrected!Y192&gt;0,Analyze_corrected!Y192,0)</f>
        <v>0</v>
      </c>
      <c r="Z192">
        <f>IF(Analyze_corrected!Z192&gt;0,Analyze_corrected!Z192,0)</f>
        <v>0</v>
      </c>
      <c r="AA192">
        <f>IF(Analyze_corrected!AA192&gt;0,Analyze_corrected!AA192,0)</f>
        <v>0</v>
      </c>
      <c r="AB192">
        <f>IF(Analyze_corrected!AB192&gt;0,Analyze_corrected!AB192,0)</f>
        <v>0</v>
      </c>
      <c r="AC192">
        <f>IF(Analyze_corrected!AC192&gt;0,Analyze_corrected!AC192,0)</f>
        <v>0</v>
      </c>
      <c r="AD192">
        <f>IF(Analyze_corrected!AD192&gt;0,Analyze_corrected!AD192,0)</f>
        <v>331897</v>
      </c>
      <c r="AE192">
        <f>IF(Analyze_corrected!AE192&gt;0,Analyze_corrected!AE192,0)</f>
        <v>0</v>
      </c>
      <c r="AF192">
        <f>IF(Analyze_corrected!AF192&gt;0,Analyze_corrected!AF192,0)</f>
        <v>83229</v>
      </c>
      <c r="AG192">
        <f>IF(Analyze_corrected!AG192&gt;0,Analyze_corrected!AG192,0)</f>
        <v>22072</v>
      </c>
      <c r="AH192">
        <f>IF(Analyze_corrected!AH192&gt;0,Analyze_corrected!AH192,0)</f>
        <v>0</v>
      </c>
      <c r="AI192">
        <f>IF(Analyze_corrected!AI192&gt;0,Analyze_corrected!AI192,0)</f>
        <v>0</v>
      </c>
      <c r="AJ192">
        <f>IF(Analyze_corrected!AJ192&gt;0,Analyze_corrected!AJ192,0)</f>
        <v>0</v>
      </c>
      <c r="AK192">
        <f>IF(Analyze_corrected!AK192&gt;0,Analyze_corrected!AK192,0)</f>
        <v>0</v>
      </c>
      <c r="AL192">
        <f>IF(Analyze_corrected!AL192&gt;0,Analyze_corrected!AL192,0)</f>
        <v>27107</v>
      </c>
      <c r="AM192">
        <f>IF(Analyze_corrected!AM192&gt;0,Analyze_corrected!AM192,0)</f>
        <v>0</v>
      </c>
      <c r="AN192">
        <f>IF(Analyze_corrected!AN192&gt;0,Analyze_corrected!AN192,0)</f>
        <v>0</v>
      </c>
      <c r="AO192">
        <f>IF(Analyze_corrected!AO192&gt;0,Analyze_corrected!AO192,0)</f>
        <v>0</v>
      </c>
      <c r="AP192">
        <f>IF(Analyze_corrected!AP192&gt;0,Analyze_corrected!AP192,0)</f>
        <v>0</v>
      </c>
      <c r="AQ192">
        <f>IF(Analyze_corrected!AQ192&gt;0,Analyze_corrected!AQ192,0)</f>
        <v>0</v>
      </c>
      <c r="AR192">
        <f>IF(Analyze_corrected!AR192&gt;0,Analyze_corrected!AR192,0)</f>
        <v>0</v>
      </c>
      <c r="AS192">
        <f>IF(Analyze_corrected!AS192&gt;0,Analyze_corrected!AS192,0)</f>
        <v>0</v>
      </c>
      <c r="AT192">
        <f>IF(Analyze_corrected!AT192&gt;0,Analyze_corrected!AT192,0)</f>
        <v>0</v>
      </c>
      <c r="AU192">
        <f>IF(Analyze_corrected!AU192&gt;0,Analyze_corrected!AU192,0)</f>
        <v>75232</v>
      </c>
      <c r="AV192">
        <f>IF(Analyze_corrected!AV192&gt;0,Analyze_corrected!AV192,0)</f>
        <v>14480</v>
      </c>
      <c r="AW192">
        <f>IF(Analyze_corrected!AW192&gt;0,Analyze_corrected!AW192,0)</f>
        <v>0</v>
      </c>
      <c r="AX192" s="2"/>
      <c r="AY192" s="2"/>
      <c r="AZ192" s="2"/>
      <c r="BA192" s="2"/>
      <c r="BB192" s="2"/>
      <c r="BC192" s="2"/>
      <c r="BD192" s="2"/>
      <c r="BE192" s="2"/>
      <c r="BF192" s="2"/>
    </row>
    <row r="193" spans="1:58" x14ac:dyDescent="0.3">
      <c r="A193" t="str">
        <f>Analyze_corrected!A193</f>
        <v>treatment_time_40-WT6-4~01.txt</v>
      </c>
      <c r="B193">
        <f>Analyze_corrected!B193</f>
        <v>40</v>
      </c>
      <c r="C193" t="str">
        <f>Analyze_corrected!C193</f>
        <v>WT6</v>
      </c>
      <c r="D193">
        <f>Analyze_corrected!D193</f>
        <v>4</v>
      </c>
      <c r="E193">
        <f>IF(Analyze_corrected!E193&gt;0,Analyze_corrected!E193,0)</f>
        <v>0</v>
      </c>
      <c r="F193">
        <f>IF(Analyze_corrected!F193&gt;0,Analyze_corrected!F193,0)</f>
        <v>103038</v>
      </c>
      <c r="G193">
        <f>IF(Analyze_corrected!G193&gt;0,Analyze_corrected!G193,0)</f>
        <v>0</v>
      </c>
      <c r="H193">
        <f>IF(Analyze_corrected!H193&gt;0,Analyze_corrected!H193,0)</f>
        <v>0</v>
      </c>
      <c r="I193">
        <f>IF(Analyze_corrected!I193&gt;0,Analyze_corrected!I193,0)</f>
        <v>0</v>
      </c>
      <c r="J193">
        <f>IF(Analyze_corrected!J193&gt;0,Analyze_corrected!J193,0)</f>
        <v>0</v>
      </c>
      <c r="K193">
        <f>IF(Analyze_corrected!K193&gt;0,Analyze_corrected!K193,0)</f>
        <v>0</v>
      </c>
      <c r="L193">
        <f>IF(Analyze_corrected!L193&gt;0,Analyze_corrected!L193,0)</f>
        <v>0</v>
      </c>
      <c r="M193">
        <f>IF(Analyze_corrected!M193&gt;0,Analyze_corrected!M193,0)</f>
        <v>0</v>
      </c>
      <c r="N193">
        <f>IF(Analyze_corrected!N193&gt;0,Analyze_corrected!N193,0)</f>
        <v>0</v>
      </c>
      <c r="O193">
        <f>IF(Analyze_corrected!O193&gt;0,Analyze_corrected!O193,0)</f>
        <v>0</v>
      </c>
      <c r="P193">
        <f>IF(Analyze_corrected!P193&gt;0,Analyze_corrected!P193,0)</f>
        <v>0</v>
      </c>
      <c r="Q193">
        <f>IF(Analyze_corrected!Q193&gt;0,Analyze_corrected!Q193,0)</f>
        <v>0</v>
      </c>
      <c r="R193">
        <f>IF(Analyze_corrected!R193&gt;0,Analyze_corrected!R193,0)</f>
        <v>0</v>
      </c>
      <c r="S193">
        <f>IF(Analyze_corrected!S193&gt;0,Analyze_corrected!S193,0)</f>
        <v>14633</v>
      </c>
      <c r="T193">
        <f>IF(Analyze_corrected!T193&gt;0,Analyze_corrected!T193,0)</f>
        <v>12713</v>
      </c>
      <c r="U193">
        <f>IF(Analyze_corrected!U193&gt;0,Analyze_corrected!U193,0)</f>
        <v>123734</v>
      </c>
      <c r="V193">
        <f>IF(Analyze_corrected!V193&gt;0,Analyze_corrected!V193,0)</f>
        <v>0</v>
      </c>
      <c r="W193">
        <f>IF(Analyze_corrected!W193&gt;0,Analyze_corrected!W193,0)</f>
        <v>0</v>
      </c>
      <c r="X193">
        <f>IF(Analyze_corrected!X193&gt;0,Analyze_corrected!X193,0)</f>
        <v>0</v>
      </c>
      <c r="Y193">
        <f>IF(Analyze_corrected!Y193&gt;0,Analyze_corrected!Y193,0)</f>
        <v>0</v>
      </c>
      <c r="Z193">
        <f>IF(Analyze_corrected!Z193&gt;0,Analyze_corrected!Z193,0)</f>
        <v>0</v>
      </c>
      <c r="AA193">
        <f>IF(Analyze_corrected!AA193&gt;0,Analyze_corrected!AA193,0)</f>
        <v>0</v>
      </c>
      <c r="AB193">
        <f>IF(Analyze_corrected!AB193&gt;0,Analyze_corrected!AB193,0)</f>
        <v>0</v>
      </c>
      <c r="AC193">
        <f>IF(Analyze_corrected!AC193&gt;0,Analyze_corrected!AC193,0)</f>
        <v>0</v>
      </c>
      <c r="AD193">
        <f>IF(Analyze_corrected!AD193&gt;0,Analyze_corrected!AD193,0)</f>
        <v>332073</v>
      </c>
      <c r="AE193">
        <f>IF(Analyze_corrected!AE193&gt;0,Analyze_corrected!AE193,0)</f>
        <v>0</v>
      </c>
      <c r="AF193">
        <f>IF(Analyze_corrected!AF193&gt;0,Analyze_corrected!AF193,0)</f>
        <v>79586</v>
      </c>
      <c r="AG193">
        <f>IF(Analyze_corrected!AG193&gt;0,Analyze_corrected!AG193,0)</f>
        <v>105392</v>
      </c>
      <c r="AH193">
        <f>IF(Analyze_corrected!AH193&gt;0,Analyze_corrected!AH193,0)</f>
        <v>0</v>
      </c>
      <c r="AI193">
        <f>IF(Analyze_corrected!AI193&gt;0,Analyze_corrected!AI193,0)</f>
        <v>0</v>
      </c>
      <c r="AJ193">
        <f>IF(Analyze_corrected!AJ193&gt;0,Analyze_corrected!AJ193,0)</f>
        <v>12319</v>
      </c>
      <c r="AK193">
        <f>IF(Analyze_corrected!AK193&gt;0,Analyze_corrected!AK193,0)</f>
        <v>0</v>
      </c>
      <c r="AL193">
        <f>IF(Analyze_corrected!AL193&gt;0,Analyze_corrected!AL193,0)</f>
        <v>44045</v>
      </c>
      <c r="AM193">
        <f>IF(Analyze_corrected!AM193&gt;0,Analyze_corrected!AM193,0)</f>
        <v>0</v>
      </c>
      <c r="AN193">
        <f>IF(Analyze_corrected!AN193&gt;0,Analyze_corrected!AN193,0)</f>
        <v>0</v>
      </c>
      <c r="AO193">
        <f>IF(Analyze_corrected!AO193&gt;0,Analyze_corrected!AO193,0)</f>
        <v>0</v>
      </c>
      <c r="AP193">
        <f>IF(Analyze_corrected!AP193&gt;0,Analyze_corrected!AP193,0)</f>
        <v>0</v>
      </c>
      <c r="AQ193">
        <f>IF(Analyze_corrected!AQ193&gt;0,Analyze_corrected!AQ193,0)</f>
        <v>0</v>
      </c>
      <c r="AR193">
        <f>IF(Analyze_corrected!AR193&gt;0,Analyze_corrected!AR193,0)</f>
        <v>0</v>
      </c>
      <c r="AS193">
        <f>IF(Analyze_corrected!AS193&gt;0,Analyze_corrected!AS193,0)</f>
        <v>0</v>
      </c>
      <c r="AT193">
        <f>IF(Analyze_corrected!AT193&gt;0,Analyze_corrected!AT193,0)</f>
        <v>0</v>
      </c>
      <c r="AU193">
        <f>IF(Analyze_corrected!AU193&gt;0,Analyze_corrected!AU193,0)</f>
        <v>125936</v>
      </c>
      <c r="AV193">
        <f>IF(Analyze_corrected!AV193&gt;0,Analyze_corrected!AV193,0)</f>
        <v>18660</v>
      </c>
      <c r="AW193">
        <f>IF(Analyze_corrected!AW193&gt;0,Analyze_corrected!AW193,0)</f>
        <v>15434</v>
      </c>
      <c r="AX193" s="2"/>
      <c r="AY193" s="2"/>
      <c r="AZ193" s="2"/>
      <c r="BA193" s="2"/>
      <c r="BB193" s="2"/>
      <c r="BC193" s="2"/>
      <c r="BD193" s="2"/>
      <c r="BE193" s="2"/>
      <c r="BF193" s="2"/>
    </row>
    <row r="194" spans="1:58" x14ac:dyDescent="0.3">
      <c r="A194" t="str">
        <f>Analyze_corrected!A194</f>
        <v>treatment_time_40-WT6-5~01.txt</v>
      </c>
      <c r="B194">
        <f>Analyze_corrected!B194</f>
        <v>40</v>
      </c>
      <c r="C194" t="str">
        <f>Analyze_corrected!C194</f>
        <v>WT6</v>
      </c>
      <c r="D194">
        <f>Analyze_corrected!D194</f>
        <v>5</v>
      </c>
      <c r="E194">
        <f>IF(Analyze_corrected!E194&gt;0,Analyze_corrected!E194,0)</f>
        <v>0</v>
      </c>
      <c r="F194">
        <f>IF(Analyze_corrected!F194&gt;0,Analyze_corrected!F194,0)</f>
        <v>0</v>
      </c>
      <c r="G194">
        <f>IF(Analyze_corrected!G194&gt;0,Analyze_corrected!G194,0)</f>
        <v>0</v>
      </c>
      <c r="H194">
        <f>IF(Analyze_corrected!H194&gt;0,Analyze_corrected!H194,0)</f>
        <v>0</v>
      </c>
      <c r="I194">
        <f>IF(Analyze_corrected!I194&gt;0,Analyze_corrected!I194,0)</f>
        <v>0</v>
      </c>
      <c r="J194">
        <f>IF(Analyze_corrected!J194&gt;0,Analyze_corrected!J194,0)</f>
        <v>0</v>
      </c>
      <c r="K194">
        <f>IF(Analyze_corrected!K194&gt;0,Analyze_corrected!K194,0)</f>
        <v>0</v>
      </c>
      <c r="L194">
        <f>IF(Analyze_corrected!L194&gt;0,Analyze_corrected!L194,0)</f>
        <v>0</v>
      </c>
      <c r="M194">
        <f>IF(Analyze_corrected!M194&gt;0,Analyze_corrected!M194,0)</f>
        <v>0</v>
      </c>
      <c r="N194">
        <f>IF(Analyze_corrected!N194&gt;0,Analyze_corrected!N194,0)</f>
        <v>0</v>
      </c>
      <c r="O194">
        <f>IF(Analyze_corrected!O194&gt;0,Analyze_corrected!O194,0)</f>
        <v>0</v>
      </c>
      <c r="P194">
        <f>IF(Analyze_corrected!P194&gt;0,Analyze_corrected!P194,0)</f>
        <v>0</v>
      </c>
      <c r="Q194">
        <f>IF(Analyze_corrected!Q194&gt;0,Analyze_corrected!Q194,0)</f>
        <v>0</v>
      </c>
      <c r="R194">
        <f>IF(Analyze_corrected!R194&gt;0,Analyze_corrected!R194,0)</f>
        <v>0</v>
      </c>
      <c r="S194">
        <f>IF(Analyze_corrected!S194&gt;0,Analyze_corrected!S194,0)</f>
        <v>0</v>
      </c>
      <c r="T194">
        <f>IF(Analyze_corrected!T194&gt;0,Analyze_corrected!T194,0)</f>
        <v>0</v>
      </c>
      <c r="U194">
        <f>IF(Analyze_corrected!U194&gt;0,Analyze_corrected!U194,0)</f>
        <v>87632</v>
      </c>
      <c r="V194">
        <f>IF(Analyze_corrected!V194&gt;0,Analyze_corrected!V194,0)</f>
        <v>0</v>
      </c>
      <c r="W194">
        <f>IF(Analyze_corrected!W194&gt;0,Analyze_corrected!W194,0)</f>
        <v>0</v>
      </c>
      <c r="X194">
        <f>IF(Analyze_corrected!X194&gt;0,Analyze_corrected!X194,0)</f>
        <v>0</v>
      </c>
      <c r="Y194">
        <f>IF(Analyze_corrected!Y194&gt;0,Analyze_corrected!Y194,0)</f>
        <v>0</v>
      </c>
      <c r="Z194">
        <f>IF(Analyze_corrected!Z194&gt;0,Analyze_corrected!Z194,0)</f>
        <v>0</v>
      </c>
      <c r="AA194">
        <f>IF(Analyze_corrected!AA194&gt;0,Analyze_corrected!AA194,0)</f>
        <v>0</v>
      </c>
      <c r="AB194">
        <f>IF(Analyze_corrected!AB194&gt;0,Analyze_corrected!AB194,0)</f>
        <v>0</v>
      </c>
      <c r="AC194">
        <f>IF(Analyze_corrected!AC194&gt;0,Analyze_corrected!AC194,0)</f>
        <v>0</v>
      </c>
      <c r="AD194">
        <f>IF(Analyze_corrected!AD194&gt;0,Analyze_corrected!AD194,0)</f>
        <v>434059</v>
      </c>
      <c r="AE194">
        <f>IF(Analyze_corrected!AE194&gt;0,Analyze_corrected!AE194,0)</f>
        <v>0</v>
      </c>
      <c r="AF194">
        <f>IF(Analyze_corrected!AF194&gt;0,Analyze_corrected!AF194,0)</f>
        <v>55464</v>
      </c>
      <c r="AG194">
        <f>IF(Analyze_corrected!AG194&gt;0,Analyze_corrected!AG194,0)</f>
        <v>66315</v>
      </c>
      <c r="AH194">
        <f>IF(Analyze_corrected!AH194&gt;0,Analyze_corrected!AH194,0)</f>
        <v>0</v>
      </c>
      <c r="AI194">
        <f>IF(Analyze_corrected!AI194&gt;0,Analyze_corrected!AI194,0)</f>
        <v>0</v>
      </c>
      <c r="AJ194">
        <f>IF(Analyze_corrected!AJ194&gt;0,Analyze_corrected!AJ194,0)</f>
        <v>0</v>
      </c>
      <c r="AK194">
        <f>IF(Analyze_corrected!AK194&gt;0,Analyze_corrected!AK194,0)</f>
        <v>0</v>
      </c>
      <c r="AL194">
        <f>IF(Analyze_corrected!AL194&gt;0,Analyze_corrected!AL194,0)</f>
        <v>0</v>
      </c>
      <c r="AM194">
        <f>IF(Analyze_corrected!AM194&gt;0,Analyze_corrected!AM194,0)</f>
        <v>0</v>
      </c>
      <c r="AN194">
        <f>IF(Analyze_corrected!AN194&gt;0,Analyze_corrected!AN194,0)</f>
        <v>0</v>
      </c>
      <c r="AO194">
        <f>IF(Analyze_corrected!AO194&gt;0,Analyze_corrected!AO194,0)</f>
        <v>0</v>
      </c>
      <c r="AP194">
        <f>IF(Analyze_corrected!AP194&gt;0,Analyze_corrected!AP194,0)</f>
        <v>0</v>
      </c>
      <c r="AQ194">
        <f>IF(Analyze_corrected!AQ194&gt;0,Analyze_corrected!AQ194,0)</f>
        <v>0</v>
      </c>
      <c r="AR194">
        <f>IF(Analyze_corrected!AR194&gt;0,Analyze_corrected!AR194,0)</f>
        <v>0</v>
      </c>
      <c r="AS194">
        <f>IF(Analyze_corrected!AS194&gt;0,Analyze_corrected!AS194,0)</f>
        <v>0</v>
      </c>
      <c r="AT194">
        <f>IF(Analyze_corrected!AT194&gt;0,Analyze_corrected!AT194,0)</f>
        <v>0</v>
      </c>
      <c r="AU194">
        <f>IF(Analyze_corrected!AU194&gt;0,Analyze_corrected!AU194,0)</f>
        <v>100374</v>
      </c>
      <c r="AV194">
        <f>IF(Analyze_corrected!AV194&gt;0,Analyze_corrected!AV194,0)</f>
        <v>13928</v>
      </c>
      <c r="AW194">
        <f>IF(Analyze_corrected!AW194&gt;0,Analyze_corrected!AW194,0)</f>
        <v>0</v>
      </c>
      <c r="AX194" s="2"/>
      <c r="AY194" s="2"/>
      <c r="AZ194" s="2"/>
      <c r="BA194" s="2"/>
      <c r="BB194" s="2"/>
      <c r="BC194" s="2"/>
      <c r="BD194" s="2"/>
      <c r="BE194" s="2"/>
      <c r="BF194" s="2"/>
    </row>
    <row r="195" spans="1:58" x14ac:dyDescent="0.3">
      <c r="A195" t="str">
        <f>Analyze_corrected!A195</f>
        <v>treatment_time_44CON-3-tech~01.txt</v>
      </c>
      <c r="B195" t="str">
        <f>Analyze_corrected!B195</f>
        <v>44CON</v>
      </c>
      <c r="C195">
        <f>Analyze_corrected!C195</f>
        <v>3</v>
      </c>
      <c r="D195" t="str">
        <f>Analyze_corrected!D195</f>
        <v>tech</v>
      </c>
      <c r="E195">
        <f>IF(Analyze_corrected!E195&gt;0,Analyze_corrected!E195,0)</f>
        <v>0</v>
      </c>
      <c r="F195">
        <f>IF(Analyze_corrected!F195&gt;0,Analyze_corrected!F195,0)</f>
        <v>0</v>
      </c>
      <c r="G195">
        <f>IF(Analyze_corrected!G195&gt;0,Analyze_corrected!G195,0)</f>
        <v>0</v>
      </c>
      <c r="H195">
        <f>IF(Analyze_corrected!H195&gt;0,Analyze_corrected!H195,0)</f>
        <v>0</v>
      </c>
      <c r="I195">
        <f>IF(Analyze_corrected!I195&gt;0,Analyze_corrected!I195,0)</f>
        <v>0</v>
      </c>
      <c r="J195">
        <f>IF(Analyze_corrected!J195&gt;0,Analyze_corrected!J195,0)</f>
        <v>0</v>
      </c>
      <c r="K195">
        <f>IF(Analyze_corrected!K195&gt;0,Analyze_corrected!K195,0)</f>
        <v>0</v>
      </c>
      <c r="L195">
        <f>IF(Analyze_corrected!L195&gt;0,Analyze_corrected!L195,0)</f>
        <v>0</v>
      </c>
      <c r="M195">
        <f>IF(Analyze_corrected!M195&gt;0,Analyze_corrected!M195,0)</f>
        <v>0</v>
      </c>
      <c r="N195">
        <f>IF(Analyze_corrected!N195&gt;0,Analyze_corrected!N195,0)</f>
        <v>0</v>
      </c>
      <c r="O195">
        <f>IF(Analyze_corrected!O195&gt;0,Analyze_corrected!O195,0)</f>
        <v>0</v>
      </c>
      <c r="P195">
        <f>IF(Analyze_corrected!P195&gt;0,Analyze_corrected!P195,0)</f>
        <v>0</v>
      </c>
      <c r="Q195">
        <f>IF(Analyze_corrected!Q195&gt;0,Analyze_corrected!Q195,0)</f>
        <v>0</v>
      </c>
      <c r="R195">
        <f>IF(Analyze_corrected!R195&gt;0,Analyze_corrected!R195,0)</f>
        <v>0</v>
      </c>
      <c r="S195">
        <f>IF(Analyze_corrected!S195&gt;0,Analyze_corrected!S195,0)</f>
        <v>0</v>
      </c>
      <c r="T195">
        <f>IF(Analyze_corrected!T195&gt;0,Analyze_corrected!T195,0)</f>
        <v>0</v>
      </c>
      <c r="U195">
        <f>IF(Analyze_corrected!U195&gt;0,Analyze_corrected!U195,0)</f>
        <v>0</v>
      </c>
      <c r="V195">
        <f>IF(Analyze_corrected!V195&gt;0,Analyze_corrected!V195,0)</f>
        <v>0</v>
      </c>
      <c r="W195">
        <f>IF(Analyze_corrected!W195&gt;0,Analyze_corrected!W195,0)</f>
        <v>0</v>
      </c>
      <c r="X195">
        <f>IF(Analyze_corrected!X195&gt;0,Analyze_corrected!X195,0)</f>
        <v>0</v>
      </c>
      <c r="Y195">
        <f>IF(Analyze_corrected!Y195&gt;0,Analyze_corrected!Y195,0)</f>
        <v>0</v>
      </c>
      <c r="Z195">
        <f>IF(Analyze_corrected!Z195&gt;0,Analyze_corrected!Z195,0)</f>
        <v>0</v>
      </c>
      <c r="AA195">
        <f>IF(Analyze_corrected!AA195&gt;0,Analyze_corrected!AA195,0)</f>
        <v>0</v>
      </c>
      <c r="AB195">
        <f>IF(Analyze_corrected!AB195&gt;0,Analyze_corrected!AB195,0)</f>
        <v>0</v>
      </c>
      <c r="AC195">
        <f>IF(Analyze_corrected!AC195&gt;0,Analyze_corrected!AC195,0)</f>
        <v>0</v>
      </c>
      <c r="AD195">
        <f>IF(Analyze_corrected!AD195&gt;0,Analyze_corrected!AD195,0)</f>
        <v>0</v>
      </c>
      <c r="AE195">
        <f>IF(Analyze_corrected!AE195&gt;0,Analyze_corrected!AE195,0)</f>
        <v>0</v>
      </c>
      <c r="AF195">
        <f>IF(Analyze_corrected!AF195&gt;0,Analyze_corrected!AF195,0)</f>
        <v>0</v>
      </c>
      <c r="AG195">
        <f>IF(Analyze_corrected!AG195&gt;0,Analyze_corrected!AG195,0)</f>
        <v>0</v>
      </c>
      <c r="AH195">
        <f>IF(Analyze_corrected!AH195&gt;0,Analyze_corrected!AH195,0)</f>
        <v>0</v>
      </c>
      <c r="AI195">
        <f>IF(Analyze_corrected!AI195&gt;0,Analyze_corrected!AI195,0)</f>
        <v>0</v>
      </c>
      <c r="AJ195">
        <f>IF(Analyze_corrected!AJ195&gt;0,Analyze_corrected!AJ195,0)</f>
        <v>0</v>
      </c>
      <c r="AK195">
        <f>IF(Analyze_corrected!AK195&gt;0,Analyze_corrected!AK195,0)</f>
        <v>0</v>
      </c>
      <c r="AL195">
        <f>IF(Analyze_corrected!AL195&gt;0,Analyze_corrected!AL195,0)</f>
        <v>0</v>
      </c>
      <c r="AM195">
        <f>IF(Analyze_corrected!AM195&gt;0,Analyze_corrected!AM195,0)</f>
        <v>0</v>
      </c>
      <c r="AN195">
        <f>IF(Analyze_corrected!AN195&gt;0,Analyze_corrected!AN195,0)</f>
        <v>0</v>
      </c>
      <c r="AO195">
        <f>IF(Analyze_corrected!AO195&gt;0,Analyze_corrected!AO195,0)</f>
        <v>0</v>
      </c>
      <c r="AP195">
        <f>IF(Analyze_corrected!AP195&gt;0,Analyze_corrected!AP195,0)</f>
        <v>0</v>
      </c>
      <c r="AQ195">
        <f>IF(Analyze_corrected!AQ195&gt;0,Analyze_corrected!AQ195,0)</f>
        <v>0</v>
      </c>
      <c r="AR195">
        <f>IF(Analyze_corrected!AR195&gt;0,Analyze_corrected!AR195,0)</f>
        <v>0</v>
      </c>
      <c r="AS195">
        <f>IF(Analyze_corrected!AS195&gt;0,Analyze_corrected!AS195,0)</f>
        <v>0</v>
      </c>
      <c r="AT195">
        <f>IF(Analyze_corrected!AT195&gt;0,Analyze_corrected!AT195,0)</f>
        <v>0</v>
      </c>
      <c r="AU195">
        <f>IF(Analyze_corrected!AU195&gt;0,Analyze_corrected!AU195,0)</f>
        <v>0</v>
      </c>
      <c r="AV195">
        <f>IF(Analyze_corrected!AV195&gt;0,Analyze_corrected!AV195,0)</f>
        <v>0</v>
      </c>
      <c r="AW195">
        <f>IF(Analyze_corrected!AW195&gt;0,Analyze_corrected!AW195,0)</f>
        <v>0</v>
      </c>
      <c r="AX195" s="2"/>
      <c r="AY195" s="2"/>
      <c r="AZ195" s="2"/>
      <c r="BA195" s="2"/>
      <c r="BB195" s="2"/>
      <c r="BC195" s="2"/>
      <c r="BD195" s="2"/>
      <c r="BE195" s="2"/>
      <c r="BF195" s="2"/>
    </row>
    <row r="196" spans="1:58" x14ac:dyDescent="0.3">
      <c r="A196" t="str">
        <f>Analyze_corrected!A196</f>
        <v>treatment_time_44WT14-3-tech~01.txt</v>
      </c>
      <c r="B196" t="str">
        <f>Analyze_corrected!B196</f>
        <v>44WT14</v>
      </c>
      <c r="C196">
        <f>Analyze_corrected!C196</f>
        <v>3</v>
      </c>
      <c r="D196" t="str">
        <f>Analyze_corrected!D196</f>
        <v>tech</v>
      </c>
      <c r="E196">
        <f>IF(Analyze_corrected!E196&gt;0,Analyze_corrected!E196,0)</f>
        <v>0</v>
      </c>
      <c r="F196">
        <f>IF(Analyze_corrected!F196&gt;0,Analyze_corrected!F196,0)</f>
        <v>0</v>
      </c>
      <c r="G196">
        <f>IF(Analyze_corrected!G196&gt;0,Analyze_corrected!G196,0)</f>
        <v>0</v>
      </c>
      <c r="H196">
        <f>IF(Analyze_corrected!H196&gt;0,Analyze_corrected!H196,0)</f>
        <v>0</v>
      </c>
      <c r="I196">
        <f>IF(Analyze_corrected!I196&gt;0,Analyze_corrected!I196,0)</f>
        <v>0</v>
      </c>
      <c r="J196">
        <f>IF(Analyze_corrected!J196&gt;0,Analyze_corrected!J196,0)</f>
        <v>0</v>
      </c>
      <c r="K196">
        <f>IF(Analyze_corrected!K196&gt;0,Analyze_corrected!K196,0)</f>
        <v>0</v>
      </c>
      <c r="L196">
        <f>IF(Analyze_corrected!L196&gt;0,Analyze_corrected!L196,0)</f>
        <v>0</v>
      </c>
      <c r="M196">
        <f>IF(Analyze_corrected!M196&gt;0,Analyze_corrected!M196,0)</f>
        <v>0</v>
      </c>
      <c r="N196">
        <f>IF(Analyze_corrected!N196&gt;0,Analyze_corrected!N196,0)</f>
        <v>0</v>
      </c>
      <c r="O196">
        <f>IF(Analyze_corrected!O196&gt;0,Analyze_corrected!O196,0)</f>
        <v>0</v>
      </c>
      <c r="P196">
        <f>IF(Analyze_corrected!P196&gt;0,Analyze_corrected!P196,0)</f>
        <v>0</v>
      </c>
      <c r="Q196">
        <f>IF(Analyze_corrected!Q196&gt;0,Analyze_corrected!Q196,0)</f>
        <v>0</v>
      </c>
      <c r="R196">
        <f>IF(Analyze_corrected!R196&gt;0,Analyze_corrected!R196,0)</f>
        <v>0</v>
      </c>
      <c r="S196">
        <f>IF(Analyze_corrected!S196&gt;0,Analyze_corrected!S196,0)</f>
        <v>0</v>
      </c>
      <c r="T196">
        <f>IF(Analyze_corrected!T196&gt;0,Analyze_corrected!T196,0)</f>
        <v>0</v>
      </c>
      <c r="U196">
        <f>IF(Analyze_corrected!U196&gt;0,Analyze_corrected!U196,0)</f>
        <v>0</v>
      </c>
      <c r="V196">
        <f>IF(Analyze_corrected!V196&gt;0,Analyze_corrected!V196,0)</f>
        <v>0</v>
      </c>
      <c r="W196">
        <f>IF(Analyze_corrected!W196&gt;0,Analyze_corrected!W196,0)</f>
        <v>0</v>
      </c>
      <c r="X196">
        <f>IF(Analyze_corrected!X196&gt;0,Analyze_corrected!X196,0)</f>
        <v>0</v>
      </c>
      <c r="Y196">
        <f>IF(Analyze_corrected!Y196&gt;0,Analyze_corrected!Y196,0)</f>
        <v>0</v>
      </c>
      <c r="Z196">
        <f>IF(Analyze_corrected!Z196&gt;0,Analyze_corrected!Z196,0)</f>
        <v>0</v>
      </c>
      <c r="AA196">
        <f>IF(Analyze_corrected!AA196&gt;0,Analyze_corrected!AA196,0)</f>
        <v>0</v>
      </c>
      <c r="AB196">
        <f>IF(Analyze_corrected!AB196&gt;0,Analyze_corrected!AB196,0)</f>
        <v>0</v>
      </c>
      <c r="AC196">
        <f>IF(Analyze_corrected!AC196&gt;0,Analyze_corrected!AC196,0)</f>
        <v>0</v>
      </c>
      <c r="AD196">
        <f>IF(Analyze_corrected!AD196&gt;0,Analyze_corrected!AD196,0)</f>
        <v>0</v>
      </c>
      <c r="AE196">
        <f>IF(Analyze_corrected!AE196&gt;0,Analyze_corrected!AE196,0)</f>
        <v>0</v>
      </c>
      <c r="AF196">
        <f>IF(Analyze_corrected!AF196&gt;0,Analyze_corrected!AF196,0)</f>
        <v>0</v>
      </c>
      <c r="AG196">
        <f>IF(Analyze_corrected!AG196&gt;0,Analyze_corrected!AG196,0)</f>
        <v>0</v>
      </c>
      <c r="AH196">
        <f>IF(Analyze_corrected!AH196&gt;0,Analyze_corrected!AH196,0)</f>
        <v>0</v>
      </c>
      <c r="AI196">
        <f>IF(Analyze_corrected!AI196&gt;0,Analyze_corrected!AI196,0)</f>
        <v>0</v>
      </c>
      <c r="AJ196">
        <f>IF(Analyze_corrected!AJ196&gt;0,Analyze_corrected!AJ196,0)</f>
        <v>0</v>
      </c>
      <c r="AK196">
        <f>IF(Analyze_corrected!AK196&gt;0,Analyze_corrected!AK196,0)</f>
        <v>0</v>
      </c>
      <c r="AL196">
        <f>IF(Analyze_corrected!AL196&gt;0,Analyze_corrected!AL196,0)</f>
        <v>0</v>
      </c>
      <c r="AM196">
        <f>IF(Analyze_corrected!AM196&gt;0,Analyze_corrected!AM196,0)</f>
        <v>0</v>
      </c>
      <c r="AN196">
        <f>IF(Analyze_corrected!AN196&gt;0,Analyze_corrected!AN196,0)</f>
        <v>0</v>
      </c>
      <c r="AO196">
        <f>IF(Analyze_corrected!AO196&gt;0,Analyze_corrected!AO196,0)</f>
        <v>0</v>
      </c>
      <c r="AP196">
        <f>IF(Analyze_corrected!AP196&gt;0,Analyze_corrected!AP196,0)</f>
        <v>0</v>
      </c>
      <c r="AQ196">
        <f>IF(Analyze_corrected!AQ196&gt;0,Analyze_corrected!AQ196,0)</f>
        <v>0</v>
      </c>
      <c r="AR196">
        <f>IF(Analyze_corrected!AR196&gt;0,Analyze_corrected!AR196,0)</f>
        <v>0</v>
      </c>
      <c r="AS196">
        <f>IF(Analyze_corrected!AS196&gt;0,Analyze_corrected!AS196,0)</f>
        <v>0</v>
      </c>
      <c r="AT196">
        <f>IF(Analyze_corrected!AT196&gt;0,Analyze_corrected!AT196,0)</f>
        <v>0</v>
      </c>
      <c r="AU196">
        <f>IF(Analyze_corrected!AU196&gt;0,Analyze_corrected!AU196,0)</f>
        <v>0</v>
      </c>
      <c r="AV196">
        <f>IF(Analyze_corrected!AV196&gt;0,Analyze_corrected!AV196,0)</f>
        <v>0</v>
      </c>
      <c r="AW196">
        <f>IF(Analyze_corrected!AW196&gt;0,Analyze_corrected!AW196,0)</f>
        <v>0</v>
      </c>
      <c r="AX196" s="2"/>
      <c r="AY196" s="2"/>
      <c r="AZ196" s="2"/>
      <c r="BA196" s="2"/>
      <c r="BB196" s="2"/>
      <c r="BC196" s="2"/>
      <c r="BD196" s="2"/>
      <c r="BE196" s="2"/>
      <c r="BF196" s="2"/>
    </row>
    <row r="197" spans="1:58" x14ac:dyDescent="0.3">
      <c r="A197" t="str">
        <f>Analyze_corrected!A197</f>
        <v>treatment_time_44WT2-3-tech~01.txt</v>
      </c>
      <c r="B197" t="str">
        <f>Analyze_corrected!B197</f>
        <v>44WT2</v>
      </c>
      <c r="C197">
        <f>Analyze_corrected!C197</f>
        <v>3</v>
      </c>
      <c r="D197" t="str">
        <f>Analyze_corrected!D197</f>
        <v>tech</v>
      </c>
      <c r="E197">
        <f>IF(Analyze_corrected!E197&gt;0,Analyze_corrected!E197,0)</f>
        <v>0</v>
      </c>
      <c r="F197">
        <f>IF(Analyze_corrected!F197&gt;0,Analyze_corrected!F197,0)</f>
        <v>0</v>
      </c>
      <c r="G197">
        <f>IF(Analyze_corrected!G197&gt;0,Analyze_corrected!G197,0)</f>
        <v>0</v>
      </c>
      <c r="H197">
        <f>IF(Analyze_corrected!H197&gt;0,Analyze_corrected!H197,0)</f>
        <v>0</v>
      </c>
      <c r="I197">
        <f>IF(Analyze_corrected!I197&gt;0,Analyze_corrected!I197,0)</f>
        <v>0</v>
      </c>
      <c r="J197">
        <f>IF(Analyze_corrected!J197&gt;0,Analyze_corrected!J197,0)</f>
        <v>0</v>
      </c>
      <c r="K197">
        <f>IF(Analyze_corrected!K197&gt;0,Analyze_corrected!K197,0)</f>
        <v>0</v>
      </c>
      <c r="L197">
        <f>IF(Analyze_corrected!L197&gt;0,Analyze_corrected!L197,0)</f>
        <v>0</v>
      </c>
      <c r="M197">
        <f>IF(Analyze_corrected!M197&gt;0,Analyze_corrected!M197,0)</f>
        <v>0</v>
      </c>
      <c r="N197">
        <f>IF(Analyze_corrected!N197&gt;0,Analyze_corrected!N197,0)</f>
        <v>0</v>
      </c>
      <c r="O197">
        <f>IF(Analyze_corrected!O197&gt;0,Analyze_corrected!O197,0)</f>
        <v>0</v>
      </c>
      <c r="P197">
        <f>IF(Analyze_corrected!P197&gt;0,Analyze_corrected!P197,0)</f>
        <v>0</v>
      </c>
      <c r="Q197">
        <f>IF(Analyze_corrected!Q197&gt;0,Analyze_corrected!Q197,0)</f>
        <v>0</v>
      </c>
      <c r="R197">
        <f>IF(Analyze_corrected!R197&gt;0,Analyze_corrected!R197,0)</f>
        <v>0</v>
      </c>
      <c r="S197">
        <f>IF(Analyze_corrected!S197&gt;0,Analyze_corrected!S197,0)</f>
        <v>0</v>
      </c>
      <c r="T197">
        <f>IF(Analyze_corrected!T197&gt;0,Analyze_corrected!T197,0)</f>
        <v>0</v>
      </c>
      <c r="U197">
        <f>IF(Analyze_corrected!U197&gt;0,Analyze_corrected!U197,0)</f>
        <v>0</v>
      </c>
      <c r="V197">
        <f>IF(Analyze_corrected!V197&gt;0,Analyze_corrected!V197,0)</f>
        <v>0</v>
      </c>
      <c r="W197">
        <f>IF(Analyze_corrected!W197&gt;0,Analyze_corrected!W197,0)</f>
        <v>0</v>
      </c>
      <c r="X197">
        <f>IF(Analyze_corrected!X197&gt;0,Analyze_corrected!X197,0)</f>
        <v>0</v>
      </c>
      <c r="Y197">
        <f>IF(Analyze_corrected!Y197&gt;0,Analyze_corrected!Y197,0)</f>
        <v>0</v>
      </c>
      <c r="Z197">
        <f>IF(Analyze_corrected!Z197&gt;0,Analyze_corrected!Z197,0)</f>
        <v>0</v>
      </c>
      <c r="AA197">
        <f>IF(Analyze_corrected!AA197&gt;0,Analyze_corrected!AA197,0)</f>
        <v>0</v>
      </c>
      <c r="AB197">
        <f>IF(Analyze_corrected!AB197&gt;0,Analyze_corrected!AB197,0)</f>
        <v>0</v>
      </c>
      <c r="AC197">
        <f>IF(Analyze_corrected!AC197&gt;0,Analyze_corrected!AC197,0)</f>
        <v>0</v>
      </c>
      <c r="AD197">
        <f>IF(Analyze_corrected!AD197&gt;0,Analyze_corrected!AD197,0)</f>
        <v>0</v>
      </c>
      <c r="AE197">
        <f>IF(Analyze_corrected!AE197&gt;0,Analyze_corrected!AE197,0)</f>
        <v>0</v>
      </c>
      <c r="AF197">
        <f>IF(Analyze_corrected!AF197&gt;0,Analyze_corrected!AF197,0)</f>
        <v>0</v>
      </c>
      <c r="AG197">
        <f>IF(Analyze_corrected!AG197&gt;0,Analyze_corrected!AG197,0)</f>
        <v>0</v>
      </c>
      <c r="AH197">
        <f>IF(Analyze_corrected!AH197&gt;0,Analyze_corrected!AH197,0)</f>
        <v>0</v>
      </c>
      <c r="AI197">
        <f>IF(Analyze_corrected!AI197&gt;0,Analyze_corrected!AI197,0)</f>
        <v>0</v>
      </c>
      <c r="AJ197">
        <f>IF(Analyze_corrected!AJ197&gt;0,Analyze_corrected!AJ197,0)</f>
        <v>0</v>
      </c>
      <c r="AK197">
        <f>IF(Analyze_corrected!AK197&gt;0,Analyze_corrected!AK197,0)</f>
        <v>0</v>
      </c>
      <c r="AL197">
        <f>IF(Analyze_corrected!AL197&gt;0,Analyze_corrected!AL197,0)</f>
        <v>0</v>
      </c>
      <c r="AM197">
        <f>IF(Analyze_corrected!AM197&gt;0,Analyze_corrected!AM197,0)</f>
        <v>0</v>
      </c>
      <c r="AN197">
        <f>IF(Analyze_corrected!AN197&gt;0,Analyze_corrected!AN197,0)</f>
        <v>0</v>
      </c>
      <c r="AO197">
        <f>IF(Analyze_corrected!AO197&gt;0,Analyze_corrected!AO197,0)</f>
        <v>0</v>
      </c>
      <c r="AP197">
        <f>IF(Analyze_corrected!AP197&gt;0,Analyze_corrected!AP197,0)</f>
        <v>0</v>
      </c>
      <c r="AQ197">
        <f>IF(Analyze_corrected!AQ197&gt;0,Analyze_corrected!AQ197,0)</f>
        <v>0</v>
      </c>
      <c r="AR197">
        <f>IF(Analyze_corrected!AR197&gt;0,Analyze_corrected!AR197,0)</f>
        <v>0</v>
      </c>
      <c r="AS197">
        <f>IF(Analyze_corrected!AS197&gt;0,Analyze_corrected!AS197,0)</f>
        <v>0</v>
      </c>
      <c r="AT197">
        <f>IF(Analyze_corrected!AT197&gt;0,Analyze_corrected!AT197,0)</f>
        <v>0</v>
      </c>
      <c r="AU197">
        <f>IF(Analyze_corrected!AU197&gt;0,Analyze_corrected!AU197,0)</f>
        <v>0</v>
      </c>
      <c r="AV197">
        <f>IF(Analyze_corrected!AV197&gt;0,Analyze_corrected!AV197,0)</f>
        <v>0</v>
      </c>
      <c r="AW197">
        <f>IF(Analyze_corrected!AW197&gt;0,Analyze_corrected!AW197,0)</f>
        <v>0</v>
      </c>
      <c r="AX197" s="2"/>
      <c r="AY197" s="2"/>
      <c r="AZ197" s="2"/>
      <c r="BA197" s="2"/>
      <c r="BB197" s="2"/>
      <c r="BC197" s="2"/>
      <c r="BD197" s="2"/>
      <c r="BE197" s="2"/>
      <c r="BF197" s="2"/>
    </row>
    <row r="198" spans="1:58" x14ac:dyDescent="0.3">
      <c r="A198" t="str">
        <f>Analyze_corrected!A198</f>
        <v>treatment_time_44WT22-3-tech~01.txt</v>
      </c>
      <c r="B198" t="str">
        <f>Analyze_corrected!B198</f>
        <v>44WT22</v>
      </c>
      <c r="C198">
        <f>Analyze_corrected!C198</f>
        <v>3</v>
      </c>
      <c r="D198" t="str">
        <f>Analyze_corrected!D198</f>
        <v>tech</v>
      </c>
      <c r="E198">
        <f>IF(Analyze_corrected!E198&gt;0,Analyze_corrected!E198,0)</f>
        <v>0</v>
      </c>
      <c r="F198">
        <f>IF(Analyze_corrected!F198&gt;0,Analyze_corrected!F198,0)</f>
        <v>0</v>
      </c>
      <c r="G198">
        <f>IF(Analyze_corrected!G198&gt;0,Analyze_corrected!G198,0)</f>
        <v>0</v>
      </c>
      <c r="H198">
        <f>IF(Analyze_corrected!H198&gt;0,Analyze_corrected!H198,0)</f>
        <v>0</v>
      </c>
      <c r="I198">
        <f>IF(Analyze_corrected!I198&gt;0,Analyze_corrected!I198,0)</f>
        <v>0</v>
      </c>
      <c r="J198">
        <f>IF(Analyze_corrected!J198&gt;0,Analyze_corrected!J198,0)</f>
        <v>0</v>
      </c>
      <c r="K198">
        <f>IF(Analyze_corrected!K198&gt;0,Analyze_corrected!K198,0)</f>
        <v>0</v>
      </c>
      <c r="L198">
        <f>IF(Analyze_corrected!L198&gt;0,Analyze_corrected!L198,0)</f>
        <v>0</v>
      </c>
      <c r="M198">
        <f>IF(Analyze_corrected!M198&gt;0,Analyze_corrected!M198,0)</f>
        <v>0</v>
      </c>
      <c r="N198">
        <f>IF(Analyze_corrected!N198&gt;0,Analyze_corrected!N198,0)</f>
        <v>0</v>
      </c>
      <c r="O198">
        <f>IF(Analyze_corrected!O198&gt;0,Analyze_corrected!O198,0)</f>
        <v>0</v>
      </c>
      <c r="P198">
        <f>IF(Analyze_corrected!P198&gt;0,Analyze_corrected!P198,0)</f>
        <v>0</v>
      </c>
      <c r="Q198">
        <f>IF(Analyze_corrected!Q198&gt;0,Analyze_corrected!Q198,0)</f>
        <v>0</v>
      </c>
      <c r="R198">
        <f>IF(Analyze_corrected!R198&gt;0,Analyze_corrected!R198,0)</f>
        <v>0</v>
      </c>
      <c r="S198">
        <f>IF(Analyze_corrected!S198&gt;0,Analyze_corrected!S198,0)</f>
        <v>0</v>
      </c>
      <c r="T198">
        <f>IF(Analyze_corrected!T198&gt;0,Analyze_corrected!T198,0)</f>
        <v>0</v>
      </c>
      <c r="U198">
        <f>IF(Analyze_corrected!U198&gt;0,Analyze_corrected!U198,0)</f>
        <v>0</v>
      </c>
      <c r="V198">
        <f>IF(Analyze_corrected!V198&gt;0,Analyze_corrected!V198,0)</f>
        <v>0</v>
      </c>
      <c r="W198">
        <f>IF(Analyze_corrected!W198&gt;0,Analyze_corrected!W198,0)</f>
        <v>0</v>
      </c>
      <c r="X198">
        <f>IF(Analyze_corrected!X198&gt;0,Analyze_corrected!X198,0)</f>
        <v>0</v>
      </c>
      <c r="Y198">
        <f>IF(Analyze_corrected!Y198&gt;0,Analyze_corrected!Y198,0)</f>
        <v>0</v>
      </c>
      <c r="Z198">
        <f>IF(Analyze_corrected!Z198&gt;0,Analyze_corrected!Z198,0)</f>
        <v>0</v>
      </c>
      <c r="AA198">
        <f>IF(Analyze_corrected!AA198&gt;0,Analyze_corrected!AA198,0)</f>
        <v>0</v>
      </c>
      <c r="AB198">
        <f>IF(Analyze_corrected!AB198&gt;0,Analyze_corrected!AB198,0)</f>
        <v>0</v>
      </c>
      <c r="AC198">
        <f>IF(Analyze_corrected!AC198&gt;0,Analyze_corrected!AC198,0)</f>
        <v>0</v>
      </c>
      <c r="AD198">
        <f>IF(Analyze_corrected!AD198&gt;0,Analyze_corrected!AD198,0)</f>
        <v>0</v>
      </c>
      <c r="AE198">
        <f>IF(Analyze_corrected!AE198&gt;0,Analyze_corrected!AE198,0)</f>
        <v>0</v>
      </c>
      <c r="AF198">
        <f>IF(Analyze_corrected!AF198&gt;0,Analyze_corrected!AF198,0)</f>
        <v>0</v>
      </c>
      <c r="AG198">
        <f>IF(Analyze_corrected!AG198&gt;0,Analyze_corrected!AG198,0)</f>
        <v>0</v>
      </c>
      <c r="AH198">
        <f>IF(Analyze_corrected!AH198&gt;0,Analyze_corrected!AH198,0)</f>
        <v>0</v>
      </c>
      <c r="AI198">
        <f>IF(Analyze_corrected!AI198&gt;0,Analyze_corrected!AI198,0)</f>
        <v>0</v>
      </c>
      <c r="AJ198">
        <f>IF(Analyze_corrected!AJ198&gt;0,Analyze_corrected!AJ198,0)</f>
        <v>0</v>
      </c>
      <c r="AK198">
        <f>IF(Analyze_corrected!AK198&gt;0,Analyze_corrected!AK198,0)</f>
        <v>0</v>
      </c>
      <c r="AL198">
        <f>IF(Analyze_corrected!AL198&gt;0,Analyze_corrected!AL198,0)</f>
        <v>0</v>
      </c>
      <c r="AM198">
        <f>IF(Analyze_corrected!AM198&gt;0,Analyze_corrected!AM198,0)</f>
        <v>0</v>
      </c>
      <c r="AN198">
        <f>IF(Analyze_corrected!AN198&gt;0,Analyze_corrected!AN198,0)</f>
        <v>0</v>
      </c>
      <c r="AO198">
        <f>IF(Analyze_corrected!AO198&gt;0,Analyze_corrected!AO198,0)</f>
        <v>0</v>
      </c>
      <c r="AP198">
        <f>IF(Analyze_corrected!AP198&gt;0,Analyze_corrected!AP198,0)</f>
        <v>0</v>
      </c>
      <c r="AQ198">
        <f>IF(Analyze_corrected!AQ198&gt;0,Analyze_corrected!AQ198,0)</f>
        <v>0</v>
      </c>
      <c r="AR198">
        <f>IF(Analyze_corrected!AR198&gt;0,Analyze_corrected!AR198,0)</f>
        <v>0</v>
      </c>
      <c r="AS198">
        <f>IF(Analyze_corrected!AS198&gt;0,Analyze_corrected!AS198,0)</f>
        <v>0</v>
      </c>
      <c r="AT198">
        <f>IF(Analyze_corrected!AT198&gt;0,Analyze_corrected!AT198,0)</f>
        <v>0</v>
      </c>
      <c r="AU198">
        <f>IF(Analyze_corrected!AU198&gt;0,Analyze_corrected!AU198,0)</f>
        <v>0</v>
      </c>
      <c r="AV198">
        <f>IF(Analyze_corrected!AV198&gt;0,Analyze_corrected!AV198,0)</f>
        <v>0</v>
      </c>
      <c r="AW198">
        <f>IF(Analyze_corrected!AW198&gt;0,Analyze_corrected!AW198,0)</f>
        <v>0</v>
      </c>
      <c r="AX198" s="2"/>
      <c r="AY198" s="2"/>
      <c r="AZ198" s="2"/>
      <c r="BA198" s="2"/>
      <c r="BB198" s="2"/>
      <c r="BC198" s="2"/>
      <c r="BD198" s="2"/>
      <c r="BE198" s="2"/>
      <c r="BF198" s="2"/>
    </row>
    <row r="199" spans="1:58" x14ac:dyDescent="0.3">
      <c r="A199" t="str">
        <f>Analyze_corrected!A199</f>
        <v>treatment_time_44WT6-3-tech~01.txt</v>
      </c>
      <c r="B199" t="str">
        <f>Analyze_corrected!B199</f>
        <v>44WT6</v>
      </c>
      <c r="C199">
        <f>Analyze_corrected!C199</f>
        <v>3</v>
      </c>
      <c r="D199" t="str">
        <f>Analyze_corrected!D199</f>
        <v>tech</v>
      </c>
      <c r="E199">
        <f>IF(Analyze_corrected!E199&gt;0,Analyze_corrected!E199,0)</f>
        <v>0</v>
      </c>
      <c r="F199">
        <f>IF(Analyze_corrected!F199&gt;0,Analyze_corrected!F199,0)</f>
        <v>0</v>
      </c>
      <c r="G199">
        <f>IF(Analyze_corrected!G199&gt;0,Analyze_corrected!G199,0)</f>
        <v>0</v>
      </c>
      <c r="H199">
        <f>IF(Analyze_corrected!H199&gt;0,Analyze_corrected!H199,0)</f>
        <v>0</v>
      </c>
      <c r="I199">
        <f>IF(Analyze_corrected!I199&gt;0,Analyze_corrected!I199,0)</f>
        <v>0</v>
      </c>
      <c r="J199">
        <f>IF(Analyze_corrected!J199&gt;0,Analyze_corrected!J199,0)</f>
        <v>0</v>
      </c>
      <c r="K199">
        <f>IF(Analyze_corrected!K199&gt;0,Analyze_corrected!K199,0)</f>
        <v>0</v>
      </c>
      <c r="L199">
        <f>IF(Analyze_corrected!L199&gt;0,Analyze_corrected!L199,0)</f>
        <v>0</v>
      </c>
      <c r="M199">
        <f>IF(Analyze_corrected!M199&gt;0,Analyze_corrected!M199,0)</f>
        <v>0</v>
      </c>
      <c r="N199">
        <f>IF(Analyze_corrected!N199&gt;0,Analyze_corrected!N199,0)</f>
        <v>0</v>
      </c>
      <c r="O199">
        <f>IF(Analyze_corrected!O199&gt;0,Analyze_corrected!O199,0)</f>
        <v>0</v>
      </c>
      <c r="P199">
        <f>IF(Analyze_corrected!P199&gt;0,Analyze_corrected!P199,0)</f>
        <v>0</v>
      </c>
      <c r="Q199">
        <f>IF(Analyze_corrected!Q199&gt;0,Analyze_corrected!Q199,0)</f>
        <v>0</v>
      </c>
      <c r="R199">
        <f>IF(Analyze_corrected!R199&gt;0,Analyze_corrected!R199,0)</f>
        <v>0</v>
      </c>
      <c r="S199">
        <f>IF(Analyze_corrected!S199&gt;0,Analyze_corrected!S199,0)</f>
        <v>0</v>
      </c>
      <c r="T199">
        <f>IF(Analyze_corrected!T199&gt;0,Analyze_corrected!T199,0)</f>
        <v>0</v>
      </c>
      <c r="U199">
        <f>IF(Analyze_corrected!U199&gt;0,Analyze_corrected!U199,0)</f>
        <v>0</v>
      </c>
      <c r="V199">
        <f>IF(Analyze_corrected!V199&gt;0,Analyze_corrected!V199,0)</f>
        <v>0</v>
      </c>
      <c r="W199">
        <f>IF(Analyze_corrected!W199&gt;0,Analyze_corrected!W199,0)</f>
        <v>0</v>
      </c>
      <c r="X199">
        <f>IF(Analyze_corrected!X199&gt;0,Analyze_corrected!X199,0)</f>
        <v>0</v>
      </c>
      <c r="Y199">
        <f>IF(Analyze_corrected!Y199&gt;0,Analyze_corrected!Y199,0)</f>
        <v>0</v>
      </c>
      <c r="Z199">
        <f>IF(Analyze_corrected!Z199&gt;0,Analyze_corrected!Z199,0)</f>
        <v>0</v>
      </c>
      <c r="AA199">
        <f>IF(Analyze_corrected!AA199&gt;0,Analyze_corrected!AA199,0)</f>
        <v>0</v>
      </c>
      <c r="AB199">
        <f>IF(Analyze_corrected!AB199&gt;0,Analyze_corrected!AB199,0)</f>
        <v>0</v>
      </c>
      <c r="AC199">
        <f>IF(Analyze_corrected!AC199&gt;0,Analyze_corrected!AC199,0)</f>
        <v>0</v>
      </c>
      <c r="AD199">
        <f>IF(Analyze_corrected!AD199&gt;0,Analyze_corrected!AD199,0)</f>
        <v>0</v>
      </c>
      <c r="AE199">
        <f>IF(Analyze_corrected!AE199&gt;0,Analyze_corrected!AE199,0)</f>
        <v>0</v>
      </c>
      <c r="AF199">
        <f>IF(Analyze_corrected!AF199&gt;0,Analyze_corrected!AF199,0)</f>
        <v>0</v>
      </c>
      <c r="AG199">
        <f>IF(Analyze_corrected!AG199&gt;0,Analyze_corrected!AG199,0)</f>
        <v>0</v>
      </c>
      <c r="AH199">
        <f>IF(Analyze_corrected!AH199&gt;0,Analyze_corrected!AH199,0)</f>
        <v>0</v>
      </c>
      <c r="AI199">
        <f>IF(Analyze_corrected!AI199&gt;0,Analyze_corrected!AI199,0)</f>
        <v>0</v>
      </c>
      <c r="AJ199">
        <f>IF(Analyze_corrected!AJ199&gt;0,Analyze_corrected!AJ199,0)</f>
        <v>0</v>
      </c>
      <c r="AK199">
        <f>IF(Analyze_corrected!AK199&gt;0,Analyze_corrected!AK199,0)</f>
        <v>0</v>
      </c>
      <c r="AL199">
        <f>IF(Analyze_corrected!AL199&gt;0,Analyze_corrected!AL199,0)</f>
        <v>0</v>
      </c>
      <c r="AM199">
        <f>IF(Analyze_corrected!AM199&gt;0,Analyze_corrected!AM199,0)</f>
        <v>0</v>
      </c>
      <c r="AN199">
        <f>IF(Analyze_corrected!AN199&gt;0,Analyze_corrected!AN199,0)</f>
        <v>0</v>
      </c>
      <c r="AO199">
        <f>IF(Analyze_corrected!AO199&gt;0,Analyze_corrected!AO199,0)</f>
        <v>0</v>
      </c>
      <c r="AP199">
        <f>IF(Analyze_corrected!AP199&gt;0,Analyze_corrected!AP199,0)</f>
        <v>0</v>
      </c>
      <c r="AQ199">
        <f>IF(Analyze_corrected!AQ199&gt;0,Analyze_corrected!AQ199,0)</f>
        <v>0</v>
      </c>
      <c r="AR199">
        <f>IF(Analyze_corrected!AR199&gt;0,Analyze_corrected!AR199,0)</f>
        <v>0</v>
      </c>
      <c r="AS199">
        <f>IF(Analyze_corrected!AS199&gt;0,Analyze_corrected!AS199,0)</f>
        <v>0</v>
      </c>
      <c r="AT199">
        <f>IF(Analyze_corrected!AT199&gt;0,Analyze_corrected!AT199,0)</f>
        <v>0</v>
      </c>
      <c r="AU199">
        <f>IF(Analyze_corrected!AU199&gt;0,Analyze_corrected!AU199,0)</f>
        <v>0</v>
      </c>
      <c r="AV199">
        <f>IF(Analyze_corrected!AV199&gt;0,Analyze_corrected!AV199,0)</f>
        <v>0</v>
      </c>
      <c r="AW199">
        <f>IF(Analyze_corrected!AW199&gt;0,Analyze_corrected!AW199,0)</f>
        <v>0</v>
      </c>
      <c r="AX199" s="2"/>
      <c r="AY199" s="2"/>
      <c r="AZ199" s="2"/>
      <c r="BA199" s="2"/>
      <c r="BB199" s="2"/>
      <c r="BC199" s="2"/>
      <c r="BD199" s="2"/>
      <c r="BE199" s="2"/>
      <c r="BF199" s="2"/>
    </row>
    <row r="200" spans="1:58" x14ac:dyDescent="0.3">
      <c r="A200" t="str">
        <f>Analyze_corrected!A200</f>
        <v>treatment_time_4CON-3-tech~01.txt</v>
      </c>
      <c r="B200" t="str">
        <f>Analyze_corrected!B200</f>
        <v>4CON</v>
      </c>
      <c r="C200">
        <f>Analyze_corrected!C200</f>
        <v>3</v>
      </c>
      <c r="D200" t="str">
        <f>Analyze_corrected!D200</f>
        <v>tech</v>
      </c>
      <c r="E200">
        <f>IF(Analyze_corrected!E200&gt;0,Analyze_corrected!E200,0)</f>
        <v>0</v>
      </c>
      <c r="F200">
        <f>IF(Analyze_corrected!F200&gt;0,Analyze_corrected!F200,0)</f>
        <v>0</v>
      </c>
      <c r="G200">
        <f>IF(Analyze_corrected!G200&gt;0,Analyze_corrected!G200,0)</f>
        <v>0</v>
      </c>
      <c r="H200">
        <f>IF(Analyze_corrected!H200&gt;0,Analyze_corrected!H200,0)</f>
        <v>0</v>
      </c>
      <c r="I200">
        <f>IF(Analyze_corrected!I200&gt;0,Analyze_corrected!I200,0)</f>
        <v>0</v>
      </c>
      <c r="J200">
        <f>IF(Analyze_corrected!J200&gt;0,Analyze_corrected!J200,0)</f>
        <v>0</v>
      </c>
      <c r="K200">
        <f>IF(Analyze_corrected!K200&gt;0,Analyze_corrected!K200,0)</f>
        <v>0</v>
      </c>
      <c r="L200">
        <f>IF(Analyze_corrected!L200&gt;0,Analyze_corrected!L200,0)</f>
        <v>0</v>
      </c>
      <c r="M200">
        <f>IF(Analyze_corrected!M200&gt;0,Analyze_corrected!M200,0)</f>
        <v>0</v>
      </c>
      <c r="N200">
        <f>IF(Analyze_corrected!N200&gt;0,Analyze_corrected!N200,0)</f>
        <v>0</v>
      </c>
      <c r="O200">
        <f>IF(Analyze_corrected!O200&gt;0,Analyze_corrected!O200,0)</f>
        <v>0</v>
      </c>
      <c r="P200">
        <f>IF(Analyze_corrected!P200&gt;0,Analyze_corrected!P200,0)</f>
        <v>0</v>
      </c>
      <c r="Q200">
        <f>IF(Analyze_corrected!Q200&gt;0,Analyze_corrected!Q200,0)</f>
        <v>0</v>
      </c>
      <c r="R200">
        <f>IF(Analyze_corrected!R200&gt;0,Analyze_corrected!R200,0)</f>
        <v>0</v>
      </c>
      <c r="S200">
        <f>IF(Analyze_corrected!S200&gt;0,Analyze_corrected!S200,0)</f>
        <v>0</v>
      </c>
      <c r="T200">
        <f>IF(Analyze_corrected!T200&gt;0,Analyze_corrected!T200,0)</f>
        <v>0</v>
      </c>
      <c r="U200">
        <f>IF(Analyze_corrected!U200&gt;0,Analyze_corrected!U200,0)</f>
        <v>0</v>
      </c>
      <c r="V200">
        <f>IF(Analyze_corrected!V200&gt;0,Analyze_corrected!V200,0)</f>
        <v>0</v>
      </c>
      <c r="W200">
        <f>IF(Analyze_corrected!W200&gt;0,Analyze_corrected!W200,0)</f>
        <v>0</v>
      </c>
      <c r="X200">
        <f>IF(Analyze_corrected!X200&gt;0,Analyze_corrected!X200,0)</f>
        <v>0</v>
      </c>
      <c r="Y200">
        <f>IF(Analyze_corrected!Y200&gt;0,Analyze_corrected!Y200,0)</f>
        <v>0</v>
      </c>
      <c r="Z200">
        <f>IF(Analyze_corrected!Z200&gt;0,Analyze_corrected!Z200,0)</f>
        <v>0</v>
      </c>
      <c r="AA200">
        <f>IF(Analyze_corrected!AA200&gt;0,Analyze_corrected!AA200,0)</f>
        <v>0</v>
      </c>
      <c r="AB200">
        <f>IF(Analyze_corrected!AB200&gt;0,Analyze_corrected!AB200,0)</f>
        <v>0</v>
      </c>
      <c r="AC200">
        <f>IF(Analyze_corrected!AC200&gt;0,Analyze_corrected!AC200,0)</f>
        <v>0</v>
      </c>
      <c r="AD200">
        <f>IF(Analyze_corrected!AD200&gt;0,Analyze_corrected!AD200,0)</f>
        <v>0</v>
      </c>
      <c r="AE200">
        <f>IF(Analyze_corrected!AE200&gt;0,Analyze_corrected!AE200,0)</f>
        <v>0</v>
      </c>
      <c r="AF200">
        <f>IF(Analyze_corrected!AF200&gt;0,Analyze_corrected!AF200,0)</f>
        <v>0</v>
      </c>
      <c r="AG200">
        <f>IF(Analyze_corrected!AG200&gt;0,Analyze_corrected!AG200,0)</f>
        <v>0</v>
      </c>
      <c r="AH200">
        <f>IF(Analyze_corrected!AH200&gt;0,Analyze_corrected!AH200,0)</f>
        <v>0</v>
      </c>
      <c r="AI200">
        <f>IF(Analyze_corrected!AI200&gt;0,Analyze_corrected!AI200,0)</f>
        <v>0</v>
      </c>
      <c r="AJ200">
        <f>IF(Analyze_corrected!AJ200&gt;0,Analyze_corrected!AJ200,0)</f>
        <v>0</v>
      </c>
      <c r="AK200">
        <f>IF(Analyze_corrected!AK200&gt;0,Analyze_corrected!AK200,0)</f>
        <v>0</v>
      </c>
      <c r="AL200">
        <f>IF(Analyze_corrected!AL200&gt;0,Analyze_corrected!AL200,0)</f>
        <v>0</v>
      </c>
      <c r="AM200">
        <f>IF(Analyze_corrected!AM200&gt;0,Analyze_corrected!AM200,0)</f>
        <v>0</v>
      </c>
      <c r="AN200">
        <f>IF(Analyze_corrected!AN200&gt;0,Analyze_corrected!AN200,0)</f>
        <v>0</v>
      </c>
      <c r="AO200">
        <f>IF(Analyze_corrected!AO200&gt;0,Analyze_corrected!AO200,0)</f>
        <v>0</v>
      </c>
      <c r="AP200">
        <f>IF(Analyze_corrected!AP200&gt;0,Analyze_corrected!AP200,0)</f>
        <v>0</v>
      </c>
      <c r="AQ200">
        <f>IF(Analyze_corrected!AQ200&gt;0,Analyze_corrected!AQ200,0)</f>
        <v>0</v>
      </c>
      <c r="AR200">
        <f>IF(Analyze_corrected!AR200&gt;0,Analyze_corrected!AR200,0)</f>
        <v>0</v>
      </c>
      <c r="AS200">
        <f>IF(Analyze_corrected!AS200&gt;0,Analyze_corrected!AS200,0)</f>
        <v>0</v>
      </c>
      <c r="AT200">
        <f>IF(Analyze_corrected!AT200&gt;0,Analyze_corrected!AT200,0)</f>
        <v>0</v>
      </c>
      <c r="AU200">
        <f>IF(Analyze_corrected!AU200&gt;0,Analyze_corrected!AU200,0)</f>
        <v>0</v>
      </c>
      <c r="AV200">
        <f>IF(Analyze_corrected!AV200&gt;0,Analyze_corrected!AV200,0)</f>
        <v>0</v>
      </c>
      <c r="AW200">
        <f>IF(Analyze_corrected!AW200&gt;0,Analyze_corrected!AW200,0)</f>
        <v>0</v>
      </c>
      <c r="AX200" s="2"/>
      <c r="AY200" s="2"/>
      <c r="AZ200" s="2"/>
      <c r="BA200" s="2"/>
      <c r="BB200" s="2"/>
      <c r="BC200" s="2"/>
      <c r="BD200" s="2"/>
      <c r="BE200" s="2"/>
      <c r="BF200" s="2"/>
    </row>
    <row r="201" spans="1:58" x14ac:dyDescent="0.3">
      <c r="A201" t="str">
        <f>Analyze_corrected!A201</f>
        <v>treatment_time_4WT6-3-tech~01.txt</v>
      </c>
      <c r="B201" t="str">
        <f>Analyze_corrected!B201</f>
        <v>4WT6</v>
      </c>
      <c r="C201">
        <f>Analyze_corrected!C201</f>
        <v>3</v>
      </c>
      <c r="D201" t="str">
        <f>Analyze_corrected!D201</f>
        <v>tech</v>
      </c>
      <c r="E201">
        <f>IF(Analyze_corrected!E201&gt;0,Analyze_corrected!E201,0)</f>
        <v>0</v>
      </c>
      <c r="F201">
        <f>IF(Analyze_corrected!F201&gt;0,Analyze_corrected!F201,0)</f>
        <v>0</v>
      </c>
      <c r="G201">
        <f>IF(Analyze_corrected!G201&gt;0,Analyze_corrected!G201,0)</f>
        <v>0</v>
      </c>
      <c r="H201">
        <f>IF(Analyze_corrected!H201&gt;0,Analyze_corrected!H201,0)</f>
        <v>0</v>
      </c>
      <c r="I201">
        <f>IF(Analyze_corrected!I201&gt;0,Analyze_corrected!I201,0)</f>
        <v>0</v>
      </c>
      <c r="J201">
        <f>IF(Analyze_corrected!J201&gt;0,Analyze_corrected!J201,0)</f>
        <v>0</v>
      </c>
      <c r="K201">
        <f>IF(Analyze_corrected!K201&gt;0,Analyze_corrected!K201,0)</f>
        <v>0</v>
      </c>
      <c r="L201">
        <f>IF(Analyze_corrected!L201&gt;0,Analyze_corrected!L201,0)</f>
        <v>0</v>
      </c>
      <c r="M201">
        <f>IF(Analyze_corrected!M201&gt;0,Analyze_corrected!M201,0)</f>
        <v>0</v>
      </c>
      <c r="N201">
        <f>IF(Analyze_corrected!N201&gt;0,Analyze_corrected!N201,0)</f>
        <v>0</v>
      </c>
      <c r="O201">
        <f>IF(Analyze_corrected!O201&gt;0,Analyze_corrected!O201,0)</f>
        <v>0</v>
      </c>
      <c r="P201">
        <f>IF(Analyze_corrected!P201&gt;0,Analyze_corrected!P201,0)</f>
        <v>0</v>
      </c>
      <c r="Q201">
        <f>IF(Analyze_corrected!Q201&gt;0,Analyze_corrected!Q201,0)</f>
        <v>0</v>
      </c>
      <c r="R201">
        <f>IF(Analyze_corrected!R201&gt;0,Analyze_corrected!R201,0)</f>
        <v>0</v>
      </c>
      <c r="S201">
        <f>IF(Analyze_corrected!S201&gt;0,Analyze_corrected!S201,0)</f>
        <v>0</v>
      </c>
      <c r="T201">
        <f>IF(Analyze_corrected!T201&gt;0,Analyze_corrected!T201,0)</f>
        <v>0</v>
      </c>
      <c r="U201">
        <f>IF(Analyze_corrected!U201&gt;0,Analyze_corrected!U201,0)</f>
        <v>0</v>
      </c>
      <c r="V201">
        <f>IF(Analyze_corrected!V201&gt;0,Analyze_corrected!V201,0)</f>
        <v>0</v>
      </c>
      <c r="W201">
        <f>IF(Analyze_corrected!W201&gt;0,Analyze_corrected!W201,0)</f>
        <v>0</v>
      </c>
      <c r="X201">
        <f>IF(Analyze_corrected!X201&gt;0,Analyze_corrected!X201,0)</f>
        <v>0</v>
      </c>
      <c r="Y201">
        <f>IF(Analyze_corrected!Y201&gt;0,Analyze_corrected!Y201,0)</f>
        <v>0</v>
      </c>
      <c r="Z201">
        <f>IF(Analyze_corrected!Z201&gt;0,Analyze_corrected!Z201,0)</f>
        <v>0</v>
      </c>
      <c r="AA201">
        <f>IF(Analyze_corrected!AA201&gt;0,Analyze_corrected!AA201,0)</f>
        <v>0</v>
      </c>
      <c r="AB201">
        <f>IF(Analyze_corrected!AB201&gt;0,Analyze_corrected!AB201,0)</f>
        <v>0</v>
      </c>
      <c r="AC201">
        <f>IF(Analyze_corrected!AC201&gt;0,Analyze_corrected!AC201,0)</f>
        <v>0</v>
      </c>
      <c r="AD201">
        <f>IF(Analyze_corrected!AD201&gt;0,Analyze_corrected!AD201,0)</f>
        <v>0</v>
      </c>
      <c r="AE201">
        <f>IF(Analyze_corrected!AE201&gt;0,Analyze_corrected!AE201,0)</f>
        <v>0</v>
      </c>
      <c r="AF201">
        <f>IF(Analyze_corrected!AF201&gt;0,Analyze_corrected!AF201,0)</f>
        <v>0</v>
      </c>
      <c r="AG201">
        <f>IF(Analyze_corrected!AG201&gt;0,Analyze_corrected!AG201,0)</f>
        <v>0</v>
      </c>
      <c r="AH201">
        <f>IF(Analyze_corrected!AH201&gt;0,Analyze_corrected!AH201,0)</f>
        <v>0</v>
      </c>
      <c r="AI201">
        <f>IF(Analyze_corrected!AI201&gt;0,Analyze_corrected!AI201,0)</f>
        <v>0</v>
      </c>
      <c r="AJ201">
        <f>IF(Analyze_corrected!AJ201&gt;0,Analyze_corrected!AJ201,0)</f>
        <v>0</v>
      </c>
      <c r="AK201">
        <f>IF(Analyze_corrected!AK201&gt;0,Analyze_corrected!AK201,0)</f>
        <v>0</v>
      </c>
      <c r="AL201">
        <f>IF(Analyze_corrected!AL201&gt;0,Analyze_corrected!AL201,0)</f>
        <v>0</v>
      </c>
      <c r="AM201">
        <f>IF(Analyze_corrected!AM201&gt;0,Analyze_corrected!AM201,0)</f>
        <v>0</v>
      </c>
      <c r="AN201">
        <f>IF(Analyze_corrected!AN201&gt;0,Analyze_corrected!AN201,0)</f>
        <v>0</v>
      </c>
      <c r="AO201">
        <f>IF(Analyze_corrected!AO201&gt;0,Analyze_corrected!AO201,0)</f>
        <v>0</v>
      </c>
      <c r="AP201">
        <f>IF(Analyze_corrected!AP201&gt;0,Analyze_corrected!AP201,0)</f>
        <v>0</v>
      </c>
      <c r="AQ201">
        <f>IF(Analyze_corrected!AQ201&gt;0,Analyze_corrected!AQ201,0)</f>
        <v>0</v>
      </c>
      <c r="AR201">
        <f>IF(Analyze_corrected!AR201&gt;0,Analyze_corrected!AR201,0)</f>
        <v>0</v>
      </c>
      <c r="AS201">
        <f>IF(Analyze_corrected!AS201&gt;0,Analyze_corrected!AS201,0)</f>
        <v>0</v>
      </c>
      <c r="AT201">
        <f>IF(Analyze_corrected!AT201&gt;0,Analyze_corrected!AT201,0)</f>
        <v>0</v>
      </c>
      <c r="AU201">
        <f>IF(Analyze_corrected!AU201&gt;0,Analyze_corrected!AU201,0)</f>
        <v>0</v>
      </c>
      <c r="AV201">
        <f>IF(Analyze_corrected!AV201&gt;0,Analyze_corrected!AV201,0)</f>
        <v>0</v>
      </c>
      <c r="AW201">
        <f>IF(Analyze_corrected!AW201&gt;0,Analyze_corrected!AW201,0)</f>
        <v>0</v>
      </c>
      <c r="AX201" s="2"/>
      <c r="AY201" s="2"/>
      <c r="AZ201" s="2"/>
      <c r="BA201" s="2"/>
      <c r="BB201" s="2"/>
      <c r="BC201" s="2"/>
      <c r="BD201" s="2"/>
      <c r="BE201" s="2"/>
      <c r="BF201" s="2"/>
    </row>
    <row r="202" spans="1:58" x14ac:dyDescent="0.3">
      <c r="A202" t="str">
        <f>Analyze_corrected!A202</f>
        <v>treatment_time_8-B-1~01.txt</v>
      </c>
      <c r="B202">
        <f>Analyze_corrected!B202</f>
        <v>8</v>
      </c>
      <c r="C202" t="str">
        <f>Analyze_corrected!C202</f>
        <v>B</v>
      </c>
      <c r="D202">
        <f>Analyze_corrected!D202</f>
        <v>1</v>
      </c>
      <c r="E202">
        <f>IF(Analyze_corrected!E202&gt;0,Analyze_corrected!E202,0)</f>
        <v>0</v>
      </c>
      <c r="F202">
        <f>IF(Analyze_corrected!F202&gt;0,Analyze_corrected!F202,0)</f>
        <v>0</v>
      </c>
      <c r="G202">
        <f>IF(Analyze_corrected!G202&gt;0,Analyze_corrected!G202,0)</f>
        <v>0</v>
      </c>
      <c r="H202">
        <f>IF(Analyze_corrected!H202&gt;0,Analyze_corrected!H202,0)</f>
        <v>0</v>
      </c>
      <c r="I202">
        <f>IF(Analyze_corrected!I202&gt;0,Analyze_corrected!I202,0)</f>
        <v>0</v>
      </c>
      <c r="J202">
        <f>IF(Analyze_corrected!J202&gt;0,Analyze_corrected!J202,0)</f>
        <v>0</v>
      </c>
      <c r="K202">
        <f>IF(Analyze_corrected!K202&gt;0,Analyze_corrected!K202,0)</f>
        <v>0</v>
      </c>
      <c r="L202">
        <f>IF(Analyze_corrected!L202&gt;0,Analyze_corrected!L202,0)</f>
        <v>0</v>
      </c>
      <c r="M202">
        <f>IF(Analyze_corrected!M202&gt;0,Analyze_corrected!M202,0)</f>
        <v>0</v>
      </c>
      <c r="N202">
        <f>IF(Analyze_corrected!N202&gt;0,Analyze_corrected!N202,0)</f>
        <v>0</v>
      </c>
      <c r="O202">
        <f>IF(Analyze_corrected!O202&gt;0,Analyze_corrected!O202,0)</f>
        <v>0</v>
      </c>
      <c r="P202">
        <f>IF(Analyze_corrected!P202&gt;0,Analyze_corrected!P202,0)</f>
        <v>0</v>
      </c>
      <c r="Q202">
        <f>IF(Analyze_corrected!Q202&gt;0,Analyze_corrected!Q202,0)</f>
        <v>0</v>
      </c>
      <c r="R202">
        <f>IF(Analyze_corrected!R202&gt;0,Analyze_corrected!R202,0)</f>
        <v>0</v>
      </c>
      <c r="S202">
        <f>IF(Analyze_corrected!S202&gt;0,Analyze_corrected!S202,0)</f>
        <v>0</v>
      </c>
      <c r="T202">
        <f>IF(Analyze_corrected!T202&gt;0,Analyze_corrected!T202,0)</f>
        <v>0</v>
      </c>
      <c r="U202">
        <f>IF(Analyze_corrected!U202&gt;0,Analyze_corrected!U202,0)</f>
        <v>0</v>
      </c>
      <c r="V202">
        <f>IF(Analyze_corrected!V202&gt;0,Analyze_corrected!V202,0)</f>
        <v>0</v>
      </c>
      <c r="W202">
        <f>IF(Analyze_corrected!W202&gt;0,Analyze_corrected!W202,0)</f>
        <v>0</v>
      </c>
      <c r="X202">
        <f>IF(Analyze_corrected!X202&gt;0,Analyze_corrected!X202,0)</f>
        <v>0</v>
      </c>
      <c r="Y202">
        <f>IF(Analyze_corrected!Y202&gt;0,Analyze_corrected!Y202,0)</f>
        <v>0</v>
      </c>
      <c r="Z202">
        <f>IF(Analyze_corrected!Z202&gt;0,Analyze_corrected!Z202,0)</f>
        <v>0</v>
      </c>
      <c r="AA202">
        <f>IF(Analyze_corrected!AA202&gt;0,Analyze_corrected!AA202,0)</f>
        <v>0</v>
      </c>
      <c r="AB202">
        <f>IF(Analyze_corrected!AB202&gt;0,Analyze_corrected!AB202,0)</f>
        <v>0</v>
      </c>
      <c r="AC202">
        <f>IF(Analyze_corrected!AC202&gt;0,Analyze_corrected!AC202,0)</f>
        <v>0</v>
      </c>
      <c r="AD202">
        <f>IF(Analyze_corrected!AD202&gt;0,Analyze_corrected!AD202,0)</f>
        <v>0</v>
      </c>
      <c r="AE202">
        <f>IF(Analyze_corrected!AE202&gt;0,Analyze_corrected!AE202,0)</f>
        <v>0</v>
      </c>
      <c r="AF202">
        <f>IF(Analyze_corrected!AF202&gt;0,Analyze_corrected!AF202,0)</f>
        <v>0</v>
      </c>
      <c r="AG202">
        <f>IF(Analyze_corrected!AG202&gt;0,Analyze_corrected!AG202,0)</f>
        <v>0</v>
      </c>
      <c r="AH202">
        <f>IF(Analyze_corrected!AH202&gt;0,Analyze_corrected!AH202,0)</f>
        <v>0</v>
      </c>
      <c r="AI202">
        <f>IF(Analyze_corrected!AI202&gt;0,Analyze_corrected!AI202,0)</f>
        <v>0</v>
      </c>
      <c r="AJ202">
        <f>IF(Analyze_corrected!AJ202&gt;0,Analyze_corrected!AJ202,0)</f>
        <v>0</v>
      </c>
      <c r="AK202">
        <f>IF(Analyze_corrected!AK202&gt;0,Analyze_corrected!AK202,0)</f>
        <v>0</v>
      </c>
      <c r="AL202">
        <f>IF(Analyze_corrected!AL202&gt;0,Analyze_corrected!AL202,0)</f>
        <v>0</v>
      </c>
      <c r="AM202">
        <f>IF(Analyze_corrected!AM202&gt;0,Analyze_corrected!AM202,0)</f>
        <v>0</v>
      </c>
      <c r="AN202">
        <f>IF(Analyze_corrected!AN202&gt;0,Analyze_corrected!AN202,0)</f>
        <v>0</v>
      </c>
      <c r="AO202">
        <f>IF(Analyze_corrected!AO202&gt;0,Analyze_corrected!AO202,0)</f>
        <v>0</v>
      </c>
      <c r="AP202">
        <f>IF(Analyze_corrected!AP202&gt;0,Analyze_corrected!AP202,0)</f>
        <v>0</v>
      </c>
      <c r="AQ202">
        <f>IF(Analyze_corrected!AQ202&gt;0,Analyze_corrected!AQ202,0)</f>
        <v>0</v>
      </c>
      <c r="AR202">
        <f>IF(Analyze_corrected!AR202&gt;0,Analyze_corrected!AR202,0)</f>
        <v>0</v>
      </c>
      <c r="AS202">
        <f>IF(Analyze_corrected!AS202&gt;0,Analyze_corrected!AS202,0)</f>
        <v>0</v>
      </c>
      <c r="AT202">
        <f>IF(Analyze_corrected!AT202&gt;0,Analyze_corrected!AT202,0)</f>
        <v>0</v>
      </c>
      <c r="AU202">
        <f>IF(Analyze_corrected!AU202&gt;0,Analyze_corrected!AU202,0)</f>
        <v>0</v>
      </c>
      <c r="AV202">
        <f>IF(Analyze_corrected!AV202&gt;0,Analyze_corrected!AV202,0)</f>
        <v>0</v>
      </c>
      <c r="AW202">
        <f>IF(Analyze_corrected!AW202&gt;0,Analyze_corrected!AW202,0)</f>
        <v>0</v>
      </c>
      <c r="AX202" s="2"/>
      <c r="AY202" s="2"/>
      <c r="AZ202" s="2"/>
      <c r="BA202" s="2"/>
      <c r="BB202" s="2"/>
      <c r="BC202" s="2"/>
      <c r="BD202" s="2"/>
      <c r="BE202" s="2"/>
      <c r="BF202" s="2"/>
    </row>
    <row r="203" spans="1:58" x14ac:dyDescent="0.3">
      <c r="A203" t="str">
        <f>Analyze_corrected!A203</f>
        <v>treatment_time_8-B-2~01.txt</v>
      </c>
      <c r="B203">
        <f>Analyze_corrected!B203</f>
        <v>8</v>
      </c>
      <c r="C203" t="str">
        <f>Analyze_corrected!C203</f>
        <v>B</v>
      </c>
      <c r="D203">
        <f>Analyze_corrected!D203</f>
        <v>2</v>
      </c>
      <c r="E203">
        <f>IF(Analyze_corrected!E203&gt;0,Analyze_corrected!E203,0)</f>
        <v>0</v>
      </c>
      <c r="F203">
        <f>IF(Analyze_corrected!F203&gt;0,Analyze_corrected!F203,0)</f>
        <v>0</v>
      </c>
      <c r="G203">
        <f>IF(Analyze_corrected!G203&gt;0,Analyze_corrected!G203,0)</f>
        <v>0</v>
      </c>
      <c r="H203">
        <f>IF(Analyze_corrected!H203&gt;0,Analyze_corrected!H203,0)</f>
        <v>0</v>
      </c>
      <c r="I203">
        <f>IF(Analyze_corrected!I203&gt;0,Analyze_corrected!I203,0)</f>
        <v>0</v>
      </c>
      <c r="J203">
        <f>IF(Analyze_corrected!J203&gt;0,Analyze_corrected!J203,0)</f>
        <v>0</v>
      </c>
      <c r="K203">
        <f>IF(Analyze_corrected!K203&gt;0,Analyze_corrected!K203,0)</f>
        <v>0</v>
      </c>
      <c r="L203">
        <f>IF(Analyze_corrected!L203&gt;0,Analyze_corrected!L203,0)</f>
        <v>0</v>
      </c>
      <c r="M203">
        <f>IF(Analyze_corrected!M203&gt;0,Analyze_corrected!M203,0)</f>
        <v>0</v>
      </c>
      <c r="N203">
        <f>IF(Analyze_corrected!N203&gt;0,Analyze_corrected!N203,0)</f>
        <v>0</v>
      </c>
      <c r="O203">
        <f>IF(Analyze_corrected!O203&gt;0,Analyze_corrected!O203,0)</f>
        <v>0</v>
      </c>
      <c r="P203">
        <f>IF(Analyze_corrected!P203&gt;0,Analyze_corrected!P203,0)</f>
        <v>0</v>
      </c>
      <c r="Q203">
        <f>IF(Analyze_corrected!Q203&gt;0,Analyze_corrected!Q203,0)</f>
        <v>0</v>
      </c>
      <c r="R203">
        <f>IF(Analyze_corrected!R203&gt;0,Analyze_corrected!R203,0)</f>
        <v>0</v>
      </c>
      <c r="S203">
        <f>IF(Analyze_corrected!S203&gt;0,Analyze_corrected!S203,0)</f>
        <v>0</v>
      </c>
      <c r="T203">
        <f>IF(Analyze_corrected!T203&gt;0,Analyze_corrected!T203,0)</f>
        <v>0</v>
      </c>
      <c r="U203">
        <f>IF(Analyze_corrected!U203&gt;0,Analyze_corrected!U203,0)</f>
        <v>0</v>
      </c>
      <c r="V203">
        <f>IF(Analyze_corrected!V203&gt;0,Analyze_corrected!V203,0)</f>
        <v>0</v>
      </c>
      <c r="W203">
        <f>IF(Analyze_corrected!W203&gt;0,Analyze_corrected!W203,0)</f>
        <v>0</v>
      </c>
      <c r="X203">
        <f>IF(Analyze_corrected!X203&gt;0,Analyze_corrected!X203,0)</f>
        <v>0</v>
      </c>
      <c r="Y203">
        <f>IF(Analyze_corrected!Y203&gt;0,Analyze_corrected!Y203,0)</f>
        <v>0</v>
      </c>
      <c r="Z203">
        <f>IF(Analyze_corrected!Z203&gt;0,Analyze_corrected!Z203,0)</f>
        <v>0</v>
      </c>
      <c r="AA203">
        <f>IF(Analyze_corrected!AA203&gt;0,Analyze_corrected!AA203,0)</f>
        <v>0</v>
      </c>
      <c r="AB203">
        <f>IF(Analyze_corrected!AB203&gt;0,Analyze_corrected!AB203,0)</f>
        <v>0</v>
      </c>
      <c r="AC203">
        <f>IF(Analyze_corrected!AC203&gt;0,Analyze_corrected!AC203,0)</f>
        <v>0</v>
      </c>
      <c r="AD203">
        <f>IF(Analyze_corrected!AD203&gt;0,Analyze_corrected!AD203,0)</f>
        <v>0</v>
      </c>
      <c r="AE203">
        <f>IF(Analyze_corrected!AE203&gt;0,Analyze_corrected!AE203,0)</f>
        <v>0</v>
      </c>
      <c r="AF203">
        <f>IF(Analyze_corrected!AF203&gt;0,Analyze_corrected!AF203,0)</f>
        <v>0</v>
      </c>
      <c r="AG203">
        <f>IF(Analyze_corrected!AG203&gt;0,Analyze_corrected!AG203,0)</f>
        <v>0</v>
      </c>
      <c r="AH203">
        <f>IF(Analyze_corrected!AH203&gt;0,Analyze_corrected!AH203,0)</f>
        <v>0</v>
      </c>
      <c r="AI203">
        <f>IF(Analyze_corrected!AI203&gt;0,Analyze_corrected!AI203,0)</f>
        <v>0</v>
      </c>
      <c r="AJ203">
        <f>IF(Analyze_corrected!AJ203&gt;0,Analyze_corrected!AJ203,0)</f>
        <v>0</v>
      </c>
      <c r="AK203">
        <f>IF(Analyze_corrected!AK203&gt;0,Analyze_corrected!AK203,0)</f>
        <v>0</v>
      </c>
      <c r="AL203">
        <f>IF(Analyze_corrected!AL203&gt;0,Analyze_corrected!AL203,0)</f>
        <v>0</v>
      </c>
      <c r="AM203">
        <f>IF(Analyze_corrected!AM203&gt;0,Analyze_corrected!AM203,0)</f>
        <v>0</v>
      </c>
      <c r="AN203">
        <f>IF(Analyze_corrected!AN203&gt;0,Analyze_corrected!AN203,0)</f>
        <v>0</v>
      </c>
      <c r="AO203">
        <f>IF(Analyze_corrected!AO203&gt;0,Analyze_corrected!AO203,0)</f>
        <v>0</v>
      </c>
      <c r="AP203">
        <f>IF(Analyze_corrected!AP203&gt;0,Analyze_corrected!AP203,0)</f>
        <v>0</v>
      </c>
      <c r="AQ203">
        <f>IF(Analyze_corrected!AQ203&gt;0,Analyze_corrected!AQ203,0)</f>
        <v>0</v>
      </c>
      <c r="AR203">
        <f>IF(Analyze_corrected!AR203&gt;0,Analyze_corrected!AR203,0)</f>
        <v>0</v>
      </c>
      <c r="AS203">
        <f>IF(Analyze_corrected!AS203&gt;0,Analyze_corrected!AS203,0)</f>
        <v>0</v>
      </c>
      <c r="AT203">
        <f>IF(Analyze_corrected!AT203&gt;0,Analyze_corrected!AT203,0)</f>
        <v>0</v>
      </c>
      <c r="AU203">
        <f>IF(Analyze_corrected!AU203&gt;0,Analyze_corrected!AU203,0)</f>
        <v>0</v>
      </c>
      <c r="AV203">
        <f>IF(Analyze_corrected!AV203&gt;0,Analyze_corrected!AV203,0)</f>
        <v>0</v>
      </c>
      <c r="AW203">
        <f>IF(Analyze_corrected!AW203&gt;0,Analyze_corrected!AW203,0)</f>
        <v>0</v>
      </c>
      <c r="AX203" s="2"/>
      <c r="AY203" s="2"/>
      <c r="AZ203" s="2"/>
      <c r="BA203" s="2"/>
      <c r="BB203" s="2"/>
      <c r="BC203" s="2"/>
      <c r="BD203" s="2"/>
      <c r="BE203" s="2"/>
      <c r="BF203" s="2"/>
    </row>
    <row r="204" spans="1:58" x14ac:dyDescent="0.3">
      <c r="A204" t="str">
        <f>Analyze_corrected!A204</f>
        <v>treatment_time_8-CON-1~01.txt</v>
      </c>
      <c r="B204">
        <f>Analyze_corrected!B204</f>
        <v>8</v>
      </c>
      <c r="C204" t="str">
        <f>Analyze_corrected!C204</f>
        <v>CON</v>
      </c>
      <c r="D204">
        <f>Analyze_corrected!D204</f>
        <v>1</v>
      </c>
      <c r="E204">
        <f>IF(Analyze_corrected!E204&gt;0,Analyze_corrected!E204,0)</f>
        <v>0</v>
      </c>
      <c r="F204">
        <f>IF(Analyze_corrected!F204&gt;0,Analyze_corrected!F204,0)</f>
        <v>36335</v>
      </c>
      <c r="G204">
        <f>IF(Analyze_corrected!G204&gt;0,Analyze_corrected!G204,0)</f>
        <v>0</v>
      </c>
      <c r="H204">
        <f>IF(Analyze_corrected!H204&gt;0,Analyze_corrected!H204,0)</f>
        <v>0</v>
      </c>
      <c r="I204">
        <f>IF(Analyze_corrected!I204&gt;0,Analyze_corrected!I204,0)</f>
        <v>0</v>
      </c>
      <c r="J204">
        <f>IF(Analyze_corrected!J204&gt;0,Analyze_corrected!J204,0)</f>
        <v>0</v>
      </c>
      <c r="K204">
        <f>IF(Analyze_corrected!K204&gt;0,Analyze_corrected!K204,0)</f>
        <v>0</v>
      </c>
      <c r="L204">
        <f>IF(Analyze_corrected!L204&gt;0,Analyze_corrected!L204,0)</f>
        <v>0</v>
      </c>
      <c r="M204">
        <f>IF(Analyze_corrected!M204&gt;0,Analyze_corrected!M204,0)</f>
        <v>0</v>
      </c>
      <c r="N204">
        <f>IF(Analyze_corrected!N204&gt;0,Analyze_corrected!N204,0)</f>
        <v>0</v>
      </c>
      <c r="O204">
        <f>IF(Analyze_corrected!O204&gt;0,Analyze_corrected!O204,0)</f>
        <v>0</v>
      </c>
      <c r="P204">
        <f>IF(Analyze_corrected!P204&gt;0,Analyze_corrected!P204,0)</f>
        <v>0</v>
      </c>
      <c r="Q204">
        <f>IF(Analyze_corrected!Q204&gt;0,Analyze_corrected!Q204,0)</f>
        <v>103788</v>
      </c>
      <c r="R204">
        <f>IF(Analyze_corrected!R204&gt;0,Analyze_corrected!R204,0)</f>
        <v>0</v>
      </c>
      <c r="S204">
        <f>IF(Analyze_corrected!S204&gt;0,Analyze_corrected!S204,0)</f>
        <v>0</v>
      </c>
      <c r="T204">
        <f>IF(Analyze_corrected!T204&gt;0,Analyze_corrected!T204,0)</f>
        <v>20213</v>
      </c>
      <c r="U204">
        <f>IF(Analyze_corrected!U204&gt;0,Analyze_corrected!U204,0)</f>
        <v>85387</v>
      </c>
      <c r="V204">
        <f>IF(Analyze_corrected!V204&gt;0,Analyze_corrected!V204,0)</f>
        <v>0</v>
      </c>
      <c r="W204">
        <f>IF(Analyze_corrected!W204&gt;0,Analyze_corrected!W204,0)</f>
        <v>0</v>
      </c>
      <c r="X204">
        <f>IF(Analyze_corrected!X204&gt;0,Analyze_corrected!X204,0)</f>
        <v>0</v>
      </c>
      <c r="Y204">
        <f>IF(Analyze_corrected!Y204&gt;0,Analyze_corrected!Y204,0)</f>
        <v>0</v>
      </c>
      <c r="Z204">
        <f>IF(Analyze_corrected!Z204&gt;0,Analyze_corrected!Z204,0)</f>
        <v>0</v>
      </c>
      <c r="AA204">
        <f>IF(Analyze_corrected!AA204&gt;0,Analyze_corrected!AA204,0)</f>
        <v>0</v>
      </c>
      <c r="AB204">
        <f>IF(Analyze_corrected!AB204&gt;0,Analyze_corrected!AB204,0)</f>
        <v>0</v>
      </c>
      <c r="AC204">
        <f>IF(Analyze_corrected!AC204&gt;0,Analyze_corrected!AC204,0)</f>
        <v>0</v>
      </c>
      <c r="AD204">
        <f>IF(Analyze_corrected!AD204&gt;0,Analyze_corrected!AD204,0)</f>
        <v>381555</v>
      </c>
      <c r="AE204">
        <f>IF(Analyze_corrected!AE204&gt;0,Analyze_corrected!AE204,0)</f>
        <v>0</v>
      </c>
      <c r="AF204">
        <f>IF(Analyze_corrected!AF204&gt;0,Analyze_corrected!AF204,0)</f>
        <v>106743</v>
      </c>
      <c r="AG204">
        <f>IF(Analyze_corrected!AG204&gt;0,Analyze_corrected!AG204,0)</f>
        <v>21879</v>
      </c>
      <c r="AH204">
        <f>IF(Analyze_corrected!AH204&gt;0,Analyze_corrected!AH204,0)</f>
        <v>0</v>
      </c>
      <c r="AI204">
        <f>IF(Analyze_corrected!AI204&gt;0,Analyze_corrected!AI204,0)</f>
        <v>0</v>
      </c>
      <c r="AJ204">
        <f>IF(Analyze_corrected!AJ204&gt;0,Analyze_corrected!AJ204,0)</f>
        <v>0</v>
      </c>
      <c r="AK204">
        <f>IF(Analyze_corrected!AK204&gt;0,Analyze_corrected!AK204,0)</f>
        <v>0</v>
      </c>
      <c r="AL204">
        <f>IF(Analyze_corrected!AL204&gt;0,Analyze_corrected!AL204,0)</f>
        <v>51292</v>
      </c>
      <c r="AM204">
        <f>IF(Analyze_corrected!AM204&gt;0,Analyze_corrected!AM204,0)</f>
        <v>0</v>
      </c>
      <c r="AN204">
        <f>IF(Analyze_corrected!AN204&gt;0,Analyze_corrected!AN204,0)</f>
        <v>0</v>
      </c>
      <c r="AO204">
        <f>IF(Analyze_corrected!AO204&gt;0,Analyze_corrected!AO204,0)</f>
        <v>0</v>
      </c>
      <c r="AP204">
        <f>IF(Analyze_corrected!AP204&gt;0,Analyze_corrected!AP204,0)</f>
        <v>0</v>
      </c>
      <c r="AQ204">
        <f>IF(Analyze_corrected!AQ204&gt;0,Analyze_corrected!AQ204,0)</f>
        <v>0</v>
      </c>
      <c r="AR204">
        <f>IF(Analyze_corrected!AR204&gt;0,Analyze_corrected!AR204,0)</f>
        <v>0</v>
      </c>
      <c r="AS204">
        <f>IF(Analyze_corrected!AS204&gt;0,Analyze_corrected!AS204,0)</f>
        <v>0</v>
      </c>
      <c r="AT204">
        <f>IF(Analyze_corrected!AT204&gt;0,Analyze_corrected!AT204,0)</f>
        <v>0</v>
      </c>
      <c r="AU204">
        <f>IF(Analyze_corrected!AU204&gt;0,Analyze_corrected!AU204,0)</f>
        <v>191014</v>
      </c>
      <c r="AV204">
        <f>IF(Analyze_corrected!AV204&gt;0,Analyze_corrected!AV204,0)</f>
        <v>32799</v>
      </c>
      <c r="AW204">
        <f>IF(Analyze_corrected!AW204&gt;0,Analyze_corrected!AW204,0)</f>
        <v>23770</v>
      </c>
      <c r="AX204" s="2"/>
      <c r="AY204" s="2"/>
      <c r="AZ204" s="2"/>
      <c r="BA204" s="2"/>
      <c r="BB204" s="2"/>
      <c r="BC204" s="2"/>
      <c r="BD204" s="2"/>
      <c r="BE204" s="2"/>
      <c r="BF204" s="2"/>
    </row>
    <row r="205" spans="1:58" x14ac:dyDescent="0.3">
      <c r="A205" t="str">
        <f>Analyze_corrected!A205</f>
        <v>treatment_time_8-CON-2~01.txt</v>
      </c>
      <c r="B205">
        <f>Analyze_corrected!B205</f>
        <v>8</v>
      </c>
      <c r="C205" t="str">
        <f>Analyze_corrected!C205</f>
        <v>CON</v>
      </c>
      <c r="D205">
        <f>Analyze_corrected!D205</f>
        <v>2</v>
      </c>
      <c r="E205">
        <f>IF(Analyze_corrected!E205&gt;0,Analyze_corrected!E205,0)</f>
        <v>0</v>
      </c>
      <c r="F205">
        <f>IF(Analyze_corrected!F205&gt;0,Analyze_corrected!F205,0)</f>
        <v>107133</v>
      </c>
      <c r="G205">
        <f>IF(Analyze_corrected!G205&gt;0,Analyze_corrected!G205,0)</f>
        <v>0</v>
      </c>
      <c r="H205">
        <f>IF(Analyze_corrected!H205&gt;0,Analyze_corrected!H205,0)</f>
        <v>0</v>
      </c>
      <c r="I205">
        <f>IF(Analyze_corrected!I205&gt;0,Analyze_corrected!I205,0)</f>
        <v>0</v>
      </c>
      <c r="J205">
        <f>IF(Analyze_corrected!J205&gt;0,Analyze_corrected!J205,0)</f>
        <v>0</v>
      </c>
      <c r="K205">
        <f>IF(Analyze_corrected!K205&gt;0,Analyze_corrected!K205,0)</f>
        <v>0</v>
      </c>
      <c r="L205">
        <f>IF(Analyze_corrected!L205&gt;0,Analyze_corrected!L205,0)</f>
        <v>26257</v>
      </c>
      <c r="M205">
        <f>IF(Analyze_corrected!M205&gt;0,Analyze_corrected!M205,0)</f>
        <v>0</v>
      </c>
      <c r="N205">
        <f>IF(Analyze_corrected!N205&gt;0,Analyze_corrected!N205,0)</f>
        <v>0</v>
      </c>
      <c r="O205">
        <f>IF(Analyze_corrected!O205&gt;0,Analyze_corrected!O205,0)</f>
        <v>0</v>
      </c>
      <c r="P205">
        <f>IF(Analyze_corrected!P205&gt;0,Analyze_corrected!P205,0)</f>
        <v>0</v>
      </c>
      <c r="Q205">
        <f>IF(Analyze_corrected!Q205&gt;0,Analyze_corrected!Q205,0)</f>
        <v>82156</v>
      </c>
      <c r="R205">
        <f>IF(Analyze_corrected!R205&gt;0,Analyze_corrected!R205,0)</f>
        <v>0</v>
      </c>
      <c r="S205">
        <f>IF(Analyze_corrected!S205&gt;0,Analyze_corrected!S205,0)</f>
        <v>0</v>
      </c>
      <c r="T205">
        <f>IF(Analyze_corrected!T205&gt;0,Analyze_corrected!T205,0)</f>
        <v>0</v>
      </c>
      <c r="U205">
        <f>IF(Analyze_corrected!U205&gt;0,Analyze_corrected!U205,0)</f>
        <v>92588</v>
      </c>
      <c r="V205">
        <f>IF(Analyze_corrected!V205&gt;0,Analyze_corrected!V205,0)</f>
        <v>0</v>
      </c>
      <c r="W205">
        <f>IF(Analyze_corrected!W205&gt;0,Analyze_corrected!W205,0)</f>
        <v>0</v>
      </c>
      <c r="X205">
        <f>IF(Analyze_corrected!X205&gt;0,Analyze_corrected!X205,0)</f>
        <v>0</v>
      </c>
      <c r="Y205">
        <f>IF(Analyze_corrected!Y205&gt;0,Analyze_corrected!Y205,0)</f>
        <v>107265</v>
      </c>
      <c r="Z205">
        <f>IF(Analyze_corrected!Z205&gt;0,Analyze_corrected!Z205,0)</f>
        <v>0</v>
      </c>
      <c r="AA205">
        <f>IF(Analyze_corrected!AA205&gt;0,Analyze_corrected!AA205,0)</f>
        <v>0</v>
      </c>
      <c r="AB205">
        <f>IF(Analyze_corrected!AB205&gt;0,Analyze_corrected!AB205,0)</f>
        <v>0</v>
      </c>
      <c r="AC205">
        <f>IF(Analyze_corrected!AC205&gt;0,Analyze_corrected!AC205,0)</f>
        <v>0</v>
      </c>
      <c r="AD205">
        <f>IF(Analyze_corrected!AD205&gt;0,Analyze_corrected!AD205,0)</f>
        <v>270069</v>
      </c>
      <c r="AE205">
        <f>IF(Analyze_corrected!AE205&gt;0,Analyze_corrected!AE205,0)</f>
        <v>0</v>
      </c>
      <c r="AF205">
        <f>IF(Analyze_corrected!AF205&gt;0,Analyze_corrected!AF205,0)</f>
        <v>114413</v>
      </c>
      <c r="AG205">
        <f>IF(Analyze_corrected!AG205&gt;0,Analyze_corrected!AG205,0)</f>
        <v>17152</v>
      </c>
      <c r="AH205">
        <f>IF(Analyze_corrected!AH205&gt;0,Analyze_corrected!AH205,0)</f>
        <v>0</v>
      </c>
      <c r="AI205">
        <f>IF(Analyze_corrected!AI205&gt;0,Analyze_corrected!AI205,0)</f>
        <v>0</v>
      </c>
      <c r="AJ205">
        <f>IF(Analyze_corrected!AJ205&gt;0,Analyze_corrected!AJ205,0)</f>
        <v>0</v>
      </c>
      <c r="AK205">
        <f>IF(Analyze_corrected!AK205&gt;0,Analyze_corrected!AK205,0)</f>
        <v>0</v>
      </c>
      <c r="AL205">
        <f>IF(Analyze_corrected!AL205&gt;0,Analyze_corrected!AL205,0)</f>
        <v>85622</v>
      </c>
      <c r="AM205">
        <f>IF(Analyze_corrected!AM205&gt;0,Analyze_corrected!AM205,0)</f>
        <v>0</v>
      </c>
      <c r="AN205">
        <f>IF(Analyze_corrected!AN205&gt;0,Analyze_corrected!AN205,0)</f>
        <v>0</v>
      </c>
      <c r="AO205">
        <f>IF(Analyze_corrected!AO205&gt;0,Analyze_corrected!AO205,0)</f>
        <v>0</v>
      </c>
      <c r="AP205">
        <f>IF(Analyze_corrected!AP205&gt;0,Analyze_corrected!AP205,0)</f>
        <v>0</v>
      </c>
      <c r="AQ205">
        <f>IF(Analyze_corrected!AQ205&gt;0,Analyze_corrected!AQ205,0)</f>
        <v>0</v>
      </c>
      <c r="AR205">
        <f>IF(Analyze_corrected!AR205&gt;0,Analyze_corrected!AR205,0)</f>
        <v>0</v>
      </c>
      <c r="AS205">
        <f>IF(Analyze_corrected!AS205&gt;0,Analyze_corrected!AS205,0)</f>
        <v>0</v>
      </c>
      <c r="AT205">
        <f>IF(Analyze_corrected!AT205&gt;0,Analyze_corrected!AT205,0)</f>
        <v>0</v>
      </c>
      <c r="AU205">
        <f>IF(Analyze_corrected!AU205&gt;0,Analyze_corrected!AU205,0)</f>
        <v>253942</v>
      </c>
      <c r="AV205">
        <f>IF(Analyze_corrected!AV205&gt;0,Analyze_corrected!AV205,0)</f>
        <v>36710</v>
      </c>
      <c r="AW205">
        <f>IF(Analyze_corrected!AW205&gt;0,Analyze_corrected!AW205,0)</f>
        <v>37020</v>
      </c>
      <c r="AX205" s="2"/>
      <c r="AY205" s="2"/>
      <c r="AZ205" s="2"/>
      <c r="BA205" s="2"/>
      <c r="BB205" s="2"/>
      <c r="BC205" s="2"/>
      <c r="BD205" s="2"/>
      <c r="BE205" s="2"/>
      <c r="BF205" s="2"/>
    </row>
    <row r="206" spans="1:58" x14ac:dyDescent="0.3">
      <c r="A206" t="str">
        <f>Analyze_corrected!A206</f>
        <v>treatment_time_8-CON-3~01.txt</v>
      </c>
      <c r="B206">
        <f>Analyze_corrected!B206</f>
        <v>8</v>
      </c>
      <c r="C206" t="str">
        <f>Analyze_corrected!C206</f>
        <v>CON</v>
      </c>
      <c r="D206">
        <f>Analyze_corrected!D206</f>
        <v>3</v>
      </c>
      <c r="E206">
        <f>IF(Analyze_corrected!E206&gt;0,Analyze_corrected!E206,0)</f>
        <v>0</v>
      </c>
      <c r="F206">
        <f>IF(Analyze_corrected!F206&gt;0,Analyze_corrected!F206,0)</f>
        <v>76298</v>
      </c>
      <c r="G206">
        <f>IF(Analyze_corrected!G206&gt;0,Analyze_corrected!G206,0)</f>
        <v>0</v>
      </c>
      <c r="H206">
        <f>IF(Analyze_corrected!H206&gt;0,Analyze_corrected!H206,0)</f>
        <v>0</v>
      </c>
      <c r="I206">
        <f>IF(Analyze_corrected!I206&gt;0,Analyze_corrected!I206,0)</f>
        <v>0</v>
      </c>
      <c r="J206">
        <f>IF(Analyze_corrected!J206&gt;0,Analyze_corrected!J206,0)</f>
        <v>165084</v>
      </c>
      <c r="K206">
        <f>IF(Analyze_corrected!K206&gt;0,Analyze_corrected!K206,0)</f>
        <v>0</v>
      </c>
      <c r="L206">
        <f>IF(Analyze_corrected!L206&gt;0,Analyze_corrected!L206,0)</f>
        <v>0</v>
      </c>
      <c r="M206">
        <f>IF(Analyze_corrected!M206&gt;0,Analyze_corrected!M206,0)</f>
        <v>0</v>
      </c>
      <c r="N206">
        <f>IF(Analyze_corrected!N206&gt;0,Analyze_corrected!N206,0)</f>
        <v>0</v>
      </c>
      <c r="O206">
        <f>IF(Analyze_corrected!O206&gt;0,Analyze_corrected!O206,0)</f>
        <v>0</v>
      </c>
      <c r="P206">
        <f>IF(Analyze_corrected!P206&gt;0,Analyze_corrected!P206,0)</f>
        <v>0</v>
      </c>
      <c r="Q206">
        <f>IF(Analyze_corrected!Q206&gt;0,Analyze_corrected!Q206,0)</f>
        <v>75577</v>
      </c>
      <c r="R206">
        <f>IF(Analyze_corrected!R206&gt;0,Analyze_corrected!R206,0)</f>
        <v>0</v>
      </c>
      <c r="S206">
        <f>IF(Analyze_corrected!S206&gt;0,Analyze_corrected!S206,0)</f>
        <v>0</v>
      </c>
      <c r="T206">
        <f>IF(Analyze_corrected!T206&gt;0,Analyze_corrected!T206,0)</f>
        <v>0</v>
      </c>
      <c r="U206">
        <f>IF(Analyze_corrected!U206&gt;0,Analyze_corrected!U206,0)</f>
        <v>38283</v>
      </c>
      <c r="V206">
        <f>IF(Analyze_corrected!V206&gt;0,Analyze_corrected!V206,0)</f>
        <v>0</v>
      </c>
      <c r="W206">
        <f>IF(Analyze_corrected!W206&gt;0,Analyze_corrected!W206,0)</f>
        <v>0</v>
      </c>
      <c r="X206">
        <f>IF(Analyze_corrected!X206&gt;0,Analyze_corrected!X206,0)</f>
        <v>0</v>
      </c>
      <c r="Y206">
        <f>IF(Analyze_corrected!Y206&gt;0,Analyze_corrected!Y206,0)</f>
        <v>0</v>
      </c>
      <c r="Z206">
        <f>IF(Analyze_corrected!Z206&gt;0,Analyze_corrected!Z206,0)</f>
        <v>0</v>
      </c>
      <c r="AA206">
        <f>IF(Analyze_corrected!AA206&gt;0,Analyze_corrected!AA206,0)</f>
        <v>0</v>
      </c>
      <c r="AB206">
        <f>IF(Analyze_corrected!AB206&gt;0,Analyze_corrected!AB206,0)</f>
        <v>0</v>
      </c>
      <c r="AC206">
        <f>IF(Analyze_corrected!AC206&gt;0,Analyze_corrected!AC206,0)</f>
        <v>0</v>
      </c>
      <c r="AD206">
        <f>IF(Analyze_corrected!AD206&gt;0,Analyze_corrected!AD206,0)</f>
        <v>0</v>
      </c>
      <c r="AE206">
        <f>IF(Analyze_corrected!AE206&gt;0,Analyze_corrected!AE206,0)</f>
        <v>0</v>
      </c>
      <c r="AF206">
        <f>IF(Analyze_corrected!AF206&gt;0,Analyze_corrected!AF206,0)</f>
        <v>36203</v>
      </c>
      <c r="AG206">
        <f>IF(Analyze_corrected!AG206&gt;0,Analyze_corrected!AG206,0)</f>
        <v>6469</v>
      </c>
      <c r="AH206">
        <f>IF(Analyze_corrected!AH206&gt;0,Analyze_corrected!AH206,0)</f>
        <v>0</v>
      </c>
      <c r="AI206">
        <f>IF(Analyze_corrected!AI206&gt;0,Analyze_corrected!AI206,0)</f>
        <v>0</v>
      </c>
      <c r="AJ206">
        <f>IF(Analyze_corrected!AJ206&gt;0,Analyze_corrected!AJ206,0)</f>
        <v>0</v>
      </c>
      <c r="AK206">
        <f>IF(Analyze_corrected!AK206&gt;0,Analyze_corrected!AK206,0)</f>
        <v>0</v>
      </c>
      <c r="AL206">
        <f>IF(Analyze_corrected!AL206&gt;0,Analyze_corrected!AL206,0)</f>
        <v>0</v>
      </c>
      <c r="AM206">
        <f>IF(Analyze_corrected!AM206&gt;0,Analyze_corrected!AM206,0)</f>
        <v>0</v>
      </c>
      <c r="AN206">
        <f>IF(Analyze_corrected!AN206&gt;0,Analyze_corrected!AN206,0)</f>
        <v>0</v>
      </c>
      <c r="AO206">
        <f>IF(Analyze_corrected!AO206&gt;0,Analyze_corrected!AO206,0)</f>
        <v>0</v>
      </c>
      <c r="AP206">
        <f>IF(Analyze_corrected!AP206&gt;0,Analyze_corrected!AP206,0)</f>
        <v>0</v>
      </c>
      <c r="AQ206">
        <f>IF(Analyze_corrected!AQ206&gt;0,Analyze_corrected!AQ206,0)</f>
        <v>0</v>
      </c>
      <c r="AR206">
        <f>IF(Analyze_corrected!AR206&gt;0,Analyze_corrected!AR206,0)</f>
        <v>0</v>
      </c>
      <c r="AS206">
        <f>IF(Analyze_corrected!AS206&gt;0,Analyze_corrected!AS206,0)</f>
        <v>0</v>
      </c>
      <c r="AT206">
        <f>IF(Analyze_corrected!AT206&gt;0,Analyze_corrected!AT206,0)</f>
        <v>0</v>
      </c>
      <c r="AU206">
        <f>IF(Analyze_corrected!AU206&gt;0,Analyze_corrected!AU206,0)</f>
        <v>55549</v>
      </c>
      <c r="AV206">
        <f>IF(Analyze_corrected!AV206&gt;0,Analyze_corrected!AV206,0)</f>
        <v>13240</v>
      </c>
      <c r="AW206">
        <f>IF(Analyze_corrected!AW206&gt;0,Analyze_corrected!AW206,0)</f>
        <v>35247</v>
      </c>
      <c r="AX206" s="2"/>
      <c r="AY206" s="2"/>
      <c r="AZ206" s="2"/>
      <c r="BA206" s="2"/>
      <c r="BB206" s="2"/>
      <c r="BC206" s="2"/>
      <c r="BD206" s="2"/>
      <c r="BE206" s="2"/>
      <c r="BF206" s="2"/>
    </row>
    <row r="207" spans="1:58" x14ac:dyDescent="0.3">
      <c r="A207" t="str">
        <f>Analyze_corrected!A207</f>
        <v>treatment_time_8-CON-4~01.txt</v>
      </c>
      <c r="B207">
        <f>Analyze_corrected!B207</f>
        <v>8</v>
      </c>
      <c r="C207" t="str">
        <f>Analyze_corrected!C207</f>
        <v>CON</v>
      </c>
      <c r="D207">
        <f>Analyze_corrected!D207</f>
        <v>4</v>
      </c>
      <c r="E207">
        <f>IF(Analyze_corrected!E207&gt;0,Analyze_corrected!E207,0)</f>
        <v>0</v>
      </c>
      <c r="F207">
        <f>IF(Analyze_corrected!F207&gt;0,Analyze_corrected!F207,0)</f>
        <v>154341</v>
      </c>
      <c r="G207">
        <f>IF(Analyze_corrected!G207&gt;0,Analyze_corrected!G207,0)</f>
        <v>0</v>
      </c>
      <c r="H207">
        <f>IF(Analyze_corrected!H207&gt;0,Analyze_corrected!H207,0)</f>
        <v>0</v>
      </c>
      <c r="I207">
        <f>IF(Analyze_corrected!I207&gt;0,Analyze_corrected!I207,0)</f>
        <v>0</v>
      </c>
      <c r="J207">
        <f>IF(Analyze_corrected!J207&gt;0,Analyze_corrected!J207,0)</f>
        <v>0</v>
      </c>
      <c r="K207">
        <f>IF(Analyze_corrected!K207&gt;0,Analyze_corrected!K207,0)</f>
        <v>0</v>
      </c>
      <c r="L207">
        <f>IF(Analyze_corrected!L207&gt;0,Analyze_corrected!L207,0)</f>
        <v>21330</v>
      </c>
      <c r="M207">
        <f>IF(Analyze_corrected!M207&gt;0,Analyze_corrected!M207,0)</f>
        <v>0</v>
      </c>
      <c r="N207">
        <f>IF(Analyze_corrected!N207&gt;0,Analyze_corrected!N207,0)</f>
        <v>0</v>
      </c>
      <c r="O207">
        <f>IF(Analyze_corrected!O207&gt;0,Analyze_corrected!O207,0)</f>
        <v>0</v>
      </c>
      <c r="P207">
        <f>IF(Analyze_corrected!P207&gt;0,Analyze_corrected!P207,0)</f>
        <v>0</v>
      </c>
      <c r="Q207">
        <f>IF(Analyze_corrected!Q207&gt;0,Analyze_corrected!Q207,0)</f>
        <v>137952</v>
      </c>
      <c r="R207">
        <f>IF(Analyze_corrected!R207&gt;0,Analyze_corrected!R207,0)</f>
        <v>0</v>
      </c>
      <c r="S207">
        <f>IF(Analyze_corrected!S207&gt;0,Analyze_corrected!S207,0)</f>
        <v>0</v>
      </c>
      <c r="T207">
        <f>IF(Analyze_corrected!T207&gt;0,Analyze_corrected!T207,0)</f>
        <v>0</v>
      </c>
      <c r="U207">
        <f>IF(Analyze_corrected!U207&gt;0,Analyze_corrected!U207,0)</f>
        <v>106689</v>
      </c>
      <c r="V207">
        <f>IF(Analyze_corrected!V207&gt;0,Analyze_corrected!V207,0)</f>
        <v>0</v>
      </c>
      <c r="W207">
        <f>IF(Analyze_corrected!W207&gt;0,Analyze_corrected!W207,0)</f>
        <v>0</v>
      </c>
      <c r="X207">
        <f>IF(Analyze_corrected!X207&gt;0,Analyze_corrected!X207,0)</f>
        <v>43036</v>
      </c>
      <c r="Y207">
        <f>IF(Analyze_corrected!Y207&gt;0,Analyze_corrected!Y207,0)</f>
        <v>0</v>
      </c>
      <c r="Z207">
        <f>IF(Analyze_corrected!Z207&gt;0,Analyze_corrected!Z207,0)</f>
        <v>0</v>
      </c>
      <c r="AA207">
        <f>IF(Analyze_corrected!AA207&gt;0,Analyze_corrected!AA207,0)</f>
        <v>0</v>
      </c>
      <c r="AB207">
        <f>IF(Analyze_corrected!AB207&gt;0,Analyze_corrected!AB207,0)</f>
        <v>0</v>
      </c>
      <c r="AC207">
        <f>IF(Analyze_corrected!AC207&gt;0,Analyze_corrected!AC207,0)</f>
        <v>0</v>
      </c>
      <c r="AD207">
        <f>IF(Analyze_corrected!AD207&gt;0,Analyze_corrected!AD207,0)</f>
        <v>1120115</v>
      </c>
      <c r="AE207">
        <f>IF(Analyze_corrected!AE207&gt;0,Analyze_corrected!AE207,0)</f>
        <v>0</v>
      </c>
      <c r="AF207">
        <f>IF(Analyze_corrected!AF207&gt;0,Analyze_corrected!AF207,0)</f>
        <v>132114</v>
      </c>
      <c r="AG207">
        <f>IF(Analyze_corrected!AG207&gt;0,Analyze_corrected!AG207,0)</f>
        <v>29623</v>
      </c>
      <c r="AH207">
        <f>IF(Analyze_corrected!AH207&gt;0,Analyze_corrected!AH207,0)</f>
        <v>0</v>
      </c>
      <c r="AI207">
        <f>IF(Analyze_corrected!AI207&gt;0,Analyze_corrected!AI207,0)</f>
        <v>0</v>
      </c>
      <c r="AJ207">
        <f>IF(Analyze_corrected!AJ207&gt;0,Analyze_corrected!AJ207,0)</f>
        <v>0</v>
      </c>
      <c r="AK207">
        <f>IF(Analyze_corrected!AK207&gt;0,Analyze_corrected!AK207,0)</f>
        <v>0</v>
      </c>
      <c r="AL207">
        <f>IF(Analyze_corrected!AL207&gt;0,Analyze_corrected!AL207,0)</f>
        <v>64967</v>
      </c>
      <c r="AM207">
        <f>IF(Analyze_corrected!AM207&gt;0,Analyze_corrected!AM207,0)</f>
        <v>0</v>
      </c>
      <c r="AN207">
        <f>IF(Analyze_corrected!AN207&gt;0,Analyze_corrected!AN207,0)</f>
        <v>0</v>
      </c>
      <c r="AO207">
        <f>IF(Analyze_corrected!AO207&gt;0,Analyze_corrected!AO207,0)</f>
        <v>0</v>
      </c>
      <c r="AP207">
        <f>IF(Analyze_corrected!AP207&gt;0,Analyze_corrected!AP207,0)</f>
        <v>0</v>
      </c>
      <c r="AQ207">
        <f>IF(Analyze_corrected!AQ207&gt;0,Analyze_corrected!AQ207,0)</f>
        <v>0</v>
      </c>
      <c r="AR207">
        <f>IF(Analyze_corrected!AR207&gt;0,Analyze_corrected!AR207,0)</f>
        <v>0</v>
      </c>
      <c r="AS207">
        <f>IF(Analyze_corrected!AS207&gt;0,Analyze_corrected!AS207,0)</f>
        <v>0</v>
      </c>
      <c r="AT207">
        <f>IF(Analyze_corrected!AT207&gt;0,Analyze_corrected!AT207,0)</f>
        <v>0</v>
      </c>
      <c r="AU207">
        <f>IF(Analyze_corrected!AU207&gt;0,Analyze_corrected!AU207,0)</f>
        <v>197009</v>
      </c>
      <c r="AV207">
        <f>IF(Analyze_corrected!AV207&gt;0,Analyze_corrected!AV207,0)</f>
        <v>44112</v>
      </c>
      <c r="AW207">
        <f>IF(Analyze_corrected!AW207&gt;0,Analyze_corrected!AW207,0)</f>
        <v>44990</v>
      </c>
      <c r="AX207" s="2"/>
      <c r="AY207" s="2"/>
      <c r="AZ207" s="2"/>
      <c r="BA207" s="2"/>
      <c r="BB207" s="2"/>
      <c r="BC207" s="2"/>
      <c r="BD207" s="2"/>
      <c r="BE207" s="2"/>
      <c r="BF207" s="2"/>
    </row>
    <row r="208" spans="1:58" x14ac:dyDescent="0.3">
      <c r="A208" t="str">
        <f>Analyze_corrected!A208</f>
        <v>treatment_time_8-CON-5~01.txt</v>
      </c>
      <c r="B208">
        <f>Analyze_corrected!B208</f>
        <v>8</v>
      </c>
      <c r="C208" t="str">
        <f>Analyze_corrected!C208</f>
        <v>CON</v>
      </c>
      <c r="D208">
        <f>Analyze_corrected!D208</f>
        <v>5</v>
      </c>
      <c r="E208">
        <f>IF(Analyze_corrected!E208&gt;0,Analyze_corrected!E208,0)</f>
        <v>0</v>
      </c>
      <c r="F208">
        <f>IF(Analyze_corrected!F208&gt;0,Analyze_corrected!F208,0)</f>
        <v>121492</v>
      </c>
      <c r="G208">
        <f>IF(Analyze_corrected!G208&gt;0,Analyze_corrected!G208,0)</f>
        <v>0</v>
      </c>
      <c r="H208">
        <f>IF(Analyze_corrected!H208&gt;0,Analyze_corrected!H208,0)</f>
        <v>0</v>
      </c>
      <c r="I208">
        <f>IF(Analyze_corrected!I208&gt;0,Analyze_corrected!I208,0)</f>
        <v>1254881</v>
      </c>
      <c r="J208">
        <f>IF(Analyze_corrected!J208&gt;0,Analyze_corrected!J208,0)</f>
        <v>0</v>
      </c>
      <c r="K208">
        <f>IF(Analyze_corrected!K208&gt;0,Analyze_corrected!K208,0)</f>
        <v>0</v>
      </c>
      <c r="L208">
        <f>IF(Analyze_corrected!L208&gt;0,Analyze_corrected!L208,0)</f>
        <v>0</v>
      </c>
      <c r="M208">
        <f>IF(Analyze_corrected!M208&gt;0,Analyze_corrected!M208,0)</f>
        <v>0</v>
      </c>
      <c r="N208">
        <f>IF(Analyze_corrected!N208&gt;0,Analyze_corrected!N208,0)</f>
        <v>0</v>
      </c>
      <c r="O208">
        <f>IF(Analyze_corrected!O208&gt;0,Analyze_corrected!O208,0)</f>
        <v>0</v>
      </c>
      <c r="P208">
        <f>IF(Analyze_corrected!P208&gt;0,Analyze_corrected!P208,0)</f>
        <v>0</v>
      </c>
      <c r="Q208">
        <f>IF(Analyze_corrected!Q208&gt;0,Analyze_corrected!Q208,0)</f>
        <v>147067</v>
      </c>
      <c r="R208">
        <f>IF(Analyze_corrected!R208&gt;0,Analyze_corrected!R208,0)</f>
        <v>0</v>
      </c>
      <c r="S208">
        <f>IF(Analyze_corrected!S208&gt;0,Analyze_corrected!S208,0)</f>
        <v>26315</v>
      </c>
      <c r="T208">
        <f>IF(Analyze_corrected!T208&gt;0,Analyze_corrected!T208,0)</f>
        <v>84325</v>
      </c>
      <c r="U208">
        <f>IF(Analyze_corrected!U208&gt;0,Analyze_corrected!U208,0)</f>
        <v>106543</v>
      </c>
      <c r="V208">
        <f>IF(Analyze_corrected!V208&gt;0,Analyze_corrected!V208,0)</f>
        <v>0</v>
      </c>
      <c r="W208">
        <f>IF(Analyze_corrected!W208&gt;0,Analyze_corrected!W208,0)</f>
        <v>0</v>
      </c>
      <c r="X208">
        <f>IF(Analyze_corrected!X208&gt;0,Analyze_corrected!X208,0)</f>
        <v>127142</v>
      </c>
      <c r="Y208">
        <f>IF(Analyze_corrected!Y208&gt;0,Analyze_corrected!Y208,0)</f>
        <v>50243</v>
      </c>
      <c r="Z208">
        <f>IF(Analyze_corrected!Z208&gt;0,Analyze_corrected!Z208,0)</f>
        <v>0</v>
      </c>
      <c r="AA208">
        <f>IF(Analyze_corrected!AA208&gt;0,Analyze_corrected!AA208,0)</f>
        <v>0</v>
      </c>
      <c r="AB208">
        <f>IF(Analyze_corrected!AB208&gt;0,Analyze_corrected!AB208,0)</f>
        <v>0</v>
      </c>
      <c r="AC208">
        <f>IF(Analyze_corrected!AC208&gt;0,Analyze_corrected!AC208,0)</f>
        <v>0</v>
      </c>
      <c r="AD208">
        <f>IF(Analyze_corrected!AD208&gt;0,Analyze_corrected!AD208,0)</f>
        <v>2732307</v>
      </c>
      <c r="AE208">
        <f>IF(Analyze_corrected!AE208&gt;0,Analyze_corrected!AE208,0)</f>
        <v>0</v>
      </c>
      <c r="AF208">
        <f>IF(Analyze_corrected!AF208&gt;0,Analyze_corrected!AF208,0)</f>
        <v>142625</v>
      </c>
      <c r="AG208">
        <f>IF(Analyze_corrected!AG208&gt;0,Analyze_corrected!AG208,0)</f>
        <v>27143</v>
      </c>
      <c r="AH208">
        <f>IF(Analyze_corrected!AH208&gt;0,Analyze_corrected!AH208,0)</f>
        <v>0</v>
      </c>
      <c r="AI208">
        <f>IF(Analyze_corrected!AI208&gt;0,Analyze_corrected!AI208,0)</f>
        <v>0</v>
      </c>
      <c r="AJ208">
        <f>IF(Analyze_corrected!AJ208&gt;0,Analyze_corrected!AJ208,0)</f>
        <v>0</v>
      </c>
      <c r="AK208">
        <f>IF(Analyze_corrected!AK208&gt;0,Analyze_corrected!AK208,0)</f>
        <v>0</v>
      </c>
      <c r="AL208">
        <f>IF(Analyze_corrected!AL208&gt;0,Analyze_corrected!AL208,0)</f>
        <v>0</v>
      </c>
      <c r="AM208">
        <f>IF(Analyze_corrected!AM208&gt;0,Analyze_corrected!AM208,0)</f>
        <v>0</v>
      </c>
      <c r="AN208">
        <f>IF(Analyze_corrected!AN208&gt;0,Analyze_corrected!AN208,0)</f>
        <v>0</v>
      </c>
      <c r="AO208">
        <f>IF(Analyze_corrected!AO208&gt;0,Analyze_corrected!AO208,0)</f>
        <v>0</v>
      </c>
      <c r="AP208">
        <f>IF(Analyze_corrected!AP208&gt;0,Analyze_corrected!AP208,0)</f>
        <v>0</v>
      </c>
      <c r="AQ208">
        <f>IF(Analyze_corrected!AQ208&gt;0,Analyze_corrected!AQ208,0)</f>
        <v>0</v>
      </c>
      <c r="AR208">
        <f>IF(Analyze_corrected!AR208&gt;0,Analyze_corrected!AR208,0)</f>
        <v>0</v>
      </c>
      <c r="AS208">
        <f>IF(Analyze_corrected!AS208&gt;0,Analyze_corrected!AS208,0)</f>
        <v>0</v>
      </c>
      <c r="AT208">
        <f>IF(Analyze_corrected!AT208&gt;0,Analyze_corrected!AT208,0)</f>
        <v>0</v>
      </c>
      <c r="AU208">
        <f>IF(Analyze_corrected!AU208&gt;0,Analyze_corrected!AU208,0)</f>
        <v>215481</v>
      </c>
      <c r="AV208">
        <f>IF(Analyze_corrected!AV208&gt;0,Analyze_corrected!AV208,0)</f>
        <v>42477</v>
      </c>
      <c r="AW208">
        <f>IF(Analyze_corrected!AW208&gt;0,Analyze_corrected!AW208,0)</f>
        <v>49587</v>
      </c>
      <c r="AX208" s="2"/>
      <c r="AY208" s="2"/>
      <c r="AZ208" s="2"/>
      <c r="BA208" s="2"/>
      <c r="BB208" s="2"/>
      <c r="BC208" s="2"/>
      <c r="BD208" s="2"/>
      <c r="BE208" s="2"/>
      <c r="BF208" s="2"/>
    </row>
    <row r="209" spans="1:58" x14ac:dyDescent="0.3">
      <c r="A209" t="str">
        <f>Analyze_corrected!A209</f>
        <v>treatment_time_8-WT6-1~01.txt</v>
      </c>
      <c r="B209">
        <f>Analyze_corrected!B209</f>
        <v>8</v>
      </c>
      <c r="C209" t="str">
        <f>Analyze_corrected!C209</f>
        <v>WT6</v>
      </c>
      <c r="D209">
        <f>Analyze_corrected!D209</f>
        <v>1</v>
      </c>
      <c r="E209">
        <f>IF(Analyze_corrected!E209&gt;0,Analyze_corrected!E209,0)</f>
        <v>0</v>
      </c>
      <c r="F209">
        <f>IF(Analyze_corrected!F209&gt;0,Analyze_corrected!F209,0)</f>
        <v>112493</v>
      </c>
      <c r="G209">
        <f>IF(Analyze_corrected!G209&gt;0,Analyze_corrected!G209,0)</f>
        <v>61891</v>
      </c>
      <c r="H209">
        <f>IF(Analyze_corrected!H209&gt;0,Analyze_corrected!H209,0)</f>
        <v>0</v>
      </c>
      <c r="I209">
        <f>IF(Analyze_corrected!I209&gt;0,Analyze_corrected!I209,0)</f>
        <v>84219</v>
      </c>
      <c r="J209">
        <f>IF(Analyze_corrected!J209&gt;0,Analyze_corrected!J209,0)</f>
        <v>0</v>
      </c>
      <c r="K209">
        <f>IF(Analyze_corrected!K209&gt;0,Analyze_corrected!K209,0)</f>
        <v>14828</v>
      </c>
      <c r="L209">
        <f>IF(Analyze_corrected!L209&gt;0,Analyze_corrected!L209,0)</f>
        <v>0</v>
      </c>
      <c r="M209">
        <f>IF(Analyze_corrected!M209&gt;0,Analyze_corrected!M209,0)</f>
        <v>0</v>
      </c>
      <c r="N209">
        <f>IF(Analyze_corrected!N209&gt;0,Analyze_corrected!N209,0)</f>
        <v>0</v>
      </c>
      <c r="O209">
        <f>IF(Analyze_corrected!O209&gt;0,Analyze_corrected!O209,0)</f>
        <v>0</v>
      </c>
      <c r="P209">
        <f>IF(Analyze_corrected!P209&gt;0,Analyze_corrected!P209,0)</f>
        <v>0</v>
      </c>
      <c r="Q209">
        <f>IF(Analyze_corrected!Q209&gt;0,Analyze_corrected!Q209,0)</f>
        <v>61162</v>
      </c>
      <c r="R209">
        <f>IF(Analyze_corrected!R209&gt;0,Analyze_corrected!R209,0)</f>
        <v>0</v>
      </c>
      <c r="S209">
        <f>IF(Analyze_corrected!S209&gt;0,Analyze_corrected!S209,0)</f>
        <v>142089</v>
      </c>
      <c r="T209">
        <f>IF(Analyze_corrected!T209&gt;0,Analyze_corrected!T209,0)</f>
        <v>121568</v>
      </c>
      <c r="U209">
        <f>IF(Analyze_corrected!U209&gt;0,Analyze_corrected!U209,0)</f>
        <v>95789</v>
      </c>
      <c r="V209">
        <f>IF(Analyze_corrected!V209&gt;0,Analyze_corrected!V209,0)</f>
        <v>0</v>
      </c>
      <c r="W209">
        <f>IF(Analyze_corrected!W209&gt;0,Analyze_corrected!W209,0)</f>
        <v>0</v>
      </c>
      <c r="X209">
        <f>IF(Analyze_corrected!X209&gt;0,Analyze_corrected!X209,0)</f>
        <v>87516</v>
      </c>
      <c r="Y209">
        <f>IF(Analyze_corrected!Y209&gt;0,Analyze_corrected!Y209,0)</f>
        <v>55952</v>
      </c>
      <c r="Z209">
        <f>IF(Analyze_corrected!Z209&gt;0,Analyze_corrected!Z209,0)</f>
        <v>0</v>
      </c>
      <c r="AA209">
        <f>IF(Analyze_corrected!AA209&gt;0,Analyze_corrected!AA209,0)</f>
        <v>0</v>
      </c>
      <c r="AB209">
        <f>IF(Analyze_corrected!AB209&gt;0,Analyze_corrected!AB209,0)</f>
        <v>0</v>
      </c>
      <c r="AC209">
        <f>IF(Analyze_corrected!AC209&gt;0,Analyze_corrected!AC209,0)</f>
        <v>48556</v>
      </c>
      <c r="AD209">
        <f>IF(Analyze_corrected!AD209&gt;0,Analyze_corrected!AD209,0)</f>
        <v>492539</v>
      </c>
      <c r="AE209">
        <f>IF(Analyze_corrected!AE209&gt;0,Analyze_corrected!AE209,0)</f>
        <v>0</v>
      </c>
      <c r="AF209">
        <f>IF(Analyze_corrected!AF209&gt;0,Analyze_corrected!AF209,0)</f>
        <v>63427</v>
      </c>
      <c r="AG209">
        <f>IF(Analyze_corrected!AG209&gt;0,Analyze_corrected!AG209,0)</f>
        <v>168248</v>
      </c>
      <c r="AH209">
        <f>IF(Analyze_corrected!AH209&gt;0,Analyze_corrected!AH209,0)</f>
        <v>0</v>
      </c>
      <c r="AI209">
        <f>IF(Analyze_corrected!AI209&gt;0,Analyze_corrected!AI209,0)</f>
        <v>19302</v>
      </c>
      <c r="AJ209">
        <f>IF(Analyze_corrected!AJ209&gt;0,Analyze_corrected!AJ209,0)</f>
        <v>28068</v>
      </c>
      <c r="AK209">
        <f>IF(Analyze_corrected!AK209&gt;0,Analyze_corrected!AK209,0)</f>
        <v>0</v>
      </c>
      <c r="AL209">
        <f>IF(Analyze_corrected!AL209&gt;0,Analyze_corrected!AL209,0)</f>
        <v>38476</v>
      </c>
      <c r="AM209">
        <f>IF(Analyze_corrected!AM209&gt;0,Analyze_corrected!AM209,0)</f>
        <v>0</v>
      </c>
      <c r="AN209">
        <f>IF(Analyze_corrected!AN209&gt;0,Analyze_corrected!AN209,0)</f>
        <v>0</v>
      </c>
      <c r="AO209">
        <f>IF(Analyze_corrected!AO209&gt;0,Analyze_corrected!AO209,0)</f>
        <v>0</v>
      </c>
      <c r="AP209">
        <f>IF(Analyze_corrected!AP209&gt;0,Analyze_corrected!AP209,0)</f>
        <v>113831</v>
      </c>
      <c r="AQ209">
        <f>IF(Analyze_corrected!AQ209&gt;0,Analyze_corrected!AQ209,0)</f>
        <v>17628</v>
      </c>
      <c r="AR209">
        <f>IF(Analyze_corrected!AR209&gt;0,Analyze_corrected!AR209,0)</f>
        <v>0</v>
      </c>
      <c r="AS209">
        <f>IF(Analyze_corrected!AS209&gt;0,Analyze_corrected!AS209,0)</f>
        <v>0</v>
      </c>
      <c r="AT209">
        <f>IF(Analyze_corrected!AT209&gt;0,Analyze_corrected!AT209,0)</f>
        <v>0</v>
      </c>
      <c r="AU209">
        <f>IF(Analyze_corrected!AU209&gt;0,Analyze_corrected!AU209,0)</f>
        <v>108187</v>
      </c>
      <c r="AV209">
        <f>IF(Analyze_corrected!AV209&gt;0,Analyze_corrected!AV209,0)</f>
        <v>8340</v>
      </c>
      <c r="AW209">
        <f>IF(Analyze_corrected!AW209&gt;0,Analyze_corrected!AW209,0)</f>
        <v>44742</v>
      </c>
      <c r="AX209" s="2"/>
      <c r="AY209" s="2"/>
      <c r="AZ209" s="2"/>
      <c r="BA209" s="2"/>
      <c r="BB209" s="2"/>
      <c r="BC209" s="2"/>
      <c r="BD209" s="2"/>
      <c r="BE209" s="2"/>
      <c r="BF209" s="2"/>
    </row>
    <row r="210" spans="1:58" x14ac:dyDescent="0.3">
      <c r="A210" t="str">
        <f>Analyze_corrected!A210</f>
        <v>treatment_time_8-WT6-2~01.txt</v>
      </c>
      <c r="B210">
        <f>Analyze_corrected!B210</f>
        <v>8</v>
      </c>
      <c r="C210" t="str">
        <f>Analyze_corrected!C210</f>
        <v>WT6</v>
      </c>
      <c r="D210">
        <f>Analyze_corrected!D210</f>
        <v>2</v>
      </c>
      <c r="E210">
        <f>IF(Analyze_corrected!E210&gt;0,Analyze_corrected!E210,0)</f>
        <v>0</v>
      </c>
      <c r="F210">
        <f>IF(Analyze_corrected!F210&gt;0,Analyze_corrected!F210,0)</f>
        <v>78418</v>
      </c>
      <c r="G210">
        <f>IF(Analyze_corrected!G210&gt;0,Analyze_corrected!G210,0)</f>
        <v>69484</v>
      </c>
      <c r="H210">
        <f>IF(Analyze_corrected!H210&gt;0,Analyze_corrected!H210,0)</f>
        <v>0</v>
      </c>
      <c r="I210">
        <f>IF(Analyze_corrected!I210&gt;0,Analyze_corrected!I210,0)</f>
        <v>406991</v>
      </c>
      <c r="J210">
        <f>IF(Analyze_corrected!J210&gt;0,Analyze_corrected!J210,0)</f>
        <v>0</v>
      </c>
      <c r="K210">
        <f>IF(Analyze_corrected!K210&gt;0,Analyze_corrected!K210,0)</f>
        <v>0</v>
      </c>
      <c r="L210">
        <f>IF(Analyze_corrected!L210&gt;0,Analyze_corrected!L210,0)</f>
        <v>0</v>
      </c>
      <c r="M210">
        <f>IF(Analyze_corrected!M210&gt;0,Analyze_corrected!M210,0)</f>
        <v>0</v>
      </c>
      <c r="N210">
        <f>IF(Analyze_corrected!N210&gt;0,Analyze_corrected!N210,0)</f>
        <v>0</v>
      </c>
      <c r="O210">
        <f>IF(Analyze_corrected!O210&gt;0,Analyze_corrected!O210,0)</f>
        <v>0</v>
      </c>
      <c r="P210">
        <f>IF(Analyze_corrected!P210&gt;0,Analyze_corrected!P210,0)</f>
        <v>0</v>
      </c>
      <c r="Q210">
        <f>IF(Analyze_corrected!Q210&gt;0,Analyze_corrected!Q210,0)</f>
        <v>0</v>
      </c>
      <c r="R210">
        <f>IF(Analyze_corrected!R210&gt;0,Analyze_corrected!R210,0)</f>
        <v>0</v>
      </c>
      <c r="S210">
        <f>IF(Analyze_corrected!S210&gt;0,Analyze_corrected!S210,0)</f>
        <v>105939</v>
      </c>
      <c r="T210">
        <f>IF(Analyze_corrected!T210&gt;0,Analyze_corrected!T210,0)</f>
        <v>177599</v>
      </c>
      <c r="U210">
        <f>IF(Analyze_corrected!U210&gt;0,Analyze_corrected!U210,0)</f>
        <v>80410</v>
      </c>
      <c r="V210">
        <f>IF(Analyze_corrected!V210&gt;0,Analyze_corrected!V210,0)</f>
        <v>0</v>
      </c>
      <c r="W210">
        <f>IF(Analyze_corrected!W210&gt;0,Analyze_corrected!W210,0)</f>
        <v>0</v>
      </c>
      <c r="X210">
        <f>IF(Analyze_corrected!X210&gt;0,Analyze_corrected!X210,0)</f>
        <v>203283</v>
      </c>
      <c r="Y210">
        <f>IF(Analyze_corrected!Y210&gt;0,Analyze_corrected!Y210,0)</f>
        <v>156680</v>
      </c>
      <c r="Z210">
        <f>IF(Analyze_corrected!Z210&gt;0,Analyze_corrected!Z210,0)</f>
        <v>0</v>
      </c>
      <c r="AA210">
        <f>IF(Analyze_corrected!AA210&gt;0,Analyze_corrected!AA210,0)</f>
        <v>0</v>
      </c>
      <c r="AB210">
        <f>IF(Analyze_corrected!AB210&gt;0,Analyze_corrected!AB210,0)</f>
        <v>81729</v>
      </c>
      <c r="AC210">
        <f>IF(Analyze_corrected!AC210&gt;0,Analyze_corrected!AC210,0)</f>
        <v>0</v>
      </c>
      <c r="AD210">
        <f>IF(Analyze_corrected!AD210&gt;0,Analyze_corrected!AD210,0)</f>
        <v>743267</v>
      </c>
      <c r="AE210">
        <f>IF(Analyze_corrected!AE210&gt;0,Analyze_corrected!AE210,0)</f>
        <v>53165</v>
      </c>
      <c r="AF210">
        <f>IF(Analyze_corrected!AF210&gt;0,Analyze_corrected!AF210,0)</f>
        <v>105217</v>
      </c>
      <c r="AG210">
        <f>IF(Analyze_corrected!AG210&gt;0,Analyze_corrected!AG210,0)</f>
        <v>213713</v>
      </c>
      <c r="AH210">
        <f>IF(Analyze_corrected!AH210&gt;0,Analyze_corrected!AH210,0)</f>
        <v>0</v>
      </c>
      <c r="AI210">
        <f>IF(Analyze_corrected!AI210&gt;0,Analyze_corrected!AI210,0)</f>
        <v>106801</v>
      </c>
      <c r="AJ210">
        <f>IF(Analyze_corrected!AJ210&gt;0,Analyze_corrected!AJ210,0)</f>
        <v>66082</v>
      </c>
      <c r="AK210">
        <f>IF(Analyze_corrected!AK210&gt;0,Analyze_corrected!AK210,0)</f>
        <v>30322</v>
      </c>
      <c r="AL210">
        <f>IF(Analyze_corrected!AL210&gt;0,Analyze_corrected!AL210,0)</f>
        <v>55810</v>
      </c>
      <c r="AM210">
        <f>IF(Analyze_corrected!AM210&gt;0,Analyze_corrected!AM210,0)</f>
        <v>0</v>
      </c>
      <c r="AN210">
        <f>IF(Analyze_corrected!AN210&gt;0,Analyze_corrected!AN210,0)</f>
        <v>13323</v>
      </c>
      <c r="AO210">
        <f>IF(Analyze_corrected!AO210&gt;0,Analyze_corrected!AO210,0)</f>
        <v>0</v>
      </c>
      <c r="AP210">
        <f>IF(Analyze_corrected!AP210&gt;0,Analyze_corrected!AP210,0)</f>
        <v>202420</v>
      </c>
      <c r="AQ210">
        <f>IF(Analyze_corrected!AQ210&gt;0,Analyze_corrected!AQ210,0)</f>
        <v>0</v>
      </c>
      <c r="AR210">
        <f>IF(Analyze_corrected!AR210&gt;0,Analyze_corrected!AR210,0)</f>
        <v>0</v>
      </c>
      <c r="AS210">
        <f>IF(Analyze_corrected!AS210&gt;0,Analyze_corrected!AS210,0)</f>
        <v>0</v>
      </c>
      <c r="AT210">
        <f>IF(Analyze_corrected!AT210&gt;0,Analyze_corrected!AT210,0)</f>
        <v>0</v>
      </c>
      <c r="AU210">
        <f>IF(Analyze_corrected!AU210&gt;0,Analyze_corrected!AU210,0)</f>
        <v>175752</v>
      </c>
      <c r="AV210">
        <f>IF(Analyze_corrected!AV210&gt;0,Analyze_corrected!AV210,0)</f>
        <v>11648</v>
      </c>
      <c r="AW210">
        <f>IF(Analyze_corrected!AW210&gt;0,Analyze_corrected!AW210,0)</f>
        <v>39252</v>
      </c>
      <c r="AX210" s="2"/>
      <c r="AY210" s="2"/>
      <c r="AZ210" s="2"/>
      <c r="BA210" s="2"/>
      <c r="BB210" s="2"/>
      <c r="BC210" s="2"/>
      <c r="BD210" s="2"/>
      <c r="BE210" s="2"/>
      <c r="BF210" s="2"/>
    </row>
    <row r="211" spans="1:58" x14ac:dyDescent="0.3">
      <c r="A211" t="str">
        <f>Analyze_corrected!A211</f>
        <v>treatment_time_8-WT6-3~01.txt</v>
      </c>
      <c r="B211">
        <f>Analyze_corrected!B211</f>
        <v>8</v>
      </c>
      <c r="C211" t="str">
        <f>Analyze_corrected!C211</f>
        <v>WT6</v>
      </c>
      <c r="D211">
        <f>Analyze_corrected!D211</f>
        <v>3</v>
      </c>
      <c r="E211">
        <f>IF(Analyze_corrected!E211&gt;0,Analyze_corrected!E211,0)</f>
        <v>0</v>
      </c>
      <c r="F211">
        <f>IF(Analyze_corrected!F211&gt;0,Analyze_corrected!F211,0)</f>
        <v>64516</v>
      </c>
      <c r="G211">
        <f>IF(Analyze_corrected!G211&gt;0,Analyze_corrected!G211,0)</f>
        <v>0</v>
      </c>
      <c r="H211">
        <f>IF(Analyze_corrected!H211&gt;0,Analyze_corrected!H211,0)</f>
        <v>0</v>
      </c>
      <c r="I211">
        <f>IF(Analyze_corrected!I211&gt;0,Analyze_corrected!I211,0)</f>
        <v>0</v>
      </c>
      <c r="J211">
        <f>IF(Analyze_corrected!J211&gt;0,Analyze_corrected!J211,0)</f>
        <v>0</v>
      </c>
      <c r="K211">
        <f>IF(Analyze_corrected!K211&gt;0,Analyze_corrected!K211,0)</f>
        <v>0</v>
      </c>
      <c r="L211">
        <f>IF(Analyze_corrected!L211&gt;0,Analyze_corrected!L211,0)</f>
        <v>36892</v>
      </c>
      <c r="M211">
        <f>IF(Analyze_corrected!M211&gt;0,Analyze_corrected!M211,0)</f>
        <v>0</v>
      </c>
      <c r="N211">
        <f>IF(Analyze_corrected!N211&gt;0,Analyze_corrected!N211,0)</f>
        <v>0</v>
      </c>
      <c r="O211">
        <f>IF(Analyze_corrected!O211&gt;0,Analyze_corrected!O211,0)</f>
        <v>0</v>
      </c>
      <c r="P211">
        <f>IF(Analyze_corrected!P211&gt;0,Analyze_corrected!P211,0)</f>
        <v>10117</v>
      </c>
      <c r="Q211">
        <f>IF(Analyze_corrected!Q211&gt;0,Analyze_corrected!Q211,0)</f>
        <v>0</v>
      </c>
      <c r="R211">
        <f>IF(Analyze_corrected!R211&gt;0,Analyze_corrected!R211,0)</f>
        <v>0</v>
      </c>
      <c r="S211">
        <f>IF(Analyze_corrected!S211&gt;0,Analyze_corrected!S211,0)</f>
        <v>86872</v>
      </c>
      <c r="T211">
        <f>IF(Analyze_corrected!T211&gt;0,Analyze_corrected!T211,0)</f>
        <v>115075</v>
      </c>
      <c r="U211">
        <f>IF(Analyze_corrected!U211&gt;0,Analyze_corrected!U211,0)</f>
        <v>46845</v>
      </c>
      <c r="V211">
        <f>IF(Analyze_corrected!V211&gt;0,Analyze_corrected!V211,0)</f>
        <v>0</v>
      </c>
      <c r="W211">
        <f>IF(Analyze_corrected!W211&gt;0,Analyze_corrected!W211,0)</f>
        <v>0</v>
      </c>
      <c r="X211">
        <f>IF(Analyze_corrected!X211&gt;0,Analyze_corrected!X211,0)</f>
        <v>63896</v>
      </c>
      <c r="Y211">
        <f>IF(Analyze_corrected!Y211&gt;0,Analyze_corrected!Y211,0)</f>
        <v>0</v>
      </c>
      <c r="Z211">
        <f>IF(Analyze_corrected!Z211&gt;0,Analyze_corrected!Z211,0)</f>
        <v>0</v>
      </c>
      <c r="AA211">
        <f>IF(Analyze_corrected!AA211&gt;0,Analyze_corrected!AA211,0)</f>
        <v>0</v>
      </c>
      <c r="AB211">
        <f>IF(Analyze_corrected!AB211&gt;0,Analyze_corrected!AB211,0)</f>
        <v>79340</v>
      </c>
      <c r="AC211">
        <f>IF(Analyze_corrected!AC211&gt;0,Analyze_corrected!AC211,0)</f>
        <v>32673</v>
      </c>
      <c r="AD211">
        <f>IF(Analyze_corrected!AD211&gt;0,Analyze_corrected!AD211,0)</f>
        <v>396638</v>
      </c>
      <c r="AE211">
        <f>IF(Analyze_corrected!AE211&gt;0,Analyze_corrected!AE211,0)</f>
        <v>0</v>
      </c>
      <c r="AF211">
        <f>IF(Analyze_corrected!AF211&gt;0,Analyze_corrected!AF211,0)</f>
        <v>49288</v>
      </c>
      <c r="AG211">
        <f>IF(Analyze_corrected!AG211&gt;0,Analyze_corrected!AG211,0)</f>
        <v>85715</v>
      </c>
      <c r="AH211">
        <f>IF(Analyze_corrected!AH211&gt;0,Analyze_corrected!AH211,0)</f>
        <v>0</v>
      </c>
      <c r="AI211">
        <f>IF(Analyze_corrected!AI211&gt;0,Analyze_corrected!AI211,0)</f>
        <v>37740</v>
      </c>
      <c r="AJ211">
        <f>IF(Analyze_corrected!AJ211&gt;0,Analyze_corrected!AJ211,0)</f>
        <v>19905</v>
      </c>
      <c r="AK211">
        <f>IF(Analyze_corrected!AK211&gt;0,Analyze_corrected!AK211,0)</f>
        <v>17945</v>
      </c>
      <c r="AL211">
        <f>IF(Analyze_corrected!AL211&gt;0,Analyze_corrected!AL211,0)</f>
        <v>0</v>
      </c>
      <c r="AM211">
        <f>IF(Analyze_corrected!AM211&gt;0,Analyze_corrected!AM211,0)</f>
        <v>0</v>
      </c>
      <c r="AN211">
        <f>IF(Analyze_corrected!AN211&gt;0,Analyze_corrected!AN211,0)</f>
        <v>0</v>
      </c>
      <c r="AO211">
        <f>IF(Analyze_corrected!AO211&gt;0,Analyze_corrected!AO211,0)</f>
        <v>0</v>
      </c>
      <c r="AP211">
        <f>IF(Analyze_corrected!AP211&gt;0,Analyze_corrected!AP211,0)</f>
        <v>82441</v>
      </c>
      <c r="AQ211">
        <f>IF(Analyze_corrected!AQ211&gt;0,Analyze_corrected!AQ211,0)</f>
        <v>0</v>
      </c>
      <c r="AR211">
        <f>IF(Analyze_corrected!AR211&gt;0,Analyze_corrected!AR211,0)</f>
        <v>0</v>
      </c>
      <c r="AS211">
        <f>IF(Analyze_corrected!AS211&gt;0,Analyze_corrected!AS211,0)</f>
        <v>0</v>
      </c>
      <c r="AT211">
        <f>IF(Analyze_corrected!AT211&gt;0,Analyze_corrected!AT211,0)</f>
        <v>0</v>
      </c>
      <c r="AU211">
        <f>IF(Analyze_corrected!AU211&gt;0,Analyze_corrected!AU211,0)</f>
        <v>68092</v>
      </c>
      <c r="AV211">
        <f>IF(Analyze_corrected!AV211&gt;0,Analyze_corrected!AV211,0)</f>
        <v>5993</v>
      </c>
      <c r="AW211">
        <f>IF(Analyze_corrected!AW211&gt;0,Analyze_corrected!AW211,0)</f>
        <v>34828</v>
      </c>
      <c r="AX211" s="2"/>
      <c r="AY211" s="2"/>
      <c r="AZ211" s="2"/>
      <c r="BA211" s="2"/>
      <c r="BB211" s="2"/>
      <c r="BC211" s="2"/>
      <c r="BD211" s="2"/>
      <c r="BE211" s="2"/>
      <c r="BF211" s="2"/>
    </row>
    <row r="212" spans="1:58" x14ac:dyDescent="0.3">
      <c r="A212" t="str">
        <f>Analyze_corrected!A212</f>
        <v>treatment_time_8-WT6-4~01.txt</v>
      </c>
      <c r="B212">
        <f>Analyze_corrected!B212</f>
        <v>8</v>
      </c>
      <c r="C212" t="str">
        <f>Analyze_corrected!C212</f>
        <v>WT6</v>
      </c>
      <c r="D212">
        <f>Analyze_corrected!D212</f>
        <v>4</v>
      </c>
      <c r="E212">
        <f>IF(Analyze_corrected!E212&gt;0,Analyze_corrected!E212,0)</f>
        <v>10691</v>
      </c>
      <c r="F212">
        <f>IF(Analyze_corrected!F212&gt;0,Analyze_corrected!F212,0)</f>
        <v>45511</v>
      </c>
      <c r="G212">
        <f>IF(Analyze_corrected!G212&gt;0,Analyze_corrected!G212,0)</f>
        <v>0</v>
      </c>
      <c r="H212">
        <f>IF(Analyze_corrected!H212&gt;0,Analyze_corrected!H212,0)</f>
        <v>0</v>
      </c>
      <c r="I212">
        <f>IF(Analyze_corrected!I212&gt;0,Analyze_corrected!I212,0)</f>
        <v>0</v>
      </c>
      <c r="J212">
        <f>IF(Analyze_corrected!J212&gt;0,Analyze_corrected!J212,0)</f>
        <v>0</v>
      </c>
      <c r="K212">
        <f>IF(Analyze_corrected!K212&gt;0,Analyze_corrected!K212,0)</f>
        <v>0</v>
      </c>
      <c r="L212">
        <f>IF(Analyze_corrected!L212&gt;0,Analyze_corrected!L212,0)</f>
        <v>36866</v>
      </c>
      <c r="M212">
        <f>IF(Analyze_corrected!M212&gt;0,Analyze_corrected!M212,0)</f>
        <v>0</v>
      </c>
      <c r="N212">
        <f>IF(Analyze_corrected!N212&gt;0,Analyze_corrected!N212,0)</f>
        <v>0</v>
      </c>
      <c r="O212">
        <f>IF(Analyze_corrected!O212&gt;0,Analyze_corrected!O212,0)</f>
        <v>0</v>
      </c>
      <c r="P212">
        <f>IF(Analyze_corrected!P212&gt;0,Analyze_corrected!P212,0)</f>
        <v>0</v>
      </c>
      <c r="Q212">
        <f>IF(Analyze_corrected!Q212&gt;0,Analyze_corrected!Q212,0)</f>
        <v>69989</v>
      </c>
      <c r="R212">
        <f>IF(Analyze_corrected!R212&gt;0,Analyze_corrected!R212,0)</f>
        <v>0</v>
      </c>
      <c r="S212">
        <f>IF(Analyze_corrected!S212&gt;0,Analyze_corrected!S212,0)</f>
        <v>112715</v>
      </c>
      <c r="T212">
        <f>IF(Analyze_corrected!T212&gt;0,Analyze_corrected!T212,0)</f>
        <v>106821</v>
      </c>
      <c r="U212">
        <f>IF(Analyze_corrected!U212&gt;0,Analyze_corrected!U212,0)</f>
        <v>69356</v>
      </c>
      <c r="V212">
        <f>IF(Analyze_corrected!V212&gt;0,Analyze_corrected!V212,0)</f>
        <v>0</v>
      </c>
      <c r="W212">
        <f>IF(Analyze_corrected!W212&gt;0,Analyze_corrected!W212,0)</f>
        <v>0</v>
      </c>
      <c r="X212">
        <f>IF(Analyze_corrected!X212&gt;0,Analyze_corrected!X212,0)</f>
        <v>115910</v>
      </c>
      <c r="Y212">
        <f>IF(Analyze_corrected!Y212&gt;0,Analyze_corrected!Y212,0)</f>
        <v>0</v>
      </c>
      <c r="Z212">
        <f>IF(Analyze_corrected!Z212&gt;0,Analyze_corrected!Z212,0)</f>
        <v>0</v>
      </c>
      <c r="AA212">
        <f>IF(Analyze_corrected!AA212&gt;0,Analyze_corrected!AA212,0)</f>
        <v>0</v>
      </c>
      <c r="AB212">
        <f>IF(Analyze_corrected!AB212&gt;0,Analyze_corrected!AB212,0)</f>
        <v>103313</v>
      </c>
      <c r="AC212">
        <f>IF(Analyze_corrected!AC212&gt;0,Analyze_corrected!AC212,0)</f>
        <v>78322</v>
      </c>
      <c r="AD212">
        <f>IF(Analyze_corrected!AD212&gt;0,Analyze_corrected!AD212,0)</f>
        <v>850761</v>
      </c>
      <c r="AE212">
        <f>IF(Analyze_corrected!AE212&gt;0,Analyze_corrected!AE212,0)</f>
        <v>41259</v>
      </c>
      <c r="AF212">
        <f>IF(Analyze_corrected!AF212&gt;0,Analyze_corrected!AF212,0)</f>
        <v>59742</v>
      </c>
      <c r="AG212">
        <f>IF(Analyze_corrected!AG212&gt;0,Analyze_corrected!AG212,0)</f>
        <v>219153</v>
      </c>
      <c r="AH212">
        <f>IF(Analyze_corrected!AH212&gt;0,Analyze_corrected!AH212,0)</f>
        <v>0</v>
      </c>
      <c r="AI212">
        <f>IF(Analyze_corrected!AI212&gt;0,Analyze_corrected!AI212,0)</f>
        <v>81132</v>
      </c>
      <c r="AJ212">
        <f>IF(Analyze_corrected!AJ212&gt;0,Analyze_corrected!AJ212,0)</f>
        <v>53227</v>
      </c>
      <c r="AK212">
        <f>IF(Analyze_corrected!AK212&gt;0,Analyze_corrected!AK212,0)</f>
        <v>0</v>
      </c>
      <c r="AL212">
        <f>IF(Analyze_corrected!AL212&gt;0,Analyze_corrected!AL212,0)</f>
        <v>35657</v>
      </c>
      <c r="AM212">
        <f>IF(Analyze_corrected!AM212&gt;0,Analyze_corrected!AM212,0)</f>
        <v>0</v>
      </c>
      <c r="AN212">
        <f>IF(Analyze_corrected!AN212&gt;0,Analyze_corrected!AN212,0)</f>
        <v>0</v>
      </c>
      <c r="AO212">
        <f>IF(Analyze_corrected!AO212&gt;0,Analyze_corrected!AO212,0)</f>
        <v>0</v>
      </c>
      <c r="AP212">
        <f>IF(Analyze_corrected!AP212&gt;0,Analyze_corrected!AP212,0)</f>
        <v>192437</v>
      </c>
      <c r="AQ212">
        <f>IF(Analyze_corrected!AQ212&gt;0,Analyze_corrected!AQ212,0)</f>
        <v>0</v>
      </c>
      <c r="AR212">
        <f>IF(Analyze_corrected!AR212&gt;0,Analyze_corrected!AR212,0)</f>
        <v>0</v>
      </c>
      <c r="AS212">
        <f>IF(Analyze_corrected!AS212&gt;0,Analyze_corrected!AS212,0)</f>
        <v>8056</v>
      </c>
      <c r="AT212">
        <f>IF(Analyze_corrected!AT212&gt;0,Analyze_corrected!AT212,0)</f>
        <v>0</v>
      </c>
      <c r="AU212">
        <f>IF(Analyze_corrected!AU212&gt;0,Analyze_corrected!AU212,0)</f>
        <v>92059</v>
      </c>
      <c r="AV212">
        <f>IF(Analyze_corrected!AV212&gt;0,Analyze_corrected!AV212,0)</f>
        <v>8145</v>
      </c>
      <c r="AW212">
        <f>IF(Analyze_corrected!AW212&gt;0,Analyze_corrected!AW212,0)</f>
        <v>0</v>
      </c>
      <c r="AX212" s="2"/>
      <c r="AY212" s="2"/>
      <c r="AZ212" s="2"/>
      <c r="BA212" s="2"/>
      <c r="BB212" s="2"/>
      <c r="BC212" s="2"/>
      <c r="BD212" s="2"/>
      <c r="BE212" s="2"/>
      <c r="BF212" s="2"/>
    </row>
    <row r="213" spans="1:58" x14ac:dyDescent="0.3">
      <c r="A213" t="str">
        <f>Analyze_corrected!A213</f>
        <v>treatment_time_8-WT6-5~01.txt</v>
      </c>
      <c r="B213">
        <f>Analyze_corrected!B213</f>
        <v>8</v>
      </c>
      <c r="C213" t="str">
        <f>Analyze_corrected!C213</f>
        <v>WT6</v>
      </c>
      <c r="D213">
        <f>Analyze_corrected!D213</f>
        <v>5</v>
      </c>
      <c r="E213">
        <f>IF(Analyze_corrected!E213&gt;0,Analyze_corrected!E213,0)</f>
        <v>0</v>
      </c>
      <c r="F213">
        <f>IF(Analyze_corrected!F213&gt;0,Analyze_corrected!F213,0)</f>
        <v>64426</v>
      </c>
      <c r="G213">
        <f>IF(Analyze_corrected!G213&gt;0,Analyze_corrected!G213,0)</f>
        <v>33702</v>
      </c>
      <c r="H213">
        <f>IF(Analyze_corrected!H213&gt;0,Analyze_corrected!H213,0)</f>
        <v>0</v>
      </c>
      <c r="I213">
        <f>IF(Analyze_corrected!I213&gt;0,Analyze_corrected!I213,0)</f>
        <v>213858</v>
      </c>
      <c r="J213">
        <f>IF(Analyze_corrected!J213&gt;0,Analyze_corrected!J213,0)</f>
        <v>0</v>
      </c>
      <c r="K213">
        <f>IF(Analyze_corrected!K213&gt;0,Analyze_corrected!K213,0)</f>
        <v>9847</v>
      </c>
      <c r="L213">
        <f>IF(Analyze_corrected!L213&gt;0,Analyze_corrected!L213,0)</f>
        <v>24575</v>
      </c>
      <c r="M213">
        <f>IF(Analyze_corrected!M213&gt;0,Analyze_corrected!M213,0)</f>
        <v>0</v>
      </c>
      <c r="N213">
        <f>IF(Analyze_corrected!N213&gt;0,Analyze_corrected!N213,0)</f>
        <v>0</v>
      </c>
      <c r="O213">
        <f>IF(Analyze_corrected!O213&gt;0,Analyze_corrected!O213,0)</f>
        <v>0</v>
      </c>
      <c r="P213">
        <f>IF(Analyze_corrected!P213&gt;0,Analyze_corrected!P213,0)</f>
        <v>0</v>
      </c>
      <c r="Q213">
        <f>IF(Analyze_corrected!Q213&gt;0,Analyze_corrected!Q213,0)</f>
        <v>0</v>
      </c>
      <c r="R213">
        <f>IF(Analyze_corrected!R213&gt;0,Analyze_corrected!R213,0)</f>
        <v>0</v>
      </c>
      <c r="S213">
        <f>IF(Analyze_corrected!S213&gt;0,Analyze_corrected!S213,0)</f>
        <v>110904</v>
      </c>
      <c r="T213">
        <f>IF(Analyze_corrected!T213&gt;0,Analyze_corrected!T213,0)</f>
        <v>125904</v>
      </c>
      <c r="U213">
        <f>IF(Analyze_corrected!U213&gt;0,Analyze_corrected!U213,0)</f>
        <v>85418</v>
      </c>
      <c r="V213">
        <f>IF(Analyze_corrected!V213&gt;0,Analyze_corrected!V213,0)</f>
        <v>0</v>
      </c>
      <c r="W213">
        <f>IF(Analyze_corrected!W213&gt;0,Analyze_corrected!W213,0)</f>
        <v>0</v>
      </c>
      <c r="X213">
        <f>IF(Analyze_corrected!X213&gt;0,Analyze_corrected!X213,0)</f>
        <v>179514</v>
      </c>
      <c r="Y213">
        <f>IF(Analyze_corrected!Y213&gt;0,Analyze_corrected!Y213,0)</f>
        <v>0</v>
      </c>
      <c r="Z213">
        <f>IF(Analyze_corrected!Z213&gt;0,Analyze_corrected!Z213,0)</f>
        <v>0</v>
      </c>
      <c r="AA213">
        <f>IF(Analyze_corrected!AA213&gt;0,Analyze_corrected!AA213,0)</f>
        <v>0</v>
      </c>
      <c r="AB213">
        <f>IF(Analyze_corrected!AB213&gt;0,Analyze_corrected!AB213,0)</f>
        <v>105965</v>
      </c>
      <c r="AC213">
        <f>IF(Analyze_corrected!AC213&gt;0,Analyze_corrected!AC213,0)</f>
        <v>0</v>
      </c>
      <c r="AD213">
        <f>IF(Analyze_corrected!AD213&gt;0,Analyze_corrected!AD213,0)</f>
        <v>1157716</v>
      </c>
      <c r="AE213">
        <f>IF(Analyze_corrected!AE213&gt;0,Analyze_corrected!AE213,0)</f>
        <v>83115</v>
      </c>
      <c r="AF213">
        <f>IF(Analyze_corrected!AF213&gt;0,Analyze_corrected!AF213,0)</f>
        <v>103992</v>
      </c>
      <c r="AG213">
        <f>IF(Analyze_corrected!AG213&gt;0,Analyze_corrected!AG213,0)</f>
        <v>342880</v>
      </c>
      <c r="AH213">
        <f>IF(Analyze_corrected!AH213&gt;0,Analyze_corrected!AH213,0)</f>
        <v>0</v>
      </c>
      <c r="AI213">
        <f>IF(Analyze_corrected!AI213&gt;0,Analyze_corrected!AI213,0)</f>
        <v>144214</v>
      </c>
      <c r="AJ213">
        <f>IF(Analyze_corrected!AJ213&gt;0,Analyze_corrected!AJ213,0)</f>
        <v>109397</v>
      </c>
      <c r="AK213">
        <f>IF(Analyze_corrected!AK213&gt;0,Analyze_corrected!AK213,0)</f>
        <v>35947</v>
      </c>
      <c r="AL213">
        <f>IF(Analyze_corrected!AL213&gt;0,Analyze_corrected!AL213,0)</f>
        <v>0</v>
      </c>
      <c r="AM213">
        <f>IF(Analyze_corrected!AM213&gt;0,Analyze_corrected!AM213,0)</f>
        <v>21350</v>
      </c>
      <c r="AN213">
        <f>IF(Analyze_corrected!AN213&gt;0,Analyze_corrected!AN213,0)</f>
        <v>26943</v>
      </c>
      <c r="AO213">
        <f>IF(Analyze_corrected!AO213&gt;0,Analyze_corrected!AO213,0)</f>
        <v>0</v>
      </c>
      <c r="AP213">
        <f>IF(Analyze_corrected!AP213&gt;0,Analyze_corrected!AP213,0)</f>
        <v>281105</v>
      </c>
      <c r="AQ213">
        <f>IF(Analyze_corrected!AQ213&gt;0,Analyze_corrected!AQ213,0)</f>
        <v>0</v>
      </c>
      <c r="AR213">
        <f>IF(Analyze_corrected!AR213&gt;0,Analyze_corrected!AR213,0)</f>
        <v>0</v>
      </c>
      <c r="AS213">
        <f>IF(Analyze_corrected!AS213&gt;0,Analyze_corrected!AS213,0)</f>
        <v>12465</v>
      </c>
      <c r="AT213">
        <f>IF(Analyze_corrected!AT213&gt;0,Analyze_corrected!AT213,0)</f>
        <v>0</v>
      </c>
      <c r="AU213">
        <f>IF(Analyze_corrected!AU213&gt;0,Analyze_corrected!AU213,0)</f>
        <v>149590</v>
      </c>
      <c r="AV213">
        <f>IF(Analyze_corrected!AV213&gt;0,Analyze_corrected!AV213,0)</f>
        <v>17748</v>
      </c>
      <c r="AW213">
        <f>IF(Analyze_corrected!AW213&gt;0,Analyze_corrected!AW213,0)</f>
        <v>34835</v>
      </c>
      <c r="AX213" s="2"/>
      <c r="AY213" s="2"/>
      <c r="AZ213" s="2"/>
      <c r="BA213" s="2"/>
      <c r="BB213" s="2"/>
      <c r="BC213" s="2"/>
      <c r="BD213" s="2"/>
      <c r="BE213" s="2"/>
      <c r="BF213" s="2"/>
    </row>
    <row r="214" spans="1:58" x14ac:dyDescent="0.3">
      <c r="A214" t="str">
        <f>Analyze_corrected!A214</f>
        <v>treatment_time_empty_tube-10~01.txt</v>
      </c>
      <c r="B214" t="str">
        <f>Analyze_corrected!B214</f>
        <v>empty</v>
      </c>
      <c r="C214">
        <f>Analyze_corrected!C214</f>
        <v>0</v>
      </c>
      <c r="D214">
        <f>Analyze_corrected!D214</f>
        <v>0</v>
      </c>
      <c r="E214">
        <f>IF(Analyze_corrected!E214&gt;0,Analyze_corrected!E214,0)</f>
        <v>0</v>
      </c>
      <c r="F214">
        <f>IF(Analyze_corrected!F214&gt;0,Analyze_corrected!F214,0)</f>
        <v>0</v>
      </c>
      <c r="G214">
        <f>IF(Analyze_corrected!G214&gt;0,Analyze_corrected!G214,0)</f>
        <v>0</v>
      </c>
      <c r="H214">
        <f>IF(Analyze_corrected!H214&gt;0,Analyze_corrected!H214,0)</f>
        <v>0</v>
      </c>
      <c r="I214">
        <f>IF(Analyze_corrected!I214&gt;0,Analyze_corrected!I214,0)</f>
        <v>0</v>
      </c>
      <c r="J214">
        <f>IF(Analyze_corrected!J214&gt;0,Analyze_corrected!J214,0)</f>
        <v>0</v>
      </c>
      <c r="K214">
        <f>IF(Analyze_corrected!K214&gt;0,Analyze_corrected!K214,0)</f>
        <v>0</v>
      </c>
      <c r="L214">
        <f>IF(Analyze_corrected!L214&gt;0,Analyze_corrected!L214,0)</f>
        <v>0</v>
      </c>
      <c r="M214">
        <f>IF(Analyze_corrected!M214&gt;0,Analyze_corrected!M214,0)</f>
        <v>0</v>
      </c>
      <c r="N214">
        <f>IF(Analyze_corrected!N214&gt;0,Analyze_corrected!N214,0)</f>
        <v>0</v>
      </c>
      <c r="O214">
        <f>IF(Analyze_corrected!O214&gt;0,Analyze_corrected!O214,0)</f>
        <v>0</v>
      </c>
      <c r="P214">
        <f>IF(Analyze_corrected!P214&gt;0,Analyze_corrected!P214,0)</f>
        <v>0</v>
      </c>
      <c r="Q214">
        <f>IF(Analyze_corrected!Q214&gt;0,Analyze_corrected!Q214,0)</f>
        <v>0</v>
      </c>
      <c r="R214">
        <f>IF(Analyze_corrected!R214&gt;0,Analyze_corrected!R214,0)</f>
        <v>0</v>
      </c>
      <c r="S214">
        <f>IF(Analyze_corrected!S214&gt;0,Analyze_corrected!S214,0)</f>
        <v>0</v>
      </c>
      <c r="T214">
        <f>IF(Analyze_corrected!T214&gt;0,Analyze_corrected!T214,0)</f>
        <v>0</v>
      </c>
      <c r="U214">
        <f>IF(Analyze_corrected!U214&gt;0,Analyze_corrected!U214,0)</f>
        <v>0</v>
      </c>
      <c r="V214">
        <f>IF(Analyze_corrected!V214&gt;0,Analyze_corrected!V214,0)</f>
        <v>0</v>
      </c>
      <c r="W214">
        <f>IF(Analyze_corrected!W214&gt;0,Analyze_corrected!W214,0)</f>
        <v>0</v>
      </c>
      <c r="X214">
        <f>IF(Analyze_corrected!X214&gt;0,Analyze_corrected!X214,0)</f>
        <v>0</v>
      </c>
      <c r="Y214">
        <f>IF(Analyze_corrected!Y214&gt;0,Analyze_corrected!Y214,0)</f>
        <v>0</v>
      </c>
      <c r="Z214">
        <f>IF(Analyze_corrected!Z214&gt;0,Analyze_corrected!Z214,0)</f>
        <v>0</v>
      </c>
      <c r="AA214">
        <f>IF(Analyze_corrected!AA214&gt;0,Analyze_corrected!AA214,0)</f>
        <v>0</v>
      </c>
      <c r="AB214">
        <f>IF(Analyze_corrected!AB214&gt;0,Analyze_corrected!AB214,0)</f>
        <v>0</v>
      </c>
      <c r="AC214">
        <f>IF(Analyze_corrected!AC214&gt;0,Analyze_corrected!AC214,0)</f>
        <v>0</v>
      </c>
      <c r="AD214">
        <f>IF(Analyze_corrected!AD214&gt;0,Analyze_corrected!AD214,0)</f>
        <v>0</v>
      </c>
      <c r="AE214">
        <f>IF(Analyze_corrected!AE214&gt;0,Analyze_corrected!AE214,0)</f>
        <v>0</v>
      </c>
      <c r="AF214">
        <f>IF(Analyze_corrected!AF214&gt;0,Analyze_corrected!AF214,0)</f>
        <v>0</v>
      </c>
      <c r="AG214">
        <f>IF(Analyze_corrected!AG214&gt;0,Analyze_corrected!AG214,0)</f>
        <v>0</v>
      </c>
      <c r="AH214">
        <f>IF(Analyze_corrected!AH214&gt;0,Analyze_corrected!AH214,0)</f>
        <v>0</v>
      </c>
      <c r="AI214">
        <f>IF(Analyze_corrected!AI214&gt;0,Analyze_corrected!AI214,0)</f>
        <v>0</v>
      </c>
      <c r="AJ214">
        <f>IF(Analyze_corrected!AJ214&gt;0,Analyze_corrected!AJ214,0)</f>
        <v>0</v>
      </c>
      <c r="AK214">
        <f>IF(Analyze_corrected!AK214&gt;0,Analyze_corrected!AK214,0)</f>
        <v>0</v>
      </c>
      <c r="AL214">
        <f>IF(Analyze_corrected!AL214&gt;0,Analyze_corrected!AL214,0)</f>
        <v>0</v>
      </c>
      <c r="AM214">
        <f>IF(Analyze_corrected!AM214&gt;0,Analyze_corrected!AM214,0)</f>
        <v>0</v>
      </c>
      <c r="AN214">
        <f>IF(Analyze_corrected!AN214&gt;0,Analyze_corrected!AN214,0)</f>
        <v>0</v>
      </c>
      <c r="AO214">
        <f>IF(Analyze_corrected!AO214&gt;0,Analyze_corrected!AO214,0)</f>
        <v>0</v>
      </c>
      <c r="AP214">
        <f>IF(Analyze_corrected!AP214&gt;0,Analyze_corrected!AP214,0)</f>
        <v>0</v>
      </c>
      <c r="AQ214">
        <f>IF(Analyze_corrected!AQ214&gt;0,Analyze_corrected!AQ214,0)</f>
        <v>0</v>
      </c>
      <c r="AR214">
        <f>IF(Analyze_corrected!AR214&gt;0,Analyze_corrected!AR214,0)</f>
        <v>0</v>
      </c>
      <c r="AS214">
        <f>IF(Analyze_corrected!AS214&gt;0,Analyze_corrected!AS214,0)</f>
        <v>0</v>
      </c>
      <c r="AT214">
        <f>IF(Analyze_corrected!AT214&gt;0,Analyze_corrected!AT214,0)</f>
        <v>0</v>
      </c>
      <c r="AU214">
        <f>IF(Analyze_corrected!AU214&gt;0,Analyze_corrected!AU214,0)</f>
        <v>0</v>
      </c>
      <c r="AV214">
        <f>IF(Analyze_corrected!AV214&gt;0,Analyze_corrected!AV214,0)</f>
        <v>0</v>
      </c>
      <c r="AW214">
        <f>IF(Analyze_corrected!AW214&gt;0,Analyze_corrected!AW214,0)</f>
        <v>0</v>
      </c>
      <c r="AX214" s="2"/>
      <c r="AY214" s="2"/>
      <c r="AZ214" s="2"/>
      <c r="BA214" s="2"/>
      <c r="BB214" s="2"/>
      <c r="BC214" s="2"/>
      <c r="BD214" s="2"/>
      <c r="BE214" s="2"/>
      <c r="BF214" s="2"/>
    </row>
    <row r="215" spans="1:58" x14ac:dyDescent="0.3">
      <c r="A215" t="str">
        <f>Analyze_corrected!A215</f>
        <v>treatment_time_empty_tube-11~01.txt</v>
      </c>
      <c r="B215" t="str">
        <f>Analyze_corrected!B215</f>
        <v>empty</v>
      </c>
      <c r="C215">
        <f>Analyze_corrected!C215</f>
        <v>0</v>
      </c>
      <c r="D215">
        <f>Analyze_corrected!D215</f>
        <v>0</v>
      </c>
      <c r="E215">
        <f>IF(Analyze_corrected!E215&gt;0,Analyze_corrected!E215,0)</f>
        <v>0</v>
      </c>
      <c r="F215">
        <f>IF(Analyze_corrected!F215&gt;0,Analyze_corrected!F215,0)</f>
        <v>0</v>
      </c>
      <c r="G215">
        <f>IF(Analyze_corrected!G215&gt;0,Analyze_corrected!G215,0)</f>
        <v>0</v>
      </c>
      <c r="H215">
        <f>IF(Analyze_corrected!H215&gt;0,Analyze_corrected!H215,0)</f>
        <v>0</v>
      </c>
      <c r="I215">
        <f>IF(Analyze_corrected!I215&gt;0,Analyze_corrected!I215,0)</f>
        <v>0</v>
      </c>
      <c r="J215">
        <f>IF(Analyze_corrected!J215&gt;0,Analyze_corrected!J215,0)</f>
        <v>0</v>
      </c>
      <c r="K215">
        <f>IF(Analyze_corrected!K215&gt;0,Analyze_corrected!K215,0)</f>
        <v>0</v>
      </c>
      <c r="L215">
        <f>IF(Analyze_corrected!L215&gt;0,Analyze_corrected!L215,0)</f>
        <v>0</v>
      </c>
      <c r="M215">
        <f>IF(Analyze_corrected!M215&gt;0,Analyze_corrected!M215,0)</f>
        <v>0</v>
      </c>
      <c r="N215">
        <f>IF(Analyze_corrected!N215&gt;0,Analyze_corrected!N215,0)</f>
        <v>0</v>
      </c>
      <c r="O215">
        <f>IF(Analyze_corrected!O215&gt;0,Analyze_corrected!O215,0)</f>
        <v>0</v>
      </c>
      <c r="P215">
        <f>IF(Analyze_corrected!P215&gt;0,Analyze_corrected!P215,0)</f>
        <v>0</v>
      </c>
      <c r="Q215">
        <f>IF(Analyze_corrected!Q215&gt;0,Analyze_corrected!Q215,0)</f>
        <v>0</v>
      </c>
      <c r="R215">
        <f>IF(Analyze_corrected!R215&gt;0,Analyze_corrected!R215,0)</f>
        <v>0</v>
      </c>
      <c r="S215">
        <f>IF(Analyze_corrected!S215&gt;0,Analyze_corrected!S215,0)</f>
        <v>0</v>
      </c>
      <c r="T215">
        <f>IF(Analyze_corrected!T215&gt;0,Analyze_corrected!T215,0)</f>
        <v>0</v>
      </c>
      <c r="U215">
        <f>IF(Analyze_corrected!U215&gt;0,Analyze_corrected!U215,0)</f>
        <v>0</v>
      </c>
      <c r="V215">
        <f>IF(Analyze_corrected!V215&gt;0,Analyze_corrected!V215,0)</f>
        <v>0</v>
      </c>
      <c r="W215">
        <f>IF(Analyze_corrected!W215&gt;0,Analyze_corrected!W215,0)</f>
        <v>0</v>
      </c>
      <c r="X215">
        <f>IF(Analyze_corrected!X215&gt;0,Analyze_corrected!X215,0)</f>
        <v>0</v>
      </c>
      <c r="Y215">
        <f>IF(Analyze_corrected!Y215&gt;0,Analyze_corrected!Y215,0)</f>
        <v>0</v>
      </c>
      <c r="Z215">
        <f>IF(Analyze_corrected!Z215&gt;0,Analyze_corrected!Z215,0)</f>
        <v>0</v>
      </c>
      <c r="AA215">
        <f>IF(Analyze_corrected!AA215&gt;0,Analyze_corrected!AA215,0)</f>
        <v>0</v>
      </c>
      <c r="AB215">
        <f>IF(Analyze_corrected!AB215&gt;0,Analyze_corrected!AB215,0)</f>
        <v>0</v>
      </c>
      <c r="AC215">
        <f>IF(Analyze_corrected!AC215&gt;0,Analyze_corrected!AC215,0)</f>
        <v>0</v>
      </c>
      <c r="AD215">
        <f>IF(Analyze_corrected!AD215&gt;0,Analyze_corrected!AD215,0)</f>
        <v>0</v>
      </c>
      <c r="AE215">
        <f>IF(Analyze_corrected!AE215&gt;0,Analyze_corrected!AE215,0)</f>
        <v>0</v>
      </c>
      <c r="AF215">
        <f>IF(Analyze_corrected!AF215&gt;0,Analyze_corrected!AF215,0)</f>
        <v>0</v>
      </c>
      <c r="AG215">
        <f>IF(Analyze_corrected!AG215&gt;0,Analyze_corrected!AG215,0)</f>
        <v>0</v>
      </c>
      <c r="AH215">
        <f>IF(Analyze_corrected!AH215&gt;0,Analyze_corrected!AH215,0)</f>
        <v>0</v>
      </c>
      <c r="AI215">
        <f>IF(Analyze_corrected!AI215&gt;0,Analyze_corrected!AI215,0)</f>
        <v>0</v>
      </c>
      <c r="AJ215">
        <f>IF(Analyze_corrected!AJ215&gt;0,Analyze_corrected!AJ215,0)</f>
        <v>0</v>
      </c>
      <c r="AK215">
        <f>IF(Analyze_corrected!AK215&gt;0,Analyze_corrected!AK215,0)</f>
        <v>0</v>
      </c>
      <c r="AL215">
        <f>IF(Analyze_corrected!AL215&gt;0,Analyze_corrected!AL215,0)</f>
        <v>0</v>
      </c>
      <c r="AM215">
        <f>IF(Analyze_corrected!AM215&gt;0,Analyze_corrected!AM215,0)</f>
        <v>0</v>
      </c>
      <c r="AN215">
        <f>IF(Analyze_corrected!AN215&gt;0,Analyze_corrected!AN215,0)</f>
        <v>0</v>
      </c>
      <c r="AO215">
        <f>IF(Analyze_corrected!AO215&gt;0,Analyze_corrected!AO215,0)</f>
        <v>0</v>
      </c>
      <c r="AP215">
        <f>IF(Analyze_corrected!AP215&gt;0,Analyze_corrected!AP215,0)</f>
        <v>0</v>
      </c>
      <c r="AQ215">
        <f>IF(Analyze_corrected!AQ215&gt;0,Analyze_corrected!AQ215,0)</f>
        <v>0</v>
      </c>
      <c r="AR215">
        <f>IF(Analyze_corrected!AR215&gt;0,Analyze_corrected!AR215,0)</f>
        <v>0</v>
      </c>
      <c r="AS215">
        <f>IF(Analyze_corrected!AS215&gt;0,Analyze_corrected!AS215,0)</f>
        <v>0</v>
      </c>
      <c r="AT215">
        <f>IF(Analyze_corrected!AT215&gt;0,Analyze_corrected!AT215,0)</f>
        <v>0</v>
      </c>
      <c r="AU215">
        <f>IF(Analyze_corrected!AU215&gt;0,Analyze_corrected!AU215,0)</f>
        <v>0</v>
      </c>
      <c r="AV215">
        <f>IF(Analyze_corrected!AV215&gt;0,Analyze_corrected!AV215,0)</f>
        <v>0</v>
      </c>
      <c r="AW215">
        <f>IF(Analyze_corrected!AW215&gt;0,Analyze_corrected!AW215,0)</f>
        <v>0</v>
      </c>
      <c r="AX215" s="2"/>
      <c r="AY215" s="2"/>
      <c r="AZ215" s="2"/>
      <c r="BA215" s="2"/>
      <c r="BB215" s="2"/>
      <c r="BC215" s="2"/>
      <c r="BD215" s="2"/>
      <c r="BE215" s="2"/>
      <c r="BF215" s="2"/>
    </row>
    <row r="216" spans="1:58" x14ac:dyDescent="0.3">
      <c r="A216" t="str">
        <f>Analyze_corrected!A216</f>
        <v>treatment_time_empty_tube-12~01.txt</v>
      </c>
      <c r="B216" t="str">
        <f>Analyze_corrected!B216</f>
        <v>empty</v>
      </c>
      <c r="C216">
        <f>Analyze_corrected!C216</f>
        <v>0</v>
      </c>
      <c r="D216">
        <f>Analyze_corrected!D216</f>
        <v>0</v>
      </c>
      <c r="E216">
        <f>IF(Analyze_corrected!E216&gt;0,Analyze_corrected!E216,0)</f>
        <v>0</v>
      </c>
      <c r="F216">
        <f>IF(Analyze_corrected!F216&gt;0,Analyze_corrected!F216,0)</f>
        <v>0</v>
      </c>
      <c r="G216">
        <f>IF(Analyze_corrected!G216&gt;0,Analyze_corrected!G216,0)</f>
        <v>0</v>
      </c>
      <c r="H216">
        <f>IF(Analyze_corrected!H216&gt;0,Analyze_corrected!H216,0)</f>
        <v>0</v>
      </c>
      <c r="I216">
        <f>IF(Analyze_corrected!I216&gt;0,Analyze_corrected!I216,0)</f>
        <v>0</v>
      </c>
      <c r="J216">
        <f>IF(Analyze_corrected!J216&gt;0,Analyze_corrected!J216,0)</f>
        <v>0</v>
      </c>
      <c r="K216">
        <f>IF(Analyze_corrected!K216&gt;0,Analyze_corrected!K216,0)</f>
        <v>0</v>
      </c>
      <c r="L216">
        <f>IF(Analyze_corrected!L216&gt;0,Analyze_corrected!L216,0)</f>
        <v>0</v>
      </c>
      <c r="M216">
        <f>IF(Analyze_corrected!M216&gt;0,Analyze_corrected!M216,0)</f>
        <v>0</v>
      </c>
      <c r="N216">
        <f>IF(Analyze_corrected!N216&gt;0,Analyze_corrected!N216,0)</f>
        <v>0</v>
      </c>
      <c r="O216">
        <f>IF(Analyze_corrected!O216&gt;0,Analyze_corrected!O216,0)</f>
        <v>0</v>
      </c>
      <c r="P216">
        <f>IF(Analyze_corrected!P216&gt;0,Analyze_corrected!P216,0)</f>
        <v>0</v>
      </c>
      <c r="Q216">
        <f>IF(Analyze_corrected!Q216&gt;0,Analyze_corrected!Q216,0)</f>
        <v>0</v>
      </c>
      <c r="R216">
        <f>IF(Analyze_corrected!R216&gt;0,Analyze_corrected!R216,0)</f>
        <v>0</v>
      </c>
      <c r="S216">
        <f>IF(Analyze_corrected!S216&gt;0,Analyze_corrected!S216,0)</f>
        <v>0</v>
      </c>
      <c r="T216">
        <f>IF(Analyze_corrected!T216&gt;0,Analyze_corrected!T216,0)</f>
        <v>0</v>
      </c>
      <c r="U216">
        <f>IF(Analyze_corrected!U216&gt;0,Analyze_corrected!U216,0)</f>
        <v>0</v>
      </c>
      <c r="V216">
        <f>IF(Analyze_corrected!V216&gt;0,Analyze_corrected!V216,0)</f>
        <v>0</v>
      </c>
      <c r="W216">
        <f>IF(Analyze_corrected!W216&gt;0,Analyze_corrected!W216,0)</f>
        <v>0</v>
      </c>
      <c r="X216">
        <f>IF(Analyze_corrected!X216&gt;0,Analyze_corrected!X216,0)</f>
        <v>0</v>
      </c>
      <c r="Y216">
        <f>IF(Analyze_corrected!Y216&gt;0,Analyze_corrected!Y216,0)</f>
        <v>0</v>
      </c>
      <c r="Z216">
        <f>IF(Analyze_corrected!Z216&gt;0,Analyze_corrected!Z216,0)</f>
        <v>0</v>
      </c>
      <c r="AA216">
        <f>IF(Analyze_corrected!AA216&gt;0,Analyze_corrected!AA216,0)</f>
        <v>0</v>
      </c>
      <c r="AB216">
        <f>IF(Analyze_corrected!AB216&gt;0,Analyze_corrected!AB216,0)</f>
        <v>0</v>
      </c>
      <c r="AC216">
        <f>IF(Analyze_corrected!AC216&gt;0,Analyze_corrected!AC216,0)</f>
        <v>0</v>
      </c>
      <c r="AD216">
        <f>IF(Analyze_corrected!AD216&gt;0,Analyze_corrected!AD216,0)</f>
        <v>0</v>
      </c>
      <c r="AE216">
        <f>IF(Analyze_corrected!AE216&gt;0,Analyze_corrected!AE216,0)</f>
        <v>0</v>
      </c>
      <c r="AF216">
        <f>IF(Analyze_corrected!AF216&gt;0,Analyze_corrected!AF216,0)</f>
        <v>0</v>
      </c>
      <c r="AG216">
        <f>IF(Analyze_corrected!AG216&gt;0,Analyze_corrected!AG216,0)</f>
        <v>0</v>
      </c>
      <c r="AH216">
        <f>IF(Analyze_corrected!AH216&gt;0,Analyze_corrected!AH216,0)</f>
        <v>0</v>
      </c>
      <c r="AI216">
        <f>IF(Analyze_corrected!AI216&gt;0,Analyze_corrected!AI216,0)</f>
        <v>0</v>
      </c>
      <c r="AJ216">
        <f>IF(Analyze_corrected!AJ216&gt;0,Analyze_corrected!AJ216,0)</f>
        <v>0</v>
      </c>
      <c r="AK216">
        <f>IF(Analyze_corrected!AK216&gt;0,Analyze_corrected!AK216,0)</f>
        <v>0</v>
      </c>
      <c r="AL216">
        <f>IF(Analyze_corrected!AL216&gt;0,Analyze_corrected!AL216,0)</f>
        <v>0</v>
      </c>
      <c r="AM216">
        <f>IF(Analyze_corrected!AM216&gt;0,Analyze_corrected!AM216,0)</f>
        <v>0</v>
      </c>
      <c r="AN216">
        <f>IF(Analyze_corrected!AN216&gt;0,Analyze_corrected!AN216,0)</f>
        <v>0</v>
      </c>
      <c r="AO216">
        <f>IF(Analyze_corrected!AO216&gt;0,Analyze_corrected!AO216,0)</f>
        <v>0</v>
      </c>
      <c r="AP216">
        <f>IF(Analyze_corrected!AP216&gt;0,Analyze_corrected!AP216,0)</f>
        <v>0</v>
      </c>
      <c r="AQ216">
        <f>IF(Analyze_corrected!AQ216&gt;0,Analyze_corrected!AQ216,0)</f>
        <v>0</v>
      </c>
      <c r="AR216">
        <f>IF(Analyze_corrected!AR216&gt;0,Analyze_corrected!AR216,0)</f>
        <v>0</v>
      </c>
      <c r="AS216">
        <f>IF(Analyze_corrected!AS216&gt;0,Analyze_corrected!AS216,0)</f>
        <v>0</v>
      </c>
      <c r="AT216">
        <f>IF(Analyze_corrected!AT216&gt;0,Analyze_corrected!AT216,0)</f>
        <v>0</v>
      </c>
      <c r="AU216">
        <f>IF(Analyze_corrected!AU216&gt;0,Analyze_corrected!AU216,0)</f>
        <v>0</v>
      </c>
      <c r="AV216">
        <f>IF(Analyze_corrected!AV216&gt;0,Analyze_corrected!AV216,0)</f>
        <v>0</v>
      </c>
      <c r="AW216">
        <f>IF(Analyze_corrected!AW216&gt;0,Analyze_corrected!AW216,0)</f>
        <v>0</v>
      </c>
      <c r="AX216" s="2"/>
      <c r="AY216" s="2"/>
      <c r="AZ216" s="2"/>
      <c r="BA216" s="2"/>
      <c r="BB216" s="2"/>
      <c r="BC216" s="2"/>
      <c r="BD216" s="2"/>
      <c r="BE216" s="2"/>
      <c r="BF216" s="2"/>
    </row>
    <row r="217" spans="1:58" x14ac:dyDescent="0.3">
      <c r="A217" t="str">
        <f>Analyze_corrected!A217</f>
        <v>treatment_time_empty_tube-13~01.txt</v>
      </c>
      <c r="B217" t="str">
        <f>Analyze_corrected!B217</f>
        <v>empty</v>
      </c>
      <c r="C217">
        <f>Analyze_corrected!C217</f>
        <v>0</v>
      </c>
      <c r="D217">
        <f>Analyze_corrected!D217</f>
        <v>0</v>
      </c>
      <c r="E217">
        <f>IF(Analyze_corrected!E217&gt;0,Analyze_corrected!E217,0)</f>
        <v>0</v>
      </c>
      <c r="F217">
        <f>IF(Analyze_corrected!F217&gt;0,Analyze_corrected!F217,0)</f>
        <v>0</v>
      </c>
      <c r="G217">
        <f>IF(Analyze_corrected!G217&gt;0,Analyze_corrected!G217,0)</f>
        <v>0</v>
      </c>
      <c r="H217">
        <f>IF(Analyze_corrected!H217&gt;0,Analyze_corrected!H217,0)</f>
        <v>0</v>
      </c>
      <c r="I217">
        <f>IF(Analyze_corrected!I217&gt;0,Analyze_corrected!I217,0)</f>
        <v>0</v>
      </c>
      <c r="J217">
        <f>IF(Analyze_corrected!J217&gt;0,Analyze_corrected!J217,0)</f>
        <v>0</v>
      </c>
      <c r="K217">
        <f>IF(Analyze_corrected!K217&gt;0,Analyze_corrected!K217,0)</f>
        <v>0</v>
      </c>
      <c r="L217">
        <f>IF(Analyze_corrected!L217&gt;0,Analyze_corrected!L217,0)</f>
        <v>0</v>
      </c>
      <c r="M217">
        <f>IF(Analyze_corrected!M217&gt;0,Analyze_corrected!M217,0)</f>
        <v>0</v>
      </c>
      <c r="N217">
        <f>IF(Analyze_corrected!N217&gt;0,Analyze_corrected!N217,0)</f>
        <v>0</v>
      </c>
      <c r="O217">
        <f>IF(Analyze_corrected!O217&gt;0,Analyze_corrected!O217,0)</f>
        <v>0</v>
      </c>
      <c r="P217">
        <f>IF(Analyze_corrected!P217&gt;0,Analyze_corrected!P217,0)</f>
        <v>0</v>
      </c>
      <c r="Q217">
        <f>IF(Analyze_corrected!Q217&gt;0,Analyze_corrected!Q217,0)</f>
        <v>0</v>
      </c>
      <c r="R217">
        <f>IF(Analyze_corrected!R217&gt;0,Analyze_corrected!R217,0)</f>
        <v>0</v>
      </c>
      <c r="S217">
        <f>IF(Analyze_corrected!S217&gt;0,Analyze_corrected!S217,0)</f>
        <v>0</v>
      </c>
      <c r="T217">
        <f>IF(Analyze_corrected!T217&gt;0,Analyze_corrected!T217,0)</f>
        <v>0</v>
      </c>
      <c r="U217">
        <f>IF(Analyze_corrected!U217&gt;0,Analyze_corrected!U217,0)</f>
        <v>0</v>
      </c>
      <c r="V217">
        <f>IF(Analyze_corrected!V217&gt;0,Analyze_corrected!V217,0)</f>
        <v>0</v>
      </c>
      <c r="W217">
        <f>IF(Analyze_corrected!W217&gt;0,Analyze_corrected!W217,0)</f>
        <v>0</v>
      </c>
      <c r="X217">
        <f>IF(Analyze_corrected!X217&gt;0,Analyze_corrected!X217,0)</f>
        <v>0</v>
      </c>
      <c r="Y217">
        <f>IF(Analyze_corrected!Y217&gt;0,Analyze_corrected!Y217,0)</f>
        <v>92758</v>
      </c>
      <c r="Z217">
        <f>IF(Analyze_corrected!Z217&gt;0,Analyze_corrected!Z217,0)</f>
        <v>0</v>
      </c>
      <c r="AA217">
        <f>IF(Analyze_corrected!AA217&gt;0,Analyze_corrected!AA217,0)</f>
        <v>0</v>
      </c>
      <c r="AB217">
        <f>IF(Analyze_corrected!AB217&gt;0,Analyze_corrected!AB217,0)</f>
        <v>0</v>
      </c>
      <c r="AC217">
        <f>IF(Analyze_corrected!AC217&gt;0,Analyze_corrected!AC217,0)</f>
        <v>0</v>
      </c>
      <c r="AD217">
        <f>IF(Analyze_corrected!AD217&gt;0,Analyze_corrected!AD217,0)</f>
        <v>0</v>
      </c>
      <c r="AE217">
        <f>IF(Analyze_corrected!AE217&gt;0,Analyze_corrected!AE217,0)</f>
        <v>0</v>
      </c>
      <c r="AF217">
        <f>IF(Analyze_corrected!AF217&gt;0,Analyze_corrected!AF217,0)</f>
        <v>0</v>
      </c>
      <c r="AG217">
        <f>IF(Analyze_corrected!AG217&gt;0,Analyze_corrected!AG217,0)</f>
        <v>0</v>
      </c>
      <c r="AH217">
        <f>IF(Analyze_corrected!AH217&gt;0,Analyze_corrected!AH217,0)</f>
        <v>0</v>
      </c>
      <c r="AI217">
        <f>IF(Analyze_corrected!AI217&gt;0,Analyze_corrected!AI217,0)</f>
        <v>0</v>
      </c>
      <c r="AJ217">
        <f>IF(Analyze_corrected!AJ217&gt;0,Analyze_corrected!AJ217,0)</f>
        <v>0</v>
      </c>
      <c r="AK217">
        <f>IF(Analyze_corrected!AK217&gt;0,Analyze_corrected!AK217,0)</f>
        <v>0</v>
      </c>
      <c r="AL217">
        <f>IF(Analyze_corrected!AL217&gt;0,Analyze_corrected!AL217,0)</f>
        <v>0</v>
      </c>
      <c r="AM217">
        <f>IF(Analyze_corrected!AM217&gt;0,Analyze_corrected!AM217,0)</f>
        <v>0</v>
      </c>
      <c r="AN217">
        <f>IF(Analyze_corrected!AN217&gt;0,Analyze_corrected!AN217,0)</f>
        <v>0</v>
      </c>
      <c r="AO217">
        <f>IF(Analyze_corrected!AO217&gt;0,Analyze_corrected!AO217,0)</f>
        <v>0</v>
      </c>
      <c r="AP217">
        <f>IF(Analyze_corrected!AP217&gt;0,Analyze_corrected!AP217,0)</f>
        <v>0</v>
      </c>
      <c r="AQ217">
        <f>IF(Analyze_corrected!AQ217&gt;0,Analyze_corrected!AQ217,0)</f>
        <v>0</v>
      </c>
      <c r="AR217">
        <f>IF(Analyze_corrected!AR217&gt;0,Analyze_corrected!AR217,0)</f>
        <v>0</v>
      </c>
      <c r="AS217">
        <f>IF(Analyze_corrected!AS217&gt;0,Analyze_corrected!AS217,0)</f>
        <v>0</v>
      </c>
      <c r="AT217">
        <f>IF(Analyze_corrected!AT217&gt;0,Analyze_corrected!AT217,0)</f>
        <v>0</v>
      </c>
      <c r="AU217">
        <f>IF(Analyze_corrected!AU217&gt;0,Analyze_corrected!AU217,0)</f>
        <v>0</v>
      </c>
      <c r="AV217">
        <f>IF(Analyze_corrected!AV217&gt;0,Analyze_corrected!AV217,0)</f>
        <v>0</v>
      </c>
      <c r="AW217">
        <f>IF(Analyze_corrected!AW217&gt;0,Analyze_corrected!AW217,0)</f>
        <v>0</v>
      </c>
      <c r="AX217" s="2"/>
      <c r="AY217" s="2"/>
      <c r="AZ217" s="2"/>
      <c r="BA217" s="2"/>
      <c r="BB217" s="2"/>
      <c r="BC217" s="2"/>
      <c r="BD217" s="2"/>
      <c r="BE217" s="2"/>
      <c r="BF217" s="2"/>
    </row>
    <row r="218" spans="1:58" x14ac:dyDescent="0.3">
      <c r="A218" t="str">
        <f>Analyze_corrected!A218</f>
        <v>treatment_time_empty_tube-14~01.txt</v>
      </c>
      <c r="B218" t="str">
        <f>Analyze_corrected!B218</f>
        <v>empty</v>
      </c>
      <c r="C218">
        <f>Analyze_corrected!C218</f>
        <v>0</v>
      </c>
      <c r="D218">
        <f>Analyze_corrected!D218</f>
        <v>0</v>
      </c>
      <c r="E218">
        <f>IF(Analyze_corrected!E218&gt;0,Analyze_corrected!E218,0)</f>
        <v>0</v>
      </c>
      <c r="F218">
        <f>IF(Analyze_corrected!F218&gt;0,Analyze_corrected!F218,0)</f>
        <v>0</v>
      </c>
      <c r="G218">
        <f>IF(Analyze_corrected!G218&gt;0,Analyze_corrected!G218,0)</f>
        <v>0</v>
      </c>
      <c r="H218">
        <f>IF(Analyze_corrected!H218&gt;0,Analyze_corrected!H218,0)</f>
        <v>0</v>
      </c>
      <c r="I218">
        <f>IF(Analyze_corrected!I218&gt;0,Analyze_corrected!I218,0)</f>
        <v>0</v>
      </c>
      <c r="J218">
        <f>IF(Analyze_corrected!J218&gt;0,Analyze_corrected!J218,0)</f>
        <v>0</v>
      </c>
      <c r="K218">
        <f>IF(Analyze_corrected!K218&gt;0,Analyze_corrected!K218,0)</f>
        <v>0</v>
      </c>
      <c r="L218">
        <f>IF(Analyze_corrected!L218&gt;0,Analyze_corrected!L218,0)</f>
        <v>0</v>
      </c>
      <c r="M218">
        <f>IF(Analyze_corrected!M218&gt;0,Analyze_corrected!M218,0)</f>
        <v>0</v>
      </c>
      <c r="N218">
        <f>IF(Analyze_corrected!N218&gt;0,Analyze_corrected!N218,0)</f>
        <v>0</v>
      </c>
      <c r="O218">
        <f>IF(Analyze_corrected!O218&gt;0,Analyze_corrected!O218,0)</f>
        <v>0</v>
      </c>
      <c r="P218">
        <f>IF(Analyze_corrected!P218&gt;0,Analyze_corrected!P218,0)</f>
        <v>0</v>
      </c>
      <c r="Q218">
        <f>IF(Analyze_corrected!Q218&gt;0,Analyze_corrected!Q218,0)</f>
        <v>0</v>
      </c>
      <c r="R218">
        <f>IF(Analyze_corrected!R218&gt;0,Analyze_corrected!R218,0)</f>
        <v>0</v>
      </c>
      <c r="S218">
        <f>IF(Analyze_corrected!S218&gt;0,Analyze_corrected!S218,0)</f>
        <v>0</v>
      </c>
      <c r="T218">
        <f>IF(Analyze_corrected!T218&gt;0,Analyze_corrected!T218,0)</f>
        <v>0</v>
      </c>
      <c r="U218">
        <f>IF(Analyze_corrected!U218&gt;0,Analyze_corrected!U218,0)</f>
        <v>0</v>
      </c>
      <c r="V218">
        <f>IF(Analyze_corrected!V218&gt;0,Analyze_corrected!V218,0)</f>
        <v>0</v>
      </c>
      <c r="W218">
        <f>IF(Analyze_corrected!W218&gt;0,Analyze_corrected!W218,0)</f>
        <v>0</v>
      </c>
      <c r="X218">
        <f>IF(Analyze_corrected!X218&gt;0,Analyze_corrected!X218,0)</f>
        <v>0</v>
      </c>
      <c r="Y218">
        <f>IF(Analyze_corrected!Y218&gt;0,Analyze_corrected!Y218,0)</f>
        <v>0</v>
      </c>
      <c r="Z218">
        <f>IF(Analyze_corrected!Z218&gt;0,Analyze_corrected!Z218,0)</f>
        <v>0</v>
      </c>
      <c r="AA218">
        <f>IF(Analyze_corrected!AA218&gt;0,Analyze_corrected!AA218,0)</f>
        <v>0</v>
      </c>
      <c r="AB218">
        <f>IF(Analyze_corrected!AB218&gt;0,Analyze_corrected!AB218,0)</f>
        <v>0</v>
      </c>
      <c r="AC218">
        <f>IF(Analyze_corrected!AC218&gt;0,Analyze_corrected!AC218,0)</f>
        <v>0</v>
      </c>
      <c r="AD218">
        <f>IF(Analyze_corrected!AD218&gt;0,Analyze_corrected!AD218,0)</f>
        <v>0</v>
      </c>
      <c r="AE218">
        <f>IF(Analyze_corrected!AE218&gt;0,Analyze_corrected!AE218,0)</f>
        <v>0</v>
      </c>
      <c r="AF218">
        <f>IF(Analyze_corrected!AF218&gt;0,Analyze_corrected!AF218,0)</f>
        <v>0</v>
      </c>
      <c r="AG218">
        <f>IF(Analyze_corrected!AG218&gt;0,Analyze_corrected!AG218,0)</f>
        <v>0</v>
      </c>
      <c r="AH218">
        <f>IF(Analyze_corrected!AH218&gt;0,Analyze_corrected!AH218,0)</f>
        <v>0</v>
      </c>
      <c r="AI218">
        <f>IF(Analyze_corrected!AI218&gt;0,Analyze_corrected!AI218,0)</f>
        <v>0</v>
      </c>
      <c r="AJ218">
        <f>IF(Analyze_corrected!AJ218&gt;0,Analyze_corrected!AJ218,0)</f>
        <v>0</v>
      </c>
      <c r="AK218">
        <f>IF(Analyze_corrected!AK218&gt;0,Analyze_corrected!AK218,0)</f>
        <v>0</v>
      </c>
      <c r="AL218">
        <f>IF(Analyze_corrected!AL218&gt;0,Analyze_corrected!AL218,0)</f>
        <v>0</v>
      </c>
      <c r="AM218">
        <f>IF(Analyze_corrected!AM218&gt;0,Analyze_corrected!AM218,0)</f>
        <v>0</v>
      </c>
      <c r="AN218">
        <f>IF(Analyze_corrected!AN218&gt;0,Analyze_corrected!AN218,0)</f>
        <v>0</v>
      </c>
      <c r="AO218">
        <f>IF(Analyze_corrected!AO218&gt;0,Analyze_corrected!AO218,0)</f>
        <v>0</v>
      </c>
      <c r="AP218">
        <f>IF(Analyze_corrected!AP218&gt;0,Analyze_corrected!AP218,0)</f>
        <v>0</v>
      </c>
      <c r="AQ218">
        <f>IF(Analyze_corrected!AQ218&gt;0,Analyze_corrected!AQ218,0)</f>
        <v>0</v>
      </c>
      <c r="AR218">
        <f>IF(Analyze_corrected!AR218&gt;0,Analyze_corrected!AR218,0)</f>
        <v>0</v>
      </c>
      <c r="AS218">
        <f>IF(Analyze_corrected!AS218&gt;0,Analyze_corrected!AS218,0)</f>
        <v>0</v>
      </c>
      <c r="AT218">
        <f>IF(Analyze_corrected!AT218&gt;0,Analyze_corrected!AT218,0)</f>
        <v>0</v>
      </c>
      <c r="AU218">
        <f>IF(Analyze_corrected!AU218&gt;0,Analyze_corrected!AU218,0)</f>
        <v>0</v>
      </c>
      <c r="AV218">
        <f>IF(Analyze_corrected!AV218&gt;0,Analyze_corrected!AV218,0)</f>
        <v>0</v>
      </c>
      <c r="AW218">
        <f>IF(Analyze_corrected!AW218&gt;0,Analyze_corrected!AW218,0)</f>
        <v>0</v>
      </c>
      <c r="AX218" s="2"/>
      <c r="AY218" s="2"/>
      <c r="AZ218" s="2"/>
      <c r="BA218" s="2"/>
      <c r="BB218" s="2"/>
      <c r="BC218" s="2"/>
      <c r="BD218" s="2"/>
      <c r="BE218" s="2"/>
      <c r="BF218" s="2"/>
    </row>
    <row r="219" spans="1:58" x14ac:dyDescent="0.3">
      <c r="A219" t="str">
        <f>Analyze_corrected!A219</f>
        <v>treatment_time_empty_tube-4~01.txt</v>
      </c>
      <c r="B219" t="str">
        <f>Analyze_corrected!B219</f>
        <v>empty</v>
      </c>
      <c r="C219">
        <f>Analyze_corrected!C219</f>
        <v>0</v>
      </c>
      <c r="D219">
        <f>Analyze_corrected!D219</f>
        <v>0</v>
      </c>
      <c r="E219">
        <f>IF(Analyze_corrected!E219&gt;0,Analyze_corrected!E219,0)</f>
        <v>0</v>
      </c>
      <c r="F219">
        <f>IF(Analyze_corrected!F219&gt;0,Analyze_corrected!F219,0)</f>
        <v>0</v>
      </c>
      <c r="G219">
        <f>IF(Analyze_corrected!G219&gt;0,Analyze_corrected!G219,0)</f>
        <v>0</v>
      </c>
      <c r="H219">
        <f>IF(Analyze_corrected!H219&gt;0,Analyze_corrected!H219,0)</f>
        <v>0</v>
      </c>
      <c r="I219">
        <f>IF(Analyze_corrected!I219&gt;0,Analyze_corrected!I219,0)</f>
        <v>348377</v>
      </c>
      <c r="J219">
        <f>IF(Analyze_corrected!J219&gt;0,Analyze_corrected!J219,0)</f>
        <v>0</v>
      </c>
      <c r="K219">
        <f>IF(Analyze_corrected!K219&gt;0,Analyze_corrected!K219,0)</f>
        <v>0</v>
      </c>
      <c r="L219">
        <f>IF(Analyze_corrected!L219&gt;0,Analyze_corrected!L219,0)</f>
        <v>0</v>
      </c>
      <c r="M219">
        <f>IF(Analyze_corrected!M219&gt;0,Analyze_corrected!M219,0)</f>
        <v>0</v>
      </c>
      <c r="N219">
        <f>IF(Analyze_corrected!N219&gt;0,Analyze_corrected!N219,0)</f>
        <v>0</v>
      </c>
      <c r="O219">
        <f>IF(Analyze_corrected!O219&gt;0,Analyze_corrected!O219,0)</f>
        <v>0</v>
      </c>
      <c r="P219">
        <f>IF(Analyze_corrected!P219&gt;0,Analyze_corrected!P219,0)</f>
        <v>0</v>
      </c>
      <c r="Q219">
        <f>IF(Analyze_corrected!Q219&gt;0,Analyze_corrected!Q219,0)</f>
        <v>0</v>
      </c>
      <c r="R219">
        <f>IF(Analyze_corrected!R219&gt;0,Analyze_corrected!R219,0)</f>
        <v>0</v>
      </c>
      <c r="S219">
        <f>IF(Analyze_corrected!S219&gt;0,Analyze_corrected!S219,0)</f>
        <v>0</v>
      </c>
      <c r="T219">
        <f>IF(Analyze_corrected!T219&gt;0,Analyze_corrected!T219,0)</f>
        <v>0</v>
      </c>
      <c r="U219">
        <f>IF(Analyze_corrected!U219&gt;0,Analyze_corrected!U219,0)</f>
        <v>0</v>
      </c>
      <c r="V219">
        <f>IF(Analyze_corrected!V219&gt;0,Analyze_corrected!V219,0)</f>
        <v>0</v>
      </c>
      <c r="W219">
        <f>IF(Analyze_corrected!W219&gt;0,Analyze_corrected!W219,0)</f>
        <v>0</v>
      </c>
      <c r="X219">
        <f>IF(Analyze_corrected!X219&gt;0,Analyze_corrected!X219,0)</f>
        <v>0</v>
      </c>
      <c r="Y219">
        <f>IF(Analyze_corrected!Y219&gt;0,Analyze_corrected!Y219,0)</f>
        <v>0</v>
      </c>
      <c r="Z219">
        <f>IF(Analyze_corrected!Z219&gt;0,Analyze_corrected!Z219,0)</f>
        <v>0</v>
      </c>
      <c r="AA219">
        <f>IF(Analyze_corrected!AA219&gt;0,Analyze_corrected!AA219,0)</f>
        <v>0</v>
      </c>
      <c r="AB219">
        <f>IF(Analyze_corrected!AB219&gt;0,Analyze_corrected!AB219,0)</f>
        <v>0</v>
      </c>
      <c r="AC219">
        <f>IF(Analyze_corrected!AC219&gt;0,Analyze_corrected!AC219,0)</f>
        <v>0</v>
      </c>
      <c r="AD219">
        <f>IF(Analyze_corrected!AD219&gt;0,Analyze_corrected!AD219,0)</f>
        <v>0</v>
      </c>
      <c r="AE219">
        <f>IF(Analyze_corrected!AE219&gt;0,Analyze_corrected!AE219,0)</f>
        <v>0</v>
      </c>
      <c r="AF219">
        <f>IF(Analyze_corrected!AF219&gt;0,Analyze_corrected!AF219,0)</f>
        <v>0</v>
      </c>
      <c r="AG219">
        <f>IF(Analyze_corrected!AG219&gt;0,Analyze_corrected!AG219,0)</f>
        <v>0</v>
      </c>
      <c r="AH219">
        <f>IF(Analyze_corrected!AH219&gt;0,Analyze_corrected!AH219,0)</f>
        <v>0</v>
      </c>
      <c r="AI219">
        <f>IF(Analyze_corrected!AI219&gt;0,Analyze_corrected!AI219,0)</f>
        <v>0</v>
      </c>
      <c r="AJ219">
        <f>IF(Analyze_corrected!AJ219&gt;0,Analyze_corrected!AJ219,0)</f>
        <v>0</v>
      </c>
      <c r="AK219">
        <f>IF(Analyze_corrected!AK219&gt;0,Analyze_corrected!AK219,0)</f>
        <v>0</v>
      </c>
      <c r="AL219">
        <f>IF(Analyze_corrected!AL219&gt;0,Analyze_corrected!AL219,0)</f>
        <v>0</v>
      </c>
      <c r="AM219">
        <f>IF(Analyze_corrected!AM219&gt;0,Analyze_corrected!AM219,0)</f>
        <v>0</v>
      </c>
      <c r="AN219">
        <f>IF(Analyze_corrected!AN219&gt;0,Analyze_corrected!AN219,0)</f>
        <v>0</v>
      </c>
      <c r="AO219">
        <f>IF(Analyze_corrected!AO219&gt;0,Analyze_corrected!AO219,0)</f>
        <v>0</v>
      </c>
      <c r="AP219">
        <f>IF(Analyze_corrected!AP219&gt;0,Analyze_corrected!AP219,0)</f>
        <v>0</v>
      </c>
      <c r="AQ219">
        <f>IF(Analyze_corrected!AQ219&gt;0,Analyze_corrected!AQ219,0)</f>
        <v>0</v>
      </c>
      <c r="AR219">
        <f>IF(Analyze_corrected!AR219&gt;0,Analyze_corrected!AR219,0)</f>
        <v>0</v>
      </c>
      <c r="AS219">
        <f>IF(Analyze_corrected!AS219&gt;0,Analyze_corrected!AS219,0)</f>
        <v>0</v>
      </c>
      <c r="AT219">
        <f>IF(Analyze_corrected!AT219&gt;0,Analyze_corrected!AT219,0)</f>
        <v>0</v>
      </c>
      <c r="AU219">
        <f>IF(Analyze_corrected!AU219&gt;0,Analyze_corrected!AU219,0)</f>
        <v>0</v>
      </c>
      <c r="AV219">
        <f>IF(Analyze_corrected!AV219&gt;0,Analyze_corrected!AV219,0)</f>
        <v>0</v>
      </c>
      <c r="AW219">
        <f>IF(Analyze_corrected!AW219&gt;0,Analyze_corrected!AW219,0)</f>
        <v>0</v>
      </c>
      <c r="AX219" s="2"/>
      <c r="AY219" s="2"/>
      <c r="AZ219" s="2"/>
      <c r="BA219" s="2"/>
      <c r="BB219" s="2"/>
      <c r="BC219" s="2"/>
      <c r="BD219" s="2"/>
      <c r="BE219" s="2"/>
      <c r="BF219" s="2"/>
    </row>
    <row r="220" spans="1:58" x14ac:dyDescent="0.3">
      <c r="A220" t="str">
        <f>Analyze_corrected!A220</f>
        <v>treatment_time_empty_tube-5~01.txt</v>
      </c>
      <c r="B220" t="str">
        <f>Analyze_corrected!B220</f>
        <v>empty</v>
      </c>
      <c r="C220">
        <f>Analyze_corrected!C220</f>
        <v>0</v>
      </c>
      <c r="D220">
        <f>Analyze_corrected!D220</f>
        <v>0</v>
      </c>
      <c r="E220">
        <f>IF(Analyze_corrected!E220&gt;0,Analyze_corrected!E220,0)</f>
        <v>0</v>
      </c>
      <c r="F220">
        <f>IF(Analyze_corrected!F220&gt;0,Analyze_corrected!F220,0)</f>
        <v>0</v>
      </c>
      <c r="G220">
        <f>IF(Analyze_corrected!G220&gt;0,Analyze_corrected!G220,0)</f>
        <v>0</v>
      </c>
      <c r="H220">
        <f>IF(Analyze_corrected!H220&gt;0,Analyze_corrected!H220,0)</f>
        <v>0</v>
      </c>
      <c r="I220">
        <f>IF(Analyze_corrected!I220&gt;0,Analyze_corrected!I220,0)</f>
        <v>125833</v>
      </c>
      <c r="J220">
        <f>IF(Analyze_corrected!J220&gt;0,Analyze_corrected!J220,0)</f>
        <v>0</v>
      </c>
      <c r="K220">
        <f>IF(Analyze_corrected!K220&gt;0,Analyze_corrected!K220,0)</f>
        <v>0</v>
      </c>
      <c r="L220">
        <f>IF(Analyze_corrected!L220&gt;0,Analyze_corrected!L220,0)</f>
        <v>0</v>
      </c>
      <c r="M220">
        <f>IF(Analyze_corrected!M220&gt;0,Analyze_corrected!M220,0)</f>
        <v>0</v>
      </c>
      <c r="N220">
        <f>IF(Analyze_corrected!N220&gt;0,Analyze_corrected!N220,0)</f>
        <v>0</v>
      </c>
      <c r="O220">
        <f>IF(Analyze_corrected!O220&gt;0,Analyze_corrected!O220,0)</f>
        <v>0</v>
      </c>
      <c r="P220">
        <f>IF(Analyze_corrected!P220&gt;0,Analyze_corrected!P220,0)</f>
        <v>0</v>
      </c>
      <c r="Q220">
        <f>IF(Analyze_corrected!Q220&gt;0,Analyze_corrected!Q220,0)</f>
        <v>0</v>
      </c>
      <c r="R220">
        <f>IF(Analyze_corrected!R220&gt;0,Analyze_corrected!R220,0)</f>
        <v>0</v>
      </c>
      <c r="S220">
        <f>IF(Analyze_corrected!S220&gt;0,Analyze_corrected!S220,0)</f>
        <v>0</v>
      </c>
      <c r="T220">
        <f>IF(Analyze_corrected!T220&gt;0,Analyze_corrected!T220,0)</f>
        <v>0</v>
      </c>
      <c r="U220">
        <f>IF(Analyze_corrected!U220&gt;0,Analyze_corrected!U220,0)</f>
        <v>0</v>
      </c>
      <c r="V220">
        <f>IF(Analyze_corrected!V220&gt;0,Analyze_corrected!V220,0)</f>
        <v>0</v>
      </c>
      <c r="W220">
        <f>IF(Analyze_corrected!W220&gt;0,Analyze_corrected!W220,0)</f>
        <v>0</v>
      </c>
      <c r="X220">
        <f>IF(Analyze_corrected!X220&gt;0,Analyze_corrected!X220,0)</f>
        <v>0</v>
      </c>
      <c r="Y220">
        <f>IF(Analyze_corrected!Y220&gt;0,Analyze_corrected!Y220,0)</f>
        <v>0</v>
      </c>
      <c r="Z220">
        <f>IF(Analyze_corrected!Z220&gt;0,Analyze_corrected!Z220,0)</f>
        <v>0</v>
      </c>
      <c r="AA220">
        <f>IF(Analyze_corrected!AA220&gt;0,Analyze_corrected!AA220,0)</f>
        <v>0</v>
      </c>
      <c r="AB220">
        <f>IF(Analyze_corrected!AB220&gt;0,Analyze_corrected!AB220,0)</f>
        <v>0</v>
      </c>
      <c r="AC220">
        <f>IF(Analyze_corrected!AC220&gt;0,Analyze_corrected!AC220,0)</f>
        <v>0</v>
      </c>
      <c r="AD220">
        <f>IF(Analyze_corrected!AD220&gt;0,Analyze_corrected!AD220,0)</f>
        <v>0</v>
      </c>
      <c r="AE220">
        <f>IF(Analyze_corrected!AE220&gt;0,Analyze_corrected!AE220,0)</f>
        <v>0</v>
      </c>
      <c r="AF220">
        <f>IF(Analyze_corrected!AF220&gt;0,Analyze_corrected!AF220,0)</f>
        <v>0</v>
      </c>
      <c r="AG220">
        <f>IF(Analyze_corrected!AG220&gt;0,Analyze_corrected!AG220,0)</f>
        <v>0</v>
      </c>
      <c r="AH220">
        <f>IF(Analyze_corrected!AH220&gt;0,Analyze_corrected!AH220,0)</f>
        <v>0</v>
      </c>
      <c r="AI220">
        <f>IF(Analyze_corrected!AI220&gt;0,Analyze_corrected!AI220,0)</f>
        <v>0</v>
      </c>
      <c r="AJ220">
        <f>IF(Analyze_corrected!AJ220&gt;0,Analyze_corrected!AJ220,0)</f>
        <v>0</v>
      </c>
      <c r="AK220">
        <f>IF(Analyze_corrected!AK220&gt;0,Analyze_corrected!AK220,0)</f>
        <v>0</v>
      </c>
      <c r="AL220">
        <f>IF(Analyze_corrected!AL220&gt;0,Analyze_corrected!AL220,0)</f>
        <v>0</v>
      </c>
      <c r="AM220">
        <f>IF(Analyze_corrected!AM220&gt;0,Analyze_corrected!AM220,0)</f>
        <v>0</v>
      </c>
      <c r="AN220">
        <f>IF(Analyze_corrected!AN220&gt;0,Analyze_corrected!AN220,0)</f>
        <v>0</v>
      </c>
      <c r="AO220">
        <f>IF(Analyze_corrected!AO220&gt;0,Analyze_corrected!AO220,0)</f>
        <v>0</v>
      </c>
      <c r="AP220">
        <f>IF(Analyze_corrected!AP220&gt;0,Analyze_corrected!AP220,0)</f>
        <v>0</v>
      </c>
      <c r="AQ220">
        <f>IF(Analyze_corrected!AQ220&gt;0,Analyze_corrected!AQ220,0)</f>
        <v>0</v>
      </c>
      <c r="AR220">
        <f>IF(Analyze_corrected!AR220&gt;0,Analyze_corrected!AR220,0)</f>
        <v>0</v>
      </c>
      <c r="AS220">
        <f>IF(Analyze_corrected!AS220&gt;0,Analyze_corrected!AS220,0)</f>
        <v>0</v>
      </c>
      <c r="AT220">
        <f>IF(Analyze_corrected!AT220&gt;0,Analyze_corrected!AT220,0)</f>
        <v>0</v>
      </c>
      <c r="AU220">
        <f>IF(Analyze_corrected!AU220&gt;0,Analyze_corrected!AU220,0)</f>
        <v>0</v>
      </c>
      <c r="AV220">
        <f>IF(Analyze_corrected!AV220&gt;0,Analyze_corrected!AV220,0)</f>
        <v>0</v>
      </c>
      <c r="AW220">
        <f>IF(Analyze_corrected!AW220&gt;0,Analyze_corrected!AW220,0)</f>
        <v>0</v>
      </c>
      <c r="AX220" s="2"/>
      <c r="AY220" s="2"/>
      <c r="AZ220" s="2"/>
      <c r="BA220" s="2"/>
      <c r="BB220" s="2"/>
      <c r="BC220" s="2"/>
      <c r="BD220" s="2"/>
      <c r="BE220" s="2"/>
      <c r="BF220" s="2"/>
    </row>
    <row r="221" spans="1:58" x14ac:dyDescent="0.3">
      <c r="A221" t="str">
        <f>Analyze_corrected!A221</f>
        <v>treatment_time_empty_tube-6~01.txt</v>
      </c>
      <c r="B221" t="str">
        <f>Analyze_corrected!B221</f>
        <v>empty</v>
      </c>
      <c r="C221">
        <f>Analyze_corrected!C221</f>
        <v>0</v>
      </c>
      <c r="D221">
        <f>Analyze_corrected!D221</f>
        <v>0</v>
      </c>
      <c r="E221">
        <f>IF(Analyze_corrected!E221&gt;0,Analyze_corrected!E221,0)</f>
        <v>0</v>
      </c>
      <c r="F221">
        <f>IF(Analyze_corrected!F221&gt;0,Analyze_corrected!F221,0)</f>
        <v>0</v>
      </c>
      <c r="G221">
        <f>IF(Analyze_corrected!G221&gt;0,Analyze_corrected!G221,0)</f>
        <v>0</v>
      </c>
      <c r="H221">
        <f>IF(Analyze_corrected!H221&gt;0,Analyze_corrected!H221,0)</f>
        <v>0</v>
      </c>
      <c r="I221">
        <f>IF(Analyze_corrected!I221&gt;0,Analyze_corrected!I221,0)</f>
        <v>0</v>
      </c>
      <c r="J221">
        <f>IF(Analyze_corrected!J221&gt;0,Analyze_corrected!J221,0)</f>
        <v>0</v>
      </c>
      <c r="K221">
        <f>IF(Analyze_corrected!K221&gt;0,Analyze_corrected!K221,0)</f>
        <v>0</v>
      </c>
      <c r="L221">
        <f>IF(Analyze_corrected!L221&gt;0,Analyze_corrected!L221,0)</f>
        <v>0</v>
      </c>
      <c r="M221">
        <f>IF(Analyze_corrected!M221&gt;0,Analyze_corrected!M221,0)</f>
        <v>0</v>
      </c>
      <c r="N221">
        <f>IF(Analyze_corrected!N221&gt;0,Analyze_corrected!N221,0)</f>
        <v>0</v>
      </c>
      <c r="O221">
        <f>IF(Analyze_corrected!O221&gt;0,Analyze_corrected!O221,0)</f>
        <v>0</v>
      </c>
      <c r="P221">
        <f>IF(Analyze_corrected!P221&gt;0,Analyze_corrected!P221,0)</f>
        <v>0</v>
      </c>
      <c r="Q221">
        <f>IF(Analyze_corrected!Q221&gt;0,Analyze_corrected!Q221,0)</f>
        <v>0</v>
      </c>
      <c r="R221">
        <f>IF(Analyze_corrected!R221&gt;0,Analyze_corrected!R221,0)</f>
        <v>0</v>
      </c>
      <c r="S221">
        <f>IF(Analyze_corrected!S221&gt;0,Analyze_corrected!S221,0)</f>
        <v>0</v>
      </c>
      <c r="T221">
        <f>IF(Analyze_corrected!T221&gt;0,Analyze_corrected!T221,0)</f>
        <v>0</v>
      </c>
      <c r="U221">
        <f>IF(Analyze_corrected!U221&gt;0,Analyze_corrected!U221,0)</f>
        <v>0</v>
      </c>
      <c r="V221">
        <f>IF(Analyze_corrected!V221&gt;0,Analyze_corrected!V221,0)</f>
        <v>0</v>
      </c>
      <c r="W221">
        <f>IF(Analyze_corrected!W221&gt;0,Analyze_corrected!W221,0)</f>
        <v>0</v>
      </c>
      <c r="X221">
        <f>IF(Analyze_corrected!X221&gt;0,Analyze_corrected!X221,0)</f>
        <v>0</v>
      </c>
      <c r="Y221">
        <f>IF(Analyze_corrected!Y221&gt;0,Analyze_corrected!Y221,0)</f>
        <v>0</v>
      </c>
      <c r="Z221">
        <f>IF(Analyze_corrected!Z221&gt;0,Analyze_corrected!Z221,0)</f>
        <v>0</v>
      </c>
      <c r="AA221">
        <f>IF(Analyze_corrected!AA221&gt;0,Analyze_corrected!AA221,0)</f>
        <v>0</v>
      </c>
      <c r="AB221">
        <f>IF(Analyze_corrected!AB221&gt;0,Analyze_corrected!AB221,0)</f>
        <v>0</v>
      </c>
      <c r="AC221">
        <f>IF(Analyze_corrected!AC221&gt;0,Analyze_corrected!AC221,0)</f>
        <v>0</v>
      </c>
      <c r="AD221">
        <f>IF(Analyze_corrected!AD221&gt;0,Analyze_corrected!AD221,0)</f>
        <v>0</v>
      </c>
      <c r="AE221">
        <f>IF(Analyze_corrected!AE221&gt;0,Analyze_corrected!AE221,0)</f>
        <v>0</v>
      </c>
      <c r="AF221">
        <f>IF(Analyze_corrected!AF221&gt;0,Analyze_corrected!AF221,0)</f>
        <v>0</v>
      </c>
      <c r="AG221">
        <f>IF(Analyze_corrected!AG221&gt;0,Analyze_corrected!AG221,0)</f>
        <v>0</v>
      </c>
      <c r="AH221">
        <f>IF(Analyze_corrected!AH221&gt;0,Analyze_corrected!AH221,0)</f>
        <v>0</v>
      </c>
      <c r="AI221">
        <f>IF(Analyze_corrected!AI221&gt;0,Analyze_corrected!AI221,0)</f>
        <v>0</v>
      </c>
      <c r="AJ221">
        <f>IF(Analyze_corrected!AJ221&gt;0,Analyze_corrected!AJ221,0)</f>
        <v>0</v>
      </c>
      <c r="AK221">
        <f>IF(Analyze_corrected!AK221&gt;0,Analyze_corrected!AK221,0)</f>
        <v>0</v>
      </c>
      <c r="AL221">
        <f>IF(Analyze_corrected!AL221&gt;0,Analyze_corrected!AL221,0)</f>
        <v>0</v>
      </c>
      <c r="AM221">
        <f>IF(Analyze_corrected!AM221&gt;0,Analyze_corrected!AM221,0)</f>
        <v>0</v>
      </c>
      <c r="AN221">
        <f>IF(Analyze_corrected!AN221&gt;0,Analyze_corrected!AN221,0)</f>
        <v>0</v>
      </c>
      <c r="AO221">
        <f>IF(Analyze_corrected!AO221&gt;0,Analyze_corrected!AO221,0)</f>
        <v>0</v>
      </c>
      <c r="AP221">
        <f>IF(Analyze_corrected!AP221&gt;0,Analyze_corrected!AP221,0)</f>
        <v>0</v>
      </c>
      <c r="AQ221">
        <f>IF(Analyze_corrected!AQ221&gt;0,Analyze_corrected!AQ221,0)</f>
        <v>0</v>
      </c>
      <c r="AR221">
        <f>IF(Analyze_corrected!AR221&gt;0,Analyze_corrected!AR221,0)</f>
        <v>0</v>
      </c>
      <c r="AS221">
        <f>IF(Analyze_corrected!AS221&gt;0,Analyze_corrected!AS221,0)</f>
        <v>0</v>
      </c>
      <c r="AT221">
        <f>IF(Analyze_corrected!AT221&gt;0,Analyze_corrected!AT221,0)</f>
        <v>0</v>
      </c>
      <c r="AU221">
        <f>IF(Analyze_corrected!AU221&gt;0,Analyze_corrected!AU221,0)</f>
        <v>0</v>
      </c>
      <c r="AV221">
        <f>IF(Analyze_corrected!AV221&gt;0,Analyze_corrected!AV221,0)</f>
        <v>0</v>
      </c>
      <c r="AW221">
        <f>IF(Analyze_corrected!AW221&gt;0,Analyze_corrected!AW221,0)</f>
        <v>0</v>
      </c>
      <c r="AX221" s="2"/>
      <c r="AY221" s="2"/>
      <c r="AZ221" s="2"/>
      <c r="BA221" s="2"/>
      <c r="BB221" s="2"/>
      <c r="BC221" s="2"/>
      <c r="BD221" s="2"/>
      <c r="BE221" s="2"/>
      <c r="BF221" s="2"/>
    </row>
    <row r="222" spans="1:58" x14ac:dyDescent="0.3">
      <c r="A222" t="str">
        <f>Analyze_corrected!A222</f>
        <v>treatment_time_empty_tube-7~01.txt</v>
      </c>
      <c r="B222" t="str">
        <f>Analyze_corrected!B222</f>
        <v>empty</v>
      </c>
      <c r="C222">
        <f>Analyze_corrected!C222</f>
        <v>0</v>
      </c>
      <c r="D222">
        <f>Analyze_corrected!D222</f>
        <v>0</v>
      </c>
      <c r="E222">
        <f>IF(Analyze_corrected!E222&gt;0,Analyze_corrected!E222,0)</f>
        <v>0</v>
      </c>
      <c r="F222">
        <f>IF(Analyze_corrected!F222&gt;0,Analyze_corrected!F222,0)</f>
        <v>0</v>
      </c>
      <c r="G222">
        <f>IF(Analyze_corrected!G222&gt;0,Analyze_corrected!G222,0)</f>
        <v>0</v>
      </c>
      <c r="H222">
        <f>IF(Analyze_corrected!H222&gt;0,Analyze_corrected!H222,0)</f>
        <v>0</v>
      </c>
      <c r="I222">
        <f>IF(Analyze_corrected!I222&gt;0,Analyze_corrected!I222,0)</f>
        <v>0</v>
      </c>
      <c r="J222">
        <f>IF(Analyze_corrected!J222&gt;0,Analyze_corrected!J222,0)</f>
        <v>0</v>
      </c>
      <c r="K222">
        <f>IF(Analyze_corrected!K222&gt;0,Analyze_corrected!K222,0)</f>
        <v>0</v>
      </c>
      <c r="L222">
        <f>IF(Analyze_corrected!L222&gt;0,Analyze_corrected!L222,0)</f>
        <v>0</v>
      </c>
      <c r="M222">
        <f>IF(Analyze_corrected!M222&gt;0,Analyze_corrected!M222,0)</f>
        <v>0</v>
      </c>
      <c r="N222">
        <f>IF(Analyze_corrected!N222&gt;0,Analyze_corrected!N222,0)</f>
        <v>0</v>
      </c>
      <c r="O222">
        <f>IF(Analyze_corrected!O222&gt;0,Analyze_corrected!O222,0)</f>
        <v>0</v>
      </c>
      <c r="P222">
        <f>IF(Analyze_corrected!P222&gt;0,Analyze_corrected!P222,0)</f>
        <v>0</v>
      </c>
      <c r="Q222">
        <f>IF(Analyze_corrected!Q222&gt;0,Analyze_corrected!Q222,0)</f>
        <v>0</v>
      </c>
      <c r="R222">
        <f>IF(Analyze_corrected!R222&gt;0,Analyze_corrected!R222,0)</f>
        <v>0</v>
      </c>
      <c r="S222">
        <f>IF(Analyze_corrected!S222&gt;0,Analyze_corrected!S222,0)</f>
        <v>0</v>
      </c>
      <c r="T222">
        <f>IF(Analyze_corrected!T222&gt;0,Analyze_corrected!T222,0)</f>
        <v>0</v>
      </c>
      <c r="U222">
        <f>IF(Analyze_corrected!U222&gt;0,Analyze_corrected!U222,0)</f>
        <v>0</v>
      </c>
      <c r="V222">
        <f>IF(Analyze_corrected!V222&gt;0,Analyze_corrected!V222,0)</f>
        <v>0</v>
      </c>
      <c r="W222">
        <f>IF(Analyze_corrected!W222&gt;0,Analyze_corrected!W222,0)</f>
        <v>0</v>
      </c>
      <c r="X222">
        <f>IF(Analyze_corrected!X222&gt;0,Analyze_corrected!X222,0)</f>
        <v>0</v>
      </c>
      <c r="Y222">
        <f>IF(Analyze_corrected!Y222&gt;0,Analyze_corrected!Y222,0)</f>
        <v>0</v>
      </c>
      <c r="Z222">
        <f>IF(Analyze_corrected!Z222&gt;0,Analyze_corrected!Z222,0)</f>
        <v>0</v>
      </c>
      <c r="AA222">
        <f>IF(Analyze_corrected!AA222&gt;0,Analyze_corrected!AA222,0)</f>
        <v>0</v>
      </c>
      <c r="AB222">
        <f>IF(Analyze_corrected!AB222&gt;0,Analyze_corrected!AB222,0)</f>
        <v>0</v>
      </c>
      <c r="AC222">
        <f>IF(Analyze_corrected!AC222&gt;0,Analyze_corrected!AC222,0)</f>
        <v>0</v>
      </c>
      <c r="AD222">
        <f>IF(Analyze_corrected!AD222&gt;0,Analyze_corrected!AD222,0)</f>
        <v>0</v>
      </c>
      <c r="AE222">
        <f>IF(Analyze_corrected!AE222&gt;0,Analyze_corrected!AE222,0)</f>
        <v>0</v>
      </c>
      <c r="AF222">
        <f>IF(Analyze_corrected!AF222&gt;0,Analyze_corrected!AF222,0)</f>
        <v>0</v>
      </c>
      <c r="AG222">
        <f>IF(Analyze_corrected!AG222&gt;0,Analyze_corrected!AG222,0)</f>
        <v>0</v>
      </c>
      <c r="AH222">
        <f>IF(Analyze_corrected!AH222&gt;0,Analyze_corrected!AH222,0)</f>
        <v>0</v>
      </c>
      <c r="AI222">
        <f>IF(Analyze_corrected!AI222&gt;0,Analyze_corrected!AI222,0)</f>
        <v>0</v>
      </c>
      <c r="AJ222">
        <f>IF(Analyze_corrected!AJ222&gt;0,Analyze_corrected!AJ222,0)</f>
        <v>0</v>
      </c>
      <c r="AK222">
        <f>IF(Analyze_corrected!AK222&gt;0,Analyze_corrected!AK222,0)</f>
        <v>0</v>
      </c>
      <c r="AL222">
        <f>IF(Analyze_corrected!AL222&gt;0,Analyze_corrected!AL222,0)</f>
        <v>0</v>
      </c>
      <c r="AM222">
        <f>IF(Analyze_corrected!AM222&gt;0,Analyze_corrected!AM222,0)</f>
        <v>0</v>
      </c>
      <c r="AN222">
        <f>IF(Analyze_corrected!AN222&gt;0,Analyze_corrected!AN222,0)</f>
        <v>0</v>
      </c>
      <c r="AO222">
        <f>IF(Analyze_corrected!AO222&gt;0,Analyze_corrected!AO222,0)</f>
        <v>0</v>
      </c>
      <c r="AP222">
        <f>IF(Analyze_corrected!AP222&gt;0,Analyze_corrected!AP222,0)</f>
        <v>0</v>
      </c>
      <c r="AQ222">
        <f>IF(Analyze_corrected!AQ222&gt;0,Analyze_corrected!AQ222,0)</f>
        <v>0</v>
      </c>
      <c r="AR222">
        <f>IF(Analyze_corrected!AR222&gt;0,Analyze_corrected!AR222,0)</f>
        <v>0</v>
      </c>
      <c r="AS222">
        <f>IF(Analyze_corrected!AS222&gt;0,Analyze_corrected!AS222,0)</f>
        <v>0</v>
      </c>
      <c r="AT222">
        <f>IF(Analyze_corrected!AT222&gt;0,Analyze_corrected!AT222,0)</f>
        <v>0</v>
      </c>
      <c r="AU222">
        <f>IF(Analyze_corrected!AU222&gt;0,Analyze_corrected!AU222,0)</f>
        <v>0</v>
      </c>
      <c r="AV222">
        <f>IF(Analyze_corrected!AV222&gt;0,Analyze_corrected!AV222,0)</f>
        <v>0</v>
      </c>
      <c r="AW222">
        <f>IF(Analyze_corrected!AW222&gt;0,Analyze_corrected!AW222,0)</f>
        <v>0</v>
      </c>
      <c r="AX222" s="2"/>
      <c r="AY222" s="2"/>
      <c r="AZ222" s="2"/>
      <c r="BA222" s="2"/>
      <c r="BB222" s="2"/>
      <c r="BC222" s="2"/>
      <c r="BD222" s="2"/>
      <c r="BE222" s="2"/>
      <c r="BF222" s="2"/>
    </row>
    <row r="223" spans="1:58" x14ac:dyDescent="0.3">
      <c r="A223" t="str">
        <f>Analyze_corrected!A223</f>
        <v>treatment_time_empty_tube-8~01.txt</v>
      </c>
      <c r="B223" t="str">
        <f>Analyze_corrected!B223</f>
        <v>empty</v>
      </c>
      <c r="C223">
        <f>Analyze_corrected!C223</f>
        <v>0</v>
      </c>
      <c r="D223">
        <f>Analyze_corrected!D223</f>
        <v>0</v>
      </c>
      <c r="E223">
        <f>IF(Analyze_corrected!E223&gt;0,Analyze_corrected!E223,0)</f>
        <v>0</v>
      </c>
      <c r="F223">
        <f>IF(Analyze_corrected!F223&gt;0,Analyze_corrected!F223,0)</f>
        <v>0</v>
      </c>
      <c r="G223">
        <f>IF(Analyze_corrected!G223&gt;0,Analyze_corrected!G223,0)</f>
        <v>0</v>
      </c>
      <c r="H223">
        <f>IF(Analyze_corrected!H223&gt;0,Analyze_corrected!H223,0)</f>
        <v>0</v>
      </c>
      <c r="I223">
        <f>IF(Analyze_corrected!I223&gt;0,Analyze_corrected!I223,0)</f>
        <v>0</v>
      </c>
      <c r="J223">
        <f>IF(Analyze_corrected!J223&gt;0,Analyze_corrected!J223,0)</f>
        <v>0</v>
      </c>
      <c r="K223">
        <f>IF(Analyze_corrected!K223&gt;0,Analyze_corrected!K223,0)</f>
        <v>0</v>
      </c>
      <c r="L223">
        <f>IF(Analyze_corrected!L223&gt;0,Analyze_corrected!L223,0)</f>
        <v>0</v>
      </c>
      <c r="M223">
        <f>IF(Analyze_corrected!M223&gt;0,Analyze_corrected!M223,0)</f>
        <v>0</v>
      </c>
      <c r="N223">
        <f>IF(Analyze_corrected!N223&gt;0,Analyze_corrected!N223,0)</f>
        <v>0</v>
      </c>
      <c r="O223">
        <f>IF(Analyze_corrected!O223&gt;0,Analyze_corrected!O223,0)</f>
        <v>0</v>
      </c>
      <c r="P223">
        <f>IF(Analyze_corrected!P223&gt;0,Analyze_corrected!P223,0)</f>
        <v>0</v>
      </c>
      <c r="Q223">
        <f>IF(Analyze_corrected!Q223&gt;0,Analyze_corrected!Q223,0)</f>
        <v>0</v>
      </c>
      <c r="R223">
        <f>IF(Analyze_corrected!R223&gt;0,Analyze_corrected!R223,0)</f>
        <v>0</v>
      </c>
      <c r="S223">
        <f>IF(Analyze_corrected!S223&gt;0,Analyze_corrected!S223,0)</f>
        <v>0</v>
      </c>
      <c r="T223">
        <f>IF(Analyze_corrected!T223&gt;0,Analyze_corrected!T223,0)</f>
        <v>0</v>
      </c>
      <c r="U223">
        <f>IF(Analyze_corrected!U223&gt;0,Analyze_corrected!U223,0)</f>
        <v>0</v>
      </c>
      <c r="V223">
        <f>IF(Analyze_corrected!V223&gt;0,Analyze_corrected!V223,0)</f>
        <v>0</v>
      </c>
      <c r="W223">
        <f>IF(Analyze_corrected!W223&gt;0,Analyze_corrected!W223,0)</f>
        <v>0</v>
      </c>
      <c r="X223">
        <f>IF(Analyze_corrected!X223&gt;0,Analyze_corrected!X223,0)</f>
        <v>0</v>
      </c>
      <c r="Y223">
        <f>IF(Analyze_corrected!Y223&gt;0,Analyze_corrected!Y223,0)</f>
        <v>0</v>
      </c>
      <c r="Z223">
        <f>IF(Analyze_corrected!Z223&gt;0,Analyze_corrected!Z223,0)</f>
        <v>0</v>
      </c>
      <c r="AA223">
        <f>IF(Analyze_corrected!AA223&gt;0,Analyze_corrected!AA223,0)</f>
        <v>0</v>
      </c>
      <c r="AB223">
        <f>IF(Analyze_corrected!AB223&gt;0,Analyze_corrected!AB223,0)</f>
        <v>0</v>
      </c>
      <c r="AC223">
        <f>IF(Analyze_corrected!AC223&gt;0,Analyze_corrected!AC223,0)</f>
        <v>0</v>
      </c>
      <c r="AD223">
        <f>IF(Analyze_corrected!AD223&gt;0,Analyze_corrected!AD223,0)</f>
        <v>0</v>
      </c>
      <c r="AE223">
        <f>IF(Analyze_corrected!AE223&gt;0,Analyze_corrected!AE223,0)</f>
        <v>0</v>
      </c>
      <c r="AF223">
        <f>IF(Analyze_corrected!AF223&gt;0,Analyze_corrected!AF223,0)</f>
        <v>0</v>
      </c>
      <c r="AG223">
        <f>IF(Analyze_corrected!AG223&gt;0,Analyze_corrected!AG223,0)</f>
        <v>0</v>
      </c>
      <c r="AH223">
        <f>IF(Analyze_corrected!AH223&gt;0,Analyze_corrected!AH223,0)</f>
        <v>0</v>
      </c>
      <c r="AI223">
        <f>IF(Analyze_corrected!AI223&gt;0,Analyze_corrected!AI223,0)</f>
        <v>0</v>
      </c>
      <c r="AJ223">
        <f>IF(Analyze_corrected!AJ223&gt;0,Analyze_corrected!AJ223,0)</f>
        <v>0</v>
      </c>
      <c r="AK223">
        <f>IF(Analyze_corrected!AK223&gt;0,Analyze_corrected!AK223,0)</f>
        <v>0</v>
      </c>
      <c r="AL223">
        <f>IF(Analyze_corrected!AL223&gt;0,Analyze_corrected!AL223,0)</f>
        <v>0</v>
      </c>
      <c r="AM223">
        <f>IF(Analyze_corrected!AM223&gt;0,Analyze_corrected!AM223,0)</f>
        <v>0</v>
      </c>
      <c r="AN223">
        <f>IF(Analyze_corrected!AN223&gt;0,Analyze_corrected!AN223,0)</f>
        <v>0</v>
      </c>
      <c r="AO223">
        <f>IF(Analyze_corrected!AO223&gt;0,Analyze_corrected!AO223,0)</f>
        <v>0</v>
      </c>
      <c r="AP223">
        <f>IF(Analyze_corrected!AP223&gt;0,Analyze_corrected!AP223,0)</f>
        <v>0</v>
      </c>
      <c r="AQ223">
        <f>IF(Analyze_corrected!AQ223&gt;0,Analyze_corrected!AQ223,0)</f>
        <v>0</v>
      </c>
      <c r="AR223">
        <f>IF(Analyze_corrected!AR223&gt;0,Analyze_corrected!AR223,0)</f>
        <v>0</v>
      </c>
      <c r="AS223">
        <f>IF(Analyze_corrected!AS223&gt;0,Analyze_corrected!AS223,0)</f>
        <v>0</v>
      </c>
      <c r="AT223">
        <f>IF(Analyze_corrected!AT223&gt;0,Analyze_corrected!AT223,0)</f>
        <v>0</v>
      </c>
      <c r="AU223">
        <f>IF(Analyze_corrected!AU223&gt;0,Analyze_corrected!AU223,0)</f>
        <v>0</v>
      </c>
      <c r="AV223">
        <f>IF(Analyze_corrected!AV223&gt;0,Analyze_corrected!AV223,0)</f>
        <v>0</v>
      </c>
      <c r="AW223">
        <f>IF(Analyze_corrected!AW223&gt;0,Analyze_corrected!AW223,0)</f>
        <v>0</v>
      </c>
      <c r="AX223" s="2"/>
      <c r="AY223" s="2"/>
      <c r="AZ223" s="2"/>
      <c r="BA223" s="2"/>
      <c r="BB223" s="2"/>
      <c r="BC223" s="2"/>
      <c r="BD223" s="2"/>
      <c r="BE223" s="2"/>
      <c r="BF223" s="2"/>
    </row>
    <row r="224" spans="1:58" x14ac:dyDescent="0.3">
      <c r="A224" t="str">
        <f>Analyze_corrected!A224</f>
        <v>treatment_time_empty_tube-9~01.txt</v>
      </c>
      <c r="B224" t="str">
        <f>Analyze_corrected!B224</f>
        <v>empty</v>
      </c>
      <c r="C224">
        <f>Analyze_corrected!C224</f>
        <v>0</v>
      </c>
      <c r="D224">
        <f>Analyze_corrected!D224</f>
        <v>0</v>
      </c>
      <c r="E224">
        <f>IF(Analyze_corrected!E224&gt;0,Analyze_corrected!E224,0)</f>
        <v>0</v>
      </c>
      <c r="F224">
        <f>IF(Analyze_corrected!F224&gt;0,Analyze_corrected!F224,0)</f>
        <v>0</v>
      </c>
      <c r="G224">
        <f>IF(Analyze_corrected!G224&gt;0,Analyze_corrected!G224,0)</f>
        <v>0</v>
      </c>
      <c r="H224">
        <f>IF(Analyze_corrected!H224&gt;0,Analyze_corrected!H224,0)</f>
        <v>0</v>
      </c>
      <c r="I224">
        <f>IF(Analyze_corrected!I224&gt;0,Analyze_corrected!I224,0)</f>
        <v>0</v>
      </c>
      <c r="J224">
        <f>IF(Analyze_corrected!J224&gt;0,Analyze_corrected!J224,0)</f>
        <v>0</v>
      </c>
      <c r="K224">
        <f>IF(Analyze_corrected!K224&gt;0,Analyze_corrected!K224,0)</f>
        <v>0</v>
      </c>
      <c r="L224">
        <f>IF(Analyze_corrected!L224&gt;0,Analyze_corrected!L224,0)</f>
        <v>0</v>
      </c>
      <c r="M224">
        <f>IF(Analyze_corrected!M224&gt;0,Analyze_corrected!M224,0)</f>
        <v>0</v>
      </c>
      <c r="N224">
        <f>IF(Analyze_corrected!N224&gt;0,Analyze_corrected!N224,0)</f>
        <v>0</v>
      </c>
      <c r="O224">
        <f>IF(Analyze_corrected!O224&gt;0,Analyze_corrected!O224,0)</f>
        <v>0</v>
      </c>
      <c r="P224">
        <f>IF(Analyze_corrected!P224&gt;0,Analyze_corrected!P224,0)</f>
        <v>0</v>
      </c>
      <c r="Q224">
        <f>IF(Analyze_corrected!Q224&gt;0,Analyze_corrected!Q224,0)</f>
        <v>0</v>
      </c>
      <c r="R224">
        <f>IF(Analyze_corrected!R224&gt;0,Analyze_corrected!R224,0)</f>
        <v>0</v>
      </c>
      <c r="S224">
        <f>IF(Analyze_corrected!S224&gt;0,Analyze_corrected!S224,0)</f>
        <v>0</v>
      </c>
      <c r="T224">
        <f>IF(Analyze_corrected!T224&gt;0,Analyze_corrected!T224,0)</f>
        <v>0</v>
      </c>
      <c r="U224">
        <f>IF(Analyze_corrected!U224&gt;0,Analyze_corrected!U224,0)</f>
        <v>0</v>
      </c>
      <c r="V224">
        <f>IF(Analyze_corrected!V224&gt;0,Analyze_corrected!V224,0)</f>
        <v>0</v>
      </c>
      <c r="W224">
        <f>IF(Analyze_corrected!W224&gt;0,Analyze_corrected!W224,0)</f>
        <v>0</v>
      </c>
      <c r="X224">
        <f>IF(Analyze_corrected!X224&gt;0,Analyze_corrected!X224,0)</f>
        <v>0</v>
      </c>
      <c r="Y224">
        <f>IF(Analyze_corrected!Y224&gt;0,Analyze_corrected!Y224,0)</f>
        <v>0</v>
      </c>
      <c r="Z224">
        <f>IF(Analyze_corrected!Z224&gt;0,Analyze_corrected!Z224,0)</f>
        <v>0</v>
      </c>
      <c r="AA224">
        <f>IF(Analyze_corrected!AA224&gt;0,Analyze_corrected!AA224,0)</f>
        <v>0</v>
      </c>
      <c r="AB224">
        <f>IF(Analyze_corrected!AB224&gt;0,Analyze_corrected!AB224,0)</f>
        <v>0</v>
      </c>
      <c r="AC224">
        <f>IF(Analyze_corrected!AC224&gt;0,Analyze_corrected!AC224,0)</f>
        <v>0</v>
      </c>
      <c r="AD224">
        <f>IF(Analyze_corrected!AD224&gt;0,Analyze_corrected!AD224,0)</f>
        <v>0</v>
      </c>
      <c r="AE224">
        <f>IF(Analyze_corrected!AE224&gt;0,Analyze_corrected!AE224,0)</f>
        <v>0</v>
      </c>
      <c r="AF224">
        <f>IF(Analyze_corrected!AF224&gt;0,Analyze_corrected!AF224,0)</f>
        <v>0</v>
      </c>
      <c r="AG224">
        <f>IF(Analyze_corrected!AG224&gt;0,Analyze_corrected!AG224,0)</f>
        <v>0</v>
      </c>
      <c r="AH224">
        <f>IF(Analyze_corrected!AH224&gt;0,Analyze_corrected!AH224,0)</f>
        <v>0</v>
      </c>
      <c r="AI224">
        <f>IF(Analyze_corrected!AI224&gt;0,Analyze_corrected!AI224,0)</f>
        <v>0</v>
      </c>
      <c r="AJ224">
        <f>IF(Analyze_corrected!AJ224&gt;0,Analyze_corrected!AJ224,0)</f>
        <v>0</v>
      </c>
      <c r="AK224">
        <f>IF(Analyze_corrected!AK224&gt;0,Analyze_corrected!AK224,0)</f>
        <v>0</v>
      </c>
      <c r="AL224">
        <f>IF(Analyze_corrected!AL224&gt;0,Analyze_corrected!AL224,0)</f>
        <v>0</v>
      </c>
      <c r="AM224">
        <f>IF(Analyze_corrected!AM224&gt;0,Analyze_corrected!AM224,0)</f>
        <v>0</v>
      </c>
      <c r="AN224">
        <f>IF(Analyze_corrected!AN224&gt;0,Analyze_corrected!AN224,0)</f>
        <v>0</v>
      </c>
      <c r="AO224">
        <f>IF(Analyze_corrected!AO224&gt;0,Analyze_corrected!AO224,0)</f>
        <v>0</v>
      </c>
      <c r="AP224">
        <f>IF(Analyze_corrected!AP224&gt;0,Analyze_corrected!AP224,0)</f>
        <v>0</v>
      </c>
      <c r="AQ224">
        <f>IF(Analyze_corrected!AQ224&gt;0,Analyze_corrected!AQ224,0)</f>
        <v>0</v>
      </c>
      <c r="AR224">
        <f>IF(Analyze_corrected!AR224&gt;0,Analyze_corrected!AR224,0)</f>
        <v>0</v>
      </c>
      <c r="AS224">
        <f>IF(Analyze_corrected!AS224&gt;0,Analyze_corrected!AS224,0)</f>
        <v>0</v>
      </c>
      <c r="AT224">
        <f>IF(Analyze_corrected!AT224&gt;0,Analyze_corrected!AT224,0)</f>
        <v>0</v>
      </c>
      <c r="AU224">
        <f>IF(Analyze_corrected!AU224&gt;0,Analyze_corrected!AU224,0)</f>
        <v>0</v>
      </c>
      <c r="AV224">
        <f>IF(Analyze_corrected!AV224&gt;0,Analyze_corrected!AV224,0)</f>
        <v>0</v>
      </c>
      <c r="AW224">
        <f>IF(Analyze_corrected!AW224&gt;0,Analyze_corrected!AW224,0)</f>
        <v>0</v>
      </c>
      <c r="AX224" s="2"/>
      <c r="AY224" s="2"/>
      <c r="AZ224" s="2"/>
      <c r="BA224" s="2"/>
      <c r="BB224" s="2"/>
      <c r="BC224" s="2"/>
      <c r="BD224" s="2"/>
      <c r="BE224" s="2"/>
      <c r="BF224" s="2"/>
    </row>
    <row r="225" spans="1:58" x14ac:dyDescent="0.3">
      <c r="A225" t="str">
        <f>Analyze_corrected!A225</f>
        <v>treatment_time_empty_tube_11~01.txt</v>
      </c>
      <c r="B225" t="str">
        <f>Analyze_corrected!B225</f>
        <v>empty</v>
      </c>
      <c r="C225">
        <f>Analyze_corrected!C225</f>
        <v>0</v>
      </c>
      <c r="D225">
        <f>Analyze_corrected!D225</f>
        <v>0</v>
      </c>
      <c r="E225">
        <f>IF(Analyze_corrected!E225&gt;0,Analyze_corrected!E225,0)</f>
        <v>0</v>
      </c>
      <c r="F225">
        <f>IF(Analyze_corrected!F225&gt;0,Analyze_corrected!F225,0)</f>
        <v>0</v>
      </c>
      <c r="G225">
        <f>IF(Analyze_corrected!G225&gt;0,Analyze_corrected!G225,0)</f>
        <v>0</v>
      </c>
      <c r="H225">
        <f>IF(Analyze_corrected!H225&gt;0,Analyze_corrected!H225,0)</f>
        <v>0</v>
      </c>
      <c r="I225">
        <f>IF(Analyze_corrected!I225&gt;0,Analyze_corrected!I225,0)</f>
        <v>0</v>
      </c>
      <c r="J225">
        <f>IF(Analyze_corrected!J225&gt;0,Analyze_corrected!J225,0)</f>
        <v>0</v>
      </c>
      <c r="K225">
        <f>IF(Analyze_corrected!K225&gt;0,Analyze_corrected!K225,0)</f>
        <v>0</v>
      </c>
      <c r="L225">
        <f>IF(Analyze_corrected!L225&gt;0,Analyze_corrected!L225,0)</f>
        <v>0</v>
      </c>
      <c r="M225">
        <f>IF(Analyze_corrected!M225&gt;0,Analyze_corrected!M225,0)</f>
        <v>0</v>
      </c>
      <c r="N225">
        <f>IF(Analyze_corrected!N225&gt;0,Analyze_corrected!N225,0)</f>
        <v>0</v>
      </c>
      <c r="O225">
        <f>IF(Analyze_corrected!O225&gt;0,Analyze_corrected!O225,0)</f>
        <v>0</v>
      </c>
      <c r="P225">
        <f>IF(Analyze_corrected!P225&gt;0,Analyze_corrected!P225,0)</f>
        <v>0</v>
      </c>
      <c r="Q225">
        <f>IF(Analyze_corrected!Q225&gt;0,Analyze_corrected!Q225,0)</f>
        <v>0</v>
      </c>
      <c r="R225">
        <f>IF(Analyze_corrected!R225&gt;0,Analyze_corrected!R225,0)</f>
        <v>0</v>
      </c>
      <c r="S225">
        <f>IF(Analyze_corrected!S225&gt;0,Analyze_corrected!S225,0)</f>
        <v>0</v>
      </c>
      <c r="T225">
        <f>IF(Analyze_corrected!T225&gt;0,Analyze_corrected!T225,0)</f>
        <v>0</v>
      </c>
      <c r="U225">
        <f>IF(Analyze_corrected!U225&gt;0,Analyze_corrected!U225,0)</f>
        <v>0</v>
      </c>
      <c r="V225">
        <f>IF(Analyze_corrected!V225&gt;0,Analyze_corrected!V225,0)</f>
        <v>0</v>
      </c>
      <c r="W225">
        <f>IF(Analyze_corrected!W225&gt;0,Analyze_corrected!W225,0)</f>
        <v>0</v>
      </c>
      <c r="X225">
        <f>IF(Analyze_corrected!X225&gt;0,Analyze_corrected!X225,0)</f>
        <v>0</v>
      </c>
      <c r="Y225">
        <f>IF(Analyze_corrected!Y225&gt;0,Analyze_corrected!Y225,0)</f>
        <v>0</v>
      </c>
      <c r="Z225">
        <f>IF(Analyze_corrected!Z225&gt;0,Analyze_corrected!Z225,0)</f>
        <v>0</v>
      </c>
      <c r="AA225">
        <f>IF(Analyze_corrected!AA225&gt;0,Analyze_corrected!AA225,0)</f>
        <v>0</v>
      </c>
      <c r="AB225">
        <f>IF(Analyze_corrected!AB225&gt;0,Analyze_corrected!AB225,0)</f>
        <v>0</v>
      </c>
      <c r="AC225">
        <f>IF(Analyze_corrected!AC225&gt;0,Analyze_corrected!AC225,0)</f>
        <v>0</v>
      </c>
      <c r="AD225">
        <f>IF(Analyze_corrected!AD225&gt;0,Analyze_corrected!AD225,0)</f>
        <v>0</v>
      </c>
      <c r="AE225">
        <f>IF(Analyze_corrected!AE225&gt;0,Analyze_corrected!AE225,0)</f>
        <v>0</v>
      </c>
      <c r="AF225">
        <f>IF(Analyze_corrected!AF225&gt;0,Analyze_corrected!AF225,0)</f>
        <v>0</v>
      </c>
      <c r="AG225">
        <f>IF(Analyze_corrected!AG225&gt;0,Analyze_corrected!AG225,0)</f>
        <v>0</v>
      </c>
      <c r="AH225">
        <f>IF(Analyze_corrected!AH225&gt;0,Analyze_corrected!AH225,0)</f>
        <v>0</v>
      </c>
      <c r="AI225">
        <f>IF(Analyze_corrected!AI225&gt;0,Analyze_corrected!AI225,0)</f>
        <v>0</v>
      </c>
      <c r="AJ225">
        <f>IF(Analyze_corrected!AJ225&gt;0,Analyze_corrected!AJ225,0)</f>
        <v>0</v>
      </c>
      <c r="AK225">
        <f>IF(Analyze_corrected!AK225&gt;0,Analyze_corrected!AK225,0)</f>
        <v>0</v>
      </c>
      <c r="AL225">
        <f>IF(Analyze_corrected!AL225&gt;0,Analyze_corrected!AL225,0)</f>
        <v>0</v>
      </c>
      <c r="AM225">
        <f>IF(Analyze_corrected!AM225&gt;0,Analyze_corrected!AM225,0)</f>
        <v>0</v>
      </c>
      <c r="AN225">
        <f>IF(Analyze_corrected!AN225&gt;0,Analyze_corrected!AN225,0)</f>
        <v>0</v>
      </c>
      <c r="AO225">
        <f>IF(Analyze_corrected!AO225&gt;0,Analyze_corrected!AO225,0)</f>
        <v>0</v>
      </c>
      <c r="AP225">
        <f>IF(Analyze_corrected!AP225&gt;0,Analyze_corrected!AP225,0)</f>
        <v>0</v>
      </c>
      <c r="AQ225">
        <f>IF(Analyze_corrected!AQ225&gt;0,Analyze_corrected!AQ225,0)</f>
        <v>0</v>
      </c>
      <c r="AR225">
        <f>IF(Analyze_corrected!AR225&gt;0,Analyze_corrected!AR225,0)</f>
        <v>0</v>
      </c>
      <c r="AS225">
        <f>IF(Analyze_corrected!AS225&gt;0,Analyze_corrected!AS225,0)</f>
        <v>0</v>
      </c>
      <c r="AT225">
        <f>IF(Analyze_corrected!AT225&gt;0,Analyze_corrected!AT225,0)</f>
        <v>0</v>
      </c>
      <c r="AU225">
        <f>IF(Analyze_corrected!AU225&gt;0,Analyze_corrected!AU225,0)</f>
        <v>0</v>
      </c>
      <c r="AV225">
        <f>IF(Analyze_corrected!AV225&gt;0,Analyze_corrected!AV225,0)</f>
        <v>0</v>
      </c>
      <c r="AW225">
        <f>IF(Analyze_corrected!AW225&gt;0,Analyze_corrected!AW225,0)</f>
        <v>0</v>
      </c>
      <c r="AX225" s="2"/>
      <c r="AY225" s="2"/>
      <c r="AZ225" s="2"/>
      <c r="BA225" s="2"/>
      <c r="BB225" s="2"/>
      <c r="BC225" s="2"/>
      <c r="BD225" s="2"/>
      <c r="BE225" s="2"/>
      <c r="BF225" s="2"/>
    </row>
  </sheetData>
  <phoneticPr fontId="6" type="noConversion"/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tabColor rgb="FFFFFF00"/>
  </sheetPr>
  <dimension ref="A1:J10081"/>
  <sheetViews>
    <sheetView zoomScale="90" zoomScaleNormal="90" workbookViewId="0">
      <selection activeCell="G6" sqref="G6"/>
    </sheetView>
  </sheetViews>
  <sheetFormatPr defaultRowHeight="16.5" x14ac:dyDescent="0.3"/>
  <cols>
    <col min="1" max="1" width="36.375" bestFit="1" customWidth="1"/>
    <col min="2" max="4" width="8.375" bestFit="1" customWidth="1"/>
    <col min="5" max="5" width="14.25" bestFit="1" customWidth="1"/>
    <col min="6" max="39" width="13.25" bestFit="1" customWidth="1"/>
    <col min="40" max="40" width="40.125" customWidth="1"/>
    <col min="41" max="41" width="33.25" customWidth="1"/>
    <col min="42" max="42" width="43.125" customWidth="1"/>
    <col min="43" max="43" width="43.75" customWidth="1"/>
    <col min="44" max="44" width="40.375" customWidth="1"/>
    <col min="45" max="45" width="38.125" customWidth="1"/>
    <col min="46" max="46" width="23.625" customWidth="1"/>
    <col min="47" max="47" width="18.25" customWidth="1"/>
    <col min="48" max="48" width="53.25" bestFit="1" customWidth="1"/>
    <col min="49" max="49" width="38.75" customWidth="1"/>
    <col min="50" max="50" width="17.75" customWidth="1"/>
    <col min="51" max="51" width="24.25" customWidth="1"/>
    <col min="52" max="52" width="27.875" customWidth="1"/>
    <col min="53" max="53" width="30.75" customWidth="1"/>
    <col min="54" max="54" width="27.25" customWidth="1"/>
    <col min="55" max="57" width="40.75" customWidth="1"/>
    <col min="58" max="58" width="36.75" customWidth="1"/>
    <col min="59" max="59" width="41.125" customWidth="1"/>
    <col min="60" max="60" width="19" customWidth="1"/>
    <col min="61" max="61" width="40.625" customWidth="1"/>
    <col min="62" max="62" width="28.75" customWidth="1"/>
    <col min="63" max="63" width="31.125" customWidth="1"/>
    <col min="64" max="64" width="27.625" customWidth="1"/>
    <col min="65" max="65" width="19" customWidth="1"/>
    <col min="66" max="66" width="40.75" customWidth="1"/>
    <col min="67" max="67" width="17.625" customWidth="1"/>
    <col min="68" max="68" width="21.75" customWidth="1"/>
    <col min="69" max="69" width="17.75" customWidth="1"/>
    <col min="70" max="70" width="24.25" customWidth="1"/>
    <col min="71" max="71" width="24.375" customWidth="1"/>
    <col min="72" max="72" width="33.75" customWidth="1"/>
    <col min="73" max="73" width="31.625" customWidth="1"/>
    <col min="74" max="74" width="40.625" customWidth="1"/>
    <col min="75" max="75" width="48.625" customWidth="1"/>
    <col min="76" max="76" width="32.25" customWidth="1"/>
    <col min="77" max="77" width="31.625" customWidth="1"/>
    <col min="78" max="78" width="32" customWidth="1"/>
    <col min="79" max="80" width="26.25" customWidth="1"/>
    <col min="81" max="81" width="17.25" customWidth="1"/>
    <col min="82" max="82" width="36.75" customWidth="1"/>
    <col min="83" max="83" width="24.375" customWidth="1"/>
    <col min="84" max="84" width="40.875" customWidth="1"/>
    <col min="85" max="85" width="40.125" customWidth="1"/>
    <col min="86" max="86" width="33.25" customWidth="1"/>
    <col min="87" max="87" width="43.125" customWidth="1"/>
    <col min="88" max="88" width="43.75" customWidth="1"/>
    <col min="89" max="89" width="40.375" customWidth="1"/>
    <col min="90" max="90" width="38.125" customWidth="1"/>
    <col min="91" max="91" width="23.625" customWidth="1"/>
    <col min="92" max="92" width="18.25" customWidth="1"/>
    <col min="93" max="93" width="53.25" bestFit="1" customWidth="1"/>
    <col min="94" max="94" width="38.75" customWidth="1"/>
    <col min="95" max="95" width="17.75" customWidth="1"/>
    <col min="96" max="96" width="24.25" customWidth="1"/>
    <col min="97" max="97" width="27.875" customWidth="1"/>
    <col min="98" max="98" width="30.75" customWidth="1"/>
    <col min="99" max="99" width="27.25" customWidth="1"/>
    <col min="100" max="102" width="40.75" customWidth="1"/>
    <col min="103" max="103" width="36.75" customWidth="1"/>
    <col min="104" max="104" width="41.125" customWidth="1"/>
    <col min="105" max="105" width="19" customWidth="1"/>
    <col min="106" max="106" width="40.625" customWidth="1"/>
    <col min="107" max="107" width="28.75" customWidth="1"/>
    <col min="108" max="108" width="31.125" customWidth="1"/>
    <col min="109" max="109" width="27.625" customWidth="1"/>
    <col min="110" max="110" width="19" customWidth="1"/>
    <col min="111" max="111" width="40.75" customWidth="1"/>
    <col min="112" max="112" width="17.625" customWidth="1"/>
    <col min="113" max="113" width="21.75" customWidth="1"/>
    <col min="114" max="114" width="17.75" customWidth="1"/>
    <col min="115" max="115" width="24.25" customWidth="1"/>
    <col min="116" max="116" width="24.375" customWidth="1"/>
    <col min="117" max="117" width="33.75" customWidth="1"/>
    <col min="118" max="118" width="31.625" customWidth="1"/>
    <col min="119" max="119" width="40.625" customWidth="1"/>
    <col min="120" max="120" width="48.625" customWidth="1"/>
    <col min="121" max="121" width="32.25" customWidth="1"/>
    <col min="122" max="122" width="31.625" customWidth="1"/>
    <col min="123" max="123" width="32" customWidth="1"/>
    <col min="124" max="125" width="26.25" customWidth="1"/>
    <col min="126" max="126" width="17.25" customWidth="1"/>
    <col min="127" max="127" width="36.75" customWidth="1"/>
    <col min="128" max="128" width="24.375" customWidth="1"/>
    <col min="129" max="129" width="40.875" customWidth="1"/>
    <col min="130" max="130" width="40.125" customWidth="1"/>
    <col min="131" max="131" width="33.25" customWidth="1"/>
    <col min="132" max="132" width="43.125" customWidth="1"/>
    <col min="133" max="133" width="43.75" customWidth="1"/>
    <col min="134" max="134" width="40.375" customWidth="1"/>
    <col min="135" max="135" width="38.125" customWidth="1"/>
    <col min="136" max="136" width="23.625" customWidth="1"/>
    <col min="137" max="137" width="18.25" customWidth="1"/>
    <col min="138" max="138" width="53.25" bestFit="1" customWidth="1"/>
    <col min="139" max="139" width="38.75" customWidth="1"/>
    <col min="140" max="140" width="17.75" customWidth="1"/>
    <col min="141" max="141" width="24.25" customWidth="1"/>
    <col min="142" max="142" width="27.875" customWidth="1"/>
    <col min="143" max="143" width="30.75" customWidth="1"/>
    <col min="144" max="144" width="27.25" customWidth="1"/>
    <col min="145" max="147" width="40.75" customWidth="1"/>
    <col min="148" max="148" width="36.75" customWidth="1"/>
    <col min="149" max="149" width="41.125" customWidth="1"/>
    <col min="150" max="150" width="19" customWidth="1"/>
    <col min="151" max="151" width="40.625" customWidth="1"/>
    <col min="152" max="152" width="28.75" customWidth="1"/>
    <col min="153" max="153" width="31.125" customWidth="1"/>
    <col min="154" max="154" width="27.625" customWidth="1"/>
    <col min="155" max="155" width="19" customWidth="1"/>
    <col min="156" max="156" width="40.75" customWidth="1"/>
    <col min="157" max="157" width="17.625" customWidth="1"/>
    <col min="158" max="158" width="21.75" customWidth="1"/>
    <col min="159" max="159" width="17.75" customWidth="1"/>
    <col min="160" max="160" width="24.25" customWidth="1"/>
    <col min="161" max="161" width="24.375" customWidth="1"/>
    <col min="162" max="162" width="33.75" customWidth="1"/>
    <col min="163" max="163" width="31.625" customWidth="1"/>
    <col min="164" max="164" width="40.625" customWidth="1"/>
    <col min="165" max="165" width="48.625" customWidth="1"/>
    <col min="166" max="166" width="32.25" customWidth="1"/>
    <col min="167" max="167" width="31.625" customWidth="1"/>
    <col min="168" max="168" width="32" customWidth="1"/>
    <col min="169" max="170" width="26.25" customWidth="1"/>
    <col min="171" max="171" width="17.25" customWidth="1"/>
    <col min="172" max="172" width="36.75" customWidth="1"/>
    <col min="173" max="173" width="24.375" customWidth="1"/>
    <col min="174" max="174" width="40.875" customWidth="1"/>
    <col min="175" max="175" width="40.125" customWidth="1"/>
    <col min="176" max="176" width="33.25" customWidth="1"/>
    <col min="177" max="177" width="43.125" customWidth="1"/>
    <col min="178" max="178" width="43.75" customWidth="1"/>
    <col min="179" max="179" width="40.375" customWidth="1"/>
    <col min="180" max="180" width="38.125" customWidth="1"/>
    <col min="181" max="181" width="23.625" customWidth="1"/>
    <col min="182" max="182" width="18.25" customWidth="1"/>
    <col min="183" max="183" width="53.25" bestFit="1" customWidth="1"/>
    <col min="184" max="184" width="38.75" customWidth="1"/>
    <col min="185" max="185" width="17.75" customWidth="1"/>
    <col min="186" max="186" width="24.25" customWidth="1"/>
    <col min="187" max="187" width="27.875" customWidth="1"/>
    <col min="188" max="188" width="30.75" customWidth="1"/>
    <col min="189" max="189" width="27.25" customWidth="1"/>
    <col min="190" max="192" width="40.75" customWidth="1"/>
    <col min="193" max="193" width="36.75" customWidth="1"/>
    <col min="194" max="194" width="41.125" customWidth="1"/>
    <col min="195" max="195" width="19" customWidth="1"/>
    <col min="196" max="196" width="40.625" customWidth="1"/>
    <col min="197" max="197" width="28.75" customWidth="1"/>
    <col min="198" max="198" width="31.125" customWidth="1"/>
    <col min="199" max="199" width="27.625" customWidth="1"/>
    <col min="200" max="200" width="19" customWidth="1"/>
    <col min="201" max="201" width="40.75" customWidth="1"/>
    <col min="202" max="202" width="17.625" customWidth="1"/>
    <col min="203" max="203" width="21.75" customWidth="1"/>
    <col min="204" max="204" width="17.75" customWidth="1"/>
    <col min="205" max="205" width="24.25" customWidth="1"/>
    <col min="206" max="206" width="24.375" customWidth="1"/>
    <col min="207" max="207" width="33.75" customWidth="1"/>
    <col min="208" max="208" width="31.625" customWidth="1"/>
    <col min="209" max="209" width="40.625" customWidth="1"/>
    <col min="210" max="210" width="48.625" customWidth="1"/>
    <col min="211" max="211" width="32.25" customWidth="1"/>
    <col min="212" max="212" width="31.625" customWidth="1"/>
    <col min="213" max="213" width="32" customWidth="1"/>
    <col min="214" max="215" width="26.25" customWidth="1"/>
    <col min="216" max="216" width="17.25" customWidth="1"/>
    <col min="217" max="217" width="36.75" customWidth="1"/>
    <col min="218" max="218" width="24.375" customWidth="1"/>
    <col min="219" max="219" width="40.875" customWidth="1"/>
    <col min="220" max="220" width="40.125" customWidth="1"/>
    <col min="221" max="221" width="33.25" customWidth="1"/>
    <col min="222" max="222" width="43.125" customWidth="1"/>
    <col min="223" max="223" width="43.75" customWidth="1"/>
    <col min="224" max="224" width="40.375" customWidth="1"/>
    <col min="225" max="225" width="38.125" customWidth="1"/>
    <col min="226" max="226" width="23.625" customWidth="1"/>
    <col min="227" max="227" width="18.25" customWidth="1"/>
    <col min="228" max="228" width="53.25" customWidth="1"/>
    <col min="229" max="229" width="38.75" customWidth="1"/>
    <col min="230" max="230" width="17.75" customWidth="1"/>
    <col min="231" max="231" width="24.25" customWidth="1"/>
    <col min="232" max="232" width="27.875" customWidth="1"/>
    <col min="233" max="233" width="30.75" customWidth="1"/>
    <col min="234" max="234" width="27.25" customWidth="1"/>
    <col min="235" max="237" width="40.75" customWidth="1"/>
    <col min="238" max="238" width="36.75" customWidth="1"/>
    <col min="239" max="239" width="41.125" customWidth="1"/>
    <col min="240" max="240" width="19" customWidth="1"/>
    <col min="241" max="241" width="40.625" customWidth="1"/>
    <col min="242" max="242" width="28.75" customWidth="1"/>
    <col min="243" max="243" width="31.125" customWidth="1"/>
    <col min="244" max="244" width="27.625" customWidth="1"/>
    <col min="245" max="245" width="19" customWidth="1"/>
    <col min="246" max="246" width="40.75" customWidth="1"/>
    <col min="247" max="247" width="17.625" customWidth="1"/>
    <col min="248" max="248" width="21.75" customWidth="1"/>
    <col min="249" max="249" width="17.75" customWidth="1"/>
    <col min="250" max="250" width="24.25" customWidth="1"/>
    <col min="251" max="251" width="24.375" customWidth="1"/>
    <col min="252" max="252" width="33.75" customWidth="1"/>
    <col min="253" max="253" width="31.625" customWidth="1"/>
    <col min="254" max="254" width="40.625" customWidth="1"/>
    <col min="255" max="255" width="48.625" customWidth="1"/>
    <col min="256" max="256" width="32.25" customWidth="1"/>
    <col min="257" max="257" width="31.625" customWidth="1"/>
    <col min="258" max="258" width="32" customWidth="1"/>
    <col min="259" max="260" width="26.25" customWidth="1"/>
    <col min="261" max="261" width="17.25" customWidth="1"/>
    <col min="262" max="262" width="36.75" customWidth="1"/>
    <col min="263" max="263" width="24.375" customWidth="1"/>
    <col min="264" max="264" width="40.875" customWidth="1"/>
    <col min="265" max="265" width="40.125" customWidth="1"/>
    <col min="266" max="266" width="33.25" customWidth="1"/>
    <col min="267" max="267" width="43.125" customWidth="1"/>
    <col min="268" max="268" width="43.75" customWidth="1"/>
    <col min="269" max="269" width="40.375" customWidth="1"/>
    <col min="270" max="270" width="38.125" customWidth="1"/>
    <col min="271" max="271" width="23.625" customWidth="1"/>
    <col min="272" max="272" width="18.25" customWidth="1"/>
    <col min="273" max="273" width="53.25" bestFit="1" customWidth="1"/>
    <col min="274" max="274" width="38.75" customWidth="1"/>
    <col min="275" max="275" width="17.75" customWidth="1"/>
    <col min="276" max="276" width="24.25" customWidth="1"/>
    <col min="277" max="277" width="27.875" customWidth="1"/>
    <col min="278" max="278" width="30.75" customWidth="1"/>
    <col min="279" max="279" width="27.25" customWidth="1"/>
    <col min="280" max="282" width="40.75" customWidth="1"/>
    <col min="283" max="283" width="36.75" customWidth="1"/>
    <col min="284" max="284" width="41.125" customWidth="1"/>
    <col min="285" max="285" width="19" customWidth="1"/>
    <col min="286" max="286" width="40.625" customWidth="1"/>
    <col min="287" max="287" width="28.75" customWidth="1"/>
    <col min="288" max="288" width="31.125" customWidth="1"/>
    <col min="289" max="289" width="27.625" customWidth="1"/>
    <col min="290" max="290" width="19" customWidth="1"/>
    <col min="291" max="291" width="40.75" customWidth="1"/>
    <col min="292" max="292" width="17.625" customWidth="1"/>
    <col min="293" max="293" width="21.75" customWidth="1"/>
    <col min="294" max="294" width="17.75" customWidth="1"/>
    <col min="295" max="295" width="24.25" customWidth="1"/>
    <col min="296" max="296" width="24.375" customWidth="1"/>
    <col min="297" max="297" width="33.75" customWidth="1"/>
    <col min="298" max="298" width="31.625" customWidth="1"/>
    <col min="299" max="299" width="40.625" customWidth="1"/>
    <col min="300" max="300" width="48.625" customWidth="1"/>
    <col min="301" max="301" width="32.25" customWidth="1"/>
    <col min="302" max="302" width="31.625" customWidth="1"/>
    <col min="303" max="303" width="32" customWidth="1"/>
    <col min="304" max="305" width="26.25" customWidth="1"/>
    <col min="306" max="306" width="17.25" customWidth="1"/>
    <col min="307" max="307" width="36.75" customWidth="1"/>
    <col min="308" max="308" width="24.375" customWidth="1"/>
    <col min="309" max="309" width="40.875" customWidth="1"/>
    <col min="310" max="310" width="40.125" customWidth="1"/>
    <col min="311" max="311" width="33.25" customWidth="1"/>
    <col min="312" max="312" width="43.125" customWidth="1"/>
    <col min="313" max="313" width="43.75" customWidth="1"/>
    <col min="314" max="314" width="40.375" customWidth="1"/>
    <col min="315" max="315" width="38.125" customWidth="1"/>
    <col min="316" max="316" width="23.625" customWidth="1"/>
    <col min="317" max="317" width="18.25" customWidth="1"/>
    <col min="318" max="318" width="53.25" bestFit="1" customWidth="1"/>
    <col min="319" max="319" width="38.75" customWidth="1"/>
    <col min="320" max="320" width="17.75" customWidth="1"/>
    <col min="321" max="321" width="24.25" customWidth="1"/>
    <col min="322" max="322" width="27.875" customWidth="1"/>
    <col min="323" max="323" width="30.75" customWidth="1"/>
    <col min="324" max="324" width="27.25" customWidth="1"/>
    <col min="325" max="327" width="40.75" customWidth="1"/>
    <col min="328" max="328" width="36.75" customWidth="1"/>
    <col min="329" max="329" width="41.125" customWidth="1"/>
    <col min="330" max="330" width="19" customWidth="1"/>
    <col min="331" max="331" width="40.625" customWidth="1"/>
    <col min="332" max="332" width="28.75" customWidth="1"/>
    <col min="333" max="333" width="31.125" customWidth="1"/>
    <col min="334" max="334" width="27.625" customWidth="1"/>
    <col min="335" max="335" width="19" customWidth="1"/>
    <col min="336" max="336" width="40.75" customWidth="1"/>
    <col min="337" max="337" width="17.625" customWidth="1"/>
    <col min="338" max="338" width="21.75" customWidth="1"/>
    <col min="339" max="339" width="17.75" customWidth="1"/>
    <col min="340" max="340" width="24.25" customWidth="1"/>
    <col min="341" max="341" width="24.375" customWidth="1"/>
    <col min="342" max="342" width="33.75" customWidth="1"/>
    <col min="343" max="343" width="31.625" customWidth="1"/>
    <col min="344" max="344" width="40.625" customWidth="1"/>
    <col min="345" max="345" width="48.625" customWidth="1"/>
    <col min="346" max="346" width="32.25" customWidth="1"/>
    <col min="347" max="347" width="31.625" customWidth="1"/>
    <col min="348" max="348" width="32" customWidth="1"/>
    <col min="349" max="350" width="26.25" customWidth="1"/>
    <col min="351" max="351" width="17.25" customWidth="1"/>
    <col min="352" max="352" width="36.75" customWidth="1"/>
    <col min="353" max="353" width="24.375" customWidth="1"/>
    <col min="354" max="354" width="40.875" customWidth="1"/>
    <col min="355" max="355" width="40.125" customWidth="1"/>
    <col min="356" max="356" width="33.25" customWidth="1"/>
    <col min="357" max="357" width="43.125" customWidth="1"/>
    <col min="358" max="358" width="43.75" customWidth="1"/>
    <col min="359" max="359" width="40.375" customWidth="1"/>
    <col min="360" max="360" width="38.125" customWidth="1"/>
    <col min="361" max="361" width="23.625" customWidth="1"/>
    <col min="362" max="362" width="18.25" customWidth="1"/>
    <col min="363" max="363" width="53.25" bestFit="1" customWidth="1"/>
    <col min="364" max="364" width="38.75" customWidth="1"/>
    <col min="365" max="365" width="17.75" customWidth="1"/>
    <col min="366" max="366" width="24.25" customWidth="1"/>
    <col min="367" max="367" width="27.875" customWidth="1"/>
    <col min="368" max="368" width="30.75" customWidth="1"/>
    <col min="369" max="369" width="27.25" customWidth="1"/>
    <col min="370" max="372" width="40.75" customWidth="1"/>
    <col min="373" max="373" width="36.75" customWidth="1"/>
    <col min="374" max="374" width="41.125" customWidth="1"/>
    <col min="375" max="375" width="19" customWidth="1"/>
    <col min="376" max="376" width="40.625" customWidth="1"/>
    <col min="377" max="377" width="28.75" customWidth="1"/>
    <col min="378" max="378" width="31.125" customWidth="1"/>
    <col min="379" max="379" width="27.625" customWidth="1"/>
    <col min="380" max="380" width="19" customWidth="1"/>
    <col min="381" max="381" width="40.75" customWidth="1"/>
    <col min="382" max="382" width="17.625" customWidth="1"/>
    <col min="383" max="383" width="21.75" customWidth="1"/>
    <col min="384" max="384" width="17.75" customWidth="1"/>
    <col min="385" max="385" width="24.25" customWidth="1"/>
    <col min="386" max="386" width="24.375" customWidth="1"/>
    <col min="387" max="387" width="33.75" customWidth="1"/>
    <col min="388" max="388" width="31.625" customWidth="1"/>
    <col min="389" max="389" width="40.625" customWidth="1"/>
    <col min="390" max="390" width="48.625" customWidth="1"/>
    <col min="391" max="391" width="32.25" customWidth="1"/>
    <col min="392" max="392" width="31.625" customWidth="1"/>
    <col min="393" max="393" width="32" customWidth="1"/>
    <col min="394" max="395" width="26.25" customWidth="1"/>
    <col min="396" max="396" width="17.25" customWidth="1"/>
    <col min="397" max="397" width="36.75" customWidth="1"/>
    <col min="398" max="398" width="24.375" customWidth="1"/>
    <col min="399" max="399" width="40.875" customWidth="1"/>
    <col min="400" max="400" width="40.125" customWidth="1"/>
    <col min="401" max="401" width="33.25" customWidth="1"/>
    <col min="402" max="402" width="43.125" customWidth="1"/>
    <col min="403" max="403" width="43.75" customWidth="1"/>
    <col min="404" max="404" width="40.375" customWidth="1"/>
    <col min="405" max="405" width="38.125" customWidth="1"/>
    <col min="406" max="406" width="23.625" customWidth="1"/>
    <col min="407" max="407" width="18.25" customWidth="1"/>
    <col min="408" max="408" width="53.25" bestFit="1" customWidth="1"/>
    <col min="409" max="409" width="38.75" customWidth="1"/>
    <col min="410" max="410" width="17.75" customWidth="1"/>
    <col min="411" max="411" width="24.25" customWidth="1"/>
    <col min="412" max="412" width="27.875" customWidth="1"/>
    <col min="413" max="413" width="30.75" customWidth="1"/>
    <col min="414" max="414" width="27.25" customWidth="1"/>
    <col min="415" max="417" width="40.75" customWidth="1"/>
    <col min="418" max="418" width="36.75" customWidth="1"/>
    <col min="419" max="419" width="41.125" customWidth="1"/>
    <col min="420" max="420" width="19" customWidth="1"/>
    <col min="421" max="421" width="40.625" customWidth="1"/>
    <col min="422" max="422" width="28.75" customWidth="1"/>
    <col min="423" max="423" width="31.125" customWidth="1"/>
    <col min="424" max="424" width="27.625" customWidth="1"/>
    <col min="425" max="425" width="19" customWidth="1"/>
    <col min="426" max="426" width="40.75" customWidth="1"/>
    <col min="427" max="427" width="17.625" customWidth="1"/>
    <col min="428" max="428" width="21.75" customWidth="1"/>
    <col min="429" max="429" width="17.75" customWidth="1"/>
    <col min="430" max="430" width="24.25" customWidth="1"/>
    <col min="431" max="431" width="24.375" customWidth="1"/>
    <col min="432" max="432" width="33.75" customWidth="1"/>
    <col min="433" max="433" width="31.625" customWidth="1"/>
    <col min="434" max="434" width="40.625" customWidth="1"/>
    <col min="435" max="435" width="48.625" customWidth="1"/>
    <col min="436" max="436" width="32.25" customWidth="1"/>
    <col min="437" max="437" width="31.625" customWidth="1"/>
    <col min="438" max="438" width="32" customWidth="1"/>
    <col min="439" max="440" width="26.25" customWidth="1"/>
    <col min="441" max="441" width="17.25" customWidth="1"/>
    <col min="442" max="442" width="36.75" customWidth="1"/>
    <col min="443" max="443" width="24.375" customWidth="1"/>
    <col min="444" max="444" width="40.875" customWidth="1"/>
    <col min="445" max="445" width="40.125" customWidth="1"/>
    <col min="446" max="446" width="33.25" customWidth="1"/>
    <col min="447" max="447" width="43.125" customWidth="1"/>
    <col min="448" max="448" width="43.75" customWidth="1"/>
    <col min="449" max="449" width="40.375" customWidth="1"/>
    <col min="450" max="450" width="38.125" customWidth="1"/>
    <col min="451" max="451" width="23.625" customWidth="1"/>
    <col min="452" max="452" width="18.25" customWidth="1"/>
    <col min="453" max="453" width="53.25" customWidth="1"/>
    <col min="454" max="454" width="38.75" customWidth="1"/>
    <col min="455" max="455" width="17.75" customWidth="1"/>
    <col min="456" max="456" width="24.25" customWidth="1"/>
    <col min="457" max="457" width="27.875" customWidth="1"/>
    <col min="458" max="458" width="30.75" customWidth="1"/>
    <col min="459" max="459" width="27.25" customWidth="1"/>
    <col min="460" max="462" width="40.75" customWidth="1"/>
    <col min="463" max="463" width="36.75" customWidth="1"/>
    <col min="464" max="464" width="41.125" customWidth="1"/>
    <col min="465" max="465" width="19" customWidth="1"/>
    <col min="466" max="466" width="40.625" customWidth="1"/>
    <col min="467" max="467" width="28.75" customWidth="1"/>
    <col min="468" max="468" width="31.125" customWidth="1"/>
    <col min="469" max="469" width="27.625" customWidth="1"/>
    <col min="470" max="470" width="19" customWidth="1"/>
    <col min="471" max="471" width="40.75" customWidth="1"/>
    <col min="472" max="472" width="17.625" customWidth="1"/>
    <col min="473" max="473" width="21.75" customWidth="1"/>
    <col min="474" max="474" width="17.75" customWidth="1"/>
    <col min="475" max="475" width="24.25" customWidth="1"/>
    <col min="476" max="476" width="24.375" customWidth="1"/>
    <col min="477" max="477" width="33.75" customWidth="1"/>
    <col min="478" max="478" width="31.625" customWidth="1"/>
    <col min="479" max="479" width="40.625" customWidth="1"/>
    <col min="480" max="480" width="48.625" customWidth="1"/>
    <col min="481" max="481" width="32.25" customWidth="1"/>
    <col min="482" max="482" width="31.625" customWidth="1"/>
    <col min="483" max="483" width="32" customWidth="1"/>
    <col min="484" max="485" width="26.25" customWidth="1"/>
    <col min="486" max="486" width="17.25" customWidth="1"/>
    <col min="487" max="487" width="36.75" customWidth="1"/>
    <col min="488" max="488" width="24.375" customWidth="1"/>
    <col min="489" max="489" width="40.875" customWidth="1"/>
    <col min="490" max="490" width="40.125" customWidth="1"/>
    <col min="491" max="491" width="33.25" customWidth="1"/>
    <col min="492" max="492" width="43.125" customWidth="1"/>
    <col min="493" max="493" width="43.75" customWidth="1"/>
    <col min="494" max="494" width="40.375" customWidth="1"/>
    <col min="495" max="495" width="38.125" customWidth="1"/>
    <col min="496" max="496" width="23.625" customWidth="1"/>
    <col min="497" max="497" width="18.25" customWidth="1"/>
    <col min="498" max="498" width="53.25" bestFit="1" customWidth="1"/>
    <col min="499" max="499" width="38.75" customWidth="1"/>
    <col min="500" max="500" width="17.75" customWidth="1"/>
    <col min="501" max="501" width="24.25" customWidth="1"/>
    <col min="502" max="502" width="27.875" customWidth="1"/>
    <col min="503" max="503" width="30.75" customWidth="1"/>
    <col min="504" max="504" width="27.25" customWidth="1"/>
    <col min="505" max="507" width="40.75" customWidth="1"/>
    <col min="508" max="508" width="36.75" customWidth="1"/>
    <col min="509" max="509" width="41.125" customWidth="1"/>
    <col min="510" max="510" width="19" customWidth="1"/>
    <col min="511" max="511" width="40.625" customWidth="1"/>
    <col min="512" max="512" width="28.75" customWidth="1"/>
    <col min="513" max="513" width="31.125" customWidth="1"/>
    <col min="514" max="514" width="27.625" customWidth="1"/>
    <col min="515" max="515" width="19" customWidth="1"/>
    <col min="516" max="516" width="40.75" customWidth="1"/>
    <col min="517" max="517" width="17.625" customWidth="1"/>
    <col min="518" max="518" width="21.75" customWidth="1"/>
    <col min="519" max="519" width="17.75" customWidth="1"/>
    <col min="520" max="520" width="24.25" customWidth="1"/>
    <col min="521" max="521" width="24.375" customWidth="1"/>
    <col min="522" max="522" width="33.75" customWidth="1"/>
    <col min="523" max="523" width="31.625" customWidth="1"/>
    <col min="524" max="524" width="40.625" customWidth="1"/>
    <col min="525" max="525" width="48.625" customWidth="1"/>
    <col min="526" max="526" width="32.25" customWidth="1"/>
    <col min="527" max="527" width="31.625" customWidth="1"/>
    <col min="528" max="528" width="32" customWidth="1"/>
    <col min="529" max="530" width="26.25" customWidth="1"/>
    <col min="531" max="531" width="17.25" customWidth="1"/>
    <col min="532" max="532" width="36.75" customWidth="1"/>
    <col min="533" max="533" width="24.375" customWidth="1"/>
    <col min="534" max="534" width="40.875" customWidth="1"/>
    <col min="535" max="535" width="40.125" customWidth="1"/>
    <col min="536" max="536" width="33.25" customWidth="1"/>
    <col min="537" max="537" width="43.125" customWidth="1"/>
    <col min="538" max="538" width="43.75" customWidth="1"/>
    <col min="539" max="539" width="40.375" customWidth="1"/>
    <col min="540" max="540" width="38.125" customWidth="1"/>
    <col min="541" max="541" width="23.625" customWidth="1"/>
    <col min="542" max="542" width="18.25" customWidth="1"/>
    <col min="543" max="543" width="53.25" bestFit="1" customWidth="1"/>
    <col min="544" max="544" width="38.75" customWidth="1"/>
    <col min="545" max="545" width="17.75" customWidth="1"/>
    <col min="546" max="546" width="24.25" customWidth="1"/>
    <col min="547" max="547" width="27.875" customWidth="1"/>
    <col min="548" max="548" width="30.75" customWidth="1"/>
    <col min="549" max="549" width="27.25" customWidth="1"/>
    <col min="550" max="552" width="40.75" customWidth="1"/>
    <col min="553" max="553" width="36.75" customWidth="1"/>
    <col min="554" max="554" width="41.125" customWidth="1"/>
    <col min="555" max="555" width="19" customWidth="1"/>
    <col min="556" max="556" width="40.625" customWidth="1"/>
    <col min="557" max="557" width="28.75" customWidth="1"/>
    <col min="558" max="558" width="31.125" customWidth="1"/>
    <col min="559" max="559" width="27.625" customWidth="1"/>
    <col min="560" max="560" width="19" customWidth="1"/>
    <col min="561" max="561" width="40.75" customWidth="1"/>
    <col min="562" max="562" width="17.625" customWidth="1"/>
    <col min="563" max="563" width="21.75" customWidth="1"/>
    <col min="564" max="564" width="17.75" customWidth="1"/>
    <col min="565" max="565" width="24.25" customWidth="1"/>
    <col min="566" max="566" width="24.375" customWidth="1"/>
    <col min="567" max="567" width="33.75" customWidth="1"/>
    <col min="568" max="568" width="31.625" customWidth="1"/>
    <col min="569" max="569" width="40.625" customWidth="1"/>
    <col min="570" max="570" width="48.625" customWidth="1"/>
    <col min="571" max="571" width="32.25" customWidth="1"/>
    <col min="572" max="572" width="31.625" customWidth="1"/>
    <col min="573" max="573" width="32" customWidth="1"/>
    <col min="574" max="575" width="26.25" customWidth="1"/>
    <col min="576" max="576" width="17.25" customWidth="1"/>
    <col min="577" max="577" width="36.75" customWidth="1"/>
    <col min="578" max="578" width="24.375" customWidth="1"/>
    <col min="579" max="579" width="40.875" customWidth="1"/>
    <col min="580" max="580" width="40.125" customWidth="1"/>
    <col min="581" max="581" width="33.25" customWidth="1"/>
    <col min="582" max="582" width="43.125" customWidth="1"/>
    <col min="583" max="583" width="43.75" customWidth="1"/>
    <col min="584" max="584" width="40.375" customWidth="1"/>
    <col min="585" max="585" width="38.125" customWidth="1"/>
    <col min="586" max="586" width="23.625" customWidth="1"/>
    <col min="587" max="587" width="18.25" customWidth="1"/>
    <col min="588" max="588" width="53.25" bestFit="1" customWidth="1"/>
    <col min="589" max="589" width="38.75" customWidth="1"/>
    <col min="590" max="590" width="17.75" customWidth="1"/>
    <col min="591" max="591" width="24.25" customWidth="1"/>
    <col min="592" max="592" width="27.875" customWidth="1"/>
    <col min="593" max="593" width="30.75" customWidth="1"/>
    <col min="594" max="594" width="27.25" customWidth="1"/>
    <col min="595" max="597" width="40.75" customWidth="1"/>
    <col min="598" max="598" width="36.75" customWidth="1"/>
    <col min="599" max="599" width="41.125" customWidth="1"/>
    <col min="600" max="600" width="19" customWidth="1"/>
    <col min="601" max="601" width="40.625" customWidth="1"/>
    <col min="602" max="602" width="28.75" customWidth="1"/>
    <col min="603" max="603" width="31.125" customWidth="1"/>
    <col min="604" max="604" width="27.625" customWidth="1"/>
    <col min="605" max="605" width="19" customWidth="1"/>
    <col min="606" max="606" width="40.75" customWidth="1"/>
    <col min="607" max="607" width="17.625" customWidth="1"/>
    <col min="608" max="608" width="21.75" customWidth="1"/>
    <col min="609" max="609" width="17.75" customWidth="1"/>
    <col min="610" max="610" width="24.25" customWidth="1"/>
    <col min="611" max="611" width="24.375" customWidth="1"/>
    <col min="612" max="612" width="33.75" customWidth="1"/>
    <col min="613" max="613" width="31.625" customWidth="1"/>
    <col min="614" max="614" width="40.625" customWidth="1"/>
    <col min="615" max="615" width="48.625" customWidth="1"/>
    <col min="616" max="616" width="32.25" customWidth="1"/>
    <col min="617" max="617" width="31.625" customWidth="1"/>
    <col min="618" max="618" width="32" customWidth="1"/>
    <col min="619" max="620" width="26.25" customWidth="1"/>
    <col min="621" max="621" width="17.25" customWidth="1"/>
    <col min="622" max="622" width="36.75" customWidth="1"/>
    <col min="623" max="623" width="24.375" customWidth="1"/>
    <col min="624" max="624" width="40.875" customWidth="1"/>
    <col min="625" max="625" width="40.125" customWidth="1"/>
    <col min="626" max="626" width="33.25" customWidth="1"/>
    <col min="627" max="627" width="43.125" customWidth="1"/>
    <col min="628" max="628" width="43.75" customWidth="1"/>
    <col min="629" max="629" width="40.375" customWidth="1"/>
    <col min="630" max="630" width="38.125" customWidth="1"/>
    <col min="631" max="631" width="23.625" customWidth="1"/>
    <col min="632" max="632" width="18.25" customWidth="1"/>
    <col min="633" max="633" width="53.25" bestFit="1" customWidth="1"/>
    <col min="634" max="634" width="38.75" customWidth="1"/>
    <col min="635" max="635" width="17.75" customWidth="1"/>
    <col min="636" max="636" width="24.25" customWidth="1"/>
    <col min="637" max="637" width="27.875" customWidth="1"/>
    <col min="638" max="638" width="30.75" customWidth="1"/>
    <col min="639" max="639" width="27.25" customWidth="1"/>
    <col min="640" max="642" width="40.75" customWidth="1"/>
    <col min="643" max="643" width="36.75" customWidth="1"/>
    <col min="644" max="644" width="41.125" customWidth="1"/>
    <col min="645" max="645" width="19" customWidth="1"/>
    <col min="646" max="646" width="40.625" customWidth="1"/>
    <col min="647" max="647" width="28.75" customWidth="1"/>
    <col min="648" max="648" width="31.125" customWidth="1"/>
    <col min="649" max="649" width="27.625" customWidth="1"/>
    <col min="650" max="650" width="19" customWidth="1"/>
    <col min="651" max="651" width="40.75" customWidth="1"/>
    <col min="652" max="652" width="17.625" customWidth="1"/>
    <col min="653" max="653" width="21.75" customWidth="1"/>
    <col min="654" max="654" width="17.75" customWidth="1"/>
    <col min="655" max="655" width="24.25" customWidth="1"/>
    <col min="656" max="656" width="24.375" customWidth="1"/>
    <col min="657" max="657" width="33.75" customWidth="1"/>
    <col min="658" max="658" width="31.625" customWidth="1"/>
    <col min="659" max="659" width="40.625" customWidth="1"/>
    <col min="660" max="660" width="48.625" customWidth="1"/>
    <col min="661" max="661" width="32.25" customWidth="1"/>
    <col min="662" max="662" width="31.625" customWidth="1"/>
    <col min="663" max="663" width="32" customWidth="1"/>
    <col min="664" max="665" width="26.25" customWidth="1"/>
    <col min="666" max="666" width="17.25" customWidth="1"/>
    <col min="667" max="667" width="36.75" customWidth="1"/>
    <col min="668" max="668" width="24.375" customWidth="1"/>
    <col min="669" max="669" width="40.875" customWidth="1"/>
    <col min="670" max="670" width="40.125" customWidth="1"/>
    <col min="671" max="671" width="33.25" customWidth="1"/>
    <col min="672" max="672" width="43.125" customWidth="1"/>
    <col min="673" max="673" width="43.75" customWidth="1"/>
    <col min="674" max="674" width="40.375" customWidth="1"/>
    <col min="675" max="675" width="38.125" customWidth="1"/>
    <col min="676" max="676" width="23.625" customWidth="1"/>
    <col min="677" max="677" width="18.25" customWidth="1"/>
    <col min="678" max="678" width="53.25" bestFit="1" customWidth="1"/>
    <col min="679" max="679" width="38.75" customWidth="1"/>
    <col min="680" max="680" width="17.75" customWidth="1"/>
    <col min="681" max="681" width="24.25" customWidth="1"/>
    <col min="682" max="682" width="27.875" customWidth="1"/>
    <col min="683" max="683" width="30.75" customWidth="1"/>
    <col min="684" max="684" width="27.25" customWidth="1"/>
    <col min="685" max="687" width="40.75" customWidth="1"/>
    <col min="688" max="688" width="36.75" customWidth="1"/>
    <col min="689" max="689" width="41.125" customWidth="1"/>
    <col min="690" max="690" width="19" customWidth="1"/>
    <col min="691" max="691" width="40.625" customWidth="1"/>
    <col min="692" max="692" width="28.75" customWidth="1"/>
    <col min="693" max="693" width="31.125" customWidth="1"/>
    <col min="694" max="694" width="27.625" customWidth="1"/>
    <col min="695" max="695" width="19" customWidth="1"/>
    <col min="696" max="696" width="40.75" customWidth="1"/>
    <col min="697" max="697" width="17.625" customWidth="1"/>
    <col min="698" max="698" width="21.75" customWidth="1"/>
    <col min="699" max="699" width="17.75" customWidth="1"/>
    <col min="700" max="700" width="24.25" customWidth="1"/>
    <col min="701" max="701" width="24.375" customWidth="1"/>
    <col min="702" max="702" width="33.75" customWidth="1"/>
    <col min="703" max="703" width="31.625" customWidth="1"/>
    <col min="704" max="704" width="40.625" customWidth="1"/>
    <col min="705" max="705" width="48.625" customWidth="1"/>
    <col min="706" max="706" width="32.25" customWidth="1"/>
    <col min="707" max="707" width="31.625" customWidth="1"/>
    <col min="708" max="708" width="32" customWidth="1"/>
    <col min="709" max="710" width="26.25" customWidth="1"/>
    <col min="711" max="711" width="17.25" customWidth="1"/>
    <col min="712" max="712" width="36.75" customWidth="1"/>
    <col min="713" max="713" width="24.375" customWidth="1"/>
    <col min="714" max="714" width="40.875" customWidth="1"/>
    <col min="715" max="715" width="40.125" customWidth="1"/>
    <col min="716" max="716" width="33.25" customWidth="1"/>
    <col min="717" max="717" width="43.125" customWidth="1"/>
    <col min="718" max="718" width="43.75" customWidth="1"/>
    <col min="719" max="719" width="40.375" customWidth="1"/>
    <col min="720" max="720" width="38.125" customWidth="1"/>
    <col min="721" max="721" width="23.625" customWidth="1"/>
    <col min="722" max="722" width="18.25" customWidth="1"/>
    <col min="723" max="723" width="53.25" bestFit="1" customWidth="1"/>
    <col min="724" max="724" width="38.75" customWidth="1"/>
    <col min="725" max="725" width="17.75" customWidth="1"/>
    <col min="726" max="726" width="24.25" customWidth="1"/>
    <col min="727" max="727" width="27.875" customWidth="1"/>
    <col min="728" max="728" width="30.75" customWidth="1"/>
    <col min="729" max="729" width="27.25" customWidth="1"/>
    <col min="730" max="732" width="40.75" customWidth="1"/>
    <col min="733" max="733" width="36.75" customWidth="1"/>
    <col min="734" max="734" width="41.125" customWidth="1"/>
    <col min="735" max="735" width="19" customWidth="1"/>
    <col min="736" max="736" width="40.625" customWidth="1"/>
    <col min="737" max="737" width="28.75" customWidth="1"/>
    <col min="738" max="738" width="31.125" customWidth="1"/>
    <col min="739" max="739" width="27.625" customWidth="1"/>
    <col min="740" max="740" width="19" customWidth="1"/>
    <col min="741" max="741" width="40.75" customWidth="1"/>
    <col min="742" max="742" width="17.625" customWidth="1"/>
    <col min="743" max="743" width="21.75" customWidth="1"/>
    <col min="744" max="744" width="17.75" customWidth="1"/>
    <col min="745" max="745" width="24.25" customWidth="1"/>
    <col min="746" max="746" width="24.375" customWidth="1"/>
    <col min="747" max="747" width="33.75" customWidth="1"/>
    <col min="748" max="748" width="31.625" customWidth="1"/>
    <col min="749" max="749" width="40.625" customWidth="1"/>
    <col min="750" max="750" width="48.625" customWidth="1"/>
    <col min="751" max="751" width="32.25" customWidth="1"/>
    <col min="752" max="752" width="31.625" customWidth="1"/>
    <col min="753" max="753" width="32" customWidth="1"/>
    <col min="754" max="755" width="26.25" customWidth="1"/>
    <col min="756" max="756" width="17.25" customWidth="1"/>
    <col min="757" max="757" width="36.75" customWidth="1"/>
    <col min="758" max="758" width="24.375" customWidth="1"/>
    <col min="759" max="759" width="40.875" customWidth="1"/>
    <col min="760" max="760" width="40.125" customWidth="1"/>
    <col min="761" max="761" width="33.25" customWidth="1"/>
    <col min="762" max="762" width="43.125" customWidth="1"/>
    <col min="763" max="763" width="43.75" customWidth="1"/>
    <col min="764" max="764" width="40.375" customWidth="1"/>
    <col min="765" max="765" width="38.125" customWidth="1"/>
    <col min="766" max="766" width="23.625" customWidth="1"/>
    <col min="767" max="767" width="18.25" customWidth="1"/>
    <col min="768" max="768" width="53.25" bestFit="1" customWidth="1"/>
    <col min="769" max="769" width="38.75" customWidth="1"/>
    <col min="770" max="770" width="17.75" customWidth="1"/>
    <col min="771" max="771" width="24.25" customWidth="1"/>
    <col min="772" max="772" width="27.875" customWidth="1"/>
    <col min="773" max="773" width="30.75" customWidth="1"/>
    <col min="774" max="774" width="27.25" customWidth="1"/>
    <col min="775" max="777" width="40.75" customWidth="1"/>
    <col min="778" max="778" width="36.75" customWidth="1"/>
    <col min="779" max="779" width="41.125" customWidth="1"/>
    <col min="780" max="780" width="19" customWidth="1"/>
    <col min="781" max="781" width="40.625" customWidth="1"/>
    <col min="782" max="782" width="28.75" customWidth="1"/>
    <col min="783" max="783" width="31.125" customWidth="1"/>
    <col min="784" max="784" width="27.625" customWidth="1"/>
    <col min="785" max="785" width="19" customWidth="1"/>
    <col min="786" max="786" width="40.75" customWidth="1"/>
    <col min="787" max="787" width="17.625" customWidth="1"/>
    <col min="788" max="788" width="21.75" customWidth="1"/>
    <col min="789" max="789" width="17.75" customWidth="1"/>
    <col min="790" max="790" width="24.25" customWidth="1"/>
    <col min="791" max="791" width="24.375" customWidth="1"/>
    <col min="792" max="792" width="33.75" customWidth="1"/>
    <col min="793" max="793" width="31.625" customWidth="1"/>
    <col min="794" max="794" width="40.625" customWidth="1"/>
    <col min="795" max="795" width="48.625" customWidth="1"/>
    <col min="796" max="796" width="32.25" customWidth="1"/>
    <col min="797" max="797" width="31.625" customWidth="1"/>
    <col min="798" max="798" width="32" customWidth="1"/>
    <col min="799" max="800" width="26.25" customWidth="1"/>
    <col min="801" max="801" width="17.25" customWidth="1"/>
    <col min="802" max="802" width="36.75" customWidth="1"/>
    <col min="803" max="803" width="24.375" customWidth="1"/>
    <col min="804" max="804" width="40.875" customWidth="1"/>
    <col min="805" max="805" width="40.125" customWidth="1"/>
    <col min="806" max="806" width="33.25" customWidth="1"/>
    <col min="807" max="807" width="43.125" customWidth="1"/>
    <col min="808" max="808" width="43.75" customWidth="1"/>
    <col min="809" max="809" width="40.375" customWidth="1"/>
    <col min="810" max="810" width="38.125" customWidth="1"/>
    <col min="811" max="811" width="23.625" customWidth="1"/>
    <col min="812" max="812" width="18.25" customWidth="1"/>
    <col min="813" max="813" width="53.25" bestFit="1" customWidth="1"/>
    <col min="814" max="814" width="38.75" customWidth="1"/>
    <col min="815" max="815" width="17.75" customWidth="1"/>
    <col min="816" max="816" width="24.25" customWidth="1"/>
    <col min="817" max="817" width="27.875" customWidth="1"/>
    <col min="818" max="818" width="30.75" customWidth="1"/>
    <col min="819" max="819" width="27.25" customWidth="1"/>
    <col min="820" max="822" width="40.75" customWidth="1"/>
    <col min="823" max="823" width="36.75" customWidth="1"/>
    <col min="824" max="824" width="41.125" customWidth="1"/>
    <col min="825" max="825" width="19" customWidth="1"/>
    <col min="826" max="826" width="40.625" customWidth="1"/>
    <col min="827" max="827" width="28.75" customWidth="1"/>
    <col min="828" max="828" width="31.125" customWidth="1"/>
    <col min="829" max="829" width="27.625" customWidth="1"/>
    <col min="830" max="830" width="19" customWidth="1"/>
    <col min="831" max="831" width="40.75" customWidth="1"/>
    <col min="832" max="832" width="17.625" customWidth="1"/>
    <col min="833" max="833" width="21.75" customWidth="1"/>
    <col min="834" max="834" width="17.75" customWidth="1"/>
    <col min="835" max="835" width="24.25" customWidth="1"/>
    <col min="836" max="836" width="24.375" customWidth="1"/>
    <col min="837" max="837" width="33.75" customWidth="1"/>
    <col min="838" max="838" width="31.625" customWidth="1"/>
    <col min="839" max="839" width="40.625" customWidth="1"/>
    <col min="840" max="840" width="48.625" customWidth="1"/>
    <col min="841" max="841" width="32.25" customWidth="1"/>
    <col min="842" max="842" width="31.625" customWidth="1"/>
    <col min="843" max="843" width="32" customWidth="1"/>
    <col min="844" max="845" width="26.25" customWidth="1"/>
    <col min="846" max="846" width="17.25" customWidth="1"/>
    <col min="847" max="847" width="36.75" customWidth="1"/>
    <col min="848" max="848" width="24.375" customWidth="1"/>
    <col min="849" max="849" width="40.875" customWidth="1"/>
    <col min="850" max="850" width="40.125" customWidth="1"/>
    <col min="851" max="851" width="33.25" customWidth="1"/>
    <col min="852" max="852" width="43.125" customWidth="1"/>
    <col min="853" max="853" width="43.75" customWidth="1"/>
    <col min="854" max="854" width="40.375" customWidth="1"/>
    <col min="855" max="855" width="38.125" customWidth="1"/>
    <col min="856" max="856" width="23.625" customWidth="1"/>
    <col min="857" max="857" width="18.25" customWidth="1"/>
    <col min="858" max="858" width="53.25" bestFit="1" customWidth="1"/>
    <col min="859" max="859" width="38.75" customWidth="1"/>
    <col min="860" max="860" width="17.75" customWidth="1"/>
    <col min="861" max="861" width="24.25" customWidth="1"/>
    <col min="862" max="862" width="27.875" customWidth="1"/>
    <col min="863" max="863" width="30.75" customWidth="1"/>
    <col min="864" max="864" width="27.25" customWidth="1"/>
    <col min="865" max="867" width="40.75" customWidth="1"/>
    <col min="868" max="868" width="36.75" customWidth="1"/>
    <col min="869" max="869" width="41.125" customWidth="1"/>
    <col min="870" max="870" width="19" customWidth="1"/>
    <col min="871" max="871" width="40.625" customWidth="1"/>
    <col min="872" max="872" width="28.75" customWidth="1"/>
    <col min="873" max="873" width="31.125" customWidth="1"/>
    <col min="874" max="874" width="27.625" customWidth="1"/>
    <col min="875" max="875" width="19" customWidth="1"/>
    <col min="876" max="876" width="40.75" customWidth="1"/>
    <col min="877" max="877" width="17.625" customWidth="1"/>
    <col min="878" max="878" width="21.75" customWidth="1"/>
    <col min="879" max="879" width="17.75" customWidth="1"/>
    <col min="880" max="880" width="24.25" customWidth="1"/>
    <col min="881" max="881" width="24.375" customWidth="1"/>
    <col min="882" max="882" width="33.75" customWidth="1"/>
    <col min="883" max="883" width="31.625" customWidth="1"/>
    <col min="884" max="884" width="40.625" customWidth="1"/>
    <col min="885" max="885" width="48.625" customWidth="1"/>
    <col min="886" max="886" width="32.25" customWidth="1"/>
    <col min="887" max="887" width="31.625" customWidth="1"/>
    <col min="888" max="888" width="32" customWidth="1"/>
    <col min="889" max="890" width="26.25" customWidth="1"/>
    <col min="891" max="891" width="17.25" customWidth="1"/>
    <col min="892" max="892" width="36.75" customWidth="1"/>
    <col min="893" max="893" width="24.375" customWidth="1"/>
    <col min="894" max="894" width="40.875" customWidth="1"/>
    <col min="895" max="895" width="40.125" customWidth="1"/>
    <col min="896" max="896" width="33.25" customWidth="1"/>
    <col min="897" max="897" width="43.125" customWidth="1"/>
    <col min="898" max="898" width="43.75" customWidth="1"/>
    <col min="899" max="899" width="40.375" customWidth="1"/>
    <col min="900" max="900" width="38.125" customWidth="1"/>
    <col min="901" max="901" width="23.625" customWidth="1"/>
    <col min="902" max="902" width="18.25" customWidth="1"/>
    <col min="903" max="903" width="53.25" bestFit="1" customWidth="1"/>
    <col min="904" max="904" width="38.75" customWidth="1"/>
    <col min="905" max="905" width="17.75" customWidth="1"/>
    <col min="906" max="906" width="24.25" customWidth="1"/>
    <col min="907" max="907" width="27.875" customWidth="1"/>
    <col min="908" max="908" width="30.75" customWidth="1"/>
    <col min="909" max="909" width="27.25" customWidth="1"/>
    <col min="910" max="912" width="40.75" customWidth="1"/>
    <col min="913" max="913" width="36.75" customWidth="1"/>
    <col min="914" max="914" width="41.125" customWidth="1"/>
    <col min="915" max="915" width="19" customWidth="1"/>
    <col min="916" max="916" width="40.625" customWidth="1"/>
    <col min="917" max="917" width="28.75" customWidth="1"/>
    <col min="918" max="918" width="31.125" customWidth="1"/>
    <col min="919" max="919" width="27.625" customWidth="1"/>
    <col min="920" max="920" width="19" customWidth="1"/>
    <col min="921" max="921" width="40.75" customWidth="1"/>
    <col min="922" max="922" width="17.625" customWidth="1"/>
    <col min="923" max="923" width="21.75" customWidth="1"/>
    <col min="924" max="924" width="17.75" customWidth="1"/>
    <col min="925" max="925" width="24.25" customWidth="1"/>
    <col min="926" max="926" width="24.375" customWidth="1"/>
    <col min="927" max="927" width="33.75" customWidth="1"/>
    <col min="928" max="928" width="31.625" customWidth="1"/>
    <col min="929" max="929" width="40.625" customWidth="1"/>
    <col min="930" max="930" width="48.625" customWidth="1"/>
    <col min="931" max="931" width="32.25" customWidth="1"/>
    <col min="932" max="932" width="31.625" customWidth="1"/>
    <col min="933" max="933" width="32" customWidth="1"/>
    <col min="934" max="935" width="26.25" customWidth="1"/>
    <col min="936" max="936" width="17.25" customWidth="1"/>
    <col min="937" max="937" width="36.75" customWidth="1"/>
    <col min="938" max="938" width="24.375" customWidth="1"/>
    <col min="939" max="939" width="40.875" customWidth="1"/>
    <col min="940" max="940" width="40.125" customWidth="1"/>
    <col min="941" max="941" width="33.25" customWidth="1"/>
    <col min="942" max="942" width="43.125" customWidth="1"/>
    <col min="943" max="943" width="43.75" customWidth="1"/>
    <col min="944" max="944" width="40.375" customWidth="1"/>
    <col min="945" max="945" width="38.125" customWidth="1"/>
    <col min="946" max="946" width="23.625" customWidth="1"/>
    <col min="947" max="947" width="18.25" customWidth="1"/>
    <col min="948" max="948" width="53.25" bestFit="1" customWidth="1"/>
    <col min="949" max="949" width="38.75" customWidth="1"/>
    <col min="950" max="950" width="17.75" customWidth="1"/>
    <col min="951" max="951" width="24.25" customWidth="1"/>
    <col min="952" max="952" width="27.875" customWidth="1"/>
    <col min="953" max="953" width="30.75" customWidth="1"/>
    <col min="954" max="954" width="27.25" customWidth="1"/>
    <col min="955" max="957" width="40.75" customWidth="1"/>
    <col min="958" max="958" width="36.75" customWidth="1"/>
    <col min="959" max="959" width="41.125" customWidth="1"/>
    <col min="960" max="960" width="19" customWidth="1"/>
    <col min="961" max="961" width="40.625" customWidth="1"/>
    <col min="962" max="962" width="28.75" customWidth="1"/>
    <col min="963" max="963" width="31.125" customWidth="1"/>
    <col min="964" max="964" width="27.625" customWidth="1"/>
    <col min="965" max="965" width="19" customWidth="1"/>
    <col min="966" max="966" width="40.75" customWidth="1"/>
    <col min="967" max="967" width="17.625" customWidth="1"/>
    <col min="968" max="968" width="21.75" customWidth="1"/>
    <col min="969" max="969" width="17.75" customWidth="1"/>
    <col min="970" max="970" width="24.25" customWidth="1"/>
    <col min="971" max="971" width="24.375" customWidth="1"/>
    <col min="972" max="972" width="33.75" customWidth="1"/>
    <col min="973" max="973" width="31.625" customWidth="1"/>
    <col min="974" max="974" width="40.625" customWidth="1"/>
    <col min="975" max="975" width="48.625" customWidth="1"/>
    <col min="976" max="976" width="32.25" customWidth="1"/>
    <col min="977" max="977" width="31.625" customWidth="1"/>
    <col min="978" max="978" width="32" customWidth="1"/>
    <col min="979" max="980" width="26.25" customWidth="1"/>
    <col min="981" max="981" width="17.25" customWidth="1"/>
    <col min="982" max="982" width="36.75" customWidth="1"/>
    <col min="983" max="983" width="24.375" customWidth="1"/>
    <col min="984" max="984" width="40.875" customWidth="1"/>
    <col min="985" max="985" width="40.125" customWidth="1"/>
    <col min="986" max="986" width="33.25" customWidth="1"/>
    <col min="987" max="987" width="43.125" customWidth="1"/>
    <col min="988" max="988" width="43.75" customWidth="1"/>
    <col min="989" max="989" width="40.375" customWidth="1"/>
    <col min="990" max="990" width="38.125" customWidth="1"/>
    <col min="991" max="991" width="23.625" customWidth="1"/>
    <col min="992" max="992" width="18.25" customWidth="1"/>
    <col min="993" max="993" width="53.25" bestFit="1" customWidth="1"/>
    <col min="994" max="994" width="38.75" customWidth="1"/>
    <col min="995" max="995" width="17.75" customWidth="1"/>
    <col min="996" max="996" width="24.25" customWidth="1"/>
    <col min="997" max="997" width="27.875" customWidth="1"/>
    <col min="998" max="998" width="30.75" customWidth="1"/>
    <col min="999" max="999" width="27.25" customWidth="1"/>
    <col min="1000" max="1002" width="40.75" customWidth="1"/>
    <col min="1003" max="1003" width="36.75" customWidth="1"/>
    <col min="1004" max="1004" width="41.125" customWidth="1"/>
    <col min="1005" max="1005" width="19" customWidth="1"/>
    <col min="1006" max="1006" width="40.625" customWidth="1"/>
    <col min="1007" max="1007" width="28.75" customWidth="1"/>
    <col min="1008" max="1008" width="31.125" customWidth="1"/>
    <col min="1009" max="1009" width="27.625" customWidth="1"/>
    <col min="1010" max="1010" width="19" customWidth="1"/>
    <col min="1011" max="1011" width="40.75" customWidth="1"/>
    <col min="1012" max="1012" width="17.625" customWidth="1"/>
    <col min="1013" max="1013" width="21.75" customWidth="1"/>
    <col min="1014" max="1014" width="17.75" customWidth="1"/>
    <col min="1015" max="1015" width="24.25" customWidth="1"/>
    <col min="1016" max="1016" width="24.375" customWidth="1"/>
    <col min="1017" max="1017" width="33.75" customWidth="1"/>
    <col min="1018" max="1018" width="31.625" customWidth="1"/>
    <col min="1019" max="1019" width="40.625" customWidth="1"/>
    <col min="1020" max="1020" width="48.625" customWidth="1"/>
    <col min="1021" max="1021" width="32.25" customWidth="1"/>
    <col min="1022" max="1022" width="31.625" customWidth="1"/>
    <col min="1023" max="1023" width="32" customWidth="1"/>
    <col min="1024" max="1025" width="26.25" customWidth="1"/>
    <col min="1026" max="1026" width="17.25" customWidth="1"/>
    <col min="1027" max="1027" width="36.75" customWidth="1"/>
    <col min="1028" max="1028" width="24.375" customWidth="1"/>
    <col min="1029" max="1029" width="40.875" customWidth="1"/>
    <col min="1030" max="1030" width="40.125" customWidth="1"/>
    <col min="1031" max="1031" width="33.25" customWidth="1"/>
    <col min="1032" max="1032" width="43.125" customWidth="1"/>
    <col min="1033" max="1033" width="43.75" customWidth="1"/>
    <col min="1034" max="1034" width="40.375" customWidth="1"/>
    <col min="1035" max="1035" width="38.125" customWidth="1"/>
    <col min="1036" max="1036" width="23.625" customWidth="1"/>
    <col min="1037" max="1037" width="18.25" customWidth="1"/>
    <col min="1038" max="1038" width="53.25" bestFit="1" customWidth="1"/>
    <col min="1039" max="1039" width="38.75" customWidth="1"/>
    <col min="1040" max="1040" width="17.75" customWidth="1"/>
    <col min="1041" max="1041" width="24.25" customWidth="1"/>
    <col min="1042" max="1042" width="27.875" customWidth="1"/>
    <col min="1043" max="1043" width="30.75" customWidth="1"/>
    <col min="1044" max="1044" width="27.25" customWidth="1"/>
    <col min="1045" max="1047" width="40.75" customWidth="1"/>
    <col min="1048" max="1048" width="36.75" customWidth="1"/>
    <col min="1049" max="1049" width="41.125" customWidth="1"/>
    <col min="1050" max="1050" width="19" customWidth="1"/>
    <col min="1051" max="1051" width="40.625" customWidth="1"/>
    <col min="1052" max="1052" width="28.75" customWidth="1"/>
    <col min="1053" max="1053" width="31.125" customWidth="1"/>
    <col min="1054" max="1054" width="27.625" customWidth="1"/>
    <col min="1055" max="1055" width="19" customWidth="1"/>
    <col min="1056" max="1056" width="40.75" customWidth="1"/>
    <col min="1057" max="1057" width="17.625" customWidth="1"/>
    <col min="1058" max="1058" width="21.75" customWidth="1"/>
    <col min="1059" max="1059" width="17.75" customWidth="1"/>
    <col min="1060" max="1060" width="24.25" customWidth="1"/>
    <col min="1061" max="1061" width="24.375" customWidth="1"/>
    <col min="1062" max="1062" width="33.75" customWidth="1"/>
    <col min="1063" max="1063" width="31.625" customWidth="1"/>
    <col min="1064" max="1064" width="40.625" customWidth="1"/>
    <col min="1065" max="1065" width="48.625" customWidth="1"/>
    <col min="1066" max="1066" width="32.25" customWidth="1"/>
    <col min="1067" max="1067" width="31.625" customWidth="1"/>
    <col min="1068" max="1068" width="32" customWidth="1"/>
    <col min="1069" max="1070" width="26.25" customWidth="1"/>
    <col min="1071" max="1071" width="17.25" customWidth="1"/>
    <col min="1072" max="1072" width="36.75" customWidth="1"/>
    <col min="1073" max="1073" width="24.375" customWidth="1"/>
    <col min="1074" max="1074" width="40.875" customWidth="1"/>
    <col min="1075" max="1075" width="40.125" customWidth="1"/>
    <col min="1076" max="1076" width="33.25" customWidth="1"/>
    <col min="1077" max="1077" width="43.125" customWidth="1"/>
    <col min="1078" max="1078" width="43.75" customWidth="1"/>
    <col min="1079" max="1079" width="40.375" customWidth="1"/>
    <col min="1080" max="1080" width="38.125" customWidth="1"/>
    <col min="1081" max="1081" width="23.625" customWidth="1"/>
    <col min="1082" max="1082" width="18.25" customWidth="1"/>
    <col min="1083" max="1083" width="53.25" bestFit="1" customWidth="1"/>
    <col min="1084" max="1084" width="38.75" customWidth="1"/>
    <col min="1085" max="1085" width="17.75" customWidth="1"/>
    <col min="1086" max="1086" width="24.25" customWidth="1"/>
    <col min="1087" max="1087" width="27.875" customWidth="1"/>
    <col min="1088" max="1088" width="30.75" customWidth="1"/>
    <col min="1089" max="1089" width="27.25" customWidth="1"/>
    <col min="1090" max="1092" width="40.75" customWidth="1"/>
    <col min="1093" max="1093" width="36.75" customWidth="1"/>
    <col min="1094" max="1094" width="41.125" customWidth="1"/>
    <col min="1095" max="1095" width="19" customWidth="1"/>
    <col min="1096" max="1096" width="40.625" customWidth="1"/>
    <col min="1097" max="1097" width="28.75" customWidth="1"/>
    <col min="1098" max="1098" width="31.125" customWidth="1"/>
    <col min="1099" max="1099" width="27.625" customWidth="1"/>
    <col min="1100" max="1100" width="19" customWidth="1"/>
    <col min="1101" max="1101" width="40.75" customWidth="1"/>
    <col min="1102" max="1102" width="17.625" customWidth="1"/>
    <col min="1103" max="1103" width="21.75" customWidth="1"/>
    <col min="1104" max="1104" width="17.75" customWidth="1"/>
    <col min="1105" max="1105" width="24.25" customWidth="1"/>
    <col min="1106" max="1106" width="24.375" customWidth="1"/>
    <col min="1107" max="1107" width="33.75" customWidth="1"/>
    <col min="1108" max="1108" width="31.625" customWidth="1"/>
    <col min="1109" max="1109" width="40.625" customWidth="1"/>
    <col min="1110" max="1110" width="48.625" customWidth="1"/>
    <col min="1111" max="1111" width="32.25" customWidth="1"/>
    <col min="1112" max="1112" width="31.625" customWidth="1"/>
    <col min="1113" max="1113" width="32" customWidth="1"/>
    <col min="1114" max="1115" width="26.25" customWidth="1"/>
    <col min="1116" max="1116" width="17.25" customWidth="1"/>
    <col min="1117" max="1117" width="36.75" customWidth="1"/>
    <col min="1118" max="1118" width="24.375" customWidth="1"/>
    <col min="1119" max="1119" width="40.875" customWidth="1"/>
    <col min="1120" max="1120" width="40.125" customWidth="1"/>
    <col min="1121" max="1121" width="33.25" customWidth="1"/>
    <col min="1122" max="1122" width="43.125" customWidth="1"/>
    <col min="1123" max="1123" width="43.75" customWidth="1"/>
    <col min="1124" max="1124" width="40.375" customWidth="1"/>
    <col min="1125" max="1125" width="38.125" customWidth="1"/>
    <col min="1126" max="1126" width="23.625" customWidth="1"/>
    <col min="1127" max="1127" width="18.25" customWidth="1"/>
    <col min="1128" max="1128" width="53.25" bestFit="1" customWidth="1"/>
    <col min="1129" max="1129" width="38.75" customWidth="1"/>
    <col min="1130" max="1130" width="17.75" customWidth="1"/>
    <col min="1131" max="1131" width="24.25" customWidth="1"/>
    <col min="1132" max="1132" width="27.875" customWidth="1"/>
    <col min="1133" max="1133" width="30.75" customWidth="1"/>
    <col min="1134" max="1134" width="27.25" customWidth="1"/>
    <col min="1135" max="1137" width="40.75" customWidth="1"/>
    <col min="1138" max="1138" width="36.75" customWidth="1"/>
    <col min="1139" max="1139" width="41.125" customWidth="1"/>
    <col min="1140" max="1140" width="19" customWidth="1"/>
    <col min="1141" max="1141" width="40.625" customWidth="1"/>
    <col min="1142" max="1142" width="28.75" customWidth="1"/>
    <col min="1143" max="1143" width="31.125" customWidth="1"/>
    <col min="1144" max="1144" width="27.625" customWidth="1"/>
    <col min="1145" max="1145" width="19" customWidth="1"/>
    <col min="1146" max="1146" width="40.75" customWidth="1"/>
    <col min="1147" max="1147" width="17.625" customWidth="1"/>
    <col min="1148" max="1148" width="21.75" customWidth="1"/>
    <col min="1149" max="1149" width="17.75" customWidth="1"/>
    <col min="1150" max="1150" width="24.25" customWidth="1"/>
    <col min="1151" max="1151" width="24.375" customWidth="1"/>
    <col min="1152" max="1152" width="33.75" customWidth="1"/>
    <col min="1153" max="1153" width="31.625" customWidth="1"/>
    <col min="1154" max="1154" width="40.625" customWidth="1"/>
    <col min="1155" max="1155" width="48.625" customWidth="1"/>
    <col min="1156" max="1156" width="32.25" customWidth="1"/>
    <col min="1157" max="1157" width="31.625" customWidth="1"/>
    <col min="1158" max="1158" width="32" customWidth="1"/>
    <col min="1159" max="1160" width="26.25" customWidth="1"/>
    <col min="1161" max="1161" width="17.25" customWidth="1"/>
    <col min="1162" max="1162" width="36.75" customWidth="1"/>
    <col min="1163" max="1163" width="24.375" customWidth="1"/>
    <col min="1164" max="1164" width="40.875" customWidth="1"/>
    <col min="1165" max="1165" width="40.125" customWidth="1"/>
    <col min="1166" max="1166" width="33.25" customWidth="1"/>
    <col min="1167" max="1167" width="43.125" customWidth="1"/>
    <col min="1168" max="1168" width="43.75" customWidth="1"/>
    <col min="1169" max="1169" width="40.375" customWidth="1"/>
    <col min="1170" max="1170" width="38.125" customWidth="1"/>
    <col min="1171" max="1171" width="23.625" customWidth="1"/>
    <col min="1172" max="1172" width="18.25" customWidth="1"/>
    <col min="1173" max="1173" width="53.25" bestFit="1" customWidth="1"/>
    <col min="1174" max="1174" width="38.75" customWidth="1"/>
    <col min="1175" max="1175" width="17.75" customWidth="1"/>
    <col min="1176" max="1176" width="24.25" customWidth="1"/>
    <col min="1177" max="1177" width="27.875" customWidth="1"/>
    <col min="1178" max="1178" width="30.75" customWidth="1"/>
    <col min="1179" max="1179" width="27.25" customWidth="1"/>
    <col min="1180" max="1182" width="40.75" customWidth="1"/>
    <col min="1183" max="1183" width="36.75" customWidth="1"/>
    <col min="1184" max="1184" width="41.125" customWidth="1"/>
    <col min="1185" max="1185" width="19" customWidth="1"/>
    <col min="1186" max="1186" width="40.625" customWidth="1"/>
    <col min="1187" max="1187" width="28.75" customWidth="1"/>
    <col min="1188" max="1188" width="31.125" customWidth="1"/>
    <col min="1189" max="1189" width="27.625" customWidth="1"/>
    <col min="1190" max="1190" width="19" customWidth="1"/>
    <col min="1191" max="1191" width="40.75" customWidth="1"/>
    <col min="1192" max="1192" width="17.625" customWidth="1"/>
    <col min="1193" max="1193" width="21.75" customWidth="1"/>
    <col min="1194" max="1194" width="17.75" customWidth="1"/>
    <col min="1195" max="1195" width="24.25" customWidth="1"/>
    <col min="1196" max="1196" width="24.375" customWidth="1"/>
    <col min="1197" max="1197" width="33.75" customWidth="1"/>
    <col min="1198" max="1198" width="31.625" customWidth="1"/>
    <col min="1199" max="1199" width="40.625" customWidth="1"/>
    <col min="1200" max="1200" width="48.625" customWidth="1"/>
    <col min="1201" max="1201" width="32.25" customWidth="1"/>
    <col min="1202" max="1202" width="31.625" customWidth="1"/>
    <col min="1203" max="1203" width="32" customWidth="1"/>
    <col min="1204" max="1205" width="26.25" customWidth="1"/>
    <col min="1206" max="1206" width="17.25" customWidth="1"/>
    <col min="1207" max="1207" width="36.75" customWidth="1"/>
    <col min="1208" max="1208" width="24.375" customWidth="1"/>
    <col min="1209" max="1209" width="40.875" customWidth="1"/>
    <col min="1210" max="1210" width="40.125" customWidth="1"/>
    <col min="1211" max="1211" width="33.25" customWidth="1"/>
    <col min="1212" max="1212" width="43.125" customWidth="1"/>
    <col min="1213" max="1213" width="43.75" customWidth="1"/>
    <col min="1214" max="1214" width="40.375" customWidth="1"/>
    <col min="1215" max="1215" width="38.125" customWidth="1"/>
    <col min="1216" max="1216" width="23.625" customWidth="1"/>
    <col min="1217" max="1217" width="18.25" customWidth="1"/>
    <col min="1218" max="1218" width="53.25" bestFit="1" customWidth="1"/>
    <col min="1219" max="1219" width="38.75" customWidth="1"/>
    <col min="1220" max="1220" width="17.75" customWidth="1"/>
    <col min="1221" max="1221" width="24.25" customWidth="1"/>
    <col min="1222" max="1222" width="27.875" customWidth="1"/>
    <col min="1223" max="1223" width="30.75" customWidth="1"/>
    <col min="1224" max="1224" width="27.25" customWidth="1"/>
    <col min="1225" max="1227" width="40.75" customWidth="1"/>
    <col min="1228" max="1228" width="36.75" customWidth="1"/>
    <col min="1229" max="1229" width="41.125" customWidth="1"/>
    <col min="1230" max="1230" width="19" customWidth="1"/>
    <col min="1231" max="1231" width="40.625" customWidth="1"/>
    <col min="1232" max="1232" width="28.75" customWidth="1"/>
    <col min="1233" max="1233" width="31.125" customWidth="1"/>
    <col min="1234" max="1234" width="27.625" customWidth="1"/>
    <col min="1235" max="1235" width="19" customWidth="1"/>
    <col min="1236" max="1236" width="40.75" customWidth="1"/>
    <col min="1237" max="1237" width="17.625" customWidth="1"/>
    <col min="1238" max="1238" width="21.75" customWidth="1"/>
    <col min="1239" max="1239" width="17.75" customWidth="1"/>
    <col min="1240" max="1240" width="24.25" customWidth="1"/>
    <col min="1241" max="1241" width="24.375" customWidth="1"/>
    <col min="1242" max="1242" width="33.75" customWidth="1"/>
    <col min="1243" max="1243" width="31.625" customWidth="1"/>
    <col min="1244" max="1244" width="40.625" customWidth="1"/>
    <col min="1245" max="1245" width="48.625" customWidth="1"/>
    <col min="1246" max="1246" width="32.25" customWidth="1"/>
    <col min="1247" max="1247" width="31.625" customWidth="1"/>
    <col min="1248" max="1248" width="32" customWidth="1"/>
    <col min="1249" max="1250" width="26.25" customWidth="1"/>
    <col min="1251" max="1251" width="17.25" customWidth="1"/>
    <col min="1252" max="1252" width="36.75" customWidth="1"/>
    <col min="1253" max="1253" width="24.375" customWidth="1"/>
    <col min="1254" max="1254" width="40.875" customWidth="1"/>
    <col min="1255" max="1255" width="40.125" customWidth="1"/>
    <col min="1256" max="1256" width="33.25" customWidth="1"/>
    <col min="1257" max="1257" width="43.125" customWidth="1"/>
    <col min="1258" max="1258" width="43.75" customWidth="1"/>
    <col min="1259" max="1259" width="40.375" customWidth="1"/>
    <col min="1260" max="1260" width="38.125" customWidth="1"/>
    <col min="1261" max="1261" width="23.625" customWidth="1"/>
    <col min="1262" max="1262" width="18.25" customWidth="1"/>
    <col min="1263" max="1263" width="53.25" bestFit="1" customWidth="1"/>
    <col min="1264" max="1264" width="38.75" customWidth="1"/>
    <col min="1265" max="1265" width="17.75" customWidth="1"/>
    <col min="1266" max="1266" width="24.25" customWidth="1"/>
    <col min="1267" max="1267" width="27.875" customWidth="1"/>
    <col min="1268" max="1268" width="30.75" customWidth="1"/>
    <col min="1269" max="1269" width="27.25" customWidth="1"/>
    <col min="1270" max="1272" width="40.75" customWidth="1"/>
    <col min="1273" max="1273" width="36.75" customWidth="1"/>
    <col min="1274" max="1274" width="41.125" customWidth="1"/>
    <col min="1275" max="1275" width="19" customWidth="1"/>
    <col min="1276" max="1276" width="40.625" customWidth="1"/>
    <col min="1277" max="1277" width="28.75" customWidth="1"/>
    <col min="1278" max="1278" width="31.125" customWidth="1"/>
    <col min="1279" max="1279" width="27.625" customWidth="1"/>
    <col min="1280" max="1280" width="19" customWidth="1"/>
    <col min="1281" max="1281" width="40.75" customWidth="1"/>
    <col min="1282" max="1282" width="17.625" customWidth="1"/>
    <col min="1283" max="1283" width="21.75" customWidth="1"/>
    <col min="1284" max="1284" width="17.75" customWidth="1"/>
    <col min="1285" max="1285" width="24.25" customWidth="1"/>
    <col min="1286" max="1286" width="24.375" customWidth="1"/>
    <col min="1287" max="1287" width="33.75" customWidth="1"/>
    <col min="1288" max="1288" width="31.625" customWidth="1"/>
    <col min="1289" max="1289" width="40.625" customWidth="1"/>
    <col min="1290" max="1290" width="48.625" customWidth="1"/>
    <col min="1291" max="1291" width="32.25" customWidth="1"/>
    <col min="1292" max="1292" width="31.625" customWidth="1"/>
    <col min="1293" max="1293" width="32" customWidth="1"/>
    <col min="1294" max="1295" width="26.25" customWidth="1"/>
    <col min="1296" max="1296" width="17.25" customWidth="1"/>
    <col min="1297" max="1297" width="36.75" customWidth="1"/>
    <col min="1298" max="1298" width="24.375" customWidth="1"/>
    <col min="1299" max="1299" width="40.875" customWidth="1"/>
    <col min="1300" max="1300" width="40.125" customWidth="1"/>
    <col min="1301" max="1301" width="33.25" customWidth="1"/>
    <col min="1302" max="1302" width="43.125" customWidth="1"/>
    <col min="1303" max="1303" width="43.75" customWidth="1"/>
    <col min="1304" max="1304" width="40.375" customWidth="1"/>
    <col min="1305" max="1305" width="38.125" customWidth="1"/>
    <col min="1306" max="1306" width="23.625" customWidth="1"/>
    <col min="1307" max="1307" width="18.25" customWidth="1"/>
    <col min="1308" max="1308" width="53.25" bestFit="1" customWidth="1"/>
    <col min="1309" max="1309" width="38.75" customWidth="1"/>
    <col min="1310" max="1310" width="17.75" customWidth="1"/>
    <col min="1311" max="1311" width="24.25" customWidth="1"/>
    <col min="1312" max="1312" width="27.875" customWidth="1"/>
    <col min="1313" max="1313" width="30.75" customWidth="1"/>
    <col min="1314" max="1314" width="27.25" customWidth="1"/>
    <col min="1315" max="1317" width="40.75" customWidth="1"/>
    <col min="1318" max="1318" width="36.75" customWidth="1"/>
    <col min="1319" max="1319" width="41.125" customWidth="1"/>
    <col min="1320" max="1320" width="19" customWidth="1"/>
    <col min="1321" max="1321" width="40.625" customWidth="1"/>
    <col min="1322" max="1322" width="28.75" customWidth="1"/>
    <col min="1323" max="1323" width="31.125" customWidth="1"/>
    <col min="1324" max="1324" width="27.625" customWidth="1"/>
    <col min="1325" max="1325" width="19" customWidth="1"/>
    <col min="1326" max="1326" width="40.75" customWidth="1"/>
    <col min="1327" max="1327" width="17.625" customWidth="1"/>
    <col min="1328" max="1328" width="21.75" customWidth="1"/>
    <col min="1329" max="1329" width="17.75" customWidth="1"/>
    <col min="1330" max="1330" width="24.25" customWidth="1"/>
    <col min="1331" max="1331" width="24.375" customWidth="1"/>
    <col min="1332" max="1332" width="33.75" customWidth="1"/>
    <col min="1333" max="1333" width="31.625" customWidth="1"/>
    <col min="1334" max="1334" width="40.625" customWidth="1"/>
    <col min="1335" max="1335" width="48.625" customWidth="1"/>
    <col min="1336" max="1336" width="32.25" customWidth="1"/>
    <col min="1337" max="1337" width="31.625" customWidth="1"/>
    <col min="1338" max="1338" width="32" customWidth="1"/>
    <col min="1339" max="1340" width="26.25" customWidth="1"/>
    <col min="1341" max="1341" width="17.25" customWidth="1"/>
    <col min="1342" max="1342" width="36.75" customWidth="1"/>
    <col min="1343" max="1343" width="24.375" customWidth="1"/>
    <col min="1344" max="1344" width="40.875" customWidth="1"/>
    <col min="1345" max="1345" width="40.125" customWidth="1"/>
    <col min="1346" max="1346" width="33.25" customWidth="1"/>
    <col min="1347" max="1347" width="43.125" customWidth="1"/>
    <col min="1348" max="1348" width="43.75" customWidth="1"/>
    <col min="1349" max="1349" width="40.375" customWidth="1"/>
    <col min="1350" max="1350" width="38.125" customWidth="1"/>
    <col min="1351" max="1351" width="23.625" customWidth="1"/>
    <col min="1352" max="1352" width="18.25" customWidth="1"/>
    <col min="1353" max="1353" width="53.25" bestFit="1" customWidth="1"/>
    <col min="1354" max="1354" width="38.75" customWidth="1"/>
    <col min="1355" max="1355" width="17.75" customWidth="1"/>
    <col min="1356" max="1356" width="24.25" customWidth="1"/>
    <col min="1357" max="1357" width="27.875" customWidth="1"/>
    <col min="1358" max="1358" width="30.75" customWidth="1"/>
    <col min="1359" max="1359" width="27.25" customWidth="1"/>
    <col min="1360" max="1362" width="40.75" customWidth="1"/>
    <col min="1363" max="1363" width="36.75" customWidth="1"/>
    <col min="1364" max="1364" width="41.125" customWidth="1"/>
    <col min="1365" max="1365" width="19" customWidth="1"/>
    <col min="1366" max="1366" width="40.625" customWidth="1"/>
    <col min="1367" max="1367" width="28.75" customWidth="1"/>
    <col min="1368" max="1368" width="31.125" customWidth="1"/>
    <col min="1369" max="1369" width="27.625" customWidth="1"/>
    <col min="1370" max="1370" width="19" customWidth="1"/>
    <col min="1371" max="1371" width="40.75" customWidth="1"/>
    <col min="1372" max="1372" width="17.625" customWidth="1"/>
    <col min="1373" max="1373" width="21.75" customWidth="1"/>
    <col min="1374" max="1374" width="17.75" customWidth="1"/>
    <col min="1375" max="1375" width="24.25" customWidth="1"/>
    <col min="1376" max="1376" width="24.375" customWidth="1"/>
    <col min="1377" max="1377" width="33.75" customWidth="1"/>
    <col min="1378" max="1378" width="31.625" customWidth="1"/>
    <col min="1379" max="1379" width="40.625" customWidth="1"/>
    <col min="1380" max="1380" width="48.625" customWidth="1"/>
    <col min="1381" max="1381" width="32.25" customWidth="1"/>
    <col min="1382" max="1382" width="31.625" customWidth="1"/>
    <col min="1383" max="1383" width="32" customWidth="1"/>
    <col min="1384" max="1385" width="26.25" customWidth="1"/>
    <col min="1386" max="1386" width="17.25" customWidth="1"/>
    <col min="1387" max="1387" width="36.75" customWidth="1"/>
    <col min="1388" max="1388" width="24.375" customWidth="1"/>
    <col min="1389" max="1389" width="40.875" customWidth="1"/>
    <col min="1390" max="1390" width="40.125" customWidth="1"/>
    <col min="1391" max="1391" width="33.25" customWidth="1"/>
    <col min="1392" max="1392" width="43.125" customWidth="1"/>
    <col min="1393" max="1393" width="43.75" customWidth="1"/>
    <col min="1394" max="1394" width="40.375" customWidth="1"/>
    <col min="1395" max="1395" width="38.125" customWidth="1"/>
    <col min="1396" max="1396" width="23.625" customWidth="1"/>
    <col min="1397" max="1397" width="18.25" customWidth="1"/>
    <col min="1398" max="1398" width="53.25" bestFit="1" customWidth="1"/>
    <col min="1399" max="1399" width="38.75" customWidth="1"/>
    <col min="1400" max="1400" width="17.75" customWidth="1"/>
    <col min="1401" max="1401" width="24.25" customWidth="1"/>
    <col min="1402" max="1402" width="27.875" customWidth="1"/>
    <col min="1403" max="1403" width="30.75" customWidth="1"/>
    <col min="1404" max="1404" width="27.25" customWidth="1"/>
    <col min="1405" max="1407" width="40.75" customWidth="1"/>
    <col min="1408" max="1408" width="36.75" customWidth="1"/>
    <col min="1409" max="1409" width="41.125" customWidth="1"/>
    <col min="1410" max="1410" width="19" customWidth="1"/>
    <col min="1411" max="1411" width="40.625" customWidth="1"/>
    <col min="1412" max="1412" width="28.75" customWidth="1"/>
    <col min="1413" max="1413" width="31.125" customWidth="1"/>
    <col min="1414" max="1414" width="27.625" customWidth="1"/>
    <col min="1415" max="1415" width="19" customWidth="1"/>
    <col min="1416" max="1416" width="40.75" customWidth="1"/>
    <col min="1417" max="1417" width="17.625" customWidth="1"/>
    <col min="1418" max="1418" width="21.75" customWidth="1"/>
    <col min="1419" max="1419" width="17.75" customWidth="1"/>
    <col min="1420" max="1420" width="24.25" customWidth="1"/>
    <col min="1421" max="1421" width="24.375" customWidth="1"/>
    <col min="1422" max="1422" width="33.75" customWidth="1"/>
    <col min="1423" max="1423" width="31.625" customWidth="1"/>
    <col min="1424" max="1424" width="40.625" customWidth="1"/>
    <col min="1425" max="1425" width="48.625" customWidth="1"/>
    <col min="1426" max="1426" width="32.25" customWidth="1"/>
    <col min="1427" max="1427" width="31.625" customWidth="1"/>
    <col min="1428" max="1428" width="32" customWidth="1"/>
    <col min="1429" max="1430" width="26.25" customWidth="1"/>
    <col min="1431" max="1431" width="17.25" customWidth="1"/>
    <col min="1432" max="1432" width="36.75" customWidth="1"/>
    <col min="1433" max="1433" width="24.375" customWidth="1"/>
    <col min="1434" max="1434" width="40.875" customWidth="1"/>
    <col min="1435" max="1435" width="40.125" customWidth="1"/>
    <col min="1436" max="1436" width="33.25" customWidth="1"/>
    <col min="1437" max="1437" width="43.125" customWidth="1"/>
    <col min="1438" max="1438" width="43.75" customWidth="1"/>
    <col min="1439" max="1439" width="40.375" customWidth="1"/>
    <col min="1440" max="1440" width="38.125" customWidth="1"/>
    <col min="1441" max="1441" width="23.625" customWidth="1"/>
    <col min="1442" max="1442" width="18.25" customWidth="1"/>
    <col min="1443" max="1443" width="53.25" bestFit="1" customWidth="1"/>
    <col min="1444" max="1444" width="38.75" customWidth="1"/>
    <col min="1445" max="1445" width="17.75" customWidth="1"/>
    <col min="1446" max="1446" width="24.25" customWidth="1"/>
    <col min="1447" max="1447" width="27.875" customWidth="1"/>
    <col min="1448" max="1448" width="30.75" customWidth="1"/>
    <col min="1449" max="1449" width="27.25" customWidth="1"/>
    <col min="1450" max="1452" width="40.75" customWidth="1"/>
    <col min="1453" max="1453" width="36.75" customWidth="1"/>
    <col min="1454" max="1454" width="41.125" customWidth="1"/>
    <col min="1455" max="1455" width="19" customWidth="1"/>
    <col min="1456" max="1456" width="40.625" customWidth="1"/>
    <col min="1457" max="1457" width="28.75" customWidth="1"/>
    <col min="1458" max="1458" width="31.125" customWidth="1"/>
    <col min="1459" max="1459" width="27.625" customWidth="1"/>
    <col min="1460" max="1460" width="19" customWidth="1"/>
    <col min="1461" max="1461" width="40.75" customWidth="1"/>
    <col min="1462" max="1462" width="17.625" customWidth="1"/>
    <col min="1463" max="1463" width="21.75" customWidth="1"/>
    <col min="1464" max="1464" width="17.75" customWidth="1"/>
    <col min="1465" max="1465" width="24.25" customWidth="1"/>
    <col min="1466" max="1466" width="24.375" customWidth="1"/>
    <col min="1467" max="1467" width="33.75" customWidth="1"/>
    <col min="1468" max="1468" width="31.625" customWidth="1"/>
    <col min="1469" max="1469" width="40.625" customWidth="1"/>
    <col min="1470" max="1470" width="48.625" customWidth="1"/>
    <col min="1471" max="1471" width="32.25" customWidth="1"/>
    <col min="1472" max="1472" width="31.625" customWidth="1"/>
    <col min="1473" max="1473" width="32" customWidth="1"/>
    <col min="1474" max="1475" width="26.25" customWidth="1"/>
    <col min="1476" max="1476" width="17.25" customWidth="1"/>
    <col min="1477" max="1477" width="36.75" customWidth="1"/>
    <col min="1478" max="1478" width="24.375" customWidth="1"/>
    <col min="1479" max="1479" width="40.875" customWidth="1"/>
    <col min="1480" max="1480" width="40.125" customWidth="1"/>
    <col min="1481" max="1481" width="33.25" customWidth="1"/>
    <col min="1482" max="1482" width="43.125" customWidth="1"/>
    <col min="1483" max="1483" width="43.75" customWidth="1"/>
    <col min="1484" max="1484" width="40.375" customWidth="1"/>
    <col min="1485" max="1485" width="38.125" customWidth="1"/>
    <col min="1486" max="1486" width="23.625" customWidth="1"/>
    <col min="1487" max="1487" width="18.25" customWidth="1"/>
    <col min="1488" max="1488" width="53.25" bestFit="1" customWidth="1"/>
    <col min="1489" max="1489" width="38.75" customWidth="1"/>
    <col min="1490" max="1490" width="17.75" customWidth="1"/>
    <col min="1491" max="1491" width="24.25" customWidth="1"/>
    <col min="1492" max="1492" width="27.875" customWidth="1"/>
    <col min="1493" max="1493" width="30.75" customWidth="1"/>
    <col min="1494" max="1494" width="27.25" customWidth="1"/>
    <col min="1495" max="1497" width="40.75" customWidth="1"/>
    <col min="1498" max="1498" width="36.75" customWidth="1"/>
    <col min="1499" max="1499" width="41.125" customWidth="1"/>
    <col min="1500" max="1500" width="19" customWidth="1"/>
    <col min="1501" max="1501" width="40.625" customWidth="1"/>
    <col min="1502" max="1502" width="28.75" customWidth="1"/>
    <col min="1503" max="1503" width="31.125" customWidth="1"/>
    <col min="1504" max="1504" width="27.625" customWidth="1"/>
    <col min="1505" max="1505" width="19" customWidth="1"/>
    <col min="1506" max="1506" width="40.75" customWidth="1"/>
    <col min="1507" max="1507" width="17.625" customWidth="1"/>
    <col min="1508" max="1508" width="21.75" customWidth="1"/>
    <col min="1509" max="1509" width="17.75" customWidth="1"/>
    <col min="1510" max="1510" width="24.25" customWidth="1"/>
    <col min="1511" max="1511" width="24.375" customWidth="1"/>
    <col min="1512" max="1512" width="33.75" customWidth="1"/>
    <col min="1513" max="1513" width="31.625" customWidth="1"/>
    <col min="1514" max="1514" width="40.625" customWidth="1"/>
    <col min="1515" max="1515" width="48.625" customWidth="1"/>
    <col min="1516" max="1516" width="32.25" customWidth="1"/>
    <col min="1517" max="1517" width="31.625" customWidth="1"/>
    <col min="1518" max="1518" width="32" customWidth="1"/>
    <col min="1519" max="1520" width="26.25" customWidth="1"/>
    <col min="1521" max="1521" width="17.25" customWidth="1"/>
    <col min="1522" max="1522" width="36.75" customWidth="1"/>
    <col min="1523" max="1523" width="24.375" customWidth="1"/>
    <col min="1524" max="1524" width="40.875" customWidth="1"/>
    <col min="1525" max="1525" width="40.125" customWidth="1"/>
    <col min="1526" max="1526" width="33.25" customWidth="1"/>
    <col min="1527" max="1527" width="43.125" customWidth="1"/>
    <col min="1528" max="1528" width="43.75" customWidth="1"/>
    <col min="1529" max="1529" width="40.375" customWidth="1"/>
    <col min="1530" max="1530" width="38.125" customWidth="1"/>
    <col min="1531" max="1531" width="23.625" customWidth="1"/>
    <col min="1532" max="1532" width="18.25" customWidth="1"/>
    <col min="1533" max="1533" width="53.25" bestFit="1" customWidth="1"/>
    <col min="1534" max="1534" width="38.75" customWidth="1"/>
    <col min="1535" max="1535" width="17.75" customWidth="1"/>
    <col min="1536" max="1536" width="24.25" customWidth="1"/>
    <col min="1537" max="1537" width="27.875" customWidth="1"/>
    <col min="1538" max="1538" width="30.75" customWidth="1"/>
    <col min="1539" max="1539" width="27.25" customWidth="1"/>
    <col min="1540" max="1542" width="40.75" customWidth="1"/>
    <col min="1543" max="1543" width="36.75" customWidth="1"/>
    <col min="1544" max="1544" width="41.125" customWidth="1"/>
    <col min="1545" max="1545" width="19" customWidth="1"/>
    <col min="1546" max="1546" width="40.625" customWidth="1"/>
    <col min="1547" max="1547" width="28.75" customWidth="1"/>
    <col min="1548" max="1548" width="31.125" customWidth="1"/>
    <col min="1549" max="1549" width="27.625" customWidth="1"/>
    <col min="1550" max="1550" width="19" customWidth="1"/>
    <col min="1551" max="1551" width="40.75" customWidth="1"/>
    <col min="1552" max="1552" width="17.625" customWidth="1"/>
    <col min="1553" max="1553" width="21.75" customWidth="1"/>
    <col min="1554" max="1554" width="17.75" customWidth="1"/>
    <col min="1555" max="1555" width="24.25" customWidth="1"/>
    <col min="1556" max="1556" width="24.375" customWidth="1"/>
    <col min="1557" max="1557" width="33.75" customWidth="1"/>
    <col min="1558" max="1558" width="31.625" customWidth="1"/>
    <col min="1559" max="1559" width="40.625" customWidth="1"/>
    <col min="1560" max="1560" width="48.625" customWidth="1"/>
    <col min="1561" max="1561" width="32.25" customWidth="1"/>
    <col min="1562" max="1562" width="31.625" customWidth="1"/>
    <col min="1563" max="1563" width="32" customWidth="1"/>
    <col min="1564" max="1565" width="26.25" customWidth="1"/>
    <col min="1566" max="1566" width="17.25" customWidth="1"/>
    <col min="1567" max="1567" width="36.75" customWidth="1"/>
    <col min="1568" max="1568" width="24.375" customWidth="1"/>
    <col min="1569" max="1569" width="40.875" customWidth="1"/>
    <col min="1570" max="1570" width="40.125" customWidth="1"/>
    <col min="1571" max="1571" width="33.25" customWidth="1"/>
    <col min="1572" max="1572" width="43.125" customWidth="1"/>
    <col min="1573" max="1573" width="43.75" customWidth="1"/>
    <col min="1574" max="1574" width="40.375" customWidth="1"/>
    <col min="1575" max="1575" width="38.125" customWidth="1"/>
    <col min="1576" max="1576" width="23.625" customWidth="1"/>
    <col min="1577" max="1577" width="18.25" customWidth="1"/>
    <col min="1578" max="1578" width="53.25" bestFit="1" customWidth="1"/>
    <col min="1579" max="1579" width="38.75" customWidth="1"/>
    <col min="1580" max="1580" width="17.75" customWidth="1"/>
    <col min="1581" max="1581" width="24.25" customWidth="1"/>
    <col min="1582" max="1582" width="27.875" customWidth="1"/>
    <col min="1583" max="1583" width="30.75" customWidth="1"/>
    <col min="1584" max="1584" width="27.25" customWidth="1"/>
    <col min="1585" max="1587" width="40.75" customWidth="1"/>
    <col min="1588" max="1588" width="36.75" customWidth="1"/>
    <col min="1589" max="1589" width="41.125" customWidth="1"/>
    <col min="1590" max="1590" width="19" customWidth="1"/>
    <col min="1591" max="1591" width="40.625" customWidth="1"/>
    <col min="1592" max="1592" width="28.75" customWidth="1"/>
    <col min="1593" max="1593" width="31.125" customWidth="1"/>
    <col min="1594" max="1594" width="27.625" customWidth="1"/>
    <col min="1595" max="1595" width="19" customWidth="1"/>
    <col min="1596" max="1596" width="40.75" customWidth="1"/>
    <col min="1597" max="1597" width="17.625" customWidth="1"/>
    <col min="1598" max="1598" width="21.75" customWidth="1"/>
    <col min="1599" max="1599" width="17.75" customWidth="1"/>
    <col min="1600" max="1600" width="24.25" customWidth="1"/>
    <col min="1601" max="1601" width="24.375" customWidth="1"/>
    <col min="1602" max="1602" width="33.75" customWidth="1"/>
    <col min="1603" max="1603" width="31.625" customWidth="1"/>
    <col min="1604" max="1604" width="40.625" customWidth="1"/>
    <col min="1605" max="1605" width="48.625" customWidth="1"/>
    <col min="1606" max="1606" width="32.25" customWidth="1"/>
    <col min="1607" max="1607" width="31.625" customWidth="1"/>
    <col min="1608" max="1608" width="32" customWidth="1"/>
    <col min="1609" max="1610" width="26.25" customWidth="1"/>
    <col min="1611" max="1611" width="17.25" customWidth="1"/>
    <col min="1612" max="1612" width="36.75" customWidth="1"/>
    <col min="1613" max="1613" width="24.375" customWidth="1"/>
    <col min="1614" max="1614" width="40.875" customWidth="1"/>
    <col min="1615" max="1615" width="40.125" customWidth="1"/>
    <col min="1616" max="1616" width="33.25" customWidth="1"/>
    <col min="1617" max="1617" width="43.125" customWidth="1"/>
    <col min="1618" max="1618" width="43.75" customWidth="1"/>
    <col min="1619" max="1619" width="40.375" customWidth="1"/>
    <col min="1620" max="1620" width="38.125" customWidth="1"/>
    <col min="1621" max="1621" width="23.625" customWidth="1"/>
    <col min="1622" max="1622" width="18.25" customWidth="1"/>
    <col min="1623" max="1623" width="53.25" bestFit="1" customWidth="1"/>
    <col min="1624" max="1624" width="38.75" customWidth="1"/>
    <col min="1625" max="1625" width="17.75" customWidth="1"/>
    <col min="1626" max="1626" width="24.25" customWidth="1"/>
    <col min="1627" max="1627" width="27.875" customWidth="1"/>
    <col min="1628" max="1628" width="30.75" customWidth="1"/>
    <col min="1629" max="1629" width="27.25" customWidth="1"/>
    <col min="1630" max="1632" width="40.75" customWidth="1"/>
    <col min="1633" max="1633" width="36.75" customWidth="1"/>
    <col min="1634" max="1634" width="41.125" customWidth="1"/>
    <col min="1635" max="1635" width="19" customWidth="1"/>
    <col min="1636" max="1636" width="40.625" customWidth="1"/>
    <col min="1637" max="1637" width="28.75" customWidth="1"/>
    <col min="1638" max="1638" width="31.125" customWidth="1"/>
    <col min="1639" max="1639" width="27.625" customWidth="1"/>
    <col min="1640" max="1640" width="19" customWidth="1"/>
    <col min="1641" max="1641" width="40.75" customWidth="1"/>
    <col min="1642" max="1642" width="17.625" customWidth="1"/>
    <col min="1643" max="1643" width="21.75" customWidth="1"/>
    <col min="1644" max="1644" width="17.75" customWidth="1"/>
    <col min="1645" max="1645" width="24.25" customWidth="1"/>
    <col min="1646" max="1646" width="24.375" customWidth="1"/>
    <col min="1647" max="1647" width="33.75" customWidth="1"/>
    <col min="1648" max="1648" width="31.625" customWidth="1"/>
    <col min="1649" max="1649" width="40.625" customWidth="1"/>
    <col min="1650" max="1650" width="48.625" customWidth="1"/>
    <col min="1651" max="1651" width="32.25" customWidth="1"/>
    <col min="1652" max="1652" width="31.625" customWidth="1"/>
    <col min="1653" max="1653" width="32" customWidth="1"/>
    <col min="1654" max="1655" width="26.25" customWidth="1"/>
    <col min="1656" max="1656" width="17.25" customWidth="1"/>
    <col min="1657" max="1657" width="36.75" customWidth="1"/>
    <col min="1658" max="1658" width="24.375" customWidth="1"/>
    <col min="1659" max="1659" width="40.875" customWidth="1"/>
    <col min="1660" max="1660" width="40.125" customWidth="1"/>
    <col min="1661" max="1661" width="33.25" customWidth="1"/>
    <col min="1662" max="1662" width="43.125" customWidth="1"/>
    <col min="1663" max="1663" width="43.75" customWidth="1"/>
    <col min="1664" max="1664" width="40.375" customWidth="1"/>
    <col min="1665" max="1665" width="38.125" customWidth="1"/>
    <col min="1666" max="1666" width="23.625" customWidth="1"/>
    <col min="1667" max="1667" width="18.25" customWidth="1"/>
    <col min="1668" max="1668" width="53.25" bestFit="1" customWidth="1"/>
    <col min="1669" max="1669" width="38.75" customWidth="1"/>
    <col min="1670" max="1670" width="17.75" customWidth="1"/>
    <col min="1671" max="1671" width="24.25" customWidth="1"/>
    <col min="1672" max="1672" width="27.875" customWidth="1"/>
    <col min="1673" max="1673" width="30.75" customWidth="1"/>
    <col min="1674" max="1674" width="27.25" customWidth="1"/>
    <col min="1675" max="1677" width="40.75" customWidth="1"/>
    <col min="1678" max="1678" width="36.75" customWidth="1"/>
    <col min="1679" max="1679" width="41.125" customWidth="1"/>
    <col min="1680" max="1680" width="19" customWidth="1"/>
    <col min="1681" max="1681" width="40.625" customWidth="1"/>
    <col min="1682" max="1682" width="28.75" customWidth="1"/>
    <col min="1683" max="1683" width="31.125" customWidth="1"/>
    <col min="1684" max="1684" width="27.625" customWidth="1"/>
    <col min="1685" max="1685" width="19" customWidth="1"/>
    <col min="1686" max="1686" width="40.75" customWidth="1"/>
    <col min="1687" max="1687" width="17.625" customWidth="1"/>
    <col min="1688" max="1688" width="21.75" customWidth="1"/>
    <col min="1689" max="1689" width="17.75" customWidth="1"/>
    <col min="1690" max="1690" width="24.25" customWidth="1"/>
    <col min="1691" max="1691" width="24.375" customWidth="1"/>
    <col min="1692" max="1692" width="33.75" customWidth="1"/>
    <col min="1693" max="1693" width="31.625" customWidth="1"/>
    <col min="1694" max="1694" width="40.625" customWidth="1"/>
    <col min="1695" max="1695" width="48.625" customWidth="1"/>
    <col min="1696" max="1696" width="32.25" customWidth="1"/>
    <col min="1697" max="1697" width="31.625" customWidth="1"/>
    <col min="1698" max="1698" width="32" customWidth="1"/>
    <col min="1699" max="1700" width="26.25" customWidth="1"/>
    <col min="1701" max="1701" width="17.25" customWidth="1"/>
    <col min="1702" max="1702" width="36.75" customWidth="1"/>
    <col min="1703" max="1703" width="24.375" customWidth="1"/>
    <col min="1704" max="1704" width="40.875" customWidth="1"/>
    <col min="1705" max="1705" width="40.125" customWidth="1"/>
    <col min="1706" max="1706" width="33.25" customWidth="1"/>
    <col min="1707" max="1707" width="43.125" customWidth="1"/>
    <col min="1708" max="1708" width="43.75" customWidth="1"/>
    <col min="1709" max="1709" width="40.375" customWidth="1"/>
    <col min="1710" max="1710" width="38.125" customWidth="1"/>
    <col min="1711" max="1711" width="23.625" customWidth="1"/>
    <col min="1712" max="1712" width="18.25" customWidth="1"/>
    <col min="1713" max="1713" width="53.25" bestFit="1" customWidth="1"/>
    <col min="1714" max="1714" width="38.75" customWidth="1"/>
    <col min="1715" max="1715" width="17.75" customWidth="1"/>
    <col min="1716" max="1716" width="24.25" customWidth="1"/>
    <col min="1717" max="1717" width="27.875" customWidth="1"/>
    <col min="1718" max="1718" width="30.75" customWidth="1"/>
    <col min="1719" max="1719" width="27.25" customWidth="1"/>
    <col min="1720" max="1722" width="40.75" customWidth="1"/>
    <col min="1723" max="1723" width="36.75" customWidth="1"/>
    <col min="1724" max="1724" width="41.125" customWidth="1"/>
    <col min="1725" max="1725" width="19" customWidth="1"/>
    <col min="1726" max="1726" width="40.625" customWidth="1"/>
    <col min="1727" max="1727" width="28.75" customWidth="1"/>
    <col min="1728" max="1728" width="31.125" customWidth="1"/>
    <col min="1729" max="1729" width="27.625" customWidth="1"/>
    <col min="1730" max="1730" width="19" customWidth="1"/>
    <col min="1731" max="1731" width="40.75" customWidth="1"/>
    <col min="1732" max="1732" width="17.625" customWidth="1"/>
    <col min="1733" max="1733" width="21.75" customWidth="1"/>
    <col min="1734" max="1734" width="17.75" customWidth="1"/>
    <col min="1735" max="1735" width="29.125" customWidth="1"/>
    <col min="1736" max="1736" width="29.25" customWidth="1"/>
    <col min="1737" max="1737" width="38.375" bestFit="1" customWidth="1"/>
    <col min="1738" max="1738" width="36.25" customWidth="1"/>
    <col min="1739" max="1739" width="45.25" customWidth="1"/>
    <col min="1740" max="1740" width="53.25" bestFit="1" customWidth="1"/>
    <col min="1741" max="1741" width="37.125" bestFit="1" customWidth="1"/>
    <col min="1742" max="1742" width="36.25" customWidth="1"/>
    <col min="1743" max="1743" width="36.75" bestFit="1" customWidth="1"/>
    <col min="1744" max="1745" width="31.125" bestFit="1" customWidth="1"/>
    <col min="1746" max="1746" width="22.125" customWidth="1"/>
    <col min="1747" max="1747" width="41.375" bestFit="1" customWidth="1"/>
    <col min="1748" max="1748" width="29.25" customWidth="1"/>
    <col min="1749" max="1749" width="45.75" bestFit="1" customWidth="1"/>
    <col min="1750" max="1750" width="44.875" bestFit="1" customWidth="1"/>
    <col min="1751" max="1751" width="38.125" customWidth="1"/>
    <col min="1752" max="1752" width="47.875" customWidth="1"/>
    <col min="1753" max="1753" width="48.375" bestFit="1" customWidth="1"/>
    <col min="1754" max="1754" width="45.25" bestFit="1" customWidth="1"/>
    <col min="1755" max="1755" width="42.875" bestFit="1" customWidth="1"/>
    <col min="1756" max="1756" width="28.25" bestFit="1" customWidth="1"/>
    <col min="1757" max="1757" width="23" customWidth="1"/>
    <col min="1758" max="1758" width="58.125" bestFit="1" customWidth="1"/>
    <col min="1759" max="1759" width="43.625" bestFit="1" customWidth="1"/>
    <col min="1760" max="1760" width="22.625" customWidth="1"/>
    <col min="1761" max="1761" width="29" customWidth="1"/>
    <col min="1762" max="1762" width="32.75" customWidth="1"/>
    <col min="1763" max="1763" width="35.625" bestFit="1" customWidth="1"/>
    <col min="1764" max="1764" width="32.125" customWidth="1"/>
    <col min="1765" max="1767" width="45.375" bestFit="1" customWidth="1"/>
    <col min="1768" max="1768" width="41.375" customWidth="1"/>
    <col min="1769" max="1769" width="46" bestFit="1" customWidth="1"/>
    <col min="1770" max="1770" width="23.75" customWidth="1"/>
    <col min="1771" max="1771" width="45.25" bestFit="1" customWidth="1"/>
    <col min="1772" max="1772" width="33.375" customWidth="1"/>
    <col min="1773" max="1773" width="35.875" bestFit="1" customWidth="1"/>
    <col min="1774" max="1774" width="32.25" bestFit="1" customWidth="1"/>
    <col min="1775" max="1775" width="23.75" customWidth="1"/>
    <col min="1776" max="1776" width="45.375" bestFit="1" customWidth="1"/>
    <col min="1777" max="1777" width="22.25" customWidth="1"/>
    <col min="1778" max="1778" width="26.625" bestFit="1" customWidth="1"/>
    <col min="1779" max="1779" width="22.625" bestFit="1" customWidth="1"/>
  </cols>
  <sheetData>
    <row r="1" spans="1:10" x14ac:dyDescent="0.3">
      <c r="A1">
        <f>Analyze_FINAL!A1</f>
        <v>0</v>
      </c>
      <c r="B1" t="str">
        <f>Analyze_FINAL!B1</f>
        <v>Time</v>
      </c>
      <c r="C1" t="str">
        <f>Analyze_FINAL!C1</f>
        <v>Treatment</v>
      </c>
      <c r="D1" t="str">
        <f>Analyze_FINAL!D1</f>
        <v>Rep</v>
      </c>
      <c r="E1" t="s">
        <v>302</v>
      </c>
      <c r="F1" t="s">
        <v>303</v>
      </c>
      <c r="G1" t="s">
        <v>543</v>
      </c>
      <c r="H1" t="s">
        <v>543</v>
      </c>
      <c r="I1" t="s">
        <v>543</v>
      </c>
      <c r="J1" t="s">
        <v>543</v>
      </c>
    </row>
    <row r="2" spans="1:10" x14ac:dyDescent="0.3">
      <c r="A2" t="str">
        <f>Analyze_FINAL!A2</f>
        <v>treatment_time_12-B-2~01.txt</v>
      </c>
      <c r="B2">
        <f>Analyze_FINAL!B2</f>
        <v>12</v>
      </c>
      <c r="C2" t="str">
        <f>Analyze_FINAL!C2</f>
        <v>B</v>
      </c>
      <c r="D2">
        <f>Analyze_FINAL!D2</f>
        <v>2</v>
      </c>
      <c r="E2" t="str">
        <f>Analyze_FINAL!$E$1</f>
        <v xml:space="preserve">2(E)-Hexen-1-al </v>
      </c>
      <c r="F2">
        <f>Analyze_FINAL!E2</f>
        <v>0</v>
      </c>
      <c r="G2">
        <f>IF(A226=A2,1,0)</f>
        <v>1</v>
      </c>
      <c r="H2">
        <f t="shared" ref="H2:J2" si="0">IF(B226=B2,1,0)</f>
        <v>1</v>
      </c>
      <c r="I2">
        <f t="shared" si="0"/>
        <v>1</v>
      </c>
      <c r="J2">
        <f t="shared" si="0"/>
        <v>1</v>
      </c>
    </row>
    <row r="3" spans="1:10" x14ac:dyDescent="0.3">
      <c r="A3" t="str">
        <f>Analyze_FINAL!A3</f>
        <v>treatment_time_12-CON-1~01.txt</v>
      </c>
      <c r="B3">
        <f>Analyze_FINAL!B3</f>
        <v>12</v>
      </c>
      <c r="C3" t="str">
        <f>Analyze_FINAL!C3</f>
        <v>CON</v>
      </c>
      <c r="D3">
        <f>Analyze_FINAL!D3</f>
        <v>1</v>
      </c>
      <c r="E3" t="str">
        <f>Analyze_FINAL!$E$1</f>
        <v xml:space="preserve">2(E)-Hexen-1-al </v>
      </c>
      <c r="F3">
        <f>Analyze_FINAL!E3</f>
        <v>0</v>
      </c>
      <c r="G3">
        <f t="shared" ref="G3:G66" si="1">IF(A227=A3,1,0)</f>
        <v>1</v>
      </c>
      <c r="H3">
        <f t="shared" ref="H3:H66" si="2">IF(B227=B3,1,0)</f>
        <v>1</v>
      </c>
      <c r="I3">
        <f t="shared" ref="I3:I66" si="3">IF(C227=C3,1,0)</f>
        <v>1</v>
      </c>
      <c r="J3">
        <f t="shared" ref="J3:J66" si="4">IF(D227=D3,1,0)</f>
        <v>1</v>
      </c>
    </row>
    <row r="4" spans="1:10" x14ac:dyDescent="0.3">
      <c r="A4" t="str">
        <f>Analyze_FINAL!A4</f>
        <v>treatment_time_12-CON-2~01.txt</v>
      </c>
      <c r="B4">
        <f>Analyze_FINAL!B4</f>
        <v>12</v>
      </c>
      <c r="C4" t="str">
        <f>Analyze_FINAL!C4</f>
        <v>CON</v>
      </c>
      <c r="D4">
        <f>Analyze_FINAL!D4</f>
        <v>2</v>
      </c>
      <c r="E4" t="str">
        <f>Analyze_FINAL!$E$1</f>
        <v xml:space="preserve">2(E)-Hexen-1-al </v>
      </c>
      <c r="F4">
        <f>Analyze_FINAL!E4</f>
        <v>0</v>
      </c>
      <c r="G4">
        <f t="shared" si="1"/>
        <v>1</v>
      </c>
      <c r="H4">
        <f t="shared" si="2"/>
        <v>1</v>
      </c>
      <c r="I4">
        <f t="shared" si="3"/>
        <v>1</v>
      </c>
      <c r="J4">
        <f t="shared" si="4"/>
        <v>1</v>
      </c>
    </row>
    <row r="5" spans="1:10" x14ac:dyDescent="0.3">
      <c r="A5" t="str">
        <f>Analyze_FINAL!A5</f>
        <v>treatment_time_12-CON-3~01.txt</v>
      </c>
      <c r="B5">
        <f>Analyze_FINAL!B5</f>
        <v>12</v>
      </c>
      <c r="C5" t="str">
        <f>Analyze_FINAL!C5</f>
        <v>CON</v>
      </c>
      <c r="D5">
        <f>Analyze_FINAL!D5</f>
        <v>3</v>
      </c>
      <c r="E5" t="str">
        <f>Analyze_FINAL!$E$1</f>
        <v xml:space="preserve">2(E)-Hexen-1-al </v>
      </c>
      <c r="F5">
        <f>Analyze_FINAL!E5</f>
        <v>0</v>
      </c>
      <c r="G5">
        <f t="shared" si="1"/>
        <v>1</v>
      </c>
      <c r="H5">
        <f t="shared" si="2"/>
        <v>1</v>
      </c>
      <c r="I5">
        <f t="shared" si="3"/>
        <v>1</v>
      </c>
      <c r="J5">
        <f t="shared" si="4"/>
        <v>1</v>
      </c>
    </row>
    <row r="6" spans="1:10" x14ac:dyDescent="0.3">
      <c r="A6" t="str">
        <f>Analyze_FINAL!A6</f>
        <v>treatment_time_12-CON-4~01.txt</v>
      </c>
      <c r="B6">
        <f>Analyze_FINAL!B6</f>
        <v>12</v>
      </c>
      <c r="C6" t="str">
        <f>Analyze_FINAL!C6</f>
        <v>CON</v>
      </c>
      <c r="D6">
        <f>Analyze_FINAL!D6</f>
        <v>4</v>
      </c>
      <c r="E6" t="str">
        <f>Analyze_FINAL!$E$1</f>
        <v xml:space="preserve">2(E)-Hexen-1-al </v>
      </c>
      <c r="F6">
        <f>Analyze_FINAL!E6</f>
        <v>0</v>
      </c>
      <c r="G6">
        <f t="shared" si="1"/>
        <v>1</v>
      </c>
      <c r="H6">
        <f t="shared" si="2"/>
        <v>1</v>
      </c>
      <c r="I6">
        <f t="shared" si="3"/>
        <v>1</v>
      </c>
      <c r="J6">
        <f t="shared" si="4"/>
        <v>1</v>
      </c>
    </row>
    <row r="7" spans="1:10" x14ac:dyDescent="0.3">
      <c r="A7" t="str">
        <f>Analyze_FINAL!A7</f>
        <v>treatment_time_12-CON-5~01.txt</v>
      </c>
      <c r="B7">
        <f>Analyze_FINAL!B7</f>
        <v>12</v>
      </c>
      <c r="C7" t="str">
        <f>Analyze_FINAL!C7</f>
        <v>CON</v>
      </c>
      <c r="D7">
        <f>Analyze_FINAL!D7</f>
        <v>5</v>
      </c>
      <c r="E7" t="str">
        <f>Analyze_FINAL!$E$1</f>
        <v xml:space="preserve">2(E)-Hexen-1-al </v>
      </c>
      <c r="F7">
        <f>Analyze_FINAL!E7</f>
        <v>0</v>
      </c>
      <c r="G7">
        <f t="shared" si="1"/>
        <v>1</v>
      </c>
      <c r="H7">
        <f t="shared" si="2"/>
        <v>1</v>
      </c>
      <c r="I7">
        <f t="shared" si="3"/>
        <v>1</v>
      </c>
      <c r="J7">
        <f t="shared" si="4"/>
        <v>1</v>
      </c>
    </row>
    <row r="8" spans="1:10" x14ac:dyDescent="0.3">
      <c r="A8" t="str">
        <f>Analyze_FINAL!A8</f>
        <v>treatment_time_12-WT14-1~01.txt</v>
      </c>
      <c r="B8">
        <f>Analyze_FINAL!B8</f>
        <v>12</v>
      </c>
      <c r="C8" t="str">
        <f>Analyze_FINAL!C8</f>
        <v>WT14</v>
      </c>
      <c r="D8">
        <f>Analyze_FINAL!D8</f>
        <v>1</v>
      </c>
      <c r="E8" t="str">
        <f>Analyze_FINAL!$E$1</f>
        <v xml:space="preserve">2(E)-Hexen-1-al </v>
      </c>
      <c r="F8">
        <f>Analyze_FINAL!E8</f>
        <v>27753</v>
      </c>
      <c r="G8">
        <f t="shared" si="1"/>
        <v>1</v>
      </c>
      <c r="H8">
        <f t="shared" si="2"/>
        <v>1</v>
      </c>
      <c r="I8">
        <f t="shared" si="3"/>
        <v>1</v>
      </c>
      <c r="J8">
        <f t="shared" si="4"/>
        <v>1</v>
      </c>
    </row>
    <row r="9" spans="1:10" x14ac:dyDescent="0.3">
      <c r="A9" t="str">
        <f>Analyze_FINAL!A9</f>
        <v>treatment_time_12-WT14-2~01.txt</v>
      </c>
      <c r="B9">
        <f>Analyze_FINAL!B9</f>
        <v>12</v>
      </c>
      <c r="C9" t="str">
        <f>Analyze_FINAL!C9</f>
        <v>WT14</v>
      </c>
      <c r="D9">
        <f>Analyze_FINAL!D9</f>
        <v>2</v>
      </c>
      <c r="E9" t="str">
        <f>Analyze_FINAL!$E$1</f>
        <v xml:space="preserve">2(E)-Hexen-1-al </v>
      </c>
      <c r="F9">
        <f>Analyze_FINAL!E9</f>
        <v>0</v>
      </c>
      <c r="G9">
        <f t="shared" si="1"/>
        <v>1</v>
      </c>
      <c r="H9">
        <f t="shared" si="2"/>
        <v>1</v>
      </c>
      <c r="I9">
        <f t="shared" si="3"/>
        <v>1</v>
      </c>
      <c r="J9">
        <f t="shared" si="4"/>
        <v>1</v>
      </c>
    </row>
    <row r="10" spans="1:10" x14ac:dyDescent="0.3">
      <c r="A10" t="str">
        <f>Analyze_FINAL!A10</f>
        <v>treatment_time_12-WT14-3~01.txt</v>
      </c>
      <c r="B10">
        <f>Analyze_FINAL!B10</f>
        <v>12</v>
      </c>
      <c r="C10" t="str">
        <f>Analyze_FINAL!C10</f>
        <v>WT14</v>
      </c>
      <c r="D10">
        <f>Analyze_FINAL!D10</f>
        <v>3</v>
      </c>
      <c r="E10" t="str">
        <f>Analyze_FINAL!$E$1</f>
        <v xml:space="preserve">2(E)-Hexen-1-al </v>
      </c>
      <c r="F10">
        <f>Analyze_FINAL!E10</f>
        <v>21397</v>
      </c>
      <c r="G10">
        <f t="shared" si="1"/>
        <v>1</v>
      </c>
      <c r="H10">
        <f t="shared" si="2"/>
        <v>1</v>
      </c>
      <c r="I10">
        <f t="shared" si="3"/>
        <v>1</v>
      </c>
      <c r="J10">
        <f t="shared" si="4"/>
        <v>1</v>
      </c>
    </row>
    <row r="11" spans="1:10" x14ac:dyDescent="0.3">
      <c r="A11" t="str">
        <f>Analyze_FINAL!A11</f>
        <v>treatment_time_12-WT14-4~01.txt</v>
      </c>
      <c r="B11">
        <f>Analyze_FINAL!B11</f>
        <v>12</v>
      </c>
      <c r="C11" t="str">
        <f>Analyze_FINAL!C11</f>
        <v>WT14</v>
      </c>
      <c r="D11">
        <f>Analyze_FINAL!D11</f>
        <v>4</v>
      </c>
      <c r="E11" t="str">
        <f>Analyze_FINAL!$E$1</f>
        <v xml:space="preserve">2(E)-Hexen-1-al </v>
      </c>
      <c r="F11">
        <f>Analyze_FINAL!E11</f>
        <v>31623</v>
      </c>
      <c r="G11">
        <f t="shared" si="1"/>
        <v>1</v>
      </c>
      <c r="H11">
        <f t="shared" si="2"/>
        <v>1</v>
      </c>
      <c r="I11">
        <f t="shared" si="3"/>
        <v>1</v>
      </c>
      <c r="J11">
        <f t="shared" si="4"/>
        <v>1</v>
      </c>
    </row>
    <row r="12" spans="1:10" x14ac:dyDescent="0.3">
      <c r="A12" t="str">
        <f>Analyze_FINAL!A12</f>
        <v>treatment_time_12-WT14-5~01.txt</v>
      </c>
      <c r="B12">
        <f>Analyze_FINAL!B12</f>
        <v>12</v>
      </c>
      <c r="C12" t="str">
        <f>Analyze_FINAL!C12</f>
        <v>WT14</v>
      </c>
      <c r="D12">
        <f>Analyze_FINAL!D12</f>
        <v>5</v>
      </c>
      <c r="E12" t="str">
        <f>Analyze_FINAL!$E$1</f>
        <v xml:space="preserve">2(E)-Hexen-1-al </v>
      </c>
      <c r="F12">
        <f>Analyze_FINAL!E12</f>
        <v>13819</v>
      </c>
      <c r="G12">
        <f t="shared" si="1"/>
        <v>1</v>
      </c>
      <c r="H12">
        <f t="shared" si="2"/>
        <v>1</v>
      </c>
      <c r="I12">
        <f t="shared" si="3"/>
        <v>1</v>
      </c>
      <c r="J12">
        <f t="shared" si="4"/>
        <v>1</v>
      </c>
    </row>
    <row r="13" spans="1:10" x14ac:dyDescent="0.3">
      <c r="A13" t="str">
        <f>Analyze_FINAL!A13</f>
        <v>treatment_time_12-WT6-1~01.txt</v>
      </c>
      <c r="B13">
        <f>Analyze_FINAL!B13</f>
        <v>12</v>
      </c>
      <c r="C13" t="str">
        <f>Analyze_FINAL!C13</f>
        <v>WT6</v>
      </c>
      <c r="D13">
        <f>Analyze_FINAL!D13</f>
        <v>1</v>
      </c>
      <c r="E13" t="str">
        <f>Analyze_FINAL!$E$1</f>
        <v xml:space="preserve">2(E)-Hexen-1-al </v>
      </c>
      <c r="F13">
        <f>Analyze_FINAL!E13</f>
        <v>0</v>
      </c>
      <c r="G13">
        <f t="shared" si="1"/>
        <v>1</v>
      </c>
      <c r="H13">
        <f t="shared" si="2"/>
        <v>1</v>
      </c>
      <c r="I13">
        <f t="shared" si="3"/>
        <v>1</v>
      </c>
      <c r="J13">
        <f t="shared" si="4"/>
        <v>1</v>
      </c>
    </row>
    <row r="14" spans="1:10" x14ac:dyDescent="0.3">
      <c r="A14" t="str">
        <f>Analyze_FINAL!A14</f>
        <v>treatment_time_12-WT6-2~01.txt</v>
      </c>
      <c r="B14">
        <f>Analyze_FINAL!B14</f>
        <v>12</v>
      </c>
      <c r="C14" t="str">
        <f>Analyze_FINAL!C14</f>
        <v>WT6</v>
      </c>
      <c r="D14">
        <f>Analyze_FINAL!D14</f>
        <v>2</v>
      </c>
      <c r="E14" t="str">
        <f>Analyze_FINAL!$E$1</f>
        <v xml:space="preserve">2(E)-Hexen-1-al </v>
      </c>
      <c r="F14">
        <f>Analyze_FINAL!E14</f>
        <v>0</v>
      </c>
      <c r="G14">
        <f t="shared" si="1"/>
        <v>1</v>
      </c>
      <c r="H14">
        <f t="shared" si="2"/>
        <v>1</v>
      </c>
      <c r="I14">
        <f t="shared" si="3"/>
        <v>1</v>
      </c>
      <c r="J14">
        <f t="shared" si="4"/>
        <v>1</v>
      </c>
    </row>
    <row r="15" spans="1:10" x14ac:dyDescent="0.3">
      <c r="A15" t="str">
        <f>Analyze_FINAL!A15</f>
        <v>treatment_time_12-WT6-3~01.txt</v>
      </c>
      <c r="B15">
        <f>Analyze_FINAL!B15</f>
        <v>12</v>
      </c>
      <c r="C15" t="str">
        <f>Analyze_FINAL!C15</f>
        <v>WT6</v>
      </c>
      <c r="D15">
        <f>Analyze_FINAL!D15</f>
        <v>3</v>
      </c>
      <c r="E15" t="str">
        <f>Analyze_FINAL!$E$1</f>
        <v xml:space="preserve">2(E)-Hexen-1-al </v>
      </c>
      <c r="F15">
        <f>Analyze_FINAL!E15</f>
        <v>0</v>
      </c>
      <c r="G15">
        <f t="shared" si="1"/>
        <v>1</v>
      </c>
      <c r="H15">
        <f t="shared" si="2"/>
        <v>1</v>
      </c>
      <c r="I15">
        <f t="shared" si="3"/>
        <v>1</v>
      </c>
      <c r="J15">
        <f t="shared" si="4"/>
        <v>1</v>
      </c>
    </row>
    <row r="16" spans="1:10" x14ac:dyDescent="0.3">
      <c r="A16" t="str">
        <f>Analyze_FINAL!A16</f>
        <v>treatment_time_12-WT6-4~01.txt</v>
      </c>
      <c r="B16">
        <f>Analyze_FINAL!B16</f>
        <v>12</v>
      </c>
      <c r="C16" t="str">
        <f>Analyze_FINAL!C16</f>
        <v>WT6</v>
      </c>
      <c r="D16">
        <f>Analyze_FINAL!D16</f>
        <v>4</v>
      </c>
      <c r="E16" t="str">
        <f>Analyze_FINAL!$E$1</f>
        <v xml:space="preserve">2(E)-Hexen-1-al </v>
      </c>
      <c r="F16">
        <f>Analyze_FINAL!E16</f>
        <v>0</v>
      </c>
      <c r="G16">
        <f t="shared" si="1"/>
        <v>1</v>
      </c>
      <c r="H16">
        <f t="shared" si="2"/>
        <v>1</v>
      </c>
      <c r="I16">
        <f t="shared" si="3"/>
        <v>1</v>
      </c>
      <c r="J16">
        <f t="shared" si="4"/>
        <v>1</v>
      </c>
    </row>
    <row r="17" spans="1:10" x14ac:dyDescent="0.3">
      <c r="A17" t="str">
        <f>Analyze_FINAL!A17</f>
        <v>treatment_time_12-WT6-5~01.txt</v>
      </c>
      <c r="B17">
        <f>Analyze_FINAL!B17</f>
        <v>12</v>
      </c>
      <c r="C17" t="str">
        <f>Analyze_FINAL!C17</f>
        <v>WT6</v>
      </c>
      <c r="D17">
        <f>Analyze_FINAL!D17</f>
        <v>5</v>
      </c>
      <c r="E17" t="str">
        <f>Analyze_FINAL!$E$1</f>
        <v xml:space="preserve">2(E)-Hexen-1-al </v>
      </c>
      <c r="F17">
        <f>Analyze_FINAL!E17</f>
        <v>0</v>
      </c>
      <c r="G17">
        <f t="shared" si="1"/>
        <v>1</v>
      </c>
      <c r="H17">
        <f t="shared" si="2"/>
        <v>1</v>
      </c>
      <c r="I17">
        <f t="shared" si="3"/>
        <v>1</v>
      </c>
      <c r="J17">
        <f t="shared" si="4"/>
        <v>1</v>
      </c>
    </row>
    <row r="18" spans="1:10" x14ac:dyDescent="0.3">
      <c r="A18" t="str">
        <f>Analyze_FINAL!A18</f>
        <v>treatment_time_16-B-1~01.txt</v>
      </c>
      <c r="B18">
        <f>Analyze_FINAL!B18</f>
        <v>16</v>
      </c>
      <c r="C18" t="str">
        <f>Analyze_FINAL!C18</f>
        <v>B</v>
      </c>
      <c r="D18">
        <f>Analyze_FINAL!D18</f>
        <v>1</v>
      </c>
      <c r="E18" t="str">
        <f>Analyze_FINAL!$E$1</f>
        <v xml:space="preserve">2(E)-Hexen-1-al </v>
      </c>
      <c r="F18">
        <f>Analyze_FINAL!E18</f>
        <v>0</v>
      </c>
      <c r="G18">
        <f t="shared" si="1"/>
        <v>1</v>
      </c>
      <c r="H18">
        <f t="shared" si="2"/>
        <v>1</v>
      </c>
      <c r="I18">
        <f t="shared" si="3"/>
        <v>1</v>
      </c>
      <c r="J18">
        <f t="shared" si="4"/>
        <v>1</v>
      </c>
    </row>
    <row r="19" spans="1:10" x14ac:dyDescent="0.3">
      <c r="A19" t="str">
        <f>Analyze_FINAL!A19</f>
        <v>treatment_time_16-B-2~01.txt</v>
      </c>
      <c r="B19">
        <f>Analyze_FINAL!B19</f>
        <v>16</v>
      </c>
      <c r="C19" t="str">
        <f>Analyze_FINAL!C19</f>
        <v>B</v>
      </c>
      <c r="D19">
        <f>Analyze_FINAL!D19</f>
        <v>2</v>
      </c>
      <c r="E19" t="str">
        <f>Analyze_FINAL!$E$1</f>
        <v xml:space="preserve">2(E)-Hexen-1-al </v>
      </c>
      <c r="F19">
        <f>Analyze_FINAL!E19</f>
        <v>0</v>
      </c>
      <c r="G19">
        <f t="shared" si="1"/>
        <v>1</v>
      </c>
      <c r="H19">
        <f t="shared" si="2"/>
        <v>1</v>
      </c>
      <c r="I19">
        <f t="shared" si="3"/>
        <v>1</v>
      </c>
      <c r="J19">
        <f t="shared" si="4"/>
        <v>1</v>
      </c>
    </row>
    <row r="20" spans="1:10" x14ac:dyDescent="0.3">
      <c r="A20" t="str">
        <f>Analyze_FINAL!A20</f>
        <v>treatment_time_16-CON-1~01.txt</v>
      </c>
      <c r="B20">
        <f>Analyze_FINAL!B20</f>
        <v>16</v>
      </c>
      <c r="C20" t="str">
        <f>Analyze_FINAL!C20</f>
        <v>CON</v>
      </c>
      <c r="D20">
        <f>Analyze_FINAL!D20</f>
        <v>1</v>
      </c>
      <c r="E20" t="str">
        <f>Analyze_FINAL!$E$1</f>
        <v xml:space="preserve">2(E)-Hexen-1-al </v>
      </c>
      <c r="F20">
        <f>Analyze_FINAL!E20</f>
        <v>0</v>
      </c>
      <c r="G20">
        <f t="shared" si="1"/>
        <v>1</v>
      </c>
      <c r="H20">
        <f t="shared" si="2"/>
        <v>1</v>
      </c>
      <c r="I20">
        <f t="shared" si="3"/>
        <v>1</v>
      </c>
      <c r="J20">
        <f t="shared" si="4"/>
        <v>1</v>
      </c>
    </row>
    <row r="21" spans="1:10" x14ac:dyDescent="0.3">
      <c r="A21" t="str">
        <f>Analyze_FINAL!A21</f>
        <v>treatment_time_16-CON-2~01.txt</v>
      </c>
      <c r="B21">
        <f>Analyze_FINAL!B21</f>
        <v>16</v>
      </c>
      <c r="C21" t="str">
        <f>Analyze_FINAL!C21</f>
        <v>CON</v>
      </c>
      <c r="D21">
        <f>Analyze_FINAL!D21</f>
        <v>2</v>
      </c>
      <c r="E21" t="str">
        <f>Analyze_FINAL!$E$1</f>
        <v xml:space="preserve">2(E)-Hexen-1-al </v>
      </c>
      <c r="F21">
        <f>Analyze_FINAL!E21</f>
        <v>0</v>
      </c>
      <c r="G21">
        <f t="shared" si="1"/>
        <v>1</v>
      </c>
      <c r="H21">
        <f t="shared" si="2"/>
        <v>1</v>
      </c>
      <c r="I21">
        <f t="shared" si="3"/>
        <v>1</v>
      </c>
      <c r="J21">
        <f t="shared" si="4"/>
        <v>1</v>
      </c>
    </row>
    <row r="22" spans="1:10" x14ac:dyDescent="0.3">
      <c r="A22" t="str">
        <f>Analyze_FINAL!A22</f>
        <v>treatment_time_16-CON-3~01.txt</v>
      </c>
      <c r="B22">
        <f>Analyze_FINAL!B22</f>
        <v>16</v>
      </c>
      <c r="C22" t="str">
        <f>Analyze_FINAL!C22</f>
        <v>CON</v>
      </c>
      <c r="D22">
        <f>Analyze_FINAL!D22</f>
        <v>3</v>
      </c>
      <c r="E22" t="str">
        <f>Analyze_FINAL!$E$1</f>
        <v xml:space="preserve">2(E)-Hexen-1-al </v>
      </c>
      <c r="F22">
        <f>Analyze_FINAL!E22</f>
        <v>0</v>
      </c>
      <c r="G22">
        <f t="shared" si="1"/>
        <v>1</v>
      </c>
      <c r="H22">
        <f t="shared" si="2"/>
        <v>1</v>
      </c>
      <c r="I22">
        <f t="shared" si="3"/>
        <v>1</v>
      </c>
      <c r="J22">
        <f t="shared" si="4"/>
        <v>1</v>
      </c>
    </row>
    <row r="23" spans="1:10" x14ac:dyDescent="0.3">
      <c r="A23" t="str">
        <f>Analyze_FINAL!A23</f>
        <v>treatment_time_16-CON-4~01.txt</v>
      </c>
      <c r="B23">
        <f>Analyze_FINAL!B23</f>
        <v>16</v>
      </c>
      <c r="C23" t="str">
        <f>Analyze_FINAL!C23</f>
        <v>CON</v>
      </c>
      <c r="D23">
        <f>Analyze_FINAL!D23</f>
        <v>4</v>
      </c>
      <c r="E23" t="str">
        <f>Analyze_FINAL!$E$1</f>
        <v xml:space="preserve">2(E)-Hexen-1-al </v>
      </c>
      <c r="F23">
        <f>Analyze_FINAL!E23</f>
        <v>0</v>
      </c>
      <c r="G23">
        <f t="shared" si="1"/>
        <v>1</v>
      </c>
      <c r="H23">
        <f t="shared" si="2"/>
        <v>1</v>
      </c>
      <c r="I23">
        <f t="shared" si="3"/>
        <v>1</v>
      </c>
      <c r="J23">
        <f t="shared" si="4"/>
        <v>1</v>
      </c>
    </row>
    <row r="24" spans="1:10" x14ac:dyDescent="0.3">
      <c r="A24" t="str">
        <f>Analyze_FINAL!A24</f>
        <v>treatment_time_16-CON-5~01.txt</v>
      </c>
      <c r="B24">
        <f>Analyze_FINAL!B24</f>
        <v>16</v>
      </c>
      <c r="C24" t="str">
        <f>Analyze_FINAL!C24</f>
        <v>CON</v>
      </c>
      <c r="D24">
        <f>Analyze_FINAL!D24</f>
        <v>5</v>
      </c>
      <c r="E24" t="str">
        <f>Analyze_FINAL!$E$1</f>
        <v xml:space="preserve">2(E)-Hexen-1-al </v>
      </c>
      <c r="F24">
        <f>Analyze_FINAL!E24</f>
        <v>0</v>
      </c>
      <c r="G24">
        <f t="shared" si="1"/>
        <v>1</v>
      </c>
      <c r="H24">
        <f t="shared" si="2"/>
        <v>1</v>
      </c>
      <c r="I24">
        <f t="shared" si="3"/>
        <v>1</v>
      </c>
      <c r="J24">
        <f t="shared" si="4"/>
        <v>1</v>
      </c>
    </row>
    <row r="25" spans="1:10" x14ac:dyDescent="0.3">
      <c r="A25" t="str">
        <f>Analyze_FINAL!A25</f>
        <v>treatment_time_16-WT14-1~01.txt</v>
      </c>
      <c r="B25">
        <f>Analyze_FINAL!B25</f>
        <v>16</v>
      </c>
      <c r="C25" t="str">
        <f>Analyze_FINAL!C25</f>
        <v>WT14</v>
      </c>
      <c r="D25">
        <f>Analyze_FINAL!D25</f>
        <v>1</v>
      </c>
      <c r="E25" t="str">
        <f>Analyze_FINAL!$E$1</f>
        <v xml:space="preserve">2(E)-Hexen-1-al </v>
      </c>
      <c r="F25">
        <f>Analyze_FINAL!E25</f>
        <v>0</v>
      </c>
      <c r="G25">
        <f t="shared" si="1"/>
        <v>1</v>
      </c>
      <c r="H25">
        <f t="shared" si="2"/>
        <v>1</v>
      </c>
      <c r="I25">
        <f t="shared" si="3"/>
        <v>1</v>
      </c>
      <c r="J25">
        <f t="shared" si="4"/>
        <v>1</v>
      </c>
    </row>
    <row r="26" spans="1:10" x14ac:dyDescent="0.3">
      <c r="A26" t="str">
        <f>Analyze_FINAL!A26</f>
        <v>treatment_time_16-WT14-2~01.txt</v>
      </c>
      <c r="B26">
        <f>Analyze_FINAL!B26</f>
        <v>16</v>
      </c>
      <c r="C26" t="str">
        <f>Analyze_FINAL!C26</f>
        <v>WT14</v>
      </c>
      <c r="D26">
        <f>Analyze_FINAL!D26</f>
        <v>2</v>
      </c>
      <c r="E26" t="str">
        <f>Analyze_FINAL!$E$1</f>
        <v xml:space="preserve">2(E)-Hexen-1-al </v>
      </c>
      <c r="F26">
        <f>Analyze_FINAL!E26</f>
        <v>0</v>
      </c>
      <c r="G26">
        <f t="shared" si="1"/>
        <v>1</v>
      </c>
      <c r="H26">
        <f t="shared" si="2"/>
        <v>1</v>
      </c>
      <c r="I26">
        <f t="shared" si="3"/>
        <v>1</v>
      </c>
      <c r="J26">
        <f t="shared" si="4"/>
        <v>1</v>
      </c>
    </row>
    <row r="27" spans="1:10" x14ac:dyDescent="0.3">
      <c r="A27" t="str">
        <f>Analyze_FINAL!A27</f>
        <v>treatment_time_16-WT14-3~01.txt</v>
      </c>
      <c r="B27">
        <f>Analyze_FINAL!B27</f>
        <v>16</v>
      </c>
      <c r="C27" t="str">
        <f>Analyze_FINAL!C27</f>
        <v>WT14</v>
      </c>
      <c r="D27">
        <f>Analyze_FINAL!D27</f>
        <v>3</v>
      </c>
      <c r="E27" t="str">
        <f>Analyze_FINAL!$E$1</f>
        <v xml:space="preserve">2(E)-Hexen-1-al </v>
      </c>
      <c r="F27">
        <f>Analyze_FINAL!E27</f>
        <v>0</v>
      </c>
      <c r="G27">
        <f t="shared" si="1"/>
        <v>1</v>
      </c>
      <c r="H27">
        <f t="shared" si="2"/>
        <v>1</v>
      </c>
      <c r="I27">
        <f t="shared" si="3"/>
        <v>1</v>
      </c>
      <c r="J27">
        <f t="shared" si="4"/>
        <v>1</v>
      </c>
    </row>
    <row r="28" spans="1:10" x14ac:dyDescent="0.3">
      <c r="A28" t="str">
        <f>Analyze_FINAL!A28</f>
        <v>treatment_time_16-WT14-4~01.txt</v>
      </c>
      <c r="B28">
        <f>Analyze_FINAL!B28</f>
        <v>16</v>
      </c>
      <c r="C28" t="str">
        <f>Analyze_FINAL!C28</f>
        <v>WT14</v>
      </c>
      <c r="D28">
        <f>Analyze_FINAL!D28</f>
        <v>4</v>
      </c>
      <c r="E28" t="str">
        <f>Analyze_FINAL!$E$1</f>
        <v xml:space="preserve">2(E)-Hexen-1-al </v>
      </c>
      <c r="F28">
        <f>Analyze_FINAL!E28</f>
        <v>0</v>
      </c>
      <c r="G28">
        <f t="shared" si="1"/>
        <v>1</v>
      </c>
      <c r="H28">
        <f t="shared" si="2"/>
        <v>1</v>
      </c>
      <c r="I28">
        <f t="shared" si="3"/>
        <v>1</v>
      </c>
      <c r="J28">
        <f t="shared" si="4"/>
        <v>1</v>
      </c>
    </row>
    <row r="29" spans="1:10" x14ac:dyDescent="0.3">
      <c r="A29" t="str">
        <f>Analyze_FINAL!A29</f>
        <v>treatment_time_16-WT14-5~01.txt</v>
      </c>
      <c r="B29">
        <f>Analyze_FINAL!B29</f>
        <v>16</v>
      </c>
      <c r="C29" t="str">
        <f>Analyze_FINAL!C29</f>
        <v>WT14</v>
      </c>
      <c r="D29">
        <f>Analyze_FINAL!D29</f>
        <v>5</v>
      </c>
      <c r="E29" t="str">
        <f>Analyze_FINAL!$E$1</f>
        <v xml:space="preserve">2(E)-Hexen-1-al </v>
      </c>
      <c r="F29">
        <f>Analyze_FINAL!E29</f>
        <v>0</v>
      </c>
      <c r="G29">
        <f t="shared" si="1"/>
        <v>1</v>
      </c>
      <c r="H29">
        <f t="shared" si="2"/>
        <v>1</v>
      </c>
      <c r="I29">
        <f t="shared" si="3"/>
        <v>1</v>
      </c>
      <c r="J29">
        <f t="shared" si="4"/>
        <v>1</v>
      </c>
    </row>
    <row r="30" spans="1:10" x14ac:dyDescent="0.3">
      <c r="A30" t="str">
        <f>Analyze_FINAL!A30</f>
        <v>treatment_time_16-WT6-1~01.txt</v>
      </c>
      <c r="B30">
        <f>Analyze_FINAL!B30</f>
        <v>16</v>
      </c>
      <c r="C30" t="str">
        <f>Analyze_FINAL!C30</f>
        <v>WT6</v>
      </c>
      <c r="D30">
        <f>Analyze_FINAL!D30</f>
        <v>1</v>
      </c>
      <c r="E30" t="str">
        <f>Analyze_FINAL!$E$1</f>
        <v xml:space="preserve">2(E)-Hexen-1-al </v>
      </c>
      <c r="F30">
        <f>Analyze_FINAL!E30</f>
        <v>0</v>
      </c>
      <c r="G30">
        <f t="shared" si="1"/>
        <v>1</v>
      </c>
      <c r="H30">
        <f t="shared" si="2"/>
        <v>1</v>
      </c>
      <c r="I30">
        <f t="shared" si="3"/>
        <v>1</v>
      </c>
      <c r="J30">
        <f t="shared" si="4"/>
        <v>1</v>
      </c>
    </row>
    <row r="31" spans="1:10" x14ac:dyDescent="0.3">
      <c r="A31" t="str">
        <f>Analyze_FINAL!A31</f>
        <v>treatment_time_16-WT6-2~01.txt</v>
      </c>
      <c r="B31">
        <f>Analyze_FINAL!B31</f>
        <v>16</v>
      </c>
      <c r="C31" t="str">
        <f>Analyze_FINAL!C31</f>
        <v>WT6</v>
      </c>
      <c r="D31">
        <f>Analyze_FINAL!D31</f>
        <v>2</v>
      </c>
      <c r="E31" t="str">
        <f>Analyze_FINAL!$E$1</f>
        <v xml:space="preserve">2(E)-Hexen-1-al </v>
      </c>
      <c r="F31">
        <f>Analyze_FINAL!E31</f>
        <v>0</v>
      </c>
      <c r="G31">
        <f t="shared" si="1"/>
        <v>1</v>
      </c>
      <c r="H31">
        <f t="shared" si="2"/>
        <v>1</v>
      </c>
      <c r="I31">
        <f t="shared" si="3"/>
        <v>1</v>
      </c>
      <c r="J31">
        <f t="shared" si="4"/>
        <v>1</v>
      </c>
    </row>
    <row r="32" spans="1:10" x14ac:dyDescent="0.3">
      <c r="A32" t="str">
        <f>Analyze_FINAL!A32</f>
        <v>treatment_time_16-WT6-3~01.txt</v>
      </c>
      <c r="B32">
        <f>Analyze_FINAL!B32</f>
        <v>16</v>
      </c>
      <c r="C32" t="str">
        <f>Analyze_FINAL!C32</f>
        <v>WT6</v>
      </c>
      <c r="D32">
        <f>Analyze_FINAL!D32</f>
        <v>3</v>
      </c>
      <c r="E32" t="str">
        <f>Analyze_FINAL!$E$1</f>
        <v xml:space="preserve">2(E)-Hexen-1-al </v>
      </c>
      <c r="F32">
        <f>Analyze_FINAL!E32</f>
        <v>0</v>
      </c>
      <c r="G32">
        <f t="shared" si="1"/>
        <v>1</v>
      </c>
      <c r="H32">
        <f t="shared" si="2"/>
        <v>1</v>
      </c>
      <c r="I32">
        <f t="shared" si="3"/>
        <v>1</v>
      </c>
      <c r="J32">
        <f t="shared" si="4"/>
        <v>1</v>
      </c>
    </row>
    <row r="33" spans="1:10" x14ac:dyDescent="0.3">
      <c r="A33" t="str">
        <f>Analyze_FINAL!A33</f>
        <v>treatment_time_16-WT6-4~01.txt</v>
      </c>
      <c r="B33">
        <f>Analyze_FINAL!B33</f>
        <v>16</v>
      </c>
      <c r="C33" t="str">
        <f>Analyze_FINAL!C33</f>
        <v>WT6</v>
      </c>
      <c r="D33">
        <f>Analyze_FINAL!D33</f>
        <v>4</v>
      </c>
      <c r="E33" t="str">
        <f>Analyze_FINAL!$E$1</f>
        <v xml:space="preserve">2(E)-Hexen-1-al </v>
      </c>
      <c r="F33">
        <f>Analyze_FINAL!E33</f>
        <v>0</v>
      </c>
      <c r="G33">
        <f t="shared" si="1"/>
        <v>1</v>
      </c>
      <c r="H33">
        <f t="shared" si="2"/>
        <v>1</v>
      </c>
      <c r="I33">
        <f t="shared" si="3"/>
        <v>1</v>
      </c>
      <c r="J33">
        <f t="shared" si="4"/>
        <v>1</v>
      </c>
    </row>
    <row r="34" spans="1:10" x14ac:dyDescent="0.3">
      <c r="A34" t="str">
        <f>Analyze_FINAL!A34</f>
        <v>treatment_time_16-WT6-5~01.txt</v>
      </c>
      <c r="B34">
        <f>Analyze_FINAL!B34</f>
        <v>16</v>
      </c>
      <c r="C34" t="str">
        <f>Analyze_FINAL!C34</f>
        <v>WT6</v>
      </c>
      <c r="D34">
        <f>Analyze_FINAL!D34</f>
        <v>5</v>
      </c>
      <c r="E34" t="str">
        <f>Analyze_FINAL!$E$1</f>
        <v xml:space="preserve">2(E)-Hexen-1-al </v>
      </c>
      <c r="F34">
        <f>Analyze_FINAL!E34</f>
        <v>0</v>
      </c>
      <c r="G34">
        <f t="shared" si="1"/>
        <v>1</v>
      </c>
      <c r="H34">
        <f t="shared" si="2"/>
        <v>1</v>
      </c>
      <c r="I34">
        <f t="shared" si="3"/>
        <v>1</v>
      </c>
      <c r="J34">
        <f t="shared" si="4"/>
        <v>1</v>
      </c>
    </row>
    <row r="35" spans="1:10" x14ac:dyDescent="0.3">
      <c r="A35" t="str">
        <f>Analyze_FINAL!A35</f>
        <v>treatment_time_20-B-1~01.txt</v>
      </c>
      <c r="B35">
        <f>Analyze_FINAL!B35</f>
        <v>20</v>
      </c>
      <c r="C35" t="str">
        <f>Analyze_FINAL!C35</f>
        <v>B</v>
      </c>
      <c r="D35">
        <f>Analyze_FINAL!D35</f>
        <v>1</v>
      </c>
      <c r="E35" t="str">
        <f>Analyze_FINAL!$E$1</f>
        <v xml:space="preserve">2(E)-Hexen-1-al </v>
      </c>
      <c r="F35">
        <f>Analyze_FINAL!E35</f>
        <v>0</v>
      </c>
      <c r="G35">
        <f t="shared" si="1"/>
        <v>1</v>
      </c>
      <c r="H35">
        <f t="shared" si="2"/>
        <v>1</v>
      </c>
      <c r="I35">
        <f t="shared" si="3"/>
        <v>1</v>
      </c>
      <c r="J35">
        <f t="shared" si="4"/>
        <v>1</v>
      </c>
    </row>
    <row r="36" spans="1:10" x14ac:dyDescent="0.3">
      <c r="A36" t="str">
        <f>Analyze_FINAL!A36</f>
        <v>treatment_time_20-B-2~01.txt</v>
      </c>
      <c r="B36">
        <f>Analyze_FINAL!B36</f>
        <v>20</v>
      </c>
      <c r="C36" t="str">
        <f>Analyze_FINAL!C36</f>
        <v>B</v>
      </c>
      <c r="D36">
        <f>Analyze_FINAL!D36</f>
        <v>2</v>
      </c>
      <c r="E36" t="str">
        <f>Analyze_FINAL!$E$1</f>
        <v xml:space="preserve">2(E)-Hexen-1-al </v>
      </c>
      <c r="F36">
        <f>Analyze_FINAL!E36</f>
        <v>0</v>
      </c>
      <c r="G36">
        <f t="shared" si="1"/>
        <v>1</v>
      </c>
      <c r="H36">
        <f t="shared" si="2"/>
        <v>1</v>
      </c>
      <c r="I36">
        <f t="shared" si="3"/>
        <v>1</v>
      </c>
      <c r="J36">
        <f t="shared" si="4"/>
        <v>1</v>
      </c>
    </row>
    <row r="37" spans="1:10" x14ac:dyDescent="0.3">
      <c r="A37" t="str">
        <f>Analyze_FINAL!A37</f>
        <v>treatment_time_20-CON-1~01.txt</v>
      </c>
      <c r="B37">
        <f>Analyze_FINAL!B37</f>
        <v>20</v>
      </c>
      <c r="C37" t="str">
        <f>Analyze_FINAL!C37</f>
        <v>CON</v>
      </c>
      <c r="D37">
        <f>Analyze_FINAL!D37</f>
        <v>1</v>
      </c>
      <c r="E37" t="str">
        <f>Analyze_FINAL!$E$1</f>
        <v xml:space="preserve">2(E)-Hexen-1-al </v>
      </c>
      <c r="F37">
        <f>Analyze_FINAL!E37</f>
        <v>0</v>
      </c>
      <c r="G37">
        <f t="shared" si="1"/>
        <v>1</v>
      </c>
      <c r="H37">
        <f t="shared" si="2"/>
        <v>1</v>
      </c>
      <c r="I37">
        <f t="shared" si="3"/>
        <v>1</v>
      </c>
      <c r="J37">
        <f t="shared" si="4"/>
        <v>1</v>
      </c>
    </row>
    <row r="38" spans="1:10" x14ac:dyDescent="0.3">
      <c r="A38" t="str">
        <f>Analyze_FINAL!A38</f>
        <v>treatment_time_20-CON-2~01.txt</v>
      </c>
      <c r="B38">
        <f>Analyze_FINAL!B38</f>
        <v>20</v>
      </c>
      <c r="C38" t="str">
        <f>Analyze_FINAL!C38</f>
        <v>CON</v>
      </c>
      <c r="D38">
        <f>Analyze_FINAL!D38</f>
        <v>2</v>
      </c>
      <c r="E38" t="str">
        <f>Analyze_FINAL!$E$1</f>
        <v xml:space="preserve">2(E)-Hexen-1-al </v>
      </c>
      <c r="F38">
        <f>Analyze_FINAL!E38</f>
        <v>0</v>
      </c>
      <c r="G38">
        <f t="shared" si="1"/>
        <v>1</v>
      </c>
      <c r="H38">
        <f t="shared" si="2"/>
        <v>1</v>
      </c>
      <c r="I38">
        <f t="shared" si="3"/>
        <v>1</v>
      </c>
      <c r="J38">
        <f t="shared" si="4"/>
        <v>1</v>
      </c>
    </row>
    <row r="39" spans="1:10" x14ac:dyDescent="0.3">
      <c r="A39" t="str">
        <f>Analyze_FINAL!A39</f>
        <v>treatment_time_20-CON-3~01.txt</v>
      </c>
      <c r="B39">
        <f>Analyze_FINAL!B39</f>
        <v>20</v>
      </c>
      <c r="C39" t="str">
        <f>Analyze_FINAL!C39</f>
        <v>CON</v>
      </c>
      <c r="D39">
        <f>Analyze_FINAL!D39</f>
        <v>3</v>
      </c>
      <c r="E39" t="str">
        <f>Analyze_FINAL!$E$1</f>
        <v xml:space="preserve">2(E)-Hexen-1-al </v>
      </c>
      <c r="F39">
        <f>Analyze_FINAL!E39</f>
        <v>0</v>
      </c>
      <c r="G39">
        <f t="shared" si="1"/>
        <v>1</v>
      </c>
      <c r="H39">
        <f t="shared" si="2"/>
        <v>1</v>
      </c>
      <c r="I39">
        <f t="shared" si="3"/>
        <v>1</v>
      </c>
      <c r="J39">
        <f t="shared" si="4"/>
        <v>1</v>
      </c>
    </row>
    <row r="40" spans="1:10" x14ac:dyDescent="0.3">
      <c r="A40" t="str">
        <f>Analyze_FINAL!A40</f>
        <v>treatment_time_20-CON-4~01.txt</v>
      </c>
      <c r="B40">
        <f>Analyze_FINAL!B40</f>
        <v>20</v>
      </c>
      <c r="C40" t="str">
        <f>Analyze_FINAL!C40</f>
        <v>CON</v>
      </c>
      <c r="D40">
        <f>Analyze_FINAL!D40</f>
        <v>4</v>
      </c>
      <c r="E40" t="str">
        <f>Analyze_FINAL!$E$1</f>
        <v xml:space="preserve">2(E)-Hexen-1-al </v>
      </c>
      <c r="F40">
        <f>Analyze_FINAL!E40</f>
        <v>0</v>
      </c>
      <c r="G40">
        <f t="shared" si="1"/>
        <v>1</v>
      </c>
      <c r="H40">
        <f t="shared" si="2"/>
        <v>1</v>
      </c>
      <c r="I40">
        <f t="shared" si="3"/>
        <v>1</v>
      </c>
      <c r="J40">
        <f t="shared" si="4"/>
        <v>1</v>
      </c>
    </row>
    <row r="41" spans="1:10" x14ac:dyDescent="0.3">
      <c r="A41" t="str">
        <f>Analyze_FINAL!A41</f>
        <v>treatment_time_20-CON-5~01.txt</v>
      </c>
      <c r="B41">
        <f>Analyze_FINAL!B41</f>
        <v>20</v>
      </c>
      <c r="C41" t="str">
        <f>Analyze_FINAL!C41</f>
        <v>CON</v>
      </c>
      <c r="D41">
        <f>Analyze_FINAL!D41</f>
        <v>5</v>
      </c>
      <c r="E41" t="str">
        <f>Analyze_FINAL!$E$1</f>
        <v xml:space="preserve">2(E)-Hexen-1-al </v>
      </c>
      <c r="F41">
        <f>Analyze_FINAL!E41</f>
        <v>0</v>
      </c>
      <c r="G41">
        <f t="shared" si="1"/>
        <v>1</v>
      </c>
      <c r="H41">
        <f t="shared" si="2"/>
        <v>1</v>
      </c>
      <c r="I41">
        <f t="shared" si="3"/>
        <v>1</v>
      </c>
      <c r="J41">
        <f t="shared" si="4"/>
        <v>1</v>
      </c>
    </row>
    <row r="42" spans="1:10" x14ac:dyDescent="0.3">
      <c r="A42" t="str">
        <f>Analyze_FINAL!A42</f>
        <v>treatment_time_20-WT14-1~01.txt</v>
      </c>
      <c r="B42">
        <f>Analyze_FINAL!B42</f>
        <v>20</v>
      </c>
      <c r="C42" t="str">
        <f>Analyze_FINAL!C42</f>
        <v>WT14</v>
      </c>
      <c r="D42">
        <f>Analyze_FINAL!D42</f>
        <v>1</v>
      </c>
      <c r="E42" t="str">
        <f>Analyze_FINAL!$E$1</f>
        <v xml:space="preserve">2(E)-Hexen-1-al </v>
      </c>
      <c r="F42">
        <f>Analyze_FINAL!E42</f>
        <v>0</v>
      </c>
      <c r="G42">
        <f t="shared" si="1"/>
        <v>1</v>
      </c>
      <c r="H42">
        <f t="shared" si="2"/>
        <v>1</v>
      </c>
      <c r="I42">
        <f t="shared" si="3"/>
        <v>1</v>
      </c>
      <c r="J42">
        <f t="shared" si="4"/>
        <v>1</v>
      </c>
    </row>
    <row r="43" spans="1:10" x14ac:dyDescent="0.3">
      <c r="A43" t="str">
        <f>Analyze_FINAL!A43</f>
        <v>treatment_time_20-WT14-2~01.txt</v>
      </c>
      <c r="B43">
        <f>Analyze_FINAL!B43</f>
        <v>20</v>
      </c>
      <c r="C43" t="str">
        <f>Analyze_FINAL!C43</f>
        <v>WT14</v>
      </c>
      <c r="D43">
        <f>Analyze_FINAL!D43</f>
        <v>2</v>
      </c>
      <c r="E43" t="str">
        <f>Analyze_FINAL!$E$1</f>
        <v xml:space="preserve">2(E)-Hexen-1-al </v>
      </c>
      <c r="F43">
        <f>Analyze_FINAL!E43</f>
        <v>0</v>
      </c>
      <c r="G43">
        <f t="shared" si="1"/>
        <v>1</v>
      </c>
      <c r="H43">
        <f t="shared" si="2"/>
        <v>1</v>
      </c>
      <c r="I43">
        <f t="shared" si="3"/>
        <v>1</v>
      </c>
      <c r="J43">
        <f t="shared" si="4"/>
        <v>1</v>
      </c>
    </row>
    <row r="44" spans="1:10" x14ac:dyDescent="0.3">
      <c r="A44" t="str">
        <f>Analyze_FINAL!A44</f>
        <v>treatment_time_20-WT14-3~01.txt</v>
      </c>
      <c r="B44">
        <f>Analyze_FINAL!B44</f>
        <v>20</v>
      </c>
      <c r="C44" t="str">
        <f>Analyze_FINAL!C44</f>
        <v>WT14</v>
      </c>
      <c r="D44">
        <f>Analyze_FINAL!D44</f>
        <v>3</v>
      </c>
      <c r="E44" t="str">
        <f>Analyze_FINAL!$E$1</f>
        <v xml:space="preserve">2(E)-Hexen-1-al </v>
      </c>
      <c r="F44">
        <f>Analyze_FINAL!E44</f>
        <v>0</v>
      </c>
      <c r="G44">
        <f t="shared" si="1"/>
        <v>1</v>
      </c>
      <c r="H44">
        <f t="shared" si="2"/>
        <v>1</v>
      </c>
      <c r="I44">
        <f t="shared" si="3"/>
        <v>1</v>
      </c>
      <c r="J44">
        <f t="shared" si="4"/>
        <v>1</v>
      </c>
    </row>
    <row r="45" spans="1:10" x14ac:dyDescent="0.3">
      <c r="A45" t="str">
        <f>Analyze_FINAL!A45</f>
        <v>treatment_time_20-WT14-4~01.txt</v>
      </c>
      <c r="B45">
        <f>Analyze_FINAL!B45</f>
        <v>20</v>
      </c>
      <c r="C45" t="str">
        <f>Analyze_FINAL!C45</f>
        <v>WT14</v>
      </c>
      <c r="D45">
        <f>Analyze_FINAL!D45</f>
        <v>4</v>
      </c>
      <c r="E45" t="str">
        <f>Analyze_FINAL!$E$1</f>
        <v xml:space="preserve">2(E)-Hexen-1-al </v>
      </c>
      <c r="F45">
        <f>Analyze_FINAL!E45</f>
        <v>0</v>
      </c>
      <c r="G45">
        <f t="shared" si="1"/>
        <v>1</v>
      </c>
      <c r="H45">
        <f t="shared" si="2"/>
        <v>1</v>
      </c>
      <c r="I45">
        <f t="shared" si="3"/>
        <v>1</v>
      </c>
      <c r="J45">
        <f t="shared" si="4"/>
        <v>1</v>
      </c>
    </row>
    <row r="46" spans="1:10" x14ac:dyDescent="0.3">
      <c r="A46" t="str">
        <f>Analyze_FINAL!A46</f>
        <v>treatment_time_20-WT14-5~01.txt</v>
      </c>
      <c r="B46">
        <f>Analyze_FINAL!B46</f>
        <v>20</v>
      </c>
      <c r="C46" t="str">
        <f>Analyze_FINAL!C46</f>
        <v>WT14</v>
      </c>
      <c r="D46">
        <f>Analyze_FINAL!D46</f>
        <v>5</v>
      </c>
      <c r="E46" t="str">
        <f>Analyze_FINAL!$E$1</f>
        <v xml:space="preserve">2(E)-Hexen-1-al </v>
      </c>
      <c r="F46">
        <f>Analyze_FINAL!E46</f>
        <v>0</v>
      </c>
      <c r="G46">
        <f t="shared" si="1"/>
        <v>1</v>
      </c>
      <c r="H46">
        <f t="shared" si="2"/>
        <v>1</v>
      </c>
      <c r="I46">
        <f t="shared" si="3"/>
        <v>1</v>
      </c>
      <c r="J46">
        <f t="shared" si="4"/>
        <v>1</v>
      </c>
    </row>
    <row r="47" spans="1:10" x14ac:dyDescent="0.3">
      <c r="A47" t="str">
        <f>Analyze_FINAL!A47</f>
        <v>treatment_time_20-WT22-1~01.txt</v>
      </c>
      <c r="B47">
        <f>Analyze_FINAL!B47</f>
        <v>20</v>
      </c>
      <c r="C47" t="str">
        <f>Analyze_FINAL!C47</f>
        <v>WT22</v>
      </c>
      <c r="D47">
        <f>Analyze_FINAL!D47</f>
        <v>1</v>
      </c>
      <c r="E47" t="str">
        <f>Analyze_FINAL!$E$1</f>
        <v xml:space="preserve">2(E)-Hexen-1-al </v>
      </c>
      <c r="F47">
        <f>Analyze_FINAL!E47</f>
        <v>395468</v>
      </c>
      <c r="G47">
        <f t="shared" si="1"/>
        <v>1</v>
      </c>
      <c r="H47">
        <f t="shared" si="2"/>
        <v>1</v>
      </c>
      <c r="I47">
        <f t="shared" si="3"/>
        <v>1</v>
      </c>
      <c r="J47">
        <f t="shared" si="4"/>
        <v>1</v>
      </c>
    </row>
    <row r="48" spans="1:10" x14ac:dyDescent="0.3">
      <c r="A48" t="str">
        <f>Analyze_FINAL!A48</f>
        <v>treatment_time_20-WT22-2~01.txt</v>
      </c>
      <c r="B48">
        <f>Analyze_FINAL!B48</f>
        <v>20</v>
      </c>
      <c r="C48" t="str">
        <f>Analyze_FINAL!C48</f>
        <v>WT22</v>
      </c>
      <c r="D48">
        <f>Analyze_FINAL!D48</f>
        <v>2</v>
      </c>
      <c r="E48" t="str">
        <f>Analyze_FINAL!$E$1</f>
        <v xml:space="preserve">2(E)-Hexen-1-al </v>
      </c>
      <c r="F48">
        <f>Analyze_FINAL!E48</f>
        <v>274623</v>
      </c>
      <c r="G48">
        <f t="shared" si="1"/>
        <v>1</v>
      </c>
      <c r="H48">
        <f t="shared" si="2"/>
        <v>1</v>
      </c>
      <c r="I48">
        <f t="shared" si="3"/>
        <v>1</v>
      </c>
      <c r="J48">
        <f t="shared" si="4"/>
        <v>1</v>
      </c>
    </row>
    <row r="49" spans="1:10" x14ac:dyDescent="0.3">
      <c r="A49" t="str">
        <f>Analyze_FINAL!A49</f>
        <v>treatment_time_20-WT22-3~01.txt</v>
      </c>
      <c r="B49">
        <f>Analyze_FINAL!B49</f>
        <v>20</v>
      </c>
      <c r="C49" t="str">
        <f>Analyze_FINAL!C49</f>
        <v>WT22</v>
      </c>
      <c r="D49">
        <f>Analyze_FINAL!D49</f>
        <v>3</v>
      </c>
      <c r="E49" t="str">
        <f>Analyze_FINAL!$E$1</f>
        <v xml:space="preserve">2(E)-Hexen-1-al </v>
      </c>
      <c r="F49">
        <f>Analyze_FINAL!E49</f>
        <v>456508</v>
      </c>
      <c r="G49">
        <f t="shared" si="1"/>
        <v>1</v>
      </c>
      <c r="H49">
        <f t="shared" si="2"/>
        <v>1</v>
      </c>
      <c r="I49">
        <f t="shared" si="3"/>
        <v>1</v>
      </c>
      <c r="J49">
        <f t="shared" si="4"/>
        <v>1</v>
      </c>
    </row>
    <row r="50" spans="1:10" x14ac:dyDescent="0.3">
      <c r="A50" t="str">
        <f>Analyze_FINAL!A50</f>
        <v>treatment_time_20-WT22-4~01.txt</v>
      </c>
      <c r="B50">
        <f>Analyze_FINAL!B50</f>
        <v>20</v>
      </c>
      <c r="C50" t="str">
        <f>Analyze_FINAL!C50</f>
        <v>WT22</v>
      </c>
      <c r="D50">
        <f>Analyze_FINAL!D50</f>
        <v>4</v>
      </c>
      <c r="E50" t="str">
        <f>Analyze_FINAL!$E$1</f>
        <v xml:space="preserve">2(E)-Hexen-1-al </v>
      </c>
      <c r="F50">
        <f>Analyze_FINAL!E50</f>
        <v>363423</v>
      </c>
      <c r="G50">
        <f t="shared" si="1"/>
        <v>1</v>
      </c>
      <c r="H50">
        <f t="shared" si="2"/>
        <v>1</v>
      </c>
      <c r="I50">
        <f t="shared" si="3"/>
        <v>1</v>
      </c>
      <c r="J50">
        <f t="shared" si="4"/>
        <v>1</v>
      </c>
    </row>
    <row r="51" spans="1:10" x14ac:dyDescent="0.3">
      <c r="A51" t="str">
        <f>Analyze_FINAL!A51</f>
        <v>treatment_time_20-WT22-5~01.txt</v>
      </c>
      <c r="B51">
        <f>Analyze_FINAL!B51</f>
        <v>20</v>
      </c>
      <c r="C51" t="str">
        <f>Analyze_FINAL!C51</f>
        <v>WT22</v>
      </c>
      <c r="D51">
        <f>Analyze_FINAL!D51</f>
        <v>5</v>
      </c>
      <c r="E51" t="str">
        <f>Analyze_FINAL!$E$1</f>
        <v xml:space="preserve">2(E)-Hexen-1-al </v>
      </c>
      <c r="F51">
        <f>Analyze_FINAL!E51</f>
        <v>461144</v>
      </c>
      <c r="G51">
        <f t="shared" si="1"/>
        <v>1</v>
      </c>
      <c r="H51">
        <f t="shared" si="2"/>
        <v>1</v>
      </c>
      <c r="I51">
        <f t="shared" si="3"/>
        <v>1</v>
      </c>
      <c r="J51">
        <f t="shared" si="4"/>
        <v>1</v>
      </c>
    </row>
    <row r="52" spans="1:10" x14ac:dyDescent="0.3">
      <c r="A52" t="str">
        <f>Analyze_FINAL!A52</f>
        <v>treatment_time_20-WT6-1~01.txt</v>
      </c>
      <c r="B52">
        <f>Analyze_FINAL!B52</f>
        <v>20</v>
      </c>
      <c r="C52" t="str">
        <f>Analyze_FINAL!C52</f>
        <v>WT6</v>
      </c>
      <c r="D52">
        <f>Analyze_FINAL!D52</f>
        <v>1</v>
      </c>
      <c r="E52" t="str">
        <f>Analyze_FINAL!$E$1</f>
        <v xml:space="preserve">2(E)-Hexen-1-al </v>
      </c>
      <c r="F52">
        <f>Analyze_FINAL!E52</f>
        <v>9578</v>
      </c>
      <c r="G52">
        <f t="shared" si="1"/>
        <v>1</v>
      </c>
      <c r="H52">
        <f t="shared" si="2"/>
        <v>1</v>
      </c>
      <c r="I52">
        <f t="shared" si="3"/>
        <v>1</v>
      </c>
      <c r="J52">
        <f t="shared" si="4"/>
        <v>1</v>
      </c>
    </row>
    <row r="53" spans="1:10" x14ac:dyDescent="0.3">
      <c r="A53" t="str">
        <f>Analyze_FINAL!A53</f>
        <v>treatment_time_20-WT6-2~01.txt</v>
      </c>
      <c r="B53">
        <f>Analyze_FINAL!B53</f>
        <v>20</v>
      </c>
      <c r="C53" t="str">
        <f>Analyze_FINAL!C53</f>
        <v>WT6</v>
      </c>
      <c r="D53">
        <f>Analyze_FINAL!D53</f>
        <v>2</v>
      </c>
      <c r="E53" t="str">
        <f>Analyze_FINAL!$E$1</f>
        <v xml:space="preserve">2(E)-Hexen-1-al </v>
      </c>
      <c r="F53">
        <f>Analyze_FINAL!E53</f>
        <v>0</v>
      </c>
      <c r="G53">
        <f t="shared" si="1"/>
        <v>1</v>
      </c>
      <c r="H53">
        <f t="shared" si="2"/>
        <v>1</v>
      </c>
      <c r="I53">
        <f t="shared" si="3"/>
        <v>1</v>
      </c>
      <c r="J53">
        <f t="shared" si="4"/>
        <v>1</v>
      </c>
    </row>
    <row r="54" spans="1:10" x14ac:dyDescent="0.3">
      <c r="A54" t="str">
        <f>Analyze_FINAL!A54</f>
        <v>treatment_time_20-WT6-3~01.txt</v>
      </c>
      <c r="B54">
        <f>Analyze_FINAL!B54</f>
        <v>20</v>
      </c>
      <c r="C54" t="str">
        <f>Analyze_FINAL!C54</f>
        <v>WT6</v>
      </c>
      <c r="D54">
        <f>Analyze_FINAL!D54</f>
        <v>3</v>
      </c>
      <c r="E54" t="str">
        <f>Analyze_FINAL!$E$1</f>
        <v xml:space="preserve">2(E)-Hexen-1-al </v>
      </c>
      <c r="F54">
        <f>Analyze_FINAL!E54</f>
        <v>0</v>
      </c>
      <c r="G54">
        <f t="shared" si="1"/>
        <v>1</v>
      </c>
      <c r="H54">
        <f t="shared" si="2"/>
        <v>1</v>
      </c>
      <c r="I54">
        <f t="shared" si="3"/>
        <v>1</v>
      </c>
      <c r="J54">
        <f t="shared" si="4"/>
        <v>1</v>
      </c>
    </row>
    <row r="55" spans="1:10" x14ac:dyDescent="0.3">
      <c r="A55" t="str">
        <f>Analyze_FINAL!A55</f>
        <v>treatment_time_20-WT6-4~01.txt</v>
      </c>
      <c r="B55">
        <f>Analyze_FINAL!B55</f>
        <v>20</v>
      </c>
      <c r="C55" t="str">
        <f>Analyze_FINAL!C55</f>
        <v>WT6</v>
      </c>
      <c r="D55">
        <f>Analyze_FINAL!D55</f>
        <v>4</v>
      </c>
      <c r="E55" t="str">
        <f>Analyze_FINAL!$E$1</f>
        <v xml:space="preserve">2(E)-Hexen-1-al </v>
      </c>
      <c r="F55">
        <f>Analyze_FINAL!E55</f>
        <v>0</v>
      </c>
      <c r="G55">
        <f t="shared" si="1"/>
        <v>1</v>
      </c>
      <c r="H55">
        <f t="shared" si="2"/>
        <v>1</v>
      </c>
      <c r="I55">
        <f t="shared" si="3"/>
        <v>1</v>
      </c>
      <c r="J55">
        <f t="shared" si="4"/>
        <v>1</v>
      </c>
    </row>
    <row r="56" spans="1:10" x14ac:dyDescent="0.3">
      <c r="A56" t="str">
        <f>Analyze_FINAL!A56</f>
        <v>treatment_time_20-WT6-5~01.txt</v>
      </c>
      <c r="B56">
        <f>Analyze_FINAL!B56</f>
        <v>20</v>
      </c>
      <c r="C56" t="str">
        <f>Analyze_FINAL!C56</f>
        <v>WT6</v>
      </c>
      <c r="D56">
        <f>Analyze_FINAL!D56</f>
        <v>5</v>
      </c>
      <c r="E56" t="str">
        <f>Analyze_FINAL!$E$1</f>
        <v xml:space="preserve">2(E)-Hexen-1-al </v>
      </c>
      <c r="F56">
        <f>Analyze_FINAL!E56</f>
        <v>13904</v>
      </c>
      <c r="G56">
        <f t="shared" si="1"/>
        <v>1</v>
      </c>
      <c r="H56">
        <f t="shared" si="2"/>
        <v>1</v>
      </c>
      <c r="I56">
        <f t="shared" si="3"/>
        <v>1</v>
      </c>
      <c r="J56">
        <f t="shared" si="4"/>
        <v>1</v>
      </c>
    </row>
    <row r="57" spans="1:10" x14ac:dyDescent="0.3">
      <c r="A57" t="str">
        <f>Analyze_FINAL!A57</f>
        <v>treatment_time_24-B-1~01.txt</v>
      </c>
      <c r="B57">
        <f>Analyze_FINAL!B57</f>
        <v>24</v>
      </c>
      <c r="C57" t="str">
        <f>Analyze_FINAL!C57</f>
        <v>B</v>
      </c>
      <c r="D57">
        <f>Analyze_FINAL!D57</f>
        <v>1</v>
      </c>
      <c r="E57" t="str">
        <f>Analyze_FINAL!$E$1</f>
        <v xml:space="preserve">2(E)-Hexen-1-al </v>
      </c>
      <c r="F57">
        <f>Analyze_FINAL!E57</f>
        <v>0</v>
      </c>
      <c r="G57">
        <f t="shared" si="1"/>
        <v>1</v>
      </c>
      <c r="H57">
        <f t="shared" si="2"/>
        <v>1</v>
      </c>
      <c r="I57">
        <f t="shared" si="3"/>
        <v>1</v>
      </c>
      <c r="J57">
        <f t="shared" si="4"/>
        <v>1</v>
      </c>
    </row>
    <row r="58" spans="1:10" x14ac:dyDescent="0.3">
      <c r="A58" t="str">
        <f>Analyze_FINAL!A58</f>
        <v>treatment_time_24-B-2~01.txt</v>
      </c>
      <c r="B58">
        <f>Analyze_FINAL!B58</f>
        <v>24</v>
      </c>
      <c r="C58" t="str">
        <f>Analyze_FINAL!C58</f>
        <v>B</v>
      </c>
      <c r="D58">
        <f>Analyze_FINAL!D58</f>
        <v>2</v>
      </c>
      <c r="E58" t="str">
        <f>Analyze_FINAL!$E$1</f>
        <v xml:space="preserve">2(E)-Hexen-1-al </v>
      </c>
      <c r="F58">
        <f>Analyze_FINAL!E58</f>
        <v>0</v>
      </c>
      <c r="G58">
        <f t="shared" si="1"/>
        <v>1</v>
      </c>
      <c r="H58">
        <f t="shared" si="2"/>
        <v>1</v>
      </c>
      <c r="I58">
        <f t="shared" si="3"/>
        <v>1</v>
      </c>
      <c r="J58">
        <f t="shared" si="4"/>
        <v>1</v>
      </c>
    </row>
    <row r="59" spans="1:10" x14ac:dyDescent="0.3">
      <c r="A59" t="str">
        <f>Analyze_FINAL!A59</f>
        <v>treatment_time_24-CON-1~01.txt</v>
      </c>
      <c r="B59">
        <f>Analyze_FINAL!B59</f>
        <v>24</v>
      </c>
      <c r="C59" t="str">
        <f>Analyze_FINAL!C59</f>
        <v>CON</v>
      </c>
      <c r="D59">
        <f>Analyze_FINAL!D59</f>
        <v>1</v>
      </c>
      <c r="E59" t="str">
        <f>Analyze_FINAL!$E$1</f>
        <v xml:space="preserve">2(E)-Hexen-1-al </v>
      </c>
      <c r="F59">
        <f>Analyze_FINAL!E59</f>
        <v>0</v>
      </c>
      <c r="G59">
        <f t="shared" si="1"/>
        <v>1</v>
      </c>
      <c r="H59">
        <f t="shared" si="2"/>
        <v>1</v>
      </c>
      <c r="I59">
        <f t="shared" si="3"/>
        <v>1</v>
      </c>
      <c r="J59">
        <f t="shared" si="4"/>
        <v>1</v>
      </c>
    </row>
    <row r="60" spans="1:10" x14ac:dyDescent="0.3">
      <c r="A60" t="str">
        <f>Analyze_FINAL!A60</f>
        <v>treatment_time_24-CON-2~01.txt</v>
      </c>
      <c r="B60">
        <f>Analyze_FINAL!B60</f>
        <v>24</v>
      </c>
      <c r="C60" t="str">
        <f>Analyze_FINAL!C60</f>
        <v>CON</v>
      </c>
      <c r="D60">
        <f>Analyze_FINAL!D60</f>
        <v>2</v>
      </c>
      <c r="E60" t="str">
        <f>Analyze_FINAL!$E$1</f>
        <v xml:space="preserve">2(E)-Hexen-1-al </v>
      </c>
      <c r="F60">
        <f>Analyze_FINAL!E60</f>
        <v>27551</v>
      </c>
      <c r="G60">
        <f t="shared" si="1"/>
        <v>1</v>
      </c>
      <c r="H60">
        <f t="shared" si="2"/>
        <v>1</v>
      </c>
      <c r="I60">
        <f t="shared" si="3"/>
        <v>1</v>
      </c>
      <c r="J60">
        <f t="shared" si="4"/>
        <v>1</v>
      </c>
    </row>
    <row r="61" spans="1:10" x14ac:dyDescent="0.3">
      <c r="A61" t="str">
        <f>Analyze_FINAL!A61</f>
        <v>treatment_time_24-CON-3~01.txt</v>
      </c>
      <c r="B61">
        <f>Analyze_FINAL!B61</f>
        <v>24</v>
      </c>
      <c r="C61" t="str">
        <f>Analyze_FINAL!C61</f>
        <v>CON</v>
      </c>
      <c r="D61">
        <f>Analyze_FINAL!D61</f>
        <v>3</v>
      </c>
      <c r="E61" t="str">
        <f>Analyze_FINAL!$E$1</f>
        <v xml:space="preserve">2(E)-Hexen-1-al </v>
      </c>
      <c r="F61">
        <f>Analyze_FINAL!E61</f>
        <v>0</v>
      </c>
      <c r="G61">
        <f t="shared" si="1"/>
        <v>1</v>
      </c>
      <c r="H61">
        <f t="shared" si="2"/>
        <v>1</v>
      </c>
      <c r="I61">
        <f t="shared" si="3"/>
        <v>1</v>
      </c>
      <c r="J61">
        <f t="shared" si="4"/>
        <v>1</v>
      </c>
    </row>
    <row r="62" spans="1:10" x14ac:dyDescent="0.3">
      <c r="A62" t="str">
        <f>Analyze_FINAL!A62</f>
        <v>treatment_time_24-CON-4~01.txt</v>
      </c>
      <c r="B62">
        <f>Analyze_FINAL!B62</f>
        <v>24</v>
      </c>
      <c r="C62" t="str">
        <f>Analyze_FINAL!C62</f>
        <v>CON</v>
      </c>
      <c r="D62">
        <f>Analyze_FINAL!D62</f>
        <v>4</v>
      </c>
      <c r="E62" t="str">
        <f>Analyze_FINAL!$E$1</f>
        <v xml:space="preserve">2(E)-Hexen-1-al </v>
      </c>
      <c r="F62">
        <f>Analyze_FINAL!E62</f>
        <v>0</v>
      </c>
      <c r="G62">
        <f t="shared" si="1"/>
        <v>1</v>
      </c>
      <c r="H62">
        <f t="shared" si="2"/>
        <v>1</v>
      </c>
      <c r="I62">
        <f t="shared" si="3"/>
        <v>1</v>
      </c>
      <c r="J62">
        <f t="shared" si="4"/>
        <v>1</v>
      </c>
    </row>
    <row r="63" spans="1:10" x14ac:dyDescent="0.3">
      <c r="A63" t="str">
        <f>Analyze_FINAL!A63</f>
        <v>treatment_time_24-CON-5~01.txt</v>
      </c>
      <c r="B63">
        <f>Analyze_FINAL!B63</f>
        <v>24</v>
      </c>
      <c r="C63" t="str">
        <f>Analyze_FINAL!C63</f>
        <v>CON</v>
      </c>
      <c r="D63">
        <f>Analyze_FINAL!D63</f>
        <v>5</v>
      </c>
      <c r="E63" t="str">
        <f>Analyze_FINAL!$E$1</f>
        <v xml:space="preserve">2(E)-Hexen-1-al </v>
      </c>
      <c r="F63">
        <f>Analyze_FINAL!E63</f>
        <v>0</v>
      </c>
      <c r="G63">
        <f t="shared" si="1"/>
        <v>1</v>
      </c>
      <c r="H63">
        <f t="shared" si="2"/>
        <v>1</v>
      </c>
      <c r="I63">
        <f t="shared" si="3"/>
        <v>1</v>
      </c>
      <c r="J63">
        <f t="shared" si="4"/>
        <v>1</v>
      </c>
    </row>
    <row r="64" spans="1:10" x14ac:dyDescent="0.3">
      <c r="A64" t="str">
        <f>Analyze_FINAL!A64</f>
        <v>treatment_time_24-WT14-1~01.txt</v>
      </c>
      <c r="B64">
        <f>Analyze_FINAL!B64</f>
        <v>24</v>
      </c>
      <c r="C64" t="str">
        <f>Analyze_FINAL!C64</f>
        <v>WT14</v>
      </c>
      <c r="D64">
        <f>Analyze_FINAL!D64</f>
        <v>1</v>
      </c>
      <c r="E64" t="str">
        <f>Analyze_FINAL!$E$1</f>
        <v xml:space="preserve">2(E)-Hexen-1-al </v>
      </c>
      <c r="F64">
        <f>Analyze_FINAL!E64</f>
        <v>19456</v>
      </c>
      <c r="G64">
        <f t="shared" si="1"/>
        <v>1</v>
      </c>
      <c r="H64">
        <f t="shared" si="2"/>
        <v>1</v>
      </c>
      <c r="I64">
        <f t="shared" si="3"/>
        <v>1</v>
      </c>
      <c r="J64">
        <f t="shared" si="4"/>
        <v>1</v>
      </c>
    </row>
    <row r="65" spans="1:10" x14ac:dyDescent="0.3">
      <c r="A65" t="str">
        <f>Analyze_FINAL!A65</f>
        <v>treatment_time_24-WT14-2~01.txt</v>
      </c>
      <c r="B65">
        <f>Analyze_FINAL!B65</f>
        <v>24</v>
      </c>
      <c r="C65" t="str">
        <f>Analyze_FINAL!C65</f>
        <v>WT14</v>
      </c>
      <c r="D65">
        <f>Analyze_FINAL!D65</f>
        <v>2</v>
      </c>
      <c r="E65" t="str">
        <f>Analyze_FINAL!$E$1</f>
        <v xml:space="preserve">2(E)-Hexen-1-al </v>
      </c>
      <c r="F65">
        <f>Analyze_FINAL!E65</f>
        <v>0</v>
      </c>
      <c r="G65">
        <f t="shared" si="1"/>
        <v>1</v>
      </c>
      <c r="H65">
        <f t="shared" si="2"/>
        <v>1</v>
      </c>
      <c r="I65">
        <f t="shared" si="3"/>
        <v>1</v>
      </c>
      <c r="J65">
        <f t="shared" si="4"/>
        <v>1</v>
      </c>
    </row>
    <row r="66" spans="1:10" x14ac:dyDescent="0.3">
      <c r="A66" t="str">
        <f>Analyze_FINAL!A66</f>
        <v>treatment_time_24-WT14-3~01.txt</v>
      </c>
      <c r="B66">
        <f>Analyze_FINAL!B66</f>
        <v>24</v>
      </c>
      <c r="C66" t="str">
        <f>Analyze_FINAL!C66</f>
        <v>WT14</v>
      </c>
      <c r="D66">
        <f>Analyze_FINAL!D66</f>
        <v>3</v>
      </c>
      <c r="E66" t="str">
        <f>Analyze_FINAL!$E$1</f>
        <v xml:space="preserve">2(E)-Hexen-1-al </v>
      </c>
      <c r="F66">
        <f>Analyze_FINAL!E66</f>
        <v>13164</v>
      </c>
      <c r="G66">
        <f t="shared" si="1"/>
        <v>1</v>
      </c>
      <c r="H66">
        <f t="shared" si="2"/>
        <v>1</v>
      </c>
      <c r="I66">
        <f t="shared" si="3"/>
        <v>1</v>
      </c>
      <c r="J66">
        <f t="shared" si="4"/>
        <v>1</v>
      </c>
    </row>
    <row r="67" spans="1:10" x14ac:dyDescent="0.3">
      <c r="A67" t="str">
        <f>Analyze_FINAL!A67</f>
        <v>treatment_time_24-WT14-4~01.txt</v>
      </c>
      <c r="B67">
        <f>Analyze_FINAL!B67</f>
        <v>24</v>
      </c>
      <c r="C67" t="str">
        <f>Analyze_FINAL!C67</f>
        <v>WT14</v>
      </c>
      <c r="D67">
        <f>Analyze_FINAL!D67</f>
        <v>4</v>
      </c>
      <c r="E67" t="str">
        <f>Analyze_FINAL!$E$1</f>
        <v xml:space="preserve">2(E)-Hexen-1-al </v>
      </c>
      <c r="F67">
        <f>Analyze_FINAL!E67</f>
        <v>18144</v>
      </c>
      <c r="G67">
        <f t="shared" ref="G67:G130" si="5">IF(A291=A67,1,0)</f>
        <v>1</v>
      </c>
      <c r="H67">
        <f t="shared" ref="H67:H130" si="6">IF(B291=B67,1,0)</f>
        <v>1</v>
      </c>
      <c r="I67">
        <f t="shared" ref="I67:I130" si="7">IF(C291=C67,1,0)</f>
        <v>1</v>
      </c>
      <c r="J67">
        <f t="shared" ref="J67:J130" si="8">IF(D291=D67,1,0)</f>
        <v>1</v>
      </c>
    </row>
    <row r="68" spans="1:10" x14ac:dyDescent="0.3">
      <c r="A68" t="str">
        <f>Analyze_FINAL!A68</f>
        <v>treatment_time_24-WT14-5~01.txt</v>
      </c>
      <c r="B68">
        <f>Analyze_FINAL!B68</f>
        <v>24</v>
      </c>
      <c r="C68" t="str">
        <f>Analyze_FINAL!C68</f>
        <v>WT14</v>
      </c>
      <c r="D68">
        <f>Analyze_FINAL!D68</f>
        <v>5</v>
      </c>
      <c r="E68" t="str">
        <f>Analyze_FINAL!$E$1</f>
        <v xml:space="preserve">2(E)-Hexen-1-al </v>
      </c>
      <c r="F68">
        <f>Analyze_FINAL!E68</f>
        <v>0</v>
      </c>
      <c r="G68">
        <f t="shared" si="5"/>
        <v>1</v>
      </c>
      <c r="H68">
        <f t="shared" si="6"/>
        <v>1</v>
      </c>
      <c r="I68">
        <f t="shared" si="7"/>
        <v>1</v>
      </c>
      <c r="J68">
        <f t="shared" si="8"/>
        <v>1</v>
      </c>
    </row>
    <row r="69" spans="1:10" x14ac:dyDescent="0.3">
      <c r="A69" t="str">
        <f>Analyze_FINAL!A69</f>
        <v>treatment_time_24-WT2-1~01.txt</v>
      </c>
      <c r="B69">
        <f>Analyze_FINAL!B69</f>
        <v>24</v>
      </c>
      <c r="C69" t="str">
        <f>Analyze_FINAL!C69</f>
        <v>WT2</v>
      </c>
      <c r="D69">
        <f>Analyze_FINAL!D69</f>
        <v>1</v>
      </c>
      <c r="E69" t="str">
        <f>Analyze_FINAL!$E$1</f>
        <v xml:space="preserve">2(E)-Hexen-1-al </v>
      </c>
      <c r="F69">
        <f>Analyze_FINAL!E69</f>
        <v>523310</v>
      </c>
      <c r="G69">
        <f t="shared" si="5"/>
        <v>1</v>
      </c>
      <c r="H69">
        <f t="shared" si="6"/>
        <v>1</v>
      </c>
      <c r="I69">
        <f t="shared" si="7"/>
        <v>1</v>
      </c>
      <c r="J69">
        <f t="shared" si="8"/>
        <v>1</v>
      </c>
    </row>
    <row r="70" spans="1:10" x14ac:dyDescent="0.3">
      <c r="A70" t="str">
        <f>Analyze_FINAL!A70</f>
        <v>treatment_time_24-WT2-2~01.txt</v>
      </c>
      <c r="B70">
        <f>Analyze_FINAL!B70</f>
        <v>24</v>
      </c>
      <c r="C70" t="str">
        <f>Analyze_FINAL!C70</f>
        <v>WT2</v>
      </c>
      <c r="D70">
        <f>Analyze_FINAL!D70</f>
        <v>2</v>
      </c>
      <c r="E70" t="str">
        <f>Analyze_FINAL!$E$1</f>
        <v xml:space="preserve">2(E)-Hexen-1-al </v>
      </c>
      <c r="F70">
        <f>Analyze_FINAL!E70</f>
        <v>214499</v>
      </c>
      <c r="G70">
        <f t="shared" si="5"/>
        <v>1</v>
      </c>
      <c r="H70">
        <f t="shared" si="6"/>
        <v>1</v>
      </c>
      <c r="I70">
        <f t="shared" si="7"/>
        <v>1</v>
      </c>
      <c r="J70">
        <f t="shared" si="8"/>
        <v>1</v>
      </c>
    </row>
    <row r="71" spans="1:10" x14ac:dyDescent="0.3">
      <c r="A71" t="str">
        <f>Analyze_FINAL!A71</f>
        <v>treatment_time_24-WT2-3~01.txt</v>
      </c>
      <c r="B71">
        <f>Analyze_FINAL!B71</f>
        <v>24</v>
      </c>
      <c r="C71" t="str">
        <f>Analyze_FINAL!C71</f>
        <v>WT2</v>
      </c>
      <c r="D71">
        <f>Analyze_FINAL!D71</f>
        <v>3</v>
      </c>
      <c r="E71" t="str">
        <f>Analyze_FINAL!$E$1</f>
        <v xml:space="preserve">2(E)-Hexen-1-al </v>
      </c>
      <c r="F71">
        <f>Analyze_FINAL!E71</f>
        <v>517822</v>
      </c>
      <c r="G71">
        <f t="shared" si="5"/>
        <v>1</v>
      </c>
      <c r="H71">
        <f t="shared" si="6"/>
        <v>1</v>
      </c>
      <c r="I71">
        <f t="shared" si="7"/>
        <v>1</v>
      </c>
      <c r="J71">
        <f t="shared" si="8"/>
        <v>1</v>
      </c>
    </row>
    <row r="72" spans="1:10" x14ac:dyDescent="0.3">
      <c r="A72" t="str">
        <f>Analyze_FINAL!A72</f>
        <v>treatment_time_24-WT2-4~01.txt</v>
      </c>
      <c r="B72">
        <f>Analyze_FINAL!B72</f>
        <v>24</v>
      </c>
      <c r="C72" t="str">
        <f>Analyze_FINAL!C72</f>
        <v>WT2</v>
      </c>
      <c r="D72">
        <f>Analyze_FINAL!D72</f>
        <v>4</v>
      </c>
      <c r="E72" t="str">
        <f>Analyze_FINAL!$E$1</f>
        <v xml:space="preserve">2(E)-Hexen-1-al </v>
      </c>
      <c r="F72">
        <f>Analyze_FINAL!E72</f>
        <v>385771</v>
      </c>
      <c r="G72">
        <f t="shared" si="5"/>
        <v>1</v>
      </c>
      <c r="H72">
        <f t="shared" si="6"/>
        <v>1</v>
      </c>
      <c r="I72">
        <f t="shared" si="7"/>
        <v>1</v>
      </c>
      <c r="J72">
        <f t="shared" si="8"/>
        <v>1</v>
      </c>
    </row>
    <row r="73" spans="1:10" x14ac:dyDescent="0.3">
      <c r="A73" t="str">
        <f>Analyze_FINAL!A73</f>
        <v>treatment_time_24-WT2-5~01.txt</v>
      </c>
      <c r="B73">
        <f>Analyze_FINAL!B73</f>
        <v>24</v>
      </c>
      <c r="C73" t="str">
        <f>Analyze_FINAL!C73</f>
        <v>WT2</v>
      </c>
      <c r="D73">
        <f>Analyze_FINAL!D73</f>
        <v>5</v>
      </c>
      <c r="E73" t="str">
        <f>Analyze_FINAL!$E$1</f>
        <v xml:space="preserve">2(E)-Hexen-1-al </v>
      </c>
      <c r="F73">
        <f>Analyze_FINAL!E73</f>
        <v>342785</v>
      </c>
      <c r="G73">
        <f t="shared" si="5"/>
        <v>1</v>
      </c>
      <c r="H73">
        <f t="shared" si="6"/>
        <v>1</v>
      </c>
      <c r="I73">
        <f t="shared" si="7"/>
        <v>1</v>
      </c>
      <c r="J73">
        <f t="shared" si="8"/>
        <v>1</v>
      </c>
    </row>
    <row r="74" spans="1:10" x14ac:dyDescent="0.3">
      <c r="A74" t="str">
        <f>Analyze_FINAL!A74</f>
        <v>treatment_time_24-WT22-1~01.txt</v>
      </c>
      <c r="B74">
        <f>Analyze_FINAL!B74</f>
        <v>24</v>
      </c>
      <c r="C74" t="str">
        <f>Analyze_FINAL!C74</f>
        <v>WT22</v>
      </c>
      <c r="D74">
        <f>Analyze_FINAL!D74</f>
        <v>1</v>
      </c>
      <c r="E74" t="str">
        <f>Analyze_FINAL!$E$1</f>
        <v xml:space="preserve">2(E)-Hexen-1-al </v>
      </c>
      <c r="F74">
        <f>Analyze_FINAL!E74</f>
        <v>29104</v>
      </c>
      <c r="G74">
        <f t="shared" si="5"/>
        <v>1</v>
      </c>
      <c r="H74">
        <f t="shared" si="6"/>
        <v>1</v>
      </c>
      <c r="I74">
        <f t="shared" si="7"/>
        <v>1</v>
      </c>
      <c r="J74">
        <f t="shared" si="8"/>
        <v>1</v>
      </c>
    </row>
    <row r="75" spans="1:10" x14ac:dyDescent="0.3">
      <c r="A75" t="str">
        <f>Analyze_FINAL!A75</f>
        <v>treatment_time_24-WT22-2~01.txt</v>
      </c>
      <c r="B75">
        <f>Analyze_FINAL!B75</f>
        <v>24</v>
      </c>
      <c r="C75" t="str">
        <f>Analyze_FINAL!C75</f>
        <v>WT22</v>
      </c>
      <c r="D75">
        <f>Analyze_FINAL!D75</f>
        <v>2</v>
      </c>
      <c r="E75" t="str">
        <f>Analyze_FINAL!$E$1</f>
        <v xml:space="preserve">2(E)-Hexen-1-al </v>
      </c>
      <c r="F75">
        <f>Analyze_FINAL!E75</f>
        <v>77024</v>
      </c>
      <c r="G75">
        <f t="shared" si="5"/>
        <v>1</v>
      </c>
      <c r="H75">
        <f t="shared" si="6"/>
        <v>1</v>
      </c>
      <c r="I75">
        <f t="shared" si="7"/>
        <v>1</v>
      </c>
      <c r="J75">
        <f t="shared" si="8"/>
        <v>1</v>
      </c>
    </row>
    <row r="76" spans="1:10" x14ac:dyDescent="0.3">
      <c r="A76" t="str">
        <f>Analyze_FINAL!A76</f>
        <v>treatment_time_24-WT22-3~01.txt</v>
      </c>
      <c r="B76">
        <f>Analyze_FINAL!B76</f>
        <v>24</v>
      </c>
      <c r="C76" t="str">
        <f>Analyze_FINAL!C76</f>
        <v>WT22</v>
      </c>
      <c r="D76">
        <f>Analyze_FINAL!D76</f>
        <v>3</v>
      </c>
      <c r="E76" t="str">
        <f>Analyze_FINAL!$E$1</f>
        <v xml:space="preserve">2(E)-Hexen-1-al </v>
      </c>
      <c r="F76">
        <f>Analyze_FINAL!E76</f>
        <v>107613</v>
      </c>
      <c r="G76">
        <f t="shared" si="5"/>
        <v>1</v>
      </c>
      <c r="H76">
        <f t="shared" si="6"/>
        <v>1</v>
      </c>
      <c r="I76">
        <f t="shared" si="7"/>
        <v>1</v>
      </c>
      <c r="J76">
        <f t="shared" si="8"/>
        <v>1</v>
      </c>
    </row>
    <row r="77" spans="1:10" x14ac:dyDescent="0.3">
      <c r="A77" t="str">
        <f>Analyze_FINAL!A77</f>
        <v>treatment_time_24-WT22-4~01.txt</v>
      </c>
      <c r="B77">
        <f>Analyze_FINAL!B77</f>
        <v>24</v>
      </c>
      <c r="C77" t="str">
        <f>Analyze_FINAL!C77</f>
        <v>WT22</v>
      </c>
      <c r="D77">
        <f>Analyze_FINAL!D77</f>
        <v>4</v>
      </c>
      <c r="E77" t="str">
        <f>Analyze_FINAL!$E$1</f>
        <v xml:space="preserve">2(E)-Hexen-1-al </v>
      </c>
      <c r="F77">
        <f>Analyze_FINAL!E77</f>
        <v>27486</v>
      </c>
      <c r="G77">
        <f t="shared" si="5"/>
        <v>1</v>
      </c>
      <c r="H77">
        <f t="shared" si="6"/>
        <v>1</v>
      </c>
      <c r="I77">
        <f t="shared" si="7"/>
        <v>1</v>
      </c>
      <c r="J77">
        <f t="shared" si="8"/>
        <v>1</v>
      </c>
    </row>
    <row r="78" spans="1:10" x14ac:dyDescent="0.3">
      <c r="A78" t="str">
        <f>Analyze_FINAL!A78</f>
        <v>treatment_time_24-WT22-5~01.txt</v>
      </c>
      <c r="B78">
        <f>Analyze_FINAL!B78</f>
        <v>24</v>
      </c>
      <c r="C78" t="str">
        <f>Analyze_FINAL!C78</f>
        <v>WT22</v>
      </c>
      <c r="D78">
        <f>Analyze_FINAL!D78</f>
        <v>5</v>
      </c>
      <c r="E78" t="str">
        <f>Analyze_FINAL!$E$1</f>
        <v xml:space="preserve">2(E)-Hexen-1-al </v>
      </c>
      <c r="F78">
        <f>Analyze_FINAL!E78</f>
        <v>54737</v>
      </c>
      <c r="G78">
        <f t="shared" si="5"/>
        <v>1</v>
      </c>
      <c r="H78">
        <f t="shared" si="6"/>
        <v>1</v>
      </c>
      <c r="I78">
        <f t="shared" si="7"/>
        <v>1</v>
      </c>
      <c r="J78">
        <f t="shared" si="8"/>
        <v>1</v>
      </c>
    </row>
    <row r="79" spans="1:10" x14ac:dyDescent="0.3">
      <c r="A79" t="str">
        <f>Analyze_FINAL!A79</f>
        <v>treatment_time_24-WT6-1~01.txt</v>
      </c>
      <c r="B79">
        <f>Analyze_FINAL!B79</f>
        <v>24</v>
      </c>
      <c r="C79" t="str">
        <f>Analyze_FINAL!C79</f>
        <v>WT6</v>
      </c>
      <c r="D79">
        <f>Analyze_FINAL!D79</f>
        <v>1</v>
      </c>
      <c r="E79" t="str">
        <f>Analyze_FINAL!$E$1</f>
        <v xml:space="preserve">2(E)-Hexen-1-al </v>
      </c>
      <c r="F79">
        <f>Analyze_FINAL!E79</f>
        <v>0</v>
      </c>
      <c r="G79">
        <f t="shared" si="5"/>
        <v>1</v>
      </c>
      <c r="H79">
        <f t="shared" si="6"/>
        <v>1</v>
      </c>
      <c r="I79">
        <f t="shared" si="7"/>
        <v>1</v>
      </c>
      <c r="J79">
        <f t="shared" si="8"/>
        <v>1</v>
      </c>
    </row>
    <row r="80" spans="1:10" x14ac:dyDescent="0.3">
      <c r="A80" t="str">
        <f>Analyze_FINAL!A80</f>
        <v>treatment_time_24-WT6-2~01.txt</v>
      </c>
      <c r="B80">
        <f>Analyze_FINAL!B80</f>
        <v>24</v>
      </c>
      <c r="C80" t="str">
        <f>Analyze_FINAL!C80</f>
        <v>WT6</v>
      </c>
      <c r="D80">
        <f>Analyze_FINAL!D80</f>
        <v>2</v>
      </c>
      <c r="E80" t="str">
        <f>Analyze_FINAL!$E$1</f>
        <v xml:space="preserve">2(E)-Hexen-1-al </v>
      </c>
      <c r="F80">
        <f>Analyze_FINAL!E80</f>
        <v>0</v>
      </c>
      <c r="G80">
        <f t="shared" si="5"/>
        <v>1</v>
      </c>
      <c r="H80">
        <f t="shared" si="6"/>
        <v>1</v>
      </c>
      <c r="I80">
        <f t="shared" si="7"/>
        <v>1</v>
      </c>
      <c r="J80">
        <f t="shared" si="8"/>
        <v>1</v>
      </c>
    </row>
    <row r="81" spans="1:10" x14ac:dyDescent="0.3">
      <c r="A81" t="str">
        <f>Analyze_FINAL!A81</f>
        <v>treatment_time_24-WT6-3~01.txt</v>
      </c>
      <c r="B81">
        <f>Analyze_FINAL!B81</f>
        <v>24</v>
      </c>
      <c r="C81" t="str">
        <f>Analyze_FINAL!C81</f>
        <v>WT6</v>
      </c>
      <c r="D81">
        <f>Analyze_FINAL!D81</f>
        <v>3</v>
      </c>
      <c r="E81" t="str">
        <f>Analyze_FINAL!$E$1</f>
        <v xml:space="preserve">2(E)-Hexen-1-al </v>
      </c>
      <c r="F81">
        <f>Analyze_FINAL!E81</f>
        <v>21199</v>
      </c>
      <c r="G81">
        <f t="shared" si="5"/>
        <v>1</v>
      </c>
      <c r="H81">
        <f t="shared" si="6"/>
        <v>1</v>
      </c>
      <c r="I81">
        <f t="shared" si="7"/>
        <v>1</v>
      </c>
      <c r="J81">
        <f t="shared" si="8"/>
        <v>1</v>
      </c>
    </row>
    <row r="82" spans="1:10" x14ac:dyDescent="0.3">
      <c r="A82" t="str">
        <f>Analyze_FINAL!A82</f>
        <v>treatment_time_24-WT6-4~01.txt</v>
      </c>
      <c r="B82">
        <f>Analyze_FINAL!B82</f>
        <v>24</v>
      </c>
      <c r="C82" t="str">
        <f>Analyze_FINAL!C82</f>
        <v>WT6</v>
      </c>
      <c r="D82">
        <f>Analyze_FINAL!D82</f>
        <v>4</v>
      </c>
      <c r="E82" t="str">
        <f>Analyze_FINAL!$E$1</f>
        <v xml:space="preserve">2(E)-Hexen-1-al </v>
      </c>
      <c r="F82">
        <f>Analyze_FINAL!E82</f>
        <v>0</v>
      </c>
      <c r="G82">
        <f t="shared" si="5"/>
        <v>1</v>
      </c>
      <c r="H82">
        <f t="shared" si="6"/>
        <v>1</v>
      </c>
      <c r="I82">
        <f t="shared" si="7"/>
        <v>1</v>
      </c>
      <c r="J82">
        <f t="shared" si="8"/>
        <v>1</v>
      </c>
    </row>
    <row r="83" spans="1:10" x14ac:dyDescent="0.3">
      <c r="A83" t="str">
        <f>Analyze_FINAL!A83</f>
        <v>treatment_time_24-WT6-5~01.txt</v>
      </c>
      <c r="B83">
        <f>Analyze_FINAL!B83</f>
        <v>24</v>
      </c>
      <c r="C83" t="str">
        <f>Analyze_FINAL!C83</f>
        <v>WT6</v>
      </c>
      <c r="D83">
        <f>Analyze_FINAL!D83</f>
        <v>5</v>
      </c>
      <c r="E83" t="str">
        <f>Analyze_FINAL!$E$1</f>
        <v xml:space="preserve">2(E)-Hexen-1-al </v>
      </c>
      <c r="F83">
        <f>Analyze_FINAL!E83</f>
        <v>0</v>
      </c>
      <c r="G83">
        <f t="shared" si="5"/>
        <v>1</v>
      </c>
      <c r="H83">
        <f t="shared" si="6"/>
        <v>1</v>
      </c>
      <c r="I83">
        <f t="shared" si="7"/>
        <v>1</v>
      </c>
      <c r="J83">
        <f t="shared" si="8"/>
        <v>1</v>
      </c>
    </row>
    <row r="84" spans="1:10" x14ac:dyDescent="0.3">
      <c r="A84" t="str">
        <f>Analyze_FINAL!A84</f>
        <v>treatment_time_28-B-1~01.txt</v>
      </c>
      <c r="B84">
        <f>Analyze_FINAL!B84</f>
        <v>28</v>
      </c>
      <c r="C84" t="str">
        <f>Analyze_FINAL!C84</f>
        <v>B</v>
      </c>
      <c r="D84">
        <f>Analyze_FINAL!D84</f>
        <v>1</v>
      </c>
      <c r="E84" t="str">
        <f>Analyze_FINAL!$E$1</f>
        <v xml:space="preserve">2(E)-Hexen-1-al </v>
      </c>
      <c r="F84">
        <f>Analyze_FINAL!E84</f>
        <v>0</v>
      </c>
      <c r="G84">
        <f t="shared" si="5"/>
        <v>1</v>
      </c>
      <c r="H84">
        <f t="shared" si="6"/>
        <v>1</v>
      </c>
      <c r="I84">
        <f t="shared" si="7"/>
        <v>1</v>
      </c>
      <c r="J84">
        <f t="shared" si="8"/>
        <v>1</v>
      </c>
    </row>
    <row r="85" spans="1:10" x14ac:dyDescent="0.3">
      <c r="A85" t="str">
        <f>Analyze_FINAL!A85</f>
        <v>treatment_time_28-B-2_unsure~01.txt</v>
      </c>
      <c r="B85">
        <f>Analyze_FINAL!B85</f>
        <v>28</v>
      </c>
      <c r="C85" t="str">
        <f>Analyze_FINAL!C85</f>
        <v>B</v>
      </c>
      <c r="D85">
        <f>Analyze_FINAL!D85</f>
        <v>2</v>
      </c>
      <c r="E85" t="str">
        <f>Analyze_FINAL!$E$1</f>
        <v xml:space="preserve">2(E)-Hexen-1-al </v>
      </c>
      <c r="F85">
        <f>Analyze_FINAL!E85</f>
        <v>0</v>
      </c>
      <c r="G85">
        <f t="shared" si="5"/>
        <v>1</v>
      </c>
      <c r="H85">
        <f t="shared" si="6"/>
        <v>1</v>
      </c>
      <c r="I85">
        <f t="shared" si="7"/>
        <v>1</v>
      </c>
      <c r="J85">
        <f t="shared" si="8"/>
        <v>1</v>
      </c>
    </row>
    <row r="86" spans="1:10" x14ac:dyDescent="0.3">
      <c r="A86" t="str">
        <f>Analyze_FINAL!A86</f>
        <v>treatment_time_28-CON-1~01.txt</v>
      </c>
      <c r="B86">
        <f>Analyze_FINAL!B86</f>
        <v>28</v>
      </c>
      <c r="C86" t="str">
        <f>Analyze_FINAL!C86</f>
        <v>CON</v>
      </c>
      <c r="D86">
        <f>Analyze_FINAL!D86</f>
        <v>1</v>
      </c>
      <c r="E86" t="str">
        <f>Analyze_FINAL!$E$1</f>
        <v xml:space="preserve">2(E)-Hexen-1-al </v>
      </c>
      <c r="F86">
        <f>Analyze_FINAL!E86</f>
        <v>0</v>
      </c>
      <c r="G86">
        <f t="shared" si="5"/>
        <v>1</v>
      </c>
      <c r="H86">
        <f t="shared" si="6"/>
        <v>1</v>
      </c>
      <c r="I86">
        <f t="shared" si="7"/>
        <v>1</v>
      </c>
      <c r="J86">
        <f t="shared" si="8"/>
        <v>1</v>
      </c>
    </row>
    <row r="87" spans="1:10" x14ac:dyDescent="0.3">
      <c r="A87" t="str">
        <f>Analyze_FINAL!A87</f>
        <v>treatment_time_28-CON-2~01.txt</v>
      </c>
      <c r="B87">
        <f>Analyze_FINAL!B87</f>
        <v>28</v>
      </c>
      <c r="C87" t="str">
        <f>Analyze_FINAL!C87</f>
        <v>CON</v>
      </c>
      <c r="D87">
        <f>Analyze_FINAL!D87</f>
        <v>2</v>
      </c>
      <c r="E87" t="str">
        <f>Analyze_FINAL!$E$1</f>
        <v xml:space="preserve">2(E)-Hexen-1-al </v>
      </c>
      <c r="F87">
        <f>Analyze_FINAL!E87</f>
        <v>0</v>
      </c>
      <c r="G87">
        <f t="shared" si="5"/>
        <v>1</v>
      </c>
      <c r="H87">
        <f t="shared" si="6"/>
        <v>1</v>
      </c>
      <c r="I87">
        <f t="shared" si="7"/>
        <v>1</v>
      </c>
      <c r="J87">
        <f t="shared" si="8"/>
        <v>1</v>
      </c>
    </row>
    <row r="88" spans="1:10" x14ac:dyDescent="0.3">
      <c r="A88" t="str">
        <f>Analyze_FINAL!A88</f>
        <v>treatment_time_28-CON-3~01.txt</v>
      </c>
      <c r="B88">
        <f>Analyze_FINAL!B88</f>
        <v>28</v>
      </c>
      <c r="C88" t="str">
        <f>Analyze_FINAL!C88</f>
        <v>CON</v>
      </c>
      <c r="D88">
        <f>Analyze_FINAL!D88</f>
        <v>3</v>
      </c>
      <c r="E88" t="str">
        <f>Analyze_FINAL!$E$1</f>
        <v xml:space="preserve">2(E)-Hexen-1-al </v>
      </c>
      <c r="F88">
        <f>Analyze_FINAL!E88</f>
        <v>0</v>
      </c>
      <c r="G88">
        <f t="shared" si="5"/>
        <v>1</v>
      </c>
      <c r="H88">
        <f t="shared" si="6"/>
        <v>1</v>
      </c>
      <c r="I88">
        <f t="shared" si="7"/>
        <v>1</v>
      </c>
      <c r="J88">
        <f t="shared" si="8"/>
        <v>1</v>
      </c>
    </row>
    <row r="89" spans="1:10" x14ac:dyDescent="0.3">
      <c r="A89" t="str">
        <f>Analyze_FINAL!A89</f>
        <v>treatment_time_28-CON-4~01.txt</v>
      </c>
      <c r="B89">
        <f>Analyze_FINAL!B89</f>
        <v>28</v>
      </c>
      <c r="C89" t="str">
        <f>Analyze_FINAL!C89</f>
        <v>CON</v>
      </c>
      <c r="D89">
        <f>Analyze_FINAL!D89</f>
        <v>4</v>
      </c>
      <c r="E89" t="str">
        <f>Analyze_FINAL!$E$1</f>
        <v xml:space="preserve">2(E)-Hexen-1-al </v>
      </c>
      <c r="F89">
        <f>Analyze_FINAL!E89</f>
        <v>0</v>
      </c>
      <c r="G89">
        <f t="shared" si="5"/>
        <v>1</v>
      </c>
      <c r="H89">
        <f t="shared" si="6"/>
        <v>1</v>
      </c>
      <c r="I89">
        <f t="shared" si="7"/>
        <v>1</v>
      </c>
      <c r="J89">
        <f t="shared" si="8"/>
        <v>1</v>
      </c>
    </row>
    <row r="90" spans="1:10" x14ac:dyDescent="0.3">
      <c r="A90" t="str">
        <f>Analyze_FINAL!A90</f>
        <v>treatment_time_28-CON-5~01.txt</v>
      </c>
      <c r="B90">
        <f>Analyze_FINAL!B90</f>
        <v>28</v>
      </c>
      <c r="C90" t="str">
        <f>Analyze_FINAL!C90</f>
        <v>CON</v>
      </c>
      <c r="D90">
        <f>Analyze_FINAL!D90</f>
        <v>5</v>
      </c>
      <c r="E90" t="str">
        <f>Analyze_FINAL!$E$1</f>
        <v xml:space="preserve">2(E)-Hexen-1-al </v>
      </c>
      <c r="F90">
        <f>Analyze_FINAL!E90</f>
        <v>0</v>
      </c>
      <c r="G90">
        <f t="shared" si="5"/>
        <v>1</v>
      </c>
      <c r="H90">
        <f t="shared" si="6"/>
        <v>1</v>
      </c>
      <c r="I90">
        <f t="shared" si="7"/>
        <v>1</v>
      </c>
      <c r="J90">
        <f t="shared" si="8"/>
        <v>1</v>
      </c>
    </row>
    <row r="91" spans="1:10" x14ac:dyDescent="0.3">
      <c r="A91" t="str">
        <f>Analyze_FINAL!A91</f>
        <v>treatment_time_28-WT14-1~01.txt</v>
      </c>
      <c r="B91">
        <f>Analyze_FINAL!B91</f>
        <v>28</v>
      </c>
      <c r="C91" t="str">
        <f>Analyze_FINAL!C91</f>
        <v>WT14</v>
      </c>
      <c r="D91">
        <f>Analyze_FINAL!D91</f>
        <v>1</v>
      </c>
      <c r="E91" t="str">
        <f>Analyze_FINAL!$E$1</f>
        <v xml:space="preserve">2(E)-Hexen-1-al </v>
      </c>
      <c r="F91">
        <f>Analyze_FINAL!E91</f>
        <v>0</v>
      </c>
      <c r="G91">
        <f t="shared" si="5"/>
        <v>1</v>
      </c>
      <c r="H91">
        <f t="shared" si="6"/>
        <v>1</v>
      </c>
      <c r="I91">
        <f t="shared" si="7"/>
        <v>1</v>
      </c>
      <c r="J91">
        <f t="shared" si="8"/>
        <v>1</v>
      </c>
    </row>
    <row r="92" spans="1:10" x14ac:dyDescent="0.3">
      <c r="A92" t="str">
        <f>Analyze_FINAL!A92</f>
        <v>treatment_time_28-WT14-2~01.txt</v>
      </c>
      <c r="B92">
        <f>Analyze_FINAL!B92</f>
        <v>28</v>
      </c>
      <c r="C92" t="str">
        <f>Analyze_FINAL!C92</f>
        <v>WT14</v>
      </c>
      <c r="D92">
        <f>Analyze_FINAL!D92</f>
        <v>2</v>
      </c>
      <c r="E92" t="str">
        <f>Analyze_FINAL!$E$1</f>
        <v xml:space="preserve">2(E)-Hexen-1-al </v>
      </c>
      <c r="F92">
        <f>Analyze_FINAL!E92</f>
        <v>0</v>
      </c>
      <c r="G92">
        <f t="shared" si="5"/>
        <v>1</v>
      </c>
      <c r="H92">
        <f t="shared" si="6"/>
        <v>1</v>
      </c>
      <c r="I92">
        <f t="shared" si="7"/>
        <v>1</v>
      </c>
      <c r="J92">
        <f t="shared" si="8"/>
        <v>1</v>
      </c>
    </row>
    <row r="93" spans="1:10" x14ac:dyDescent="0.3">
      <c r="A93" t="str">
        <f>Analyze_FINAL!A93</f>
        <v>treatment_time_28-WT14-3~01.txt</v>
      </c>
      <c r="B93">
        <f>Analyze_FINAL!B93</f>
        <v>28</v>
      </c>
      <c r="C93" t="str">
        <f>Analyze_FINAL!C93</f>
        <v>WT14</v>
      </c>
      <c r="D93">
        <f>Analyze_FINAL!D93</f>
        <v>3</v>
      </c>
      <c r="E93" t="str">
        <f>Analyze_FINAL!$E$1</f>
        <v xml:space="preserve">2(E)-Hexen-1-al </v>
      </c>
      <c r="F93">
        <f>Analyze_FINAL!E93</f>
        <v>0</v>
      </c>
      <c r="G93">
        <f t="shared" si="5"/>
        <v>1</v>
      </c>
      <c r="H93">
        <f t="shared" si="6"/>
        <v>1</v>
      </c>
      <c r="I93">
        <f t="shared" si="7"/>
        <v>1</v>
      </c>
      <c r="J93">
        <f t="shared" si="8"/>
        <v>1</v>
      </c>
    </row>
    <row r="94" spans="1:10" x14ac:dyDescent="0.3">
      <c r="A94" t="str">
        <f>Analyze_FINAL!A94</f>
        <v>treatment_time_28-WT14-4~01.txt</v>
      </c>
      <c r="B94">
        <f>Analyze_FINAL!B94</f>
        <v>28</v>
      </c>
      <c r="C94" t="str">
        <f>Analyze_FINAL!C94</f>
        <v>WT14</v>
      </c>
      <c r="D94">
        <f>Analyze_FINAL!D94</f>
        <v>4</v>
      </c>
      <c r="E94" t="str">
        <f>Analyze_FINAL!$E$1</f>
        <v xml:space="preserve">2(E)-Hexen-1-al </v>
      </c>
      <c r="F94">
        <f>Analyze_FINAL!E94</f>
        <v>0</v>
      </c>
      <c r="G94">
        <f t="shared" si="5"/>
        <v>1</v>
      </c>
      <c r="H94">
        <f t="shared" si="6"/>
        <v>1</v>
      </c>
      <c r="I94">
        <f t="shared" si="7"/>
        <v>1</v>
      </c>
      <c r="J94">
        <f t="shared" si="8"/>
        <v>1</v>
      </c>
    </row>
    <row r="95" spans="1:10" x14ac:dyDescent="0.3">
      <c r="A95" t="str">
        <f>Analyze_FINAL!A95</f>
        <v>treatment_time_28-WT14-5~01.txt</v>
      </c>
      <c r="B95">
        <f>Analyze_FINAL!B95</f>
        <v>28</v>
      </c>
      <c r="C95" t="str">
        <f>Analyze_FINAL!C95</f>
        <v>WT14</v>
      </c>
      <c r="D95">
        <f>Analyze_FINAL!D95</f>
        <v>5</v>
      </c>
      <c r="E95" t="str">
        <f>Analyze_FINAL!$E$1</f>
        <v xml:space="preserve">2(E)-Hexen-1-al </v>
      </c>
      <c r="F95">
        <f>Analyze_FINAL!E95</f>
        <v>0</v>
      </c>
      <c r="G95">
        <f t="shared" si="5"/>
        <v>1</v>
      </c>
      <c r="H95">
        <f t="shared" si="6"/>
        <v>1</v>
      </c>
      <c r="I95">
        <f t="shared" si="7"/>
        <v>1</v>
      </c>
      <c r="J95">
        <f t="shared" si="8"/>
        <v>1</v>
      </c>
    </row>
    <row r="96" spans="1:10" x14ac:dyDescent="0.3">
      <c r="A96" t="str">
        <f>Analyze_FINAL!A96</f>
        <v>treatment_time_28-WT2-1~01.txt</v>
      </c>
      <c r="B96">
        <f>Analyze_FINAL!B96</f>
        <v>28</v>
      </c>
      <c r="C96" t="str">
        <f>Analyze_FINAL!C96</f>
        <v>WT2</v>
      </c>
      <c r="D96">
        <f>Analyze_FINAL!D96</f>
        <v>1</v>
      </c>
      <c r="E96" t="str">
        <f>Analyze_FINAL!$E$1</f>
        <v xml:space="preserve">2(E)-Hexen-1-al </v>
      </c>
      <c r="F96">
        <f>Analyze_FINAL!E96</f>
        <v>0</v>
      </c>
      <c r="G96">
        <f t="shared" si="5"/>
        <v>1</v>
      </c>
      <c r="H96">
        <f t="shared" si="6"/>
        <v>1</v>
      </c>
      <c r="I96">
        <f t="shared" si="7"/>
        <v>1</v>
      </c>
      <c r="J96">
        <f t="shared" si="8"/>
        <v>1</v>
      </c>
    </row>
    <row r="97" spans="1:10" x14ac:dyDescent="0.3">
      <c r="A97" t="str">
        <f>Analyze_FINAL!A97</f>
        <v>treatment_time_28-WT2-2~01.txt</v>
      </c>
      <c r="B97">
        <f>Analyze_FINAL!B97</f>
        <v>28</v>
      </c>
      <c r="C97" t="str">
        <f>Analyze_FINAL!C97</f>
        <v>WT2</v>
      </c>
      <c r="D97">
        <f>Analyze_FINAL!D97</f>
        <v>2</v>
      </c>
      <c r="E97" t="str">
        <f>Analyze_FINAL!$E$1</f>
        <v xml:space="preserve">2(E)-Hexen-1-al </v>
      </c>
      <c r="F97">
        <f>Analyze_FINAL!E97</f>
        <v>8157</v>
      </c>
      <c r="G97">
        <f t="shared" si="5"/>
        <v>1</v>
      </c>
      <c r="H97">
        <f t="shared" si="6"/>
        <v>1</v>
      </c>
      <c r="I97">
        <f t="shared" si="7"/>
        <v>1</v>
      </c>
      <c r="J97">
        <f t="shared" si="8"/>
        <v>1</v>
      </c>
    </row>
    <row r="98" spans="1:10" x14ac:dyDescent="0.3">
      <c r="A98" t="str">
        <f>Analyze_FINAL!A98</f>
        <v>treatment_time_28-WT2-3~01.txt</v>
      </c>
      <c r="B98">
        <f>Analyze_FINAL!B98</f>
        <v>28</v>
      </c>
      <c r="C98" t="str">
        <f>Analyze_FINAL!C98</f>
        <v>WT2</v>
      </c>
      <c r="D98">
        <f>Analyze_FINAL!D98</f>
        <v>3</v>
      </c>
      <c r="E98" t="str">
        <f>Analyze_FINAL!$E$1</f>
        <v xml:space="preserve">2(E)-Hexen-1-al </v>
      </c>
      <c r="F98">
        <f>Analyze_FINAL!E98</f>
        <v>0</v>
      </c>
      <c r="G98">
        <f t="shared" si="5"/>
        <v>1</v>
      </c>
      <c r="H98">
        <f t="shared" si="6"/>
        <v>1</v>
      </c>
      <c r="I98">
        <f t="shared" si="7"/>
        <v>1</v>
      </c>
      <c r="J98">
        <f t="shared" si="8"/>
        <v>1</v>
      </c>
    </row>
    <row r="99" spans="1:10" x14ac:dyDescent="0.3">
      <c r="A99" t="str">
        <f>Analyze_FINAL!A99</f>
        <v>treatment_time_28-WT2-4~01.txt</v>
      </c>
      <c r="B99">
        <f>Analyze_FINAL!B99</f>
        <v>28</v>
      </c>
      <c r="C99" t="str">
        <f>Analyze_FINAL!C99</f>
        <v>WT2</v>
      </c>
      <c r="D99">
        <f>Analyze_FINAL!D99</f>
        <v>4</v>
      </c>
      <c r="E99" t="str">
        <f>Analyze_FINAL!$E$1</f>
        <v xml:space="preserve">2(E)-Hexen-1-al </v>
      </c>
      <c r="F99">
        <f>Analyze_FINAL!E99</f>
        <v>0</v>
      </c>
      <c r="G99">
        <f t="shared" si="5"/>
        <v>1</v>
      </c>
      <c r="H99">
        <f t="shared" si="6"/>
        <v>1</v>
      </c>
      <c r="I99">
        <f t="shared" si="7"/>
        <v>1</v>
      </c>
      <c r="J99">
        <f t="shared" si="8"/>
        <v>1</v>
      </c>
    </row>
    <row r="100" spans="1:10" x14ac:dyDescent="0.3">
      <c r="A100" t="str">
        <f>Analyze_FINAL!A100</f>
        <v>treatment_time_28-WT2-5~01.txt</v>
      </c>
      <c r="B100">
        <f>Analyze_FINAL!B100</f>
        <v>28</v>
      </c>
      <c r="C100" t="str">
        <f>Analyze_FINAL!C100</f>
        <v>WT2</v>
      </c>
      <c r="D100">
        <f>Analyze_FINAL!D100</f>
        <v>5</v>
      </c>
      <c r="E100" t="str">
        <f>Analyze_FINAL!$E$1</f>
        <v xml:space="preserve">2(E)-Hexen-1-al </v>
      </c>
      <c r="F100">
        <f>Analyze_FINAL!E100</f>
        <v>0</v>
      </c>
      <c r="G100">
        <f t="shared" si="5"/>
        <v>1</v>
      </c>
      <c r="H100">
        <f t="shared" si="6"/>
        <v>1</v>
      </c>
      <c r="I100">
        <f t="shared" si="7"/>
        <v>1</v>
      </c>
      <c r="J100">
        <f t="shared" si="8"/>
        <v>1</v>
      </c>
    </row>
    <row r="101" spans="1:10" x14ac:dyDescent="0.3">
      <c r="A101" t="str">
        <f>Analyze_FINAL!A101</f>
        <v>treatment_time_28-WT22-1~01.txt</v>
      </c>
      <c r="B101">
        <f>Analyze_FINAL!B101</f>
        <v>28</v>
      </c>
      <c r="C101" t="str">
        <f>Analyze_FINAL!C101</f>
        <v>WT22</v>
      </c>
      <c r="D101">
        <f>Analyze_FINAL!D101</f>
        <v>1</v>
      </c>
      <c r="E101" t="str">
        <f>Analyze_FINAL!$E$1</f>
        <v xml:space="preserve">2(E)-Hexen-1-al </v>
      </c>
      <c r="F101">
        <f>Analyze_FINAL!E101</f>
        <v>0</v>
      </c>
      <c r="G101">
        <f t="shared" si="5"/>
        <v>1</v>
      </c>
      <c r="H101">
        <f t="shared" si="6"/>
        <v>1</v>
      </c>
      <c r="I101">
        <f t="shared" si="7"/>
        <v>1</v>
      </c>
      <c r="J101">
        <f t="shared" si="8"/>
        <v>1</v>
      </c>
    </row>
    <row r="102" spans="1:10" x14ac:dyDescent="0.3">
      <c r="A102" t="str">
        <f>Analyze_FINAL!A102</f>
        <v>treatment_time_28-WT22-2~01.txt</v>
      </c>
      <c r="B102">
        <f>Analyze_FINAL!B102</f>
        <v>28</v>
      </c>
      <c r="C102" t="str">
        <f>Analyze_FINAL!C102</f>
        <v>WT22</v>
      </c>
      <c r="D102">
        <f>Analyze_FINAL!D102</f>
        <v>2</v>
      </c>
      <c r="E102" t="str">
        <f>Analyze_FINAL!$E$1</f>
        <v xml:space="preserve">2(E)-Hexen-1-al </v>
      </c>
      <c r="F102">
        <f>Analyze_FINAL!E102</f>
        <v>0</v>
      </c>
      <c r="G102">
        <f t="shared" si="5"/>
        <v>1</v>
      </c>
      <c r="H102">
        <f t="shared" si="6"/>
        <v>1</v>
      </c>
      <c r="I102">
        <f t="shared" si="7"/>
        <v>1</v>
      </c>
      <c r="J102">
        <f t="shared" si="8"/>
        <v>1</v>
      </c>
    </row>
    <row r="103" spans="1:10" x14ac:dyDescent="0.3">
      <c r="A103" t="str">
        <f>Analyze_FINAL!A103</f>
        <v>treatment_time_28-WT22-3~01.txt</v>
      </c>
      <c r="B103">
        <f>Analyze_FINAL!B103</f>
        <v>28</v>
      </c>
      <c r="C103" t="str">
        <f>Analyze_FINAL!C103</f>
        <v>WT22</v>
      </c>
      <c r="D103">
        <f>Analyze_FINAL!D103</f>
        <v>3</v>
      </c>
      <c r="E103" t="str">
        <f>Analyze_FINAL!$E$1</f>
        <v xml:space="preserve">2(E)-Hexen-1-al </v>
      </c>
      <c r="F103">
        <f>Analyze_FINAL!E103</f>
        <v>0</v>
      </c>
      <c r="G103">
        <f t="shared" si="5"/>
        <v>1</v>
      </c>
      <c r="H103">
        <f t="shared" si="6"/>
        <v>1</v>
      </c>
      <c r="I103">
        <f t="shared" si="7"/>
        <v>1</v>
      </c>
      <c r="J103">
        <f t="shared" si="8"/>
        <v>1</v>
      </c>
    </row>
    <row r="104" spans="1:10" x14ac:dyDescent="0.3">
      <c r="A104" t="str">
        <f>Analyze_FINAL!A104</f>
        <v>treatment_time_28-WT22-4~01.txt</v>
      </c>
      <c r="B104">
        <f>Analyze_FINAL!B104</f>
        <v>28</v>
      </c>
      <c r="C104" t="str">
        <f>Analyze_FINAL!C104</f>
        <v>WT22</v>
      </c>
      <c r="D104">
        <f>Analyze_FINAL!D104</f>
        <v>4</v>
      </c>
      <c r="E104" t="str">
        <f>Analyze_FINAL!$E$1</f>
        <v xml:space="preserve">2(E)-Hexen-1-al </v>
      </c>
      <c r="F104">
        <f>Analyze_FINAL!E104</f>
        <v>0</v>
      </c>
      <c r="G104">
        <f t="shared" si="5"/>
        <v>1</v>
      </c>
      <c r="H104">
        <f t="shared" si="6"/>
        <v>1</v>
      </c>
      <c r="I104">
        <f t="shared" si="7"/>
        <v>1</v>
      </c>
      <c r="J104">
        <f t="shared" si="8"/>
        <v>1</v>
      </c>
    </row>
    <row r="105" spans="1:10" x14ac:dyDescent="0.3">
      <c r="A105" t="str">
        <f>Analyze_FINAL!A105</f>
        <v>treatment_time_28-WT22-5~01.txt</v>
      </c>
      <c r="B105">
        <f>Analyze_FINAL!B105</f>
        <v>28</v>
      </c>
      <c r="C105" t="str">
        <f>Analyze_FINAL!C105</f>
        <v>WT22</v>
      </c>
      <c r="D105">
        <f>Analyze_FINAL!D105</f>
        <v>5</v>
      </c>
      <c r="E105" t="str">
        <f>Analyze_FINAL!$E$1</f>
        <v xml:space="preserve">2(E)-Hexen-1-al </v>
      </c>
      <c r="F105">
        <f>Analyze_FINAL!E105</f>
        <v>0</v>
      </c>
      <c r="G105">
        <f t="shared" si="5"/>
        <v>1</v>
      </c>
      <c r="H105">
        <f t="shared" si="6"/>
        <v>1</v>
      </c>
      <c r="I105">
        <f t="shared" si="7"/>
        <v>1</v>
      </c>
      <c r="J105">
        <f t="shared" si="8"/>
        <v>1</v>
      </c>
    </row>
    <row r="106" spans="1:10" x14ac:dyDescent="0.3">
      <c r="A106" t="str">
        <f>Analyze_FINAL!A106</f>
        <v>treatment_time_28-WT6-1~01.txt</v>
      </c>
      <c r="B106">
        <f>Analyze_FINAL!B106</f>
        <v>28</v>
      </c>
      <c r="C106" t="str">
        <f>Analyze_FINAL!C106</f>
        <v>WT6</v>
      </c>
      <c r="D106">
        <f>Analyze_FINAL!D106</f>
        <v>1</v>
      </c>
      <c r="E106" t="str">
        <f>Analyze_FINAL!$E$1</f>
        <v xml:space="preserve">2(E)-Hexen-1-al </v>
      </c>
      <c r="F106">
        <f>Analyze_FINAL!E106</f>
        <v>0</v>
      </c>
      <c r="G106">
        <f t="shared" si="5"/>
        <v>1</v>
      </c>
      <c r="H106">
        <f t="shared" si="6"/>
        <v>1</v>
      </c>
      <c r="I106">
        <f t="shared" si="7"/>
        <v>1</v>
      </c>
      <c r="J106">
        <f t="shared" si="8"/>
        <v>1</v>
      </c>
    </row>
    <row r="107" spans="1:10" x14ac:dyDescent="0.3">
      <c r="A107" t="str">
        <f>Analyze_FINAL!A107</f>
        <v>treatment_time_28-WT6-2~01.txt</v>
      </c>
      <c r="B107">
        <f>Analyze_FINAL!B107</f>
        <v>28</v>
      </c>
      <c r="C107" t="str">
        <f>Analyze_FINAL!C107</f>
        <v>WT6</v>
      </c>
      <c r="D107">
        <f>Analyze_FINAL!D107</f>
        <v>2</v>
      </c>
      <c r="E107" t="str">
        <f>Analyze_FINAL!$E$1</f>
        <v xml:space="preserve">2(E)-Hexen-1-al </v>
      </c>
      <c r="F107">
        <f>Analyze_FINAL!E107</f>
        <v>0</v>
      </c>
      <c r="G107">
        <f t="shared" si="5"/>
        <v>1</v>
      </c>
      <c r="H107">
        <f t="shared" si="6"/>
        <v>1</v>
      </c>
      <c r="I107">
        <f t="shared" si="7"/>
        <v>1</v>
      </c>
      <c r="J107">
        <f t="shared" si="8"/>
        <v>1</v>
      </c>
    </row>
    <row r="108" spans="1:10" x14ac:dyDescent="0.3">
      <c r="A108" t="str">
        <f>Analyze_FINAL!A108</f>
        <v>treatment_time_28-WT6-3~01.txt</v>
      </c>
      <c r="B108">
        <f>Analyze_FINAL!B108</f>
        <v>28</v>
      </c>
      <c r="C108" t="str">
        <f>Analyze_FINAL!C108</f>
        <v>WT6</v>
      </c>
      <c r="D108">
        <f>Analyze_FINAL!D108</f>
        <v>3</v>
      </c>
      <c r="E108" t="str">
        <f>Analyze_FINAL!$E$1</f>
        <v xml:space="preserve">2(E)-Hexen-1-al </v>
      </c>
      <c r="F108">
        <f>Analyze_FINAL!E108</f>
        <v>0</v>
      </c>
      <c r="G108">
        <f t="shared" si="5"/>
        <v>1</v>
      </c>
      <c r="H108">
        <f t="shared" si="6"/>
        <v>1</v>
      </c>
      <c r="I108">
        <f t="shared" si="7"/>
        <v>1</v>
      </c>
      <c r="J108">
        <f t="shared" si="8"/>
        <v>1</v>
      </c>
    </row>
    <row r="109" spans="1:10" x14ac:dyDescent="0.3">
      <c r="A109" t="str">
        <f>Analyze_FINAL!A109</f>
        <v>treatment_time_28-WT6-4~01.txt</v>
      </c>
      <c r="B109">
        <f>Analyze_FINAL!B109</f>
        <v>28</v>
      </c>
      <c r="C109" t="str">
        <f>Analyze_FINAL!C109</f>
        <v>WT6</v>
      </c>
      <c r="D109">
        <f>Analyze_FINAL!D109</f>
        <v>4</v>
      </c>
      <c r="E109" t="str">
        <f>Analyze_FINAL!$E$1</f>
        <v xml:space="preserve">2(E)-Hexen-1-al </v>
      </c>
      <c r="F109">
        <f>Analyze_FINAL!E109</f>
        <v>0</v>
      </c>
      <c r="G109">
        <f t="shared" si="5"/>
        <v>1</v>
      </c>
      <c r="H109">
        <f t="shared" si="6"/>
        <v>1</v>
      </c>
      <c r="I109">
        <f t="shared" si="7"/>
        <v>1</v>
      </c>
      <c r="J109">
        <f t="shared" si="8"/>
        <v>1</v>
      </c>
    </row>
    <row r="110" spans="1:10" x14ac:dyDescent="0.3">
      <c r="A110" t="str">
        <f>Analyze_FINAL!A110</f>
        <v>treatment_time_28-WT6-5~01.txt</v>
      </c>
      <c r="B110">
        <f>Analyze_FINAL!B110</f>
        <v>28</v>
      </c>
      <c r="C110" t="str">
        <f>Analyze_FINAL!C110</f>
        <v>WT6</v>
      </c>
      <c r="D110">
        <f>Analyze_FINAL!D110</f>
        <v>5</v>
      </c>
      <c r="E110" t="str">
        <f>Analyze_FINAL!$E$1</f>
        <v xml:space="preserve">2(E)-Hexen-1-al </v>
      </c>
      <c r="F110">
        <f>Analyze_FINAL!E110</f>
        <v>0</v>
      </c>
      <c r="G110">
        <f t="shared" si="5"/>
        <v>1</v>
      </c>
      <c r="H110">
        <f t="shared" si="6"/>
        <v>1</v>
      </c>
      <c r="I110">
        <f t="shared" si="7"/>
        <v>1</v>
      </c>
      <c r="J110">
        <f t="shared" si="8"/>
        <v>1</v>
      </c>
    </row>
    <row r="111" spans="1:10" x14ac:dyDescent="0.3">
      <c r="A111" t="str">
        <f>Analyze_FINAL!A111</f>
        <v>treatment_time_32-B-1~01.txt</v>
      </c>
      <c r="B111">
        <f>Analyze_FINAL!B111</f>
        <v>32</v>
      </c>
      <c r="C111" t="str">
        <f>Analyze_FINAL!C111</f>
        <v>B</v>
      </c>
      <c r="D111">
        <f>Analyze_FINAL!D111</f>
        <v>1</v>
      </c>
      <c r="E111" t="str">
        <f>Analyze_FINAL!$E$1</f>
        <v xml:space="preserve">2(E)-Hexen-1-al </v>
      </c>
      <c r="F111">
        <f>Analyze_FINAL!E111</f>
        <v>0</v>
      </c>
      <c r="G111">
        <f t="shared" si="5"/>
        <v>1</v>
      </c>
      <c r="H111">
        <f t="shared" si="6"/>
        <v>1</v>
      </c>
      <c r="I111">
        <f t="shared" si="7"/>
        <v>1</v>
      </c>
      <c r="J111">
        <f t="shared" si="8"/>
        <v>1</v>
      </c>
    </row>
    <row r="112" spans="1:10" x14ac:dyDescent="0.3">
      <c r="A112" t="str">
        <f>Analyze_FINAL!A112</f>
        <v>treatment_time_32-B-2~01.txt</v>
      </c>
      <c r="B112">
        <f>Analyze_FINAL!B112</f>
        <v>32</v>
      </c>
      <c r="C112" t="str">
        <f>Analyze_FINAL!C112</f>
        <v>B</v>
      </c>
      <c r="D112">
        <f>Analyze_FINAL!D112</f>
        <v>2</v>
      </c>
      <c r="E112" t="str">
        <f>Analyze_FINAL!$E$1</f>
        <v xml:space="preserve">2(E)-Hexen-1-al </v>
      </c>
      <c r="F112">
        <f>Analyze_FINAL!E112</f>
        <v>0</v>
      </c>
      <c r="G112">
        <f t="shared" si="5"/>
        <v>1</v>
      </c>
      <c r="H112">
        <f t="shared" si="6"/>
        <v>1</v>
      </c>
      <c r="I112">
        <f t="shared" si="7"/>
        <v>1</v>
      </c>
      <c r="J112">
        <f t="shared" si="8"/>
        <v>1</v>
      </c>
    </row>
    <row r="113" spans="1:10" x14ac:dyDescent="0.3">
      <c r="A113" t="str">
        <f>Analyze_FINAL!A113</f>
        <v>treatment_time_32-CON-1~01.txt</v>
      </c>
      <c r="B113">
        <f>Analyze_FINAL!B113</f>
        <v>32</v>
      </c>
      <c r="C113" t="str">
        <f>Analyze_FINAL!C113</f>
        <v>CON</v>
      </c>
      <c r="D113">
        <f>Analyze_FINAL!D113</f>
        <v>1</v>
      </c>
      <c r="E113" t="str">
        <f>Analyze_FINAL!$E$1</f>
        <v xml:space="preserve">2(E)-Hexen-1-al </v>
      </c>
      <c r="F113">
        <f>Analyze_FINAL!E113</f>
        <v>0</v>
      </c>
      <c r="G113">
        <f t="shared" si="5"/>
        <v>1</v>
      </c>
      <c r="H113">
        <f t="shared" si="6"/>
        <v>1</v>
      </c>
      <c r="I113">
        <f t="shared" si="7"/>
        <v>1</v>
      </c>
      <c r="J113">
        <f t="shared" si="8"/>
        <v>1</v>
      </c>
    </row>
    <row r="114" spans="1:10" x14ac:dyDescent="0.3">
      <c r="A114" t="str">
        <f>Analyze_FINAL!A114</f>
        <v>treatment_time_32-CON-2~01.txt</v>
      </c>
      <c r="B114">
        <f>Analyze_FINAL!B114</f>
        <v>32</v>
      </c>
      <c r="C114" t="str">
        <f>Analyze_FINAL!C114</f>
        <v>CON</v>
      </c>
      <c r="D114">
        <f>Analyze_FINAL!D114</f>
        <v>2</v>
      </c>
      <c r="E114" t="str">
        <f>Analyze_FINAL!$E$1</f>
        <v xml:space="preserve">2(E)-Hexen-1-al </v>
      </c>
      <c r="F114">
        <f>Analyze_FINAL!E114</f>
        <v>0</v>
      </c>
      <c r="G114">
        <f t="shared" si="5"/>
        <v>1</v>
      </c>
      <c r="H114">
        <f t="shared" si="6"/>
        <v>1</v>
      </c>
      <c r="I114">
        <f t="shared" si="7"/>
        <v>1</v>
      </c>
      <c r="J114">
        <f t="shared" si="8"/>
        <v>1</v>
      </c>
    </row>
    <row r="115" spans="1:10" x14ac:dyDescent="0.3">
      <c r="A115" t="str">
        <f>Analyze_FINAL!A115</f>
        <v>treatment_time_32-CON-3~01.txt</v>
      </c>
      <c r="B115">
        <f>Analyze_FINAL!B115</f>
        <v>32</v>
      </c>
      <c r="C115" t="str">
        <f>Analyze_FINAL!C115</f>
        <v>CON</v>
      </c>
      <c r="D115">
        <f>Analyze_FINAL!D115</f>
        <v>3</v>
      </c>
      <c r="E115" t="str">
        <f>Analyze_FINAL!$E$1</f>
        <v xml:space="preserve">2(E)-Hexen-1-al </v>
      </c>
      <c r="F115">
        <f>Analyze_FINAL!E115</f>
        <v>0</v>
      </c>
      <c r="G115">
        <f t="shared" si="5"/>
        <v>1</v>
      </c>
      <c r="H115">
        <f t="shared" si="6"/>
        <v>1</v>
      </c>
      <c r="I115">
        <f t="shared" si="7"/>
        <v>1</v>
      </c>
      <c r="J115">
        <f t="shared" si="8"/>
        <v>1</v>
      </c>
    </row>
    <row r="116" spans="1:10" x14ac:dyDescent="0.3">
      <c r="A116" t="str">
        <f>Analyze_FINAL!A116</f>
        <v>treatment_time_32-CON-4~01.txt</v>
      </c>
      <c r="B116">
        <f>Analyze_FINAL!B116</f>
        <v>32</v>
      </c>
      <c r="C116" t="str">
        <f>Analyze_FINAL!C116</f>
        <v>CON</v>
      </c>
      <c r="D116">
        <f>Analyze_FINAL!D116</f>
        <v>4</v>
      </c>
      <c r="E116" t="str">
        <f>Analyze_FINAL!$E$1</f>
        <v xml:space="preserve">2(E)-Hexen-1-al </v>
      </c>
      <c r="F116">
        <f>Analyze_FINAL!E116</f>
        <v>0</v>
      </c>
      <c r="G116">
        <f t="shared" si="5"/>
        <v>1</v>
      </c>
      <c r="H116">
        <f t="shared" si="6"/>
        <v>1</v>
      </c>
      <c r="I116">
        <f t="shared" si="7"/>
        <v>1</v>
      </c>
      <c r="J116">
        <f t="shared" si="8"/>
        <v>1</v>
      </c>
    </row>
    <row r="117" spans="1:10" x14ac:dyDescent="0.3">
      <c r="A117" t="str">
        <f>Analyze_FINAL!A117</f>
        <v>treatment_time_32-CON-5~01.txt</v>
      </c>
      <c r="B117">
        <f>Analyze_FINAL!B117</f>
        <v>32</v>
      </c>
      <c r="C117" t="str">
        <f>Analyze_FINAL!C117</f>
        <v>CON</v>
      </c>
      <c r="D117">
        <f>Analyze_FINAL!D117</f>
        <v>5</v>
      </c>
      <c r="E117" t="str">
        <f>Analyze_FINAL!$E$1</f>
        <v xml:space="preserve">2(E)-Hexen-1-al </v>
      </c>
      <c r="F117">
        <f>Analyze_FINAL!E117</f>
        <v>0</v>
      </c>
      <c r="G117">
        <f t="shared" si="5"/>
        <v>1</v>
      </c>
      <c r="H117">
        <f t="shared" si="6"/>
        <v>1</v>
      </c>
      <c r="I117">
        <f t="shared" si="7"/>
        <v>1</v>
      </c>
      <c r="J117">
        <f t="shared" si="8"/>
        <v>1</v>
      </c>
    </row>
    <row r="118" spans="1:10" x14ac:dyDescent="0.3">
      <c r="A118" t="str">
        <f>Analyze_FINAL!A118</f>
        <v>treatment_time_32-WT14-1~01.txt</v>
      </c>
      <c r="B118">
        <f>Analyze_FINAL!B118</f>
        <v>32</v>
      </c>
      <c r="C118" t="str">
        <f>Analyze_FINAL!C118</f>
        <v>WT14</v>
      </c>
      <c r="D118">
        <f>Analyze_FINAL!D118</f>
        <v>1</v>
      </c>
      <c r="E118" t="str">
        <f>Analyze_FINAL!$E$1</f>
        <v xml:space="preserve">2(E)-Hexen-1-al </v>
      </c>
      <c r="F118">
        <f>Analyze_FINAL!E118</f>
        <v>0</v>
      </c>
      <c r="G118">
        <f t="shared" si="5"/>
        <v>1</v>
      </c>
      <c r="H118">
        <f t="shared" si="6"/>
        <v>1</v>
      </c>
      <c r="I118">
        <f t="shared" si="7"/>
        <v>1</v>
      </c>
      <c r="J118">
        <f t="shared" si="8"/>
        <v>1</v>
      </c>
    </row>
    <row r="119" spans="1:10" x14ac:dyDescent="0.3">
      <c r="A119" t="str">
        <f>Analyze_FINAL!A119</f>
        <v>treatment_time_32-WT14-2~01.txt</v>
      </c>
      <c r="B119">
        <f>Analyze_FINAL!B119</f>
        <v>32</v>
      </c>
      <c r="C119" t="str">
        <f>Analyze_FINAL!C119</f>
        <v>WT14</v>
      </c>
      <c r="D119">
        <f>Analyze_FINAL!D119</f>
        <v>2</v>
      </c>
      <c r="E119" t="str">
        <f>Analyze_FINAL!$E$1</f>
        <v xml:space="preserve">2(E)-Hexen-1-al </v>
      </c>
      <c r="F119">
        <f>Analyze_FINAL!E119</f>
        <v>0</v>
      </c>
      <c r="G119">
        <f t="shared" si="5"/>
        <v>1</v>
      </c>
      <c r="H119">
        <f t="shared" si="6"/>
        <v>1</v>
      </c>
      <c r="I119">
        <f t="shared" si="7"/>
        <v>1</v>
      </c>
      <c r="J119">
        <f t="shared" si="8"/>
        <v>1</v>
      </c>
    </row>
    <row r="120" spans="1:10" x14ac:dyDescent="0.3">
      <c r="A120" t="str">
        <f>Analyze_FINAL!A120</f>
        <v>treatment_time_32-WT14-3~01.txt</v>
      </c>
      <c r="B120">
        <f>Analyze_FINAL!B120</f>
        <v>32</v>
      </c>
      <c r="C120" t="str">
        <f>Analyze_FINAL!C120</f>
        <v>WT14</v>
      </c>
      <c r="D120">
        <f>Analyze_FINAL!D120</f>
        <v>3</v>
      </c>
      <c r="E120" t="str">
        <f>Analyze_FINAL!$E$1</f>
        <v xml:space="preserve">2(E)-Hexen-1-al </v>
      </c>
      <c r="F120">
        <f>Analyze_FINAL!E120</f>
        <v>0</v>
      </c>
      <c r="G120">
        <f t="shared" si="5"/>
        <v>1</v>
      </c>
      <c r="H120">
        <f t="shared" si="6"/>
        <v>1</v>
      </c>
      <c r="I120">
        <f t="shared" si="7"/>
        <v>1</v>
      </c>
      <c r="J120">
        <f t="shared" si="8"/>
        <v>1</v>
      </c>
    </row>
    <row r="121" spans="1:10" x14ac:dyDescent="0.3">
      <c r="A121" t="str">
        <f>Analyze_FINAL!A121</f>
        <v>treatment_time_32-WT14-4~01.txt</v>
      </c>
      <c r="B121">
        <f>Analyze_FINAL!B121</f>
        <v>32</v>
      </c>
      <c r="C121" t="str">
        <f>Analyze_FINAL!C121</f>
        <v>WT14</v>
      </c>
      <c r="D121">
        <f>Analyze_FINAL!D121</f>
        <v>4</v>
      </c>
      <c r="E121" t="str">
        <f>Analyze_FINAL!$E$1</f>
        <v xml:space="preserve">2(E)-Hexen-1-al </v>
      </c>
      <c r="F121">
        <f>Analyze_FINAL!E121</f>
        <v>0</v>
      </c>
      <c r="G121">
        <f t="shared" si="5"/>
        <v>1</v>
      </c>
      <c r="H121">
        <f t="shared" si="6"/>
        <v>1</v>
      </c>
      <c r="I121">
        <f t="shared" si="7"/>
        <v>1</v>
      </c>
      <c r="J121">
        <f t="shared" si="8"/>
        <v>1</v>
      </c>
    </row>
    <row r="122" spans="1:10" x14ac:dyDescent="0.3">
      <c r="A122" t="str">
        <f>Analyze_FINAL!A122</f>
        <v>treatment_time_32-WT14-5~01.txt</v>
      </c>
      <c r="B122">
        <f>Analyze_FINAL!B122</f>
        <v>32</v>
      </c>
      <c r="C122" t="str">
        <f>Analyze_FINAL!C122</f>
        <v>WT14</v>
      </c>
      <c r="D122">
        <f>Analyze_FINAL!D122</f>
        <v>5</v>
      </c>
      <c r="E122" t="str">
        <f>Analyze_FINAL!$E$1</f>
        <v xml:space="preserve">2(E)-Hexen-1-al </v>
      </c>
      <c r="F122">
        <f>Analyze_FINAL!E122</f>
        <v>0</v>
      </c>
      <c r="G122">
        <f t="shared" si="5"/>
        <v>1</v>
      </c>
      <c r="H122">
        <f t="shared" si="6"/>
        <v>1</v>
      </c>
      <c r="I122">
        <f t="shared" si="7"/>
        <v>1</v>
      </c>
      <c r="J122">
        <f t="shared" si="8"/>
        <v>1</v>
      </c>
    </row>
    <row r="123" spans="1:10" x14ac:dyDescent="0.3">
      <c r="A123" t="str">
        <f>Analyze_FINAL!A123</f>
        <v>treatment_time_32-WT2-1~01.txt</v>
      </c>
      <c r="B123">
        <f>Analyze_FINAL!B123</f>
        <v>32</v>
      </c>
      <c r="C123" t="str">
        <f>Analyze_FINAL!C123</f>
        <v>WT2</v>
      </c>
      <c r="D123">
        <f>Analyze_FINAL!D123</f>
        <v>1</v>
      </c>
      <c r="E123" t="str">
        <f>Analyze_FINAL!$E$1</f>
        <v xml:space="preserve">2(E)-Hexen-1-al </v>
      </c>
      <c r="F123">
        <f>Analyze_FINAL!E123</f>
        <v>5783</v>
      </c>
      <c r="G123">
        <f t="shared" si="5"/>
        <v>1</v>
      </c>
      <c r="H123">
        <f t="shared" si="6"/>
        <v>1</v>
      </c>
      <c r="I123">
        <f t="shared" si="7"/>
        <v>1</v>
      </c>
      <c r="J123">
        <f t="shared" si="8"/>
        <v>1</v>
      </c>
    </row>
    <row r="124" spans="1:10" x14ac:dyDescent="0.3">
      <c r="A124" t="str">
        <f>Analyze_FINAL!A124</f>
        <v>treatment_time_32-WT2-2~01.txt</v>
      </c>
      <c r="B124">
        <f>Analyze_FINAL!B124</f>
        <v>32</v>
      </c>
      <c r="C124" t="str">
        <f>Analyze_FINAL!C124</f>
        <v>WT2</v>
      </c>
      <c r="D124">
        <f>Analyze_FINAL!D124</f>
        <v>2</v>
      </c>
      <c r="E124" t="str">
        <f>Analyze_FINAL!$E$1</f>
        <v xml:space="preserve">2(E)-Hexen-1-al </v>
      </c>
      <c r="F124">
        <f>Analyze_FINAL!E124</f>
        <v>0</v>
      </c>
      <c r="G124">
        <f t="shared" si="5"/>
        <v>1</v>
      </c>
      <c r="H124">
        <f t="shared" si="6"/>
        <v>1</v>
      </c>
      <c r="I124">
        <f t="shared" si="7"/>
        <v>1</v>
      </c>
      <c r="J124">
        <f t="shared" si="8"/>
        <v>1</v>
      </c>
    </row>
    <row r="125" spans="1:10" x14ac:dyDescent="0.3">
      <c r="A125" t="str">
        <f>Analyze_FINAL!A125</f>
        <v>treatment_time_32-WT2-3~01.txt</v>
      </c>
      <c r="B125">
        <f>Analyze_FINAL!B125</f>
        <v>32</v>
      </c>
      <c r="C125" t="str">
        <f>Analyze_FINAL!C125</f>
        <v>WT2</v>
      </c>
      <c r="D125">
        <f>Analyze_FINAL!D125</f>
        <v>3</v>
      </c>
      <c r="E125" t="str">
        <f>Analyze_FINAL!$E$1</f>
        <v xml:space="preserve">2(E)-Hexen-1-al </v>
      </c>
      <c r="F125">
        <f>Analyze_FINAL!E125</f>
        <v>0</v>
      </c>
      <c r="G125">
        <f t="shared" si="5"/>
        <v>1</v>
      </c>
      <c r="H125">
        <f t="shared" si="6"/>
        <v>1</v>
      </c>
      <c r="I125">
        <f t="shared" si="7"/>
        <v>1</v>
      </c>
      <c r="J125">
        <f t="shared" si="8"/>
        <v>1</v>
      </c>
    </row>
    <row r="126" spans="1:10" x14ac:dyDescent="0.3">
      <c r="A126" t="str">
        <f>Analyze_FINAL!A126</f>
        <v>treatment_time_32-WT2-4~01.txt</v>
      </c>
      <c r="B126">
        <f>Analyze_FINAL!B126</f>
        <v>32</v>
      </c>
      <c r="C126" t="str">
        <f>Analyze_FINAL!C126</f>
        <v>WT2</v>
      </c>
      <c r="D126">
        <f>Analyze_FINAL!D126</f>
        <v>4</v>
      </c>
      <c r="E126" t="str">
        <f>Analyze_FINAL!$E$1</f>
        <v xml:space="preserve">2(E)-Hexen-1-al </v>
      </c>
      <c r="F126">
        <f>Analyze_FINAL!E126</f>
        <v>0</v>
      </c>
      <c r="G126">
        <f t="shared" si="5"/>
        <v>1</v>
      </c>
      <c r="H126">
        <f t="shared" si="6"/>
        <v>1</v>
      </c>
      <c r="I126">
        <f t="shared" si="7"/>
        <v>1</v>
      </c>
      <c r="J126">
        <f t="shared" si="8"/>
        <v>1</v>
      </c>
    </row>
    <row r="127" spans="1:10" x14ac:dyDescent="0.3">
      <c r="A127" t="str">
        <f>Analyze_FINAL!A127</f>
        <v>treatment_time_32-WT2-5~01.txt</v>
      </c>
      <c r="B127">
        <f>Analyze_FINAL!B127</f>
        <v>32</v>
      </c>
      <c r="C127" t="str">
        <f>Analyze_FINAL!C127</f>
        <v>WT2</v>
      </c>
      <c r="D127">
        <f>Analyze_FINAL!D127</f>
        <v>5</v>
      </c>
      <c r="E127" t="str">
        <f>Analyze_FINAL!$E$1</f>
        <v xml:space="preserve">2(E)-Hexen-1-al </v>
      </c>
      <c r="F127">
        <f>Analyze_FINAL!E127</f>
        <v>0</v>
      </c>
      <c r="G127">
        <f t="shared" si="5"/>
        <v>1</v>
      </c>
      <c r="H127">
        <f t="shared" si="6"/>
        <v>1</v>
      </c>
      <c r="I127">
        <f t="shared" si="7"/>
        <v>1</v>
      </c>
      <c r="J127">
        <f t="shared" si="8"/>
        <v>1</v>
      </c>
    </row>
    <row r="128" spans="1:10" x14ac:dyDescent="0.3">
      <c r="A128" t="str">
        <f>Analyze_FINAL!A128</f>
        <v>treatment_time_32-WT22-1~01.txt</v>
      </c>
      <c r="B128">
        <f>Analyze_FINAL!B128</f>
        <v>32</v>
      </c>
      <c r="C128" t="str">
        <f>Analyze_FINAL!C128</f>
        <v>WT22</v>
      </c>
      <c r="D128">
        <f>Analyze_FINAL!D128</f>
        <v>1</v>
      </c>
      <c r="E128" t="str">
        <f>Analyze_FINAL!$E$1</f>
        <v xml:space="preserve">2(E)-Hexen-1-al </v>
      </c>
      <c r="F128">
        <f>Analyze_FINAL!E128</f>
        <v>0</v>
      </c>
      <c r="G128">
        <f t="shared" si="5"/>
        <v>1</v>
      </c>
      <c r="H128">
        <f t="shared" si="6"/>
        <v>1</v>
      </c>
      <c r="I128">
        <f t="shared" si="7"/>
        <v>1</v>
      </c>
      <c r="J128">
        <f t="shared" si="8"/>
        <v>1</v>
      </c>
    </row>
    <row r="129" spans="1:10" x14ac:dyDescent="0.3">
      <c r="A129" t="str">
        <f>Analyze_FINAL!A129</f>
        <v>treatment_time_32-WT22-2~01.txt</v>
      </c>
      <c r="B129">
        <f>Analyze_FINAL!B129</f>
        <v>32</v>
      </c>
      <c r="C129" t="str">
        <f>Analyze_FINAL!C129</f>
        <v>WT22</v>
      </c>
      <c r="D129">
        <f>Analyze_FINAL!D129</f>
        <v>2</v>
      </c>
      <c r="E129" t="str">
        <f>Analyze_FINAL!$E$1</f>
        <v xml:space="preserve">2(E)-Hexen-1-al </v>
      </c>
      <c r="F129">
        <f>Analyze_FINAL!E129</f>
        <v>0</v>
      </c>
      <c r="G129">
        <f t="shared" si="5"/>
        <v>1</v>
      </c>
      <c r="H129">
        <f t="shared" si="6"/>
        <v>1</v>
      </c>
      <c r="I129">
        <f t="shared" si="7"/>
        <v>1</v>
      </c>
      <c r="J129">
        <f t="shared" si="8"/>
        <v>1</v>
      </c>
    </row>
    <row r="130" spans="1:10" x14ac:dyDescent="0.3">
      <c r="A130" t="str">
        <f>Analyze_FINAL!A130</f>
        <v>treatment_time_32-WT22-3~01.txt</v>
      </c>
      <c r="B130">
        <f>Analyze_FINAL!B130</f>
        <v>32</v>
      </c>
      <c r="C130" t="str">
        <f>Analyze_FINAL!C130</f>
        <v>WT22</v>
      </c>
      <c r="D130">
        <f>Analyze_FINAL!D130</f>
        <v>3</v>
      </c>
      <c r="E130" t="str">
        <f>Analyze_FINAL!$E$1</f>
        <v xml:space="preserve">2(E)-Hexen-1-al </v>
      </c>
      <c r="F130">
        <f>Analyze_FINAL!E130</f>
        <v>0</v>
      </c>
      <c r="G130">
        <f t="shared" si="5"/>
        <v>1</v>
      </c>
      <c r="H130">
        <f t="shared" si="6"/>
        <v>1</v>
      </c>
      <c r="I130">
        <f t="shared" si="7"/>
        <v>1</v>
      </c>
      <c r="J130">
        <f t="shared" si="8"/>
        <v>1</v>
      </c>
    </row>
    <row r="131" spans="1:10" x14ac:dyDescent="0.3">
      <c r="A131" t="str">
        <f>Analyze_FINAL!A131</f>
        <v>treatment_time_32-WT22-4~01.txt</v>
      </c>
      <c r="B131">
        <f>Analyze_FINAL!B131</f>
        <v>32</v>
      </c>
      <c r="C131" t="str">
        <f>Analyze_FINAL!C131</f>
        <v>WT22</v>
      </c>
      <c r="D131">
        <f>Analyze_FINAL!D131</f>
        <v>4</v>
      </c>
      <c r="E131" t="str">
        <f>Analyze_FINAL!$E$1</f>
        <v xml:space="preserve">2(E)-Hexen-1-al </v>
      </c>
      <c r="F131">
        <f>Analyze_FINAL!E131</f>
        <v>0</v>
      </c>
      <c r="G131">
        <f t="shared" ref="G131:G194" si="9">IF(A355=A131,1,0)</f>
        <v>1</v>
      </c>
      <c r="H131">
        <f t="shared" ref="H131:H194" si="10">IF(B355=B131,1,0)</f>
        <v>1</v>
      </c>
      <c r="I131">
        <f t="shared" ref="I131:I194" si="11">IF(C355=C131,1,0)</f>
        <v>1</v>
      </c>
      <c r="J131">
        <f t="shared" ref="J131:J194" si="12">IF(D355=D131,1,0)</f>
        <v>1</v>
      </c>
    </row>
    <row r="132" spans="1:10" x14ac:dyDescent="0.3">
      <c r="A132" t="str">
        <f>Analyze_FINAL!A132</f>
        <v>treatment_time_32-WT22-5~01.txt</v>
      </c>
      <c r="B132">
        <f>Analyze_FINAL!B132</f>
        <v>32</v>
      </c>
      <c r="C132" t="str">
        <f>Analyze_FINAL!C132</f>
        <v>WT22</v>
      </c>
      <c r="D132">
        <f>Analyze_FINAL!D132</f>
        <v>5</v>
      </c>
      <c r="E132" t="str">
        <f>Analyze_FINAL!$E$1</f>
        <v xml:space="preserve">2(E)-Hexen-1-al </v>
      </c>
      <c r="F132">
        <f>Analyze_FINAL!E132</f>
        <v>0</v>
      </c>
      <c r="G132">
        <f t="shared" si="9"/>
        <v>1</v>
      </c>
      <c r="H132">
        <f t="shared" si="10"/>
        <v>1</v>
      </c>
      <c r="I132">
        <f t="shared" si="11"/>
        <v>1</v>
      </c>
      <c r="J132">
        <f t="shared" si="12"/>
        <v>1</v>
      </c>
    </row>
    <row r="133" spans="1:10" x14ac:dyDescent="0.3">
      <c r="A133" t="str">
        <f>Analyze_FINAL!A133</f>
        <v>treatment_time_32-WT6-1~01.txt</v>
      </c>
      <c r="B133">
        <f>Analyze_FINAL!B133</f>
        <v>32</v>
      </c>
      <c r="C133" t="str">
        <f>Analyze_FINAL!C133</f>
        <v>WT6</v>
      </c>
      <c r="D133">
        <f>Analyze_FINAL!D133</f>
        <v>1</v>
      </c>
      <c r="E133" t="str">
        <f>Analyze_FINAL!$E$1</f>
        <v xml:space="preserve">2(E)-Hexen-1-al </v>
      </c>
      <c r="F133">
        <f>Analyze_FINAL!E133</f>
        <v>0</v>
      </c>
      <c r="G133">
        <f t="shared" si="9"/>
        <v>1</v>
      </c>
      <c r="H133">
        <f t="shared" si="10"/>
        <v>1</v>
      </c>
      <c r="I133">
        <f t="shared" si="11"/>
        <v>1</v>
      </c>
      <c r="J133">
        <f t="shared" si="12"/>
        <v>1</v>
      </c>
    </row>
    <row r="134" spans="1:10" x14ac:dyDescent="0.3">
      <c r="A134" t="str">
        <f>Analyze_FINAL!A134</f>
        <v>treatment_time_32-WT6-2~01.txt</v>
      </c>
      <c r="B134">
        <f>Analyze_FINAL!B134</f>
        <v>32</v>
      </c>
      <c r="C134" t="str">
        <f>Analyze_FINAL!C134</f>
        <v>WT6</v>
      </c>
      <c r="D134">
        <f>Analyze_FINAL!D134</f>
        <v>2</v>
      </c>
      <c r="E134" t="str">
        <f>Analyze_FINAL!$E$1</f>
        <v xml:space="preserve">2(E)-Hexen-1-al </v>
      </c>
      <c r="F134">
        <f>Analyze_FINAL!E134</f>
        <v>11291</v>
      </c>
      <c r="G134">
        <f t="shared" si="9"/>
        <v>1</v>
      </c>
      <c r="H134">
        <f t="shared" si="10"/>
        <v>1</v>
      </c>
      <c r="I134">
        <f t="shared" si="11"/>
        <v>1</v>
      </c>
      <c r="J134">
        <f t="shared" si="12"/>
        <v>1</v>
      </c>
    </row>
    <row r="135" spans="1:10" x14ac:dyDescent="0.3">
      <c r="A135" t="str">
        <f>Analyze_FINAL!A135</f>
        <v>treatment_time_32-WT6-3~01.txt</v>
      </c>
      <c r="B135">
        <f>Analyze_FINAL!B135</f>
        <v>32</v>
      </c>
      <c r="C135" t="str">
        <f>Analyze_FINAL!C135</f>
        <v>WT6</v>
      </c>
      <c r="D135">
        <f>Analyze_FINAL!D135</f>
        <v>3</v>
      </c>
      <c r="E135" t="str">
        <f>Analyze_FINAL!$E$1</f>
        <v xml:space="preserve">2(E)-Hexen-1-al </v>
      </c>
      <c r="F135">
        <f>Analyze_FINAL!E135</f>
        <v>0</v>
      </c>
      <c r="G135">
        <f t="shared" si="9"/>
        <v>1</v>
      </c>
      <c r="H135">
        <f t="shared" si="10"/>
        <v>1</v>
      </c>
      <c r="I135">
        <f t="shared" si="11"/>
        <v>1</v>
      </c>
      <c r="J135">
        <f t="shared" si="12"/>
        <v>1</v>
      </c>
    </row>
    <row r="136" spans="1:10" x14ac:dyDescent="0.3">
      <c r="A136" t="str">
        <f>Analyze_FINAL!A136</f>
        <v>treatment_time_32-WT6-4~01.txt</v>
      </c>
      <c r="B136">
        <f>Analyze_FINAL!B136</f>
        <v>32</v>
      </c>
      <c r="C136" t="str">
        <f>Analyze_FINAL!C136</f>
        <v>WT6</v>
      </c>
      <c r="D136">
        <f>Analyze_FINAL!D136</f>
        <v>4</v>
      </c>
      <c r="E136" t="str">
        <f>Analyze_FINAL!$E$1</f>
        <v xml:space="preserve">2(E)-Hexen-1-al </v>
      </c>
      <c r="F136">
        <f>Analyze_FINAL!E136</f>
        <v>0</v>
      </c>
      <c r="G136">
        <f t="shared" si="9"/>
        <v>1</v>
      </c>
      <c r="H136">
        <f t="shared" si="10"/>
        <v>1</v>
      </c>
      <c r="I136">
        <f t="shared" si="11"/>
        <v>1</v>
      </c>
      <c r="J136">
        <f t="shared" si="12"/>
        <v>1</v>
      </c>
    </row>
    <row r="137" spans="1:10" x14ac:dyDescent="0.3">
      <c r="A137" t="str">
        <f>Analyze_FINAL!A137</f>
        <v>treatment_time_32-WT6-5~01.txt</v>
      </c>
      <c r="B137">
        <f>Analyze_FINAL!B137</f>
        <v>32</v>
      </c>
      <c r="C137" t="str">
        <f>Analyze_FINAL!C137</f>
        <v>WT6</v>
      </c>
      <c r="D137">
        <f>Analyze_FINAL!D137</f>
        <v>5</v>
      </c>
      <c r="E137" t="str">
        <f>Analyze_FINAL!$E$1</f>
        <v xml:space="preserve">2(E)-Hexen-1-al </v>
      </c>
      <c r="F137">
        <f>Analyze_FINAL!E137</f>
        <v>0</v>
      </c>
      <c r="G137">
        <f t="shared" si="9"/>
        <v>1</v>
      </c>
      <c r="H137">
        <f t="shared" si="10"/>
        <v>1</v>
      </c>
      <c r="I137">
        <f t="shared" si="11"/>
        <v>1</v>
      </c>
      <c r="J137">
        <f t="shared" si="12"/>
        <v>1</v>
      </c>
    </row>
    <row r="138" spans="1:10" x14ac:dyDescent="0.3">
      <c r="A138" t="str">
        <f>Analyze_FINAL!A138</f>
        <v>treatment_time_36-B-1~01.txt</v>
      </c>
      <c r="B138">
        <f>Analyze_FINAL!B138</f>
        <v>36</v>
      </c>
      <c r="C138" t="str">
        <f>Analyze_FINAL!C138</f>
        <v>B</v>
      </c>
      <c r="D138">
        <f>Analyze_FINAL!D138</f>
        <v>1</v>
      </c>
      <c r="E138" t="str">
        <f>Analyze_FINAL!$E$1</f>
        <v xml:space="preserve">2(E)-Hexen-1-al </v>
      </c>
      <c r="F138">
        <f>Analyze_FINAL!E138</f>
        <v>0</v>
      </c>
      <c r="G138">
        <f t="shared" si="9"/>
        <v>1</v>
      </c>
      <c r="H138">
        <f t="shared" si="10"/>
        <v>1</v>
      </c>
      <c r="I138">
        <f t="shared" si="11"/>
        <v>1</v>
      </c>
      <c r="J138">
        <f t="shared" si="12"/>
        <v>1</v>
      </c>
    </row>
    <row r="139" spans="1:10" x14ac:dyDescent="0.3">
      <c r="A139" t="str">
        <f>Analyze_FINAL!A139</f>
        <v>treatment_time_36-B-2~01.txt</v>
      </c>
      <c r="B139">
        <f>Analyze_FINAL!B139</f>
        <v>36</v>
      </c>
      <c r="C139" t="str">
        <f>Analyze_FINAL!C139</f>
        <v>B</v>
      </c>
      <c r="D139">
        <f>Analyze_FINAL!D139</f>
        <v>2</v>
      </c>
      <c r="E139" t="str">
        <f>Analyze_FINAL!$E$1</f>
        <v xml:space="preserve">2(E)-Hexen-1-al </v>
      </c>
      <c r="F139">
        <f>Analyze_FINAL!E139</f>
        <v>0</v>
      </c>
      <c r="G139">
        <f t="shared" si="9"/>
        <v>1</v>
      </c>
      <c r="H139">
        <f t="shared" si="10"/>
        <v>1</v>
      </c>
      <c r="I139">
        <f t="shared" si="11"/>
        <v>1</v>
      </c>
      <c r="J139">
        <f t="shared" si="12"/>
        <v>1</v>
      </c>
    </row>
    <row r="140" spans="1:10" x14ac:dyDescent="0.3">
      <c r="A140" t="str">
        <f>Analyze_FINAL!A140</f>
        <v>treatment_time_36-CON-2~01.txt</v>
      </c>
      <c r="B140">
        <f>Analyze_FINAL!B140</f>
        <v>36</v>
      </c>
      <c r="C140" t="str">
        <f>Analyze_FINAL!C140</f>
        <v>CON</v>
      </c>
      <c r="D140">
        <f>Analyze_FINAL!D140</f>
        <v>2</v>
      </c>
      <c r="E140" t="str">
        <f>Analyze_FINAL!$E$1</f>
        <v xml:space="preserve">2(E)-Hexen-1-al </v>
      </c>
      <c r="F140">
        <f>Analyze_FINAL!E140</f>
        <v>0</v>
      </c>
      <c r="G140">
        <f t="shared" si="9"/>
        <v>1</v>
      </c>
      <c r="H140">
        <f t="shared" si="10"/>
        <v>1</v>
      </c>
      <c r="I140">
        <f t="shared" si="11"/>
        <v>1</v>
      </c>
      <c r="J140">
        <f t="shared" si="12"/>
        <v>1</v>
      </c>
    </row>
    <row r="141" spans="1:10" x14ac:dyDescent="0.3">
      <c r="A141" t="str">
        <f>Analyze_FINAL!A141</f>
        <v>treatment_time_36-CON-3~01.txt</v>
      </c>
      <c r="B141">
        <f>Analyze_FINAL!B141</f>
        <v>36</v>
      </c>
      <c r="C141" t="str">
        <f>Analyze_FINAL!C141</f>
        <v>CON</v>
      </c>
      <c r="D141">
        <f>Analyze_FINAL!D141</f>
        <v>3</v>
      </c>
      <c r="E141" t="str">
        <f>Analyze_FINAL!$E$1</f>
        <v xml:space="preserve">2(E)-Hexen-1-al </v>
      </c>
      <c r="F141">
        <f>Analyze_FINAL!E141</f>
        <v>0</v>
      </c>
      <c r="G141">
        <f t="shared" si="9"/>
        <v>1</v>
      </c>
      <c r="H141">
        <f t="shared" si="10"/>
        <v>1</v>
      </c>
      <c r="I141">
        <f t="shared" si="11"/>
        <v>1</v>
      </c>
      <c r="J141">
        <f t="shared" si="12"/>
        <v>1</v>
      </c>
    </row>
    <row r="142" spans="1:10" x14ac:dyDescent="0.3">
      <c r="A142" t="str">
        <f>Analyze_FINAL!A142</f>
        <v>treatment_time_36-CON-4~01.txt</v>
      </c>
      <c r="B142">
        <f>Analyze_FINAL!B142</f>
        <v>36</v>
      </c>
      <c r="C142" t="str">
        <f>Analyze_FINAL!C142</f>
        <v>CON</v>
      </c>
      <c r="D142">
        <f>Analyze_FINAL!D142</f>
        <v>4</v>
      </c>
      <c r="E142" t="str">
        <f>Analyze_FINAL!$E$1</f>
        <v xml:space="preserve">2(E)-Hexen-1-al </v>
      </c>
      <c r="F142">
        <f>Analyze_FINAL!E142</f>
        <v>0</v>
      </c>
      <c r="G142">
        <f t="shared" si="9"/>
        <v>1</v>
      </c>
      <c r="H142">
        <f t="shared" si="10"/>
        <v>1</v>
      </c>
      <c r="I142">
        <f t="shared" si="11"/>
        <v>1</v>
      </c>
      <c r="J142">
        <f t="shared" si="12"/>
        <v>1</v>
      </c>
    </row>
    <row r="143" spans="1:10" x14ac:dyDescent="0.3">
      <c r="A143" t="str">
        <f>Analyze_FINAL!A143</f>
        <v>treatment_time_36-CON-5~01.txt</v>
      </c>
      <c r="B143">
        <f>Analyze_FINAL!B143</f>
        <v>36</v>
      </c>
      <c r="C143" t="str">
        <f>Analyze_FINAL!C143</f>
        <v>CON</v>
      </c>
      <c r="D143">
        <f>Analyze_FINAL!D143</f>
        <v>5</v>
      </c>
      <c r="E143" t="str">
        <f>Analyze_FINAL!$E$1</f>
        <v xml:space="preserve">2(E)-Hexen-1-al </v>
      </c>
      <c r="F143">
        <f>Analyze_FINAL!E143</f>
        <v>0</v>
      </c>
      <c r="G143">
        <f t="shared" si="9"/>
        <v>1</v>
      </c>
      <c r="H143">
        <f t="shared" si="10"/>
        <v>1</v>
      </c>
      <c r="I143">
        <f t="shared" si="11"/>
        <v>1</v>
      </c>
      <c r="J143">
        <f t="shared" si="12"/>
        <v>1</v>
      </c>
    </row>
    <row r="144" spans="1:10" x14ac:dyDescent="0.3">
      <c r="A144" t="str">
        <f>Analyze_FINAL!A144</f>
        <v>treatment_time_36-WT14-2~01.txt</v>
      </c>
      <c r="B144">
        <f>Analyze_FINAL!B144</f>
        <v>36</v>
      </c>
      <c r="C144" t="str">
        <f>Analyze_FINAL!C144</f>
        <v>WT14</v>
      </c>
      <c r="D144">
        <f>Analyze_FINAL!D144</f>
        <v>2</v>
      </c>
      <c r="E144" t="str">
        <f>Analyze_FINAL!$E$1</f>
        <v xml:space="preserve">2(E)-Hexen-1-al </v>
      </c>
      <c r="F144">
        <f>Analyze_FINAL!E144</f>
        <v>0</v>
      </c>
      <c r="G144">
        <f t="shared" si="9"/>
        <v>1</v>
      </c>
      <c r="H144">
        <f t="shared" si="10"/>
        <v>1</v>
      </c>
      <c r="I144">
        <f t="shared" si="11"/>
        <v>1</v>
      </c>
      <c r="J144">
        <f t="shared" si="12"/>
        <v>1</v>
      </c>
    </row>
    <row r="145" spans="1:10" x14ac:dyDescent="0.3">
      <c r="A145" t="str">
        <f>Analyze_FINAL!A145</f>
        <v>treatment_time_36-WT14-3~01.txt</v>
      </c>
      <c r="B145">
        <f>Analyze_FINAL!B145</f>
        <v>36</v>
      </c>
      <c r="C145" t="str">
        <f>Analyze_FINAL!C145</f>
        <v>WT14</v>
      </c>
      <c r="D145">
        <f>Analyze_FINAL!D145</f>
        <v>3</v>
      </c>
      <c r="E145" t="str">
        <f>Analyze_FINAL!$E$1</f>
        <v xml:space="preserve">2(E)-Hexen-1-al </v>
      </c>
      <c r="F145">
        <f>Analyze_FINAL!E145</f>
        <v>0</v>
      </c>
      <c r="G145">
        <f t="shared" si="9"/>
        <v>1</v>
      </c>
      <c r="H145">
        <f t="shared" si="10"/>
        <v>1</v>
      </c>
      <c r="I145">
        <f t="shared" si="11"/>
        <v>1</v>
      </c>
      <c r="J145">
        <f t="shared" si="12"/>
        <v>1</v>
      </c>
    </row>
    <row r="146" spans="1:10" x14ac:dyDescent="0.3">
      <c r="A146" t="str">
        <f>Analyze_FINAL!A146</f>
        <v>treatment_time_36-WT14-4~01.txt</v>
      </c>
      <c r="B146">
        <f>Analyze_FINAL!B146</f>
        <v>36</v>
      </c>
      <c r="C146" t="str">
        <f>Analyze_FINAL!C146</f>
        <v>WT14</v>
      </c>
      <c r="D146">
        <f>Analyze_FINAL!D146</f>
        <v>4</v>
      </c>
      <c r="E146" t="str">
        <f>Analyze_FINAL!$E$1</f>
        <v xml:space="preserve">2(E)-Hexen-1-al </v>
      </c>
      <c r="F146">
        <f>Analyze_FINAL!E146</f>
        <v>0</v>
      </c>
      <c r="G146">
        <f t="shared" si="9"/>
        <v>1</v>
      </c>
      <c r="H146">
        <f t="shared" si="10"/>
        <v>1</v>
      </c>
      <c r="I146">
        <f t="shared" si="11"/>
        <v>1</v>
      </c>
      <c r="J146">
        <f t="shared" si="12"/>
        <v>1</v>
      </c>
    </row>
    <row r="147" spans="1:10" x14ac:dyDescent="0.3">
      <c r="A147" t="str">
        <f>Analyze_FINAL!A147</f>
        <v>treatment_time_36-WT14-5~01.txt</v>
      </c>
      <c r="B147">
        <f>Analyze_FINAL!B147</f>
        <v>36</v>
      </c>
      <c r="C147" t="str">
        <f>Analyze_FINAL!C147</f>
        <v>WT14</v>
      </c>
      <c r="D147">
        <f>Analyze_FINAL!D147</f>
        <v>5</v>
      </c>
      <c r="E147" t="str">
        <f>Analyze_FINAL!$E$1</f>
        <v xml:space="preserve">2(E)-Hexen-1-al </v>
      </c>
      <c r="F147">
        <f>Analyze_FINAL!E147</f>
        <v>0</v>
      </c>
      <c r="G147">
        <f t="shared" si="9"/>
        <v>1</v>
      </c>
      <c r="H147">
        <f t="shared" si="10"/>
        <v>1</v>
      </c>
      <c r="I147">
        <f t="shared" si="11"/>
        <v>1</v>
      </c>
      <c r="J147">
        <f t="shared" si="12"/>
        <v>1</v>
      </c>
    </row>
    <row r="148" spans="1:10" x14ac:dyDescent="0.3">
      <c r="A148" t="str">
        <f>Analyze_FINAL!A148</f>
        <v>treatment_time_36-WT2-2~01.txt</v>
      </c>
      <c r="B148">
        <f>Analyze_FINAL!B148</f>
        <v>36</v>
      </c>
      <c r="C148" t="str">
        <f>Analyze_FINAL!C148</f>
        <v>WT2</v>
      </c>
      <c r="D148">
        <f>Analyze_FINAL!D148</f>
        <v>2</v>
      </c>
      <c r="E148" t="str">
        <f>Analyze_FINAL!$E$1</f>
        <v xml:space="preserve">2(E)-Hexen-1-al </v>
      </c>
      <c r="F148">
        <f>Analyze_FINAL!E148</f>
        <v>0</v>
      </c>
      <c r="G148">
        <f t="shared" si="9"/>
        <v>1</v>
      </c>
      <c r="H148">
        <f t="shared" si="10"/>
        <v>1</v>
      </c>
      <c r="I148">
        <f t="shared" si="11"/>
        <v>1</v>
      </c>
      <c r="J148">
        <f t="shared" si="12"/>
        <v>1</v>
      </c>
    </row>
    <row r="149" spans="1:10" x14ac:dyDescent="0.3">
      <c r="A149" t="str">
        <f>Analyze_FINAL!A149</f>
        <v>treatment_time_36-WT2-3~01.txt</v>
      </c>
      <c r="B149">
        <f>Analyze_FINAL!B149</f>
        <v>36</v>
      </c>
      <c r="C149" t="str">
        <f>Analyze_FINAL!C149</f>
        <v>WT2</v>
      </c>
      <c r="D149">
        <f>Analyze_FINAL!D149</f>
        <v>3</v>
      </c>
      <c r="E149" t="str">
        <f>Analyze_FINAL!$E$1</f>
        <v xml:space="preserve">2(E)-Hexen-1-al </v>
      </c>
      <c r="F149">
        <f>Analyze_FINAL!E149</f>
        <v>0</v>
      </c>
      <c r="G149">
        <f t="shared" si="9"/>
        <v>1</v>
      </c>
      <c r="H149">
        <f t="shared" si="10"/>
        <v>1</v>
      </c>
      <c r="I149">
        <f t="shared" si="11"/>
        <v>1</v>
      </c>
      <c r="J149">
        <f t="shared" si="12"/>
        <v>1</v>
      </c>
    </row>
    <row r="150" spans="1:10" x14ac:dyDescent="0.3">
      <c r="A150" t="str">
        <f>Analyze_FINAL!A150</f>
        <v>treatment_time_36-WT2-4~01.txt</v>
      </c>
      <c r="B150">
        <f>Analyze_FINAL!B150</f>
        <v>36</v>
      </c>
      <c r="C150" t="str">
        <f>Analyze_FINAL!C150</f>
        <v>WT2</v>
      </c>
      <c r="D150">
        <f>Analyze_FINAL!D150</f>
        <v>4</v>
      </c>
      <c r="E150" t="str">
        <f>Analyze_FINAL!$E$1</f>
        <v xml:space="preserve">2(E)-Hexen-1-al </v>
      </c>
      <c r="F150">
        <f>Analyze_FINAL!E150</f>
        <v>0</v>
      </c>
      <c r="G150">
        <f t="shared" si="9"/>
        <v>1</v>
      </c>
      <c r="H150">
        <f t="shared" si="10"/>
        <v>1</v>
      </c>
      <c r="I150">
        <f t="shared" si="11"/>
        <v>1</v>
      </c>
      <c r="J150">
        <f t="shared" si="12"/>
        <v>1</v>
      </c>
    </row>
    <row r="151" spans="1:10" x14ac:dyDescent="0.3">
      <c r="A151" t="str">
        <f>Analyze_FINAL!A151</f>
        <v>treatment_time_36-WT22-2~01.txt</v>
      </c>
      <c r="B151">
        <f>Analyze_FINAL!B151</f>
        <v>36</v>
      </c>
      <c r="C151" t="str">
        <f>Analyze_FINAL!C151</f>
        <v>WT22</v>
      </c>
      <c r="D151">
        <f>Analyze_FINAL!D151</f>
        <v>2</v>
      </c>
      <c r="E151" t="str">
        <f>Analyze_FINAL!$E$1</f>
        <v xml:space="preserve">2(E)-Hexen-1-al </v>
      </c>
      <c r="F151">
        <f>Analyze_FINAL!E151</f>
        <v>0</v>
      </c>
      <c r="G151">
        <f t="shared" si="9"/>
        <v>1</v>
      </c>
      <c r="H151">
        <f t="shared" si="10"/>
        <v>1</v>
      </c>
      <c r="I151">
        <f t="shared" si="11"/>
        <v>1</v>
      </c>
      <c r="J151">
        <f t="shared" si="12"/>
        <v>1</v>
      </c>
    </row>
    <row r="152" spans="1:10" x14ac:dyDescent="0.3">
      <c r="A152" t="str">
        <f>Analyze_FINAL!A152</f>
        <v>treatment_time_36-WT22-3~01.txt</v>
      </c>
      <c r="B152">
        <f>Analyze_FINAL!B152</f>
        <v>36</v>
      </c>
      <c r="C152" t="str">
        <f>Analyze_FINAL!C152</f>
        <v>WT22</v>
      </c>
      <c r="D152">
        <f>Analyze_FINAL!D152</f>
        <v>3</v>
      </c>
      <c r="E152" t="str">
        <f>Analyze_FINAL!$E$1</f>
        <v xml:space="preserve">2(E)-Hexen-1-al </v>
      </c>
      <c r="F152">
        <f>Analyze_FINAL!E152</f>
        <v>0</v>
      </c>
      <c r="G152">
        <f t="shared" si="9"/>
        <v>1</v>
      </c>
      <c r="H152">
        <f t="shared" si="10"/>
        <v>1</v>
      </c>
      <c r="I152">
        <f t="shared" si="11"/>
        <v>1</v>
      </c>
      <c r="J152">
        <f t="shared" si="12"/>
        <v>1</v>
      </c>
    </row>
    <row r="153" spans="1:10" x14ac:dyDescent="0.3">
      <c r="A153" t="str">
        <f>Analyze_FINAL!A153</f>
        <v>treatment_time_36-WT22-4~01.txt</v>
      </c>
      <c r="B153">
        <f>Analyze_FINAL!B153</f>
        <v>36</v>
      </c>
      <c r="C153" t="str">
        <f>Analyze_FINAL!C153</f>
        <v>WT22</v>
      </c>
      <c r="D153">
        <f>Analyze_FINAL!D153</f>
        <v>4</v>
      </c>
      <c r="E153" t="str">
        <f>Analyze_FINAL!$E$1</f>
        <v xml:space="preserve">2(E)-Hexen-1-al </v>
      </c>
      <c r="F153">
        <f>Analyze_FINAL!E153</f>
        <v>0</v>
      </c>
      <c r="G153">
        <f t="shared" si="9"/>
        <v>1</v>
      </c>
      <c r="H153">
        <f t="shared" si="10"/>
        <v>1</v>
      </c>
      <c r="I153">
        <f t="shared" si="11"/>
        <v>1</v>
      </c>
      <c r="J153">
        <f t="shared" si="12"/>
        <v>1</v>
      </c>
    </row>
    <row r="154" spans="1:10" x14ac:dyDescent="0.3">
      <c r="A154" t="str">
        <f>Analyze_FINAL!A154</f>
        <v>treatment_time_36-WT22-5~01.txt</v>
      </c>
      <c r="B154">
        <f>Analyze_FINAL!B154</f>
        <v>36</v>
      </c>
      <c r="C154" t="str">
        <f>Analyze_FINAL!C154</f>
        <v>WT22</v>
      </c>
      <c r="D154">
        <f>Analyze_FINAL!D154</f>
        <v>5</v>
      </c>
      <c r="E154" t="str">
        <f>Analyze_FINAL!$E$1</f>
        <v xml:space="preserve">2(E)-Hexen-1-al </v>
      </c>
      <c r="F154">
        <f>Analyze_FINAL!E154</f>
        <v>0</v>
      </c>
      <c r="G154">
        <f t="shared" si="9"/>
        <v>1</v>
      </c>
      <c r="H154">
        <f t="shared" si="10"/>
        <v>1</v>
      </c>
      <c r="I154">
        <f t="shared" si="11"/>
        <v>1</v>
      </c>
      <c r="J154">
        <f t="shared" si="12"/>
        <v>1</v>
      </c>
    </row>
    <row r="155" spans="1:10" x14ac:dyDescent="0.3">
      <c r="A155" t="str">
        <f>Analyze_FINAL!A155</f>
        <v>treatment_time_36-WT6-2~01.txt</v>
      </c>
      <c r="B155">
        <f>Analyze_FINAL!B155</f>
        <v>36</v>
      </c>
      <c r="C155" t="str">
        <f>Analyze_FINAL!C155</f>
        <v>WT6</v>
      </c>
      <c r="D155">
        <f>Analyze_FINAL!D155</f>
        <v>2</v>
      </c>
      <c r="E155" t="str">
        <f>Analyze_FINAL!$E$1</f>
        <v xml:space="preserve">2(E)-Hexen-1-al </v>
      </c>
      <c r="F155">
        <f>Analyze_FINAL!E155</f>
        <v>0</v>
      </c>
      <c r="G155">
        <f t="shared" si="9"/>
        <v>1</v>
      </c>
      <c r="H155">
        <f t="shared" si="10"/>
        <v>1</v>
      </c>
      <c r="I155">
        <f t="shared" si="11"/>
        <v>1</v>
      </c>
      <c r="J155">
        <f t="shared" si="12"/>
        <v>1</v>
      </c>
    </row>
    <row r="156" spans="1:10" x14ac:dyDescent="0.3">
      <c r="A156" t="str">
        <f>Analyze_FINAL!A156</f>
        <v>treatment_time_36-WT6-3~01.txt</v>
      </c>
      <c r="B156">
        <f>Analyze_FINAL!B156</f>
        <v>36</v>
      </c>
      <c r="C156" t="str">
        <f>Analyze_FINAL!C156</f>
        <v>WT6</v>
      </c>
      <c r="D156">
        <f>Analyze_FINAL!D156</f>
        <v>3</v>
      </c>
      <c r="E156" t="str">
        <f>Analyze_FINAL!$E$1</f>
        <v xml:space="preserve">2(E)-Hexen-1-al </v>
      </c>
      <c r="F156">
        <f>Analyze_FINAL!E156</f>
        <v>0</v>
      </c>
      <c r="G156">
        <f t="shared" si="9"/>
        <v>1</v>
      </c>
      <c r="H156">
        <f t="shared" si="10"/>
        <v>1</v>
      </c>
      <c r="I156">
        <f t="shared" si="11"/>
        <v>1</v>
      </c>
      <c r="J156">
        <f t="shared" si="12"/>
        <v>1</v>
      </c>
    </row>
    <row r="157" spans="1:10" x14ac:dyDescent="0.3">
      <c r="A157" t="str">
        <f>Analyze_FINAL!A157</f>
        <v>treatment_time_36-WT6-4~01.txt</v>
      </c>
      <c r="B157">
        <f>Analyze_FINAL!B157</f>
        <v>36</v>
      </c>
      <c r="C157" t="str">
        <f>Analyze_FINAL!C157</f>
        <v>WT6</v>
      </c>
      <c r="D157">
        <f>Analyze_FINAL!D157</f>
        <v>4</v>
      </c>
      <c r="E157" t="str">
        <f>Analyze_FINAL!$E$1</f>
        <v xml:space="preserve">2(E)-Hexen-1-al </v>
      </c>
      <c r="F157">
        <f>Analyze_FINAL!E157</f>
        <v>0</v>
      </c>
      <c r="G157">
        <f t="shared" si="9"/>
        <v>1</v>
      </c>
      <c r="H157">
        <f t="shared" si="10"/>
        <v>1</v>
      </c>
      <c r="I157">
        <f t="shared" si="11"/>
        <v>1</v>
      </c>
      <c r="J157">
        <f t="shared" si="12"/>
        <v>1</v>
      </c>
    </row>
    <row r="158" spans="1:10" x14ac:dyDescent="0.3">
      <c r="A158" t="str">
        <f>Analyze_FINAL!A158</f>
        <v>treatment_time_36-WT6-5~01.txt</v>
      </c>
      <c r="B158">
        <f>Analyze_FINAL!B158</f>
        <v>36</v>
      </c>
      <c r="C158" t="str">
        <f>Analyze_FINAL!C158</f>
        <v>WT6</v>
      </c>
      <c r="D158">
        <f>Analyze_FINAL!D158</f>
        <v>5</v>
      </c>
      <c r="E158" t="str">
        <f>Analyze_FINAL!$E$1</f>
        <v xml:space="preserve">2(E)-Hexen-1-al </v>
      </c>
      <c r="F158">
        <f>Analyze_FINAL!E158</f>
        <v>0</v>
      </c>
      <c r="G158">
        <f t="shared" si="9"/>
        <v>1</v>
      </c>
      <c r="H158">
        <f t="shared" si="10"/>
        <v>1</v>
      </c>
      <c r="I158">
        <f t="shared" si="11"/>
        <v>1</v>
      </c>
      <c r="J158">
        <f t="shared" si="12"/>
        <v>1</v>
      </c>
    </row>
    <row r="159" spans="1:10" x14ac:dyDescent="0.3">
      <c r="A159" t="str">
        <f>Analyze_FINAL!A159</f>
        <v>treatment_time_4-B-1~01.txt</v>
      </c>
      <c r="B159">
        <f>Analyze_FINAL!B159</f>
        <v>4</v>
      </c>
      <c r="C159" t="str">
        <f>Analyze_FINAL!C159</f>
        <v>B</v>
      </c>
      <c r="D159">
        <f>Analyze_FINAL!D159</f>
        <v>1</v>
      </c>
      <c r="E159" t="str">
        <f>Analyze_FINAL!$E$1</f>
        <v xml:space="preserve">2(E)-Hexen-1-al </v>
      </c>
      <c r="F159">
        <f>Analyze_FINAL!E159</f>
        <v>0</v>
      </c>
      <c r="G159">
        <f t="shared" si="9"/>
        <v>1</v>
      </c>
      <c r="H159">
        <f t="shared" si="10"/>
        <v>1</v>
      </c>
      <c r="I159">
        <f t="shared" si="11"/>
        <v>1</v>
      </c>
      <c r="J159">
        <f t="shared" si="12"/>
        <v>1</v>
      </c>
    </row>
    <row r="160" spans="1:10" x14ac:dyDescent="0.3">
      <c r="A160" t="str">
        <f>Analyze_FINAL!A160</f>
        <v>treatment_time_4-B-2~01.txt</v>
      </c>
      <c r="B160">
        <f>Analyze_FINAL!B160</f>
        <v>4</v>
      </c>
      <c r="C160" t="str">
        <f>Analyze_FINAL!C160</f>
        <v>B</v>
      </c>
      <c r="D160">
        <f>Analyze_FINAL!D160</f>
        <v>2</v>
      </c>
      <c r="E160" t="str">
        <f>Analyze_FINAL!$E$1</f>
        <v xml:space="preserve">2(E)-Hexen-1-al </v>
      </c>
      <c r="F160">
        <f>Analyze_FINAL!E160</f>
        <v>0</v>
      </c>
      <c r="G160">
        <f t="shared" si="9"/>
        <v>1</v>
      </c>
      <c r="H160">
        <f t="shared" si="10"/>
        <v>1</v>
      </c>
      <c r="I160">
        <f t="shared" si="11"/>
        <v>1</v>
      </c>
      <c r="J160">
        <f t="shared" si="12"/>
        <v>1</v>
      </c>
    </row>
    <row r="161" spans="1:10" x14ac:dyDescent="0.3">
      <c r="A161" t="str">
        <f>Analyze_FINAL!A161</f>
        <v>treatment_time_4-CON-1~01.txt</v>
      </c>
      <c r="B161">
        <f>Analyze_FINAL!B161</f>
        <v>4</v>
      </c>
      <c r="C161" t="str">
        <f>Analyze_FINAL!C161</f>
        <v>CON</v>
      </c>
      <c r="D161">
        <f>Analyze_FINAL!D161</f>
        <v>1</v>
      </c>
      <c r="E161" t="str">
        <f>Analyze_FINAL!$E$1</f>
        <v xml:space="preserve">2(E)-Hexen-1-al </v>
      </c>
      <c r="F161">
        <f>Analyze_FINAL!E161</f>
        <v>0</v>
      </c>
      <c r="G161">
        <f t="shared" si="9"/>
        <v>1</v>
      </c>
      <c r="H161">
        <f t="shared" si="10"/>
        <v>1</v>
      </c>
      <c r="I161">
        <f t="shared" si="11"/>
        <v>1</v>
      </c>
      <c r="J161">
        <f t="shared" si="12"/>
        <v>1</v>
      </c>
    </row>
    <row r="162" spans="1:10" x14ac:dyDescent="0.3">
      <c r="A162" t="str">
        <f>Analyze_FINAL!A162</f>
        <v>treatment_time_4-CON-2~01.txt</v>
      </c>
      <c r="B162">
        <f>Analyze_FINAL!B162</f>
        <v>4</v>
      </c>
      <c r="C162" t="str">
        <f>Analyze_FINAL!C162</f>
        <v>CON</v>
      </c>
      <c r="D162">
        <f>Analyze_FINAL!D162</f>
        <v>2</v>
      </c>
      <c r="E162" t="str">
        <f>Analyze_FINAL!$E$1</f>
        <v xml:space="preserve">2(E)-Hexen-1-al </v>
      </c>
      <c r="F162">
        <f>Analyze_FINAL!E162</f>
        <v>0</v>
      </c>
      <c r="G162">
        <f t="shared" si="9"/>
        <v>1</v>
      </c>
      <c r="H162">
        <f t="shared" si="10"/>
        <v>1</v>
      </c>
      <c r="I162">
        <f t="shared" si="11"/>
        <v>1</v>
      </c>
      <c r="J162">
        <f t="shared" si="12"/>
        <v>1</v>
      </c>
    </row>
    <row r="163" spans="1:10" x14ac:dyDescent="0.3">
      <c r="A163" t="str">
        <f>Analyze_FINAL!A163</f>
        <v>treatment_time_4-CON-3~01.txt</v>
      </c>
      <c r="B163">
        <f>Analyze_FINAL!B163</f>
        <v>4</v>
      </c>
      <c r="C163" t="str">
        <f>Analyze_FINAL!C163</f>
        <v>CON</v>
      </c>
      <c r="D163">
        <f>Analyze_FINAL!D163</f>
        <v>3</v>
      </c>
      <c r="E163" t="str">
        <f>Analyze_FINAL!$E$1</f>
        <v xml:space="preserve">2(E)-Hexen-1-al </v>
      </c>
      <c r="F163">
        <f>Analyze_FINAL!E163</f>
        <v>0</v>
      </c>
      <c r="G163">
        <f t="shared" si="9"/>
        <v>1</v>
      </c>
      <c r="H163">
        <f t="shared" si="10"/>
        <v>1</v>
      </c>
      <c r="I163">
        <f t="shared" si="11"/>
        <v>1</v>
      </c>
      <c r="J163">
        <f t="shared" si="12"/>
        <v>1</v>
      </c>
    </row>
    <row r="164" spans="1:10" x14ac:dyDescent="0.3">
      <c r="A164" t="str">
        <f>Analyze_FINAL!A164</f>
        <v>treatment_time_4-CON-4~01.txt</v>
      </c>
      <c r="B164">
        <f>Analyze_FINAL!B164</f>
        <v>4</v>
      </c>
      <c r="C164" t="str">
        <f>Analyze_FINAL!C164</f>
        <v>CON</v>
      </c>
      <c r="D164">
        <f>Analyze_FINAL!D164</f>
        <v>4</v>
      </c>
      <c r="E164" t="str">
        <f>Analyze_FINAL!$E$1</f>
        <v xml:space="preserve">2(E)-Hexen-1-al </v>
      </c>
      <c r="F164">
        <f>Analyze_FINAL!E164</f>
        <v>0</v>
      </c>
      <c r="G164">
        <f t="shared" si="9"/>
        <v>1</v>
      </c>
      <c r="H164">
        <f t="shared" si="10"/>
        <v>1</v>
      </c>
      <c r="I164">
        <f t="shared" si="11"/>
        <v>1</v>
      </c>
      <c r="J164">
        <f t="shared" si="12"/>
        <v>1</v>
      </c>
    </row>
    <row r="165" spans="1:10" x14ac:dyDescent="0.3">
      <c r="A165" t="str">
        <f>Analyze_FINAL!A165</f>
        <v>treatment_time_4-CON-5~01.txt</v>
      </c>
      <c r="B165">
        <f>Analyze_FINAL!B165</f>
        <v>4</v>
      </c>
      <c r="C165" t="str">
        <f>Analyze_FINAL!C165</f>
        <v>CON</v>
      </c>
      <c r="D165">
        <f>Analyze_FINAL!D165</f>
        <v>5</v>
      </c>
      <c r="E165" t="str">
        <f>Analyze_FINAL!$E$1</f>
        <v xml:space="preserve">2(E)-Hexen-1-al </v>
      </c>
      <c r="F165">
        <f>Analyze_FINAL!E165</f>
        <v>0</v>
      </c>
      <c r="G165">
        <f t="shared" si="9"/>
        <v>1</v>
      </c>
      <c r="H165">
        <f t="shared" si="10"/>
        <v>1</v>
      </c>
      <c r="I165">
        <f t="shared" si="11"/>
        <v>1</v>
      </c>
      <c r="J165">
        <f t="shared" si="12"/>
        <v>1</v>
      </c>
    </row>
    <row r="166" spans="1:10" x14ac:dyDescent="0.3">
      <c r="A166" t="str">
        <f>Analyze_FINAL!A166</f>
        <v>treatment_time_4-WT6-1~01.txt</v>
      </c>
      <c r="B166">
        <f>Analyze_FINAL!B166</f>
        <v>4</v>
      </c>
      <c r="C166" t="str">
        <f>Analyze_FINAL!C166</f>
        <v>WT6</v>
      </c>
      <c r="D166">
        <f>Analyze_FINAL!D166</f>
        <v>1</v>
      </c>
      <c r="E166" t="str">
        <f>Analyze_FINAL!$E$1</f>
        <v xml:space="preserve">2(E)-Hexen-1-al </v>
      </c>
      <c r="F166">
        <f>Analyze_FINAL!E166</f>
        <v>101295</v>
      </c>
      <c r="G166">
        <f t="shared" si="9"/>
        <v>1</v>
      </c>
      <c r="H166">
        <f t="shared" si="10"/>
        <v>1</v>
      </c>
      <c r="I166">
        <f t="shared" si="11"/>
        <v>1</v>
      </c>
      <c r="J166">
        <f t="shared" si="12"/>
        <v>1</v>
      </c>
    </row>
    <row r="167" spans="1:10" x14ac:dyDescent="0.3">
      <c r="A167" t="str">
        <f>Analyze_FINAL!A167</f>
        <v>treatment_time_4-WT6-2~01.txt</v>
      </c>
      <c r="B167">
        <f>Analyze_FINAL!B167</f>
        <v>4</v>
      </c>
      <c r="C167" t="str">
        <f>Analyze_FINAL!C167</f>
        <v>WT6</v>
      </c>
      <c r="D167">
        <f>Analyze_FINAL!D167</f>
        <v>2</v>
      </c>
      <c r="E167" t="str">
        <f>Analyze_FINAL!$E$1</f>
        <v xml:space="preserve">2(E)-Hexen-1-al </v>
      </c>
      <c r="F167">
        <f>Analyze_FINAL!E167</f>
        <v>35794</v>
      </c>
      <c r="G167">
        <f t="shared" si="9"/>
        <v>1</v>
      </c>
      <c r="H167">
        <f t="shared" si="10"/>
        <v>1</v>
      </c>
      <c r="I167">
        <f t="shared" si="11"/>
        <v>1</v>
      </c>
      <c r="J167">
        <f t="shared" si="12"/>
        <v>1</v>
      </c>
    </row>
    <row r="168" spans="1:10" x14ac:dyDescent="0.3">
      <c r="A168" t="str">
        <f>Analyze_FINAL!A168</f>
        <v>treatment_time_4-WT6-3~01.txt</v>
      </c>
      <c r="B168">
        <f>Analyze_FINAL!B168</f>
        <v>4</v>
      </c>
      <c r="C168" t="str">
        <f>Analyze_FINAL!C168</f>
        <v>WT6</v>
      </c>
      <c r="D168">
        <f>Analyze_FINAL!D168</f>
        <v>3</v>
      </c>
      <c r="E168" t="str">
        <f>Analyze_FINAL!$E$1</f>
        <v xml:space="preserve">2(E)-Hexen-1-al </v>
      </c>
      <c r="F168">
        <f>Analyze_FINAL!E168</f>
        <v>50831</v>
      </c>
      <c r="G168">
        <f t="shared" si="9"/>
        <v>1</v>
      </c>
      <c r="H168">
        <f t="shared" si="10"/>
        <v>1</v>
      </c>
      <c r="I168">
        <f t="shared" si="11"/>
        <v>1</v>
      </c>
      <c r="J168">
        <f t="shared" si="12"/>
        <v>1</v>
      </c>
    </row>
    <row r="169" spans="1:10" x14ac:dyDescent="0.3">
      <c r="A169" t="str">
        <f>Analyze_FINAL!A169</f>
        <v>treatment_time_4-WT6-4~01.txt</v>
      </c>
      <c r="B169">
        <f>Analyze_FINAL!B169</f>
        <v>4</v>
      </c>
      <c r="C169" t="str">
        <f>Analyze_FINAL!C169</f>
        <v>WT6</v>
      </c>
      <c r="D169">
        <f>Analyze_FINAL!D169</f>
        <v>4</v>
      </c>
      <c r="E169" t="str">
        <f>Analyze_FINAL!$E$1</f>
        <v xml:space="preserve">2(E)-Hexen-1-al </v>
      </c>
      <c r="F169">
        <f>Analyze_FINAL!E169</f>
        <v>30837</v>
      </c>
      <c r="G169">
        <f t="shared" si="9"/>
        <v>1</v>
      </c>
      <c r="H169">
        <f t="shared" si="10"/>
        <v>1</v>
      </c>
      <c r="I169">
        <f t="shared" si="11"/>
        <v>1</v>
      </c>
      <c r="J169">
        <f t="shared" si="12"/>
        <v>1</v>
      </c>
    </row>
    <row r="170" spans="1:10" x14ac:dyDescent="0.3">
      <c r="A170" t="str">
        <f>Analyze_FINAL!A170</f>
        <v>treatment_time_4-WT6-5~01.txt</v>
      </c>
      <c r="B170">
        <f>Analyze_FINAL!B170</f>
        <v>4</v>
      </c>
      <c r="C170" t="str">
        <f>Analyze_FINAL!C170</f>
        <v>WT6</v>
      </c>
      <c r="D170">
        <f>Analyze_FINAL!D170</f>
        <v>5</v>
      </c>
      <c r="E170" t="str">
        <f>Analyze_FINAL!$E$1</f>
        <v xml:space="preserve">2(E)-Hexen-1-al </v>
      </c>
      <c r="F170">
        <f>Analyze_FINAL!E170</f>
        <v>0</v>
      </c>
      <c r="G170">
        <f t="shared" si="9"/>
        <v>1</v>
      </c>
      <c r="H170">
        <f t="shared" si="10"/>
        <v>1</v>
      </c>
      <c r="I170">
        <f t="shared" si="11"/>
        <v>1</v>
      </c>
      <c r="J170">
        <f t="shared" si="12"/>
        <v>1</v>
      </c>
    </row>
    <row r="171" spans="1:10" x14ac:dyDescent="0.3">
      <c r="A171" t="str">
        <f>Analyze_FINAL!A171</f>
        <v>treatment_time_40-B-1~01.txt</v>
      </c>
      <c r="B171">
        <f>Analyze_FINAL!B171</f>
        <v>40</v>
      </c>
      <c r="C171" t="str">
        <f>Analyze_FINAL!C171</f>
        <v>B</v>
      </c>
      <c r="D171">
        <f>Analyze_FINAL!D171</f>
        <v>1</v>
      </c>
      <c r="E171" t="str">
        <f>Analyze_FINAL!$E$1</f>
        <v xml:space="preserve">2(E)-Hexen-1-al </v>
      </c>
      <c r="F171">
        <f>Analyze_FINAL!E171</f>
        <v>0</v>
      </c>
      <c r="G171">
        <f t="shared" si="9"/>
        <v>1</v>
      </c>
      <c r="H171">
        <f t="shared" si="10"/>
        <v>1</v>
      </c>
      <c r="I171">
        <f t="shared" si="11"/>
        <v>1</v>
      </c>
      <c r="J171">
        <f t="shared" si="12"/>
        <v>1</v>
      </c>
    </row>
    <row r="172" spans="1:10" x14ac:dyDescent="0.3">
      <c r="A172" t="str">
        <f>Analyze_FINAL!A172</f>
        <v>treatment_time_40-B-2~01.txt</v>
      </c>
      <c r="B172">
        <f>Analyze_FINAL!B172</f>
        <v>40</v>
      </c>
      <c r="C172" t="str">
        <f>Analyze_FINAL!C172</f>
        <v>B</v>
      </c>
      <c r="D172">
        <f>Analyze_FINAL!D172</f>
        <v>2</v>
      </c>
      <c r="E172" t="str">
        <f>Analyze_FINAL!$E$1</f>
        <v xml:space="preserve">2(E)-Hexen-1-al </v>
      </c>
      <c r="F172">
        <f>Analyze_FINAL!E172</f>
        <v>0</v>
      </c>
      <c r="G172">
        <f t="shared" si="9"/>
        <v>1</v>
      </c>
      <c r="H172">
        <f t="shared" si="10"/>
        <v>1</v>
      </c>
      <c r="I172">
        <f t="shared" si="11"/>
        <v>1</v>
      </c>
      <c r="J172">
        <f t="shared" si="12"/>
        <v>1</v>
      </c>
    </row>
    <row r="173" spans="1:10" x14ac:dyDescent="0.3">
      <c r="A173" t="str">
        <f>Analyze_FINAL!A173</f>
        <v>treatment_time_40-CON-1~01.txt</v>
      </c>
      <c r="B173">
        <f>Analyze_FINAL!B173</f>
        <v>40</v>
      </c>
      <c r="C173" t="str">
        <f>Analyze_FINAL!C173</f>
        <v>CON</v>
      </c>
      <c r="D173">
        <f>Analyze_FINAL!D173</f>
        <v>1</v>
      </c>
      <c r="E173" t="str">
        <f>Analyze_FINAL!$E$1</f>
        <v xml:space="preserve">2(E)-Hexen-1-al </v>
      </c>
      <c r="F173">
        <f>Analyze_FINAL!E173</f>
        <v>0</v>
      </c>
      <c r="G173">
        <f t="shared" si="9"/>
        <v>1</v>
      </c>
      <c r="H173">
        <f t="shared" si="10"/>
        <v>1</v>
      </c>
      <c r="I173">
        <f t="shared" si="11"/>
        <v>1</v>
      </c>
      <c r="J173">
        <f t="shared" si="12"/>
        <v>1</v>
      </c>
    </row>
    <row r="174" spans="1:10" x14ac:dyDescent="0.3">
      <c r="A174" t="str">
        <f>Analyze_FINAL!A174</f>
        <v>treatment_time_40-CON-2~01.txt</v>
      </c>
      <c r="B174">
        <f>Analyze_FINAL!B174</f>
        <v>40</v>
      </c>
      <c r="C174" t="str">
        <f>Analyze_FINAL!C174</f>
        <v>CON</v>
      </c>
      <c r="D174">
        <f>Analyze_FINAL!D174</f>
        <v>2</v>
      </c>
      <c r="E174" t="str">
        <f>Analyze_FINAL!$E$1</f>
        <v xml:space="preserve">2(E)-Hexen-1-al </v>
      </c>
      <c r="F174">
        <f>Analyze_FINAL!E174</f>
        <v>0</v>
      </c>
      <c r="G174">
        <f t="shared" si="9"/>
        <v>1</v>
      </c>
      <c r="H174">
        <f t="shared" si="10"/>
        <v>1</v>
      </c>
      <c r="I174">
        <f t="shared" si="11"/>
        <v>1</v>
      </c>
      <c r="J174">
        <f t="shared" si="12"/>
        <v>1</v>
      </c>
    </row>
    <row r="175" spans="1:10" x14ac:dyDescent="0.3">
      <c r="A175" t="str">
        <f>Analyze_FINAL!A175</f>
        <v>treatment_time_40-CON-3~01.txt</v>
      </c>
      <c r="B175">
        <f>Analyze_FINAL!B175</f>
        <v>40</v>
      </c>
      <c r="C175" t="str">
        <f>Analyze_FINAL!C175</f>
        <v>CON</v>
      </c>
      <c r="D175">
        <f>Analyze_FINAL!D175</f>
        <v>3</v>
      </c>
      <c r="E175" t="str">
        <f>Analyze_FINAL!$E$1</f>
        <v xml:space="preserve">2(E)-Hexen-1-al </v>
      </c>
      <c r="F175">
        <f>Analyze_FINAL!E175</f>
        <v>0</v>
      </c>
      <c r="G175">
        <f t="shared" si="9"/>
        <v>1</v>
      </c>
      <c r="H175">
        <f t="shared" si="10"/>
        <v>1</v>
      </c>
      <c r="I175">
        <f t="shared" si="11"/>
        <v>1</v>
      </c>
      <c r="J175">
        <f t="shared" si="12"/>
        <v>1</v>
      </c>
    </row>
    <row r="176" spans="1:10" x14ac:dyDescent="0.3">
      <c r="A176" t="str">
        <f>Analyze_FINAL!A176</f>
        <v>treatment_time_40-CON-4~01.txt</v>
      </c>
      <c r="B176">
        <f>Analyze_FINAL!B176</f>
        <v>40</v>
      </c>
      <c r="C176" t="str">
        <f>Analyze_FINAL!C176</f>
        <v>CON</v>
      </c>
      <c r="D176">
        <f>Analyze_FINAL!D176</f>
        <v>4</v>
      </c>
      <c r="E176" t="str">
        <f>Analyze_FINAL!$E$1</f>
        <v xml:space="preserve">2(E)-Hexen-1-al </v>
      </c>
      <c r="F176">
        <f>Analyze_FINAL!E176</f>
        <v>0</v>
      </c>
      <c r="G176">
        <f t="shared" si="9"/>
        <v>1</v>
      </c>
      <c r="H176">
        <f t="shared" si="10"/>
        <v>1</v>
      </c>
      <c r="I176">
        <f t="shared" si="11"/>
        <v>1</v>
      </c>
      <c r="J176">
        <f t="shared" si="12"/>
        <v>1</v>
      </c>
    </row>
    <row r="177" spans="1:10" x14ac:dyDescent="0.3">
      <c r="A177" t="str">
        <f>Analyze_FINAL!A177</f>
        <v>treatment_time_40-CON-5~01.txt</v>
      </c>
      <c r="B177">
        <f>Analyze_FINAL!B177</f>
        <v>40</v>
      </c>
      <c r="C177" t="str">
        <f>Analyze_FINAL!C177</f>
        <v>CON</v>
      </c>
      <c r="D177">
        <f>Analyze_FINAL!D177</f>
        <v>5</v>
      </c>
      <c r="E177" t="str">
        <f>Analyze_FINAL!$E$1</f>
        <v xml:space="preserve">2(E)-Hexen-1-al </v>
      </c>
      <c r="F177">
        <f>Analyze_FINAL!E177</f>
        <v>0</v>
      </c>
      <c r="G177">
        <f t="shared" si="9"/>
        <v>1</v>
      </c>
      <c r="H177">
        <f t="shared" si="10"/>
        <v>1</v>
      </c>
      <c r="I177">
        <f t="shared" si="11"/>
        <v>1</v>
      </c>
      <c r="J177">
        <f t="shared" si="12"/>
        <v>1</v>
      </c>
    </row>
    <row r="178" spans="1:10" x14ac:dyDescent="0.3">
      <c r="A178" t="str">
        <f>Analyze_FINAL!A178</f>
        <v>treatment_time_40-WT14-2~01.txt</v>
      </c>
      <c r="B178">
        <f>Analyze_FINAL!B178</f>
        <v>40</v>
      </c>
      <c r="C178" t="str">
        <f>Analyze_FINAL!C178</f>
        <v>WT14</v>
      </c>
      <c r="D178">
        <f>Analyze_FINAL!D178</f>
        <v>2</v>
      </c>
      <c r="E178" t="str">
        <f>Analyze_FINAL!$E$1</f>
        <v xml:space="preserve">2(E)-Hexen-1-al </v>
      </c>
      <c r="F178">
        <f>Analyze_FINAL!E178</f>
        <v>0</v>
      </c>
      <c r="G178">
        <f t="shared" si="9"/>
        <v>1</v>
      </c>
      <c r="H178">
        <f t="shared" si="10"/>
        <v>1</v>
      </c>
      <c r="I178">
        <f t="shared" si="11"/>
        <v>1</v>
      </c>
      <c r="J178">
        <f t="shared" si="12"/>
        <v>1</v>
      </c>
    </row>
    <row r="179" spans="1:10" x14ac:dyDescent="0.3">
      <c r="A179" t="str">
        <f>Analyze_FINAL!A179</f>
        <v>treatment_time_40-WT14-3~01.txt</v>
      </c>
      <c r="B179">
        <f>Analyze_FINAL!B179</f>
        <v>40</v>
      </c>
      <c r="C179" t="str">
        <f>Analyze_FINAL!C179</f>
        <v>WT14</v>
      </c>
      <c r="D179">
        <f>Analyze_FINAL!D179</f>
        <v>3</v>
      </c>
      <c r="E179" t="str">
        <f>Analyze_FINAL!$E$1</f>
        <v xml:space="preserve">2(E)-Hexen-1-al </v>
      </c>
      <c r="F179">
        <f>Analyze_FINAL!E179</f>
        <v>0</v>
      </c>
      <c r="G179">
        <f t="shared" si="9"/>
        <v>1</v>
      </c>
      <c r="H179">
        <f t="shared" si="10"/>
        <v>1</v>
      </c>
      <c r="I179">
        <f t="shared" si="11"/>
        <v>1</v>
      </c>
      <c r="J179">
        <f t="shared" si="12"/>
        <v>1</v>
      </c>
    </row>
    <row r="180" spans="1:10" x14ac:dyDescent="0.3">
      <c r="A180" t="str">
        <f>Analyze_FINAL!A180</f>
        <v>treatment_time_40-WT14-4~01.txt</v>
      </c>
      <c r="B180">
        <f>Analyze_FINAL!B180</f>
        <v>40</v>
      </c>
      <c r="C180" t="str">
        <f>Analyze_FINAL!C180</f>
        <v>WT14</v>
      </c>
      <c r="D180">
        <f>Analyze_FINAL!D180</f>
        <v>4</v>
      </c>
      <c r="E180" t="str">
        <f>Analyze_FINAL!$E$1</f>
        <v xml:space="preserve">2(E)-Hexen-1-al </v>
      </c>
      <c r="F180">
        <f>Analyze_FINAL!E180</f>
        <v>0</v>
      </c>
      <c r="G180">
        <f t="shared" si="9"/>
        <v>1</v>
      </c>
      <c r="H180">
        <f t="shared" si="10"/>
        <v>1</v>
      </c>
      <c r="I180">
        <f t="shared" si="11"/>
        <v>1</v>
      </c>
      <c r="J180">
        <f t="shared" si="12"/>
        <v>1</v>
      </c>
    </row>
    <row r="181" spans="1:10" x14ac:dyDescent="0.3">
      <c r="A181" t="str">
        <f>Analyze_FINAL!A181</f>
        <v>treatment_time_40-WT14-5~01.txt</v>
      </c>
      <c r="B181">
        <f>Analyze_FINAL!B181</f>
        <v>40</v>
      </c>
      <c r="C181" t="str">
        <f>Analyze_FINAL!C181</f>
        <v>WT14</v>
      </c>
      <c r="D181">
        <f>Analyze_FINAL!D181</f>
        <v>5</v>
      </c>
      <c r="E181" t="str">
        <f>Analyze_FINAL!$E$1</f>
        <v xml:space="preserve">2(E)-Hexen-1-al </v>
      </c>
      <c r="F181">
        <f>Analyze_FINAL!E181</f>
        <v>0</v>
      </c>
      <c r="G181">
        <f t="shared" si="9"/>
        <v>1</v>
      </c>
      <c r="H181">
        <f t="shared" si="10"/>
        <v>1</v>
      </c>
      <c r="I181">
        <f t="shared" si="11"/>
        <v>1</v>
      </c>
      <c r="J181">
        <f t="shared" si="12"/>
        <v>1</v>
      </c>
    </row>
    <row r="182" spans="1:10" x14ac:dyDescent="0.3">
      <c r="A182" t="str">
        <f>Analyze_FINAL!A182</f>
        <v>treatment_time_40-WT2-1~01.txt</v>
      </c>
      <c r="B182">
        <f>Analyze_FINAL!B182</f>
        <v>40</v>
      </c>
      <c r="C182" t="str">
        <f>Analyze_FINAL!C182</f>
        <v>WT2</v>
      </c>
      <c r="D182">
        <f>Analyze_FINAL!D182</f>
        <v>1</v>
      </c>
      <c r="E182" t="str">
        <f>Analyze_FINAL!$E$1</f>
        <v xml:space="preserve">2(E)-Hexen-1-al </v>
      </c>
      <c r="F182">
        <f>Analyze_FINAL!E182</f>
        <v>0</v>
      </c>
      <c r="G182">
        <f t="shared" si="9"/>
        <v>1</v>
      </c>
      <c r="H182">
        <f t="shared" si="10"/>
        <v>1</v>
      </c>
      <c r="I182">
        <f t="shared" si="11"/>
        <v>1</v>
      </c>
      <c r="J182">
        <f t="shared" si="12"/>
        <v>1</v>
      </c>
    </row>
    <row r="183" spans="1:10" x14ac:dyDescent="0.3">
      <c r="A183" t="str">
        <f>Analyze_FINAL!A183</f>
        <v>treatment_time_40-WT2-2~01.txt</v>
      </c>
      <c r="B183">
        <f>Analyze_FINAL!B183</f>
        <v>40</v>
      </c>
      <c r="C183" t="str">
        <f>Analyze_FINAL!C183</f>
        <v>WT2</v>
      </c>
      <c r="D183">
        <f>Analyze_FINAL!D183</f>
        <v>2</v>
      </c>
      <c r="E183" t="str">
        <f>Analyze_FINAL!$E$1</f>
        <v xml:space="preserve">2(E)-Hexen-1-al </v>
      </c>
      <c r="F183">
        <f>Analyze_FINAL!E183</f>
        <v>0</v>
      </c>
      <c r="G183">
        <f t="shared" si="9"/>
        <v>1</v>
      </c>
      <c r="H183">
        <f t="shared" si="10"/>
        <v>1</v>
      </c>
      <c r="I183">
        <f t="shared" si="11"/>
        <v>1</v>
      </c>
      <c r="J183">
        <f t="shared" si="12"/>
        <v>1</v>
      </c>
    </row>
    <row r="184" spans="1:10" x14ac:dyDescent="0.3">
      <c r="A184" t="str">
        <f>Analyze_FINAL!A184</f>
        <v>treatment_time_40-WT2-3~01.txt</v>
      </c>
      <c r="B184">
        <f>Analyze_FINAL!B184</f>
        <v>40</v>
      </c>
      <c r="C184" t="str">
        <f>Analyze_FINAL!C184</f>
        <v>WT2</v>
      </c>
      <c r="D184">
        <f>Analyze_FINAL!D184</f>
        <v>3</v>
      </c>
      <c r="E184" t="str">
        <f>Analyze_FINAL!$E$1</f>
        <v xml:space="preserve">2(E)-Hexen-1-al </v>
      </c>
      <c r="F184">
        <f>Analyze_FINAL!E184</f>
        <v>0</v>
      </c>
      <c r="G184">
        <f t="shared" si="9"/>
        <v>1</v>
      </c>
      <c r="H184">
        <f t="shared" si="10"/>
        <v>1</v>
      </c>
      <c r="I184">
        <f t="shared" si="11"/>
        <v>1</v>
      </c>
      <c r="J184">
        <f t="shared" si="12"/>
        <v>1</v>
      </c>
    </row>
    <row r="185" spans="1:10" x14ac:dyDescent="0.3">
      <c r="A185" t="str">
        <f>Analyze_FINAL!A185</f>
        <v>treatment_time_40-WT2-4~01.txt</v>
      </c>
      <c r="B185">
        <f>Analyze_FINAL!B185</f>
        <v>40</v>
      </c>
      <c r="C185" t="str">
        <f>Analyze_FINAL!C185</f>
        <v>WT2</v>
      </c>
      <c r="D185">
        <f>Analyze_FINAL!D185</f>
        <v>4</v>
      </c>
      <c r="E185" t="str">
        <f>Analyze_FINAL!$E$1</f>
        <v xml:space="preserve">2(E)-Hexen-1-al </v>
      </c>
      <c r="F185">
        <f>Analyze_FINAL!E185</f>
        <v>0</v>
      </c>
      <c r="G185">
        <f t="shared" si="9"/>
        <v>1</v>
      </c>
      <c r="H185">
        <f t="shared" si="10"/>
        <v>1</v>
      </c>
      <c r="I185">
        <f t="shared" si="11"/>
        <v>1</v>
      </c>
      <c r="J185">
        <f t="shared" si="12"/>
        <v>1</v>
      </c>
    </row>
    <row r="186" spans="1:10" x14ac:dyDescent="0.3">
      <c r="A186" t="str">
        <f>Analyze_FINAL!A186</f>
        <v>treatment_time_40-WT2-5~01.txt</v>
      </c>
      <c r="B186">
        <f>Analyze_FINAL!B186</f>
        <v>40</v>
      </c>
      <c r="C186" t="str">
        <f>Analyze_FINAL!C186</f>
        <v>WT2</v>
      </c>
      <c r="D186">
        <f>Analyze_FINAL!D186</f>
        <v>5</v>
      </c>
      <c r="E186" t="str">
        <f>Analyze_FINAL!$E$1</f>
        <v xml:space="preserve">2(E)-Hexen-1-al </v>
      </c>
      <c r="F186">
        <f>Analyze_FINAL!E186</f>
        <v>7596</v>
      </c>
      <c r="G186">
        <f t="shared" si="9"/>
        <v>1</v>
      </c>
      <c r="H186">
        <f t="shared" si="10"/>
        <v>1</v>
      </c>
      <c r="I186">
        <f t="shared" si="11"/>
        <v>1</v>
      </c>
      <c r="J186">
        <f t="shared" si="12"/>
        <v>1</v>
      </c>
    </row>
    <row r="187" spans="1:10" x14ac:dyDescent="0.3">
      <c r="A187" t="str">
        <f>Analyze_FINAL!A187</f>
        <v>treatment_time_40-WT22-2~01.txt</v>
      </c>
      <c r="B187">
        <f>Analyze_FINAL!B187</f>
        <v>40</v>
      </c>
      <c r="C187" t="str">
        <f>Analyze_FINAL!C187</f>
        <v>WT22</v>
      </c>
      <c r="D187">
        <f>Analyze_FINAL!D187</f>
        <v>2</v>
      </c>
      <c r="E187" t="str">
        <f>Analyze_FINAL!$E$1</f>
        <v xml:space="preserve">2(E)-Hexen-1-al </v>
      </c>
      <c r="F187">
        <f>Analyze_FINAL!E187</f>
        <v>0</v>
      </c>
      <c r="G187">
        <f t="shared" si="9"/>
        <v>1</v>
      </c>
      <c r="H187">
        <f t="shared" si="10"/>
        <v>1</v>
      </c>
      <c r="I187">
        <f t="shared" si="11"/>
        <v>1</v>
      </c>
      <c r="J187">
        <f t="shared" si="12"/>
        <v>1</v>
      </c>
    </row>
    <row r="188" spans="1:10" x14ac:dyDescent="0.3">
      <c r="A188" t="str">
        <f>Analyze_FINAL!A188</f>
        <v>treatment_time_40-WT22-3~01.txt</v>
      </c>
      <c r="B188">
        <f>Analyze_FINAL!B188</f>
        <v>40</v>
      </c>
      <c r="C188" t="str">
        <f>Analyze_FINAL!C188</f>
        <v>WT22</v>
      </c>
      <c r="D188">
        <f>Analyze_FINAL!D188</f>
        <v>3</v>
      </c>
      <c r="E188" t="str">
        <f>Analyze_FINAL!$E$1</f>
        <v xml:space="preserve">2(E)-Hexen-1-al </v>
      </c>
      <c r="F188">
        <f>Analyze_FINAL!E188</f>
        <v>0</v>
      </c>
      <c r="G188">
        <f t="shared" si="9"/>
        <v>1</v>
      </c>
      <c r="H188">
        <f t="shared" si="10"/>
        <v>1</v>
      </c>
      <c r="I188">
        <f t="shared" si="11"/>
        <v>1</v>
      </c>
      <c r="J188">
        <f t="shared" si="12"/>
        <v>1</v>
      </c>
    </row>
    <row r="189" spans="1:10" x14ac:dyDescent="0.3">
      <c r="A189" t="str">
        <f>Analyze_FINAL!A189</f>
        <v>treatment_time_40-WT22-4~01.txt</v>
      </c>
      <c r="B189">
        <f>Analyze_FINAL!B189</f>
        <v>40</v>
      </c>
      <c r="C189" t="str">
        <f>Analyze_FINAL!C189</f>
        <v>WT22</v>
      </c>
      <c r="D189">
        <f>Analyze_FINAL!D189</f>
        <v>4</v>
      </c>
      <c r="E189" t="str">
        <f>Analyze_FINAL!$E$1</f>
        <v xml:space="preserve">2(E)-Hexen-1-al </v>
      </c>
      <c r="F189">
        <f>Analyze_FINAL!E189</f>
        <v>0</v>
      </c>
      <c r="G189">
        <f t="shared" si="9"/>
        <v>1</v>
      </c>
      <c r="H189">
        <f t="shared" si="10"/>
        <v>1</v>
      </c>
      <c r="I189">
        <f t="shared" si="11"/>
        <v>1</v>
      </c>
      <c r="J189">
        <f t="shared" si="12"/>
        <v>1</v>
      </c>
    </row>
    <row r="190" spans="1:10" x14ac:dyDescent="0.3">
      <c r="A190" t="str">
        <f>Analyze_FINAL!A190</f>
        <v>treatment_time_40-WT22-5~01.txt</v>
      </c>
      <c r="B190">
        <f>Analyze_FINAL!B190</f>
        <v>40</v>
      </c>
      <c r="C190" t="str">
        <f>Analyze_FINAL!C190</f>
        <v>WT22</v>
      </c>
      <c r="D190">
        <f>Analyze_FINAL!D190</f>
        <v>5</v>
      </c>
      <c r="E190" t="str">
        <f>Analyze_FINAL!$E$1</f>
        <v xml:space="preserve">2(E)-Hexen-1-al </v>
      </c>
      <c r="F190">
        <f>Analyze_FINAL!E190</f>
        <v>0</v>
      </c>
      <c r="G190">
        <f t="shared" si="9"/>
        <v>1</v>
      </c>
      <c r="H190">
        <f t="shared" si="10"/>
        <v>1</v>
      </c>
      <c r="I190">
        <f t="shared" si="11"/>
        <v>1</v>
      </c>
      <c r="J190">
        <f t="shared" si="12"/>
        <v>1</v>
      </c>
    </row>
    <row r="191" spans="1:10" x14ac:dyDescent="0.3">
      <c r="A191" t="str">
        <f>Analyze_FINAL!A191</f>
        <v>treatment_time_40-WT6-2~01.txt</v>
      </c>
      <c r="B191">
        <f>Analyze_FINAL!B191</f>
        <v>40</v>
      </c>
      <c r="C191" t="str">
        <f>Analyze_FINAL!C191</f>
        <v>WT6</v>
      </c>
      <c r="D191">
        <f>Analyze_FINAL!D191</f>
        <v>2</v>
      </c>
      <c r="E191" t="str">
        <f>Analyze_FINAL!$E$1</f>
        <v xml:space="preserve">2(E)-Hexen-1-al </v>
      </c>
      <c r="F191">
        <f>Analyze_FINAL!E191</f>
        <v>0</v>
      </c>
      <c r="G191">
        <f t="shared" si="9"/>
        <v>1</v>
      </c>
      <c r="H191">
        <f t="shared" si="10"/>
        <v>1</v>
      </c>
      <c r="I191">
        <f t="shared" si="11"/>
        <v>1</v>
      </c>
      <c r="J191">
        <f t="shared" si="12"/>
        <v>1</v>
      </c>
    </row>
    <row r="192" spans="1:10" x14ac:dyDescent="0.3">
      <c r="A192" t="str">
        <f>Analyze_FINAL!A192</f>
        <v>treatment_time_40-WT6-3~01.txt</v>
      </c>
      <c r="B192">
        <f>Analyze_FINAL!B192</f>
        <v>40</v>
      </c>
      <c r="C192" t="str">
        <f>Analyze_FINAL!C192</f>
        <v>WT6</v>
      </c>
      <c r="D192">
        <f>Analyze_FINAL!D192</f>
        <v>3</v>
      </c>
      <c r="E192" t="str">
        <f>Analyze_FINAL!$E$1</f>
        <v xml:space="preserve">2(E)-Hexen-1-al </v>
      </c>
      <c r="F192">
        <f>Analyze_FINAL!E192</f>
        <v>0</v>
      </c>
      <c r="G192">
        <f t="shared" si="9"/>
        <v>1</v>
      </c>
      <c r="H192">
        <f t="shared" si="10"/>
        <v>1</v>
      </c>
      <c r="I192">
        <f t="shared" si="11"/>
        <v>1</v>
      </c>
      <c r="J192">
        <f t="shared" si="12"/>
        <v>1</v>
      </c>
    </row>
    <row r="193" spans="1:10" x14ac:dyDescent="0.3">
      <c r="A193" t="str">
        <f>Analyze_FINAL!A193</f>
        <v>treatment_time_40-WT6-4~01.txt</v>
      </c>
      <c r="B193">
        <f>Analyze_FINAL!B193</f>
        <v>40</v>
      </c>
      <c r="C193" t="str">
        <f>Analyze_FINAL!C193</f>
        <v>WT6</v>
      </c>
      <c r="D193">
        <f>Analyze_FINAL!D193</f>
        <v>4</v>
      </c>
      <c r="E193" t="str">
        <f>Analyze_FINAL!$E$1</f>
        <v xml:space="preserve">2(E)-Hexen-1-al </v>
      </c>
      <c r="F193">
        <f>Analyze_FINAL!E193</f>
        <v>0</v>
      </c>
      <c r="G193">
        <f t="shared" si="9"/>
        <v>1</v>
      </c>
      <c r="H193">
        <f t="shared" si="10"/>
        <v>1</v>
      </c>
      <c r="I193">
        <f t="shared" si="11"/>
        <v>1</v>
      </c>
      <c r="J193">
        <f t="shared" si="12"/>
        <v>1</v>
      </c>
    </row>
    <row r="194" spans="1:10" x14ac:dyDescent="0.3">
      <c r="A194" t="str">
        <f>Analyze_FINAL!A194</f>
        <v>treatment_time_40-WT6-5~01.txt</v>
      </c>
      <c r="B194">
        <f>Analyze_FINAL!B194</f>
        <v>40</v>
      </c>
      <c r="C194" t="str">
        <f>Analyze_FINAL!C194</f>
        <v>WT6</v>
      </c>
      <c r="D194">
        <f>Analyze_FINAL!D194</f>
        <v>5</v>
      </c>
      <c r="E194" t="str">
        <f>Analyze_FINAL!$E$1</f>
        <v xml:space="preserve">2(E)-Hexen-1-al </v>
      </c>
      <c r="F194">
        <f>Analyze_FINAL!E194</f>
        <v>0</v>
      </c>
      <c r="G194">
        <f t="shared" si="9"/>
        <v>1</v>
      </c>
      <c r="H194">
        <f t="shared" si="10"/>
        <v>1</v>
      </c>
      <c r="I194">
        <f t="shared" si="11"/>
        <v>1</v>
      </c>
      <c r="J194">
        <f t="shared" si="12"/>
        <v>1</v>
      </c>
    </row>
    <row r="195" spans="1:10" x14ac:dyDescent="0.3">
      <c r="A195" t="str">
        <f>Analyze_FINAL!A195</f>
        <v>treatment_time_44CON-3-tech~01.txt</v>
      </c>
      <c r="B195" t="str">
        <f>Analyze_FINAL!B195</f>
        <v>44CON</v>
      </c>
      <c r="C195">
        <f>Analyze_FINAL!C195</f>
        <v>3</v>
      </c>
      <c r="D195" t="str">
        <f>Analyze_FINAL!D195</f>
        <v>tech</v>
      </c>
      <c r="E195" t="str">
        <f>Analyze_FINAL!$E$1</f>
        <v xml:space="preserve">2(E)-Hexen-1-al </v>
      </c>
      <c r="F195">
        <f>Analyze_FINAL!E195</f>
        <v>0</v>
      </c>
      <c r="G195">
        <f t="shared" ref="G195:G225" si="13">IF(A419=A195,1,0)</f>
        <v>1</v>
      </c>
      <c r="H195">
        <f t="shared" ref="H195:H225" si="14">IF(B419=B195,1,0)</f>
        <v>1</v>
      </c>
      <c r="I195">
        <f t="shared" ref="I195:I225" si="15">IF(C419=C195,1,0)</f>
        <v>1</v>
      </c>
      <c r="J195">
        <f t="shared" ref="J195:J225" si="16">IF(D419=D195,1,0)</f>
        <v>1</v>
      </c>
    </row>
    <row r="196" spans="1:10" x14ac:dyDescent="0.3">
      <c r="A196" t="str">
        <f>Analyze_FINAL!A196</f>
        <v>treatment_time_44WT14-3-tech~01.txt</v>
      </c>
      <c r="B196" t="str">
        <f>Analyze_FINAL!B196</f>
        <v>44WT14</v>
      </c>
      <c r="C196">
        <f>Analyze_FINAL!C196</f>
        <v>3</v>
      </c>
      <c r="D196" t="str">
        <f>Analyze_FINAL!D196</f>
        <v>tech</v>
      </c>
      <c r="E196" t="str">
        <f>Analyze_FINAL!$E$1</f>
        <v xml:space="preserve">2(E)-Hexen-1-al </v>
      </c>
      <c r="F196">
        <f>Analyze_FINAL!E196</f>
        <v>0</v>
      </c>
      <c r="G196">
        <f t="shared" si="13"/>
        <v>1</v>
      </c>
      <c r="H196">
        <f t="shared" si="14"/>
        <v>1</v>
      </c>
      <c r="I196">
        <f t="shared" si="15"/>
        <v>1</v>
      </c>
      <c r="J196">
        <f t="shared" si="16"/>
        <v>1</v>
      </c>
    </row>
    <row r="197" spans="1:10" x14ac:dyDescent="0.3">
      <c r="A197" t="str">
        <f>Analyze_FINAL!A197</f>
        <v>treatment_time_44WT2-3-tech~01.txt</v>
      </c>
      <c r="B197" t="str">
        <f>Analyze_FINAL!B197</f>
        <v>44WT2</v>
      </c>
      <c r="C197">
        <f>Analyze_FINAL!C197</f>
        <v>3</v>
      </c>
      <c r="D197" t="str">
        <f>Analyze_FINAL!D197</f>
        <v>tech</v>
      </c>
      <c r="E197" t="str">
        <f>Analyze_FINAL!$E$1</f>
        <v xml:space="preserve">2(E)-Hexen-1-al </v>
      </c>
      <c r="F197">
        <f>Analyze_FINAL!E197</f>
        <v>0</v>
      </c>
      <c r="G197">
        <f t="shared" si="13"/>
        <v>1</v>
      </c>
      <c r="H197">
        <f t="shared" si="14"/>
        <v>1</v>
      </c>
      <c r="I197">
        <f t="shared" si="15"/>
        <v>1</v>
      </c>
      <c r="J197">
        <f t="shared" si="16"/>
        <v>1</v>
      </c>
    </row>
    <row r="198" spans="1:10" x14ac:dyDescent="0.3">
      <c r="A198" t="str">
        <f>Analyze_FINAL!A198</f>
        <v>treatment_time_44WT22-3-tech~01.txt</v>
      </c>
      <c r="B198" t="str">
        <f>Analyze_FINAL!B198</f>
        <v>44WT22</v>
      </c>
      <c r="C198">
        <f>Analyze_FINAL!C198</f>
        <v>3</v>
      </c>
      <c r="D198" t="str">
        <f>Analyze_FINAL!D198</f>
        <v>tech</v>
      </c>
      <c r="E198" t="str">
        <f>Analyze_FINAL!$E$1</f>
        <v xml:space="preserve">2(E)-Hexen-1-al </v>
      </c>
      <c r="F198">
        <f>Analyze_FINAL!E198</f>
        <v>0</v>
      </c>
      <c r="G198">
        <f t="shared" si="13"/>
        <v>1</v>
      </c>
      <c r="H198">
        <f t="shared" si="14"/>
        <v>1</v>
      </c>
      <c r="I198">
        <f t="shared" si="15"/>
        <v>1</v>
      </c>
      <c r="J198">
        <f t="shared" si="16"/>
        <v>1</v>
      </c>
    </row>
    <row r="199" spans="1:10" x14ac:dyDescent="0.3">
      <c r="A199" t="str">
        <f>Analyze_FINAL!A199</f>
        <v>treatment_time_44WT6-3-tech~01.txt</v>
      </c>
      <c r="B199" t="str">
        <f>Analyze_FINAL!B199</f>
        <v>44WT6</v>
      </c>
      <c r="C199">
        <f>Analyze_FINAL!C199</f>
        <v>3</v>
      </c>
      <c r="D199" t="str">
        <f>Analyze_FINAL!D199</f>
        <v>tech</v>
      </c>
      <c r="E199" t="str">
        <f>Analyze_FINAL!$E$1</f>
        <v xml:space="preserve">2(E)-Hexen-1-al </v>
      </c>
      <c r="F199">
        <f>Analyze_FINAL!E199</f>
        <v>0</v>
      </c>
      <c r="G199">
        <f t="shared" si="13"/>
        <v>1</v>
      </c>
      <c r="H199">
        <f t="shared" si="14"/>
        <v>1</v>
      </c>
      <c r="I199">
        <f t="shared" si="15"/>
        <v>1</v>
      </c>
      <c r="J199">
        <f t="shared" si="16"/>
        <v>1</v>
      </c>
    </row>
    <row r="200" spans="1:10" x14ac:dyDescent="0.3">
      <c r="A200" t="str">
        <f>Analyze_FINAL!A200</f>
        <v>treatment_time_4CON-3-tech~01.txt</v>
      </c>
      <c r="B200" t="str">
        <f>Analyze_FINAL!B200</f>
        <v>4CON</v>
      </c>
      <c r="C200">
        <f>Analyze_FINAL!C200</f>
        <v>3</v>
      </c>
      <c r="D200" t="str">
        <f>Analyze_FINAL!D200</f>
        <v>tech</v>
      </c>
      <c r="E200" t="str">
        <f>Analyze_FINAL!$E$1</f>
        <v xml:space="preserve">2(E)-Hexen-1-al </v>
      </c>
      <c r="F200">
        <f>Analyze_FINAL!E200</f>
        <v>0</v>
      </c>
      <c r="G200">
        <f t="shared" si="13"/>
        <v>1</v>
      </c>
      <c r="H200">
        <f t="shared" si="14"/>
        <v>1</v>
      </c>
      <c r="I200">
        <f t="shared" si="15"/>
        <v>1</v>
      </c>
      <c r="J200">
        <f t="shared" si="16"/>
        <v>1</v>
      </c>
    </row>
    <row r="201" spans="1:10" x14ac:dyDescent="0.3">
      <c r="A201" t="str">
        <f>Analyze_FINAL!A201</f>
        <v>treatment_time_4WT6-3-tech~01.txt</v>
      </c>
      <c r="B201" t="str">
        <f>Analyze_FINAL!B201</f>
        <v>4WT6</v>
      </c>
      <c r="C201">
        <f>Analyze_FINAL!C201</f>
        <v>3</v>
      </c>
      <c r="D201" t="str">
        <f>Analyze_FINAL!D201</f>
        <v>tech</v>
      </c>
      <c r="E201" t="str">
        <f>Analyze_FINAL!$E$1</f>
        <v xml:space="preserve">2(E)-Hexen-1-al </v>
      </c>
      <c r="F201">
        <f>Analyze_FINAL!E201</f>
        <v>0</v>
      </c>
      <c r="G201">
        <f t="shared" si="13"/>
        <v>1</v>
      </c>
      <c r="H201">
        <f t="shared" si="14"/>
        <v>1</v>
      </c>
      <c r="I201">
        <f t="shared" si="15"/>
        <v>1</v>
      </c>
      <c r="J201">
        <f t="shared" si="16"/>
        <v>1</v>
      </c>
    </row>
    <row r="202" spans="1:10" x14ac:dyDescent="0.3">
      <c r="A202" t="str">
        <f>Analyze_FINAL!A202</f>
        <v>treatment_time_8-B-1~01.txt</v>
      </c>
      <c r="B202">
        <f>Analyze_FINAL!B202</f>
        <v>8</v>
      </c>
      <c r="C202" t="str">
        <f>Analyze_FINAL!C202</f>
        <v>B</v>
      </c>
      <c r="D202">
        <f>Analyze_FINAL!D202</f>
        <v>1</v>
      </c>
      <c r="E202" t="str">
        <f>Analyze_FINAL!$E$1</f>
        <v xml:space="preserve">2(E)-Hexen-1-al </v>
      </c>
      <c r="F202">
        <f>Analyze_FINAL!E202</f>
        <v>0</v>
      </c>
      <c r="G202">
        <f t="shared" si="13"/>
        <v>1</v>
      </c>
      <c r="H202">
        <f t="shared" si="14"/>
        <v>1</v>
      </c>
      <c r="I202">
        <f t="shared" si="15"/>
        <v>1</v>
      </c>
      <c r="J202">
        <f t="shared" si="16"/>
        <v>1</v>
      </c>
    </row>
    <row r="203" spans="1:10" x14ac:dyDescent="0.3">
      <c r="A203" t="str">
        <f>Analyze_FINAL!A203</f>
        <v>treatment_time_8-B-2~01.txt</v>
      </c>
      <c r="B203">
        <f>Analyze_FINAL!B203</f>
        <v>8</v>
      </c>
      <c r="C203" t="str">
        <f>Analyze_FINAL!C203</f>
        <v>B</v>
      </c>
      <c r="D203">
        <f>Analyze_FINAL!D203</f>
        <v>2</v>
      </c>
      <c r="E203" t="str">
        <f>Analyze_FINAL!$E$1</f>
        <v xml:space="preserve">2(E)-Hexen-1-al </v>
      </c>
      <c r="F203">
        <f>Analyze_FINAL!E203</f>
        <v>0</v>
      </c>
      <c r="G203">
        <f t="shared" si="13"/>
        <v>1</v>
      </c>
      <c r="H203">
        <f t="shared" si="14"/>
        <v>1</v>
      </c>
      <c r="I203">
        <f t="shared" si="15"/>
        <v>1</v>
      </c>
      <c r="J203">
        <f t="shared" si="16"/>
        <v>1</v>
      </c>
    </row>
    <row r="204" spans="1:10" x14ac:dyDescent="0.3">
      <c r="A204" t="str">
        <f>Analyze_FINAL!A204</f>
        <v>treatment_time_8-CON-1~01.txt</v>
      </c>
      <c r="B204">
        <f>Analyze_FINAL!B204</f>
        <v>8</v>
      </c>
      <c r="C204" t="str">
        <f>Analyze_FINAL!C204</f>
        <v>CON</v>
      </c>
      <c r="D204">
        <f>Analyze_FINAL!D204</f>
        <v>1</v>
      </c>
      <c r="E204" t="str">
        <f>Analyze_FINAL!$E$1</f>
        <v xml:space="preserve">2(E)-Hexen-1-al </v>
      </c>
      <c r="F204">
        <f>Analyze_FINAL!E204</f>
        <v>0</v>
      </c>
      <c r="G204">
        <f t="shared" si="13"/>
        <v>1</v>
      </c>
      <c r="H204">
        <f t="shared" si="14"/>
        <v>1</v>
      </c>
      <c r="I204">
        <f t="shared" si="15"/>
        <v>1</v>
      </c>
      <c r="J204">
        <f t="shared" si="16"/>
        <v>1</v>
      </c>
    </row>
    <row r="205" spans="1:10" x14ac:dyDescent="0.3">
      <c r="A205" t="str">
        <f>Analyze_FINAL!A205</f>
        <v>treatment_time_8-CON-2~01.txt</v>
      </c>
      <c r="B205">
        <f>Analyze_FINAL!B205</f>
        <v>8</v>
      </c>
      <c r="C205" t="str">
        <f>Analyze_FINAL!C205</f>
        <v>CON</v>
      </c>
      <c r="D205">
        <f>Analyze_FINAL!D205</f>
        <v>2</v>
      </c>
      <c r="E205" t="str">
        <f>Analyze_FINAL!$E$1</f>
        <v xml:space="preserve">2(E)-Hexen-1-al </v>
      </c>
      <c r="F205">
        <f>Analyze_FINAL!E205</f>
        <v>0</v>
      </c>
      <c r="G205">
        <f t="shared" si="13"/>
        <v>1</v>
      </c>
      <c r="H205">
        <f t="shared" si="14"/>
        <v>1</v>
      </c>
      <c r="I205">
        <f t="shared" si="15"/>
        <v>1</v>
      </c>
      <c r="J205">
        <f t="shared" si="16"/>
        <v>1</v>
      </c>
    </row>
    <row r="206" spans="1:10" x14ac:dyDescent="0.3">
      <c r="A206" t="str">
        <f>Analyze_FINAL!A206</f>
        <v>treatment_time_8-CON-3~01.txt</v>
      </c>
      <c r="B206">
        <f>Analyze_FINAL!B206</f>
        <v>8</v>
      </c>
      <c r="C206" t="str">
        <f>Analyze_FINAL!C206</f>
        <v>CON</v>
      </c>
      <c r="D206">
        <f>Analyze_FINAL!D206</f>
        <v>3</v>
      </c>
      <c r="E206" t="str">
        <f>Analyze_FINAL!$E$1</f>
        <v xml:space="preserve">2(E)-Hexen-1-al </v>
      </c>
      <c r="F206">
        <f>Analyze_FINAL!E206</f>
        <v>0</v>
      </c>
      <c r="G206">
        <f t="shared" si="13"/>
        <v>1</v>
      </c>
      <c r="H206">
        <f t="shared" si="14"/>
        <v>1</v>
      </c>
      <c r="I206">
        <f t="shared" si="15"/>
        <v>1</v>
      </c>
      <c r="J206">
        <f t="shared" si="16"/>
        <v>1</v>
      </c>
    </row>
    <row r="207" spans="1:10" x14ac:dyDescent="0.3">
      <c r="A207" t="str">
        <f>Analyze_FINAL!A207</f>
        <v>treatment_time_8-CON-4~01.txt</v>
      </c>
      <c r="B207">
        <f>Analyze_FINAL!B207</f>
        <v>8</v>
      </c>
      <c r="C207" t="str">
        <f>Analyze_FINAL!C207</f>
        <v>CON</v>
      </c>
      <c r="D207">
        <f>Analyze_FINAL!D207</f>
        <v>4</v>
      </c>
      <c r="E207" t="str">
        <f>Analyze_FINAL!$E$1</f>
        <v xml:space="preserve">2(E)-Hexen-1-al </v>
      </c>
      <c r="F207">
        <f>Analyze_FINAL!E207</f>
        <v>0</v>
      </c>
      <c r="G207">
        <f t="shared" si="13"/>
        <v>1</v>
      </c>
      <c r="H207">
        <f t="shared" si="14"/>
        <v>1</v>
      </c>
      <c r="I207">
        <f t="shared" si="15"/>
        <v>1</v>
      </c>
      <c r="J207">
        <f t="shared" si="16"/>
        <v>1</v>
      </c>
    </row>
    <row r="208" spans="1:10" x14ac:dyDescent="0.3">
      <c r="A208" t="str">
        <f>Analyze_FINAL!A208</f>
        <v>treatment_time_8-CON-5~01.txt</v>
      </c>
      <c r="B208">
        <f>Analyze_FINAL!B208</f>
        <v>8</v>
      </c>
      <c r="C208" t="str">
        <f>Analyze_FINAL!C208</f>
        <v>CON</v>
      </c>
      <c r="D208">
        <f>Analyze_FINAL!D208</f>
        <v>5</v>
      </c>
      <c r="E208" t="str">
        <f>Analyze_FINAL!$E$1</f>
        <v xml:space="preserve">2(E)-Hexen-1-al </v>
      </c>
      <c r="F208">
        <f>Analyze_FINAL!E208</f>
        <v>0</v>
      </c>
      <c r="G208">
        <f t="shared" si="13"/>
        <v>1</v>
      </c>
      <c r="H208">
        <f t="shared" si="14"/>
        <v>1</v>
      </c>
      <c r="I208">
        <f t="shared" si="15"/>
        <v>1</v>
      </c>
      <c r="J208">
        <f t="shared" si="16"/>
        <v>1</v>
      </c>
    </row>
    <row r="209" spans="1:10" x14ac:dyDescent="0.3">
      <c r="A209" t="str">
        <f>Analyze_FINAL!A209</f>
        <v>treatment_time_8-WT6-1~01.txt</v>
      </c>
      <c r="B209">
        <f>Analyze_FINAL!B209</f>
        <v>8</v>
      </c>
      <c r="C209" t="str">
        <f>Analyze_FINAL!C209</f>
        <v>WT6</v>
      </c>
      <c r="D209">
        <f>Analyze_FINAL!D209</f>
        <v>1</v>
      </c>
      <c r="E209" t="str">
        <f>Analyze_FINAL!$E$1</f>
        <v xml:space="preserve">2(E)-Hexen-1-al </v>
      </c>
      <c r="F209">
        <f>Analyze_FINAL!E209</f>
        <v>0</v>
      </c>
      <c r="G209">
        <f t="shared" si="13"/>
        <v>1</v>
      </c>
      <c r="H209">
        <f t="shared" si="14"/>
        <v>1</v>
      </c>
      <c r="I209">
        <f t="shared" si="15"/>
        <v>1</v>
      </c>
      <c r="J209">
        <f t="shared" si="16"/>
        <v>1</v>
      </c>
    </row>
    <row r="210" spans="1:10" x14ac:dyDescent="0.3">
      <c r="A210" t="str">
        <f>Analyze_FINAL!A210</f>
        <v>treatment_time_8-WT6-2~01.txt</v>
      </c>
      <c r="B210">
        <f>Analyze_FINAL!B210</f>
        <v>8</v>
      </c>
      <c r="C210" t="str">
        <f>Analyze_FINAL!C210</f>
        <v>WT6</v>
      </c>
      <c r="D210">
        <f>Analyze_FINAL!D210</f>
        <v>2</v>
      </c>
      <c r="E210" t="str">
        <f>Analyze_FINAL!$E$1</f>
        <v xml:space="preserve">2(E)-Hexen-1-al </v>
      </c>
      <c r="F210">
        <f>Analyze_FINAL!E210</f>
        <v>0</v>
      </c>
      <c r="G210">
        <f t="shared" si="13"/>
        <v>1</v>
      </c>
      <c r="H210">
        <f t="shared" si="14"/>
        <v>1</v>
      </c>
      <c r="I210">
        <f t="shared" si="15"/>
        <v>1</v>
      </c>
      <c r="J210">
        <f t="shared" si="16"/>
        <v>1</v>
      </c>
    </row>
    <row r="211" spans="1:10" x14ac:dyDescent="0.3">
      <c r="A211" t="str">
        <f>Analyze_FINAL!A211</f>
        <v>treatment_time_8-WT6-3~01.txt</v>
      </c>
      <c r="B211">
        <f>Analyze_FINAL!B211</f>
        <v>8</v>
      </c>
      <c r="C211" t="str">
        <f>Analyze_FINAL!C211</f>
        <v>WT6</v>
      </c>
      <c r="D211">
        <f>Analyze_FINAL!D211</f>
        <v>3</v>
      </c>
      <c r="E211" t="str">
        <f>Analyze_FINAL!$E$1</f>
        <v xml:space="preserve">2(E)-Hexen-1-al </v>
      </c>
      <c r="F211">
        <f>Analyze_FINAL!E211</f>
        <v>0</v>
      </c>
      <c r="G211">
        <f t="shared" si="13"/>
        <v>1</v>
      </c>
      <c r="H211">
        <f t="shared" si="14"/>
        <v>1</v>
      </c>
      <c r="I211">
        <f t="shared" si="15"/>
        <v>1</v>
      </c>
      <c r="J211">
        <f t="shared" si="16"/>
        <v>1</v>
      </c>
    </row>
    <row r="212" spans="1:10" x14ac:dyDescent="0.3">
      <c r="A212" t="str">
        <f>Analyze_FINAL!A212</f>
        <v>treatment_time_8-WT6-4~01.txt</v>
      </c>
      <c r="B212">
        <f>Analyze_FINAL!B212</f>
        <v>8</v>
      </c>
      <c r="C212" t="str">
        <f>Analyze_FINAL!C212</f>
        <v>WT6</v>
      </c>
      <c r="D212">
        <f>Analyze_FINAL!D212</f>
        <v>4</v>
      </c>
      <c r="E212" t="str">
        <f>Analyze_FINAL!$E$1</f>
        <v xml:space="preserve">2(E)-Hexen-1-al </v>
      </c>
      <c r="F212">
        <f>Analyze_FINAL!E212</f>
        <v>10691</v>
      </c>
      <c r="G212">
        <f t="shared" si="13"/>
        <v>1</v>
      </c>
      <c r="H212">
        <f t="shared" si="14"/>
        <v>1</v>
      </c>
      <c r="I212">
        <f t="shared" si="15"/>
        <v>1</v>
      </c>
      <c r="J212">
        <f t="shared" si="16"/>
        <v>1</v>
      </c>
    </row>
    <row r="213" spans="1:10" x14ac:dyDescent="0.3">
      <c r="A213" t="str">
        <f>Analyze_FINAL!A213</f>
        <v>treatment_time_8-WT6-5~01.txt</v>
      </c>
      <c r="B213">
        <f>Analyze_FINAL!B213</f>
        <v>8</v>
      </c>
      <c r="C213" t="str">
        <f>Analyze_FINAL!C213</f>
        <v>WT6</v>
      </c>
      <c r="D213">
        <f>Analyze_FINAL!D213</f>
        <v>5</v>
      </c>
      <c r="E213" t="str">
        <f>Analyze_FINAL!$E$1</f>
        <v xml:space="preserve">2(E)-Hexen-1-al </v>
      </c>
      <c r="F213">
        <f>Analyze_FINAL!E213</f>
        <v>0</v>
      </c>
      <c r="G213">
        <f t="shared" si="13"/>
        <v>1</v>
      </c>
      <c r="H213">
        <f t="shared" si="14"/>
        <v>1</v>
      </c>
      <c r="I213">
        <f t="shared" si="15"/>
        <v>1</v>
      </c>
      <c r="J213">
        <f t="shared" si="16"/>
        <v>1</v>
      </c>
    </row>
    <row r="214" spans="1:10" x14ac:dyDescent="0.3">
      <c r="A214" t="str">
        <f>Analyze_FINAL!A214</f>
        <v>treatment_time_empty_tube-10~01.txt</v>
      </c>
      <c r="B214" t="str">
        <f>Analyze_FINAL!B214</f>
        <v>empty</v>
      </c>
      <c r="C214">
        <f>Analyze_FINAL!C214</f>
        <v>0</v>
      </c>
      <c r="D214">
        <f>Analyze_FINAL!D214</f>
        <v>0</v>
      </c>
      <c r="E214" t="str">
        <f>Analyze_FINAL!$E$1</f>
        <v xml:space="preserve">2(E)-Hexen-1-al </v>
      </c>
      <c r="F214">
        <f>Analyze_FINAL!E214</f>
        <v>0</v>
      </c>
      <c r="G214">
        <f t="shared" si="13"/>
        <v>1</v>
      </c>
      <c r="H214">
        <f t="shared" si="14"/>
        <v>1</v>
      </c>
      <c r="I214">
        <f t="shared" si="15"/>
        <v>1</v>
      </c>
      <c r="J214">
        <f t="shared" si="16"/>
        <v>1</v>
      </c>
    </row>
    <row r="215" spans="1:10" x14ac:dyDescent="0.3">
      <c r="A215" t="str">
        <f>Analyze_FINAL!A215</f>
        <v>treatment_time_empty_tube-11~01.txt</v>
      </c>
      <c r="B215" t="str">
        <f>Analyze_FINAL!B215</f>
        <v>empty</v>
      </c>
      <c r="C215">
        <f>Analyze_FINAL!C215</f>
        <v>0</v>
      </c>
      <c r="D215">
        <f>Analyze_FINAL!D215</f>
        <v>0</v>
      </c>
      <c r="E215" t="str">
        <f>Analyze_FINAL!$E$1</f>
        <v xml:space="preserve">2(E)-Hexen-1-al </v>
      </c>
      <c r="F215">
        <f>Analyze_FINAL!E215</f>
        <v>0</v>
      </c>
      <c r="G215">
        <f t="shared" si="13"/>
        <v>1</v>
      </c>
      <c r="H215">
        <f t="shared" si="14"/>
        <v>1</v>
      </c>
      <c r="I215">
        <f t="shared" si="15"/>
        <v>1</v>
      </c>
      <c r="J215">
        <f t="shared" si="16"/>
        <v>1</v>
      </c>
    </row>
    <row r="216" spans="1:10" x14ac:dyDescent="0.3">
      <c r="A216" t="str">
        <f>Analyze_FINAL!A216</f>
        <v>treatment_time_empty_tube-12~01.txt</v>
      </c>
      <c r="B216" t="str">
        <f>Analyze_FINAL!B216</f>
        <v>empty</v>
      </c>
      <c r="C216">
        <f>Analyze_FINAL!C216</f>
        <v>0</v>
      </c>
      <c r="D216">
        <f>Analyze_FINAL!D216</f>
        <v>0</v>
      </c>
      <c r="E216" t="str">
        <f>Analyze_FINAL!$E$1</f>
        <v xml:space="preserve">2(E)-Hexen-1-al </v>
      </c>
      <c r="F216">
        <f>Analyze_FINAL!E216</f>
        <v>0</v>
      </c>
      <c r="G216">
        <f t="shared" si="13"/>
        <v>1</v>
      </c>
      <c r="H216">
        <f t="shared" si="14"/>
        <v>1</v>
      </c>
      <c r="I216">
        <f t="shared" si="15"/>
        <v>1</v>
      </c>
      <c r="J216">
        <f t="shared" si="16"/>
        <v>1</v>
      </c>
    </row>
    <row r="217" spans="1:10" x14ac:dyDescent="0.3">
      <c r="A217" t="str">
        <f>Analyze_FINAL!A217</f>
        <v>treatment_time_empty_tube-13~01.txt</v>
      </c>
      <c r="B217" t="str">
        <f>Analyze_FINAL!B217</f>
        <v>empty</v>
      </c>
      <c r="C217">
        <f>Analyze_FINAL!C217</f>
        <v>0</v>
      </c>
      <c r="D217">
        <f>Analyze_FINAL!D217</f>
        <v>0</v>
      </c>
      <c r="E217" t="str">
        <f>Analyze_FINAL!$E$1</f>
        <v xml:space="preserve">2(E)-Hexen-1-al </v>
      </c>
      <c r="F217">
        <f>Analyze_FINAL!E217</f>
        <v>0</v>
      </c>
      <c r="G217">
        <f t="shared" si="13"/>
        <v>1</v>
      </c>
      <c r="H217">
        <f t="shared" si="14"/>
        <v>1</v>
      </c>
      <c r="I217">
        <f t="shared" si="15"/>
        <v>1</v>
      </c>
      <c r="J217">
        <f t="shared" si="16"/>
        <v>1</v>
      </c>
    </row>
    <row r="218" spans="1:10" x14ac:dyDescent="0.3">
      <c r="A218" t="str">
        <f>Analyze_FINAL!A218</f>
        <v>treatment_time_empty_tube-14~01.txt</v>
      </c>
      <c r="B218" t="str">
        <f>Analyze_FINAL!B218</f>
        <v>empty</v>
      </c>
      <c r="C218">
        <f>Analyze_FINAL!C218</f>
        <v>0</v>
      </c>
      <c r="D218">
        <f>Analyze_FINAL!D218</f>
        <v>0</v>
      </c>
      <c r="E218" t="str">
        <f>Analyze_FINAL!$E$1</f>
        <v xml:space="preserve">2(E)-Hexen-1-al </v>
      </c>
      <c r="F218">
        <f>Analyze_FINAL!E218</f>
        <v>0</v>
      </c>
      <c r="G218">
        <f t="shared" si="13"/>
        <v>1</v>
      </c>
      <c r="H218">
        <f t="shared" si="14"/>
        <v>1</v>
      </c>
      <c r="I218">
        <f t="shared" si="15"/>
        <v>1</v>
      </c>
      <c r="J218">
        <f t="shared" si="16"/>
        <v>1</v>
      </c>
    </row>
    <row r="219" spans="1:10" x14ac:dyDescent="0.3">
      <c r="A219" t="str">
        <f>Analyze_FINAL!A219</f>
        <v>treatment_time_empty_tube-4~01.txt</v>
      </c>
      <c r="B219" t="str">
        <f>Analyze_FINAL!B219</f>
        <v>empty</v>
      </c>
      <c r="C219">
        <f>Analyze_FINAL!C219</f>
        <v>0</v>
      </c>
      <c r="D219">
        <f>Analyze_FINAL!D219</f>
        <v>0</v>
      </c>
      <c r="E219" t="str">
        <f>Analyze_FINAL!$E$1</f>
        <v xml:space="preserve">2(E)-Hexen-1-al </v>
      </c>
      <c r="F219">
        <f>Analyze_FINAL!E219</f>
        <v>0</v>
      </c>
      <c r="G219">
        <f t="shared" si="13"/>
        <v>1</v>
      </c>
      <c r="H219">
        <f t="shared" si="14"/>
        <v>1</v>
      </c>
      <c r="I219">
        <f t="shared" si="15"/>
        <v>1</v>
      </c>
      <c r="J219">
        <f t="shared" si="16"/>
        <v>1</v>
      </c>
    </row>
    <row r="220" spans="1:10" x14ac:dyDescent="0.3">
      <c r="A220" t="str">
        <f>Analyze_FINAL!A220</f>
        <v>treatment_time_empty_tube-5~01.txt</v>
      </c>
      <c r="B220" t="str">
        <f>Analyze_FINAL!B220</f>
        <v>empty</v>
      </c>
      <c r="C220">
        <f>Analyze_FINAL!C220</f>
        <v>0</v>
      </c>
      <c r="D220">
        <f>Analyze_FINAL!D220</f>
        <v>0</v>
      </c>
      <c r="E220" t="str">
        <f>Analyze_FINAL!$E$1</f>
        <v xml:space="preserve">2(E)-Hexen-1-al </v>
      </c>
      <c r="F220">
        <f>Analyze_FINAL!E220</f>
        <v>0</v>
      </c>
      <c r="G220">
        <f t="shared" si="13"/>
        <v>1</v>
      </c>
      <c r="H220">
        <f t="shared" si="14"/>
        <v>1</v>
      </c>
      <c r="I220">
        <f t="shared" si="15"/>
        <v>1</v>
      </c>
      <c r="J220">
        <f t="shared" si="16"/>
        <v>1</v>
      </c>
    </row>
    <row r="221" spans="1:10" x14ac:dyDescent="0.3">
      <c r="A221" t="str">
        <f>Analyze_FINAL!A221</f>
        <v>treatment_time_empty_tube-6~01.txt</v>
      </c>
      <c r="B221" t="str">
        <f>Analyze_FINAL!B221</f>
        <v>empty</v>
      </c>
      <c r="C221">
        <f>Analyze_FINAL!C221</f>
        <v>0</v>
      </c>
      <c r="D221">
        <f>Analyze_FINAL!D221</f>
        <v>0</v>
      </c>
      <c r="E221" t="str">
        <f>Analyze_FINAL!$E$1</f>
        <v xml:space="preserve">2(E)-Hexen-1-al </v>
      </c>
      <c r="F221">
        <f>Analyze_FINAL!E221</f>
        <v>0</v>
      </c>
      <c r="G221">
        <f t="shared" si="13"/>
        <v>1</v>
      </c>
      <c r="H221">
        <f t="shared" si="14"/>
        <v>1</v>
      </c>
      <c r="I221">
        <f t="shared" si="15"/>
        <v>1</v>
      </c>
      <c r="J221">
        <f t="shared" si="16"/>
        <v>1</v>
      </c>
    </row>
    <row r="222" spans="1:10" x14ac:dyDescent="0.3">
      <c r="A222" t="str">
        <f>Analyze_FINAL!A222</f>
        <v>treatment_time_empty_tube-7~01.txt</v>
      </c>
      <c r="B222" t="str">
        <f>Analyze_FINAL!B222</f>
        <v>empty</v>
      </c>
      <c r="C222">
        <f>Analyze_FINAL!C222</f>
        <v>0</v>
      </c>
      <c r="D222">
        <f>Analyze_FINAL!D222</f>
        <v>0</v>
      </c>
      <c r="E222" t="str">
        <f>Analyze_FINAL!$E$1</f>
        <v xml:space="preserve">2(E)-Hexen-1-al </v>
      </c>
      <c r="F222">
        <f>Analyze_FINAL!E222</f>
        <v>0</v>
      </c>
      <c r="G222">
        <f t="shared" si="13"/>
        <v>1</v>
      </c>
      <c r="H222">
        <f t="shared" si="14"/>
        <v>1</v>
      </c>
      <c r="I222">
        <f t="shared" si="15"/>
        <v>1</v>
      </c>
      <c r="J222">
        <f t="shared" si="16"/>
        <v>1</v>
      </c>
    </row>
    <row r="223" spans="1:10" x14ac:dyDescent="0.3">
      <c r="A223" t="str">
        <f>Analyze_FINAL!A223</f>
        <v>treatment_time_empty_tube-8~01.txt</v>
      </c>
      <c r="B223" t="str">
        <f>Analyze_FINAL!B223</f>
        <v>empty</v>
      </c>
      <c r="C223">
        <f>Analyze_FINAL!C223</f>
        <v>0</v>
      </c>
      <c r="D223">
        <f>Analyze_FINAL!D223</f>
        <v>0</v>
      </c>
      <c r="E223" t="str">
        <f>Analyze_FINAL!$E$1</f>
        <v xml:space="preserve">2(E)-Hexen-1-al </v>
      </c>
      <c r="F223">
        <f>Analyze_FINAL!E223</f>
        <v>0</v>
      </c>
      <c r="G223">
        <f t="shared" si="13"/>
        <v>1</v>
      </c>
      <c r="H223">
        <f t="shared" si="14"/>
        <v>1</v>
      </c>
      <c r="I223">
        <f t="shared" si="15"/>
        <v>1</v>
      </c>
      <c r="J223">
        <f t="shared" si="16"/>
        <v>1</v>
      </c>
    </row>
    <row r="224" spans="1:10" x14ac:dyDescent="0.3">
      <c r="A224" t="str">
        <f>Analyze_FINAL!A224</f>
        <v>treatment_time_empty_tube-9~01.txt</v>
      </c>
      <c r="B224" t="str">
        <f>Analyze_FINAL!B224</f>
        <v>empty</v>
      </c>
      <c r="C224">
        <f>Analyze_FINAL!C224</f>
        <v>0</v>
      </c>
      <c r="D224">
        <f>Analyze_FINAL!D224</f>
        <v>0</v>
      </c>
      <c r="E224" t="str">
        <f>Analyze_FINAL!$E$1</f>
        <v xml:space="preserve">2(E)-Hexen-1-al </v>
      </c>
      <c r="F224">
        <f>Analyze_FINAL!E224</f>
        <v>0</v>
      </c>
      <c r="G224">
        <f t="shared" si="13"/>
        <v>1</v>
      </c>
      <c r="H224">
        <f t="shared" si="14"/>
        <v>1</v>
      </c>
      <c r="I224">
        <f t="shared" si="15"/>
        <v>1</v>
      </c>
      <c r="J224">
        <f t="shared" si="16"/>
        <v>1</v>
      </c>
    </row>
    <row r="225" spans="1:10" x14ac:dyDescent="0.3">
      <c r="A225" t="str">
        <f>Analyze_FINAL!A225</f>
        <v>treatment_time_empty_tube_11~01.txt</v>
      </c>
      <c r="B225" t="str">
        <f>Analyze_FINAL!B225</f>
        <v>empty</v>
      </c>
      <c r="C225">
        <f>Analyze_FINAL!C225</f>
        <v>0</v>
      </c>
      <c r="D225">
        <f>Analyze_FINAL!D225</f>
        <v>0</v>
      </c>
      <c r="E225" t="str">
        <f>Analyze_FINAL!$E$1</f>
        <v xml:space="preserve">2(E)-Hexen-1-al </v>
      </c>
      <c r="F225">
        <f>Analyze_FINAL!E225</f>
        <v>0</v>
      </c>
      <c r="G225">
        <f t="shared" si="13"/>
        <v>1</v>
      </c>
      <c r="H225">
        <f t="shared" si="14"/>
        <v>1</v>
      </c>
      <c r="I225">
        <f t="shared" si="15"/>
        <v>1</v>
      </c>
      <c r="J225">
        <f t="shared" si="16"/>
        <v>1</v>
      </c>
    </row>
    <row r="226" spans="1:10" x14ac:dyDescent="0.3">
      <c r="A226" t="s">
        <v>528</v>
      </c>
      <c r="B226">
        <v>12</v>
      </c>
      <c r="C226" t="s">
        <v>285</v>
      </c>
      <c r="D226">
        <v>2</v>
      </c>
      <c r="E226" t="str">
        <f>Analyze_FINAL!$F$1</f>
        <v xml:space="preserve">3(Z)-Hexen-1-ol </v>
      </c>
      <c r="F226">
        <f>Analyze_FINAL!F2</f>
        <v>0</v>
      </c>
    </row>
    <row r="227" spans="1:10" x14ac:dyDescent="0.3">
      <c r="A227" t="s">
        <v>527</v>
      </c>
      <c r="B227">
        <v>12</v>
      </c>
      <c r="C227" t="s">
        <v>286</v>
      </c>
      <c r="D227">
        <v>1</v>
      </c>
      <c r="E227" t="str">
        <f>Analyze_FINAL!$F$1</f>
        <v xml:space="preserve">3(Z)-Hexen-1-ol </v>
      </c>
      <c r="F227">
        <f>Analyze_FINAL!F3</f>
        <v>58058</v>
      </c>
    </row>
    <row r="228" spans="1:10" x14ac:dyDescent="0.3">
      <c r="A228" t="s">
        <v>526</v>
      </c>
      <c r="B228">
        <v>12</v>
      </c>
      <c r="C228" t="s">
        <v>286</v>
      </c>
      <c r="D228">
        <v>2</v>
      </c>
      <c r="E228" t="str">
        <f>Analyze_FINAL!$F$1</f>
        <v xml:space="preserve">3(Z)-Hexen-1-ol </v>
      </c>
      <c r="F228">
        <f>Analyze_FINAL!F4</f>
        <v>136494</v>
      </c>
    </row>
    <row r="229" spans="1:10" x14ac:dyDescent="0.3">
      <c r="A229" t="s">
        <v>525</v>
      </c>
      <c r="B229">
        <v>12</v>
      </c>
      <c r="C229" t="s">
        <v>286</v>
      </c>
      <c r="D229">
        <v>3</v>
      </c>
      <c r="E229" t="str">
        <f>Analyze_FINAL!$F$1</f>
        <v xml:space="preserve">3(Z)-Hexen-1-ol </v>
      </c>
      <c r="F229">
        <f>Analyze_FINAL!F5</f>
        <v>76698</v>
      </c>
    </row>
    <row r="230" spans="1:10" x14ac:dyDescent="0.3">
      <c r="A230" t="s">
        <v>524</v>
      </c>
      <c r="B230">
        <v>12</v>
      </c>
      <c r="C230" t="s">
        <v>286</v>
      </c>
      <c r="D230">
        <v>4</v>
      </c>
      <c r="E230" t="str">
        <f>Analyze_FINAL!$F$1</f>
        <v xml:space="preserve">3(Z)-Hexen-1-ol </v>
      </c>
      <c r="F230">
        <f>Analyze_FINAL!F6</f>
        <v>114810</v>
      </c>
    </row>
    <row r="231" spans="1:10" x14ac:dyDescent="0.3">
      <c r="A231" t="s">
        <v>523</v>
      </c>
      <c r="B231">
        <v>12</v>
      </c>
      <c r="C231" t="s">
        <v>286</v>
      </c>
      <c r="D231">
        <v>5</v>
      </c>
      <c r="E231" t="str">
        <f>Analyze_FINAL!$F$1</f>
        <v xml:space="preserve">3(Z)-Hexen-1-ol </v>
      </c>
      <c r="F231">
        <f>Analyze_FINAL!F7</f>
        <v>119175</v>
      </c>
    </row>
    <row r="232" spans="1:10" x14ac:dyDescent="0.3">
      <c r="A232" t="s">
        <v>522</v>
      </c>
      <c r="B232">
        <v>12</v>
      </c>
      <c r="C232" t="s">
        <v>287</v>
      </c>
      <c r="D232">
        <v>1</v>
      </c>
      <c r="E232" t="str">
        <f>Analyze_FINAL!$F$1</f>
        <v xml:space="preserve">3(Z)-Hexen-1-ol </v>
      </c>
      <c r="F232">
        <f>Analyze_FINAL!F8</f>
        <v>1789846</v>
      </c>
    </row>
    <row r="233" spans="1:10" x14ac:dyDescent="0.3">
      <c r="A233" t="s">
        <v>521</v>
      </c>
      <c r="B233">
        <v>12</v>
      </c>
      <c r="C233" t="s">
        <v>287</v>
      </c>
      <c r="D233">
        <v>2</v>
      </c>
      <c r="E233" t="str">
        <f>Analyze_FINAL!$F$1</f>
        <v xml:space="preserve">3(Z)-Hexen-1-ol </v>
      </c>
      <c r="F233">
        <f>Analyze_FINAL!F9</f>
        <v>1128464</v>
      </c>
    </row>
    <row r="234" spans="1:10" x14ac:dyDescent="0.3">
      <c r="A234" t="s">
        <v>520</v>
      </c>
      <c r="B234">
        <v>12</v>
      </c>
      <c r="C234" t="s">
        <v>287</v>
      </c>
      <c r="D234">
        <v>3</v>
      </c>
      <c r="E234" t="str">
        <f>Analyze_FINAL!$F$1</f>
        <v xml:space="preserve">3(Z)-Hexen-1-ol </v>
      </c>
      <c r="F234">
        <f>Analyze_FINAL!F10</f>
        <v>1482738</v>
      </c>
    </row>
    <row r="235" spans="1:10" x14ac:dyDescent="0.3">
      <c r="A235" t="s">
        <v>519</v>
      </c>
      <c r="B235">
        <v>12</v>
      </c>
      <c r="C235" t="s">
        <v>287</v>
      </c>
      <c r="D235">
        <v>4</v>
      </c>
      <c r="E235" t="str">
        <f>Analyze_FINAL!$F$1</f>
        <v xml:space="preserve">3(Z)-Hexen-1-ol </v>
      </c>
      <c r="F235">
        <f>Analyze_FINAL!F11</f>
        <v>1192219</v>
      </c>
    </row>
    <row r="236" spans="1:10" x14ac:dyDescent="0.3">
      <c r="A236" t="s">
        <v>518</v>
      </c>
      <c r="B236">
        <v>12</v>
      </c>
      <c r="C236" t="s">
        <v>287</v>
      </c>
      <c r="D236">
        <v>5</v>
      </c>
      <c r="E236" t="str">
        <f>Analyze_FINAL!$F$1</f>
        <v xml:space="preserve">3(Z)-Hexen-1-ol </v>
      </c>
      <c r="F236">
        <f>Analyze_FINAL!F12</f>
        <v>1146608</v>
      </c>
    </row>
    <row r="237" spans="1:10" x14ac:dyDescent="0.3">
      <c r="A237" t="s">
        <v>517</v>
      </c>
      <c r="B237">
        <v>12</v>
      </c>
      <c r="C237" t="s">
        <v>288</v>
      </c>
      <c r="D237">
        <v>1</v>
      </c>
      <c r="E237" t="str">
        <f>Analyze_FINAL!$F$1</f>
        <v xml:space="preserve">3(Z)-Hexen-1-ol </v>
      </c>
      <c r="F237">
        <f>Analyze_FINAL!F13</f>
        <v>0</v>
      </c>
    </row>
    <row r="238" spans="1:10" x14ac:dyDescent="0.3">
      <c r="A238" t="s">
        <v>516</v>
      </c>
      <c r="B238">
        <v>12</v>
      </c>
      <c r="C238" t="s">
        <v>288</v>
      </c>
      <c r="D238">
        <v>2</v>
      </c>
      <c r="E238" t="str">
        <f>Analyze_FINAL!$F$1</f>
        <v xml:space="preserve">3(Z)-Hexen-1-ol </v>
      </c>
      <c r="F238">
        <f>Analyze_FINAL!F14</f>
        <v>72640</v>
      </c>
    </row>
    <row r="239" spans="1:10" x14ac:dyDescent="0.3">
      <c r="A239" t="s">
        <v>515</v>
      </c>
      <c r="B239">
        <v>12</v>
      </c>
      <c r="C239" t="s">
        <v>288</v>
      </c>
      <c r="D239">
        <v>3</v>
      </c>
      <c r="E239" t="str">
        <f>Analyze_FINAL!$F$1</f>
        <v xml:space="preserve">3(Z)-Hexen-1-ol </v>
      </c>
      <c r="F239">
        <f>Analyze_FINAL!F15</f>
        <v>42134</v>
      </c>
    </row>
    <row r="240" spans="1:10" x14ac:dyDescent="0.3">
      <c r="A240" t="s">
        <v>514</v>
      </c>
      <c r="B240">
        <v>12</v>
      </c>
      <c r="C240" t="s">
        <v>288</v>
      </c>
      <c r="D240">
        <v>4</v>
      </c>
      <c r="E240" t="str">
        <f>Analyze_FINAL!$F$1</f>
        <v xml:space="preserve">3(Z)-Hexen-1-ol </v>
      </c>
      <c r="F240">
        <f>Analyze_FINAL!F16</f>
        <v>66036</v>
      </c>
    </row>
    <row r="241" spans="1:6" x14ac:dyDescent="0.3">
      <c r="A241" t="s">
        <v>513</v>
      </c>
      <c r="B241">
        <v>12</v>
      </c>
      <c r="C241" t="s">
        <v>288</v>
      </c>
      <c r="D241">
        <v>5</v>
      </c>
      <c r="E241" t="str">
        <f>Analyze_FINAL!$F$1</f>
        <v xml:space="preserve">3(Z)-Hexen-1-ol </v>
      </c>
      <c r="F241">
        <f>Analyze_FINAL!F17</f>
        <v>35564</v>
      </c>
    </row>
    <row r="242" spans="1:6" x14ac:dyDescent="0.3">
      <c r="A242" t="s">
        <v>512</v>
      </c>
      <c r="B242">
        <v>16</v>
      </c>
      <c r="C242" t="s">
        <v>285</v>
      </c>
      <c r="D242">
        <v>1</v>
      </c>
      <c r="E242" t="str">
        <f>Analyze_FINAL!$F$1</f>
        <v xml:space="preserve">3(Z)-Hexen-1-ol </v>
      </c>
      <c r="F242">
        <f>Analyze_FINAL!F18</f>
        <v>0</v>
      </c>
    </row>
    <row r="243" spans="1:6" x14ac:dyDescent="0.3">
      <c r="A243" t="s">
        <v>511</v>
      </c>
      <c r="B243">
        <v>16</v>
      </c>
      <c r="C243" t="s">
        <v>285</v>
      </c>
      <c r="D243">
        <v>2</v>
      </c>
      <c r="E243" t="str">
        <f>Analyze_FINAL!$F$1</f>
        <v xml:space="preserve">3(Z)-Hexen-1-ol </v>
      </c>
      <c r="F243">
        <f>Analyze_FINAL!F19</f>
        <v>0</v>
      </c>
    </row>
    <row r="244" spans="1:6" x14ac:dyDescent="0.3">
      <c r="A244" t="s">
        <v>510</v>
      </c>
      <c r="B244">
        <v>16</v>
      </c>
      <c r="C244" t="s">
        <v>286</v>
      </c>
      <c r="D244">
        <v>1</v>
      </c>
      <c r="E244" t="str">
        <f>Analyze_FINAL!$F$1</f>
        <v xml:space="preserve">3(Z)-Hexen-1-ol </v>
      </c>
      <c r="F244">
        <f>Analyze_FINAL!F20</f>
        <v>67438</v>
      </c>
    </row>
    <row r="245" spans="1:6" x14ac:dyDescent="0.3">
      <c r="A245" t="s">
        <v>509</v>
      </c>
      <c r="B245">
        <v>16</v>
      </c>
      <c r="C245" t="s">
        <v>286</v>
      </c>
      <c r="D245">
        <v>2</v>
      </c>
      <c r="E245" t="str">
        <f>Analyze_FINAL!$F$1</f>
        <v xml:space="preserve">3(Z)-Hexen-1-ol </v>
      </c>
      <c r="F245">
        <f>Analyze_FINAL!F21</f>
        <v>76046</v>
      </c>
    </row>
    <row r="246" spans="1:6" x14ac:dyDescent="0.3">
      <c r="A246" t="s">
        <v>508</v>
      </c>
      <c r="B246">
        <v>16</v>
      </c>
      <c r="C246" t="s">
        <v>286</v>
      </c>
      <c r="D246">
        <v>3</v>
      </c>
      <c r="E246" t="str">
        <f>Analyze_FINAL!$F$1</f>
        <v xml:space="preserve">3(Z)-Hexen-1-ol </v>
      </c>
      <c r="F246">
        <f>Analyze_FINAL!F22</f>
        <v>76212</v>
      </c>
    </row>
    <row r="247" spans="1:6" x14ac:dyDescent="0.3">
      <c r="A247" t="s">
        <v>507</v>
      </c>
      <c r="B247">
        <v>16</v>
      </c>
      <c r="C247" t="s">
        <v>286</v>
      </c>
      <c r="D247">
        <v>4</v>
      </c>
      <c r="E247" t="str">
        <f>Analyze_FINAL!$F$1</f>
        <v xml:space="preserve">3(Z)-Hexen-1-ol </v>
      </c>
      <c r="F247">
        <f>Analyze_FINAL!F23</f>
        <v>103657</v>
      </c>
    </row>
    <row r="248" spans="1:6" x14ac:dyDescent="0.3">
      <c r="A248" t="s">
        <v>506</v>
      </c>
      <c r="B248">
        <v>16</v>
      </c>
      <c r="C248" t="s">
        <v>286</v>
      </c>
      <c r="D248">
        <v>5</v>
      </c>
      <c r="E248" t="str">
        <f>Analyze_FINAL!$F$1</f>
        <v xml:space="preserve">3(Z)-Hexen-1-ol </v>
      </c>
      <c r="F248">
        <f>Analyze_FINAL!F24</f>
        <v>124175</v>
      </c>
    </row>
    <row r="249" spans="1:6" x14ac:dyDescent="0.3">
      <c r="A249" t="s">
        <v>505</v>
      </c>
      <c r="B249">
        <v>16</v>
      </c>
      <c r="C249" t="s">
        <v>287</v>
      </c>
      <c r="D249">
        <v>1</v>
      </c>
      <c r="E249" t="str">
        <f>Analyze_FINAL!$F$1</f>
        <v xml:space="preserve">3(Z)-Hexen-1-ol </v>
      </c>
      <c r="F249">
        <f>Analyze_FINAL!F25</f>
        <v>123891</v>
      </c>
    </row>
    <row r="250" spans="1:6" x14ac:dyDescent="0.3">
      <c r="A250" t="s">
        <v>504</v>
      </c>
      <c r="B250">
        <v>16</v>
      </c>
      <c r="C250" t="s">
        <v>287</v>
      </c>
      <c r="D250">
        <v>2</v>
      </c>
      <c r="E250" t="str">
        <f>Analyze_FINAL!$F$1</f>
        <v xml:space="preserve">3(Z)-Hexen-1-ol </v>
      </c>
      <c r="F250">
        <f>Analyze_FINAL!F26</f>
        <v>84080</v>
      </c>
    </row>
    <row r="251" spans="1:6" x14ac:dyDescent="0.3">
      <c r="A251" t="s">
        <v>503</v>
      </c>
      <c r="B251">
        <v>16</v>
      </c>
      <c r="C251" t="s">
        <v>287</v>
      </c>
      <c r="D251">
        <v>3</v>
      </c>
      <c r="E251" t="str">
        <f>Analyze_FINAL!$F$1</f>
        <v xml:space="preserve">3(Z)-Hexen-1-ol </v>
      </c>
      <c r="F251">
        <f>Analyze_FINAL!F27</f>
        <v>162003</v>
      </c>
    </row>
    <row r="252" spans="1:6" x14ac:dyDescent="0.3">
      <c r="A252" t="s">
        <v>502</v>
      </c>
      <c r="B252">
        <v>16</v>
      </c>
      <c r="C252" t="s">
        <v>287</v>
      </c>
      <c r="D252">
        <v>4</v>
      </c>
      <c r="E252" t="str">
        <f>Analyze_FINAL!$F$1</f>
        <v xml:space="preserve">3(Z)-Hexen-1-ol </v>
      </c>
      <c r="F252">
        <f>Analyze_FINAL!F28</f>
        <v>90456</v>
      </c>
    </row>
    <row r="253" spans="1:6" x14ac:dyDescent="0.3">
      <c r="A253" t="s">
        <v>501</v>
      </c>
      <c r="B253">
        <v>16</v>
      </c>
      <c r="C253" t="s">
        <v>287</v>
      </c>
      <c r="D253">
        <v>5</v>
      </c>
      <c r="E253" t="str">
        <f>Analyze_FINAL!$F$1</f>
        <v xml:space="preserve">3(Z)-Hexen-1-ol </v>
      </c>
      <c r="F253">
        <f>Analyze_FINAL!F29</f>
        <v>120030</v>
      </c>
    </row>
    <row r="254" spans="1:6" x14ac:dyDescent="0.3">
      <c r="A254" t="s">
        <v>500</v>
      </c>
      <c r="B254">
        <v>16</v>
      </c>
      <c r="C254" t="s">
        <v>288</v>
      </c>
      <c r="D254">
        <v>1</v>
      </c>
      <c r="E254" t="str">
        <f>Analyze_FINAL!$F$1</f>
        <v xml:space="preserve">3(Z)-Hexen-1-ol </v>
      </c>
      <c r="F254">
        <f>Analyze_FINAL!F30</f>
        <v>0</v>
      </c>
    </row>
    <row r="255" spans="1:6" x14ac:dyDescent="0.3">
      <c r="A255" t="s">
        <v>499</v>
      </c>
      <c r="B255">
        <v>16</v>
      </c>
      <c r="C255" t="s">
        <v>288</v>
      </c>
      <c r="D255">
        <v>2</v>
      </c>
      <c r="E255" t="str">
        <f>Analyze_FINAL!$F$1</f>
        <v xml:space="preserve">3(Z)-Hexen-1-ol </v>
      </c>
      <c r="F255">
        <f>Analyze_FINAL!F31</f>
        <v>22798</v>
      </c>
    </row>
    <row r="256" spans="1:6" x14ac:dyDescent="0.3">
      <c r="A256" t="s">
        <v>498</v>
      </c>
      <c r="B256">
        <v>16</v>
      </c>
      <c r="C256" t="s">
        <v>288</v>
      </c>
      <c r="D256">
        <v>3</v>
      </c>
      <c r="E256" t="str">
        <f>Analyze_FINAL!$F$1</f>
        <v xml:space="preserve">3(Z)-Hexen-1-ol </v>
      </c>
      <c r="F256">
        <f>Analyze_FINAL!F32</f>
        <v>0</v>
      </c>
    </row>
    <row r="257" spans="1:6" x14ac:dyDescent="0.3">
      <c r="A257" t="s">
        <v>497</v>
      </c>
      <c r="B257">
        <v>16</v>
      </c>
      <c r="C257" t="s">
        <v>288</v>
      </c>
      <c r="D257">
        <v>4</v>
      </c>
      <c r="E257" t="str">
        <f>Analyze_FINAL!$F$1</f>
        <v xml:space="preserve">3(Z)-Hexen-1-ol </v>
      </c>
      <c r="F257">
        <f>Analyze_FINAL!F33</f>
        <v>60983</v>
      </c>
    </row>
    <row r="258" spans="1:6" x14ac:dyDescent="0.3">
      <c r="A258" t="s">
        <v>496</v>
      </c>
      <c r="B258">
        <v>16</v>
      </c>
      <c r="C258" t="s">
        <v>288</v>
      </c>
      <c r="D258">
        <v>5</v>
      </c>
      <c r="E258" t="str">
        <f>Analyze_FINAL!$F$1</f>
        <v xml:space="preserve">3(Z)-Hexen-1-ol </v>
      </c>
      <c r="F258">
        <f>Analyze_FINAL!F34</f>
        <v>39563</v>
      </c>
    </row>
    <row r="259" spans="1:6" x14ac:dyDescent="0.3">
      <c r="A259" t="s">
        <v>495</v>
      </c>
      <c r="B259">
        <v>20</v>
      </c>
      <c r="C259" t="s">
        <v>285</v>
      </c>
      <c r="D259">
        <v>1</v>
      </c>
      <c r="E259" t="str">
        <f>Analyze_FINAL!$F$1</f>
        <v xml:space="preserve">3(Z)-Hexen-1-ol </v>
      </c>
      <c r="F259">
        <f>Analyze_FINAL!F35</f>
        <v>0</v>
      </c>
    </row>
    <row r="260" spans="1:6" x14ac:dyDescent="0.3">
      <c r="A260" t="s">
        <v>494</v>
      </c>
      <c r="B260">
        <v>20</v>
      </c>
      <c r="C260" t="s">
        <v>285</v>
      </c>
      <c r="D260">
        <v>2</v>
      </c>
      <c r="E260" t="str">
        <f>Analyze_FINAL!$F$1</f>
        <v xml:space="preserve">3(Z)-Hexen-1-ol </v>
      </c>
      <c r="F260">
        <f>Analyze_FINAL!F36</f>
        <v>0</v>
      </c>
    </row>
    <row r="261" spans="1:6" x14ac:dyDescent="0.3">
      <c r="A261" t="s">
        <v>493</v>
      </c>
      <c r="B261">
        <v>20</v>
      </c>
      <c r="C261" t="s">
        <v>286</v>
      </c>
      <c r="D261">
        <v>1</v>
      </c>
      <c r="E261" t="str">
        <f>Analyze_FINAL!$F$1</f>
        <v xml:space="preserve">3(Z)-Hexen-1-ol </v>
      </c>
      <c r="F261">
        <f>Analyze_FINAL!F37</f>
        <v>86829</v>
      </c>
    </row>
    <row r="262" spans="1:6" x14ac:dyDescent="0.3">
      <c r="A262" t="s">
        <v>492</v>
      </c>
      <c r="B262">
        <v>20</v>
      </c>
      <c r="C262" t="s">
        <v>286</v>
      </c>
      <c r="D262">
        <v>2</v>
      </c>
      <c r="E262" t="str">
        <f>Analyze_FINAL!$F$1</f>
        <v xml:space="preserve">3(Z)-Hexen-1-ol </v>
      </c>
      <c r="F262">
        <f>Analyze_FINAL!F38</f>
        <v>61743</v>
      </c>
    </row>
    <row r="263" spans="1:6" x14ac:dyDescent="0.3">
      <c r="A263" t="s">
        <v>491</v>
      </c>
      <c r="B263">
        <v>20</v>
      </c>
      <c r="C263" t="s">
        <v>286</v>
      </c>
      <c r="D263">
        <v>3</v>
      </c>
      <c r="E263" t="str">
        <f>Analyze_FINAL!$F$1</f>
        <v xml:space="preserve">3(Z)-Hexen-1-ol </v>
      </c>
      <c r="F263">
        <f>Analyze_FINAL!F39</f>
        <v>87151</v>
      </c>
    </row>
    <row r="264" spans="1:6" x14ac:dyDescent="0.3">
      <c r="A264" t="s">
        <v>490</v>
      </c>
      <c r="B264">
        <v>20</v>
      </c>
      <c r="C264" t="s">
        <v>286</v>
      </c>
      <c r="D264">
        <v>4</v>
      </c>
      <c r="E264" t="str">
        <f>Analyze_FINAL!$F$1</f>
        <v xml:space="preserve">3(Z)-Hexen-1-ol </v>
      </c>
      <c r="F264">
        <f>Analyze_FINAL!F40</f>
        <v>117282</v>
      </c>
    </row>
    <row r="265" spans="1:6" x14ac:dyDescent="0.3">
      <c r="A265" t="s">
        <v>489</v>
      </c>
      <c r="B265">
        <v>20</v>
      </c>
      <c r="C265" t="s">
        <v>286</v>
      </c>
      <c r="D265">
        <v>5</v>
      </c>
      <c r="E265" t="str">
        <f>Analyze_FINAL!$F$1</f>
        <v xml:space="preserve">3(Z)-Hexen-1-ol </v>
      </c>
      <c r="F265">
        <f>Analyze_FINAL!F41</f>
        <v>136832</v>
      </c>
    </row>
    <row r="266" spans="1:6" x14ac:dyDescent="0.3">
      <c r="A266" t="s">
        <v>488</v>
      </c>
      <c r="B266">
        <v>20</v>
      </c>
      <c r="C266" t="s">
        <v>287</v>
      </c>
      <c r="D266">
        <v>1</v>
      </c>
      <c r="E266" t="str">
        <f>Analyze_FINAL!$F$1</f>
        <v xml:space="preserve">3(Z)-Hexen-1-ol </v>
      </c>
      <c r="F266">
        <f>Analyze_FINAL!F42</f>
        <v>100808</v>
      </c>
    </row>
    <row r="267" spans="1:6" x14ac:dyDescent="0.3">
      <c r="A267" t="s">
        <v>487</v>
      </c>
      <c r="B267">
        <v>20</v>
      </c>
      <c r="C267" t="s">
        <v>287</v>
      </c>
      <c r="D267">
        <v>2</v>
      </c>
      <c r="E267" t="str">
        <f>Analyze_FINAL!$F$1</f>
        <v xml:space="preserve">3(Z)-Hexen-1-ol </v>
      </c>
      <c r="F267">
        <f>Analyze_FINAL!F43</f>
        <v>0</v>
      </c>
    </row>
    <row r="268" spans="1:6" x14ac:dyDescent="0.3">
      <c r="A268" t="s">
        <v>486</v>
      </c>
      <c r="B268">
        <v>20</v>
      </c>
      <c r="C268" t="s">
        <v>287</v>
      </c>
      <c r="D268">
        <v>3</v>
      </c>
      <c r="E268" t="str">
        <f>Analyze_FINAL!$F$1</f>
        <v xml:space="preserve">3(Z)-Hexen-1-ol </v>
      </c>
      <c r="F268">
        <f>Analyze_FINAL!F44</f>
        <v>82122</v>
      </c>
    </row>
    <row r="269" spans="1:6" x14ac:dyDescent="0.3">
      <c r="A269" t="s">
        <v>485</v>
      </c>
      <c r="B269">
        <v>20</v>
      </c>
      <c r="C269" t="s">
        <v>287</v>
      </c>
      <c r="D269">
        <v>4</v>
      </c>
      <c r="E269" t="str">
        <f>Analyze_FINAL!$F$1</f>
        <v xml:space="preserve">3(Z)-Hexen-1-ol </v>
      </c>
      <c r="F269">
        <f>Analyze_FINAL!F45</f>
        <v>39326</v>
      </c>
    </row>
    <row r="270" spans="1:6" x14ac:dyDescent="0.3">
      <c r="A270" t="s">
        <v>484</v>
      </c>
      <c r="B270">
        <v>20</v>
      </c>
      <c r="C270" t="s">
        <v>287</v>
      </c>
      <c r="D270">
        <v>5</v>
      </c>
      <c r="E270" t="str">
        <f>Analyze_FINAL!$F$1</f>
        <v xml:space="preserve">3(Z)-Hexen-1-ol </v>
      </c>
      <c r="F270">
        <f>Analyze_FINAL!F46</f>
        <v>90998</v>
      </c>
    </row>
    <row r="271" spans="1:6" x14ac:dyDescent="0.3">
      <c r="A271" t="s">
        <v>483</v>
      </c>
      <c r="B271">
        <v>20</v>
      </c>
      <c r="C271" t="s">
        <v>289</v>
      </c>
      <c r="D271">
        <v>1</v>
      </c>
      <c r="E271" t="str">
        <f>Analyze_FINAL!$F$1</f>
        <v xml:space="preserve">3(Z)-Hexen-1-ol </v>
      </c>
      <c r="F271">
        <f>Analyze_FINAL!F47</f>
        <v>7738204</v>
      </c>
    </row>
    <row r="272" spans="1:6" x14ac:dyDescent="0.3">
      <c r="A272" t="s">
        <v>482</v>
      </c>
      <c r="B272">
        <v>20</v>
      </c>
      <c r="C272" t="s">
        <v>289</v>
      </c>
      <c r="D272">
        <v>2</v>
      </c>
      <c r="E272" t="str">
        <f>Analyze_FINAL!$F$1</f>
        <v xml:space="preserve">3(Z)-Hexen-1-ol </v>
      </c>
      <c r="F272">
        <f>Analyze_FINAL!F48</f>
        <v>6065964</v>
      </c>
    </row>
    <row r="273" spans="1:6" x14ac:dyDescent="0.3">
      <c r="A273" t="s">
        <v>481</v>
      </c>
      <c r="B273">
        <v>20</v>
      </c>
      <c r="C273" t="s">
        <v>289</v>
      </c>
      <c r="D273">
        <v>3</v>
      </c>
      <c r="E273" t="str">
        <f>Analyze_FINAL!$F$1</f>
        <v xml:space="preserve">3(Z)-Hexen-1-ol </v>
      </c>
      <c r="F273">
        <f>Analyze_FINAL!F49</f>
        <v>13444099</v>
      </c>
    </row>
    <row r="274" spans="1:6" x14ac:dyDescent="0.3">
      <c r="A274" t="s">
        <v>480</v>
      </c>
      <c r="B274">
        <v>20</v>
      </c>
      <c r="C274" t="s">
        <v>289</v>
      </c>
      <c r="D274">
        <v>4</v>
      </c>
      <c r="E274" t="str">
        <f>Analyze_FINAL!$F$1</f>
        <v xml:space="preserve">3(Z)-Hexen-1-ol </v>
      </c>
      <c r="F274">
        <f>Analyze_FINAL!F50</f>
        <v>7533090</v>
      </c>
    </row>
    <row r="275" spans="1:6" x14ac:dyDescent="0.3">
      <c r="A275" t="s">
        <v>479</v>
      </c>
      <c r="B275">
        <v>20</v>
      </c>
      <c r="C275" t="s">
        <v>289</v>
      </c>
      <c r="D275">
        <v>5</v>
      </c>
      <c r="E275" t="str">
        <f>Analyze_FINAL!$F$1</f>
        <v xml:space="preserve">3(Z)-Hexen-1-ol </v>
      </c>
      <c r="F275">
        <f>Analyze_FINAL!F51</f>
        <v>5230311</v>
      </c>
    </row>
    <row r="276" spans="1:6" x14ac:dyDescent="0.3">
      <c r="A276" t="s">
        <v>478</v>
      </c>
      <c r="B276">
        <v>20</v>
      </c>
      <c r="C276" t="s">
        <v>288</v>
      </c>
      <c r="D276">
        <v>1</v>
      </c>
      <c r="E276" t="str">
        <f>Analyze_FINAL!$F$1</f>
        <v xml:space="preserve">3(Z)-Hexen-1-ol </v>
      </c>
      <c r="F276">
        <f>Analyze_FINAL!F52</f>
        <v>39156</v>
      </c>
    </row>
    <row r="277" spans="1:6" x14ac:dyDescent="0.3">
      <c r="A277" t="s">
        <v>477</v>
      </c>
      <c r="B277">
        <v>20</v>
      </c>
      <c r="C277" t="s">
        <v>288</v>
      </c>
      <c r="D277">
        <v>2</v>
      </c>
      <c r="E277" t="str">
        <f>Analyze_FINAL!$F$1</f>
        <v xml:space="preserve">3(Z)-Hexen-1-ol </v>
      </c>
      <c r="F277">
        <f>Analyze_FINAL!F53</f>
        <v>0</v>
      </c>
    </row>
    <row r="278" spans="1:6" x14ac:dyDescent="0.3">
      <c r="A278" t="s">
        <v>476</v>
      </c>
      <c r="B278">
        <v>20</v>
      </c>
      <c r="C278" t="s">
        <v>288</v>
      </c>
      <c r="D278">
        <v>3</v>
      </c>
      <c r="E278" t="str">
        <f>Analyze_FINAL!$F$1</f>
        <v xml:space="preserve">3(Z)-Hexen-1-ol </v>
      </c>
      <c r="F278">
        <f>Analyze_FINAL!F54</f>
        <v>40374</v>
      </c>
    </row>
    <row r="279" spans="1:6" x14ac:dyDescent="0.3">
      <c r="A279" t="s">
        <v>475</v>
      </c>
      <c r="B279">
        <v>20</v>
      </c>
      <c r="C279" t="s">
        <v>288</v>
      </c>
      <c r="D279">
        <v>4</v>
      </c>
      <c r="E279" t="str">
        <f>Analyze_FINAL!$F$1</f>
        <v xml:space="preserve">3(Z)-Hexen-1-ol </v>
      </c>
      <c r="F279">
        <f>Analyze_FINAL!F55</f>
        <v>40994</v>
      </c>
    </row>
    <row r="280" spans="1:6" x14ac:dyDescent="0.3">
      <c r="A280" t="s">
        <v>474</v>
      </c>
      <c r="B280">
        <v>20</v>
      </c>
      <c r="C280" t="s">
        <v>288</v>
      </c>
      <c r="D280">
        <v>5</v>
      </c>
      <c r="E280" t="str">
        <f>Analyze_FINAL!$F$1</f>
        <v xml:space="preserve">3(Z)-Hexen-1-ol </v>
      </c>
      <c r="F280">
        <f>Analyze_FINAL!F56</f>
        <v>0</v>
      </c>
    </row>
    <row r="281" spans="1:6" x14ac:dyDescent="0.3">
      <c r="A281" t="s">
        <v>473</v>
      </c>
      <c r="B281">
        <v>24</v>
      </c>
      <c r="C281" t="s">
        <v>285</v>
      </c>
      <c r="D281">
        <v>1</v>
      </c>
      <c r="E281" t="str">
        <f>Analyze_FINAL!$F$1</f>
        <v xml:space="preserve">3(Z)-Hexen-1-ol </v>
      </c>
      <c r="F281">
        <f>Analyze_FINAL!F57</f>
        <v>0</v>
      </c>
    </row>
    <row r="282" spans="1:6" x14ac:dyDescent="0.3">
      <c r="A282" t="s">
        <v>472</v>
      </c>
      <c r="B282">
        <v>24</v>
      </c>
      <c r="C282" t="s">
        <v>285</v>
      </c>
      <c r="D282">
        <v>2</v>
      </c>
      <c r="E282" t="str">
        <f>Analyze_FINAL!$F$1</f>
        <v xml:space="preserve">3(Z)-Hexen-1-ol </v>
      </c>
      <c r="F282">
        <f>Analyze_FINAL!F58</f>
        <v>0</v>
      </c>
    </row>
    <row r="283" spans="1:6" x14ac:dyDescent="0.3">
      <c r="A283" t="s">
        <v>471</v>
      </c>
      <c r="B283">
        <v>24</v>
      </c>
      <c r="C283" t="s">
        <v>286</v>
      </c>
      <c r="D283">
        <v>1</v>
      </c>
      <c r="E283" t="str">
        <f>Analyze_FINAL!$F$1</f>
        <v xml:space="preserve">3(Z)-Hexen-1-ol </v>
      </c>
      <c r="F283">
        <f>Analyze_FINAL!F59</f>
        <v>191057</v>
      </c>
    </row>
    <row r="284" spans="1:6" x14ac:dyDescent="0.3">
      <c r="A284" t="s">
        <v>470</v>
      </c>
      <c r="B284">
        <v>24</v>
      </c>
      <c r="C284" t="s">
        <v>286</v>
      </c>
      <c r="D284">
        <v>2</v>
      </c>
      <c r="E284" t="str">
        <f>Analyze_FINAL!$F$1</f>
        <v xml:space="preserve">3(Z)-Hexen-1-ol </v>
      </c>
      <c r="F284">
        <f>Analyze_FINAL!F60</f>
        <v>175619</v>
      </c>
    </row>
    <row r="285" spans="1:6" x14ac:dyDescent="0.3">
      <c r="A285" t="s">
        <v>469</v>
      </c>
      <c r="B285">
        <v>24</v>
      </c>
      <c r="C285" t="s">
        <v>286</v>
      </c>
      <c r="D285">
        <v>3</v>
      </c>
      <c r="E285" t="str">
        <f>Analyze_FINAL!$F$1</f>
        <v xml:space="preserve">3(Z)-Hexen-1-ol </v>
      </c>
      <c r="F285">
        <f>Analyze_FINAL!F61</f>
        <v>34693</v>
      </c>
    </row>
    <row r="286" spans="1:6" x14ac:dyDescent="0.3">
      <c r="A286" t="s">
        <v>468</v>
      </c>
      <c r="B286">
        <v>24</v>
      </c>
      <c r="C286" t="s">
        <v>286</v>
      </c>
      <c r="D286">
        <v>4</v>
      </c>
      <c r="E286" t="str">
        <f>Analyze_FINAL!$F$1</f>
        <v xml:space="preserve">3(Z)-Hexen-1-ol </v>
      </c>
      <c r="F286">
        <f>Analyze_FINAL!F62</f>
        <v>90549</v>
      </c>
    </row>
    <row r="287" spans="1:6" x14ac:dyDescent="0.3">
      <c r="A287" t="s">
        <v>467</v>
      </c>
      <c r="B287">
        <v>24</v>
      </c>
      <c r="C287" t="s">
        <v>286</v>
      </c>
      <c r="D287">
        <v>5</v>
      </c>
      <c r="E287" t="str">
        <f>Analyze_FINAL!$F$1</f>
        <v xml:space="preserve">3(Z)-Hexen-1-ol </v>
      </c>
      <c r="F287">
        <f>Analyze_FINAL!F63</f>
        <v>140037</v>
      </c>
    </row>
    <row r="288" spans="1:6" x14ac:dyDescent="0.3">
      <c r="A288" t="s">
        <v>466</v>
      </c>
      <c r="B288">
        <v>24</v>
      </c>
      <c r="C288" t="s">
        <v>287</v>
      </c>
      <c r="D288">
        <v>1</v>
      </c>
      <c r="E288" t="str">
        <f>Analyze_FINAL!$F$1</f>
        <v xml:space="preserve">3(Z)-Hexen-1-ol </v>
      </c>
      <c r="F288">
        <f>Analyze_FINAL!F64</f>
        <v>122666</v>
      </c>
    </row>
    <row r="289" spans="1:6" x14ac:dyDescent="0.3">
      <c r="A289" t="s">
        <v>465</v>
      </c>
      <c r="B289">
        <v>24</v>
      </c>
      <c r="C289" t="s">
        <v>287</v>
      </c>
      <c r="D289">
        <v>2</v>
      </c>
      <c r="E289" t="str">
        <f>Analyze_FINAL!$F$1</f>
        <v xml:space="preserve">3(Z)-Hexen-1-ol </v>
      </c>
      <c r="F289">
        <f>Analyze_FINAL!F65</f>
        <v>22036</v>
      </c>
    </row>
    <row r="290" spans="1:6" x14ac:dyDescent="0.3">
      <c r="A290" t="s">
        <v>464</v>
      </c>
      <c r="B290">
        <v>24</v>
      </c>
      <c r="C290" t="s">
        <v>287</v>
      </c>
      <c r="D290">
        <v>3</v>
      </c>
      <c r="E290" t="str">
        <f>Analyze_FINAL!$F$1</f>
        <v xml:space="preserve">3(Z)-Hexen-1-ol </v>
      </c>
      <c r="F290">
        <f>Analyze_FINAL!F66</f>
        <v>25365</v>
      </c>
    </row>
    <row r="291" spans="1:6" x14ac:dyDescent="0.3">
      <c r="A291" t="s">
        <v>463</v>
      </c>
      <c r="B291">
        <v>24</v>
      </c>
      <c r="C291" t="s">
        <v>287</v>
      </c>
      <c r="D291">
        <v>4</v>
      </c>
      <c r="E291" t="str">
        <f>Analyze_FINAL!$F$1</f>
        <v xml:space="preserve">3(Z)-Hexen-1-ol </v>
      </c>
      <c r="F291">
        <f>Analyze_FINAL!F67</f>
        <v>0</v>
      </c>
    </row>
    <row r="292" spans="1:6" x14ac:dyDescent="0.3">
      <c r="A292" t="s">
        <v>462</v>
      </c>
      <c r="B292">
        <v>24</v>
      </c>
      <c r="C292" t="s">
        <v>287</v>
      </c>
      <c r="D292">
        <v>5</v>
      </c>
      <c r="E292" t="str">
        <f>Analyze_FINAL!$F$1</f>
        <v xml:space="preserve">3(Z)-Hexen-1-ol </v>
      </c>
      <c r="F292">
        <f>Analyze_FINAL!F68</f>
        <v>29172</v>
      </c>
    </row>
    <row r="293" spans="1:6" x14ac:dyDescent="0.3">
      <c r="A293" t="s">
        <v>461</v>
      </c>
      <c r="B293">
        <v>24</v>
      </c>
      <c r="C293" t="s">
        <v>290</v>
      </c>
      <c r="D293">
        <v>1</v>
      </c>
      <c r="E293" t="str">
        <f>Analyze_FINAL!$F$1</f>
        <v xml:space="preserve">3(Z)-Hexen-1-ol </v>
      </c>
      <c r="F293">
        <f>Analyze_FINAL!F69</f>
        <v>4397502</v>
      </c>
    </row>
    <row r="294" spans="1:6" x14ac:dyDescent="0.3">
      <c r="A294" t="s">
        <v>460</v>
      </c>
      <c r="B294">
        <v>24</v>
      </c>
      <c r="C294" t="s">
        <v>290</v>
      </c>
      <c r="D294">
        <v>2</v>
      </c>
      <c r="E294" t="str">
        <f>Analyze_FINAL!$F$1</f>
        <v xml:space="preserve">3(Z)-Hexen-1-ol </v>
      </c>
      <c r="F294">
        <f>Analyze_FINAL!F70</f>
        <v>4428594</v>
      </c>
    </row>
    <row r="295" spans="1:6" x14ac:dyDescent="0.3">
      <c r="A295" t="s">
        <v>459</v>
      </c>
      <c r="B295">
        <v>24</v>
      </c>
      <c r="C295" t="s">
        <v>290</v>
      </c>
      <c r="D295">
        <v>3</v>
      </c>
      <c r="E295" t="str">
        <f>Analyze_FINAL!$F$1</f>
        <v xml:space="preserve">3(Z)-Hexen-1-ol </v>
      </c>
      <c r="F295">
        <f>Analyze_FINAL!F71</f>
        <v>6232014</v>
      </c>
    </row>
    <row r="296" spans="1:6" x14ac:dyDescent="0.3">
      <c r="A296" t="s">
        <v>458</v>
      </c>
      <c r="B296">
        <v>24</v>
      </c>
      <c r="C296" t="s">
        <v>290</v>
      </c>
      <c r="D296">
        <v>4</v>
      </c>
      <c r="E296" t="str">
        <f>Analyze_FINAL!$F$1</f>
        <v xml:space="preserve">3(Z)-Hexen-1-ol </v>
      </c>
      <c r="F296">
        <f>Analyze_FINAL!F72</f>
        <v>5475576</v>
      </c>
    </row>
    <row r="297" spans="1:6" x14ac:dyDescent="0.3">
      <c r="A297" t="s">
        <v>457</v>
      </c>
      <c r="B297">
        <v>24</v>
      </c>
      <c r="C297" t="s">
        <v>290</v>
      </c>
      <c r="D297">
        <v>5</v>
      </c>
      <c r="E297" t="str">
        <f>Analyze_FINAL!$F$1</f>
        <v xml:space="preserve">3(Z)-Hexen-1-ol </v>
      </c>
      <c r="F297">
        <f>Analyze_FINAL!F73</f>
        <v>4697171</v>
      </c>
    </row>
    <row r="298" spans="1:6" x14ac:dyDescent="0.3">
      <c r="A298" t="s">
        <v>456</v>
      </c>
      <c r="B298">
        <v>24</v>
      </c>
      <c r="C298" t="s">
        <v>289</v>
      </c>
      <c r="D298">
        <v>1</v>
      </c>
      <c r="E298" t="str">
        <f>Analyze_FINAL!$F$1</f>
        <v xml:space="preserve">3(Z)-Hexen-1-ol </v>
      </c>
      <c r="F298">
        <f>Analyze_FINAL!F74</f>
        <v>1166883</v>
      </c>
    </row>
    <row r="299" spans="1:6" x14ac:dyDescent="0.3">
      <c r="A299" t="s">
        <v>455</v>
      </c>
      <c r="B299">
        <v>24</v>
      </c>
      <c r="C299" t="s">
        <v>289</v>
      </c>
      <c r="D299">
        <v>2</v>
      </c>
      <c r="E299" t="str">
        <f>Analyze_FINAL!$F$1</f>
        <v xml:space="preserve">3(Z)-Hexen-1-ol </v>
      </c>
      <c r="F299">
        <f>Analyze_FINAL!F75</f>
        <v>1299720</v>
      </c>
    </row>
    <row r="300" spans="1:6" x14ac:dyDescent="0.3">
      <c r="A300" t="s">
        <v>454</v>
      </c>
      <c r="B300">
        <v>24</v>
      </c>
      <c r="C300" t="s">
        <v>289</v>
      </c>
      <c r="D300">
        <v>3</v>
      </c>
      <c r="E300" t="str">
        <f>Analyze_FINAL!$F$1</f>
        <v xml:space="preserve">3(Z)-Hexen-1-ol </v>
      </c>
      <c r="F300">
        <f>Analyze_FINAL!F76</f>
        <v>1784015</v>
      </c>
    </row>
    <row r="301" spans="1:6" x14ac:dyDescent="0.3">
      <c r="A301" t="s">
        <v>453</v>
      </c>
      <c r="B301">
        <v>24</v>
      </c>
      <c r="C301" t="s">
        <v>289</v>
      </c>
      <c r="D301">
        <v>4</v>
      </c>
      <c r="E301" t="str">
        <f>Analyze_FINAL!$F$1</f>
        <v xml:space="preserve">3(Z)-Hexen-1-ol </v>
      </c>
      <c r="F301">
        <f>Analyze_FINAL!F77</f>
        <v>1434074</v>
      </c>
    </row>
    <row r="302" spans="1:6" x14ac:dyDescent="0.3">
      <c r="A302" t="s">
        <v>452</v>
      </c>
      <c r="B302">
        <v>24</v>
      </c>
      <c r="C302" t="s">
        <v>289</v>
      </c>
      <c r="D302">
        <v>5</v>
      </c>
      <c r="E302" t="str">
        <f>Analyze_FINAL!$F$1</f>
        <v xml:space="preserve">3(Z)-Hexen-1-ol </v>
      </c>
      <c r="F302">
        <f>Analyze_FINAL!F78</f>
        <v>1086887</v>
      </c>
    </row>
    <row r="303" spans="1:6" x14ac:dyDescent="0.3">
      <c r="A303" t="s">
        <v>451</v>
      </c>
      <c r="B303">
        <v>24</v>
      </c>
      <c r="C303" t="s">
        <v>288</v>
      </c>
      <c r="D303">
        <v>1</v>
      </c>
      <c r="E303" t="str">
        <f>Analyze_FINAL!$F$1</f>
        <v xml:space="preserve">3(Z)-Hexen-1-ol </v>
      </c>
      <c r="F303">
        <f>Analyze_FINAL!F79</f>
        <v>161432</v>
      </c>
    </row>
    <row r="304" spans="1:6" x14ac:dyDescent="0.3">
      <c r="A304" t="s">
        <v>450</v>
      </c>
      <c r="B304">
        <v>24</v>
      </c>
      <c r="C304" t="s">
        <v>288</v>
      </c>
      <c r="D304">
        <v>2</v>
      </c>
      <c r="E304" t="str">
        <f>Analyze_FINAL!$F$1</f>
        <v xml:space="preserve">3(Z)-Hexen-1-ol </v>
      </c>
      <c r="F304">
        <f>Analyze_FINAL!F80</f>
        <v>57079</v>
      </c>
    </row>
    <row r="305" spans="1:6" x14ac:dyDescent="0.3">
      <c r="A305" t="s">
        <v>449</v>
      </c>
      <c r="B305">
        <v>24</v>
      </c>
      <c r="C305" t="s">
        <v>288</v>
      </c>
      <c r="D305">
        <v>3</v>
      </c>
      <c r="E305" t="str">
        <f>Analyze_FINAL!$F$1</f>
        <v xml:space="preserve">3(Z)-Hexen-1-ol </v>
      </c>
      <c r="F305">
        <f>Analyze_FINAL!F81</f>
        <v>55650</v>
      </c>
    </row>
    <row r="306" spans="1:6" x14ac:dyDescent="0.3">
      <c r="A306" t="s">
        <v>448</v>
      </c>
      <c r="B306">
        <v>24</v>
      </c>
      <c r="C306" t="s">
        <v>288</v>
      </c>
      <c r="D306">
        <v>4</v>
      </c>
      <c r="E306" t="str">
        <f>Analyze_FINAL!$F$1</f>
        <v xml:space="preserve">3(Z)-Hexen-1-ol </v>
      </c>
      <c r="F306">
        <f>Analyze_FINAL!F82</f>
        <v>139855</v>
      </c>
    </row>
    <row r="307" spans="1:6" x14ac:dyDescent="0.3">
      <c r="A307" t="s">
        <v>447</v>
      </c>
      <c r="B307">
        <v>24</v>
      </c>
      <c r="C307" t="s">
        <v>288</v>
      </c>
      <c r="D307">
        <v>5</v>
      </c>
      <c r="E307" t="str">
        <f>Analyze_FINAL!$F$1</f>
        <v xml:space="preserve">3(Z)-Hexen-1-ol </v>
      </c>
      <c r="F307">
        <f>Analyze_FINAL!F83</f>
        <v>66574</v>
      </c>
    </row>
    <row r="308" spans="1:6" x14ac:dyDescent="0.3">
      <c r="A308" t="s">
        <v>446</v>
      </c>
      <c r="B308">
        <v>28</v>
      </c>
      <c r="C308" t="s">
        <v>285</v>
      </c>
      <c r="D308">
        <v>1</v>
      </c>
      <c r="E308" t="str">
        <f>Analyze_FINAL!$F$1</f>
        <v xml:space="preserve">3(Z)-Hexen-1-ol </v>
      </c>
      <c r="F308">
        <f>Analyze_FINAL!F84</f>
        <v>0</v>
      </c>
    </row>
    <row r="309" spans="1:6" x14ac:dyDescent="0.3">
      <c r="A309" t="s">
        <v>445</v>
      </c>
      <c r="B309">
        <v>28</v>
      </c>
      <c r="C309" t="s">
        <v>285</v>
      </c>
      <c r="D309">
        <v>2</v>
      </c>
      <c r="E309" t="str">
        <f>Analyze_FINAL!$F$1</f>
        <v xml:space="preserve">3(Z)-Hexen-1-ol </v>
      </c>
      <c r="F309">
        <f>Analyze_FINAL!F85</f>
        <v>0</v>
      </c>
    </row>
    <row r="310" spans="1:6" x14ac:dyDescent="0.3">
      <c r="A310" t="s">
        <v>444</v>
      </c>
      <c r="B310">
        <v>28</v>
      </c>
      <c r="C310" t="s">
        <v>286</v>
      </c>
      <c r="D310">
        <v>1</v>
      </c>
      <c r="E310" t="str">
        <f>Analyze_FINAL!$F$1</f>
        <v xml:space="preserve">3(Z)-Hexen-1-ol </v>
      </c>
      <c r="F310">
        <f>Analyze_FINAL!F86</f>
        <v>19261</v>
      </c>
    </row>
    <row r="311" spans="1:6" x14ac:dyDescent="0.3">
      <c r="A311" t="s">
        <v>443</v>
      </c>
      <c r="B311">
        <v>28</v>
      </c>
      <c r="C311" t="s">
        <v>286</v>
      </c>
      <c r="D311">
        <v>2</v>
      </c>
      <c r="E311" t="str">
        <f>Analyze_FINAL!$F$1</f>
        <v xml:space="preserve">3(Z)-Hexen-1-ol </v>
      </c>
      <c r="F311">
        <f>Analyze_FINAL!F87</f>
        <v>27500</v>
      </c>
    </row>
    <row r="312" spans="1:6" x14ac:dyDescent="0.3">
      <c r="A312" t="s">
        <v>442</v>
      </c>
      <c r="B312">
        <v>28</v>
      </c>
      <c r="C312" t="s">
        <v>286</v>
      </c>
      <c r="D312">
        <v>3</v>
      </c>
      <c r="E312" t="str">
        <f>Analyze_FINAL!$F$1</f>
        <v xml:space="preserve">3(Z)-Hexen-1-ol </v>
      </c>
      <c r="F312">
        <f>Analyze_FINAL!F88</f>
        <v>0</v>
      </c>
    </row>
    <row r="313" spans="1:6" x14ac:dyDescent="0.3">
      <c r="A313" t="s">
        <v>441</v>
      </c>
      <c r="B313">
        <v>28</v>
      </c>
      <c r="C313" t="s">
        <v>286</v>
      </c>
      <c r="D313">
        <v>4</v>
      </c>
      <c r="E313" t="str">
        <f>Analyze_FINAL!$F$1</f>
        <v xml:space="preserve">3(Z)-Hexen-1-ol </v>
      </c>
      <c r="F313">
        <f>Analyze_FINAL!F89</f>
        <v>12385</v>
      </c>
    </row>
    <row r="314" spans="1:6" x14ac:dyDescent="0.3">
      <c r="A314" t="s">
        <v>440</v>
      </c>
      <c r="B314">
        <v>28</v>
      </c>
      <c r="C314" t="s">
        <v>286</v>
      </c>
      <c r="D314">
        <v>5</v>
      </c>
      <c r="E314" t="str">
        <f>Analyze_FINAL!$F$1</f>
        <v xml:space="preserve">3(Z)-Hexen-1-ol </v>
      </c>
      <c r="F314">
        <f>Analyze_FINAL!F90</f>
        <v>73074</v>
      </c>
    </row>
    <row r="315" spans="1:6" x14ac:dyDescent="0.3">
      <c r="A315" t="s">
        <v>439</v>
      </c>
      <c r="B315">
        <v>28</v>
      </c>
      <c r="C315" t="s">
        <v>287</v>
      </c>
      <c r="D315">
        <v>1</v>
      </c>
      <c r="E315" t="str">
        <f>Analyze_FINAL!$F$1</f>
        <v xml:space="preserve">3(Z)-Hexen-1-ol </v>
      </c>
      <c r="F315">
        <f>Analyze_FINAL!F91</f>
        <v>0</v>
      </c>
    </row>
    <row r="316" spans="1:6" x14ac:dyDescent="0.3">
      <c r="A316" t="s">
        <v>438</v>
      </c>
      <c r="B316">
        <v>28</v>
      </c>
      <c r="C316" t="s">
        <v>287</v>
      </c>
      <c r="D316">
        <v>2</v>
      </c>
      <c r="E316" t="str">
        <f>Analyze_FINAL!$F$1</f>
        <v xml:space="preserve">3(Z)-Hexen-1-ol </v>
      </c>
      <c r="F316">
        <f>Analyze_FINAL!F92</f>
        <v>0</v>
      </c>
    </row>
    <row r="317" spans="1:6" x14ac:dyDescent="0.3">
      <c r="A317" t="s">
        <v>437</v>
      </c>
      <c r="B317">
        <v>28</v>
      </c>
      <c r="C317" t="s">
        <v>287</v>
      </c>
      <c r="D317">
        <v>3</v>
      </c>
      <c r="E317" t="str">
        <f>Analyze_FINAL!$F$1</f>
        <v xml:space="preserve">3(Z)-Hexen-1-ol </v>
      </c>
      <c r="F317">
        <f>Analyze_FINAL!F93</f>
        <v>0</v>
      </c>
    </row>
    <row r="318" spans="1:6" x14ac:dyDescent="0.3">
      <c r="A318" t="s">
        <v>436</v>
      </c>
      <c r="B318">
        <v>28</v>
      </c>
      <c r="C318" t="s">
        <v>287</v>
      </c>
      <c r="D318">
        <v>4</v>
      </c>
      <c r="E318" t="str">
        <f>Analyze_FINAL!$F$1</f>
        <v xml:space="preserve">3(Z)-Hexen-1-ol </v>
      </c>
      <c r="F318">
        <f>Analyze_FINAL!F94</f>
        <v>0</v>
      </c>
    </row>
    <row r="319" spans="1:6" x14ac:dyDescent="0.3">
      <c r="A319" t="s">
        <v>435</v>
      </c>
      <c r="B319">
        <v>28</v>
      </c>
      <c r="C319" t="s">
        <v>287</v>
      </c>
      <c r="D319">
        <v>5</v>
      </c>
      <c r="E319" t="str">
        <f>Analyze_FINAL!$F$1</f>
        <v xml:space="preserve">3(Z)-Hexen-1-ol </v>
      </c>
      <c r="F319">
        <f>Analyze_FINAL!F95</f>
        <v>0</v>
      </c>
    </row>
    <row r="320" spans="1:6" x14ac:dyDescent="0.3">
      <c r="A320" t="s">
        <v>434</v>
      </c>
      <c r="B320">
        <v>28</v>
      </c>
      <c r="C320" t="s">
        <v>290</v>
      </c>
      <c r="D320">
        <v>1</v>
      </c>
      <c r="E320" t="str">
        <f>Analyze_FINAL!$F$1</f>
        <v xml:space="preserve">3(Z)-Hexen-1-ol </v>
      </c>
      <c r="F320">
        <f>Analyze_FINAL!F96</f>
        <v>195132</v>
      </c>
    </row>
    <row r="321" spans="1:6" x14ac:dyDescent="0.3">
      <c r="A321" t="s">
        <v>433</v>
      </c>
      <c r="B321">
        <v>28</v>
      </c>
      <c r="C321" t="s">
        <v>290</v>
      </c>
      <c r="D321">
        <v>2</v>
      </c>
      <c r="E321" t="str">
        <f>Analyze_FINAL!$F$1</f>
        <v xml:space="preserve">3(Z)-Hexen-1-ol </v>
      </c>
      <c r="F321">
        <f>Analyze_FINAL!F97</f>
        <v>216290</v>
      </c>
    </row>
    <row r="322" spans="1:6" x14ac:dyDescent="0.3">
      <c r="A322" t="s">
        <v>432</v>
      </c>
      <c r="B322">
        <v>28</v>
      </c>
      <c r="C322" t="s">
        <v>290</v>
      </c>
      <c r="D322">
        <v>3</v>
      </c>
      <c r="E322" t="str">
        <f>Analyze_FINAL!$F$1</f>
        <v xml:space="preserve">3(Z)-Hexen-1-ol </v>
      </c>
      <c r="F322">
        <f>Analyze_FINAL!F98</f>
        <v>310461</v>
      </c>
    </row>
    <row r="323" spans="1:6" x14ac:dyDescent="0.3">
      <c r="A323" t="s">
        <v>431</v>
      </c>
      <c r="B323">
        <v>28</v>
      </c>
      <c r="C323" t="s">
        <v>290</v>
      </c>
      <c r="D323">
        <v>4</v>
      </c>
      <c r="E323" t="str">
        <f>Analyze_FINAL!$F$1</f>
        <v xml:space="preserve">3(Z)-Hexen-1-ol </v>
      </c>
      <c r="F323">
        <f>Analyze_FINAL!F99</f>
        <v>60406</v>
      </c>
    </row>
    <row r="324" spans="1:6" x14ac:dyDescent="0.3">
      <c r="A324" t="s">
        <v>430</v>
      </c>
      <c r="B324">
        <v>28</v>
      </c>
      <c r="C324" t="s">
        <v>290</v>
      </c>
      <c r="D324">
        <v>5</v>
      </c>
      <c r="E324" t="str">
        <f>Analyze_FINAL!$F$1</f>
        <v xml:space="preserve">3(Z)-Hexen-1-ol </v>
      </c>
      <c r="F324">
        <f>Analyze_FINAL!F100</f>
        <v>279302</v>
      </c>
    </row>
    <row r="325" spans="1:6" x14ac:dyDescent="0.3">
      <c r="A325" t="s">
        <v>429</v>
      </c>
      <c r="B325">
        <v>28</v>
      </c>
      <c r="C325" t="s">
        <v>289</v>
      </c>
      <c r="D325">
        <v>1</v>
      </c>
      <c r="E325" t="str">
        <f>Analyze_FINAL!$F$1</f>
        <v xml:space="preserve">3(Z)-Hexen-1-ol </v>
      </c>
      <c r="F325">
        <f>Analyze_FINAL!F101</f>
        <v>0</v>
      </c>
    </row>
    <row r="326" spans="1:6" x14ac:dyDescent="0.3">
      <c r="A326" t="s">
        <v>428</v>
      </c>
      <c r="B326">
        <v>28</v>
      </c>
      <c r="C326" t="s">
        <v>289</v>
      </c>
      <c r="D326">
        <v>2</v>
      </c>
      <c r="E326" t="str">
        <f>Analyze_FINAL!$F$1</f>
        <v xml:space="preserve">3(Z)-Hexen-1-ol </v>
      </c>
      <c r="F326">
        <f>Analyze_FINAL!F102</f>
        <v>10084</v>
      </c>
    </row>
    <row r="327" spans="1:6" x14ac:dyDescent="0.3">
      <c r="A327" t="s">
        <v>427</v>
      </c>
      <c r="B327">
        <v>28</v>
      </c>
      <c r="C327" t="s">
        <v>289</v>
      </c>
      <c r="D327">
        <v>3</v>
      </c>
      <c r="E327" t="str">
        <f>Analyze_FINAL!$F$1</f>
        <v xml:space="preserve">3(Z)-Hexen-1-ol </v>
      </c>
      <c r="F327">
        <f>Analyze_FINAL!F103</f>
        <v>55005</v>
      </c>
    </row>
    <row r="328" spans="1:6" x14ac:dyDescent="0.3">
      <c r="A328" t="s">
        <v>426</v>
      </c>
      <c r="B328">
        <v>28</v>
      </c>
      <c r="C328" t="s">
        <v>289</v>
      </c>
      <c r="D328">
        <v>4</v>
      </c>
      <c r="E328" t="str">
        <f>Analyze_FINAL!$F$1</f>
        <v xml:space="preserve">3(Z)-Hexen-1-ol </v>
      </c>
      <c r="F328">
        <f>Analyze_FINAL!F104</f>
        <v>0</v>
      </c>
    </row>
    <row r="329" spans="1:6" x14ac:dyDescent="0.3">
      <c r="A329" t="s">
        <v>425</v>
      </c>
      <c r="B329">
        <v>28</v>
      </c>
      <c r="C329" t="s">
        <v>289</v>
      </c>
      <c r="D329">
        <v>5</v>
      </c>
      <c r="E329" t="str">
        <f>Analyze_FINAL!$F$1</f>
        <v xml:space="preserve">3(Z)-Hexen-1-ol </v>
      </c>
      <c r="F329">
        <f>Analyze_FINAL!F105</f>
        <v>5716</v>
      </c>
    </row>
    <row r="330" spans="1:6" x14ac:dyDescent="0.3">
      <c r="A330" t="s">
        <v>424</v>
      </c>
      <c r="B330">
        <v>28</v>
      </c>
      <c r="C330" t="s">
        <v>288</v>
      </c>
      <c r="D330">
        <v>1</v>
      </c>
      <c r="E330" t="str">
        <f>Analyze_FINAL!$F$1</f>
        <v xml:space="preserve">3(Z)-Hexen-1-ol </v>
      </c>
      <c r="F330">
        <f>Analyze_FINAL!F106</f>
        <v>0</v>
      </c>
    </row>
    <row r="331" spans="1:6" x14ac:dyDescent="0.3">
      <c r="A331" t="s">
        <v>423</v>
      </c>
      <c r="B331">
        <v>28</v>
      </c>
      <c r="C331" t="s">
        <v>288</v>
      </c>
      <c r="D331">
        <v>2</v>
      </c>
      <c r="E331" t="str">
        <f>Analyze_FINAL!$F$1</f>
        <v xml:space="preserve">3(Z)-Hexen-1-ol </v>
      </c>
      <c r="F331">
        <f>Analyze_FINAL!F107</f>
        <v>0</v>
      </c>
    </row>
    <row r="332" spans="1:6" x14ac:dyDescent="0.3">
      <c r="A332" t="s">
        <v>422</v>
      </c>
      <c r="B332">
        <v>28</v>
      </c>
      <c r="C332" t="s">
        <v>288</v>
      </c>
      <c r="D332">
        <v>3</v>
      </c>
      <c r="E332" t="str">
        <f>Analyze_FINAL!$F$1</f>
        <v xml:space="preserve">3(Z)-Hexen-1-ol </v>
      </c>
      <c r="F332">
        <f>Analyze_FINAL!F108</f>
        <v>0</v>
      </c>
    </row>
    <row r="333" spans="1:6" x14ac:dyDescent="0.3">
      <c r="A333" t="s">
        <v>421</v>
      </c>
      <c r="B333">
        <v>28</v>
      </c>
      <c r="C333" t="s">
        <v>288</v>
      </c>
      <c r="D333">
        <v>4</v>
      </c>
      <c r="E333" t="str">
        <f>Analyze_FINAL!$F$1</f>
        <v xml:space="preserve">3(Z)-Hexen-1-ol </v>
      </c>
      <c r="F333">
        <f>Analyze_FINAL!F109</f>
        <v>0</v>
      </c>
    </row>
    <row r="334" spans="1:6" x14ac:dyDescent="0.3">
      <c r="A334" t="s">
        <v>420</v>
      </c>
      <c r="B334">
        <v>28</v>
      </c>
      <c r="C334" t="s">
        <v>288</v>
      </c>
      <c r="D334">
        <v>5</v>
      </c>
      <c r="E334" t="str">
        <f>Analyze_FINAL!$F$1</f>
        <v xml:space="preserve">3(Z)-Hexen-1-ol </v>
      </c>
      <c r="F334">
        <f>Analyze_FINAL!F110</f>
        <v>0</v>
      </c>
    </row>
    <row r="335" spans="1:6" x14ac:dyDescent="0.3">
      <c r="A335" t="s">
        <v>419</v>
      </c>
      <c r="B335">
        <v>32</v>
      </c>
      <c r="C335" t="s">
        <v>285</v>
      </c>
      <c r="D335">
        <v>1</v>
      </c>
      <c r="E335" t="str">
        <f>Analyze_FINAL!$F$1</f>
        <v xml:space="preserve">3(Z)-Hexen-1-ol </v>
      </c>
      <c r="F335">
        <f>Analyze_FINAL!F111</f>
        <v>0</v>
      </c>
    </row>
    <row r="336" spans="1:6" x14ac:dyDescent="0.3">
      <c r="A336" t="s">
        <v>418</v>
      </c>
      <c r="B336">
        <v>32</v>
      </c>
      <c r="C336" t="s">
        <v>285</v>
      </c>
      <c r="D336">
        <v>2</v>
      </c>
      <c r="E336" t="str">
        <f>Analyze_FINAL!$F$1</f>
        <v xml:space="preserve">3(Z)-Hexen-1-ol </v>
      </c>
      <c r="F336">
        <f>Analyze_FINAL!F112</f>
        <v>0</v>
      </c>
    </row>
    <row r="337" spans="1:6" x14ac:dyDescent="0.3">
      <c r="A337" t="s">
        <v>417</v>
      </c>
      <c r="B337">
        <v>32</v>
      </c>
      <c r="C337" t="s">
        <v>286</v>
      </c>
      <c r="D337">
        <v>1</v>
      </c>
      <c r="E337" t="str">
        <f>Analyze_FINAL!$F$1</f>
        <v xml:space="preserve">3(Z)-Hexen-1-ol </v>
      </c>
      <c r="F337">
        <f>Analyze_FINAL!F113</f>
        <v>0</v>
      </c>
    </row>
    <row r="338" spans="1:6" x14ac:dyDescent="0.3">
      <c r="A338" t="s">
        <v>416</v>
      </c>
      <c r="B338">
        <v>32</v>
      </c>
      <c r="C338" t="s">
        <v>286</v>
      </c>
      <c r="D338">
        <v>2</v>
      </c>
      <c r="E338" t="str">
        <f>Analyze_FINAL!$F$1</f>
        <v xml:space="preserve">3(Z)-Hexen-1-ol </v>
      </c>
      <c r="F338">
        <f>Analyze_FINAL!F114</f>
        <v>128147</v>
      </c>
    </row>
    <row r="339" spans="1:6" x14ac:dyDescent="0.3">
      <c r="A339" t="s">
        <v>415</v>
      </c>
      <c r="B339">
        <v>32</v>
      </c>
      <c r="C339" t="s">
        <v>286</v>
      </c>
      <c r="D339">
        <v>3</v>
      </c>
      <c r="E339" t="str">
        <f>Analyze_FINAL!$F$1</f>
        <v xml:space="preserve">3(Z)-Hexen-1-ol </v>
      </c>
      <c r="F339">
        <f>Analyze_FINAL!F115</f>
        <v>64391</v>
      </c>
    </row>
    <row r="340" spans="1:6" x14ac:dyDescent="0.3">
      <c r="A340" t="s">
        <v>414</v>
      </c>
      <c r="B340">
        <v>32</v>
      </c>
      <c r="C340" t="s">
        <v>286</v>
      </c>
      <c r="D340">
        <v>4</v>
      </c>
      <c r="E340" t="str">
        <f>Analyze_FINAL!$F$1</f>
        <v xml:space="preserve">3(Z)-Hexen-1-ol </v>
      </c>
      <c r="F340">
        <f>Analyze_FINAL!F116</f>
        <v>92369</v>
      </c>
    </row>
    <row r="341" spans="1:6" x14ac:dyDescent="0.3">
      <c r="A341" t="s">
        <v>413</v>
      </c>
      <c r="B341">
        <v>32</v>
      </c>
      <c r="C341" t="s">
        <v>286</v>
      </c>
      <c r="D341">
        <v>5</v>
      </c>
      <c r="E341" t="str">
        <f>Analyze_FINAL!$F$1</f>
        <v xml:space="preserve">3(Z)-Hexen-1-ol </v>
      </c>
      <c r="F341">
        <f>Analyze_FINAL!F117</f>
        <v>121208</v>
      </c>
    </row>
    <row r="342" spans="1:6" x14ac:dyDescent="0.3">
      <c r="A342" t="s">
        <v>412</v>
      </c>
      <c r="B342">
        <v>32</v>
      </c>
      <c r="C342" t="s">
        <v>287</v>
      </c>
      <c r="D342">
        <v>1</v>
      </c>
      <c r="E342" t="str">
        <f>Analyze_FINAL!$F$1</f>
        <v xml:space="preserve">3(Z)-Hexen-1-ol </v>
      </c>
      <c r="F342">
        <f>Analyze_FINAL!F118</f>
        <v>30362</v>
      </c>
    </row>
    <row r="343" spans="1:6" x14ac:dyDescent="0.3">
      <c r="A343" t="s">
        <v>411</v>
      </c>
      <c r="B343">
        <v>32</v>
      </c>
      <c r="C343" t="s">
        <v>287</v>
      </c>
      <c r="D343">
        <v>2</v>
      </c>
      <c r="E343" t="str">
        <f>Analyze_FINAL!$F$1</f>
        <v xml:space="preserve">3(Z)-Hexen-1-ol </v>
      </c>
      <c r="F343">
        <f>Analyze_FINAL!F119</f>
        <v>0</v>
      </c>
    </row>
    <row r="344" spans="1:6" x14ac:dyDescent="0.3">
      <c r="A344" t="s">
        <v>410</v>
      </c>
      <c r="B344">
        <v>32</v>
      </c>
      <c r="C344" t="s">
        <v>287</v>
      </c>
      <c r="D344">
        <v>3</v>
      </c>
      <c r="E344" t="str">
        <f>Analyze_FINAL!$F$1</f>
        <v xml:space="preserve">3(Z)-Hexen-1-ol </v>
      </c>
      <c r="F344">
        <f>Analyze_FINAL!F120</f>
        <v>31904</v>
      </c>
    </row>
    <row r="345" spans="1:6" x14ac:dyDescent="0.3">
      <c r="A345" t="s">
        <v>409</v>
      </c>
      <c r="B345">
        <v>32</v>
      </c>
      <c r="C345" t="s">
        <v>287</v>
      </c>
      <c r="D345">
        <v>4</v>
      </c>
      <c r="E345" t="str">
        <f>Analyze_FINAL!$F$1</f>
        <v xml:space="preserve">3(Z)-Hexen-1-ol </v>
      </c>
      <c r="F345">
        <f>Analyze_FINAL!F121</f>
        <v>0</v>
      </c>
    </row>
    <row r="346" spans="1:6" x14ac:dyDescent="0.3">
      <c r="A346" t="s">
        <v>408</v>
      </c>
      <c r="B346">
        <v>32</v>
      </c>
      <c r="C346" t="s">
        <v>287</v>
      </c>
      <c r="D346">
        <v>5</v>
      </c>
      <c r="E346" t="str">
        <f>Analyze_FINAL!$F$1</f>
        <v xml:space="preserve">3(Z)-Hexen-1-ol </v>
      </c>
      <c r="F346">
        <f>Analyze_FINAL!F122</f>
        <v>27527</v>
      </c>
    </row>
    <row r="347" spans="1:6" x14ac:dyDescent="0.3">
      <c r="A347" t="s">
        <v>407</v>
      </c>
      <c r="B347">
        <v>32</v>
      </c>
      <c r="C347" t="s">
        <v>290</v>
      </c>
      <c r="D347">
        <v>1</v>
      </c>
      <c r="E347" t="str">
        <f>Analyze_FINAL!$F$1</f>
        <v xml:space="preserve">3(Z)-Hexen-1-ol </v>
      </c>
      <c r="F347">
        <f>Analyze_FINAL!F123</f>
        <v>59845</v>
      </c>
    </row>
    <row r="348" spans="1:6" x14ac:dyDescent="0.3">
      <c r="A348" t="s">
        <v>406</v>
      </c>
      <c r="B348">
        <v>32</v>
      </c>
      <c r="C348" t="s">
        <v>290</v>
      </c>
      <c r="D348">
        <v>2</v>
      </c>
      <c r="E348" t="str">
        <f>Analyze_FINAL!$F$1</f>
        <v xml:space="preserve">3(Z)-Hexen-1-ol </v>
      </c>
      <c r="F348">
        <f>Analyze_FINAL!F124</f>
        <v>57046</v>
      </c>
    </row>
    <row r="349" spans="1:6" x14ac:dyDescent="0.3">
      <c r="A349" t="s">
        <v>405</v>
      </c>
      <c r="B349">
        <v>32</v>
      </c>
      <c r="C349" t="s">
        <v>290</v>
      </c>
      <c r="D349">
        <v>3</v>
      </c>
      <c r="E349" t="str">
        <f>Analyze_FINAL!$F$1</f>
        <v xml:space="preserve">3(Z)-Hexen-1-ol </v>
      </c>
      <c r="F349">
        <f>Analyze_FINAL!F125</f>
        <v>53140</v>
      </c>
    </row>
    <row r="350" spans="1:6" x14ac:dyDescent="0.3">
      <c r="A350" t="s">
        <v>404</v>
      </c>
      <c r="B350">
        <v>32</v>
      </c>
      <c r="C350" t="s">
        <v>290</v>
      </c>
      <c r="D350">
        <v>4</v>
      </c>
      <c r="E350" t="str">
        <f>Analyze_FINAL!$F$1</f>
        <v xml:space="preserve">3(Z)-Hexen-1-ol </v>
      </c>
      <c r="F350">
        <f>Analyze_FINAL!F126</f>
        <v>34044</v>
      </c>
    </row>
    <row r="351" spans="1:6" x14ac:dyDescent="0.3">
      <c r="A351" t="s">
        <v>403</v>
      </c>
      <c r="B351">
        <v>32</v>
      </c>
      <c r="C351" t="s">
        <v>290</v>
      </c>
      <c r="D351">
        <v>5</v>
      </c>
      <c r="E351" t="str">
        <f>Analyze_FINAL!$F$1</f>
        <v xml:space="preserve">3(Z)-Hexen-1-ol </v>
      </c>
      <c r="F351">
        <f>Analyze_FINAL!F127</f>
        <v>51623</v>
      </c>
    </row>
    <row r="352" spans="1:6" x14ac:dyDescent="0.3">
      <c r="A352" t="s">
        <v>402</v>
      </c>
      <c r="B352">
        <v>32</v>
      </c>
      <c r="C352" t="s">
        <v>289</v>
      </c>
      <c r="D352">
        <v>1</v>
      </c>
      <c r="E352" t="str">
        <f>Analyze_FINAL!$F$1</f>
        <v xml:space="preserve">3(Z)-Hexen-1-ol </v>
      </c>
      <c r="F352">
        <f>Analyze_FINAL!F128</f>
        <v>21643</v>
      </c>
    </row>
    <row r="353" spans="1:6" x14ac:dyDescent="0.3">
      <c r="A353" t="s">
        <v>401</v>
      </c>
      <c r="B353">
        <v>32</v>
      </c>
      <c r="C353" t="s">
        <v>289</v>
      </c>
      <c r="D353">
        <v>2</v>
      </c>
      <c r="E353" t="str">
        <f>Analyze_FINAL!$F$1</f>
        <v xml:space="preserve">3(Z)-Hexen-1-ol </v>
      </c>
      <c r="F353">
        <f>Analyze_FINAL!F129</f>
        <v>33363</v>
      </c>
    </row>
    <row r="354" spans="1:6" x14ac:dyDescent="0.3">
      <c r="A354" t="s">
        <v>400</v>
      </c>
      <c r="B354">
        <v>32</v>
      </c>
      <c r="C354" t="s">
        <v>289</v>
      </c>
      <c r="D354">
        <v>3</v>
      </c>
      <c r="E354" t="str">
        <f>Analyze_FINAL!$F$1</f>
        <v xml:space="preserve">3(Z)-Hexen-1-ol </v>
      </c>
      <c r="F354">
        <f>Analyze_FINAL!F130</f>
        <v>32000</v>
      </c>
    </row>
    <row r="355" spans="1:6" x14ac:dyDescent="0.3">
      <c r="A355" t="s">
        <v>399</v>
      </c>
      <c r="B355">
        <v>32</v>
      </c>
      <c r="C355" t="s">
        <v>289</v>
      </c>
      <c r="D355">
        <v>4</v>
      </c>
      <c r="E355" t="str">
        <f>Analyze_FINAL!$F$1</f>
        <v xml:space="preserve">3(Z)-Hexen-1-ol </v>
      </c>
      <c r="F355">
        <f>Analyze_FINAL!F131</f>
        <v>0</v>
      </c>
    </row>
    <row r="356" spans="1:6" x14ac:dyDescent="0.3">
      <c r="A356" t="s">
        <v>398</v>
      </c>
      <c r="B356">
        <v>32</v>
      </c>
      <c r="C356" t="s">
        <v>289</v>
      </c>
      <c r="D356">
        <v>5</v>
      </c>
      <c r="E356" t="str">
        <f>Analyze_FINAL!$F$1</f>
        <v xml:space="preserve">3(Z)-Hexen-1-ol </v>
      </c>
      <c r="F356">
        <f>Analyze_FINAL!F132</f>
        <v>0</v>
      </c>
    </row>
    <row r="357" spans="1:6" x14ac:dyDescent="0.3">
      <c r="A357" t="s">
        <v>397</v>
      </c>
      <c r="B357">
        <v>32</v>
      </c>
      <c r="C357" t="s">
        <v>288</v>
      </c>
      <c r="D357">
        <v>1</v>
      </c>
      <c r="E357" t="str">
        <f>Analyze_FINAL!$F$1</f>
        <v xml:space="preserve">3(Z)-Hexen-1-ol </v>
      </c>
      <c r="F357">
        <f>Analyze_FINAL!F133</f>
        <v>26494</v>
      </c>
    </row>
    <row r="358" spans="1:6" x14ac:dyDescent="0.3">
      <c r="A358" t="s">
        <v>396</v>
      </c>
      <c r="B358">
        <v>32</v>
      </c>
      <c r="C358" t="s">
        <v>288</v>
      </c>
      <c r="D358">
        <v>2</v>
      </c>
      <c r="E358" t="str">
        <f>Analyze_FINAL!$F$1</f>
        <v xml:space="preserve">3(Z)-Hexen-1-ol </v>
      </c>
      <c r="F358">
        <f>Analyze_FINAL!F134</f>
        <v>25490</v>
      </c>
    </row>
    <row r="359" spans="1:6" x14ac:dyDescent="0.3">
      <c r="A359" t="s">
        <v>395</v>
      </c>
      <c r="B359">
        <v>32</v>
      </c>
      <c r="C359" t="s">
        <v>288</v>
      </c>
      <c r="D359">
        <v>3</v>
      </c>
      <c r="E359" t="str">
        <f>Analyze_FINAL!$F$1</f>
        <v xml:space="preserve">3(Z)-Hexen-1-ol </v>
      </c>
      <c r="F359">
        <f>Analyze_FINAL!F135</f>
        <v>23596</v>
      </c>
    </row>
    <row r="360" spans="1:6" x14ac:dyDescent="0.3">
      <c r="A360" t="s">
        <v>394</v>
      </c>
      <c r="B360">
        <v>32</v>
      </c>
      <c r="C360" t="s">
        <v>288</v>
      </c>
      <c r="D360">
        <v>4</v>
      </c>
      <c r="E360" t="str">
        <f>Analyze_FINAL!$F$1</f>
        <v xml:space="preserve">3(Z)-Hexen-1-ol </v>
      </c>
      <c r="F360">
        <f>Analyze_FINAL!F136</f>
        <v>55934</v>
      </c>
    </row>
    <row r="361" spans="1:6" x14ac:dyDescent="0.3">
      <c r="A361" t="s">
        <v>393</v>
      </c>
      <c r="B361">
        <v>32</v>
      </c>
      <c r="C361" t="s">
        <v>288</v>
      </c>
      <c r="D361">
        <v>5</v>
      </c>
      <c r="E361" t="str">
        <f>Analyze_FINAL!$F$1</f>
        <v xml:space="preserve">3(Z)-Hexen-1-ol </v>
      </c>
      <c r="F361">
        <f>Analyze_FINAL!F137</f>
        <v>0</v>
      </c>
    </row>
    <row r="362" spans="1:6" x14ac:dyDescent="0.3">
      <c r="A362" t="s">
        <v>392</v>
      </c>
      <c r="B362">
        <v>36</v>
      </c>
      <c r="C362" t="s">
        <v>285</v>
      </c>
      <c r="D362">
        <v>1</v>
      </c>
      <c r="E362" t="str">
        <f>Analyze_FINAL!$F$1</f>
        <v xml:space="preserve">3(Z)-Hexen-1-ol </v>
      </c>
      <c r="F362">
        <f>Analyze_FINAL!F138</f>
        <v>0</v>
      </c>
    </row>
    <row r="363" spans="1:6" x14ac:dyDescent="0.3">
      <c r="A363" t="s">
        <v>391</v>
      </c>
      <c r="B363">
        <v>36</v>
      </c>
      <c r="C363" t="s">
        <v>285</v>
      </c>
      <c r="D363">
        <v>2</v>
      </c>
      <c r="E363" t="str">
        <f>Analyze_FINAL!$F$1</f>
        <v xml:space="preserve">3(Z)-Hexen-1-ol </v>
      </c>
      <c r="F363">
        <f>Analyze_FINAL!F139</f>
        <v>0</v>
      </c>
    </row>
    <row r="364" spans="1:6" x14ac:dyDescent="0.3">
      <c r="A364" t="s">
        <v>390</v>
      </c>
      <c r="B364">
        <v>36</v>
      </c>
      <c r="C364" t="s">
        <v>286</v>
      </c>
      <c r="D364">
        <v>2</v>
      </c>
      <c r="E364" t="str">
        <f>Analyze_FINAL!$F$1</f>
        <v xml:space="preserve">3(Z)-Hexen-1-ol </v>
      </c>
      <c r="F364">
        <f>Analyze_FINAL!F140</f>
        <v>99574</v>
      </c>
    </row>
    <row r="365" spans="1:6" x14ac:dyDescent="0.3">
      <c r="A365" t="s">
        <v>389</v>
      </c>
      <c r="B365">
        <v>36</v>
      </c>
      <c r="C365" t="s">
        <v>286</v>
      </c>
      <c r="D365">
        <v>3</v>
      </c>
      <c r="E365" t="str">
        <f>Analyze_FINAL!$F$1</f>
        <v xml:space="preserve">3(Z)-Hexen-1-ol </v>
      </c>
      <c r="F365">
        <f>Analyze_FINAL!F141</f>
        <v>55864</v>
      </c>
    </row>
    <row r="366" spans="1:6" x14ac:dyDescent="0.3">
      <c r="A366" t="s">
        <v>388</v>
      </c>
      <c r="B366">
        <v>36</v>
      </c>
      <c r="C366" t="s">
        <v>286</v>
      </c>
      <c r="D366">
        <v>4</v>
      </c>
      <c r="E366" t="str">
        <f>Analyze_FINAL!$F$1</f>
        <v xml:space="preserve">3(Z)-Hexen-1-ol </v>
      </c>
      <c r="F366">
        <f>Analyze_FINAL!F142</f>
        <v>0</v>
      </c>
    </row>
    <row r="367" spans="1:6" x14ac:dyDescent="0.3">
      <c r="A367" t="s">
        <v>387</v>
      </c>
      <c r="B367">
        <v>36</v>
      </c>
      <c r="C367" t="s">
        <v>286</v>
      </c>
      <c r="D367">
        <v>5</v>
      </c>
      <c r="E367" t="str">
        <f>Analyze_FINAL!$F$1</f>
        <v xml:space="preserve">3(Z)-Hexen-1-ol </v>
      </c>
      <c r="F367">
        <f>Analyze_FINAL!F143</f>
        <v>142098</v>
      </c>
    </row>
    <row r="368" spans="1:6" x14ac:dyDescent="0.3">
      <c r="A368" t="s">
        <v>386</v>
      </c>
      <c r="B368">
        <v>36</v>
      </c>
      <c r="C368" t="s">
        <v>287</v>
      </c>
      <c r="D368">
        <v>2</v>
      </c>
      <c r="E368" t="str">
        <f>Analyze_FINAL!$F$1</f>
        <v xml:space="preserve">3(Z)-Hexen-1-ol </v>
      </c>
      <c r="F368">
        <f>Analyze_FINAL!F144</f>
        <v>0</v>
      </c>
    </row>
    <row r="369" spans="1:6" x14ac:dyDescent="0.3">
      <c r="A369" t="s">
        <v>385</v>
      </c>
      <c r="B369">
        <v>36</v>
      </c>
      <c r="C369" t="s">
        <v>287</v>
      </c>
      <c r="D369">
        <v>3</v>
      </c>
      <c r="E369" t="str">
        <f>Analyze_FINAL!$F$1</f>
        <v xml:space="preserve">3(Z)-Hexen-1-ol </v>
      </c>
      <c r="F369">
        <f>Analyze_FINAL!F145</f>
        <v>42481</v>
      </c>
    </row>
    <row r="370" spans="1:6" x14ac:dyDescent="0.3">
      <c r="A370" t="s">
        <v>384</v>
      </c>
      <c r="B370">
        <v>36</v>
      </c>
      <c r="C370" t="s">
        <v>287</v>
      </c>
      <c r="D370">
        <v>4</v>
      </c>
      <c r="E370" t="str">
        <f>Analyze_FINAL!$F$1</f>
        <v xml:space="preserve">3(Z)-Hexen-1-ol </v>
      </c>
      <c r="F370">
        <f>Analyze_FINAL!F146</f>
        <v>0</v>
      </c>
    </row>
    <row r="371" spans="1:6" x14ac:dyDescent="0.3">
      <c r="A371" t="s">
        <v>383</v>
      </c>
      <c r="B371">
        <v>36</v>
      </c>
      <c r="C371" t="s">
        <v>287</v>
      </c>
      <c r="D371">
        <v>5</v>
      </c>
      <c r="E371" t="str">
        <f>Analyze_FINAL!$F$1</f>
        <v xml:space="preserve">3(Z)-Hexen-1-ol </v>
      </c>
      <c r="F371">
        <f>Analyze_FINAL!F147</f>
        <v>0</v>
      </c>
    </row>
    <row r="372" spans="1:6" x14ac:dyDescent="0.3">
      <c r="A372" t="s">
        <v>382</v>
      </c>
      <c r="B372">
        <v>36</v>
      </c>
      <c r="C372" t="s">
        <v>290</v>
      </c>
      <c r="D372">
        <v>2</v>
      </c>
      <c r="E372" t="str">
        <f>Analyze_FINAL!$F$1</f>
        <v xml:space="preserve">3(Z)-Hexen-1-ol </v>
      </c>
      <c r="F372">
        <f>Analyze_FINAL!F148</f>
        <v>30516</v>
      </c>
    </row>
    <row r="373" spans="1:6" x14ac:dyDescent="0.3">
      <c r="A373" t="s">
        <v>381</v>
      </c>
      <c r="B373">
        <v>36</v>
      </c>
      <c r="C373" t="s">
        <v>290</v>
      </c>
      <c r="D373">
        <v>3</v>
      </c>
      <c r="E373" t="str">
        <f>Analyze_FINAL!$F$1</f>
        <v xml:space="preserve">3(Z)-Hexen-1-ol </v>
      </c>
      <c r="F373">
        <f>Analyze_FINAL!F149</f>
        <v>28147</v>
      </c>
    </row>
    <row r="374" spans="1:6" x14ac:dyDescent="0.3">
      <c r="A374" t="s">
        <v>380</v>
      </c>
      <c r="B374">
        <v>36</v>
      </c>
      <c r="C374" t="s">
        <v>290</v>
      </c>
      <c r="D374">
        <v>4</v>
      </c>
      <c r="E374" t="str">
        <f>Analyze_FINAL!$F$1</f>
        <v xml:space="preserve">3(Z)-Hexen-1-ol </v>
      </c>
      <c r="F374">
        <f>Analyze_FINAL!F150</f>
        <v>22839</v>
      </c>
    </row>
    <row r="375" spans="1:6" x14ac:dyDescent="0.3">
      <c r="A375" t="s">
        <v>379</v>
      </c>
      <c r="B375">
        <v>36</v>
      </c>
      <c r="C375" t="s">
        <v>289</v>
      </c>
      <c r="D375">
        <v>2</v>
      </c>
      <c r="E375" t="str">
        <f>Analyze_FINAL!$F$1</f>
        <v xml:space="preserve">3(Z)-Hexen-1-ol </v>
      </c>
      <c r="F375">
        <f>Analyze_FINAL!F151</f>
        <v>0</v>
      </c>
    </row>
    <row r="376" spans="1:6" x14ac:dyDescent="0.3">
      <c r="A376" t="s">
        <v>378</v>
      </c>
      <c r="B376">
        <v>36</v>
      </c>
      <c r="C376" t="s">
        <v>289</v>
      </c>
      <c r="D376">
        <v>3</v>
      </c>
      <c r="E376" t="str">
        <f>Analyze_FINAL!$F$1</f>
        <v xml:space="preserve">3(Z)-Hexen-1-ol </v>
      </c>
      <c r="F376">
        <f>Analyze_FINAL!F152</f>
        <v>0</v>
      </c>
    </row>
    <row r="377" spans="1:6" x14ac:dyDescent="0.3">
      <c r="A377" t="s">
        <v>377</v>
      </c>
      <c r="B377">
        <v>36</v>
      </c>
      <c r="C377" t="s">
        <v>289</v>
      </c>
      <c r="D377">
        <v>4</v>
      </c>
      <c r="E377" t="str">
        <f>Analyze_FINAL!$F$1</f>
        <v xml:space="preserve">3(Z)-Hexen-1-ol </v>
      </c>
      <c r="F377">
        <f>Analyze_FINAL!F153</f>
        <v>36810</v>
      </c>
    </row>
    <row r="378" spans="1:6" x14ac:dyDescent="0.3">
      <c r="A378" t="s">
        <v>376</v>
      </c>
      <c r="B378">
        <v>36</v>
      </c>
      <c r="C378" t="s">
        <v>289</v>
      </c>
      <c r="D378">
        <v>5</v>
      </c>
      <c r="E378" t="str">
        <f>Analyze_FINAL!$F$1</f>
        <v xml:space="preserve">3(Z)-Hexen-1-ol </v>
      </c>
      <c r="F378">
        <f>Analyze_FINAL!F154</f>
        <v>0</v>
      </c>
    </row>
    <row r="379" spans="1:6" x14ac:dyDescent="0.3">
      <c r="A379" t="s">
        <v>375</v>
      </c>
      <c r="B379">
        <v>36</v>
      </c>
      <c r="C379" t="s">
        <v>288</v>
      </c>
      <c r="D379">
        <v>2</v>
      </c>
      <c r="E379" t="str">
        <f>Analyze_FINAL!$F$1</f>
        <v xml:space="preserve">3(Z)-Hexen-1-ol </v>
      </c>
      <c r="F379">
        <f>Analyze_FINAL!F155</f>
        <v>47429</v>
      </c>
    </row>
    <row r="380" spans="1:6" x14ac:dyDescent="0.3">
      <c r="A380" t="s">
        <v>374</v>
      </c>
      <c r="B380">
        <v>36</v>
      </c>
      <c r="C380" t="s">
        <v>288</v>
      </c>
      <c r="D380">
        <v>3</v>
      </c>
      <c r="E380" t="str">
        <f>Analyze_FINAL!$F$1</f>
        <v xml:space="preserve">3(Z)-Hexen-1-ol </v>
      </c>
      <c r="F380">
        <f>Analyze_FINAL!F156</f>
        <v>33929</v>
      </c>
    </row>
    <row r="381" spans="1:6" x14ac:dyDescent="0.3">
      <c r="A381" t="s">
        <v>373</v>
      </c>
      <c r="B381">
        <v>36</v>
      </c>
      <c r="C381" t="s">
        <v>288</v>
      </c>
      <c r="D381">
        <v>4</v>
      </c>
      <c r="E381" t="str">
        <f>Analyze_FINAL!$F$1</f>
        <v xml:space="preserve">3(Z)-Hexen-1-ol </v>
      </c>
      <c r="F381">
        <f>Analyze_FINAL!F157</f>
        <v>80242</v>
      </c>
    </row>
    <row r="382" spans="1:6" x14ac:dyDescent="0.3">
      <c r="A382" t="s">
        <v>372</v>
      </c>
      <c r="B382">
        <v>36</v>
      </c>
      <c r="C382" t="s">
        <v>288</v>
      </c>
      <c r="D382">
        <v>5</v>
      </c>
      <c r="E382" t="str">
        <f>Analyze_FINAL!$F$1</f>
        <v xml:space="preserve">3(Z)-Hexen-1-ol </v>
      </c>
      <c r="F382">
        <f>Analyze_FINAL!F158</f>
        <v>47141</v>
      </c>
    </row>
    <row r="383" spans="1:6" x14ac:dyDescent="0.3">
      <c r="A383" t="s">
        <v>371</v>
      </c>
      <c r="B383">
        <v>4</v>
      </c>
      <c r="C383" t="s">
        <v>285</v>
      </c>
      <c r="D383">
        <v>1</v>
      </c>
      <c r="E383" t="str">
        <f>Analyze_FINAL!$F$1</f>
        <v xml:space="preserve">3(Z)-Hexen-1-ol </v>
      </c>
      <c r="F383">
        <f>Analyze_FINAL!F159</f>
        <v>0</v>
      </c>
    </row>
    <row r="384" spans="1:6" x14ac:dyDescent="0.3">
      <c r="A384" t="s">
        <v>370</v>
      </c>
      <c r="B384">
        <v>4</v>
      </c>
      <c r="C384" t="s">
        <v>285</v>
      </c>
      <c r="D384">
        <v>2</v>
      </c>
      <c r="E384" t="str">
        <f>Analyze_FINAL!$F$1</f>
        <v xml:space="preserve">3(Z)-Hexen-1-ol </v>
      </c>
      <c r="F384">
        <f>Analyze_FINAL!F160</f>
        <v>0</v>
      </c>
    </row>
    <row r="385" spans="1:6" x14ac:dyDescent="0.3">
      <c r="A385" t="s">
        <v>369</v>
      </c>
      <c r="B385">
        <v>4</v>
      </c>
      <c r="C385" t="s">
        <v>286</v>
      </c>
      <c r="D385">
        <v>1</v>
      </c>
      <c r="E385" t="str">
        <f>Analyze_FINAL!$F$1</f>
        <v xml:space="preserve">3(Z)-Hexen-1-ol </v>
      </c>
      <c r="F385">
        <f>Analyze_FINAL!F161</f>
        <v>26165</v>
      </c>
    </row>
    <row r="386" spans="1:6" x14ac:dyDescent="0.3">
      <c r="A386" t="s">
        <v>368</v>
      </c>
      <c r="B386">
        <v>4</v>
      </c>
      <c r="C386" t="s">
        <v>286</v>
      </c>
      <c r="D386">
        <v>2</v>
      </c>
      <c r="E386" t="str">
        <f>Analyze_FINAL!$F$1</f>
        <v xml:space="preserve">3(Z)-Hexen-1-ol </v>
      </c>
      <c r="F386">
        <f>Analyze_FINAL!F162</f>
        <v>68189</v>
      </c>
    </row>
    <row r="387" spans="1:6" x14ac:dyDescent="0.3">
      <c r="A387" t="s">
        <v>367</v>
      </c>
      <c r="B387">
        <v>4</v>
      </c>
      <c r="C387" t="s">
        <v>286</v>
      </c>
      <c r="D387">
        <v>3</v>
      </c>
      <c r="E387" t="str">
        <f>Analyze_FINAL!$F$1</f>
        <v xml:space="preserve">3(Z)-Hexen-1-ol </v>
      </c>
      <c r="F387">
        <f>Analyze_FINAL!F163</f>
        <v>21842</v>
      </c>
    </row>
    <row r="388" spans="1:6" x14ac:dyDescent="0.3">
      <c r="A388" t="s">
        <v>366</v>
      </c>
      <c r="B388">
        <v>4</v>
      </c>
      <c r="C388" t="s">
        <v>286</v>
      </c>
      <c r="D388">
        <v>4</v>
      </c>
      <c r="E388" t="str">
        <f>Analyze_FINAL!$F$1</f>
        <v xml:space="preserve">3(Z)-Hexen-1-ol </v>
      </c>
      <c r="F388">
        <f>Analyze_FINAL!F164</f>
        <v>0</v>
      </c>
    </row>
    <row r="389" spans="1:6" x14ac:dyDescent="0.3">
      <c r="A389" t="s">
        <v>365</v>
      </c>
      <c r="B389">
        <v>4</v>
      </c>
      <c r="C389" t="s">
        <v>286</v>
      </c>
      <c r="D389">
        <v>5</v>
      </c>
      <c r="E389" t="str">
        <f>Analyze_FINAL!$F$1</f>
        <v xml:space="preserve">3(Z)-Hexen-1-ol </v>
      </c>
      <c r="F389">
        <f>Analyze_FINAL!F165</f>
        <v>98894</v>
      </c>
    </row>
    <row r="390" spans="1:6" x14ac:dyDescent="0.3">
      <c r="A390" t="s">
        <v>364</v>
      </c>
      <c r="B390">
        <v>4</v>
      </c>
      <c r="C390" t="s">
        <v>288</v>
      </c>
      <c r="D390">
        <v>1</v>
      </c>
      <c r="E390" t="str">
        <f>Analyze_FINAL!$F$1</f>
        <v xml:space="preserve">3(Z)-Hexen-1-ol </v>
      </c>
      <c r="F390">
        <f>Analyze_FINAL!F166</f>
        <v>2721420</v>
      </c>
    </row>
    <row r="391" spans="1:6" x14ac:dyDescent="0.3">
      <c r="A391" t="s">
        <v>363</v>
      </c>
      <c r="B391">
        <v>4</v>
      </c>
      <c r="C391" t="s">
        <v>288</v>
      </c>
      <c r="D391">
        <v>2</v>
      </c>
      <c r="E391" t="str">
        <f>Analyze_FINAL!$F$1</f>
        <v xml:space="preserve">3(Z)-Hexen-1-ol </v>
      </c>
      <c r="F391">
        <f>Analyze_FINAL!F167</f>
        <v>1237325</v>
      </c>
    </row>
    <row r="392" spans="1:6" x14ac:dyDescent="0.3">
      <c r="A392" t="s">
        <v>362</v>
      </c>
      <c r="B392">
        <v>4</v>
      </c>
      <c r="C392" t="s">
        <v>288</v>
      </c>
      <c r="D392">
        <v>3</v>
      </c>
      <c r="E392" t="str">
        <f>Analyze_FINAL!$F$1</f>
        <v xml:space="preserve">3(Z)-Hexen-1-ol </v>
      </c>
      <c r="F392">
        <f>Analyze_FINAL!F168</f>
        <v>2090808</v>
      </c>
    </row>
    <row r="393" spans="1:6" x14ac:dyDescent="0.3">
      <c r="A393" t="s">
        <v>361</v>
      </c>
      <c r="B393">
        <v>4</v>
      </c>
      <c r="C393" t="s">
        <v>288</v>
      </c>
      <c r="D393">
        <v>4</v>
      </c>
      <c r="E393" t="str">
        <f>Analyze_FINAL!$F$1</f>
        <v xml:space="preserve">3(Z)-Hexen-1-ol </v>
      </c>
      <c r="F393">
        <f>Analyze_FINAL!F169</f>
        <v>2572695</v>
      </c>
    </row>
    <row r="394" spans="1:6" x14ac:dyDescent="0.3">
      <c r="A394" t="s">
        <v>360</v>
      </c>
      <c r="B394">
        <v>4</v>
      </c>
      <c r="C394" t="s">
        <v>288</v>
      </c>
      <c r="D394">
        <v>5</v>
      </c>
      <c r="E394" t="str">
        <f>Analyze_FINAL!$F$1</f>
        <v xml:space="preserve">3(Z)-Hexen-1-ol </v>
      </c>
      <c r="F394">
        <f>Analyze_FINAL!F170</f>
        <v>1159039</v>
      </c>
    </row>
    <row r="395" spans="1:6" x14ac:dyDescent="0.3">
      <c r="A395" t="s">
        <v>359</v>
      </c>
      <c r="B395">
        <v>40</v>
      </c>
      <c r="C395" t="s">
        <v>285</v>
      </c>
      <c r="D395">
        <v>1</v>
      </c>
      <c r="E395" t="str">
        <f>Analyze_FINAL!$F$1</f>
        <v xml:space="preserve">3(Z)-Hexen-1-ol </v>
      </c>
      <c r="F395">
        <f>Analyze_FINAL!F171</f>
        <v>0</v>
      </c>
    </row>
    <row r="396" spans="1:6" x14ac:dyDescent="0.3">
      <c r="A396" t="s">
        <v>358</v>
      </c>
      <c r="B396">
        <v>40</v>
      </c>
      <c r="C396" t="s">
        <v>285</v>
      </c>
      <c r="D396">
        <v>2</v>
      </c>
      <c r="E396" t="str">
        <f>Analyze_FINAL!$F$1</f>
        <v xml:space="preserve">3(Z)-Hexen-1-ol </v>
      </c>
      <c r="F396">
        <f>Analyze_FINAL!F172</f>
        <v>0</v>
      </c>
    </row>
    <row r="397" spans="1:6" x14ac:dyDescent="0.3">
      <c r="A397" t="s">
        <v>357</v>
      </c>
      <c r="B397">
        <v>40</v>
      </c>
      <c r="C397" t="s">
        <v>286</v>
      </c>
      <c r="D397">
        <v>1</v>
      </c>
      <c r="E397" t="str">
        <f>Analyze_FINAL!$F$1</f>
        <v xml:space="preserve">3(Z)-Hexen-1-ol </v>
      </c>
      <c r="F397">
        <f>Analyze_FINAL!F173</f>
        <v>66980</v>
      </c>
    </row>
    <row r="398" spans="1:6" x14ac:dyDescent="0.3">
      <c r="A398" t="s">
        <v>356</v>
      </c>
      <c r="B398">
        <v>40</v>
      </c>
      <c r="C398" t="s">
        <v>286</v>
      </c>
      <c r="D398">
        <v>2</v>
      </c>
      <c r="E398" t="str">
        <f>Analyze_FINAL!$F$1</f>
        <v xml:space="preserve">3(Z)-Hexen-1-ol </v>
      </c>
      <c r="F398">
        <f>Analyze_FINAL!F174</f>
        <v>64183</v>
      </c>
    </row>
    <row r="399" spans="1:6" x14ac:dyDescent="0.3">
      <c r="A399" t="s">
        <v>355</v>
      </c>
      <c r="B399">
        <v>40</v>
      </c>
      <c r="C399" t="s">
        <v>286</v>
      </c>
      <c r="D399">
        <v>3</v>
      </c>
      <c r="E399" t="str">
        <f>Analyze_FINAL!$F$1</f>
        <v xml:space="preserve">3(Z)-Hexen-1-ol </v>
      </c>
      <c r="F399">
        <f>Analyze_FINAL!F175</f>
        <v>73114</v>
      </c>
    </row>
    <row r="400" spans="1:6" x14ac:dyDescent="0.3">
      <c r="A400" t="s">
        <v>354</v>
      </c>
      <c r="B400">
        <v>40</v>
      </c>
      <c r="C400" t="s">
        <v>286</v>
      </c>
      <c r="D400">
        <v>4</v>
      </c>
      <c r="E400" t="str">
        <f>Analyze_FINAL!$F$1</f>
        <v xml:space="preserve">3(Z)-Hexen-1-ol </v>
      </c>
      <c r="F400">
        <f>Analyze_FINAL!F176</f>
        <v>62857</v>
      </c>
    </row>
    <row r="401" spans="1:6" x14ac:dyDescent="0.3">
      <c r="A401" t="s">
        <v>353</v>
      </c>
      <c r="B401">
        <v>40</v>
      </c>
      <c r="C401" t="s">
        <v>286</v>
      </c>
      <c r="D401">
        <v>5</v>
      </c>
      <c r="E401" t="str">
        <f>Analyze_FINAL!$F$1</f>
        <v xml:space="preserve">3(Z)-Hexen-1-ol </v>
      </c>
      <c r="F401">
        <f>Analyze_FINAL!F177</f>
        <v>119260</v>
      </c>
    </row>
    <row r="402" spans="1:6" x14ac:dyDescent="0.3">
      <c r="A402" t="s">
        <v>352</v>
      </c>
      <c r="B402">
        <v>40</v>
      </c>
      <c r="C402" t="s">
        <v>287</v>
      </c>
      <c r="D402">
        <v>2</v>
      </c>
      <c r="E402" t="str">
        <f>Analyze_FINAL!$F$1</f>
        <v xml:space="preserve">3(Z)-Hexen-1-ol </v>
      </c>
      <c r="F402">
        <f>Analyze_FINAL!F178</f>
        <v>0</v>
      </c>
    </row>
    <row r="403" spans="1:6" x14ac:dyDescent="0.3">
      <c r="A403" t="s">
        <v>351</v>
      </c>
      <c r="B403">
        <v>40</v>
      </c>
      <c r="C403" t="s">
        <v>287</v>
      </c>
      <c r="D403">
        <v>3</v>
      </c>
      <c r="E403" t="str">
        <f>Analyze_FINAL!$F$1</f>
        <v xml:space="preserve">3(Z)-Hexen-1-ol </v>
      </c>
      <c r="F403">
        <f>Analyze_FINAL!F179</f>
        <v>46923</v>
      </c>
    </row>
    <row r="404" spans="1:6" x14ac:dyDescent="0.3">
      <c r="A404" t="s">
        <v>350</v>
      </c>
      <c r="B404">
        <v>40</v>
      </c>
      <c r="C404" t="s">
        <v>287</v>
      </c>
      <c r="D404">
        <v>4</v>
      </c>
      <c r="E404" t="str">
        <f>Analyze_FINAL!$F$1</f>
        <v xml:space="preserve">3(Z)-Hexen-1-ol </v>
      </c>
      <c r="F404">
        <f>Analyze_FINAL!F180</f>
        <v>33425</v>
      </c>
    </row>
    <row r="405" spans="1:6" x14ac:dyDescent="0.3">
      <c r="A405" t="s">
        <v>349</v>
      </c>
      <c r="B405">
        <v>40</v>
      </c>
      <c r="C405" t="s">
        <v>287</v>
      </c>
      <c r="D405">
        <v>5</v>
      </c>
      <c r="E405" t="str">
        <f>Analyze_FINAL!$F$1</f>
        <v xml:space="preserve">3(Z)-Hexen-1-ol </v>
      </c>
      <c r="F405">
        <f>Analyze_FINAL!F181</f>
        <v>45405</v>
      </c>
    </row>
    <row r="406" spans="1:6" x14ac:dyDescent="0.3">
      <c r="A406" t="s">
        <v>348</v>
      </c>
      <c r="B406">
        <v>40</v>
      </c>
      <c r="C406" t="s">
        <v>290</v>
      </c>
      <c r="D406">
        <v>1</v>
      </c>
      <c r="E406" t="str">
        <f>Analyze_FINAL!$F$1</f>
        <v xml:space="preserve">3(Z)-Hexen-1-ol </v>
      </c>
      <c r="F406">
        <f>Analyze_FINAL!F182</f>
        <v>0</v>
      </c>
    </row>
    <row r="407" spans="1:6" x14ac:dyDescent="0.3">
      <c r="A407" t="s">
        <v>347</v>
      </c>
      <c r="B407">
        <v>40</v>
      </c>
      <c r="C407" t="s">
        <v>290</v>
      </c>
      <c r="D407">
        <v>2</v>
      </c>
      <c r="E407" t="str">
        <f>Analyze_FINAL!$F$1</f>
        <v xml:space="preserve">3(Z)-Hexen-1-ol </v>
      </c>
      <c r="F407">
        <f>Analyze_FINAL!F183</f>
        <v>50573</v>
      </c>
    </row>
    <row r="408" spans="1:6" x14ac:dyDescent="0.3">
      <c r="A408" t="s">
        <v>346</v>
      </c>
      <c r="B408">
        <v>40</v>
      </c>
      <c r="C408" t="s">
        <v>290</v>
      </c>
      <c r="D408">
        <v>3</v>
      </c>
      <c r="E408" t="str">
        <f>Analyze_FINAL!$F$1</f>
        <v xml:space="preserve">3(Z)-Hexen-1-ol </v>
      </c>
      <c r="F408">
        <f>Analyze_FINAL!F184</f>
        <v>34569</v>
      </c>
    </row>
    <row r="409" spans="1:6" x14ac:dyDescent="0.3">
      <c r="A409" t="s">
        <v>345</v>
      </c>
      <c r="B409">
        <v>40</v>
      </c>
      <c r="C409" t="s">
        <v>290</v>
      </c>
      <c r="D409">
        <v>4</v>
      </c>
      <c r="E409" t="str">
        <f>Analyze_FINAL!$F$1</f>
        <v xml:space="preserve">3(Z)-Hexen-1-ol </v>
      </c>
      <c r="F409">
        <f>Analyze_FINAL!F185</f>
        <v>79669</v>
      </c>
    </row>
    <row r="410" spans="1:6" x14ac:dyDescent="0.3">
      <c r="A410" t="s">
        <v>344</v>
      </c>
      <c r="B410">
        <v>40</v>
      </c>
      <c r="C410" t="s">
        <v>290</v>
      </c>
      <c r="D410">
        <v>5</v>
      </c>
      <c r="E410" t="str">
        <f>Analyze_FINAL!$F$1</f>
        <v xml:space="preserve">3(Z)-Hexen-1-ol </v>
      </c>
      <c r="F410">
        <f>Analyze_FINAL!F186</f>
        <v>53920</v>
      </c>
    </row>
    <row r="411" spans="1:6" x14ac:dyDescent="0.3">
      <c r="A411" t="s">
        <v>343</v>
      </c>
      <c r="B411">
        <v>40</v>
      </c>
      <c r="C411" t="s">
        <v>289</v>
      </c>
      <c r="D411">
        <v>2</v>
      </c>
      <c r="E411" t="str">
        <f>Analyze_FINAL!$F$1</f>
        <v xml:space="preserve">3(Z)-Hexen-1-ol </v>
      </c>
      <c r="F411">
        <f>Analyze_FINAL!F187</f>
        <v>43780</v>
      </c>
    </row>
    <row r="412" spans="1:6" x14ac:dyDescent="0.3">
      <c r="A412" t="s">
        <v>342</v>
      </c>
      <c r="B412">
        <v>40</v>
      </c>
      <c r="C412" t="s">
        <v>289</v>
      </c>
      <c r="D412">
        <v>3</v>
      </c>
      <c r="E412" t="str">
        <f>Analyze_FINAL!$F$1</f>
        <v xml:space="preserve">3(Z)-Hexen-1-ol </v>
      </c>
      <c r="F412">
        <f>Analyze_FINAL!F188</f>
        <v>32143</v>
      </c>
    </row>
    <row r="413" spans="1:6" x14ac:dyDescent="0.3">
      <c r="A413" t="s">
        <v>341</v>
      </c>
      <c r="B413">
        <v>40</v>
      </c>
      <c r="C413" t="s">
        <v>289</v>
      </c>
      <c r="D413">
        <v>4</v>
      </c>
      <c r="E413" t="str">
        <f>Analyze_FINAL!$F$1</f>
        <v xml:space="preserve">3(Z)-Hexen-1-ol </v>
      </c>
      <c r="F413">
        <f>Analyze_FINAL!F189</f>
        <v>0</v>
      </c>
    </row>
    <row r="414" spans="1:6" x14ac:dyDescent="0.3">
      <c r="A414" t="s">
        <v>340</v>
      </c>
      <c r="B414">
        <v>40</v>
      </c>
      <c r="C414" t="s">
        <v>289</v>
      </c>
      <c r="D414">
        <v>5</v>
      </c>
      <c r="E414" t="str">
        <f>Analyze_FINAL!$F$1</f>
        <v xml:space="preserve">3(Z)-Hexen-1-ol </v>
      </c>
      <c r="F414">
        <f>Analyze_FINAL!F190</f>
        <v>0</v>
      </c>
    </row>
    <row r="415" spans="1:6" x14ac:dyDescent="0.3">
      <c r="A415" t="s">
        <v>339</v>
      </c>
      <c r="B415">
        <v>40</v>
      </c>
      <c r="C415" t="s">
        <v>288</v>
      </c>
      <c r="D415">
        <v>2</v>
      </c>
      <c r="E415" t="str">
        <f>Analyze_FINAL!$F$1</f>
        <v xml:space="preserve">3(Z)-Hexen-1-ol </v>
      </c>
      <c r="F415">
        <f>Analyze_FINAL!F191</f>
        <v>56656</v>
      </c>
    </row>
    <row r="416" spans="1:6" x14ac:dyDescent="0.3">
      <c r="A416" t="s">
        <v>338</v>
      </c>
      <c r="B416">
        <v>40</v>
      </c>
      <c r="C416" t="s">
        <v>288</v>
      </c>
      <c r="D416">
        <v>3</v>
      </c>
      <c r="E416" t="str">
        <f>Analyze_FINAL!$F$1</f>
        <v xml:space="preserve">3(Z)-Hexen-1-ol </v>
      </c>
      <c r="F416">
        <f>Analyze_FINAL!F192</f>
        <v>40818</v>
      </c>
    </row>
    <row r="417" spans="1:6" x14ac:dyDescent="0.3">
      <c r="A417" t="s">
        <v>337</v>
      </c>
      <c r="B417">
        <v>40</v>
      </c>
      <c r="C417" t="s">
        <v>288</v>
      </c>
      <c r="D417">
        <v>4</v>
      </c>
      <c r="E417" t="str">
        <f>Analyze_FINAL!$F$1</f>
        <v xml:space="preserve">3(Z)-Hexen-1-ol </v>
      </c>
      <c r="F417">
        <f>Analyze_FINAL!F193</f>
        <v>103038</v>
      </c>
    </row>
    <row r="418" spans="1:6" x14ac:dyDescent="0.3">
      <c r="A418" t="s">
        <v>336</v>
      </c>
      <c r="B418">
        <v>40</v>
      </c>
      <c r="C418" t="s">
        <v>288</v>
      </c>
      <c r="D418">
        <v>5</v>
      </c>
      <c r="E418" t="str">
        <f>Analyze_FINAL!$F$1</f>
        <v xml:space="preserve">3(Z)-Hexen-1-ol </v>
      </c>
      <c r="F418">
        <f>Analyze_FINAL!F194</f>
        <v>0</v>
      </c>
    </row>
    <row r="419" spans="1:6" x14ac:dyDescent="0.3">
      <c r="A419" t="s">
        <v>335</v>
      </c>
      <c r="B419" t="s">
        <v>291</v>
      </c>
      <c r="C419">
        <v>3</v>
      </c>
      <c r="D419" t="s">
        <v>299</v>
      </c>
      <c r="E419" t="str">
        <f>Analyze_FINAL!$F$1</f>
        <v xml:space="preserve">3(Z)-Hexen-1-ol </v>
      </c>
      <c r="F419">
        <f>Analyze_FINAL!F195</f>
        <v>0</v>
      </c>
    </row>
    <row r="420" spans="1:6" x14ac:dyDescent="0.3">
      <c r="A420" t="s">
        <v>334</v>
      </c>
      <c r="B420" t="s">
        <v>292</v>
      </c>
      <c r="C420">
        <v>3</v>
      </c>
      <c r="D420" t="s">
        <v>299</v>
      </c>
      <c r="E420" t="str">
        <f>Analyze_FINAL!$F$1</f>
        <v xml:space="preserve">3(Z)-Hexen-1-ol </v>
      </c>
      <c r="F420">
        <f>Analyze_FINAL!F196</f>
        <v>0</v>
      </c>
    </row>
    <row r="421" spans="1:6" x14ac:dyDescent="0.3">
      <c r="A421" t="s">
        <v>333</v>
      </c>
      <c r="B421" t="s">
        <v>293</v>
      </c>
      <c r="C421">
        <v>3</v>
      </c>
      <c r="D421" t="s">
        <v>299</v>
      </c>
      <c r="E421" t="str">
        <f>Analyze_FINAL!$F$1</f>
        <v xml:space="preserve">3(Z)-Hexen-1-ol </v>
      </c>
      <c r="F421">
        <f>Analyze_FINAL!F197</f>
        <v>0</v>
      </c>
    </row>
    <row r="422" spans="1:6" x14ac:dyDescent="0.3">
      <c r="A422" t="s">
        <v>332</v>
      </c>
      <c r="B422" t="s">
        <v>294</v>
      </c>
      <c r="C422">
        <v>3</v>
      </c>
      <c r="D422" t="s">
        <v>299</v>
      </c>
      <c r="E422" t="str">
        <f>Analyze_FINAL!$F$1</f>
        <v xml:space="preserve">3(Z)-Hexen-1-ol </v>
      </c>
      <c r="F422">
        <f>Analyze_FINAL!F198</f>
        <v>0</v>
      </c>
    </row>
    <row r="423" spans="1:6" x14ac:dyDescent="0.3">
      <c r="A423" t="s">
        <v>331</v>
      </c>
      <c r="B423" t="s">
        <v>295</v>
      </c>
      <c r="C423">
        <v>3</v>
      </c>
      <c r="D423" t="s">
        <v>299</v>
      </c>
      <c r="E423" t="str">
        <f>Analyze_FINAL!$F$1</f>
        <v xml:space="preserve">3(Z)-Hexen-1-ol </v>
      </c>
      <c r="F423">
        <f>Analyze_FINAL!F199</f>
        <v>0</v>
      </c>
    </row>
    <row r="424" spans="1:6" x14ac:dyDescent="0.3">
      <c r="A424" t="s">
        <v>330</v>
      </c>
      <c r="B424" t="s">
        <v>296</v>
      </c>
      <c r="C424">
        <v>3</v>
      </c>
      <c r="D424" t="s">
        <v>299</v>
      </c>
      <c r="E424" t="str">
        <f>Analyze_FINAL!$F$1</f>
        <v xml:space="preserve">3(Z)-Hexen-1-ol </v>
      </c>
      <c r="F424">
        <f>Analyze_FINAL!F200</f>
        <v>0</v>
      </c>
    </row>
    <row r="425" spans="1:6" x14ac:dyDescent="0.3">
      <c r="A425" t="s">
        <v>329</v>
      </c>
      <c r="B425" t="s">
        <v>297</v>
      </c>
      <c r="C425">
        <v>3</v>
      </c>
      <c r="D425" t="s">
        <v>299</v>
      </c>
      <c r="E425" t="str">
        <f>Analyze_FINAL!$F$1</f>
        <v xml:space="preserve">3(Z)-Hexen-1-ol </v>
      </c>
      <c r="F425">
        <f>Analyze_FINAL!F201</f>
        <v>0</v>
      </c>
    </row>
    <row r="426" spans="1:6" x14ac:dyDescent="0.3">
      <c r="A426" t="s">
        <v>328</v>
      </c>
      <c r="B426">
        <v>8</v>
      </c>
      <c r="C426" t="s">
        <v>285</v>
      </c>
      <c r="D426">
        <v>1</v>
      </c>
      <c r="E426" t="str">
        <f>Analyze_FINAL!$F$1</f>
        <v xml:space="preserve">3(Z)-Hexen-1-ol </v>
      </c>
      <c r="F426">
        <f>Analyze_FINAL!F202</f>
        <v>0</v>
      </c>
    </row>
    <row r="427" spans="1:6" x14ac:dyDescent="0.3">
      <c r="A427" t="s">
        <v>327</v>
      </c>
      <c r="B427">
        <v>8</v>
      </c>
      <c r="C427" t="s">
        <v>285</v>
      </c>
      <c r="D427">
        <v>2</v>
      </c>
      <c r="E427" t="str">
        <f>Analyze_FINAL!$F$1</f>
        <v xml:space="preserve">3(Z)-Hexen-1-ol </v>
      </c>
      <c r="F427">
        <f>Analyze_FINAL!F203</f>
        <v>0</v>
      </c>
    </row>
    <row r="428" spans="1:6" x14ac:dyDescent="0.3">
      <c r="A428" t="s">
        <v>326</v>
      </c>
      <c r="B428">
        <v>8</v>
      </c>
      <c r="C428" t="s">
        <v>286</v>
      </c>
      <c r="D428">
        <v>1</v>
      </c>
      <c r="E428" t="str">
        <f>Analyze_FINAL!$F$1</f>
        <v xml:space="preserve">3(Z)-Hexen-1-ol </v>
      </c>
      <c r="F428">
        <f>Analyze_FINAL!F204</f>
        <v>36335</v>
      </c>
    </row>
    <row r="429" spans="1:6" x14ac:dyDescent="0.3">
      <c r="A429" t="s">
        <v>325</v>
      </c>
      <c r="B429">
        <v>8</v>
      </c>
      <c r="C429" t="s">
        <v>286</v>
      </c>
      <c r="D429">
        <v>2</v>
      </c>
      <c r="E429" t="str">
        <f>Analyze_FINAL!$F$1</f>
        <v xml:space="preserve">3(Z)-Hexen-1-ol </v>
      </c>
      <c r="F429">
        <f>Analyze_FINAL!F205</f>
        <v>107133</v>
      </c>
    </row>
    <row r="430" spans="1:6" x14ac:dyDescent="0.3">
      <c r="A430" t="s">
        <v>324</v>
      </c>
      <c r="B430">
        <v>8</v>
      </c>
      <c r="C430" t="s">
        <v>286</v>
      </c>
      <c r="D430">
        <v>3</v>
      </c>
      <c r="E430" t="str">
        <f>Analyze_FINAL!$F$1</f>
        <v xml:space="preserve">3(Z)-Hexen-1-ol </v>
      </c>
      <c r="F430">
        <f>Analyze_FINAL!F206</f>
        <v>76298</v>
      </c>
    </row>
    <row r="431" spans="1:6" x14ac:dyDescent="0.3">
      <c r="A431" t="s">
        <v>323</v>
      </c>
      <c r="B431">
        <v>8</v>
      </c>
      <c r="C431" t="s">
        <v>286</v>
      </c>
      <c r="D431">
        <v>4</v>
      </c>
      <c r="E431" t="str">
        <f>Analyze_FINAL!$F$1</f>
        <v xml:space="preserve">3(Z)-Hexen-1-ol </v>
      </c>
      <c r="F431">
        <f>Analyze_FINAL!F207</f>
        <v>154341</v>
      </c>
    </row>
    <row r="432" spans="1:6" x14ac:dyDescent="0.3">
      <c r="A432" t="s">
        <v>322</v>
      </c>
      <c r="B432">
        <v>8</v>
      </c>
      <c r="C432" t="s">
        <v>286</v>
      </c>
      <c r="D432">
        <v>5</v>
      </c>
      <c r="E432" t="str">
        <f>Analyze_FINAL!$F$1</f>
        <v xml:space="preserve">3(Z)-Hexen-1-ol </v>
      </c>
      <c r="F432">
        <f>Analyze_FINAL!F208</f>
        <v>121492</v>
      </c>
    </row>
    <row r="433" spans="1:6" x14ac:dyDescent="0.3">
      <c r="A433" t="s">
        <v>321</v>
      </c>
      <c r="B433">
        <v>8</v>
      </c>
      <c r="C433" t="s">
        <v>288</v>
      </c>
      <c r="D433">
        <v>1</v>
      </c>
      <c r="E433" t="str">
        <f>Analyze_FINAL!$F$1</f>
        <v xml:space="preserve">3(Z)-Hexen-1-ol </v>
      </c>
      <c r="F433">
        <f>Analyze_FINAL!F209</f>
        <v>112493</v>
      </c>
    </row>
    <row r="434" spans="1:6" x14ac:dyDescent="0.3">
      <c r="A434" t="s">
        <v>320</v>
      </c>
      <c r="B434">
        <v>8</v>
      </c>
      <c r="C434" t="s">
        <v>288</v>
      </c>
      <c r="D434">
        <v>2</v>
      </c>
      <c r="E434" t="str">
        <f>Analyze_FINAL!$F$1</f>
        <v xml:space="preserve">3(Z)-Hexen-1-ol </v>
      </c>
      <c r="F434">
        <f>Analyze_FINAL!F210</f>
        <v>78418</v>
      </c>
    </row>
    <row r="435" spans="1:6" x14ac:dyDescent="0.3">
      <c r="A435" t="s">
        <v>319</v>
      </c>
      <c r="B435">
        <v>8</v>
      </c>
      <c r="C435" t="s">
        <v>288</v>
      </c>
      <c r="D435">
        <v>3</v>
      </c>
      <c r="E435" t="str">
        <f>Analyze_FINAL!$F$1</f>
        <v xml:space="preserve">3(Z)-Hexen-1-ol </v>
      </c>
      <c r="F435">
        <f>Analyze_FINAL!F211</f>
        <v>64516</v>
      </c>
    </row>
    <row r="436" spans="1:6" x14ac:dyDescent="0.3">
      <c r="A436" t="s">
        <v>318</v>
      </c>
      <c r="B436">
        <v>8</v>
      </c>
      <c r="C436" t="s">
        <v>288</v>
      </c>
      <c r="D436">
        <v>4</v>
      </c>
      <c r="E436" t="str">
        <f>Analyze_FINAL!$F$1</f>
        <v xml:space="preserve">3(Z)-Hexen-1-ol </v>
      </c>
      <c r="F436">
        <f>Analyze_FINAL!F212</f>
        <v>45511</v>
      </c>
    </row>
    <row r="437" spans="1:6" x14ac:dyDescent="0.3">
      <c r="A437" t="s">
        <v>317</v>
      </c>
      <c r="B437">
        <v>8</v>
      </c>
      <c r="C437" t="s">
        <v>288</v>
      </c>
      <c r="D437">
        <v>5</v>
      </c>
      <c r="E437" t="str">
        <f>Analyze_FINAL!$F$1</f>
        <v xml:space="preserve">3(Z)-Hexen-1-ol </v>
      </c>
      <c r="F437">
        <f>Analyze_FINAL!F213</f>
        <v>64426</v>
      </c>
    </row>
    <row r="438" spans="1:6" x14ac:dyDescent="0.3">
      <c r="A438" t="s">
        <v>316</v>
      </c>
      <c r="B438" t="s">
        <v>298</v>
      </c>
      <c r="C438">
        <v>0</v>
      </c>
      <c r="D438">
        <v>0</v>
      </c>
      <c r="E438" t="str">
        <f>Analyze_FINAL!$F$1</f>
        <v xml:space="preserve">3(Z)-Hexen-1-ol </v>
      </c>
      <c r="F438">
        <f>Analyze_FINAL!F214</f>
        <v>0</v>
      </c>
    </row>
    <row r="439" spans="1:6" x14ac:dyDescent="0.3">
      <c r="A439" t="s">
        <v>315</v>
      </c>
      <c r="B439" t="s">
        <v>298</v>
      </c>
      <c r="C439">
        <v>0</v>
      </c>
      <c r="D439">
        <v>0</v>
      </c>
      <c r="E439" t="str">
        <f>Analyze_FINAL!$F$1</f>
        <v xml:space="preserve">3(Z)-Hexen-1-ol </v>
      </c>
      <c r="F439">
        <f>Analyze_FINAL!F215</f>
        <v>0</v>
      </c>
    </row>
    <row r="440" spans="1:6" x14ac:dyDescent="0.3">
      <c r="A440" t="s">
        <v>314</v>
      </c>
      <c r="B440" t="s">
        <v>298</v>
      </c>
      <c r="C440">
        <v>0</v>
      </c>
      <c r="D440">
        <v>0</v>
      </c>
      <c r="E440" t="str">
        <f>Analyze_FINAL!$F$1</f>
        <v xml:space="preserve">3(Z)-Hexen-1-ol </v>
      </c>
      <c r="F440">
        <f>Analyze_FINAL!F216</f>
        <v>0</v>
      </c>
    </row>
    <row r="441" spans="1:6" x14ac:dyDescent="0.3">
      <c r="A441" t="s">
        <v>313</v>
      </c>
      <c r="B441" t="s">
        <v>298</v>
      </c>
      <c r="C441">
        <v>0</v>
      </c>
      <c r="D441">
        <v>0</v>
      </c>
      <c r="E441" t="str">
        <f>Analyze_FINAL!$F$1</f>
        <v xml:space="preserve">3(Z)-Hexen-1-ol </v>
      </c>
      <c r="F441">
        <f>Analyze_FINAL!F217</f>
        <v>0</v>
      </c>
    </row>
    <row r="442" spans="1:6" x14ac:dyDescent="0.3">
      <c r="A442" t="s">
        <v>312</v>
      </c>
      <c r="B442" t="s">
        <v>298</v>
      </c>
      <c r="C442">
        <v>0</v>
      </c>
      <c r="D442">
        <v>0</v>
      </c>
      <c r="E442" t="str">
        <f>Analyze_FINAL!$F$1</f>
        <v xml:space="preserve">3(Z)-Hexen-1-ol </v>
      </c>
      <c r="F442">
        <f>Analyze_FINAL!F218</f>
        <v>0</v>
      </c>
    </row>
    <row r="443" spans="1:6" x14ac:dyDescent="0.3">
      <c r="A443" t="s">
        <v>311</v>
      </c>
      <c r="B443" t="s">
        <v>298</v>
      </c>
      <c r="C443">
        <v>0</v>
      </c>
      <c r="D443">
        <v>0</v>
      </c>
      <c r="E443" t="str">
        <f>Analyze_FINAL!$F$1</f>
        <v xml:space="preserve">3(Z)-Hexen-1-ol </v>
      </c>
      <c r="F443">
        <f>Analyze_FINAL!F219</f>
        <v>0</v>
      </c>
    </row>
    <row r="444" spans="1:6" x14ac:dyDescent="0.3">
      <c r="A444" t="s">
        <v>310</v>
      </c>
      <c r="B444" t="s">
        <v>298</v>
      </c>
      <c r="C444">
        <v>0</v>
      </c>
      <c r="D444">
        <v>0</v>
      </c>
      <c r="E444" t="str">
        <f>Analyze_FINAL!$F$1</f>
        <v xml:space="preserve">3(Z)-Hexen-1-ol </v>
      </c>
      <c r="F444">
        <f>Analyze_FINAL!F220</f>
        <v>0</v>
      </c>
    </row>
    <row r="445" spans="1:6" x14ac:dyDescent="0.3">
      <c r="A445" t="s">
        <v>309</v>
      </c>
      <c r="B445" t="s">
        <v>298</v>
      </c>
      <c r="C445">
        <v>0</v>
      </c>
      <c r="D445">
        <v>0</v>
      </c>
      <c r="E445" t="str">
        <f>Analyze_FINAL!$F$1</f>
        <v xml:space="preserve">3(Z)-Hexen-1-ol </v>
      </c>
      <c r="F445">
        <f>Analyze_FINAL!F221</f>
        <v>0</v>
      </c>
    </row>
    <row r="446" spans="1:6" x14ac:dyDescent="0.3">
      <c r="A446" t="s">
        <v>308</v>
      </c>
      <c r="B446" t="s">
        <v>298</v>
      </c>
      <c r="C446">
        <v>0</v>
      </c>
      <c r="D446">
        <v>0</v>
      </c>
      <c r="E446" t="str">
        <f>Analyze_FINAL!$F$1</f>
        <v xml:space="preserve">3(Z)-Hexen-1-ol </v>
      </c>
      <c r="F446">
        <f>Analyze_FINAL!F222</f>
        <v>0</v>
      </c>
    </row>
    <row r="447" spans="1:6" x14ac:dyDescent="0.3">
      <c r="A447" t="s">
        <v>307</v>
      </c>
      <c r="B447" t="s">
        <v>298</v>
      </c>
      <c r="C447">
        <v>0</v>
      </c>
      <c r="D447">
        <v>0</v>
      </c>
      <c r="E447" t="str">
        <f>Analyze_FINAL!$F$1</f>
        <v xml:space="preserve">3(Z)-Hexen-1-ol </v>
      </c>
      <c r="F447">
        <f>Analyze_FINAL!F223</f>
        <v>0</v>
      </c>
    </row>
    <row r="448" spans="1:6" x14ac:dyDescent="0.3">
      <c r="A448" t="s">
        <v>306</v>
      </c>
      <c r="B448" t="s">
        <v>298</v>
      </c>
      <c r="C448">
        <v>0</v>
      </c>
      <c r="D448">
        <v>0</v>
      </c>
      <c r="E448" t="str">
        <f>Analyze_FINAL!$F$1</f>
        <v xml:space="preserve">3(Z)-Hexen-1-ol </v>
      </c>
      <c r="F448">
        <f>Analyze_FINAL!F224</f>
        <v>0</v>
      </c>
    </row>
    <row r="449" spans="1:6" x14ac:dyDescent="0.3">
      <c r="A449" t="s">
        <v>305</v>
      </c>
      <c r="B449" t="s">
        <v>298</v>
      </c>
      <c r="C449">
        <v>0</v>
      </c>
      <c r="D449">
        <v>0</v>
      </c>
      <c r="E449" t="str">
        <f>Analyze_FINAL!$F$1</f>
        <v xml:space="preserve">3(Z)-Hexen-1-ol </v>
      </c>
      <c r="F449">
        <f>Analyze_FINAL!F225</f>
        <v>0</v>
      </c>
    </row>
    <row r="450" spans="1:6" x14ac:dyDescent="0.3">
      <c r="A450" t="s">
        <v>528</v>
      </c>
      <c r="B450">
        <v>12</v>
      </c>
      <c r="C450" t="s">
        <v>285</v>
      </c>
      <c r="D450">
        <v>2</v>
      </c>
      <c r="E450" t="str">
        <f>Analyze_FINAL!$G$1</f>
        <v xml:space="preserve">PUTATIVE 2(E)-Hexen-1-ol </v>
      </c>
      <c r="F450">
        <f>Analyze_FINAL!G2</f>
        <v>0</v>
      </c>
    </row>
    <row r="451" spans="1:6" x14ac:dyDescent="0.3">
      <c r="A451" t="s">
        <v>527</v>
      </c>
      <c r="B451">
        <v>12</v>
      </c>
      <c r="C451" t="s">
        <v>286</v>
      </c>
      <c r="D451">
        <v>1</v>
      </c>
      <c r="E451" t="str">
        <f>Analyze_FINAL!$G$1</f>
        <v xml:space="preserve">PUTATIVE 2(E)-Hexen-1-ol </v>
      </c>
      <c r="F451">
        <f>Analyze_FINAL!G3</f>
        <v>0</v>
      </c>
    </row>
    <row r="452" spans="1:6" x14ac:dyDescent="0.3">
      <c r="A452" t="s">
        <v>526</v>
      </c>
      <c r="B452">
        <v>12</v>
      </c>
      <c r="C452" t="s">
        <v>286</v>
      </c>
      <c r="D452">
        <v>2</v>
      </c>
      <c r="E452" t="str">
        <f>Analyze_FINAL!$G$1</f>
        <v xml:space="preserve">PUTATIVE 2(E)-Hexen-1-ol </v>
      </c>
      <c r="F452">
        <f>Analyze_FINAL!G4</f>
        <v>0</v>
      </c>
    </row>
    <row r="453" spans="1:6" x14ac:dyDescent="0.3">
      <c r="A453" t="s">
        <v>525</v>
      </c>
      <c r="B453">
        <v>12</v>
      </c>
      <c r="C453" t="s">
        <v>286</v>
      </c>
      <c r="D453">
        <v>3</v>
      </c>
      <c r="E453" t="str">
        <f>Analyze_FINAL!$G$1</f>
        <v xml:space="preserve">PUTATIVE 2(E)-Hexen-1-ol </v>
      </c>
      <c r="F453">
        <f>Analyze_FINAL!G5</f>
        <v>0</v>
      </c>
    </row>
    <row r="454" spans="1:6" x14ac:dyDescent="0.3">
      <c r="A454" t="s">
        <v>524</v>
      </c>
      <c r="B454">
        <v>12</v>
      </c>
      <c r="C454" t="s">
        <v>286</v>
      </c>
      <c r="D454">
        <v>4</v>
      </c>
      <c r="E454" t="str">
        <f>Analyze_FINAL!$G$1</f>
        <v xml:space="preserve">PUTATIVE 2(E)-Hexen-1-ol </v>
      </c>
      <c r="F454">
        <f>Analyze_FINAL!G6</f>
        <v>0</v>
      </c>
    </row>
    <row r="455" spans="1:6" x14ac:dyDescent="0.3">
      <c r="A455" t="s">
        <v>523</v>
      </c>
      <c r="B455">
        <v>12</v>
      </c>
      <c r="C455" t="s">
        <v>286</v>
      </c>
      <c r="D455">
        <v>5</v>
      </c>
      <c r="E455" t="str">
        <f>Analyze_FINAL!$G$1</f>
        <v xml:space="preserve">PUTATIVE 2(E)-Hexen-1-ol </v>
      </c>
      <c r="F455">
        <f>Analyze_FINAL!G7</f>
        <v>0</v>
      </c>
    </row>
    <row r="456" spans="1:6" x14ac:dyDescent="0.3">
      <c r="A456" t="s">
        <v>522</v>
      </c>
      <c r="B456">
        <v>12</v>
      </c>
      <c r="C456" t="s">
        <v>287</v>
      </c>
      <c r="D456">
        <v>1</v>
      </c>
      <c r="E456" t="str">
        <f>Analyze_FINAL!$G$1</f>
        <v xml:space="preserve">PUTATIVE 2(E)-Hexen-1-ol </v>
      </c>
      <c r="F456">
        <f>Analyze_FINAL!G8</f>
        <v>508461</v>
      </c>
    </row>
    <row r="457" spans="1:6" x14ac:dyDescent="0.3">
      <c r="A457" t="s">
        <v>521</v>
      </c>
      <c r="B457">
        <v>12</v>
      </c>
      <c r="C457" t="s">
        <v>287</v>
      </c>
      <c r="D457">
        <v>2</v>
      </c>
      <c r="E457" t="str">
        <f>Analyze_FINAL!$G$1</f>
        <v xml:space="preserve">PUTATIVE 2(E)-Hexen-1-ol </v>
      </c>
      <c r="F457">
        <f>Analyze_FINAL!G9</f>
        <v>401171</v>
      </c>
    </row>
    <row r="458" spans="1:6" x14ac:dyDescent="0.3">
      <c r="A458" t="s">
        <v>520</v>
      </c>
      <c r="B458">
        <v>12</v>
      </c>
      <c r="C458" t="s">
        <v>287</v>
      </c>
      <c r="D458">
        <v>3</v>
      </c>
      <c r="E458" t="str">
        <f>Analyze_FINAL!$G$1</f>
        <v xml:space="preserve">PUTATIVE 2(E)-Hexen-1-ol </v>
      </c>
      <c r="F458">
        <f>Analyze_FINAL!G10</f>
        <v>407326</v>
      </c>
    </row>
    <row r="459" spans="1:6" x14ac:dyDescent="0.3">
      <c r="A459" t="s">
        <v>519</v>
      </c>
      <c r="B459">
        <v>12</v>
      </c>
      <c r="C459" t="s">
        <v>287</v>
      </c>
      <c r="D459">
        <v>4</v>
      </c>
      <c r="E459" t="str">
        <f>Analyze_FINAL!$G$1</f>
        <v xml:space="preserve">PUTATIVE 2(E)-Hexen-1-ol </v>
      </c>
      <c r="F459">
        <f>Analyze_FINAL!G11</f>
        <v>510238</v>
      </c>
    </row>
    <row r="460" spans="1:6" x14ac:dyDescent="0.3">
      <c r="A460" t="s">
        <v>518</v>
      </c>
      <c r="B460">
        <v>12</v>
      </c>
      <c r="C460" t="s">
        <v>287</v>
      </c>
      <c r="D460">
        <v>5</v>
      </c>
      <c r="E460" t="str">
        <f>Analyze_FINAL!$G$1</f>
        <v xml:space="preserve">PUTATIVE 2(E)-Hexen-1-ol </v>
      </c>
      <c r="F460">
        <f>Analyze_FINAL!G12</f>
        <v>266046</v>
      </c>
    </row>
    <row r="461" spans="1:6" x14ac:dyDescent="0.3">
      <c r="A461" t="s">
        <v>517</v>
      </c>
      <c r="B461">
        <v>12</v>
      </c>
      <c r="C461" t="s">
        <v>288</v>
      </c>
      <c r="D461">
        <v>1</v>
      </c>
      <c r="E461" t="str">
        <f>Analyze_FINAL!$G$1</f>
        <v xml:space="preserve">PUTATIVE 2(E)-Hexen-1-ol </v>
      </c>
      <c r="F461">
        <f>Analyze_FINAL!G13</f>
        <v>0</v>
      </c>
    </row>
    <row r="462" spans="1:6" x14ac:dyDescent="0.3">
      <c r="A462" t="s">
        <v>516</v>
      </c>
      <c r="B462">
        <v>12</v>
      </c>
      <c r="C462" t="s">
        <v>288</v>
      </c>
      <c r="D462">
        <v>2</v>
      </c>
      <c r="E462" t="str">
        <f>Analyze_FINAL!$G$1</f>
        <v xml:space="preserve">PUTATIVE 2(E)-Hexen-1-ol </v>
      </c>
      <c r="F462">
        <f>Analyze_FINAL!G14</f>
        <v>54182</v>
      </c>
    </row>
    <row r="463" spans="1:6" x14ac:dyDescent="0.3">
      <c r="A463" t="s">
        <v>515</v>
      </c>
      <c r="B463">
        <v>12</v>
      </c>
      <c r="C463" t="s">
        <v>288</v>
      </c>
      <c r="D463">
        <v>3</v>
      </c>
      <c r="E463" t="str">
        <f>Analyze_FINAL!$G$1</f>
        <v xml:space="preserve">PUTATIVE 2(E)-Hexen-1-ol </v>
      </c>
      <c r="F463">
        <f>Analyze_FINAL!G15</f>
        <v>33907</v>
      </c>
    </row>
    <row r="464" spans="1:6" x14ac:dyDescent="0.3">
      <c r="A464" t="s">
        <v>514</v>
      </c>
      <c r="B464">
        <v>12</v>
      </c>
      <c r="C464" t="s">
        <v>288</v>
      </c>
      <c r="D464">
        <v>4</v>
      </c>
      <c r="E464" t="str">
        <f>Analyze_FINAL!$G$1</f>
        <v xml:space="preserve">PUTATIVE 2(E)-Hexen-1-ol </v>
      </c>
      <c r="F464">
        <f>Analyze_FINAL!G16</f>
        <v>59856</v>
      </c>
    </row>
    <row r="465" spans="1:6" x14ac:dyDescent="0.3">
      <c r="A465" t="s">
        <v>513</v>
      </c>
      <c r="B465">
        <v>12</v>
      </c>
      <c r="C465" t="s">
        <v>288</v>
      </c>
      <c r="D465">
        <v>5</v>
      </c>
      <c r="E465" t="str">
        <f>Analyze_FINAL!$G$1</f>
        <v xml:space="preserve">PUTATIVE 2(E)-Hexen-1-ol </v>
      </c>
      <c r="F465">
        <f>Analyze_FINAL!G17</f>
        <v>22650</v>
      </c>
    </row>
    <row r="466" spans="1:6" x14ac:dyDescent="0.3">
      <c r="A466" t="s">
        <v>512</v>
      </c>
      <c r="B466">
        <v>16</v>
      </c>
      <c r="C466" t="s">
        <v>285</v>
      </c>
      <c r="D466">
        <v>1</v>
      </c>
      <c r="E466" t="str">
        <f>Analyze_FINAL!$G$1</f>
        <v xml:space="preserve">PUTATIVE 2(E)-Hexen-1-ol </v>
      </c>
      <c r="F466">
        <f>Analyze_FINAL!G18</f>
        <v>0</v>
      </c>
    </row>
    <row r="467" spans="1:6" x14ac:dyDescent="0.3">
      <c r="A467" t="s">
        <v>511</v>
      </c>
      <c r="B467">
        <v>16</v>
      </c>
      <c r="C467" t="s">
        <v>285</v>
      </c>
      <c r="D467">
        <v>2</v>
      </c>
      <c r="E467" t="str">
        <f>Analyze_FINAL!$G$1</f>
        <v xml:space="preserve">PUTATIVE 2(E)-Hexen-1-ol </v>
      </c>
      <c r="F467">
        <f>Analyze_FINAL!G19</f>
        <v>0</v>
      </c>
    </row>
    <row r="468" spans="1:6" x14ac:dyDescent="0.3">
      <c r="A468" t="s">
        <v>510</v>
      </c>
      <c r="B468">
        <v>16</v>
      </c>
      <c r="C468" t="s">
        <v>286</v>
      </c>
      <c r="D468">
        <v>1</v>
      </c>
      <c r="E468" t="str">
        <f>Analyze_FINAL!$G$1</f>
        <v xml:space="preserve">PUTATIVE 2(E)-Hexen-1-ol </v>
      </c>
      <c r="F468">
        <f>Analyze_FINAL!G20</f>
        <v>0</v>
      </c>
    </row>
    <row r="469" spans="1:6" x14ac:dyDescent="0.3">
      <c r="A469" t="s">
        <v>509</v>
      </c>
      <c r="B469">
        <v>16</v>
      </c>
      <c r="C469" t="s">
        <v>286</v>
      </c>
      <c r="D469">
        <v>2</v>
      </c>
      <c r="E469" t="str">
        <f>Analyze_FINAL!$G$1</f>
        <v xml:space="preserve">PUTATIVE 2(E)-Hexen-1-ol </v>
      </c>
      <c r="F469">
        <f>Analyze_FINAL!G21</f>
        <v>0</v>
      </c>
    </row>
    <row r="470" spans="1:6" x14ac:dyDescent="0.3">
      <c r="A470" t="s">
        <v>508</v>
      </c>
      <c r="B470">
        <v>16</v>
      </c>
      <c r="C470" t="s">
        <v>286</v>
      </c>
      <c r="D470">
        <v>3</v>
      </c>
      <c r="E470" t="str">
        <f>Analyze_FINAL!$G$1</f>
        <v xml:space="preserve">PUTATIVE 2(E)-Hexen-1-ol </v>
      </c>
      <c r="F470">
        <f>Analyze_FINAL!G22</f>
        <v>0</v>
      </c>
    </row>
    <row r="471" spans="1:6" x14ac:dyDescent="0.3">
      <c r="A471" t="s">
        <v>507</v>
      </c>
      <c r="B471">
        <v>16</v>
      </c>
      <c r="C471" t="s">
        <v>286</v>
      </c>
      <c r="D471">
        <v>4</v>
      </c>
      <c r="E471" t="str">
        <f>Analyze_FINAL!$G$1</f>
        <v xml:space="preserve">PUTATIVE 2(E)-Hexen-1-ol </v>
      </c>
      <c r="F471">
        <f>Analyze_FINAL!G23</f>
        <v>0</v>
      </c>
    </row>
    <row r="472" spans="1:6" x14ac:dyDescent="0.3">
      <c r="A472" t="s">
        <v>506</v>
      </c>
      <c r="B472">
        <v>16</v>
      </c>
      <c r="C472" t="s">
        <v>286</v>
      </c>
      <c r="D472">
        <v>5</v>
      </c>
      <c r="E472" t="str">
        <f>Analyze_FINAL!$G$1</f>
        <v xml:space="preserve">PUTATIVE 2(E)-Hexen-1-ol </v>
      </c>
      <c r="F472">
        <f>Analyze_FINAL!G24</f>
        <v>0</v>
      </c>
    </row>
    <row r="473" spans="1:6" x14ac:dyDescent="0.3">
      <c r="A473" t="s">
        <v>505</v>
      </c>
      <c r="B473">
        <v>16</v>
      </c>
      <c r="C473" t="s">
        <v>287</v>
      </c>
      <c r="D473">
        <v>1</v>
      </c>
      <c r="E473" t="str">
        <f>Analyze_FINAL!$G$1</f>
        <v xml:space="preserve">PUTATIVE 2(E)-Hexen-1-ol </v>
      </c>
      <c r="F473">
        <f>Analyze_FINAL!G25</f>
        <v>0</v>
      </c>
    </row>
    <row r="474" spans="1:6" x14ac:dyDescent="0.3">
      <c r="A474" t="s">
        <v>504</v>
      </c>
      <c r="B474">
        <v>16</v>
      </c>
      <c r="C474" t="s">
        <v>287</v>
      </c>
      <c r="D474">
        <v>2</v>
      </c>
      <c r="E474" t="str">
        <f>Analyze_FINAL!$G$1</f>
        <v xml:space="preserve">PUTATIVE 2(E)-Hexen-1-ol </v>
      </c>
      <c r="F474">
        <f>Analyze_FINAL!G26</f>
        <v>0</v>
      </c>
    </row>
    <row r="475" spans="1:6" x14ac:dyDescent="0.3">
      <c r="A475" t="s">
        <v>503</v>
      </c>
      <c r="B475">
        <v>16</v>
      </c>
      <c r="C475" t="s">
        <v>287</v>
      </c>
      <c r="D475">
        <v>3</v>
      </c>
      <c r="E475" t="str">
        <f>Analyze_FINAL!$G$1</f>
        <v xml:space="preserve">PUTATIVE 2(E)-Hexen-1-ol </v>
      </c>
      <c r="F475">
        <f>Analyze_FINAL!G27</f>
        <v>48922</v>
      </c>
    </row>
    <row r="476" spans="1:6" x14ac:dyDescent="0.3">
      <c r="A476" t="s">
        <v>502</v>
      </c>
      <c r="B476">
        <v>16</v>
      </c>
      <c r="C476" t="s">
        <v>287</v>
      </c>
      <c r="D476">
        <v>4</v>
      </c>
      <c r="E476" t="str">
        <f>Analyze_FINAL!$G$1</f>
        <v xml:space="preserve">PUTATIVE 2(E)-Hexen-1-ol </v>
      </c>
      <c r="F476">
        <f>Analyze_FINAL!G28</f>
        <v>41403</v>
      </c>
    </row>
    <row r="477" spans="1:6" x14ac:dyDescent="0.3">
      <c r="A477" t="s">
        <v>501</v>
      </c>
      <c r="B477">
        <v>16</v>
      </c>
      <c r="C477" t="s">
        <v>287</v>
      </c>
      <c r="D477">
        <v>5</v>
      </c>
      <c r="E477" t="str">
        <f>Analyze_FINAL!$G$1</f>
        <v xml:space="preserve">PUTATIVE 2(E)-Hexen-1-ol </v>
      </c>
      <c r="F477">
        <f>Analyze_FINAL!G29</f>
        <v>0</v>
      </c>
    </row>
    <row r="478" spans="1:6" x14ac:dyDescent="0.3">
      <c r="A478" t="s">
        <v>500</v>
      </c>
      <c r="B478">
        <v>16</v>
      </c>
      <c r="C478" t="s">
        <v>288</v>
      </c>
      <c r="D478">
        <v>1</v>
      </c>
      <c r="E478" t="str">
        <f>Analyze_FINAL!$G$1</f>
        <v xml:space="preserve">PUTATIVE 2(E)-Hexen-1-ol </v>
      </c>
      <c r="F478">
        <f>Analyze_FINAL!G30</f>
        <v>0</v>
      </c>
    </row>
    <row r="479" spans="1:6" x14ac:dyDescent="0.3">
      <c r="A479" t="s">
        <v>499</v>
      </c>
      <c r="B479">
        <v>16</v>
      </c>
      <c r="C479" t="s">
        <v>288</v>
      </c>
      <c r="D479">
        <v>2</v>
      </c>
      <c r="E479" t="str">
        <f>Analyze_FINAL!$G$1</f>
        <v xml:space="preserve">PUTATIVE 2(E)-Hexen-1-ol </v>
      </c>
      <c r="F479">
        <f>Analyze_FINAL!G31</f>
        <v>0</v>
      </c>
    </row>
    <row r="480" spans="1:6" x14ac:dyDescent="0.3">
      <c r="A480" t="s">
        <v>498</v>
      </c>
      <c r="B480">
        <v>16</v>
      </c>
      <c r="C480" t="s">
        <v>288</v>
      </c>
      <c r="D480">
        <v>3</v>
      </c>
      <c r="E480" t="str">
        <f>Analyze_FINAL!$G$1</f>
        <v xml:space="preserve">PUTATIVE 2(E)-Hexen-1-ol </v>
      </c>
      <c r="F480">
        <f>Analyze_FINAL!G32</f>
        <v>0</v>
      </c>
    </row>
    <row r="481" spans="1:6" x14ac:dyDescent="0.3">
      <c r="A481" t="s">
        <v>497</v>
      </c>
      <c r="B481">
        <v>16</v>
      </c>
      <c r="C481" t="s">
        <v>288</v>
      </c>
      <c r="D481">
        <v>4</v>
      </c>
      <c r="E481" t="str">
        <f>Analyze_FINAL!$G$1</f>
        <v xml:space="preserve">PUTATIVE 2(E)-Hexen-1-ol </v>
      </c>
      <c r="F481">
        <f>Analyze_FINAL!G33</f>
        <v>0</v>
      </c>
    </row>
    <row r="482" spans="1:6" x14ac:dyDescent="0.3">
      <c r="A482" t="s">
        <v>496</v>
      </c>
      <c r="B482">
        <v>16</v>
      </c>
      <c r="C482" t="s">
        <v>288</v>
      </c>
      <c r="D482">
        <v>5</v>
      </c>
      <c r="E482" t="str">
        <f>Analyze_FINAL!$G$1</f>
        <v xml:space="preserve">PUTATIVE 2(E)-Hexen-1-ol </v>
      </c>
      <c r="F482">
        <f>Analyze_FINAL!G34</f>
        <v>0</v>
      </c>
    </row>
    <row r="483" spans="1:6" x14ac:dyDescent="0.3">
      <c r="A483" t="s">
        <v>495</v>
      </c>
      <c r="B483">
        <v>20</v>
      </c>
      <c r="C483" t="s">
        <v>285</v>
      </c>
      <c r="D483">
        <v>1</v>
      </c>
      <c r="E483" t="str">
        <f>Analyze_FINAL!$G$1</f>
        <v xml:space="preserve">PUTATIVE 2(E)-Hexen-1-ol </v>
      </c>
      <c r="F483">
        <f>Analyze_FINAL!G35</f>
        <v>0</v>
      </c>
    </row>
    <row r="484" spans="1:6" x14ac:dyDescent="0.3">
      <c r="A484" t="s">
        <v>494</v>
      </c>
      <c r="B484">
        <v>20</v>
      </c>
      <c r="C484" t="s">
        <v>285</v>
      </c>
      <c r="D484">
        <v>2</v>
      </c>
      <c r="E484" t="str">
        <f>Analyze_FINAL!$G$1</f>
        <v xml:space="preserve">PUTATIVE 2(E)-Hexen-1-ol </v>
      </c>
      <c r="F484">
        <f>Analyze_FINAL!G36</f>
        <v>0</v>
      </c>
    </row>
    <row r="485" spans="1:6" x14ac:dyDescent="0.3">
      <c r="A485" t="s">
        <v>493</v>
      </c>
      <c r="B485">
        <v>20</v>
      </c>
      <c r="C485" t="s">
        <v>286</v>
      </c>
      <c r="D485">
        <v>1</v>
      </c>
      <c r="E485" t="str">
        <f>Analyze_FINAL!$G$1</f>
        <v xml:space="preserve">PUTATIVE 2(E)-Hexen-1-ol </v>
      </c>
      <c r="F485">
        <f>Analyze_FINAL!G37</f>
        <v>0</v>
      </c>
    </row>
    <row r="486" spans="1:6" x14ac:dyDescent="0.3">
      <c r="A486" t="s">
        <v>492</v>
      </c>
      <c r="B486">
        <v>20</v>
      </c>
      <c r="C486" t="s">
        <v>286</v>
      </c>
      <c r="D486">
        <v>2</v>
      </c>
      <c r="E486" t="str">
        <f>Analyze_FINAL!$G$1</f>
        <v xml:space="preserve">PUTATIVE 2(E)-Hexen-1-ol </v>
      </c>
      <c r="F486">
        <f>Analyze_FINAL!G38</f>
        <v>0</v>
      </c>
    </row>
    <row r="487" spans="1:6" x14ac:dyDescent="0.3">
      <c r="A487" t="s">
        <v>491</v>
      </c>
      <c r="B487">
        <v>20</v>
      </c>
      <c r="C487" t="s">
        <v>286</v>
      </c>
      <c r="D487">
        <v>3</v>
      </c>
      <c r="E487" t="str">
        <f>Analyze_FINAL!$G$1</f>
        <v xml:space="preserve">PUTATIVE 2(E)-Hexen-1-ol </v>
      </c>
      <c r="F487">
        <f>Analyze_FINAL!G39</f>
        <v>0</v>
      </c>
    </row>
    <row r="488" spans="1:6" x14ac:dyDescent="0.3">
      <c r="A488" t="s">
        <v>490</v>
      </c>
      <c r="B488">
        <v>20</v>
      </c>
      <c r="C488" t="s">
        <v>286</v>
      </c>
      <c r="D488">
        <v>4</v>
      </c>
      <c r="E488" t="str">
        <f>Analyze_FINAL!$G$1</f>
        <v xml:space="preserve">PUTATIVE 2(E)-Hexen-1-ol </v>
      </c>
      <c r="F488">
        <f>Analyze_FINAL!G40</f>
        <v>0</v>
      </c>
    </row>
    <row r="489" spans="1:6" x14ac:dyDescent="0.3">
      <c r="A489" t="s">
        <v>489</v>
      </c>
      <c r="B489">
        <v>20</v>
      </c>
      <c r="C489" t="s">
        <v>286</v>
      </c>
      <c r="D489">
        <v>5</v>
      </c>
      <c r="E489" t="str">
        <f>Analyze_FINAL!$G$1</f>
        <v xml:space="preserve">PUTATIVE 2(E)-Hexen-1-ol </v>
      </c>
      <c r="F489">
        <f>Analyze_FINAL!G41</f>
        <v>0</v>
      </c>
    </row>
    <row r="490" spans="1:6" x14ac:dyDescent="0.3">
      <c r="A490" t="s">
        <v>488</v>
      </c>
      <c r="B490">
        <v>20</v>
      </c>
      <c r="C490" t="s">
        <v>287</v>
      </c>
      <c r="D490">
        <v>1</v>
      </c>
      <c r="E490" t="str">
        <f>Analyze_FINAL!$G$1</f>
        <v xml:space="preserve">PUTATIVE 2(E)-Hexen-1-ol </v>
      </c>
      <c r="F490">
        <f>Analyze_FINAL!G42</f>
        <v>0</v>
      </c>
    </row>
    <row r="491" spans="1:6" x14ac:dyDescent="0.3">
      <c r="A491" t="s">
        <v>487</v>
      </c>
      <c r="B491">
        <v>20</v>
      </c>
      <c r="C491" t="s">
        <v>287</v>
      </c>
      <c r="D491">
        <v>2</v>
      </c>
      <c r="E491" t="str">
        <f>Analyze_FINAL!$G$1</f>
        <v xml:space="preserve">PUTATIVE 2(E)-Hexen-1-ol </v>
      </c>
      <c r="F491">
        <f>Analyze_FINAL!G43</f>
        <v>0</v>
      </c>
    </row>
    <row r="492" spans="1:6" x14ac:dyDescent="0.3">
      <c r="A492" t="s">
        <v>486</v>
      </c>
      <c r="B492">
        <v>20</v>
      </c>
      <c r="C492" t="s">
        <v>287</v>
      </c>
      <c r="D492">
        <v>3</v>
      </c>
      <c r="E492" t="str">
        <f>Analyze_FINAL!$G$1</f>
        <v xml:space="preserve">PUTATIVE 2(E)-Hexen-1-ol </v>
      </c>
      <c r="F492">
        <f>Analyze_FINAL!G44</f>
        <v>0</v>
      </c>
    </row>
    <row r="493" spans="1:6" x14ac:dyDescent="0.3">
      <c r="A493" t="s">
        <v>485</v>
      </c>
      <c r="B493">
        <v>20</v>
      </c>
      <c r="C493" t="s">
        <v>287</v>
      </c>
      <c r="D493">
        <v>4</v>
      </c>
      <c r="E493" t="str">
        <f>Analyze_FINAL!$G$1</f>
        <v xml:space="preserve">PUTATIVE 2(E)-Hexen-1-ol </v>
      </c>
      <c r="F493">
        <f>Analyze_FINAL!G45</f>
        <v>23482</v>
      </c>
    </row>
    <row r="494" spans="1:6" x14ac:dyDescent="0.3">
      <c r="A494" t="s">
        <v>484</v>
      </c>
      <c r="B494">
        <v>20</v>
      </c>
      <c r="C494" t="s">
        <v>287</v>
      </c>
      <c r="D494">
        <v>5</v>
      </c>
      <c r="E494" t="str">
        <f>Analyze_FINAL!$G$1</f>
        <v xml:space="preserve">PUTATIVE 2(E)-Hexen-1-ol </v>
      </c>
      <c r="F494">
        <f>Analyze_FINAL!G46</f>
        <v>0</v>
      </c>
    </row>
    <row r="495" spans="1:6" x14ac:dyDescent="0.3">
      <c r="A495" t="s">
        <v>483</v>
      </c>
      <c r="B495">
        <v>20</v>
      </c>
      <c r="C495" t="s">
        <v>289</v>
      </c>
      <c r="D495">
        <v>1</v>
      </c>
      <c r="E495" t="str">
        <f>Analyze_FINAL!$G$1</f>
        <v xml:space="preserve">PUTATIVE 2(E)-Hexen-1-ol </v>
      </c>
      <c r="F495">
        <f>Analyze_FINAL!G47</f>
        <v>5045926</v>
      </c>
    </row>
    <row r="496" spans="1:6" x14ac:dyDescent="0.3">
      <c r="A496" t="s">
        <v>482</v>
      </c>
      <c r="B496">
        <v>20</v>
      </c>
      <c r="C496" t="s">
        <v>289</v>
      </c>
      <c r="D496">
        <v>2</v>
      </c>
      <c r="E496" t="str">
        <f>Analyze_FINAL!$G$1</f>
        <v xml:space="preserve">PUTATIVE 2(E)-Hexen-1-ol </v>
      </c>
      <c r="F496">
        <f>Analyze_FINAL!G48</f>
        <v>4273314</v>
      </c>
    </row>
    <row r="497" spans="1:6" x14ac:dyDescent="0.3">
      <c r="A497" t="s">
        <v>481</v>
      </c>
      <c r="B497">
        <v>20</v>
      </c>
      <c r="C497" t="s">
        <v>289</v>
      </c>
      <c r="D497">
        <v>3</v>
      </c>
      <c r="E497" t="str">
        <f>Analyze_FINAL!$G$1</f>
        <v xml:space="preserve">PUTATIVE 2(E)-Hexen-1-ol </v>
      </c>
      <c r="F497">
        <f>Analyze_FINAL!G49</f>
        <v>7711110</v>
      </c>
    </row>
    <row r="498" spans="1:6" x14ac:dyDescent="0.3">
      <c r="A498" t="s">
        <v>480</v>
      </c>
      <c r="B498">
        <v>20</v>
      </c>
      <c r="C498" t="s">
        <v>289</v>
      </c>
      <c r="D498">
        <v>4</v>
      </c>
      <c r="E498" t="str">
        <f>Analyze_FINAL!$G$1</f>
        <v xml:space="preserve">PUTATIVE 2(E)-Hexen-1-ol </v>
      </c>
      <c r="F498">
        <f>Analyze_FINAL!G50</f>
        <v>4382526</v>
      </c>
    </row>
    <row r="499" spans="1:6" x14ac:dyDescent="0.3">
      <c r="A499" t="s">
        <v>479</v>
      </c>
      <c r="B499">
        <v>20</v>
      </c>
      <c r="C499" t="s">
        <v>289</v>
      </c>
      <c r="D499">
        <v>5</v>
      </c>
      <c r="E499" t="str">
        <f>Analyze_FINAL!$G$1</f>
        <v xml:space="preserve">PUTATIVE 2(E)-Hexen-1-ol </v>
      </c>
      <c r="F499">
        <f>Analyze_FINAL!G51</f>
        <v>5121689</v>
      </c>
    </row>
    <row r="500" spans="1:6" x14ac:dyDescent="0.3">
      <c r="A500" t="s">
        <v>478</v>
      </c>
      <c r="B500">
        <v>20</v>
      </c>
      <c r="C500" t="s">
        <v>288</v>
      </c>
      <c r="D500">
        <v>1</v>
      </c>
      <c r="E500" t="str">
        <f>Analyze_FINAL!$G$1</f>
        <v xml:space="preserve">PUTATIVE 2(E)-Hexen-1-ol </v>
      </c>
      <c r="F500">
        <f>Analyze_FINAL!G52</f>
        <v>0</v>
      </c>
    </row>
    <row r="501" spans="1:6" x14ac:dyDescent="0.3">
      <c r="A501" t="s">
        <v>477</v>
      </c>
      <c r="B501">
        <v>20</v>
      </c>
      <c r="C501" t="s">
        <v>288</v>
      </c>
      <c r="D501">
        <v>2</v>
      </c>
      <c r="E501" t="str">
        <f>Analyze_FINAL!$G$1</f>
        <v xml:space="preserve">PUTATIVE 2(E)-Hexen-1-ol </v>
      </c>
      <c r="F501">
        <f>Analyze_FINAL!G53</f>
        <v>0</v>
      </c>
    </row>
    <row r="502" spans="1:6" x14ac:dyDescent="0.3">
      <c r="A502" t="s">
        <v>476</v>
      </c>
      <c r="B502">
        <v>20</v>
      </c>
      <c r="C502" t="s">
        <v>288</v>
      </c>
      <c r="D502">
        <v>3</v>
      </c>
      <c r="E502" t="str">
        <f>Analyze_FINAL!$G$1</f>
        <v xml:space="preserve">PUTATIVE 2(E)-Hexen-1-ol </v>
      </c>
      <c r="F502">
        <f>Analyze_FINAL!G54</f>
        <v>0</v>
      </c>
    </row>
    <row r="503" spans="1:6" x14ac:dyDescent="0.3">
      <c r="A503" t="s">
        <v>475</v>
      </c>
      <c r="B503">
        <v>20</v>
      </c>
      <c r="C503" t="s">
        <v>288</v>
      </c>
      <c r="D503">
        <v>4</v>
      </c>
      <c r="E503" t="str">
        <f>Analyze_FINAL!$G$1</f>
        <v xml:space="preserve">PUTATIVE 2(E)-Hexen-1-ol </v>
      </c>
      <c r="F503">
        <f>Analyze_FINAL!G55</f>
        <v>0</v>
      </c>
    </row>
    <row r="504" spans="1:6" x14ac:dyDescent="0.3">
      <c r="A504" t="s">
        <v>474</v>
      </c>
      <c r="B504">
        <v>20</v>
      </c>
      <c r="C504" t="s">
        <v>288</v>
      </c>
      <c r="D504">
        <v>5</v>
      </c>
      <c r="E504" t="str">
        <f>Analyze_FINAL!$G$1</f>
        <v xml:space="preserve">PUTATIVE 2(E)-Hexen-1-ol </v>
      </c>
      <c r="F504">
        <f>Analyze_FINAL!G56</f>
        <v>0</v>
      </c>
    </row>
    <row r="505" spans="1:6" x14ac:dyDescent="0.3">
      <c r="A505" t="s">
        <v>473</v>
      </c>
      <c r="B505">
        <v>24</v>
      </c>
      <c r="C505" t="s">
        <v>285</v>
      </c>
      <c r="D505">
        <v>1</v>
      </c>
      <c r="E505" t="str">
        <f>Analyze_FINAL!$G$1</f>
        <v xml:space="preserve">PUTATIVE 2(E)-Hexen-1-ol </v>
      </c>
      <c r="F505">
        <f>Analyze_FINAL!G57</f>
        <v>0</v>
      </c>
    </row>
    <row r="506" spans="1:6" x14ac:dyDescent="0.3">
      <c r="A506" t="s">
        <v>472</v>
      </c>
      <c r="B506">
        <v>24</v>
      </c>
      <c r="C506" t="s">
        <v>285</v>
      </c>
      <c r="D506">
        <v>2</v>
      </c>
      <c r="E506" t="str">
        <f>Analyze_FINAL!$G$1</f>
        <v xml:space="preserve">PUTATIVE 2(E)-Hexen-1-ol </v>
      </c>
      <c r="F506">
        <f>Analyze_FINAL!G58</f>
        <v>0</v>
      </c>
    </row>
    <row r="507" spans="1:6" x14ac:dyDescent="0.3">
      <c r="A507" t="s">
        <v>471</v>
      </c>
      <c r="B507">
        <v>24</v>
      </c>
      <c r="C507" t="s">
        <v>286</v>
      </c>
      <c r="D507">
        <v>1</v>
      </c>
      <c r="E507" t="str">
        <f>Analyze_FINAL!$G$1</f>
        <v xml:space="preserve">PUTATIVE 2(E)-Hexen-1-ol </v>
      </c>
      <c r="F507">
        <f>Analyze_FINAL!G59</f>
        <v>0</v>
      </c>
    </row>
    <row r="508" spans="1:6" x14ac:dyDescent="0.3">
      <c r="A508" t="s">
        <v>470</v>
      </c>
      <c r="B508">
        <v>24</v>
      </c>
      <c r="C508" t="s">
        <v>286</v>
      </c>
      <c r="D508">
        <v>2</v>
      </c>
      <c r="E508" t="str">
        <f>Analyze_FINAL!$G$1</f>
        <v xml:space="preserve">PUTATIVE 2(E)-Hexen-1-ol </v>
      </c>
      <c r="F508">
        <f>Analyze_FINAL!G60</f>
        <v>34087</v>
      </c>
    </row>
    <row r="509" spans="1:6" x14ac:dyDescent="0.3">
      <c r="A509" t="s">
        <v>469</v>
      </c>
      <c r="B509">
        <v>24</v>
      </c>
      <c r="C509" t="s">
        <v>286</v>
      </c>
      <c r="D509">
        <v>3</v>
      </c>
      <c r="E509" t="str">
        <f>Analyze_FINAL!$G$1</f>
        <v xml:space="preserve">PUTATIVE 2(E)-Hexen-1-ol </v>
      </c>
      <c r="F509">
        <f>Analyze_FINAL!G61</f>
        <v>0</v>
      </c>
    </row>
    <row r="510" spans="1:6" x14ac:dyDescent="0.3">
      <c r="A510" t="s">
        <v>468</v>
      </c>
      <c r="B510">
        <v>24</v>
      </c>
      <c r="C510" t="s">
        <v>286</v>
      </c>
      <c r="D510">
        <v>4</v>
      </c>
      <c r="E510" t="str">
        <f>Analyze_FINAL!$G$1</f>
        <v xml:space="preserve">PUTATIVE 2(E)-Hexen-1-ol </v>
      </c>
      <c r="F510">
        <f>Analyze_FINAL!G62</f>
        <v>0</v>
      </c>
    </row>
    <row r="511" spans="1:6" x14ac:dyDescent="0.3">
      <c r="A511" t="s">
        <v>467</v>
      </c>
      <c r="B511">
        <v>24</v>
      </c>
      <c r="C511" t="s">
        <v>286</v>
      </c>
      <c r="D511">
        <v>5</v>
      </c>
      <c r="E511" t="str">
        <f>Analyze_FINAL!$G$1</f>
        <v xml:space="preserve">PUTATIVE 2(E)-Hexen-1-ol </v>
      </c>
      <c r="F511">
        <f>Analyze_FINAL!G63</f>
        <v>0</v>
      </c>
    </row>
    <row r="512" spans="1:6" x14ac:dyDescent="0.3">
      <c r="A512" t="s">
        <v>466</v>
      </c>
      <c r="B512">
        <v>24</v>
      </c>
      <c r="C512" t="s">
        <v>287</v>
      </c>
      <c r="D512">
        <v>1</v>
      </c>
      <c r="E512" t="str">
        <f>Analyze_FINAL!$G$1</f>
        <v xml:space="preserve">PUTATIVE 2(E)-Hexen-1-ol </v>
      </c>
      <c r="F512">
        <f>Analyze_FINAL!G64</f>
        <v>41785</v>
      </c>
    </row>
    <row r="513" spans="1:6" x14ac:dyDescent="0.3">
      <c r="A513" t="s">
        <v>465</v>
      </c>
      <c r="B513">
        <v>24</v>
      </c>
      <c r="C513" t="s">
        <v>287</v>
      </c>
      <c r="D513">
        <v>2</v>
      </c>
      <c r="E513" t="str">
        <f>Analyze_FINAL!$G$1</f>
        <v xml:space="preserve">PUTATIVE 2(E)-Hexen-1-ol </v>
      </c>
      <c r="F513">
        <f>Analyze_FINAL!G65</f>
        <v>13754</v>
      </c>
    </row>
    <row r="514" spans="1:6" x14ac:dyDescent="0.3">
      <c r="A514" t="s">
        <v>464</v>
      </c>
      <c r="B514">
        <v>24</v>
      </c>
      <c r="C514" t="s">
        <v>287</v>
      </c>
      <c r="D514">
        <v>3</v>
      </c>
      <c r="E514" t="str">
        <f>Analyze_FINAL!$G$1</f>
        <v xml:space="preserve">PUTATIVE 2(E)-Hexen-1-ol </v>
      </c>
      <c r="F514">
        <f>Analyze_FINAL!G66</f>
        <v>0</v>
      </c>
    </row>
    <row r="515" spans="1:6" x14ac:dyDescent="0.3">
      <c r="A515" t="s">
        <v>463</v>
      </c>
      <c r="B515">
        <v>24</v>
      </c>
      <c r="C515" t="s">
        <v>287</v>
      </c>
      <c r="D515">
        <v>4</v>
      </c>
      <c r="E515" t="str">
        <f>Analyze_FINAL!$G$1</f>
        <v xml:space="preserve">PUTATIVE 2(E)-Hexen-1-ol </v>
      </c>
      <c r="F515">
        <f>Analyze_FINAL!G67</f>
        <v>36364</v>
      </c>
    </row>
    <row r="516" spans="1:6" x14ac:dyDescent="0.3">
      <c r="A516" t="s">
        <v>462</v>
      </c>
      <c r="B516">
        <v>24</v>
      </c>
      <c r="C516" t="s">
        <v>287</v>
      </c>
      <c r="D516">
        <v>5</v>
      </c>
      <c r="E516" t="str">
        <f>Analyze_FINAL!$G$1</f>
        <v xml:space="preserve">PUTATIVE 2(E)-Hexen-1-ol </v>
      </c>
      <c r="F516">
        <f>Analyze_FINAL!G68</f>
        <v>0</v>
      </c>
    </row>
    <row r="517" spans="1:6" x14ac:dyDescent="0.3">
      <c r="A517" t="s">
        <v>461</v>
      </c>
      <c r="B517">
        <v>24</v>
      </c>
      <c r="C517" t="s">
        <v>290</v>
      </c>
      <c r="D517">
        <v>1</v>
      </c>
      <c r="E517" t="str">
        <f>Analyze_FINAL!$G$1</f>
        <v xml:space="preserve">PUTATIVE 2(E)-Hexen-1-ol </v>
      </c>
      <c r="F517">
        <f>Analyze_FINAL!G69</f>
        <v>4299343</v>
      </c>
    </row>
    <row r="518" spans="1:6" x14ac:dyDescent="0.3">
      <c r="A518" t="s">
        <v>460</v>
      </c>
      <c r="B518">
        <v>24</v>
      </c>
      <c r="C518" t="s">
        <v>290</v>
      </c>
      <c r="D518">
        <v>2</v>
      </c>
      <c r="E518" t="str">
        <f>Analyze_FINAL!$G$1</f>
        <v xml:space="preserve">PUTATIVE 2(E)-Hexen-1-ol </v>
      </c>
      <c r="F518">
        <f>Analyze_FINAL!G70</f>
        <v>4715058</v>
      </c>
    </row>
    <row r="519" spans="1:6" x14ac:dyDescent="0.3">
      <c r="A519" t="s">
        <v>459</v>
      </c>
      <c r="B519">
        <v>24</v>
      </c>
      <c r="C519" t="s">
        <v>290</v>
      </c>
      <c r="D519">
        <v>3</v>
      </c>
      <c r="E519" t="str">
        <f>Analyze_FINAL!$G$1</f>
        <v xml:space="preserve">PUTATIVE 2(E)-Hexen-1-ol </v>
      </c>
      <c r="F519">
        <f>Analyze_FINAL!G71</f>
        <v>5908190</v>
      </c>
    </row>
    <row r="520" spans="1:6" x14ac:dyDescent="0.3">
      <c r="A520" t="s">
        <v>458</v>
      </c>
      <c r="B520">
        <v>24</v>
      </c>
      <c r="C520" t="s">
        <v>290</v>
      </c>
      <c r="D520">
        <v>4</v>
      </c>
      <c r="E520" t="str">
        <f>Analyze_FINAL!$G$1</f>
        <v xml:space="preserve">PUTATIVE 2(E)-Hexen-1-ol </v>
      </c>
      <c r="F520">
        <f>Analyze_FINAL!G72</f>
        <v>5279450</v>
      </c>
    </row>
    <row r="521" spans="1:6" x14ac:dyDescent="0.3">
      <c r="A521" t="s">
        <v>457</v>
      </c>
      <c r="B521">
        <v>24</v>
      </c>
      <c r="C521" t="s">
        <v>290</v>
      </c>
      <c r="D521">
        <v>5</v>
      </c>
      <c r="E521" t="str">
        <f>Analyze_FINAL!$G$1</f>
        <v xml:space="preserve">PUTATIVE 2(E)-Hexen-1-ol </v>
      </c>
      <c r="F521">
        <f>Analyze_FINAL!G73</f>
        <v>5509808</v>
      </c>
    </row>
    <row r="522" spans="1:6" x14ac:dyDescent="0.3">
      <c r="A522" t="s">
        <v>456</v>
      </c>
      <c r="B522">
        <v>24</v>
      </c>
      <c r="C522" t="s">
        <v>289</v>
      </c>
      <c r="D522">
        <v>1</v>
      </c>
      <c r="E522" t="str">
        <f>Analyze_FINAL!$G$1</f>
        <v xml:space="preserve">PUTATIVE 2(E)-Hexen-1-ol </v>
      </c>
      <c r="F522">
        <f>Analyze_FINAL!G74</f>
        <v>222048</v>
      </c>
    </row>
    <row r="523" spans="1:6" x14ac:dyDescent="0.3">
      <c r="A523" t="s">
        <v>455</v>
      </c>
      <c r="B523">
        <v>24</v>
      </c>
      <c r="C523" t="s">
        <v>289</v>
      </c>
      <c r="D523">
        <v>2</v>
      </c>
      <c r="E523" t="str">
        <f>Analyze_FINAL!$G$1</f>
        <v xml:space="preserve">PUTATIVE 2(E)-Hexen-1-ol </v>
      </c>
      <c r="F523">
        <f>Analyze_FINAL!G75</f>
        <v>254915</v>
      </c>
    </row>
    <row r="524" spans="1:6" x14ac:dyDescent="0.3">
      <c r="A524" t="s">
        <v>454</v>
      </c>
      <c r="B524">
        <v>24</v>
      </c>
      <c r="C524" t="s">
        <v>289</v>
      </c>
      <c r="D524">
        <v>3</v>
      </c>
      <c r="E524" t="str">
        <f>Analyze_FINAL!$G$1</f>
        <v xml:space="preserve">PUTATIVE 2(E)-Hexen-1-ol </v>
      </c>
      <c r="F524">
        <f>Analyze_FINAL!G76</f>
        <v>311131</v>
      </c>
    </row>
    <row r="525" spans="1:6" x14ac:dyDescent="0.3">
      <c r="A525" t="s">
        <v>453</v>
      </c>
      <c r="B525">
        <v>24</v>
      </c>
      <c r="C525" t="s">
        <v>289</v>
      </c>
      <c r="D525">
        <v>4</v>
      </c>
      <c r="E525" t="str">
        <f>Analyze_FINAL!$G$1</f>
        <v xml:space="preserve">PUTATIVE 2(E)-Hexen-1-ol </v>
      </c>
      <c r="F525">
        <f>Analyze_FINAL!G77</f>
        <v>461847</v>
      </c>
    </row>
    <row r="526" spans="1:6" x14ac:dyDescent="0.3">
      <c r="A526" t="s">
        <v>452</v>
      </c>
      <c r="B526">
        <v>24</v>
      </c>
      <c r="C526" t="s">
        <v>289</v>
      </c>
      <c r="D526">
        <v>5</v>
      </c>
      <c r="E526" t="str">
        <f>Analyze_FINAL!$G$1</f>
        <v xml:space="preserve">PUTATIVE 2(E)-Hexen-1-ol </v>
      </c>
      <c r="F526">
        <f>Analyze_FINAL!G78</f>
        <v>454147</v>
      </c>
    </row>
    <row r="527" spans="1:6" x14ac:dyDescent="0.3">
      <c r="A527" t="s">
        <v>451</v>
      </c>
      <c r="B527">
        <v>24</v>
      </c>
      <c r="C527" t="s">
        <v>288</v>
      </c>
      <c r="D527">
        <v>1</v>
      </c>
      <c r="E527" t="str">
        <f>Analyze_FINAL!$G$1</f>
        <v xml:space="preserve">PUTATIVE 2(E)-Hexen-1-ol </v>
      </c>
      <c r="F527">
        <f>Analyze_FINAL!G79</f>
        <v>0</v>
      </c>
    </row>
    <row r="528" spans="1:6" x14ac:dyDescent="0.3">
      <c r="A528" t="s">
        <v>450</v>
      </c>
      <c r="B528">
        <v>24</v>
      </c>
      <c r="C528" t="s">
        <v>288</v>
      </c>
      <c r="D528">
        <v>2</v>
      </c>
      <c r="E528" t="str">
        <f>Analyze_FINAL!$G$1</f>
        <v xml:space="preserve">PUTATIVE 2(E)-Hexen-1-ol </v>
      </c>
      <c r="F528">
        <f>Analyze_FINAL!G80</f>
        <v>0</v>
      </c>
    </row>
    <row r="529" spans="1:6" x14ac:dyDescent="0.3">
      <c r="A529" t="s">
        <v>449</v>
      </c>
      <c r="B529">
        <v>24</v>
      </c>
      <c r="C529" t="s">
        <v>288</v>
      </c>
      <c r="D529">
        <v>3</v>
      </c>
      <c r="E529" t="str">
        <f>Analyze_FINAL!$G$1</f>
        <v xml:space="preserve">PUTATIVE 2(E)-Hexen-1-ol </v>
      </c>
      <c r="F529">
        <f>Analyze_FINAL!G81</f>
        <v>0</v>
      </c>
    </row>
    <row r="530" spans="1:6" x14ac:dyDescent="0.3">
      <c r="A530" t="s">
        <v>448</v>
      </c>
      <c r="B530">
        <v>24</v>
      </c>
      <c r="C530" t="s">
        <v>288</v>
      </c>
      <c r="D530">
        <v>4</v>
      </c>
      <c r="E530" t="str">
        <f>Analyze_FINAL!$G$1</f>
        <v xml:space="preserve">PUTATIVE 2(E)-Hexen-1-ol </v>
      </c>
      <c r="F530">
        <f>Analyze_FINAL!G82</f>
        <v>35846</v>
      </c>
    </row>
    <row r="531" spans="1:6" x14ac:dyDescent="0.3">
      <c r="A531" t="s">
        <v>447</v>
      </c>
      <c r="B531">
        <v>24</v>
      </c>
      <c r="C531" t="s">
        <v>288</v>
      </c>
      <c r="D531">
        <v>5</v>
      </c>
      <c r="E531" t="str">
        <f>Analyze_FINAL!$G$1</f>
        <v xml:space="preserve">PUTATIVE 2(E)-Hexen-1-ol </v>
      </c>
      <c r="F531">
        <f>Analyze_FINAL!G83</f>
        <v>0</v>
      </c>
    </row>
    <row r="532" spans="1:6" x14ac:dyDescent="0.3">
      <c r="A532" t="s">
        <v>446</v>
      </c>
      <c r="B532">
        <v>28</v>
      </c>
      <c r="C532" t="s">
        <v>285</v>
      </c>
      <c r="D532">
        <v>1</v>
      </c>
      <c r="E532" t="str">
        <f>Analyze_FINAL!$G$1</f>
        <v xml:space="preserve">PUTATIVE 2(E)-Hexen-1-ol </v>
      </c>
      <c r="F532">
        <f>Analyze_FINAL!G84</f>
        <v>0</v>
      </c>
    </row>
    <row r="533" spans="1:6" x14ac:dyDescent="0.3">
      <c r="A533" t="s">
        <v>445</v>
      </c>
      <c r="B533">
        <v>28</v>
      </c>
      <c r="C533" t="s">
        <v>285</v>
      </c>
      <c r="D533">
        <v>2</v>
      </c>
      <c r="E533" t="str">
        <f>Analyze_FINAL!$G$1</f>
        <v xml:space="preserve">PUTATIVE 2(E)-Hexen-1-ol </v>
      </c>
      <c r="F533">
        <f>Analyze_FINAL!G85</f>
        <v>0</v>
      </c>
    </row>
    <row r="534" spans="1:6" x14ac:dyDescent="0.3">
      <c r="A534" t="s">
        <v>444</v>
      </c>
      <c r="B534">
        <v>28</v>
      </c>
      <c r="C534" t="s">
        <v>286</v>
      </c>
      <c r="D534">
        <v>1</v>
      </c>
      <c r="E534" t="str">
        <f>Analyze_FINAL!$G$1</f>
        <v xml:space="preserve">PUTATIVE 2(E)-Hexen-1-ol </v>
      </c>
      <c r="F534">
        <f>Analyze_FINAL!G86</f>
        <v>0</v>
      </c>
    </row>
    <row r="535" spans="1:6" x14ac:dyDescent="0.3">
      <c r="A535" t="s">
        <v>443</v>
      </c>
      <c r="B535">
        <v>28</v>
      </c>
      <c r="C535" t="s">
        <v>286</v>
      </c>
      <c r="D535">
        <v>2</v>
      </c>
      <c r="E535" t="str">
        <f>Analyze_FINAL!$G$1</f>
        <v xml:space="preserve">PUTATIVE 2(E)-Hexen-1-ol </v>
      </c>
      <c r="F535">
        <f>Analyze_FINAL!G87</f>
        <v>0</v>
      </c>
    </row>
    <row r="536" spans="1:6" x14ac:dyDescent="0.3">
      <c r="A536" t="s">
        <v>442</v>
      </c>
      <c r="B536">
        <v>28</v>
      </c>
      <c r="C536" t="s">
        <v>286</v>
      </c>
      <c r="D536">
        <v>3</v>
      </c>
      <c r="E536" t="str">
        <f>Analyze_FINAL!$G$1</f>
        <v xml:space="preserve">PUTATIVE 2(E)-Hexen-1-ol </v>
      </c>
      <c r="F536">
        <f>Analyze_FINAL!G88</f>
        <v>0</v>
      </c>
    </row>
    <row r="537" spans="1:6" x14ac:dyDescent="0.3">
      <c r="A537" t="s">
        <v>441</v>
      </c>
      <c r="B537">
        <v>28</v>
      </c>
      <c r="C537" t="s">
        <v>286</v>
      </c>
      <c r="D537">
        <v>4</v>
      </c>
      <c r="E537" t="str">
        <f>Analyze_FINAL!$G$1</f>
        <v xml:space="preserve">PUTATIVE 2(E)-Hexen-1-ol </v>
      </c>
      <c r="F537">
        <f>Analyze_FINAL!G89</f>
        <v>0</v>
      </c>
    </row>
    <row r="538" spans="1:6" x14ac:dyDescent="0.3">
      <c r="A538" t="s">
        <v>440</v>
      </c>
      <c r="B538">
        <v>28</v>
      </c>
      <c r="C538" t="s">
        <v>286</v>
      </c>
      <c r="D538">
        <v>5</v>
      </c>
      <c r="E538" t="str">
        <f>Analyze_FINAL!$G$1</f>
        <v xml:space="preserve">PUTATIVE 2(E)-Hexen-1-ol </v>
      </c>
      <c r="F538">
        <f>Analyze_FINAL!G90</f>
        <v>0</v>
      </c>
    </row>
    <row r="539" spans="1:6" x14ac:dyDescent="0.3">
      <c r="A539" t="s">
        <v>439</v>
      </c>
      <c r="B539">
        <v>28</v>
      </c>
      <c r="C539" t="s">
        <v>287</v>
      </c>
      <c r="D539">
        <v>1</v>
      </c>
      <c r="E539" t="str">
        <f>Analyze_FINAL!$G$1</f>
        <v xml:space="preserve">PUTATIVE 2(E)-Hexen-1-ol </v>
      </c>
      <c r="F539">
        <f>Analyze_FINAL!G91</f>
        <v>0</v>
      </c>
    </row>
    <row r="540" spans="1:6" x14ac:dyDescent="0.3">
      <c r="A540" t="s">
        <v>438</v>
      </c>
      <c r="B540">
        <v>28</v>
      </c>
      <c r="C540" t="s">
        <v>287</v>
      </c>
      <c r="D540">
        <v>2</v>
      </c>
      <c r="E540" t="str">
        <f>Analyze_FINAL!$G$1</f>
        <v xml:space="preserve">PUTATIVE 2(E)-Hexen-1-ol </v>
      </c>
      <c r="F540">
        <f>Analyze_FINAL!G92</f>
        <v>0</v>
      </c>
    </row>
    <row r="541" spans="1:6" x14ac:dyDescent="0.3">
      <c r="A541" t="s">
        <v>437</v>
      </c>
      <c r="B541">
        <v>28</v>
      </c>
      <c r="C541" t="s">
        <v>287</v>
      </c>
      <c r="D541">
        <v>3</v>
      </c>
      <c r="E541" t="str">
        <f>Analyze_FINAL!$G$1</f>
        <v xml:space="preserve">PUTATIVE 2(E)-Hexen-1-ol </v>
      </c>
      <c r="F541">
        <f>Analyze_FINAL!G93</f>
        <v>0</v>
      </c>
    </row>
    <row r="542" spans="1:6" x14ac:dyDescent="0.3">
      <c r="A542" t="s">
        <v>436</v>
      </c>
      <c r="B542">
        <v>28</v>
      </c>
      <c r="C542" t="s">
        <v>287</v>
      </c>
      <c r="D542">
        <v>4</v>
      </c>
      <c r="E542" t="str">
        <f>Analyze_FINAL!$G$1</f>
        <v xml:space="preserve">PUTATIVE 2(E)-Hexen-1-ol </v>
      </c>
      <c r="F542">
        <f>Analyze_FINAL!G94</f>
        <v>0</v>
      </c>
    </row>
    <row r="543" spans="1:6" x14ac:dyDescent="0.3">
      <c r="A543" t="s">
        <v>435</v>
      </c>
      <c r="B543">
        <v>28</v>
      </c>
      <c r="C543" t="s">
        <v>287</v>
      </c>
      <c r="D543">
        <v>5</v>
      </c>
      <c r="E543" t="str">
        <f>Analyze_FINAL!$G$1</f>
        <v xml:space="preserve">PUTATIVE 2(E)-Hexen-1-ol </v>
      </c>
      <c r="F543">
        <f>Analyze_FINAL!G95</f>
        <v>0</v>
      </c>
    </row>
    <row r="544" spans="1:6" x14ac:dyDescent="0.3">
      <c r="A544" t="s">
        <v>434</v>
      </c>
      <c r="B544">
        <v>28</v>
      </c>
      <c r="C544" t="s">
        <v>290</v>
      </c>
      <c r="D544">
        <v>1</v>
      </c>
      <c r="E544" t="str">
        <f>Analyze_FINAL!$G$1</f>
        <v xml:space="preserve">PUTATIVE 2(E)-Hexen-1-ol </v>
      </c>
      <c r="F544">
        <f>Analyze_FINAL!G96</f>
        <v>0</v>
      </c>
    </row>
    <row r="545" spans="1:6" x14ac:dyDescent="0.3">
      <c r="A545" t="s">
        <v>433</v>
      </c>
      <c r="B545">
        <v>28</v>
      </c>
      <c r="C545" t="s">
        <v>290</v>
      </c>
      <c r="D545">
        <v>2</v>
      </c>
      <c r="E545" t="str">
        <f>Analyze_FINAL!$G$1</f>
        <v xml:space="preserve">PUTATIVE 2(E)-Hexen-1-ol </v>
      </c>
      <c r="F545">
        <f>Analyze_FINAL!G97</f>
        <v>0</v>
      </c>
    </row>
    <row r="546" spans="1:6" x14ac:dyDescent="0.3">
      <c r="A546" t="s">
        <v>432</v>
      </c>
      <c r="B546">
        <v>28</v>
      </c>
      <c r="C546" t="s">
        <v>290</v>
      </c>
      <c r="D546">
        <v>3</v>
      </c>
      <c r="E546" t="str">
        <f>Analyze_FINAL!$G$1</f>
        <v xml:space="preserve">PUTATIVE 2(E)-Hexen-1-ol </v>
      </c>
      <c r="F546">
        <f>Analyze_FINAL!G98</f>
        <v>7190</v>
      </c>
    </row>
    <row r="547" spans="1:6" x14ac:dyDescent="0.3">
      <c r="A547" t="s">
        <v>431</v>
      </c>
      <c r="B547">
        <v>28</v>
      </c>
      <c r="C547" t="s">
        <v>290</v>
      </c>
      <c r="D547">
        <v>4</v>
      </c>
      <c r="E547" t="str">
        <f>Analyze_FINAL!$G$1</f>
        <v xml:space="preserve">PUTATIVE 2(E)-Hexen-1-ol </v>
      </c>
      <c r="F547">
        <f>Analyze_FINAL!G99</f>
        <v>0</v>
      </c>
    </row>
    <row r="548" spans="1:6" x14ac:dyDescent="0.3">
      <c r="A548" t="s">
        <v>430</v>
      </c>
      <c r="B548">
        <v>28</v>
      </c>
      <c r="C548" t="s">
        <v>290</v>
      </c>
      <c r="D548">
        <v>5</v>
      </c>
      <c r="E548" t="str">
        <f>Analyze_FINAL!$G$1</f>
        <v xml:space="preserve">PUTATIVE 2(E)-Hexen-1-ol </v>
      </c>
      <c r="F548">
        <f>Analyze_FINAL!G100</f>
        <v>47283</v>
      </c>
    </row>
    <row r="549" spans="1:6" x14ac:dyDescent="0.3">
      <c r="A549" t="s">
        <v>429</v>
      </c>
      <c r="B549">
        <v>28</v>
      </c>
      <c r="C549" t="s">
        <v>289</v>
      </c>
      <c r="D549">
        <v>1</v>
      </c>
      <c r="E549" t="str">
        <f>Analyze_FINAL!$G$1</f>
        <v xml:space="preserve">PUTATIVE 2(E)-Hexen-1-ol </v>
      </c>
      <c r="F549">
        <f>Analyze_FINAL!G101</f>
        <v>0</v>
      </c>
    </row>
    <row r="550" spans="1:6" x14ac:dyDescent="0.3">
      <c r="A550" t="s">
        <v>428</v>
      </c>
      <c r="B550">
        <v>28</v>
      </c>
      <c r="C550" t="s">
        <v>289</v>
      </c>
      <c r="D550">
        <v>2</v>
      </c>
      <c r="E550" t="str">
        <f>Analyze_FINAL!$G$1</f>
        <v xml:space="preserve">PUTATIVE 2(E)-Hexen-1-ol </v>
      </c>
      <c r="F550">
        <f>Analyze_FINAL!G102</f>
        <v>0</v>
      </c>
    </row>
    <row r="551" spans="1:6" x14ac:dyDescent="0.3">
      <c r="A551" t="s">
        <v>427</v>
      </c>
      <c r="B551">
        <v>28</v>
      </c>
      <c r="C551" t="s">
        <v>289</v>
      </c>
      <c r="D551">
        <v>3</v>
      </c>
      <c r="E551" t="str">
        <f>Analyze_FINAL!$G$1</f>
        <v xml:space="preserve">PUTATIVE 2(E)-Hexen-1-ol </v>
      </c>
      <c r="F551">
        <f>Analyze_FINAL!G103</f>
        <v>0</v>
      </c>
    </row>
    <row r="552" spans="1:6" x14ac:dyDescent="0.3">
      <c r="A552" t="s">
        <v>426</v>
      </c>
      <c r="B552">
        <v>28</v>
      </c>
      <c r="C552" t="s">
        <v>289</v>
      </c>
      <c r="D552">
        <v>4</v>
      </c>
      <c r="E552" t="str">
        <f>Analyze_FINAL!$G$1</f>
        <v xml:space="preserve">PUTATIVE 2(E)-Hexen-1-ol </v>
      </c>
      <c r="F552">
        <f>Analyze_FINAL!G104</f>
        <v>0</v>
      </c>
    </row>
    <row r="553" spans="1:6" x14ac:dyDescent="0.3">
      <c r="A553" t="s">
        <v>425</v>
      </c>
      <c r="B553">
        <v>28</v>
      </c>
      <c r="C553" t="s">
        <v>289</v>
      </c>
      <c r="D553">
        <v>5</v>
      </c>
      <c r="E553" t="str">
        <f>Analyze_FINAL!$G$1</f>
        <v xml:space="preserve">PUTATIVE 2(E)-Hexen-1-ol </v>
      </c>
      <c r="F553">
        <f>Analyze_FINAL!G105</f>
        <v>0</v>
      </c>
    </row>
    <row r="554" spans="1:6" x14ac:dyDescent="0.3">
      <c r="A554" t="s">
        <v>424</v>
      </c>
      <c r="B554">
        <v>28</v>
      </c>
      <c r="C554" t="s">
        <v>288</v>
      </c>
      <c r="D554">
        <v>1</v>
      </c>
      <c r="E554" t="str">
        <f>Analyze_FINAL!$G$1</f>
        <v xml:space="preserve">PUTATIVE 2(E)-Hexen-1-ol </v>
      </c>
      <c r="F554">
        <f>Analyze_FINAL!G106</f>
        <v>0</v>
      </c>
    </row>
    <row r="555" spans="1:6" x14ac:dyDescent="0.3">
      <c r="A555" t="s">
        <v>423</v>
      </c>
      <c r="B555">
        <v>28</v>
      </c>
      <c r="C555" t="s">
        <v>288</v>
      </c>
      <c r="D555">
        <v>2</v>
      </c>
      <c r="E555" t="str">
        <f>Analyze_FINAL!$G$1</f>
        <v xml:space="preserve">PUTATIVE 2(E)-Hexen-1-ol </v>
      </c>
      <c r="F555">
        <f>Analyze_FINAL!G107</f>
        <v>0</v>
      </c>
    </row>
    <row r="556" spans="1:6" x14ac:dyDescent="0.3">
      <c r="A556" t="s">
        <v>422</v>
      </c>
      <c r="B556">
        <v>28</v>
      </c>
      <c r="C556" t="s">
        <v>288</v>
      </c>
      <c r="D556">
        <v>3</v>
      </c>
      <c r="E556" t="str">
        <f>Analyze_FINAL!$G$1</f>
        <v xml:space="preserve">PUTATIVE 2(E)-Hexen-1-ol </v>
      </c>
      <c r="F556">
        <f>Analyze_FINAL!G108</f>
        <v>0</v>
      </c>
    </row>
    <row r="557" spans="1:6" x14ac:dyDescent="0.3">
      <c r="A557" t="s">
        <v>421</v>
      </c>
      <c r="B557">
        <v>28</v>
      </c>
      <c r="C557" t="s">
        <v>288</v>
      </c>
      <c r="D557">
        <v>4</v>
      </c>
      <c r="E557" t="str">
        <f>Analyze_FINAL!$G$1</f>
        <v xml:space="preserve">PUTATIVE 2(E)-Hexen-1-ol </v>
      </c>
      <c r="F557">
        <f>Analyze_FINAL!G109</f>
        <v>0</v>
      </c>
    </row>
    <row r="558" spans="1:6" x14ac:dyDescent="0.3">
      <c r="A558" t="s">
        <v>420</v>
      </c>
      <c r="B558">
        <v>28</v>
      </c>
      <c r="C558" t="s">
        <v>288</v>
      </c>
      <c r="D558">
        <v>5</v>
      </c>
      <c r="E558" t="str">
        <f>Analyze_FINAL!$G$1</f>
        <v xml:space="preserve">PUTATIVE 2(E)-Hexen-1-ol </v>
      </c>
      <c r="F558">
        <f>Analyze_FINAL!G110</f>
        <v>0</v>
      </c>
    </row>
    <row r="559" spans="1:6" x14ac:dyDescent="0.3">
      <c r="A559" t="s">
        <v>419</v>
      </c>
      <c r="B559">
        <v>32</v>
      </c>
      <c r="C559" t="s">
        <v>285</v>
      </c>
      <c r="D559">
        <v>1</v>
      </c>
      <c r="E559" t="str">
        <f>Analyze_FINAL!$G$1</f>
        <v xml:space="preserve">PUTATIVE 2(E)-Hexen-1-ol </v>
      </c>
      <c r="F559">
        <f>Analyze_FINAL!G111</f>
        <v>0</v>
      </c>
    </row>
    <row r="560" spans="1:6" x14ac:dyDescent="0.3">
      <c r="A560" t="s">
        <v>418</v>
      </c>
      <c r="B560">
        <v>32</v>
      </c>
      <c r="C560" t="s">
        <v>285</v>
      </c>
      <c r="D560">
        <v>2</v>
      </c>
      <c r="E560" t="str">
        <f>Analyze_FINAL!$G$1</f>
        <v xml:space="preserve">PUTATIVE 2(E)-Hexen-1-ol </v>
      </c>
      <c r="F560">
        <f>Analyze_FINAL!G112</f>
        <v>0</v>
      </c>
    </row>
    <row r="561" spans="1:6" x14ac:dyDescent="0.3">
      <c r="A561" t="s">
        <v>417</v>
      </c>
      <c r="B561">
        <v>32</v>
      </c>
      <c r="C561" t="s">
        <v>286</v>
      </c>
      <c r="D561">
        <v>1</v>
      </c>
      <c r="E561" t="str">
        <f>Analyze_FINAL!$G$1</f>
        <v xml:space="preserve">PUTATIVE 2(E)-Hexen-1-ol </v>
      </c>
      <c r="F561">
        <f>Analyze_FINAL!G113</f>
        <v>0</v>
      </c>
    </row>
    <row r="562" spans="1:6" x14ac:dyDescent="0.3">
      <c r="A562" t="s">
        <v>416</v>
      </c>
      <c r="B562">
        <v>32</v>
      </c>
      <c r="C562" t="s">
        <v>286</v>
      </c>
      <c r="D562">
        <v>2</v>
      </c>
      <c r="E562" t="str">
        <f>Analyze_FINAL!$G$1</f>
        <v xml:space="preserve">PUTATIVE 2(E)-Hexen-1-ol </v>
      </c>
      <c r="F562">
        <f>Analyze_FINAL!G114</f>
        <v>0</v>
      </c>
    </row>
    <row r="563" spans="1:6" x14ac:dyDescent="0.3">
      <c r="A563" t="s">
        <v>415</v>
      </c>
      <c r="B563">
        <v>32</v>
      </c>
      <c r="C563" t="s">
        <v>286</v>
      </c>
      <c r="D563">
        <v>3</v>
      </c>
      <c r="E563" t="str">
        <f>Analyze_FINAL!$G$1</f>
        <v xml:space="preserve">PUTATIVE 2(E)-Hexen-1-ol </v>
      </c>
      <c r="F563">
        <f>Analyze_FINAL!G115</f>
        <v>0</v>
      </c>
    </row>
    <row r="564" spans="1:6" x14ac:dyDescent="0.3">
      <c r="A564" t="s">
        <v>414</v>
      </c>
      <c r="B564">
        <v>32</v>
      </c>
      <c r="C564" t="s">
        <v>286</v>
      </c>
      <c r="D564">
        <v>4</v>
      </c>
      <c r="E564" t="str">
        <f>Analyze_FINAL!$G$1</f>
        <v xml:space="preserve">PUTATIVE 2(E)-Hexen-1-ol </v>
      </c>
      <c r="F564">
        <f>Analyze_FINAL!G116</f>
        <v>0</v>
      </c>
    </row>
    <row r="565" spans="1:6" x14ac:dyDescent="0.3">
      <c r="A565" t="s">
        <v>413</v>
      </c>
      <c r="B565">
        <v>32</v>
      </c>
      <c r="C565" t="s">
        <v>286</v>
      </c>
      <c r="D565">
        <v>5</v>
      </c>
      <c r="E565" t="str">
        <f>Analyze_FINAL!$G$1</f>
        <v xml:space="preserve">PUTATIVE 2(E)-Hexen-1-ol </v>
      </c>
      <c r="F565">
        <f>Analyze_FINAL!G117</f>
        <v>0</v>
      </c>
    </row>
    <row r="566" spans="1:6" x14ac:dyDescent="0.3">
      <c r="A566" t="s">
        <v>412</v>
      </c>
      <c r="B566">
        <v>32</v>
      </c>
      <c r="C566" t="s">
        <v>287</v>
      </c>
      <c r="D566">
        <v>1</v>
      </c>
      <c r="E566" t="str">
        <f>Analyze_FINAL!$G$1</f>
        <v xml:space="preserve">PUTATIVE 2(E)-Hexen-1-ol </v>
      </c>
      <c r="F566">
        <f>Analyze_FINAL!G118</f>
        <v>0</v>
      </c>
    </row>
    <row r="567" spans="1:6" x14ac:dyDescent="0.3">
      <c r="A567" t="s">
        <v>411</v>
      </c>
      <c r="B567">
        <v>32</v>
      </c>
      <c r="C567" t="s">
        <v>287</v>
      </c>
      <c r="D567">
        <v>2</v>
      </c>
      <c r="E567" t="str">
        <f>Analyze_FINAL!$G$1</f>
        <v xml:space="preserve">PUTATIVE 2(E)-Hexen-1-ol </v>
      </c>
      <c r="F567">
        <f>Analyze_FINAL!G119</f>
        <v>0</v>
      </c>
    </row>
    <row r="568" spans="1:6" x14ac:dyDescent="0.3">
      <c r="A568" t="s">
        <v>410</v>
      </c>
      <c r="B568">
        <v>32</v>
      </c>
      <c r="C568" t="s">
        <v>287</v>
      </c>
      <c r="D568">
        <v>3</v>
      </c>
      <c r="E568" t="str">
        <f>Analyze_FINAL!$G$1</f>
        <v xml:space="preserve">PUTATIVE 2(E)-Hexen-1-ol </v>
      </c>
      <c r="F568">
        <f>Analyze_FINAL!G120</f>
        <v>0</v>
      </c>
    </row>
    <row r="569" spans="1:6" x14ac:dyDescent="0.3">
      <c r="A569" t="s">
        <v>409</v>
      </c>
      <c r="B569">
        <v>32</v>
      </c>
      <c r="C569" t="s">
        <v>287</v>
      </c>
      <c r="D569">
        <v>4</v>
      </c>
      <c r="E569" t="str">
        <f>Analyze_FINAL!$G$1</f>
        <v xml:space="preserve">PUTATIVE 2(E)-Hexen-1-ol </v>
      </c>
      <c r="F569">
        <f>Analyze_FINAL!G121</f>
        <v>0</v>
      </c>
    </row>
    <row r="570" spans="1:6" x14ac:dyDescent="0.3">
      <c r="A570" t="s">
        <v>408</v>
      </c>
      <c r="B570">
        <v>32</v>
      </c>
      <c r="C570" t="s">
        <v>287</v>
      </c>
      <c r="D570">
        <v>5</v>
      </c>
      <c r="E570" t="str">
        <f>Analyze_FINAL!$G$1</f>
        <v xml:space="preserve">PUTATIVE 2(E)-Hexen-1-ol </v>
      </c>
      <c r="F570">
        <f>Analyze_FINAL!G122</f>
        <v>0</v>
      </c>
    </row>
    <row r="571" spans="1:6" x14ac:dyDescent="0.3">
      <c r="A571" t="s">
        <v>407</v>
      </c>
      <c r="B571">
        <v>32</v>
      </c>
      <c r="C571" t="s">
        <v>290</v>
      </c>
      <c r="D571">
        <v>1</v>
      </c>
      <c r="E571" t="str">
        <f>Analyze_FINAL!$G$1</f>
        <v xml:space="preserve">PUTATIVE 2(E)-Hexen-1-ol </v>
      </c>
      <c r="F571">
        <f>Analyze_FINAL!G123</f>
        <v>0</v>
      </c>
    </row>
    <row r="572" spans="1:6" x14ac:dyDescent="0.3">
      <c r="A572" t="s">
        <v>406</v>
      </c>
      <c r="B572">
        <v>32</v>
      </c>
      <c r="C572" t="s">
        <v>290</v>
      </c>
      <c r="D572">
        <v>2</v>
      </c>
      <c r="E572" t="str">
        <f>Analyze_FINAL!$G$1</f>
        <v xml:space="preserve">PUTATIVE 2(E)-Hexen-1-ol </v>
      </c>
      <c r="F572">
        <f>Analyze_FINAL!G124</f>
        <v>0</v>
      </c>
    </row>
    <row r="573" spans="1:6" x14ac:dyDescent="0.3">
      <c r="A573" t="s">
        <v>405</v>
      </c>
      <c r="B573">
        <v>32</v>
      </c>
      <c r="C573" t="s">
        <v>290</v>
      </c>
      <c r="D573">
        <v>3</v>
      </c>
      <c r="E573" t="str">
        <f>Analyze_FINAL!$G$1</f>
        <v xml:space="preserve">PUTATIVE 2(E)-Hexen-1-ol </v>
      </c>
      <c r="F573">
        <f>Analyze_FINAL!G125</f>
        <v>0</v>
      </c>
    </row>
    <row r="574" spans="1:6" x14ac:dyDescent="0.3">
      <c r="A574" t="s">
        <v>404</v>
      </c>
      <c r="B574">
        <v>32</v>
      </c>
      <c r="C574" t="s">
        <v>290</v>
      </c>
      <c r="D574">
        <v>4</v>
      </c>
      <c r="E574" t="str">
        <f>Analyze_FINAL!$G$1</f>
        <v xml:space="preserve">PUTATIVE 2(E)-Hexen-1-ol </v>
      </c>
      <c r="F574">
        <f>Analyze_FINAL!G126</f>
        <v>0</v>
      </c>
    </row>
    <row r="575" spans="1:6" x14ac:dyDescent="0.3">
      <c r="A575" t="s">
        <v>403</v>
      </c>
      <c r="B575">
        <v>32</v>
      </c>
      <c r="C575" t="s">
        <v>290</v>
      </c>
      <c r="D575">
        <v>5</v>
      </c>
      <c r="E575" t="str">
        <f>Analyze_FINAL!$G$1</f>
        <v xml:space="preserve">PUTATIVE 2(E)-Hexen-1-ol </v>
      </c>
      <c r="F575">
        <f>Analyze_FINAL!G127</f>
        <v>36557</v>
      </c>
    </row>
    <row r="576" spans="1:6" x14ac:dyDescent="0.3">
      <c r="A576" t="s">
        <v>402</v>
      </c>
      <c r="B576">
        <v>32</v>
      </c>
      <c r="C576" t="s">
        <v>289</v>
      </c>
      <c r="D576">
        <v>1</v>
      </c>
      <c r="E576" t="str">
        <f>Analyze_FINAL!$G$1</f>
        <v xml:space="preserve">PUTATIVE 2(E)-Hexen-1-ol </v>
      </c>
      <c r="F576">
        <f>Analyze_FINAL!G128</f>
        <v>0</v>
      </c>
    </row>
    <row r="577" spans="1:6" x14ac:dyDescent="0.3">
      <c r="A577" t="s">
        <v>401</v>
      </c>
      <c r="B577">
        <v>32</v>
      </c>
      <c r="C577" t="s">
        <v>289</v>
      </c>
      <c r="D577">
        <v>2</v>
      </c>
      <c r="E577" t="str">
        <f>Analyze_FINAL!$G$1</f>
        <v xml:space="preserve">PUTATIVE 2(E)-Hexen-1-ol </v>
      </c>
      <c r="F577">
        <f>Analyze_FINAL!G129</f>
        <v>0</v>
      </c>
    </row>
    <row r="578" spans="1:6" x14ac:dyDescent="0.3">
      <c r="A578" t="s">
        <v>400</v>
      </c>
      <c r="B578">
        <v>32</v>
      </c>
      <c r="C578" t="s">
        <v>289</v>
      </c>
      <c r="D578">
        <v>3</v>
      </c>
      <c r="E578" t="str">
        <f>Analyze_FINAL!$G$1</f>
        <v xml:space="preserve">PUTATIVE 2(E)-Hexen-1-ol </v>
      </c>
      <c r="F578">
        <f>Analyze_FINAL!G130</f>
        <v>0</v>
      </c>
    </row>
    <row r="579" spans="1:6" x14ac:dyDescent="0.3">
      <c r="A579" t="s">
        <v>399</v>
      </c>
      <c r="B579">
        <v>32</v>
      </c>
      <c r="C579" t="s">
        <v>289</v>
      </c>
      <c r="D579">
        <v>4</v>
      </c>
      <c r="E579" t="str">
        <f>Analyze_FINAL!$G$1</f>
        <v xml:space="preserve">PUTATIVE 2(E)-Hexen-1-ol </v>
      </c>
      <c r="F579">
        <f>Analyze_FINAL!G131</f>
        <v>0</v>
      </c>
    </row>
    <row r="580" spans="1:6" x14ac:dyDescent="0.3">
      <c r="A580" t="s">
        <v>398</v>
      </c>
      <c r="B580">
        <v>32</v>
      </c>
      <c r="C580" t="s">
        <v>289</v>
      </c>
      <c r="D580">
        <v>5</v>
      </c>
      <c r="E580" t="str">
        <f>Analyze_FINAL!$G$1</f>
        <v xml:space="preserve">PUTATIVE 2(E)-Hexen-1-ol </v>
      </c>
      <c r="F580">
        <f>Analyze_FINAL!G132</f>
        <v>0</v>
      </c>
    </row>
    <row r="581" spans="1:6" x14ac:dyDescent="0.3">
      <c r="A581" t="s">
        <v>397</v>
      </c>
      <c r="B581">
        <v>32</v>
      </c>
      <c r="C581" t="s">
        <v>288</v>
      </c>
      <c r="D581">
        <v>1</v>
      </c>
      <c r="E581" t="str">
        <f>Analyze_FINAL!$G$1</f>
        <v xml:space="preserve">PUTATIVE 2(E)-Hexen-1-ol </v>
      </c>
      <c r="F581">
        <f>Analyze_FINAL!G133</f>
        <v>0</v>
      </c>
    </row>
    <row r="582" spans="1:6" x14ac:dyDescent="0.3">
      <c r="A582" t="s">
        <v>396</v>
      </c>
      <c r="B582">
        <v>32</v>
      </c>
      <c r="C582" t="s">
        <v>288</v>
      </c>
      <c r="D582">
        <v>2</v>
      </c>
      <c r="E582" t="str">
        <f>Analyze_FINAL!$G$1</f>
        <v xml:space="preserve">PUTATIVE 2(E)-Hexen-1-ol </v>
      </c>
      <c r="F582">
        <f>Analyze_FINAL!G134</f>
        <v>0</v>
      </c>
    </row>
    <row r="583" spans="1:6" x14ac:dyDescent="0.3">
      <c r="A583" t="s">
        <v>395</v>
      </c>
      <c r="B583">
        <v>32</v>
      </c>
      <c r="C583" t="s">
        <v>288</v>
      </c>
      <c r="D583">
        <v>3</v>
      </c>
      <c r="E583" t="str">
        <f>Analyze_FINAL!$G$1</f>
        <v xml:space="preserve">PUTATIVE 2(E)-Hexen-1-ol </v>
      </c>
      <c r="F583">
        <f>Analyze_FINAL!G135</f>
        <v>0</v>
      </c>
    </row>
    <row r="584" spans="1:6" x14ac:dyDescent="0.3">
      <c r="A584" t="s">
        <v>394</v>
      </c>
      <c r="B584">
        <v>32</v>
      </c>
      <c r="C584" t="s">
        <v>288</v>
      </c>
      <c r="D584">
        <v>4</v>
      </c>
      <c r="E584" t="str">
        <f>Analyze_FINAL!$G$1</f>
        <v xml:space="preserve">PUTATIVE 2(E)-Hexen-1-ol </v>
      </c>
      <c r="F584">
        <f>Analyze_FINAL!G136</f>
        <v>0</v>
      </c>
    </row>
    <row r="585" spans="1:6" x14ac:dyDescent="0.3">
      <c r="A585" t="s">
        <v>393</v>
      </c>
      <c r="B585">
        <v>32</v>
      </c>
      <c r="C585" t="s">
        <v>288</v>
      </c>
      <c r="D585">
        <v>5</v>
      </c>
      <c r="E585" t="str">
        <f>Analyze_FINAL!$G$1</f>
        <v xml:space="preserve">PUTATIVE 2(E)-Hexen-1-ol </v>
      </c>
      <c r="F585">
        <f>Analyze_FINAL!G137</f>
        <v>0</v>
      </c>
    </row>
    <row r="586" spans="1:6" x14ac:dyDescent="0.3">
      <c r="A586" t="s">
        <v>392</v>
      </c>
      <c r="B586">
        <v>36</v>
      </c>
      <c r="C586" t="s">
        <v>285</v>
      </c>
      <c r="D586">
        <v>1</v>
      </c>
      <c r="E586" t="str">
        <f>Analyze_FINAL!$G$1</f>
        <v xml:space="preserve">PUTATIVE 2(E)-Hexen-1-ol </v>
      </c>
      <c r="F586">
        <f>Analyze_FINAL!G138</f>
        <v>0</v>
      </c>
    </row>
    <row r="587" spans="1:6" x14ac:dyDescent="0.3">
      <c r="A587" t="s">
        <v>391</v>
      </c>
      <c r="B587">
        <v>36</v>
      </c>
      <c r="C587" t="s">
        <v>285</v>
      </c>
      <c r="D587">
        <v>2</v>
      </c>
      <c r="E587" t="str">
        <f>Analyze_FINAL!$G$1</f>
        <v xml:space="preserve">PUTATIVE 2(E)-Hexen-1-ol </v>
      </c>
      <c r="F587">
        <f>Analyze_FINAL!G139</f>
        <v>0</v>
      </c>
    </row>
    <row r="588" spans="1:6" x14ac:dyDescent="0.3">
      <c r="A588" t="s">
        <v>390</v>
      </c>
      <c r="B588">
        <v>36</v>
      </c>
      <c r="C588" t="s">
        <v>286</v>
      </c>
      <c r="D588">
        <v>2</v>
      </c>
      <c r="E588" t="str">
        <f>Analyze_FINAL!$G$1</f>
        <v xml:space="preserve">PUTATIVE 2(E)-Hexen-1-ol </v>
      </c>
      <c r="F588">
        <f>Analyze_FINAL!G140</f>
        <v>0</v>
      </c>
    </row>
    <row r="589" spans="1:6" x14ac:dyDescent="0.3">
      <c r="A589" t="s">
        <v>389</v>
      </c>
      <c r="B589">
        <v>36</v>
      </c>
      <c r="C589" t="s">
        <v>286</v>
      </c>
      <c r="D589">
        <v>3</v>
      </c>
      <c r="E589" t="str">
        <f>Analyze_FINAL!$G$1</f>
        <v xml:space="preserve">PUTATIVE 2(E)-Hexen-1-ol </v>
      </c>
      <c r="F589">
        <f>Analyze_FINAL!G141</f>
        <v>0</v>
      </c>
    </row>
    <row r="590" spans="1:6" x14ac:dyDescent="0.3">
      <c r="A590" t="s">
        <v>388</v>
      </c>
      <c r="B590">
        <v>36</v>
      </c>
      <c r="C590" t="s">
        <v>286</v>
      </c>
      <c r="D590">
        <v>4</v>
      </c>
      <c r="E590" t="str">
        <f>Analyze_FINAL!$G$1</f>
        <v xml:space="preserve">PUTATIVE 2(E)-Hexen-1-ol </v>
      </c>
      <c r="F590">
        <f>Analyze_FINAL!G142</f>
        <v>0</v>
      </c>
    </row>
    <row r="591" spans="1:6" x14ac:dyDescent="0.3">
      <c r="A591" t="s">
        <v>387</v>
      </c>
      <c r="B591">
        <v>36</v>
      </c>
      <c r="C591" t="s">
        <v>286</v>
      </c>
      <c r="D591">
        <v>5</v>
      </c>
      <c r="E591" t="str">
        <f>Analyze_FINAL!$G$1</f>
        <v xml:space="preserve">PUTATIVE 2(E)-Hexen-1-ol </v>
      </c>
      <c r="F591">
        <f>Analyze_FINAL!G143</f>
        <v>0</v>
      </c>
    </row>
    <row r="592" spans="1:6" x14ac:dyDescent="0.3">
      <c r="A592" t="s">
        <v>386</v>
      </c>
      <c r="B592">
        <v>36</v>
      </c>
      <c r="C592" t="s">
        <v>287</v>
      </c>
      <c r="D592">
        <v>2</v>
      </c>
      <c r="E592" t="str">
        <f>Analyze_FINAL!$G$1</f>
        <v xml:space="preserve">PUTATIVE 2(E)-Hexen-1-ol </v>
      </c>
      <c r="F592">
        <f>Analyze_FINAL!G144</f>
        <v>0</v>
      </c>
    </row>
    <row r="593" spans="1:6" x14ac:dyDescent="0.3">
      <c r="A593" t="s">
        <v>385</v>
      </c>
      <c r="B593">
        <v>36</v>
      </c>
      <c r="C593" t="s">
        <v>287</v>
      </c>
      <c r="D593">
        <v>3</v>
      </c>
      <c r="E593" t="str">
        <f>Analyze_FINAL!$G$1</f>
        <v xml:space="preserve">PUTATIVE 2(E)-Hexen-1-ol </v>
      </c>
      <c r="F593">
        <f>Analyze_FINAL!G145</f>
        <v>0</v>
      </c>
    </row>
    <row r="594" spans="1:6" x14ac:dyDescent="0.3">
      <c r="A594" t="s">
        <v>384</v>
      </c>
      <c r="B594">
        <v>36</v>
      </c>
      <c r="C594" t="s">
        <v>287</v>
      </c>
      <c r="D594">
        <v>4</v>
      </c>
      <c r="E594" t="str">
        <f>Analyze_FINAL!$G$1</f>
        <v xml:space="preserve">PUTATIVE 2(E)-Hexen-1-ol </v>
      </c>
      <c r="F594">
        <f>Analyze_FINAL!G146</f>
        <v>0</v>
      </c>
    </row>
    <row r="595" spans="1:6" x14ac:dyDescent="0.3">
      <c r="A595" t="s">
        <v>383</v>
      </c>
      <c r="B595">
        <v>36</v>
      </c>
      <c r="C595" t="s">
        <v>287</v>
      </c>
      <c r="D595">
        <v>5</v>
      </c>
      <c r="E595" t="str">
        <f>Analyze_FINAL!$G$1</f>
        <v xml:space="preserve">PUTATIVE 2(E)-Hexen-1-ol </v>
      </c>
      <c r="F595">
        <f>Analyze_FINAL!G147</f>
        <v>0</v>
      </c>
    </row>
    <row r="596" spans="1:6" x14ac:dyDescent="0.3">
      <c r="A596" t="s">
        <v>382</v>
      </c>
      <c r="B596">
        <v>36</v>
      </c>
      <c r="C596" t="s">
        <v>290</v>
      </c>
      <c r="D596">
        <v>2</v>
      </c>
      <c r="E596" t="str">
        <f>Analyze_FINAL!$G$1</f>
        <v xml:space="preserve">PUTATIVE 2(E)-Hexen-1-ol </v>
      </c>
      <c r="F596">
        <f>Analyze_FINAL!G148</f>
        <v>0</v>
      </c>
    </row>
    <row r="597" spans="1:6" x14ac:dyDescent="0.3">
      <c r="A597" t="s">
        <v>381</v>
      </c>
      <c r="B597">
        <v>36</v>
      </c>
      <c r="C597" t="s">
        <v>290</v>
      </c>
      <c r="D597">
        <v>3</v>
      </c>
      <c r="E597" t="str">
        <f>Analyze_FINAL!$G$1</f>
        <v xml:space="preserve">PUTATIVE 2(E)-Hexen-1-ol </v>
      </c>
      <c r="F597">
        <f>Analyze_FINAL!G149</f>
        <v>0</v>
      </c>
    </row>
    <row r="598" spans="1:6" x14ac:dyDescent="0.3">
      <c r="A598" t="s">
        <v>380</v>
      </c>
      <c r="B598">
        <v>36</v>
      </c>
      <c r="C598" t="s">
        <v>290</v>
      </c>
      <c r="D598">
        <v>4</v>
      </c>
      <c r="E598" t="str">
        <f>Analyze_FINAL!$G$1</f>
        <v xml:space="preserve">PUTATIVE 2(E)-Hexen-1-ol </v>
      </c>
      <c r="F598">
        <f>Analyze_FINAL!G150</f>
        <v>0</v>
      </c>
    </row>
    <row r="599" spans="1:6" x14ac:dyDescent="0.3">
      <c r="A599" t="s">
        <v>379</v>
      </c>
      <c r="B599">
        <v>36</v>
      </c>
      <c r="C599" t="s">
        <v>289</v>
      </c>
      <c r="D599">
        <v>2</v>
      </c>
      <c r="E599" t="str">
        <f>Analyze_FINAL!$G$1</f>
        <v xml:space="preserve">PUTATIVE 2(E)-Hexen-1-ol </v>
      </c>
      <c r="F599">
        <f>Analyze_FINAL!G151</f>
        <v>0</v>
      </c>
    </row>
    <row r="600" spans="1:6" x14ac:dyDescent="0.3">
      <c r="A600" t="s">
        <v>378</v>
      </c>
      <c r="B600">
        <v>36</v>
      </c>
      <c r="C600" t="s">
        <v>289</v>
      </c>
      <c r="D600">
        <v>3</v>
      </c>
      <c r="E600" t="str">
        <f>Analyze_FINAL!$G$1</f>
        <v xml:space="preserve">PUTATIVE 2(E)-Hexen-1-ol </v>
      </c>
      <c r="F600">
        <f>Analyze_FINAL!G152</f>
        <v>0</v>
      </c>
    </row>
    <row r="601" spans="1:6" x14ac:dyDescent="0.3">
      <c r="A601" t="s">
        <v>377</v>
      </c>
      <c r="B601">
        <v>36</v>
      </c>
      <c r="C601" t="s">
        <v>289</v>
      </c>
      <c r="D601">
        <v>4</v>
      </c>
      <c r="E601" t="str">
        <f>Analyze_FINAL!$G$1</f>
        <v xml:space="preserve">PUTATIVE 2(E)-Hexen-1-ol </v>
      </c>
      <c r="F601">
        <f>Analyze_FINAL!G153</f>
        <v>0</v>
      </c>
    </row>
    <row r="602" spans="1:6" x14ac:dyDescent="0.3">
      <c r="A602" t="s">
        <v>376</v>
      </c>
      <c r="B602">
        <v>36</v>
      </c>
      <c r="C602" t="s">
        <v>289</v>
      </c>
      <c r="D602">
        <v>5</v>
      </c>
      <c r="E602" t="str">
        <f>Analyze_FINAL!$G$1</f>
        <v xml:space="preserve">PUTATIVE 2(E)-Hexen-1-ol </v>
      </c>
      <c r="F602">
        <f>Analyze_FINAL!G154</f>
        <v>0</v>
      </c>
    </row>
    <row r="603" spans="1:6" x14ac:dyDescent="0.3">
      <c r="A603" t="s">
        <v>375</v>
      </c>
      <c r="B603">
        <v>36</v>
      </c>
      <c r="C603" t="s">
        <v>288</v>
      </c>
      <c r="D603">
        <v>2</v>
      </c>
      <c r="E603" t="str">
        <f>Analyze_FINAL!$G$1</f>
        <v xml:space="preserve">PUTATIVE 2(E)-Hexen-1-ol </v>
      </c>
      <c r="F603">
        <f>Analyze_FINAL!G155</f>
        <v>34257</v>
      </c>
    </row>
    <row r="604" spans="1:6" x14ac:dyDescent="0.3">
      <c r="A604" t="s">
        <v>374</v>
      </c>
      <c r="B604">
        <v>36</v>
      </c>
      <c r="C604" t="s">
        <v>288</v>
      </c>
      <c r="D604">
        <v>3</v>
      </c>
      <c r="E604" t="str">
        <f>Analyze_FINAL!$G$1</f>
        <v xml:space="preserve">PUTATIVE 2(E)-Hexen-1-ol </v>
      </c>
      <c r="F604">
        <f>Analyze_FINAL!G156</f>
        <v>0</v>
      </c>
    </row>
    <row r="605" spans="1:6" x14ac:dyDescent="0.3">
      <c r="A605" t="s">
        <v>373</v>
      </c>
      <c r="B605">
        <v>36</v>
      </c>
      <c r="C605" t="s">
        <v>288</v>
      </c>
      <c r="D605">
        <v>4</v>
      </c>
      <c r="E605" t="str">
        <f>Analyze_FINAL!$G$1</f>
        <v xml:space="preserve">PUTATIVE 2(E)-Hexen-1-ol </v>
      </c>
      <c r="F605">
        <f>Analyze_FINAL!G157</f>
        <v>0</v>
      </c>
    </row>
    <row r="606" spans="1:6" x14ac:dyDescent="0.3">
      <c r="A606" t="s">
        <v>372</v>
      </c>
      <c r="B606">
        <v>36</v>
      </c>
      <c r="C606" t="s">
        <v>288</v>
      </c>
      <c r="D606">
        <v>5</v>
      </c>
      <c r="E606" t="str">
        <f>Analyze_FINAL!$G$1</f>
        <v xml:space="preserve">PUTATIVE 2(E)-Hexen-1-ol </v>
      </c>
      <c r="F606">
        <f>Analyze_FINAL!G158</f>
        <v>0</v>
      </c>
    </row>
    <row r="607" spans="1:6" x14ac:dyDescent="0.3">
      <c r="A607" t="s">
        <v>371</v>
      </c>
      <c r="B607">
        <v>4</v>
      </c>
      <c r="C607" t="s">
        <v>285</v>
      </c>
      <c r="D607">
        <v>1</v>
      </c>
      <c r="E607" t="str">
        <f>Analyze_FINAL!$G$1</f>
        <v xml:space="preserve">PUTATIVE 2(E)-Hexen-1-ol </v>
      </c>
      <c r="F607">
        <f>Analyze_FINAL!G159</f>
        <v>0</v>
      </c>
    </row>
    <row r="608" spans="1:6" x14ac:dyDescent="0.3">
      <c r="A608" t="s">
        <v>370</v>
      </c>
      <c r="B608">
        <v>4</v>
      </c>
      <c r="C608" t="s">
        <v>285</v>
      </c>
      <c r="D608">
        <v>2</v>
      </c>
      <c r="E608" t="str">
        <f>Analyze_FINAL!$G$1</f>
        <v xml:space="preserve">PUTATIVE 2(E)-Hexen-1-ol </v>
      </c>
      <c r="F608">
        <f>Analyze_FINAL!G160</f>
        <v>0</v>
      </c>
    </row>
    <row r="609" spans="1:6" x14ac:dyDescent="0.3">
      <c r="A609" t="s">
        <v>369</v>
      </c>
      <c r="B609">
        <v>4</v>
      </c>
      <c r="C609" t="s">
        <v>286</v>
      </c>
      <c r="D609">
        <v>1</v>
      </c>
      <c r="E609" t="str">
        <f>Analyze_FINAL!$G$1</f>
        <v xml:space="preserve">PUTATIVE 2(E)-Hexen-1-ol </v>
      </c>
      <c r="F609">
        <f>Analyze_FINAL!G161</f>
        <v>0</v>
      </c>
    </row>
    <row r="610" spans="1:6" x14ac:dyDescent="0.3">
      <c r="A610" t="s">
        <v>368</v>
      </c>
      <c r="B610">
        <v>4</v>
      </c>
      <c r="C610" t="s">
        <v>286</v>
      </c>
      <c r="D610">
        <v>2</v>
      </c>
      <c r="E610" t="str">
        <f>Analyze_FINAL!$G$1</f>
        <v xml:space="preserve">PUTATIVE 2(E)-Hexen-1-ol </v>
      </c>
      <c r="F610">
        <f>Analyze_FINAL!G162</f>
        <v>0</v>
      </c>
    </row>
    <row r="611" spans="1:6" x14ac:dyDescent="0.3">
      <c r="A611" t="s">
        <v>367</v>
      </c>
      <c r="B611">
        <v>4</v>
      </c>
      <c r="C611" t="s">
        <v>286</v>
      </c>
      <c r="D611">
        <v>3</v>
      </c>
      <c r="E611" t="str">
        <f>Analyze_FINAL!$G$1</f>
        <v xml:space="preserve">PUTATIVE 2(E)-Hexen-1-ol </v>
      </c>
      <c r="F611">
        <f>Analyze_FINAL!G163</f>
        <v>0</v>
      </c>
    </row>
    <row r="612" spans="1:6" x14ac:dyDescent="0.3">
      <c r="A612" t="s">
        <v>366</v>
      </c>
      <c r="B612">
        <v>4</v>
      </c>
      <c r="C612" t="s">
        <v>286</v>
      </c>
      <c r="D612">
        <v>4</v>
      </c>
      <c r="E612" t="str">
        <f>Analyze_FINAL!$G$1</f>
        <v xml:space="preserve">PUTATIVE 2(E)-Hexen-1-ol </v>
      </c>
      <c r="F612">
        <f>Analyze_FINAL!G164</f>
        <v>0</v>
      </c>
    </row>
    <row r="613" spans="1:6" x14ac:dyDescent="0.3">
      <c r="A613" t="s">
        <v>365</v>
      </c>
      <c r="B613">
        <v>4</v>
      </c>
      <c r="C613" t="s">
        <v>286</v>
      </c>
      <c r="D613">
        <v>5</v>
      </c>
      <c r="E613" t="str">
        <f>Analyze_FINAL!$G$1</f>
        <v xml:space="preserve">PUTATIVE 2(E)-Hexen-1-ol </v>
      </c>
      <c r="F613">
        <f>Analyze_FINAL!G165</f>
        <v>0</v>
      </c>
    </row>
    <row r="614" spans="1:6" x14ac:dyDescent="0.3">
      <c r="A614" t="s">
        <v>364</v>
      </c>
      <c r="B614">
        <v>4</v>
      </c>
      <c r="C614" t="s">
        <v>288</v>
      </c>
      <c r="D614">
        <v>1</v>
      </c>
      <c r="E614" t="str">
        <f>Analyze_FINAL!$G$1</f>
        <v xml:space="preserve">PUTATIVE 2(E)-Hexen-1-ol </v>
      </c>
      <c r="F614">
        <f>Analyze_FINAL!G166</f>
        <v>2034911</v>
      </c>
    </row>
    <row r="615" spans="1:6" x14ac:dyDescent="0.3">
      <c r="A615" t="s">
        <v>363</v>
      </c>
      <c r="B615">
        <v>4</v>
      </c>
      <c r="C615" t="s">
        <v>288</v>
      </c>
      <c r="D615">
        <v>2</v>
      </c>
      <c r="E615" t="str">
        <f>Analyze_FINAL!$G$1</f>
        <v xml:space="preserve">PUTATIVE 2(E)-Hexen-1-ol </v>
      </c>
      <c r="F615">
        <f>Analyze_FINAL!G167</f>
        <v>795889</v>
      </c>
    </row>
    <row r="616" spans="1:6" x14ac:dyDescent="0.3">
      <c r="A616" t="s">
        <v>362</v>
      </c>
      <c r="B616">
        <v>4</v>
      </c>
      <c r="C616" t="s">
        <v>288</v>
      </c>
      <c r="D616">
        <v>3</v>
      </c>
      <c r="E616" t="str">
        <f>Analyze_FINAL!$G$1</f>
        <v xml:space="preserve">PUTATIVE 2(E)-Hexen-1-ol </v>
      </c>
      <c r="F616">
        <f>Analyze_FINAL!G168</f>
        <v>1377065</v>
      </c>
    </row>
    <row r="617" spans="1:6" x14ac:dyDescent="0.3">
      <c r="A617" t="s">
        <v>361</v>
      </c>
      <c r="B617">
        <v>4</v>
      </c>
      <c r="C617" t="s">
        <v>288</v>
      </c>
      <c r="D617">
        <v>4</v>
      </c>
      <c r="E617" t="str">
        <f>Analyze_FINAL!$G$1</f>
        <v xml:space="preserve">PUTATIVE 2(E)-Hexen-1-ol </v>
      </c>
      <c r="F617">
        <f>Analyze_FINAL!G169</f>
        <v>1163730</v>
      </c>
    </row>
    <row r="618" spans="1:6" x14ac:dyDescent="0.3">
      <c r="A618" t="s">
        <v>360</v>
      </c>
      <c r="B618">
        <v>4</v>
      </c>
      <c r="C618" t="s">
        <v>288</v>
      </c>
      <c r="D618">
        <v>5</v>
      </c>
      <c r="E618" t="str">
        <f>Analyze_FINAL!$G$1</f>
        <v xml:space="preserve">PUTATIVE 2(E)-Hexen-1-ol </v>
      </c>
      <c r="F618">
        <f>Analyze_FINAL!G170</f>
        <v>402804</v>
      </c>
    </row>
    <row r="619" spans="1:6" x14ac:dyDescent="0.3">
      <c r="A619" t="s">
        <v>359</v>
      </c>
      <c r="B619">
        <v>40</v>
      </c>
      <c r="C619" t="s">
        <v>285</v>
      </c>
      <c r="D619">
        <v>1</v>
      </c>
      <c r="E619" t="str">
        <f>Analyze_FINAL!$G$1</f>
        <v xml:space="preserve">PUTATIVE 2(E)-Hexen-1-ol </v>
      </c>
      <c r="F619">
        <f>Analyze_FINAL!G171</f>
        <v>0</v>
      </c>
    </row>
    <row r="620" spans="1:6" x14ac:dyDescent="0.3">
      <c r="A620" t="s">
        <v>358</v>
      </c>
      <c r="B620">
        <v>40</v>
      </c>
      <c r="C620" t="s">
        <v>285</v>
      </c>
      <c r="D620">
        <v>2</v>
      </c>
      <c r="E620" t="str">
        <f>Analyze_FINAL!$G$1</f>
        <v xml:space="preserve">PUTATIVE 2(E)-Hexen-1-ol </v>
      </c>
      <c r="F620">
        <f>Analyze_FINAL!G172</f>
        <v>0</v>
      </c>
    </row>
    <row r="621" spans="1:6" x14ac:dyDescent="0.3">
      <c r="A621" t="s">
        <v>357</v>
      </c>
      <c r="B621">
        <v>40</v>
      </c>
      <c r="C621" t="s">
        <v>286</v>
      </c>
      <c r="D621">
        <v>1</v>
      </c>
      <c r="E621" t="str">
        <f>Analyze_FINAL!$G$1</f>
        <v xml:space="preserve">PUTATIVE 2(E)-Hexen-1-ol </v>
      </c>
      <c r="F621">
        <f>Analyze_FINAL!G173</f>
        <v>0</v>
      </c>
    </row>
    <row r="622" spans="1:6" x14ac:dyDescent="0.3">
      <c r="A622" t="s">
        <v>356</v>
      </c>
      <c r="B622">
        <v>40</v>
      </c>
      <c r="C622" t="s">
        <v>286</v>
      </c>
      <c r="D622">
        <v>2</v>
      </c>
      <c r="E622" t="str">
        <f>Analyze_FINAL!$G$1</f>
        <v xml:space="preserve">PUTATIVE 2(E)-Hexen-1-ol </v>
      </c>
      <c r="F622">
        <f>Analyze_FINAL!G174</f>
        <v>0</v>
      </c>
    </row>
    <row r="623" spans="1:6" x14ac:dyDescent="0.3">
      <c r="A623" t="s">
        <v>355</v>
      </c>
      <c r="B623">
        <v>40</v>
      </c>
      <c r="C623" t="s">
        <v>286</v>
      </c>
      <c r="D623">
        <v>3</v>
      </c>
      <c r="E623" t="str">
        <f>Analyze_FINAL!$G$1</f>
        <v xml:space="preserve">PUTATIVE 2(E)-Hexen-1-ol </v>
      </c>
      <c r="F623">
        <f>Analyze_FINAL!G175</f>
        <v>0</v>
      </c>
    </row>
    <row r="624" spans="1:6" x14ac:dyDescent="0.3">
      <c r="A624" t="s">
        <v>354</v>
      </c>
      <c r="B624">
        <v>40</v>
      </c>
      <c r="C624" t="s">
        <v>286</v>
      </c>
      <c r="D624">
        <v>4</v>
      </c>
      <c r="E624" t="str">
        <f>Analyze_FINAL!$G$1</f>
        <v xml:space="preserve">PUTATIVE 2(E)-Hexen-1-ol </v>
      </c>
      <c r="F624">
        <f>Analyze_FINAL!G176</f>
        <v>0</v>
      </c>
    </row>
    <row r="625" spans="1:6" x14ac:dyDescent="0.3">
      <c r="A625" t="s">
        <v>353</v>
      </c>
      <c r="B625">
        <v>40</v>
      </c>
      <c r="C625" t="s">
        <v>286</v>
      </c>
      <c r="D625">
        <v>5</v>
      </c>
      <c r="E625" t="str">
        <f>Analyze_FINAL!$G$1</f>
        <v xml:space="preserve">PUTATIVE 2(E)-Hexen-1-ol </v>
      </c>
      <c r="F625">
        <f>Analyze_FINAL!G177</f>
        <v>0</v>
      </c>
    </row>
    <row r="626" spans="1:6" x14ac:dyDescent="0.3">
      <c r="A626" t="s">
        <v>352</v>
      </c>
      <c r="B626">
        <v>40</v>
      </c>
      <c r="C626" t="s">
        <v>287</v>
      </c>
      <c r="D626">
        <v>2</v>
      </c>
      <c r="E626" t="str">
        <f>Analyze_FINAL!$G$1</f>
        <v xml:space="preserve">PUTATIVE 2(E)-Hexen-1-ol </v>
      </c>
      <c r="F626">
        <f>Analyze_FINAL!G178</f>
        <v>0</v>
      </c>
    </row>
    <row r="627" spans="1:6" x14ac:dyDescent="0.3">
      <c r="A627" t="s">
        <v>351</v>
      </c>
      <c r="B627">
        <v>40</v>
      </c>
      <c r="C627" t="s">
        <v>287</v>
      </c>
      <c r="D627">
        <v>3</v>
      </c>
      <c r="E627" t="str">
        <f>Analyze_FINAL!$G$1</f>
        <v xml:space="preserve">PUTATIVE 2(E)-Hexen-1-ol </v>
      </c>
      <c r="F627">
        <f>Analyze_FINAL!G179</f>
        <v>0</v>
      </c>
    </row>
    <row r="628" spans="1:6" x14ac:dyDescent="0.3">
      <c r="A628" t="s">
        <v>350</v>
      </c>
      <c r="B628">
        <v>40</v>
      </c>
      <c r="C628" t="s">
        <v>287</v>
      </c>
      <c r="D628">
        <v>4</v>
      </c>
      <c r="E628" t="str">
        <f>Analyze_FINAL!$G$1</f>
        <v xml:space="preserve">PUTATIVE 2(E)-Hexen-1-ol </v>
      </c>
      <c r="F628">
        <f>Analyze_FINAL!G180</f>
        <v>0</v>
      </c>
    </row>
    <row r="629" spans="1:6" x14ac:dyDescent="0.3">
      <c r="A629" t="s">
        <v>349</v>
      </c>
      <c r="B629">
        <v>40</v>
      </c>
      <c r="C629" t="s">
        <v>287</v>
      </c>
      <c r="D629">
        <v>5</v>
      </c>
      <c r="E629" t="str">
        <f>Analyze_FINAL!$G$1</f>
        <v xml:space="preserve">PUTATIVE 2(E)-Hexen-1-ol </v>
      </c>
      <c r="F629">
        <f>Analyze_FINAL!G181</f>
        <v>0</v>
      </c>
    </row>
    <row r="630" spans="1:6" x14ac:dyDescent="0.3">
      <c r="A630" t="s">
        <v>348</v>
      </c>
      <c r="B630">
        <v>40</v>
      </c>
      <c r="C630" t="s">
        <v>290</v>
      </c>
      <c r="D630">
        <v>1</v>
      </c>
      <c r="E630" t="str">
        <f>Analyze_FINAL!$G$1</f>
        <v xml:space="preserve">PUTATIVE 2(E)-Hexen-1-ol </v>
      </c>
      <c r="F630">
        <f>Analyze_FINAL!G182</f>
        <v>0</v>
      </c>
    </row>
    <row r="631" spans="1:6" x14ac:dyDescent="0.3">
      <c r="A631" t="s">
        <v>347</v>
      </c>
      <c r="B631">
        <v>40</v>
      </c>
      <c r="C631" t="s">
        <v>290</v>
      </c>
      <c r="D631">
        <v>2</v>
      </c>
      <c r="E631" t="str">
        <f>Analyze_FINAL!$G$1</f>
        <v xml:space="preserve">PUTATIVE 2(E)-Hexen-1-ol </v>
      </c>
      <c r="F631">
        <f>Analyze_FINAL!G183</f>
        <v>0</v>
      </c>
    </row>
    <row r="632" spans="1:6" x14ac:dyDescent="0.3">
      <c r="A632" t="s">
        <v>346</v>
      </c>
      <c r="B632">
        <v>40</v>
      </c>
      <c r="C632" t="s">
        <v>290</v>
      </c>
      <c r="D632">
        <v>3</v>
      </c>
      <c r="E632" t="str">
        <f>Analyze_FINAL!$G$1</f>
        <v xml:space="preserve">PUTATIVE 2(E)-Hexen-1-ol </v>
      </c>
      <c r="F632">
        <f>Analyze_FINAL!G184</f>
        <v>0</v>
      </c>
    </row>
    <row r="633" spans="1:6" x14ac:dyDescent="0.3">
      <c r="A633" t="s">
        <v>345</v>
      </c>
      <c r="B633">
        <v>40</v>
      </c>
      <c r="C633" t="s">
        <v>290</v>
      </c>
      <c r="D633">
        <v>4</v>
      </c>
      <c r="E633" t="str">
        <f>Analyze_FINAL!$G$1</f>
        <v xml:space="preserve">PUTATIVE 2(E)-Hexen-1-ol </v>
      </c>
      <c r="F633">
        <f>Analyze_FINAL!G185</f>
        <v>0</v>
      </c>
    </row>
    <row r="634" spans="1:6" x14ac:dyDescent="0.3">
      <c r="A634" t="s">
        <v>344</v>
      </c>
      <c r="B634">
        <v>40</v>
      </c>
      <c r="C634" t="s">
        <v>290</v>
      </c>
      <c r="D634">
        <v>5</v>
      </c>
      <c r="E634" t="str">
        <f>Analyze_FINAL!$G$1</f>
        <v xml:space="preserve">PUTATIVE 2(E)-Hexen-1-ol </v>
      </c>
      <c r="F634">
        <f>Analyze_FINAL!G186</f>
        <v>0</v>
      </c>
    </row>
    <row r="635" spans="1:6" x14ac:dyDescent="0.3">
      <c r="A635" t="s">
        <v>343</v>
      </c>
      <c r="B635">
        <v>40</v>
      </c>
      <c r="C635" t="s">
        <v>289</v>
      </c>
      <c r="D635">
        <v>2</v>
      </c>
      <c r="E635" t="str">
        <f>Analyze_FINAL!$G$1</f>
        <v xml:space="preserve">PUTATIVE 2(E)-Hexen-1-ol </v>
      </c>
      <c r="F635">
        <f>Analyze_FINAL!G187</f>
        <v>0</v>
      </c>
    </row>
    <row r="636" spans="1:6" x14ac:dyDescent="0.3">
      <c r="A636" t="s">
        <v>342</v>
      </c>
      <c r="B636">
        <v>40</v>
      </c>
      <c r="C636" t="s">
        <v>289</v>
      </c>
      <c r="D636">
        <v>3</v>
      </c>
      <c r="E636" t="str">
        <f>Analyze_FINAL!$G$1</f>
        <v xml:space="preserve">PUTATIVE 2(E)-Hexen-1-ol </v>
      </c>
      <c r="F636">
        <f>Analyze_FINAL!G188</f>
        <v>0</v>
      </c>
    </row>
    <row r="637" spans="1:6" x14ac:dyDescent="0.3">
      <c r="A637" t="s">
        <v>341</v>
      </c>
      <c r="B637">
        <v>40</v>
      </c>
      <c r="C637" t="s">
        <v>289</v>
      </c>
      <c r="D637">
        <v>4</v>
      </c>
      <c r="E637" t="str">
        <f>Analyze_FINAL!$G$1</f>
        <v xml:space="preserve">PUTATIVE 2(E)-Hexen-1-ol </v>
      </c>
      <c r="F637">
        <f>Analyze_FINAL!G189</f>
        <v>0</v>
      </c>
    </row>
    <row r="638" spans="1:6" x14ac:dyDescent="0.3">
      <c r="A638" t="s">
        <v>340</v>
      </c>
      <c r="B638">
        <v>40</v>
      </c>
      <c r="C638" t="s">
        <v>289</v>
      </c>
      <c r="D638">
        <v>5</v>
      </c>
      <c r="E638" t="str">
        <f>Analyze_FINAL!$G$1</f>
        <v xml:space="preserve">PUTATIVE 2(E)-Hexen-1-ol </v>
      </c>
      <c r="F638">
        <f>Analyze_FINAL!G190</f>
        <v>0</v>
      </c>
    </row>
    <row r="639" spans="1:6" x14ac:dyDescent="0.3">
      <c r="A639" t="s">
        <v>339</v>
      </c>
      <c r="B639">
        <v>40</v>
      </c>
      <c r="C639" t="s">
        <v>288</v>
      </c>
      <c r="D639">
        <v>2</v>
      </c>
      <c r="E639" t="str">
        <f>Analyze_FINAL!$G$1</f>
        <v xml:space="preserve">PUTATIVE 2(E)-Hexen-1-ol </v>
      </c>
      <c r="F639">
        <f>Analyze_FINAL!G191</f>
        <v>0</v>
      </c>
    </row>
    <row r="640" spans="1:6" x14ac:dyDescent="0.3">
      <c r="A640" t="s">
        <v>338</v>
      </c>
      <c r="B640">
        <v>40</v>
      </c>
      <c r="C640" t="s">
        <v>288</v>
      </c>
      <c r="D640">
        <v>3</v>
      </c>
      <c r="E640" t="str">
        <f>Analyze_FINAL!$G$1</f>
        <v xml:space="preserve">PUTATIVE 2(E)-Hexen-1-ol </v>
      </c>
      <c r="F640">
        <f>Analyze_FINAL!G192</f>
        <v>0</v>
      </c>
    </row>
    <row r="641" spans="1:6" x14ac:dyDescent="0.3">
      <c r="A641" t="s">
        <v>337</v>
      </c>
      <c r="B641">
        <v>40</v>
      </c>
      <c r="C641" t="s">
        <v>288</v>
      </c>
      <c r="D641">
        <v>4</v>
      </c>
      <c r="E641" t="str">
        <f>Analyze_FINAL!$G$1</f>
        <v xml:space="preserve">PUTATIVE 2(E)-Hexen-1-ol </v>
      </c>
      <c r="F641">
        <f>Analyze_FINAL!G193</f>
        <v>0</v>
      </c>
    </row>
    <row r="642" spans="1:6" x14ac:dyDescent="0.3">
      <c r="A642" t="s">
        <v>336</v>
      </c>
      <c r="B642">
        <v>40</v>
      </c>
      <c r="C642" t="s">
        <v>288</v>
      </c>
      <c r="D642">
        <v>5</v>
      </c>
      <c r="E642" t="str">
        <f>Analyze_FINAL!$G$1</f>
        <v xml:space="preserve">PUTATIVE 2(E)-Hexen-1-ol </v>
      </c>
      <c r="F642">
        <f>Analyze_FINAL!G194</f>
        <v>0</v>
      </c>
    </row>
    <row r="643" spans="1:6" x14ac:dyDescent="0.3">
      <c r="A643" t="s">
        <v>335</v>
      </c>
      <c r="B643" t="s">
        <v>291</v>
      </c>
      <c r="C643">
        <v>3</v>
      </c>
      <c r="D643" t="s">
        <v>299</v>
      </c>
      <c r="E643" t="str">
        <f>Analyze_FINAL!$G$1</f>
        <v xml:space="preserve">PUTATIVE 2(E)-Hexen-1-ol </v>
      </c>
      <c r="F643">
        <f>Analyze_FINAL!G195</f>
        <v>0</v>
      </c>
    </row>
    <row r="644" spans="1:6" x14ac:dyDescent="0.3">
      <c r="A644" t="s">
        <v>334</v>
      </c>
      <c r="B644" t="s">
        <v>292</v>
      </c>
      <c r="C644">
        <v>3</v>
      </c>
      <c r="D644" t="s">
        <v>299</v>
      </c>
      <c r="E644" t="str">
        <f>Analyze_FINAL!$G$1</f>
        <v xml:space="preserve">PUTATIVE 2(E)-Hexen-1-ol </v>
      </c>
      <c r="F644">
        <f>Analyze_FINAL!G196</f>
        <v>0</v>
      </c>
    </row>
    <row r="645" spans="1:6" x14ac:dyDescent="0.3">
      <c r="A645" t="s">
        <v>333</v>
      </c>
      <c r="B645" t="s">
        <v>293</v>
      </c>
      <c r="C645">
        <v>3</v>
      </c>
      <c r="D645" t="s">
        <v>299</v>
      </c>
      <c r="E645" t="str">
        <f>Analyze_FINAL!$G$1</f>
        <v xml:space="preserve">PUTATIVE 2(E)-Hexen-1-ol </v>
      </c>
      <c r="F645">
        <f>Analyze_FINAL!G197</f>
        <v>0</v>
      </c>
    </row>
    <row r="646" spans="1:6" x14ac:dyDescent="0.3">
      <c r="A646" t="s">
        <v>332</v>
      </c>
      <c r="B646" t="s">
        <v>294</v>
      </c>
      <c r="C646">
        <v>3</v>
      </c>
      <c r="D646" t="s">
        <v>299</v>
      </c>
      <c r="E646" t="str">
        <f>Analyze_FINAL!$G$1</f>
        <v xml:space="preserve">PUTATIVE 2(E)-Hexen-1-ol </v>
      </c>
      <c r="F646">
        <f>Analyze_FINAL!G198</f>
        <v>0</v>
      </c>
    </row>
    <row r="647" spans="1:6" x14ac:dyDescent="0.3">
      <c r="A647" t="s">
        <v>331</v>
      </c>
      <c r="B647" t="s">
        <v>295</v>
      </c>
      <c r="C647">
        <v>3</v>
      </c>
      <c r="D647" t="s">
        <v>299</v>
      </c>
      <c r="E647" t="str">
        <f>Analyze_FINAL!$G$1</f>
        <v xml:space="preserve">PUTATIVE 2(E)-Hexen-1-ol </v>
      </c>
      <c r="F647">
        <f>Analyze_FINAL!G199</f>
        <v>0</v>
      </c>
    </row>
    <row r="648" spans="1:6" x14ac:dyDescent="0.3">
      <c r="A648" t="s">
        <v>330</v>
      </c>
      <c r="B648" t="s">
        <v>296</v>
      </c>
      <c r="C648">
        <v>3</v>
      </c>
      <c r="D648" t="s">
        <v>299</v>
      </c>
      <c r="E648" t="str">
        <f>Analyze_FINAL!$G$1</f>
        <v xml:space="preserve">PUTATIVE 2(E)-Hexen-1-ol </v>
      </c>
      <c r="F648">
        <f>Analyze_FINAL!G200</f>
        <v>0</v>
      </c>
    </row>
    <row r="649" spans="1:6" x14ac:dyDescent="0.3">
      <c r="A649" t="s">
        <v>329</v>
      </c>
      <c r="B649" t="s">
        <v>297</v>
      </c>
      <c r="C649">
        <v>3</v>
      </c>
      <c r="D649" t="s">
        <v>299</v>
      </c>
      <c r="E649" t="str">
        <f>Analyze_FINAL!$G$1</f>
        <v xml:space="preserve">PUTATIVE 2(E)-Hexen-1-ol </v>
      </c>
      <c r="F649">
        <f>Analyze_FINAL!G201</f>
        <v>0</v>
      </c>
    </row>
    <row r="650" spans="1:6" x14ac:dyDescent="0.3">
      <c r="A650" t="s">
        <v>328</v>
      </c>
      <c r="B650">
        <v>8</v>
      </c>
      <c r="C650" t="s">
        <v>285</v>
      </c>
      <c r="D650">
        <v>1</v>
      </c>
      <c r="E650" t="str">
        <f>Analyze_FINAL!$G$1</f>
        <v xml:space="preserve">PUTATIVE 2(E)-Hexen-1-ol </v>
      </c>
      <c r="F650">
        <f>Analyze_FINAL!G202</f>
        <v>0</v>
      </c>
    </row>
    <row r="651" spans="1:6" x14ac:dyDescent="0.3">
      <c r="A651" t="s">
        <v>327</v>
      </c>
      <c r="B651">
        <v>8</v>
      </c>
      <c r="C651" t="s">
        <v>285</v>
      </c>
      <c r="D651">
        <v>2</v>
      </c>
      <c r="E651" t="str">
        <f>Analyze_FINAL!$G$1</f>
        <v xml:space="preserve">PUTATIVE 2(E)-Hexen-1-ol </v>
      </c>
      <c r="F651">
        <f>Analyze_FINAL!G203</f>
        <v>0</v>
      </c>
    </row>
    <row r="652" spans="1:6" x14ac:dyDescent="0.3">
      <c r="A652" t="s">
        <v>326</v>
      </c>
      <c r="B652">
        <v>8</v>
      </c>
      <c r="C652" t="s">
        <v>286</v>
      </c>
      <c r="D652">
        <v>1</v>
      </c>
      <c r="E652" t="str">
        <f>Analyze_FINAL!$G$1</f>
        <v xml:space="preserve">PUTATIVE 2(E)-Hexen-1-ol </v>
      </c>
      <c r="F652">
        <f>Analyze_FINAL!G204</f>
        <v>0</v>
      </c>
    </row>
    <row r="653" spans="1:6" x14ac:dyDescent="0.3">
      <c r="A653" t="s">
        <v>325</v>
      </c>
      <c r="B653">
        <v>8</v>
      </c>
      <c r="C653" t="s">
        <v>286</v>
      </c>
      <c r="D653">
        <v>2</v>
      </c>
      <c r="E653" t="str">
        <f>Analyze_FINAL!$G$1</f>
        <v xml:space="preserve">PUTATIVE 2(E)-Hexen-1-ol </v>
      </c>
      <c r="F653">
        <f>Analyze_FINAL!G205</f>
        <v>0</v>
      </c>
    </row>
    <row r="654" spans="1:6" x14ac:dyDescent="0.3">
      <c r="A654" t="s">
        <v>324</v>
      </c>
      <c r="B654">
        <v>8</v>
      </c>
      <c r="C654" t="s">
        <v>286</v>
      </c>
      <c r="D654">
        <v>3</v>
      </c>
      <c r="E654" t="str">
        <f>Analyze_FINAL!$G$1</f>
        <v xml:space="preserve">PUTATIVE 2(E)-Hexen-1-ol </v>
      </c>
      <c r="F654">
        <f>Analyze_FINAL!G206</f>
        <v>0</v>
      </c>
    </row>
    <row r="655" spans="1:6" x14ac:dyDescent="0.3">
      <c r="A655" t="s">
        <v>323</v>
      </c>
      <c r="B655">
        <v>8</v>
      </c>
      <c r="C655" t="s">
        <v>286</v>
      </c>
      <c r="D655">
        <v>4</v>
      </c>
      <c r="E655" t="str">
        <f>Analyze_FINAL!$G$1</f>
        <v xml:space="preserve">PUTATIVE 2(E)-Hexen-1-ol </v>
      </c>
      <c r="F655">
        <f>Analyze_FINAL!G207</f>
        <v>0</v>
      </c>
    </row>
    <row r="656" spans="1:6" x14ac:dyDescent="0.3">
      <c r="A656" t="s">
        <v>322</v>
      </c>
      <c r="B656">
        <v>8</v>
      </c>
      <c r="C656" t="s">
        <v>286</v>
      </c>
      <c r="D656">
        <v>5</v>
      </c>
      <c r="E656" t="str">
        <f>Analyze_FINAL!$G$1</f>
        <v xml:space="preserve">PUTATIVE 2(E)-Hexen-1-ol </v>
      </c>
      <c r="F656">
        <f>Analyze_FINAL!G208</f>
        <v>0</v>
      </c>
    </row>
    <row r="657" spans="1:6" x14ac:dyDescent="0.3">
      <c r="A657" t="s">
        <v>321</v>
      </c>
      <c r="B657">
        <v>8</v>
      </c>
      <c r="C657" t="s">
        <v>288</v>
      </c>
      <c r="D657">
        <v>1</v>
      </c>
      <c r="E657" t="str">
        <f>Analyze_FINAL!$G$1</f>
        <v xml:space="preserve">PUTATIVE 2(E)-Hexen-1-ol </v>
      </c>
      <c r="F657">
        <f>Analyze_FINAL!G209</f>
        <v>61891</v>
      </c>
    </row>
    <row r="658" spans="1:6" x14ac:dyDescent="0.3">
      <c r="A658" t="s">
        <v>320</v>
      </c>
      <c r="B658">
        <v>8</v>
      </c>
      <c r="C658" t="s">
        <v>288</v>
      </c>
      <c r="D658">
        <v>2</v>
      </c>
      <c r="E658" t="str">
        <f>Analyze_FINAL!$G$1</f>
        <v xml:space="preserve">PUTATIVE 2(E)-Hexen-1-ol </v>
      </c>
      <c r="F658">
        <f>Analyze_FINAL!G210</f>
        <v>69484</v>
      </c>
    </row>
    <row r="659" spans="1:6" x14ac:dyDescent="0.3">
      <c r="A659" t="s">
        <v>319</v>
      </c>
      <c r="B659">
        <v>8</v>
      </c>
      <c r="C659" t="s">
        <v>288</v>
      </c>
      <c r="D659">
        <v>3</v>
      </c>
      <c r="E659" t="str">
        <f>Analyze_FINAL!$G$1</f>
        <v xml:space="preserve">PUTATIVE 2(E)-Hexen-1-ol </v>
      </c>
      <c r="F659">
        <f>Analyze_FINAL!G211</f>
        <v>0</v>
      </c>
    </row>
    <row r="660" spans="1:6" x14ac:dyDescent="0.3">
      <c r="A660" t="s">
        <v>318</v>
      </c>
      <c r="B660">
        <v>8</v>
      </c>
      <c r="C660" t="s">
        <v>288</v>
      </c>
      <c r="D660">
        <v>4</v>
      </c>
      <c r="E660" t="str">
        <f>Analyze_FINAL!$G$1</f>
        <v xml:space="preserve">PUTATIVE 2(E)-Hexen-1-ol </v>
      </c>
      <c r="F660">
        <f>Analyze_FINAL!G212</f>
        <v>0</v>
      </c>
    </row>
    <row r="661" spans="1:6" x14ac:dyDescent="0.3">
      <c r="A661" t="s">
        <v>317</v>
      </c>
      <c r="B661">
        <v>8</v>
      </c>
      <c r="C661" t="s">
        <v>288</v>
      </c>
      <c r="D661">
        <v>5</v>
      </c>
      <c r="E661" t="str">
        <f>Analyze_FINAL!$G$1</f>
        <v xml:space="preserve">PUTATIVE 2(E)-Hexen-1-ol </v>
      </c>
      <c r="F661">
        <f>Analyze_FINAL!G213</f>
        <v>33702</v>
      </c>
    </row>
    <row r="662" spans="1:6" x14ac:dyDescent="0.3">
      <c r="A662" t="s">
        <v>316</v>
      </c>
      <c r="B662" t="s">
        <v>298</v>
      </c>
      <c r="C662">
        <v>0</v>
      </c>
      <c r="D662">
        <v>0</v>
      </c>
      <c r="E662" t="str">
        <f>Analyze_FINAL!$G$1</f>
        <v xml:space="preserve">PUTATIVE 2(E)-Hexen-1-ol </v>
      </c>
      <c r="F662">
        <f>Analyze_FINAL!G214</f>
        <v>0</v>
      </c>
    </row>
    <row r="663" spans="1:6" x14ac:dyDescent="0.3">
      <c r="A663" t="s">
        <v>315</v>
      </c>
      <c r="B663" t="s">
        <v>298</v>
      </c>
      <c r="C663">
        <v>0</v>
      </c>
      <c r="D663">
        <v>0</v>
      </c>
      <c r="E663" t="str">
        <f>Analyze_FINAL!$G$1</f>
        <v xml:space="preserve">PUTATIVE 2(E)-Hexen-1-ol </v>
      </c>
      <c r="F663">
        <f>Analyze_FINAL!G215</f>
        <v>0</v>
      </c>
    </row>
    <row r="664" spans="1:6" x14ac:dyDescent="0.3">
      <c r="A664" t="s">
        <v>314</v>
      </c>
      <c r="B664" t="s">
        <v>298</v>
      </c>
      <c r="C664">
        <v>0</v>
      </c>
      <c r="D664">
        <v>0</v>
      </c>
      <c r="E664" t="str">
        <f>Analyze_FINAL!$G$1</f>
        <v xml:space="preserve">PUTATIVE 2(E)-Hexen-1-ol </v>
      </c>
      <c r="F664">
        <f>Analyze_FINAL!G216</f>
        <v>0</v>
      </c>
    </row>
    <row r="665" spans="1:6" x14ac:dyDescent="0.3">
      <c r="A665" t="s">
        <v>313</v>
      </c>
      <c r="B665" t="s">
        <v>298</v>
      </c>
      <c r="C665">
        <v>0</v>
      </c>
      <c r="D665">
        <v>0</v>
      </c>
      <c r="E665" t="str">
        <f>Analyze_FINAL!$G$1</f>
        <v xml:space="preserve">PUTATIVE 2(E)-Hexen-1-ol </v>
      </c>
      <c r="F665">
        <f>Analyze_FINAL!G217</f>
        <v>0</v>
      </c>
    </row>
    <row r="666" spans="1:6" x14ac:dyDescent="0.3">
      <c r="A666" t="s">
        <v>312</v>
      </c>
      <c r="B666" t="s">
        <v>298</v>
      </c>
      <c r="C666">
        <v>0</v>
      </c>
      <c r="D666">
        <v>0</v>
      </c>
      <c r="E666" t="str">
        <f>Analyze_FINAL!$G$1</f>
        <v xml:space="preserve">PUTATIVE 2(E)-Hexen-1-ol </v>
      </c>
      <c r="F666">
        <f>Analyze_FINAL!G218</f>
        <v>0</v>
      </c>
    </row>
    <row r="667" spans="1:6" x14ac:dyDescent="0.3">
      <c r="A667" t="s">
        <v>311</v>
      </c>
      <c r="B667" t="s">
        <v>298</v>
      </c>
      <c r="C667">
        <v>0</v>
      </c>
      <c r="D667">
        <v>0</v>
      </c>
      <c r="E667" t="str">
        <f>Analyze_FINAL!$G$1</f>
        <v xml:space="preserve">PUTATIVE 2(E)-Hexen-1-ol </v>
      </c>
      <c r="F667">
        <f>Analyze_FINAL!G219</f>
        <v>0</v>
      </c>
    </row>
    <row r="668" spans="1:6" x14ac:dyDescent="0.3">
      <c r="A668" t="s">
        <v>310</v>
      </c>
      <c r="B668" t="s">
        <v>298</v>
      </c>
      <c r="C668">
        <v>0</v>
      </c>
      <c r="D668">
        <v>0</v>
      </c>
      <c r="E668" t="str">
        <f>Analyze_FINAL!$G$1</f>
        <v xml:space="preserve">PUTATIVE 2(E)-Hexen-1-ol </v>
      </c>
      <c r="F668">
        <f>Analyze_FINAL!G220</f>
        <v>0</v>
      </c>
    </row>
    <row r="669" spans="1:6" x14ac:dyDescent="0.3">
      <c r="A669" t="s">
        <v>309</v>
      </c>
      <c r="B669" t="s">
        <v>298</v>
      </c>
      <c r="C669">
        <v>0</v>
      </c>
      <c r="D669">
        <v>0</v>
      </c>
      <c r="E669" t="str">
        <f>Analyze_FINAL!$G$1</f>
        <v xml:space="preserve">PUTATIVE 2(E)-Hexen-1-ol </v>
      </c>
      <c r="F669">
        <f>Analyze_FINAL!G221</f>
        <v>0</v>
      </c>
    </row>
    <row r="670" spans="1:6" x14ac:dyDescent="0.3">
      <c r="A670" t="s">
        <v>308</v>
      </c>
      <c r="B670" t="s">
        <v>298</v>
      </c>
      <c r="C670">
        <v>0</v>
      </c>
      <c r="D670">
        <v>0</v>
      </c>
      <c r="E670" t="str">
        <f>Analyze_FINAL!$G$1</f>
        <v xml:space="preserve">PUTATIVE 2(E)-Hexen-1-ol </v>
      </c>
      <c r="F670">
        <f>Analyze_FINAL!G222</f>
        <v>0</v>
      </c>
    </row>
    <row r="671" spans="1:6" x14ac:dyDescent="0.3">
      <c r="A671" t="s">
        <v>307</v>
      </c>
      <c r="B671" t="s">
        <v>298</v>
      </c>
      <c r="C671">
        <v>0</v>
      </c>
      <c r="D671">
        <v>0</v>
      </c>
      <c r="E671" t="str">
        <f>Analyze_FINAL!$G$1</f>
        <v xml:space="preserve">PUTATIVE 2(E)-Hexen-1-ol </v>
      </c>
      <c r="F671">
        <f>Analyze_FINAL!G223</f>
        <v>0</v>
      </c>
    </row>
    <row r="672" spans="1:6" x14ac:dyDescent="0.3">
      <c r="A672" t="s">
        <v>306</v>
      </c>
      <c r="B672" t="s">
        <v>298</v>
      </c>
      <c r="C672">
        <v>0</v>
      </c>
      <c r="D672">
        <v>0</v>
      </c>
      <c r="E672" t="str">
        <f>Analyze_FINAL!$G$1</f>
        <v xml:space="preserve">PUTATIVE 2(E)-Hexen-1-ol </v>
      </c>
      <c r="F672">
        <f>Analyze_FINAL!G224</f>
        <v>0</v>
      </c>
    </row>
    <row r="673" spans="1:6" x14ac:dyDescent="0.3">
      <c r="A673" t="s">
        <v>305</v>
      </c>
      <c r="B673" t="s">
        <v>298</v>
      </c>
      <c r="C673">
        <v>0</v>
      </c>
      <c r="D673">
        <v>0</v>
      </c>
      <c r="E673" t="str">
        <f>Analyze_FINAL!$G$1</f>
        <v xml:space="preserve">PUTATIVE 2(E)-Hexen-1-ol </v>
      </c>
      <c r="F673">
        <f>Analyze_FINAL!G225</f>
        <v>0</v>
      </c>
    </row>
    <row r="674" spans="1:6" x14ac:dyDescent="0.3">
      <c r="A674" t="s">
        <v>528</v>
      </c>
      <c r="B674">
        <v>12</v>
      </c>
      <c r="C674" t="s">
        <v>285</v>
      </c>
      <c r="D674">
        <v>2</v>
      </c>
      <c r="E674" t="str">
        <f>Analyze_FINAL!$H$1</f>
        <v xml:space="preserve">PUTATIVE alpha-Pinene </v>
      </c>
      <c r="F674">
        <f>Analyze_FINAL!H2</f>
        <v>0</v>
      </c>
    </row>
    <row r="675" spans="1:6" x14ac:dyDescent="0.3">
      <c r="A675" t="s">
        <v>527</v>
      </c>
      <c r="B675">
        <v>12</v>
      </c>
      <c r="C675" t="s">
        <v>286</v>
      </c>
      <c r="D675">
        <v>1</v>
      </c>
      <c r="E675" t="str">
        <f>Analyze_FINAL!$H$1</f>
        <v xml:space="preserve">PUTATIVE alpha-Pinene </v>
      </c>
      <c r="F675">
        <f>Analyze_FINAL!H3</f>
        <v>0</v>
      </c>
    </row>
    <row r="676" spans="1:6" x14ac:dyDescent="0.3">
      <c r="A676" t="s">
        <v>526</v>
      </c>
      <c r="B676">
        <v>12</v>
      </c>
      <c r="C676" t="s">
        <v>286</v>
      </c>
      <c r="D676">
        <v>2</v>
      </c>
      <c r="E676" t="str">
        <f>Analyze_FINAL!$H$1</f>
        <v xml:space="preserve">PUTATIVE alpha-Pinene </v>
      </c>
      <c r="F676">
        <f>Analyze_FINAL!H4</f>
        <v>0</v>
      </c>
    </row>
    <row r="677" spans="1:6" x14ac:dyDescent="0.3">
      <c r="A677" t="s">
        <v>525</v>
      </c>
      <c r="B677">
        <v>12</v>
      </c>
      <c r="C677" t="s">
        <v>286</v>
      </c>
      <c r="D677">
        <v>3</v>
      </c>
      <c r="E677" t="str">
        <f>Analyze_FINAL!$H$1</f>
        <v xml:space="preserve">PUTATIVE alpha-Pinene </v>
      </c>
      <c r="F677">
        <f>Analyze_FINAL!H5</f>
        <v>0</v>
      </c>
    </row>
    <row r="678" spans="1:6" x14ac:dyDescent="0.3">
      <c r="A678" t="s">
        <v>524</v>
      </c>
      <c r="B678">
        <v>12</v>
      </c>
      <c r="C678" t="s">
        <v>286</v>
      </c>
      <c r="D678">
        <v>4</v>
      </c>
      <c r="E678" t="str">
        <f>Analyze_FINAL!$H$1</f>
        <v xml:space="preserve">PUTATIVE alpha-Pinene </v>
      </c>
      <c r="F678">
        <f>Analyze_FINAL!H6</f>
        <v>0</v>
      </c>
    </row>
    <row r="679" spans="1:6" x14ac:dyDescent="0.3">
      <c r="A679" t="s">
        <v>523</v>
      </c>
      <c r="B679">
        <v>12</v>
      </c>
      <c r="C679" t="s">
        <v>286</v>
      </c>
      <c r="D679">
        <v>5</v>
      </c>
      <c r="E679" t="str">
        <f>Analyze_FINAL!$H$1</f>
        <v xml:space="preserve">PUTATIVE alpha-Pinene </v>
      </c>
      <c r="F679">
        <f>Analyze_FINAL!H7</f>
        <v>0</v>
      </c>
    </row>
    <row r="680" spans="1:6" x14ac:dyDescent="0.3">
      <c r="A680" t="s">
        <v>522</v>
      </c>
      <c r="B680">
        <v>12</v>
      </c>
      <c r="C680" t="s">
        <v>287</v>
      </c>
      <c r="D680">
        <v>1</v>
      </c>
      <c r="E680" t="str">
        <f>Analyze_FINAL!$H$1</f>
        <v xml:space="preserve">PUTATIVE alpha-Pinene </v>
      </c>
      <c r="F680">
        <f>Analyze_FINAL!H8</f>
        <v>0</v>
      </c>
    </row>
    <row r="681" spans="1:6" x14ac:dyDescent="0.3">
      <c r="A681" t="s">
        <v>521</v>
      </c>
      <c r="B681">
        <v>12</v>
      </c>
      <c r="C681" t="s">
        <v>287</v>
      </c>
      <c r="D681">
        <v>2</v>
      </c>
      <c r="E681" t="str">
        <f>Analyze_FINAL!$H$1</f>
        <v xml:space="preserve">PUTATIVE alpha-Pinene </v>
      </c>
      <c r="F681">
        <f>Analyze_FINAL!H9</f>
        <v>0</v>
      </c>
    </row>
    <row r="682" spans="1:6" x14ac:dyDescent="0.3">
      <c r="A682" t="s">
        <v>520</v>
      </c>
      <c r="B682">
        <v>12</v>
      </c>
      <c r="C682" t="s">
        <v>287</v>
      </c>
      <c r="D682">
        <v>3</v>
      </c>
      <c r="E682" t="str">
        <f>Analyze_FINAL!$H$1</f>
        <v xml:space="preserve">PUTATIVE alpha-Pinene </v>
      </c>
      <c r="F682">
        <f>Analyze_FINAL!H10</f>
        <v>0</v>
      </c>
    </row>
    <row r="683" spans="1:6" x14ac:dyDescent="0.3">
      <c r="A683" t="s">
        <v>519</v>
      </c>
      <c r="B683">
        <v>12</v>
      </c>
      <c r="C683" t="s">
        <v>287</v>
      </c>
      <c r="D683">
        <v>4</v>
      </c>
      <c r="E683" t="str">
        <f>Analyze_FINAL!$H$1</f>
        <v xml:space="preserve">PUTATIVE alpha-Pinene </v>
      </c>
      <c r="F683">
        <f>Analyze_FINAL!H11</f>
        <v>0</v>
      </c>
    </row>
    <row r="684" spans="1:6" x14ac:dyDescent="0.3">
      <c r="A684" t="s">
        <v>518</v>
      </c>
      <c r="B684">
        <v>12</v>
      </c>
      <c r="C684" t="s">
        <v>287</v>
      </c>
      <c r="D684">
        <v>5</v>
      </c>
      <c r="E684" t="str">
        <f>Analyze_FINAL!$H$1</f>
        <v xml:space="preserve">PUTATIVE alpha-Pinene </v>
      </c>
      <c r="F684">
        <f>Analyze_FINAL!H12</f>
        <v>0</v>
      </c>
    </row>
    <row r="685" spans="1:6" x14ac:dyDescent="0.3">
      <c r="A685" t="s">
        <v>517</v>
      </c>
      <c r="B685">
        <v>12</v>
      </c>
      <c r="C685" t="s">
        <v>288</v>
      </c>
      <c r="D685">
        <v>1</v>
      </c>
      <c r="E685" t="str">
        <f>Analyze_FINAL!$H$1</f>
        <v xml:space="preserve">PUTATIVE alpha-Pinene </v>
      </c>
      <c r="F685">
        <f>Analyze_FINAL!H13</f>
        <v>0</v>
      </c>
    </row>
    <row r="686" spans="1:6" x14ac:dyDescent="0.3">
      <c r="A686" t="s">
        <v>516</v>
      </c>
      <c r="B686">
        <v>12</v>
      </c>
      <c r="C686" t="s">
        <v>288</v>
      </c>
      <c r="D686">
        <v>2</v>
      </c>
      <c r="E686" t="str">
        <f>Analyze_FINAL!$H$1</f>
        <v xml:space="preserve">PUTATIVE alpha-Pinene </v>
      </c>
      <c r="F686">
        <f>Analyze_FINAL!H14</f>
        <v>0</v>
      </c>
    </row>
    <row r="687" spans="1:6" x14ac:dyDescent="0.3">
      <c r="A687" t="s">
        <v>515</v>
      </c>
      <c r="B687">
        <v>12</v>
      </c>
      <c r="C687" t="s">
        <v>288</v>
      </c>
      <c r="D687">
        <v>3</v>
      </c>
      <c r="E687" t="str">
        <f>Analyze_FINAL!$H$1</f>
        <v xml:space="preserve">PUTATIVE alpha-Pinene </v>
      </c>
      <c r="F687">
        <f>Analyze_FINAL!H15</f>
        <v>0</v>
      </c>
    </row>
    <row r="688" spans="1:6" x14ac:dyDescent="0.3">
      <c r="A688" t="s">
        <v>514</v>
      </c>
      <c r="B688">
        <v>12</v>
      </c>
      <c r="C688" t="s">
        <v>288</v>
      </c>
      <c r="D688">
        <v>4</v>
      </c>
      <c r="E688" t="str">
        <f>Analyze_FINAL!$H$1</f>
        <v xml:space="preserve">PUTATIVE alpha-Pinene </v>
      </c>
      <c r="F688">
        <f>Analyze_FINAL!H16</f>
        <v>0</v>
      </c>
    </row>
    <row r="689" spans="1:6" x14ac:dyDescent="0.3">
      <c r="A689" t="s">
        <v>513</v>
      </c>
      <c r="B689">
        <v>12</v>
      </c>
      <c r="C689" t="s">
        <v>288</v>
      </c>
      <c r="D689">
        <v>5</v>
      </c>
      <c r="E689" t="str">
        <f>Analyze_FINAL!$H$1</f>
        <v xml:space="preserve">PUTATIVE alpha-Pinene </v>
      </c>
      <c r="F689">
        <f>Analyze_FINAL!H17</f>
        <v>0</v>
      </c>
    </row>
    <row r="690" spans="1:6" x14ac:dyDescent="0.3">
      <c r="A690" t="s">
        <v>512</v>
      </c>
      <c r="B690">
        <v>16</v>
      </c>
      <c r="C690" t="s">
        <v>285</v>
      </c>
      <c r="D690">
        <v>1</v>
      </c>
      <c r="E690" t="str">
        <f>Analyze_FINAL!$H$1</f>
        <v xml:space="preserve">PUTATIVE alpha-Pinene </v>
      </c>
      <c r="F690">
        <f>Analyze_FINAL!H18</f>
        <v>0</v>
      </c>
    </row>
    <row r="691" spans="1:6" x14ac:dyDescent="0.3">
      <c r="A691" t="s">
        <v>511</v>
      </c>
      <c r="B691">
        <v>16</v>
      </c>
      <c r="C691" t="s">
        <v>285</v>
      </c>
      <c r="D691">
        <v>2</v>
      </c>
      <c r="E691" t="str">
        <f>Analyze_FINAL!$H$1</f>
        <v xml:space="preserve">PUTATIVE alpha-Pinene </v>
      </c>
      <c r="F691">
        <f>Analyze_FINAL!H19</f>
        <v>0</v>
      </c>
    </row>
    <row r="692" spans="1:6" x14ac:dyDescent="0.3">
      <c r="A692" t="s">
        <v>510</v>
      </c>
      <c r="B692">
        <v>16</v>
      </c>
      <c r="C692" t="s">
        <v>286</v>
      </c>
      <c r="D692">
        <v>1</v>
      </c>
      <c r="E692" t="str">
        <f>Analyze_FINAL!$H$1</f>
        <v xml:space="preserve">PUTATIVE alpha-Pinene </v>
      </c>
      <c r="F692">
        <f>Analyze_FINAL!H20</f>
        <v>0</v>
      </c>
    </row>
    <row r="693" spans="1:6" x14ac:dyDescent="0.3">
      <c r="A693" t="s">
        <v>509</v>
      </c>
      <c r="B693">
        <v>16</v>
      </c>
      <c r="C693" t="s">
        <v>286</v>
      </c>
      <c r="D693">
        <v>2</v>
      </c>
      <c r="E693" t="str">
        <f>Analyze_FINAL!$H$1</f>
        <v xml:space="preserve">PUTATIVE alpha-Pinene </v>
      </c>
      <c r="F693">
        <f>Analyze_FINAL!H21</f>
        <v>0</v>
      </c>
    </row>
    <row r="694" spans="1:6" x14ac:dyDescent="0.3">
      <c r="A694" t="s">
        <v>508</v>
      </c>
      <c r="B694">
        <v>16</v>
      </c>
      <c r="C694" t="s">
        <v>286</v>
      </c>
      <c r="D694">
        <v>3</v>
      </c>
      <c r="E694" t="str">
        <f>Analyze_FINAL!$H$1</f>
        <v xml:space="preserve">PUTATIVE alpha-Pinene </v>
      </c>
      <c r="F694">
        <f>Analyze_FINAL!H22</f>
        <v>0</v>
      </c>
    </row>
    <row r="695" spans="1:6" x14ac:dyDescent="0.3">
      <c r="A695" t="s">
        <v>507</v>
      </c>
      <c r="B695">
        <v>16</v>
      </c>
      <c r="C695" t="s">
        <v>286</v>
      </c>
      <c r="D695">
        <v>4</v>
      </c>
      <c r="E695" t="str">
        <f>Analyze_FINAL!$H$1</f>
        <v xml:space="preserve">PUTATIVE alpha-Pinene </v>
      </c>
      <c r="F695">
        <f>Analyze_FINAL!H23</f>
        <v>0</v>
      </c>
    </row>
    <row r="696" spans="1:6" x14ac:dyDescent="0.3">
      <c r="A696" t="s">
        <v>506</v>
      </c>
      <c r="B696">
        <v>16</v>
      </c>
      <c r="C696" t="s">
        <v>286</v>
      </c>
      <c r="D696">
        <v>5</v>
      </c>
      <c r="E696" t="str">
        <f>Analyze_FINAL!$H$1</f>
        <v xml:space="preserve">PUTATIVE alpha-Pinene </v>
      </c>
      <c r="F696">
        <f>Analyze_FINAL!H24</f>
        <v>0</v>
      </c>
    </row>
    <row r="697" spans="1:6" x14ac:dyDescent="0.3">
      <c r="A697" t="s">
        <v>505</v>
      </c>
      <c r="B697">
        <v>16</v>
      </c>
      <c r="C697" t="s">
        <v>287</v>
      </c>
      <c r="D697">
        <v>1</v>
      </c>
      <c r="E697" t="str">
        <f>Analyze_FINAL!$H$1</f>
        <v xml:space="preserve">PUTATIVE alpha-Pinene </v>
      </c>
      <c r="F697">
        <f>Analyze_FINAL!H25</f>
        <v>0</v>
      </c>
    </row>
    <row r="698" spans="1:6" x14ac:dyDescent="0.3">
      <c r="A698" t="s">
        <v>504</v>
      </c>
      <c r="B698">
        <v>16</v>
      </c>
      <c r="C698" t="s">
        <v>287</v>
      </c>
      <c r="D698">
        <v>2</v>
      </c>
      <c r="E698" t="str">
        <f>Analyze_FINAL!$H$1</f>
        <v xml:space="preserve">PUTATIVE alpha-Pinene </v>
      </c>
      <c r="F698">
        <f>Analyze_FINAL!H26</f>
        <v>0</v>
      </c>
    </row>
    <row r="699" spans="1:6" x14ac:dyDescent="0.3">
      <c r="A699" t="s">
        <v>503</v>
      </c>
      <c r="B699">
        <v>16</v>
      </c>
      <c r="C699" t="s">
        <v>287</v>
      </c>
      <c r="D699">
        <v>3</v>
      </c>
      <c r="E699" t="str">
        <f>Analyze_FINAL!$H$1</f>
        <v xml:space="preserve">PUTATIVE alpha-Pinene </v>
      </c>
      <c r="F699">
        <f>Analyze_FINAL!H27</f>
        <v>0</v>
      </c>
    </row>
    <row r="700" spans="1:6" x14ac:dyDescent="0.3">
      <c r="A700" t="s">
        <v>502</v>
      </c>
      <c r="B700">
        <v>16</v>
      </c>
      <c r="C700" t="s">
        <v>287</v>
      </c>
      <c r="D700">
        <v>4</v>
      </c>
      <c r="E700" t="str">
        <f>Analyze_FINAL!$H$1</f>
        <v xml:space="preserve">PUTATIVE alpha-Pinene </v>
      </c>
      <c r="F700">
        <f>Analyze_FINAL!H28</f>
        <v>0</v>
      </c>
    </row>
    <row r="701" spans="1:6" x14ac:dyDescent="0.3">
      <c r="A701" t="s">
        <v>501</v>
      </c>
      <c r="B701">
        <v>16</v>
      </c>
      <c r="C701" t="s">
        <v>287</v>
      </c>
      <c r="D701">
        <v>5</v>
      </c>
      <c r="E701" t="str">
        <f>Analyze_FINAL!$H$1</f>
        <v xml:space="preserve">PUTATIVE alpha-Pinene </v>
      </c>
      <c r="F701">
        <f>Analyze_FINAL!H29</f>
        <v>0</v>
      </c>
    </row>
    <row r="702" spans="1:6" x14ac:dyDescent="0.3">
      <c r="A702" t="s">
        <v>500</v>
      </c>
      <c r="B702">
        <v>16</v>
      </c>
      <c r="C702" t="s">
        <v>288</v>
      </c>
      <c r="D702">
        <v>1</v>
      </c>
      <c r="E702" t="str">
        <f>Analyze_FINAL!$H$1</f>
        <v xml:space="preserve">PUTATIVE alpha-Pinene </v>
      </c>
      <c r="F702">
        <f>Analyze_FINAL!H30</f>
        <v>0</v>
      </c>
    </row>
    <row r="703" spans="1:6" x14ac:dyDescent="0.3">
      <c r="A703" t="s">
        <v>499</v>
      </c>
      <c r="B703">
        <v>16</v>
      </c>
      <c r="C703" t="s">
        <v>288</v>
      </c>
      <c r="D703">
        <v>2</v>
      </c>
      <c r="E703" t="str">
        <f>Analyze_FINAL!$H$1</f>
        <v xml:space="preserve">PUTATIVE alpha-Pinene </v>
      </c>
      <c r="F703">
        <f>Analyze_FINAL!H31</f>
        <v>0</v>
      </c>
    </row>
    <row r="704" spans="1:6" x14ac:dyDescent="0.3">
      <c r="A704" t="s">
        <v>498</v>
      </c>
      <c r="B704">
        <v>16</v>
      </c>
      <c r="C704" t="s">
        <v>288</v>
      </c>
      <c r="D704">
        <v>3</v>
      </c>
      <c r="E704" t="str">
        <f>Analyze_FINAL!$H$1</f>
        <v xml:space="preserve">PUTATIVE alpha-Pinene </v>
      </c>
      <c r="F704">
        <f>Analyze_FINAL!H32</f>
        <v>0</v>
      </c>
    </row>
    <row r="705" spans="1:6" x14ac:dyDescent="0.3">
      <c r="A705" t="s">
        <v>497</v>
      </c>
      <c r="B705">
        <v>16</v>
      </c>
      <c r="C705" t="s">
        <v>288</v>
      </c>
      <c r="D705">
        <v>4</v>
      </c>
      <c r="E705" t="str">
        <f>Analyze_FINAL!$H$1</f>
        <v xml:space="preserve">PUTATIVE alpha-Pinene </v>
      </c>
      <c r="F705">
        <f>Analyze_FINAL!H33</f>
        <v>0</v>
      </c>
    </row>
    <row r="706" spans="1:6" x14ac:dyDescent="0.3">
      <c r="A706" t="s">
        <v>496</v>
      </c>
      <c r="B706">
        <v>16</v>
      </c>
      <c r="C706" t="s">
        <v>288</v>
      </c>
      <c r="D706">
        <v>5</v>
      </c>
      <c r="E706" t="str">
        <f>Analyze_FINAL!$H$1</f>
        <v xml:space="preserve">PUTATIVE alpha-Pinene </v>
      </c>
      <c r="F706">
        <f>Analyze_FINAL!H34</f>
        <v>17321</v>
      </c>
    </row>
    <row r="707" spans="1:6" x14ac:dyDescent="0.3">
      <c r="A707" t="s">
        <v>495</v>
      </c>
      <c r="B707">
        <v>20</v>
      </c>
      <c r="C707" t="s">
        <v>285</v>
      </c>
      <c r="D707">
        <v>1</v>
      </c>
      <c r="E707" t="str">
        <f>Analyze_FINAL!$H$1</f>
        <v xml:space="preserve">PUTATIVE alpha-Pinene </v>
      </c>
      <c r="F707">
        <f>Analyze_FINAL!H35</f>
        <v>0</v>
      </c>
    </row>
    <row r="708" spans="1:6" x14ac:dyDescent="0.3">
      <c r="A708" t="s">
        <v>494</v>
      </c>
      <c r="B708">
        <v>20</v>
      </c>
      <c r="C708" t="s">
        <v>285</v>
      </c>
      <c r="D708">
        <v>2</v>
      </c>
      <c r="E708" t="str">
        <f>Analyze_FINAL!$H$1</f>
        <v xml:space="preserve">PUTATIVE alpha-Pinene </v>
      </c>
      <c r="F708">
        <f>Analyze_FINAL!H36</f>
        <v>0</v>
      </c>
    </row>
    <row r="709" spans="1:6" x14ac:dyDescent="0.3">
      <c r="A709" t="s">
        <v>493</v>
      </c>
      <c r="B709">
        <v>20</v>
      </c>
      <c r="C709" t="s">
        <v>286</v>
      </c>
      <c r="D709">
        <v>1</v>
      </c>
      <c r="E709" t="str">
        <f>Analyze_FINAL!$H$1</f>
        <v xml:space="preserve">PUTATIVE alpha-Pinene </v>
      </c>
      <c r="F709">
        <f>Analyze_FINAL!H37</f>
        <v>0</v>
      </c>
    </row>
    <row r="710" spans="1:6" x14ac:dyDescent="0.3">
      <c r="A710" t="s">
        <v>492</v>
      </c>
      <c r="B710">
        <v>20</v>
      </c>
      <c r="C710" t="s">
        <v>286</v>
      </c>
      <c r="D710">
        <v>2</v>
      </c>
      <c r="E710" t="str">
        <f>Analyze_FINAL!$H$1</f>
        <v xml:space="preserve">PUTATIVE alpha-Pinene </v>
      </c>
      <c r="F710">
        <f>Analyze_FINAL!H38</f>
        <v>0</v>
      </c>
    </row>
    <row r="711" spans="1:6" x14ac:dyDescent="0.3">
      <c r="A711" t="s">
        <v>491</v>
      </c>
      <c r="B711">
        <v>20</v>
      </c>
      <c r="C711" t="s">
        <v>286</v>
      </c>
      <c r="D711">
        <v>3</v>
      </c>
      <c r="E711" t="str">
        <f>Analyze_FINAL!$H$1</f>
        <v xml:space="preserve">PUTATIVE alpha-Pinene </v>
      </c>
      <c r="F711">
        <f>Analyze_FINAL!H39</f>
        <v>0</v>
      </c>
    </row>
    <row r="712" spans="1:6" x14ac:dyDescent="0.3">
      <c r="A712" t="s">
        <v>490</v>
      </c>
      <c r="B712">
        <v>20</v>
      </c>
      <c r="C712" t="s">
        <v>286</v>
      </c>
      <c r="D712">
        <v>4</v>
      </c>
      <c r="E712" t="str">
        <f>Analyze_FINAL!$H$1</f>
        <v xml:space="preserve">PUTATIVE alpha-Pinene </v>
      </c>
      <c r="F712">
        <f>Analyze_FINAL!H40</f>
        <v>0</v>
      </c>
    </row>
    <row r="713" spans="1:6" x14ac:dyDescent="0.3">
      <c r="A713" t="s">
        <v>489</v>
      </c>
      <c r="B713">
        <v>20</v>
      </c>
      <c r="C713" t="s">
        <v>286</v>
      </c>
      <c r="D713">
        <v>5</v>
      </c>
      <c r="E713" t="str">
        <f>Analyze_FINAL!$H$1</f>
        <v xml:space="preserve">PUTATIVE alpha-Pinene </v>
      </c>
      <c r="F713">
        <f>Analyze_FINAL!H41</f>
        <v>0</v>
      </c>
    </row>
    <row r="714" spans="1:6" x14ac:dyDescent="0.3">
      <c r="A714" t="s">
        <v>488</v>
      </c>
      <c r="B714">
        <v>20</v>
      </c>
      <c r="C714" t="s">
        <v>287</v>
      </c>
      <c r="D714">
        <v>1</v>
      </c>
      <c r="E714" t="str">
        <f>Analyze_FINAL!$H$1</f>
        <v xml:space="preserve">PUTATIVE alpha-Pinene </v>
      </c>
      <c r="F714">
        <f>Analyze_FINAL!H42</f>
        <v>0</v>
      </c>
    </row>
    <row r="715" spans="1:6" x14ac:dyDescent="0.3">
      <c r="A715" t="s">
        <v>487</v>
      </c>
      <c r="B715">
        <v>20</v>
      </c>
      <c r="C715" t="s">
        <v>287</v>
      </c>
      <c r="D715">
        <v>2</v>
      </c>
      <c r="E715" t="str">
        <f>Analyze_FINAL!$H$1</f>
        <v xml:space="preserve">PUTATIVE alpha-Pinene </v>
      </c>
      <c r="F715">
        <f>Analyze_FINAL!H43</f>
        <v>0</v>
      </c>
    </row>
    <row r="716" spans="1:6" x14ac:dyDescent="0.3">
      <c r="A716" t="s">
        <v>486</v>
      </c>
      <c r="B716">
        <v>20</v>
      </c>
      <c r="C716" t="s">
        <v>287</v>
      </c>
      <c r="D716">
        <v>3</v>
      </c>
      <c r="E716" t="str">
        <f>Analyze_FINAL!$H$1</f>
        <v xml:space="preserve">PUTATIVE alpha-Pinene </v>
      </c>
      <c r="F716">
        <f>Analyze_FINAL!H44</f>
        <v>0</v>
      </c>
    </row>
    <row r="717" spans="1:6" x14ac:dyDescent="0.3">
      <c r="A717" t="s">
        <v>485</v>
      </c>
      <c r="B717">
        <v>20</v>
      </c>
      <c r="C717" t="s">
        <v>287</v>
      </c>
      <c r="D717">
        <v>4</v>
      </c>
      <c r="E717" t="str">
        <f>Analyze_FINAL!$H$1</f>
        <v xml:space="preserve">PUTATIVE alpha-Pinene </v>
      </c>
      <c r="F717">
        <f>Analyze_FINAL!H45</f>
        <v>0</v>
      </c>
    </row>
    <row r="718" spans="1:6" x14ac:dyDescent="0.3">
      <c r="A718" t="s">
        <v>484</v>
      </c>
      <c r="B718">
        <v>20</v>
      </c>
      <c r="C718" t="s">
        <v>287</v>
      </c>
      <c r="D718">
        <v>5</v>
      </c>
      <c r="E718" t="str">
        <f>Analyze_FINAL!$H$1</f>
        <v xml:space="preserve">PUTATIVE alpha-Pinene </v>
      </c>
      <c r="F718">
        <f>Analyze_FINAL!H46</f>
        <v>0</v>
      </c>
    </row>
    <row r="719" spans="1:6" x14ac:dyDescent="0.3">
      <c r="A719" t="s">
        <v>483</v>
      </c>
      <c r="B719">
        <v>20</v>
      </c>
      <c r="C719" t="s">
        <v>289</v>
      </c>
      <c r="D719">
        <v>1</v>
      </c>
      <c r="E719" t="str">
        <f>Analyze_FINAL!$H$1</f>
        <v xml:space="preserve">PUTATIVE alpha-Pinene </v>
      </c>
      <c r="F719">
        <f>Analyze_FINAL!H47</f>
        <v>0</v>
      </c>
    </row>
    <row r="720" spans="1:6" x14ac:dyDescent="0.3">
      <c r="A720" t="s">
        <v>482</v>
      </c>
      <c r="B720">
        <v>20</v>
      </c>
      <c r="C720" t="s">
        <v>289</v>
      </c>
      <c r="D720">
        <v>2</v>
      </c>
      <c r="E720" t="str">
        <f>Analyze_FINAL!$H$1</f>
        <v xml:space="preserve">PUTATIVE alpha-Pinene </v>
      </c>
      <c r="F720">
        <f>Analyze_FINAL!H48</f>
        <v>0</v>
      </c>
    </row>
    <row r="721" spans="1:6" x14ac:dyDescent="0.3">
      <c r="A721" t="s">
        <v>481</v>
      </c>
      <c r="B721">
        <v>20</v>
      </c>
      <c r="C721" t="s">
        <v>289</v>
      </c>
      <c r="D721">
        <v>3</v>
      </c>
      <c r="E721" t="str">
        <f>Analyze_FINAL!$H$1</f>
        <v xml:space="preserve">PUTATIVE alpha-Pinene </v>
      </c>
      <c r="F721">
        <f>Analyze_FINAL!H49</f>
        <v>0</v>
      </c>
    </row>
    <row r="722" spans="1:6" x14ac:dyDescent="0.3">
      <c r="A722" t="s">
        <v>480</v>
      </c>
      <c r="B722">
        <v>20</v>
      </c>
      <c r="C722" t="s">
        <v>289</v>
      </c>
      <c r="D722">
        <v>4</v>
      </c>
      <c r="E722" t="str">
        <f>Analyze_FINAL!$H$1</f>
        <v xml:space="preserve">PUTATIVE alpha-Pinene </v>
      </c>
      <c r="F722">
        <f>Analyze_FINAL!H50</f>
        <v>0</v>
      </c>
    </row>
    <row r="723" spans="1:6" x14ac:dyDescent="0.3">
      <c r="A723" t="s">
        <v>479</v>
      </c>
      <c r="B723">
        <v>20</v>
      </c>
      <c r="C723" t="s">
        <v>289</v>
      </c>
      <c r="D723">
        <v>5</v>
      </c>
      <c r="E723" t="str">
        <f>Analyze_FINAL!$H$1</f>
        <v xml:space="preserve">PUTATIVE alpha-Pinene </v>
      </c>
      <c r="F723">
        <f>Analyze_FINAL!H51</f>
        <v>0</v>
      </c>
    </row>
    <row r="724" spans="1:6" x14ac:dyDescent="0.3">
      <c r="A724" t="s">
        <v>478</v>
      </c>
      <c r="B724">
        <v>20</v>
      </c>
      <c r="C724" t="s">
        <v>288</v>
      </c>
      <c r="D724">
        <v>1</v>
      </c>
      <c r="E724" t="str">
        <f>Analyze_FINAL!$H$1</f>
        <v xml:space="preserve">PUTATIVE alpha-Pinene </v>
      </c>
      <c r="F724">
        <f>Analyze_FINAL!H52</f>
        <v>0</v>
      </c>
    </row>
    <row r="725" spans="1:6" x14ac:dyDescent="0.3">
      <c r="A725" t="s">
        <v>477</v>
      </c>
      <c r="B725">
        <v>20</v>
      </c>
      <c r="C725" t="s">
        <v>288</v>
      </c>
      <c r="D725">
        <v>2</v>
      </c>
      <c r="E725" t="str">
        <f>Analyze_FINAL!$H$1</f>
        <v xml:space="preserve">PUTATIVE alpha-Pinene </v>
      </c>
      <c r="F725">
        <f>Analyze_FINAL!H53</f>
        <v>0</v>
      </c>
    </row>
    <row r="726" spans="1:6" x14ac:dyDescent="0.3">
      <c r="A726" t="s">
        <v>476</v>
      </c>
      <c r="B726">
        <v>20</v>
      </c>
      <c r="C726" t="s">
        <v>288</v>
      </c>
      <c r="D726">
        <v>3</v>
      </c>
      <c r="E726" t="str">
        <f>Analyze_FINAL!$H$1</f>
        <v xml:space="preserve">PUTATIVE alpha-Pinene </v>
      </c>
      <c r="F726">
        <f>Analyze_FINAL!H54</f>
        <v>0</v>
      </c>
    </row>
    <row r="727" spans="1:6" x14ac:dyDescent="0.3">
      <c r="A727" t="s">
        <v>475</v>
      </c>
      <c r="B727">
        <v>20</v>
      </c>
      <c r="C727" t="s">
        <v>288</v>
      </c>
      <c r="D727">
        <v>4</v>
      </c>
      <c r="E727" t="str">
        <f>Analyze_FINAL!$H$1</f>
        <v xml:space="preserve">PUTATIVE alpha-Pinene </v>
      </c>
      <c r="F727">
        <f>Analyze_FINAL!H55</f>
        <v>0</v>
      </c>
    </row>
    <row r="728" spans="1:6" x14ac:dyDescent="0.3">
      <c r="A728" t="s">
        <v>474</v>
      </c>
      <c r="B728">
        <v>20</v>
      </c>
      <c r="C728" t="s">
        <v>288</v>
      </c>
      <c r="D728">
        <v>5</v>
      </c>
      <c r="E728" t="str">
        <f>Analyze_FINAL!$H$1</f>
        <v xml:space="preserve">PUTATIVE alpha-Pinene </v>
      </c>
      <c r="F728">
        <f>Analyze_FINAL!H56</f>
        <v>27711</v>
      </c>
    </row>
    <row r="729" spans="1:6" x14ac:dyDescent="0.3">
      <c r="A729" t="s">
        <v>473</v>
      </c>
      <c r="B729">
        <v>24</v>
      </c>
      <c r="C729" t="s">
        <v>285</v>
      </c>
      <c r="D729">
        <v>1</v>
      </c>
      <c r="E729" t="str">
        <f>Analyze_FINAL!$H$1</f>
        <v xml:space="preserve">PUTATIVE alpha-Pinene </v>
      </c>
      <c r="F729">
        <f>Analyze_FINAL!H57</f>
        <v>0</v>
      </c>
    </row>
    <row r="730" spans="1:6" x14ac:dyDescent="0.3">
      <c r="A730" t="s">
        <v>472</v>
      </c>
      <c r="B730">
        <v>24</v>
      </c>
      <c r="C730" t="s">
        <v>285</v>
      </c>
      <c r="D730">
        <v>2</v>
      </c>
      <c r="E730" t="str">
        <f>Analyze_FINAL!$H$1</f>
        <v xml:space="preserve">PUTATIVE alpha-Pinene </v>
      </c>
      <c r="F730">
        <f>Analyze_FINAL!H58</f>
        <v>0</v>
      </c>
    </row>
    <row r="731" spans="1:6" x14ac:dyDescent="0.3">
      <c r="A731" t="s">
        <v>471</v>
      </c>
      <c r="B731">
        <v>24</v>
      </c>
      <c r="C731" t="s">
        <v>286</v>
      </c>
      <c r="D731">
        <v>1</v>
      </c>
      <c r="E731" t="str">
        <f>Analyze_FINAL!$H$1</f>
        <v xml:space="preserve">PUTATIVE alpha-Pinene </v>
      </c>
      <c r="F731">
        <f>Analyze_FINAL!H59</f>
        <v>0</v>
      </c>
    </row>
    <row r="732" spans="1:6" x14ac:dyDescent="0.3">
      <c r="A732" t="s">
        <v>470</v>
      </c>
      <c r="B732">
        <v>24</v>
      </c>
      <c r="C732" t="s">
        <v>286</v>
      </c>
      <c r="D732">
        <v>2</v>
      </c>
      <c r="E732" t="str">
        <f>Analyze_FINAL!$H$1</f>
        <v xml:space="preserve">PUTATIVE alpha-Pinene </v>
      </c>
      <c r="F732">
        <f>Analyze_FINAL!H60</f>
        <v>0</v>
      </c>
    </row>
    <row r="733" spans="1:6" x14ac:dyDescent="0.3">
      <c r="A733" t="s">
        <v>469</v>
      </c>
      <c r="B733">
        <v>24</v>
      </c>
      <c r="C733" t="s">
        <v>286</v>
      </c>
      <c r="D733">
        <v>3</v>
      </c>
      <c r="E733" t="str">
        <f>Analyze_FINAL!$H$1</f>
        <v xml:space="preserve">PUTATIVE alpha-Pinene </v>
      </c>
      <c r="F733">
        <f>Analyze_FINAL!H61</f>
        <v>0</v>
      </c>
    </row>
    <row r="734" spans="1:6" x14ac:dyDescent="0.3">
      <c r="A734" t="s">
        <v>468</v>
      </c>
      <c r="B734">
        <v>24</v>
      </c>
      <c r="C734" t="s">
        <v>286</v>
      </c>
      <c r="D734">
        <v>4</v>
      </c>
      <c r="E734" t="str">
        <f>Analyze_FINAL!$H$1</f>
        <v xml:space="preserve">PUTATIVE alpha-Pinene </v>
      </c>
      <c r="F734">
        <f>Analyze_FINAL!H62</f>
        <v>0</v>
      </c>
    </row>
    <row r="735" spans="1:6" x14ac:dyDescent="0.3">
      <c r="A735" t="s">
        <v>467</v>
      </c>
      <c r="B735">
        <v>24</v>
      </c>
      <c r="C735" t="s">
        <v>286</v>
      </c>
      <c r="D735">
        <v>5</v>
      </c>
      <c r="E735" t="str">
        <f>Analyze_FINAL!$H$1</f>
        <v xml:space="preserve">PUTATIVE alpha-Pinene </v>
      </c>
      <c r="F735">
        <f>Analyze_FINAL!H63</f>
        <v>0</v>
      </c>
    </row>
    <row r="736" spans="1:6" x14ac:dyDescent="0.3">
      <c r="A736" t="s">
        <v>466</v>
      </c>
      <c r="B736">
        <v>24</v>
      </c>
      <c r="C736" t="s">
        <v>287</v>
      </c>
      <c r="D736">
        <v>1</v>
      </c>
      <c r="E736" t="str">
        <f>Analyze_FINAL!$H$1</f>
        <v xml:space="preserve">PUTATIVE alpha-Pinene </v>
      </c>
      <c r="F736">
        <f>Analyze_FINAL!H64</f>
        <v>0</v>
      </c>
    </row>
    <row r="737" spans="1:6" x14ac:dyDescent="0.3">
      <c r="A737" t="s">
        <v>465</v>
      </c>
      <c r="B737">
        <v>24</v>
      </c>
      <c r="C737" t="s">
        <v>287</v>
      </c>
      <c r="D737">
        <v>2</v>
      </c>
      <c r="E737" t="str">
        <f>Analyze_FINAL!$H$1</f>
        <v xml:space="preserve">PUTATIVE alpha-Pinene </v>
      </c>
      <c r="F737">
        <f>Analyze_FINAL!H65</f>
        <v>0</v>
      </c>
    </row>
    <row r="738" spans="1:6" x14ac:dyDescent="0.3">
      <c r="A738" t="s">
        <v>464</v>
      </c>
      <c r="B738">
        <v>24</v>
      </c>
      <c r="C738" t="s">
        <v>287</v>
      </c>
      <c r="D738">
        <v>3</v>
      </c>
      <c r="E738" t="str">
        <f>Analyze_FINAL!$H$1</f>
        <v xml:space="preserve">PUTATIVE alpha-Pinene </v>
      </c>
      <c r="F738">
        <f>Analyze_FINAL!H66</f>
        <v>0</v>
      </c>
    </row>
    <row r="739" spans="1:6" x14ac:dyDescent="0.3">
      <c r="A739" t="s">
        <v>463</v>
      </c>
      <c r="B739">
        <v>24</v>
      </c>
      <c r="C739" t="s">
        <v>287</v>
      </c>
      <c r="D739">
        <v>4</v>
      </c>
      <c r="E739" t="str">
        <f>Analyze_FINAL!$H$1</f>
        <v xml:space="preserve">PUTATIVE alpha-Pinene </v>
      </c>
      <c r="F739">
        <f>Analyze_FINAL!H67</f>
        <v>0</v>
      </c>
    </row>
    <row r="740" spans="1:6" x14ac:dyDescent="0.3">
      <c r="A740" t="s">
        <v>462</v>
      </c>
      <c r="B740">
        <v>24</v>
      </c>
      <c r="C740" t="s">
        <v>287</v>
      </c>
      <c r="D740">
        <v>5</v>
      </c>
      <c r="E740" t="str">
        <f>Analyze_FINAL!$H$1</f>
        <v xml:space="preserve">PUTATIVE alpha-Pinene </v>
      </c>
      <c r="F740">
        <f>Analyze_FINAL!H68</f>
        <v>0</v>
      </c>
    </row>
    <row r="741" spans="1:6" x14ac:dyDescent="0.3">
      <c r="A741" t="s">
        <v>461</v>
      </c>
      <c r="B741">
        <v>24</v>
      </c>
      <c r="C741" t="s">
        <v>290</v>
      </c>
      <c r="D741">
        <v>1</v>
      </c>
      <c r="E741" t="str">
        <f>Analyze_FINAL!$H$1</f>
        <v xml:space="preserve">PUTATIVE alpha-Pinene </v>
      </c>
      <c r="F741">
        <f>Analyze_FINAL!H69</f>
        <v>0</v>
      </c>
    </row>
    <row r="742" spans="1:6" x14ac:dyDescent="0.3">
      <c r="A742" t="s">
        <v>460</v>
      </c>
      <c r="B742">
        <v>24</v>
      </c>
      <c r="C742" t="s">
        <v>290</v>
      </c>
      <c r="D742">
        <v>2</v>
      </c>
      <c r="E742" t="str">
        <f>Analyze_FINAL!$H$1</f>
        <v xml:space="preserve">PUTATIVE alpha-Pinene </v>
      </c>
      <c r="F742">
        <f>Analyze_FINAL!H70</f>
        <v>0</v>
      </c>
    </row>
    <row r="743" spans="1:6" x14ac:dyDescent="0.3">
      <c r="A743" t="s">
        <v>459</v>
      </c>
      <c r="B743">
        <v>24</v>
      </c>
      <c r="C743" t="s">
        <v>290</v>
      </c>
      <c r="D743">
        <v>3</v>
      </c>
      <c r="E743" t="str">
        <f>Analyze_FINAL!$H$1</f>
        <v xml:space="preserve">PUTATIVE alpha-Pinene </v>
      </c>
      <c r="F743">
        <f>Analyze_FINAL!H71</f>
        <v>0</v>
      </c>
    </row>
    <row r="744" spans="1:6" x14ac:dyDescent="0.3">
      <c r="A744" t="s">
        <v>458</v>
      </c>
      <c r="B744">
        <v>24</v>
      </c>
      <c r="C744" t="s">
        <v>290</v>
      </c>
      <c r="D744">
        <v>4</v>
      </c>
      <c r="E744" t="str">
        <f>Analyze_FINAL!$H$1</f>
        <v xml:space="preserve">PUTATIVE alpha-Pinene </v>
      </c>
      <c r="F744">
        <f>Analyze_FINAL!H72</f>
        <v>0</v>
      </c>
    </row>
    <row r="745" spans="1:6" x14ac:dyDescent="0.3">
      <c r="A745" t="s">
        <v>457</v>
      </c>
      <c r="B745">
        <v>24</v>
      </c>
      <c r="C745" t="s">
        <v>290</v>
      </c>
      <c r="D745">
        <v>5</v>
      </c>
      <c r="E745" t="str">
        <f>Analyze_FINAL!$H$1</f>
        <v xml:space="preserve">PUTATIVE alpha-Pinene </v>
      </c>
      <c r="F745">
        <f>Analyze_FINAL!H73</f>
        <v>0</v>
      </c>
    </row>
    <row r="746" spans="1:6" x14ac:dyDescent="0.3">
      <c r="A746" t="s">
        <v>456</v>
      </c>
      <c r="B746">
        <v>24</v>
      </c>
      <c r="C746" t="s">
        <v>289</v>
      </c>
      <c r="D746">
        <v>1</v>
      </c>
      <c r="E746" t="str">
        <f>Analyze_FINAL!$H$1</f>
        <v xml:space="preserve">PUTATIVE alpha-Pinene </v>
      </c>
      <c r="F746">
        <f>Analyze_FINAL!H74</f>
        <v>0</v>
      </c>
    </row>
    <row r="747" spans="1:6" x14ac:dyDescent="0.3">
      <c r="A747" t="s">
        <v>455</v>
      </c>
      <c r="B747">
        <v>24</v>
      </c>
      <c r="C747" t="s">
        <v>289</v>
      </c>
      <c r="D747">
        <v>2</v>
      </c>
      <c r="E747" t="str">
        <f>Analyze_FINAL!$H$1</f>
        <v xml:space="preserve">PUTATIVE alpha-Pinene </v>
      </c>
      <c r="F747">
        <f>Analyze_FINAL!H75</f>
        <v>0</v>
      </c>
    </row>
    <row r="748" spans="1:6" x14ac:dyDescent="0.3">
      <c r="A748" t="s">
        <v>454</v>
      </c>
      <c r="B748">
        <v>24</v>
      </c>
      <c r="C748" t="s">
        <v>289</v>
      </c>
      <c r="D748">
        <v>3</v>
      </c>
      <c r="E748" t="str">
        <f>Analyze_FINAL!$H$1</f>
        <v xml:space="preserve">PUTATIVE alpha-Pinene </v>
      </c>
      <c r="F748">
        <f>Analyze_FINAL!H76</f>
        <v>0</v>
      </c>
    </row>
    <row r="749" spans="1:6" x14ac:dyDescent="0.3">
      <c r="A749" t="s">
        <v>453</v>
      </c>
      <c r="B749">
        <v>24</v>
      </c>
      <c r="C749" t="s">
        <v>289</v>
      </c>
      <c r="D749">
        <v>4</v>
      </c>
      <c r="E749" t="str">
        <f>Analyze_FINAL!$H$1</f>
        <v xml:space="preserve">PUTATIVE alpha-Pinene </v>
      </c>
      <c r="F749">
        <f>Analyze_FINAL!H77</f>
        <v>0</v>
      </c>
    </row>
    <row r="750" spans="1:6" x14ac:dyDescent="0.3">
      <c r="A750" t="s">
        <v>452</v>
      </c>
      <c r="B750">
        <v>24</v>
      </c>
      <c r="C750" t="s">
        <v>289</v>
      </c>
      <c r="D750">
        <v>5</v>
      </c>
      <c r="E750" t="str">
        <f>Analyze_FINAL!$H$1</f>
        <v xml:space="preserve">PUTATIVE alpha-Pinene </v>
      </c>
      <c r="F750">
        <f>Analyze_FINAL!H78</f>
        <v>0</v>
      </c>
    </row>
    <row r="751" spans="1:6" x14ac:dyDescent="0.3">
      <c r="A751" t="s">
        <v>451</v>
      </c>
      <c r="B751">
        <v>24</v>
      </c>
      <c r="C751" t="s">
        <v>288</v>
      </c>
      <c r="D751">
        <v>1</v>
      </c>
      <c r="E751" t="str">
        <f>Analyze_FINAL!$H$1</f>
        <v xml:space="preserve">PUTATIVE alpha-Pinene </v>
      </c>
      <c r="F751">
        <f>Analyze_FINAL!H79</f>
        <v>0</v>
      </c>
    </row>
    <row r="752" spans="1:6" x14ac:dyDescent="0.3">
      <c r="A752" t="s">
        <v>450</v>
      </c>
      <c r="B752">
        <v>24</v>
      </c>
      <c r="C752" t="s">
        <v>288</v>
      </c>
      <c r="D752">
        <v>2</v>
      </c>
      <c r="E752" t="str">
        <f>Analyze_FINAL!$H$1</f>
        <v xml:space="preserve">PUTATIVE alpha-Pinene </v>
      </c>
      <c r="F752">
        <f>Analyze_FINAL!H80</f>
        <v>0</v>
      </c>
    </row>
    <row r="753" spans="1:6" x14ac:dyDescent="0.3">
      <c r="A753" t="s">
        <v>449</v>
      </c>
      <c r="B753">
        <v>24</v>
      </c>
      <c r="C753" t="s">
        <v>288</v>
      </c>
      <c r="D753">
        <v>3</v>
      </c>
      <c r="E753" t="str">
        <f>Analyze_FINAL!$H$1</f>
        <v xml:space="preserve">PUTATIVE alpha-Pinene </v>
      </c>
      <c r="F753">
        <f>Analyze_FINAL!H81</f>
        <v>0</v>
      </c>
    </row>
    <row r="754" spans="1:6" x14ac:dyDescent="0.3">
      <c r="A754" t="s">
        <v>448</v>
      </c>
      <c r="B754">
        <v>24</v>
      </c>
      <c r="C754" t="s">
        <v>288</v>
      </c>
      <c r="D754">
        <v>4</v>
      </c>
      <c r="E754" t="str">
        <f>Analyze_FINAL!$H$1</f>
        <v xml:space="preserve">PUTATIVE alpha-Pinene </v>
      </c>
      <c r="F754">
        <f>Analyze_FINAL!H82</f>
        <v>0</v>
      </c>
    </row>
    <row r="755" spans="1:6" x14ac:dyDescent="0.3">
      <c r="A755" t="s">
        <v>447</v>
      </c>
      <c r="B755">
        <v>24</v>
      </c>
      <c r="C755" t="s">
        <v>288</v>
      </c>
      <c r="D755">
        <v>5</v>
      </c>
      <c r="E755" t="str">
        <f>Analyze_FINAL!$H$1</f>
        <v xml:space="preserve">PUTATIVE alpha-Pinene </v>
      </c>
      <c r="F755">
        <f>Analyze_FINAL!H83</f>
        <v>0</v>
      </c>
    </row>
    <row r="756" spans="1:6" x14ac:dyDescent="0.3">
      <c r="A756" t="s">
        <v>446</v>
      </c>
      <c r="B756">
        <v>28</v>
      </c>
      <c r="C756" t="s">
        <v>285</v>
      </c>
      <c r="D756">
        <v>1</v>
      </c>
      <c r="E756" t="str">
        <f>Analyze_FINAL!$H$1</f>
        <v xml:space="preserve">PUTATIVE alpha-Pinene </v>
      </c>
      <c r="F756">
        <f>Analyze_FINAL!H84</f>
        <v>0</v>
      </c>
    </row>
    <row r="757" spans="1:6" x14ac:dyDescent="0.3">
      <c r="A757" t="s">
        <v>445</v>
      </c>
      <c r="B757">
        <v>28</v>
      </c>
      <c r="C757" t="s">
        <v>285</v>
      </c>
      <c r="D757">
        <v>2</v>
      </c>
      <c r="E757" t="str">
        <f>Analyze_FINAL!$H$1</f>
        <v xml:space="preserve">PUTATIVE alpha-Pinene </v>
      </c>
      <c r="F757">
        <f>Analyze_FINAL!H85</f>
        <v>0</v>
      </c>
    </row>
    <row r="758" spans="1:6" x14ac:dyDescent="0.3">
      <c r="A758" t="s">
        <v>444</v>
      </c>
      <c r="B758">
        <v>28</v>
      </c>
      <c r="C758" t="s">
        <v>286</v>
      </c>
      <c r="D758">
        <v>1</v>
      </c>
      <c r="E758" t="str">
        <f>Analyze_FINAL!$H$1</f>
        <v xml:space="preserve">PUTATIVE alpha-Pinene </v>
      </c>
      <c r="F758">
        <f>Analyze_FINAL!H86</f>
        <v>0</v>
      </c>
    </row>
    <row r="759" spans="1:6" x14ac:dyDescent="0.3">
      <c r="A759" t="s">
        <v>443</v>
      </c>
      <c r="B759">
        <v>28</v>
      </c>
      <c r="C759" t="s">
        <v>286</v>
      </c>
      <c r="D759">
        <v>2</v>
      </c>
      <c r="E759" t="str">
        <f>Analyze_FINAL!$H$1</f>
        <v xml:space="preserve">PUTATIVE alpha-Pinene </v>
      </c>
      <c r="F759">
        <f>Analyze_FINAL!H87</f>
        <v>0</v>
      </c>
    </row>
    <row r="760" spans="1:6" x14ac:dyDescent="0.3">
      <c r="A760" t="s">
        <v>442</v>
      </c>
      <c r="B760">
        <v>28</v>
      </c>
      <c r="C760" t="s">
        <v>286</v>
      </c>
      <c r="D760">
        <v>3</v>
      </c>
      <c r="E760" t="str">
        <f>Analyze_FINAL!$H$1</f>
        <v xml:space="preserve">PUTATIVE alpha-Pinene </v>
      </c>
      <c r="F760">
        <f>Analyze_FINAL!H88</f>
        <v>0</v>
      </c>
    </row>
    <row r="761" spans="1:6" x14ac:dyDescent="0.3">
      <c r="A761" t="s">
        <v>441</v>
      </c>
      <c r="B761">
        <v>28</v>
      </c>
      <c r="C761" t="s">
        <v>286</v>
      </c>
      <c r="D761">
        <v>4</v>
      </c>
      <c r="E761" t="str">
        <f>Analyze_FINAL!$H$1</f>
        <v xml:space="preserve">PUTATIVE alpha-Pinene </v>
      </c>
      <c r="F761">
        <f>Analyze_FINAL!H89</f>
        <v>32960</v>
      </c>
    </row>
    <row r="762" spans="1:6" x14ac:dyDescent="0.3">
      <c r="A762" t="s">
        <v>440</v>
      </c>
      <c r="B762">
        <v>28</v>
      </c>
      <c r="C762" t="s">
        <v>286</v>
      </c>
      <c r="D762">
        <v>5</v>
      </c>
      <c r="E762" t="str">
        <f>Analyze_FINAL!$H$1</f>
        <v xml:space="preserve">PUTATIVE alpha-Pinene </v>
      </c>
      <c r="F762">
        <f>Analyze_FINAL!H90</f>
        <v>0</v>
      </c>
    </row>
    <row r="763" spans="1:6" x14ac:dyDescent="0.3">
      <c r="A763" t="s">
        <v>439</v>
      </c>
      <c r="B763">
        <v>28</v>
      </c>
      <c r="C763" t="s">
        <v>287</v>
      </c>
      <c r="D763">
        <v>1</v>
      </c>
      <c r="E763" t="str">
        <f>Analyze_FINAL!$H$1</f>
        <v xml:space="preserve">PUTATIVE alpha-Pinene </v>
      </c>
      <c r="F763">
        <f>Analyze_FINAL!H91</f>
        <v>0</v>
      </c>
    </row>
    <row r="764" spans="1:6" x14ac:dyDescent="0.3">
      <c r="A764" t="s">
        <v>438</v>
      </c>
      <c r="B764">
        <v>28</v>
      </c>
      <c r="C764" t="s">
        <v>287</v>
      </c>
      <c r="D764">
        <v>2</v>
      </c>
      <c r="E764" t="str">
        <f>Analyze_FINAL!$H$1</f>
        <v xml:space="preserve">PUTATIVE alpha-Pinene </v>
      </c>
      <c r="F764">
        <f>Analyze_FINAL!H92</f>
        <v>0</v>
      </c>
    </row>
    <row r="765" spans="1:6" x14ac:dyDescent="0.3">
      <c r="A765" t="s">
        <v>437</v>
      </c>
      <c r="B765">
        <v>28</v>
      </c>
      <c r="C765" t="s">
        <v>287</v>
      </c>
      <c r="D765">
        <v>3</v>
      </c>
      <c r="E765" t="str">
        <f>Analyze_FINAL!$H$1</f>
        <v xml:space="preserve">PUTATIVE alpha-Pinene </v>
      </c>
      <c r="F765">
        <f>Analyze_FINAL!H93</f>
        <v>0</v>
      </c>
    </row>
    <row r="766" spans="1:6" x14ac:dyDescent="0.3">
      <c r="A766" t="s">
        <v>436</v>
      </c>
      <c r="B766">
        <v>28</v>
      </c>
      <c r="C766" t="s">
        <v>287</v>
      </c>
      <c r="D766">
        <v>4</v>
      </c>
      <c r="E766" t="str">
        <f>Analyze_FINAL!$H$1</f>
        <v xml:space="preserve">PUTATIVE alpha-Pinene </v>
      </c>
      <c r="F766">
        <f>Analyze_FINAL!H94</f>
        <v>0</v>
      </c>
    </row>
    <row r="767" spans="1:6" x14ac:dyDescent="0.3">
      <c r="A767" t="s">
        <v>435</v>
      </c>
      <c r="B767">
        <v>28</v>
      </c>
      <c r="C767" t="s">
        <v>287</v>
      </c>
      <c r="D767">
        <v>5</v>
      </c>
      <c r="E767" t="str">
        <f>Analyze_FINAL!$H$1</f>
        <v xml:space="preserve">PUTATIVE alpha-Pinene </v>
      </c>
      <c r="F767">
        <f>Analyze_FINAL!H95</f>
        <v>0</v>
      </c>
    </row>
    <row r="768" spans="1:6" x14ac:dyDescent="0.3">
      <c r="A768" t="s">
        <v>434</v>
      </c>
      <c r="B768">
        <v>28</v>
      </c>
      <c r="C768" t="s">
        <v>290</v>
      </c>
      <c r="D768">
        <v>1</v>
      </c>
      <c r="E768" t="str">
        <f>Analyze_FINAL!$H$1</f>
        <v xml:space="preserve">PUTATIVE alpha-Pinene </v>
      </c>
      <c r="F768">
        <f>Analyze_FINAL!H96</f>
        <v>0</v>
      </c>
    </row>
    <row r="769" spans="1:6" x14ac:dyDescent="0.3">
      <c r="A769" t="s">
        <v>433</v>
      </c>
      <c r="B769">
        <v>28</v>
      </c>
      <c r="C769" t="s">
        <v>290</v>
      </c>
      <c r="D769">
        <v>2</v>
      </c>
      <c r="E769" t="str">
        <f>Analyze_FINAL!$H$1</f>
        <v xml:space="preserve">PUTATIVE alpha-Pinene </v>
      </c>
      <c r="F769">
        <f>Analyze_FINAL!H97</f>
        <v>0</v>
      </c>
    </row>
    <row r="770" spans="1:6" x14ac:dyDescent="0.3">
      <c r="A770" t="s">
        <v>432</v>
      </c>
      <c r="B770">
        <v>28</v>
      </c>
      <c r="C770" t="s">
        <v>290</v>
      </c>
      <c r="D770">
        <v>3</v>
      </c>
      <c r="E770" t="str">
        <f>Analyze_FINAL!$H$1</f>
        <v xml:space="preserve">PUTATIVE alpha-Pinene </v>
      </c>
      <c r="F770">
        <f>Analyze_FINAL!H98</f>
        <v>0</v>
      </c>
    </row>
    <row r="771" spans="1:6" x14ac:dyDescent="0.3">
      <c r="A771" t="s">
        <v>431</v>
      </c>
      <c r="B771">
        <v>28</v>
      </c>
      <c r="C771" t="s">
        <v>290</v>
      </c>
      <c r="D771">
        <v>4</v>
      </c>
      <c r="E771" t="str">
        <f>Analyze_FINAL!$H$1</f>
        <v xml:space="preserve">PUTATIVE alpha-Pinene </v>
      </c>
      <c r="F771">
        <f>Analyze_FINAL!H99</f>
        <v>0</v>
      </c>
    </row>
    <row r="772" spans="1:6" x14ac:dyDescent="0.3">
      <c r="A772" t="s">
        <v>430</v>
      </c>
      <c r="B772">
        <v>28</v>
      </c>
      <c r="C772" t="s">
        <v>290</v>
      </c>
      <c r="D772">
        <v>5</v>
      </c>
      <c r="E772" t="str">
        <f>Analyze_FINAL!$H$1</f>
        <v xml:space="preserve">PUTATIVE alpha-Pinene </v>
      </c>
      <c r="F772">
        <f>Analyze_FINAL!H100</f>
        <v>0</v>
      </c>
    </row>
    <row r="773" spans="1:6" x14ac:dyDescent="0.3">
      <c r="A773" t="s">
        <v>429</v>
      </c>
      <c r="B773">
        <v>28</v>
      </c>
      <c r="C773" t="s">
        <v>289</v>
      </c>
      <c r="D773">
        <v>1</v>
      </c>
      <c r="E773" t="str">
        <f>Analyze_FINAL!$H$1</f>
        <v xml:space="preserve">PUTATIVE alpha-Pinene </v>
      </c>
      <c r="F773">
        <f>Analyze_FINAL!H101</f>
        <v>0</v>
      </c>
    </row>
    <row r="774" spans="1:6" x14ac:dyDescent="0.3">
      <c r="A774" t="s">
        <v>428</v>
      </c>
      <c r="B774">
        <v>28</v>
      </c>
      <c r="C774" t="s">
        <v>289</v>
      </c>
      <c r="D774">
        <v>2</v>
      </c>
      <c r="E774" t="str">
        <f>Analyze_FINAL!$H$1</f>
        <v xml:space="preserve">PUTATIVE alpha-Pinene </v>
      </c>
      <c r="F774">
        <f>Analyze_FINAL!H102</f>
        <v>0</v>
      </c>
    </row>
    <row r="775" spans="1:6" x14ac:dyDescent="0.3">
      <c r="A775" t="s">
        <v>427</v>
      </c>
      <c r="B775">
        <v>28</v>
      </c>
      <c r="C775" t="s">
        <v>289</v>
      </c>
      <c r="D775">
        <v>3</v>
      </c>
      <c r="E775" t="str">
        <f>Analyze_FINAL!$H$1</f>
        <v xml:space="preserve">PUTATIVE alpha-Pinene </v>
      </c>
      <c r="F775">
        <f>Analyze_FINAL!H103</f>
        <v>0</v>
      </c>
    </row>
    <row r="776" spans="1:6" x14ac:dyDescent="0.3">
      <c r="A776" t="s">
        <v>426</v>
      </c>
      <c r="B776">
        <v>28</v>
      </c>
      <c r="C776" t="s">
        <v>289</v>
      </c>
      <c r="D776">
        <v>4</v>
      </c>
      <c r="E776" t="str">
        <f>Analyze_FINAL!$H$1</f>
        <v xml:space="preserve">PUTATIVE alpha-Pinene </v>
      </c>
      <c r="F776">
        <f>Analyze_FINAL!H104</f>
        <v>0</v>
      </c>
    </row>
    <row r="777" spans="1:6" x14ac:dyDescent="0.3">
      <c r="A777" t="s">
        <v>425</v>
      </c>
      <c r="B777">
        <v>28</v>
      </c>
      <c r="C777" t="s">
        <v>289</v>
      </c>
      <c r="D777">
        <v>5</v>
      </c>
      <c r="E777" t="str">
        <f>Analyze_FINAL!$H$1</f>
        <v xml:space="preserve">PUTATIVE alpha-Pinene </v>
      </c>
      <c r="F777">
        <f>Analyze_FINAL!H105</f>
        <v>0</v>
      </c>
    </row>
    <row r="778" spans="1:6" x14ac:dyDescent="0.3">
      <c r="A778" t="s">
        <v>424</v>
      </c>
      <c r="B778">
        <v>28</v>
      </c>
      <c r="C778" t="s">
        <v>288</v>
      </c>
      <c r="D778">
        <v>1</v>
      </c>
      <c r="E778" t="str">
        <f>Analyze_FINAL!$H$1</f>
        <v xml:space="preserve">PUTATIVE alpha-Pinene </v>
      </c>
      <c r="F778">
        <f>Analyze_FINAL!H106</f>
        <v>0</v>
      </c>
    </row>
    <row r="779" spans="1:6" x14ac:dyDescent="0.3">
      <c r="A779" t="s">
        <v>423</v>
      </c>
      <c r="B779">
        <v>28</v>
      </c>
      <c r="C779" t="s">
        <v>288</v>
      </c>
      <c r="D779">
        <v>2</v>
      </c>
      <c r="E779" t="str">
        <f>Analyze_FINAL!$H$1</f>
        <v xml:space="preserve">PUTATIVE alpha-Pinene </v>
      </c>
      <c r="F779">
        <f>Analyze_FINAL!H107</f>
        <v>0</v>
      </c>
    </row>
    <row r="780" spans="1:6" x14ac:dyDescent="0.3">
      <c r="A780" t="s">
        <v>422</v>
      </c>
      <c r="B780">
        <v>28</v>
      </c>
      <c r="C780" t="s">
        <v>288</v>
      </c>
      <c r="D780">
        <v>3</v>
      </c>
      <c r="E780" t="str">
        <f>Analyze_FINAL!$H$1</f>
        <v xml:space="preserve">PUTATIVE alpha-Pinene </v>
      </c>
      <c r="F780">
        <f>Analyze_FINAL!H108</f>
        <v>0</v>
      </c>
    </row>
    <row r="781" spans="1:6" x14ac:dyDescent="0.3">
      <c r="A781" t="s">
        <v>421</v>
      </c>
      <c r="B781">
        <v>28</v>
      </c>
      <c r="C781" t="s">
        <v>288</v>
      </c>
      <c r="D781">
        <v>4</v>
      </c>
      <c r="E781" t="str">
        <f>Analyze_FINAL!$H$1</f>
        <v xml:space="preserve">PUTATIVE alpha-Pinene </v>
      </c>
      <c r="F781">
        <f>Analyze_FINAL!H109</f>
        <v>0</v>
      </c>
    </row>
    <row r="782" spans="1:6" x14ac:dyDescent="0.3">
      <c r="A782" t="s">
        <v>420</v>
      </c>
      <c r="B782">
        <v>28</v>
      </c>
      <c r="C782" t="s">
        <v>288</v>
      </c>
      <c r="D782">
        <v>5</v>
      </c>
      <c r="E782" t="str">
        <f>Analyze_FINAL!$H$1</f>
        <v xml:space="preserve">PUTATIVE alpha-Pinene </v>
      </c>
      <c r="F782">
        <f>Analyze_FINAL!H110</f>
        <v>0</v>
      </c>
    </row>
    <row r="783" spans="1:6" x14ac:dyDescent="0.3">
      <c r="A783" t="s">
        <v>419</v>
      </c>
      <c r="B783">
        <v>32</v>
      </c>
      <c r="C783" t="s">
        <v>285</v>
      </c>
      <c r="D783">
        <v>1</v>
      </c>
      <c r="E783" t="str">
        <f>Analyze_FINAL!$H$1</f>
        <v xml:space="preserve">PUTATIVE alpha-Pinene </v>
      </c>
      <c r="F783">
        <f>Analyze_FINAL!H111</f>
        <v>0</v>
      </c>
    </row>
    <row r="784" spans="1:6" x14ac:dyDescent="0.3">
      <c r="A784" t="s">
        <v>418</v>
      </c>
      <c r="B784">
        <v>32</v>
      </c>
      <c r="C784" t="s">
        <v>285</v>
      </c>
      <c r="D784">
        <v>2</v>
      </c>
      <c r="E784" t="str">
        <f>Analyze_FINAL!$H$1</f>
        <v xml:space="preserve">PUTATIVE alpha-Pinene </v>
      </c>
      <c r="F784">
        <f>Analyze_FINAL!H112</f>
        <v>0</v>
      </c>
    </row>
    <row r="785" spans="1:6" x14ac:dyDescent="0.3">
      <c r="A785" t="s">
        <v>417</v>
      </c>
      <c r="B785">
        <v>32</v>
      </c>
      <c r="C785" t="s">
        <v>286</v>
      </c>
      <c r="D785">
        <v>1</v>
      </c>
      <c r="E785" t="str">
        <f>Analyze_FINAL!$H$1</f>
        <v xml:space="preserve">PUTATIVE alpha-Pinene </v>
      </c>
      <c r="F785">
        <f>Analyze_FINAL!H113</f>
        <v>0</v>
      </c>
    </row>
    <row r="786" spans="1:6" x14ac:dyDescent="0.3">
      <c r="A786" t="s">
        <v>416</v>
      </c>
      <c r="B786">
        <v>32</v>
      </c>
      <c r="C786" t="s">
        <v>286</v>
      </c>
      <c r="D786">
        <v>2</v>
      </c>
      <c r="E786" t="str">
        <f>Analyze_FINAL!$H$1</f>
        <v xml:space="preserve">PUTATIVE alpha-Pinene </v>
      </c>
      <c r="F786">
        <f>Analyze_FINAL!H114</f>
        <v>0</v>
      </c>
    </row>
    <row r="787" spans="1:6" x14ac:dyDescent="0.3">
      <c r="A787" t="s">
        <v>415</v>
      </c>
      <c r="B787">
        <v>32</v>
      </c>
      <c r="C787" t="s">
        <v>286</v>
      </c>
      <c r="D787">
        <v>3</v>
      </c>
      <c r="E787" t="str">
        <f>Analyze_FINAL!$H$1</f>
        <v xml:space="preserve">PUTATIVE alpha-Pinene </v>
      </c>
      <c r="F787">
        <f>Analyze_FINAL!H115</f>
        <v>0</v>
      </c>
    </row>
    <row r="788" spans="1:6" x14ac:dyDescent="0.3">
      <c r="A788" t="s">
        <v>414</v>
      </c>
      <c r="B788">
        <v>32</v>
      </c>
      <c r="C788" t="s">
        <v>286</v>
      </c>
      <c r="D788">
        <v>4</v>
      </c>
      <c r="E788" t="str">
        <f>Analyze_FINAL!$H$1</f>
        <v xml:space="preserve">PUTATIVE alpha-Pinene </v>
      </c>
      <c r="F788">
        <f>Analyze_FINAL!H116</f>
        <v>0</v>
      </c>
    </row>
    <row r="789" spans="1:6" x14ac:dyDescent="0.3">
      <c r="A789" t="s">
        <v>413</v>
      </c>
      <c r="B789">
        <v>32</v>
      </c>
      <c r="C789" t="s">
        <v>286</v>
      </c>
      <c r="D789">
        <v>5</v>
      </c>
      <c r="E789" t="str">
        <f>Analyze_FINAL!$H$1</f>
        <v xml:space="preserve">PUTATIVE alpha-Pinene </v>
      </c>
      <c r="F789">
        <f>Analyze_FINAL!H117</f>
        <v>0</v>
      </c>
    </row>
    <row r="790" spans="1:6" x14ac:dyDescent="0.3">
      <c r="A790" t="s">
        <v>412</v>
      </c>
      <c r="B790">
        <v>32</v>
      </c>
      <c r="C790" t="s">
        <v>287</v>
      </c>
      <c r="D790">
        <v>1</v>
      </c>
      <c r="E790" t="str">
        <f>Analyze_FINAL!$H$1</f>
        <v xml:space="preserve">PUTATIVE alpha-Pinene </v>
      </c>
      <c r="F790">
        <f>Analyze_FINAL!H118</f>
        <v>0</v>
      </c>
    </row>
    <row r="791" spans="1:6" x14ac:dyDescent="0.3">
      <c r="A791" t="s">
        <v>411</v>
      </c>
      <c r="B791">
        <v>32</v>
      </c>
      <c r="C791" t="s">
        <v>287</v>
      </c>
      <c r="D791">
        <v>2</v>
      </c>
      <c r="E791" t="str">
        <f>Analyze_FINAL!$H$1</f>
        <v xml:space="preserve">PUTATIVE alpha-Pinene </v>
      </c>
      <c r="F791">
        <f>Analyze_FINAL!H119</f>
        <v>0</v>
      </c>
    </row>
    <row r="792" spans="1:6" x14ac:dyDescent="0.3">
      <c r="A792" t="s">
        <v>410</v>
      </c>
      <c r="B792">
        <v>32</v>
      </c>
      <c r="C792" t="s">
        <v>287</v>
      </c>
      <c r="D792">
        <v>3</v>
      </c>
      <c r="E792" t="str">
        <f>Analyze_FINAL!$H$1</f>
        <v xml:space="preserve">PUTATIVE alpha-Pinene </v>
      </c>
      <c r="F792">
        <f>Analyze_FINAL!H120</f>
        <v>21212</v>
      </c>
    </row>
    <row r="793" spans="1:6" x14ac:dyDescent="0.3">
      <c r="A793" t="s">
        <v>409</v>
      </c>
      <c r="B793">
        <v>32</v>
      </c>
      <c r="C793" t="s">
        <v>287</v>
      </c>
      <c r="D793">
        <v>4</v>
      </c>
      <c r="E793" t="str">
        <f>Analyze_FINAL!$H$1</f>
        <v xml:space="preserve">PUTATIVE alpha-Pinene </v>
      </c>
      <c r="F793">
        <f>Analyze_FINAL!H121</f>
        <v>15872</v>
      </c>
    </row>
    <row r="794" spans="1:6" x14ac:dyDescent="0.3">
      <c r="A794" t="s">
        <v>408</v>
      </c>
      <c r="B794">
        <v>32</v>
      </c>
      <c r="C794" t="s">
        <v>287</v>
      </c>
      <c r="D794">
        <v>5</v>
      </c>
      <c r="E794" t="str">
        <f>Analyze_FINAL!$H$1</f>
        <v xml:space="preserve">PUTATIVE alpha-Pinene </v>
      </c>
      <c r="F794">
        <f>Analyze_FINAL!H122</f>
        <v>23953</v>
      </c>
    </row>
    <row r="795" spans="1:6" x14ac:dyDescent="0.3">
      <c r="A795" t="s">
        <v>407</v>
      </c>
      <c r="B795">
        <v>32</v>
      </c>
      <c r="C795" t="s">
        <v>290</v>
      </c>
      <c r="D795">
        <v>1</v>
      </c>
      <c r="E795" t="str">
        <f>Analyze_FINAL!$H$1</f>
        <v xml:space="preserve">PUTATIVE alpha-Pinene </v>
      </c>
      <c r="F795">
        <f>Analyze_FINAL!H123</f>
        <v>0</v>
      </c>
    </row>
    <row r="796" spans="1:6" x14ac:dyDescent="0.3">
      <c r="A796" t="s">
        <v>406</v>
      </c>
      <c r="B796">
        <v>32</v>
      </c>
      <c r="C796" t="s">
        <v>290</v>
      </c>
      <c r="D796">
        <v>2</v>
      </c>
      <c r="E796" t="str">
        <f>Analyze_FINAL!$H$1</f>
        <v xml:space="preserve">PUTATIVE alpha-Pinene </v>
      </c>
      <c r="F796">
        <f>Analyze_FINAL!H124</f>
        <v>0</v>
      </c>
    </row>
    <row r="797" spans="1:6" x14ac:dyDescent="0.3">
      <c r="A797" t="s">
        <v>405</v>
      </c>
      <c r="B797">
        <v>32</v>
      </c>
      <c r="C797" t="s">
        <v>290</v>
      </c>
      <c r="D797">
        <v>3</v>
      </c>
      <c r="E797" t="str">
        <f>Analyze_FINAL!$H$1</f>
        <v xml:space="preserve">PUTATIVE alpha-Pinene </v>
      </c>
      <c r="F797">
        <f>Analyze_FINAL!H125</f>
        <v>0</v>
      </c>
    </row>
    <row r="798" spans="1:6" x14ac:dyDescent="0.3">
      <c r="A798" t="s">
        <v>404</v>
      </c>
      <c r="B798">
        <v>32</v>
      </c>
      <c r="C798" t="s">
        <v>290</v>
      </c>
      <c r="D798">
        <v>4</v>
      </c>
      <c r="E798" t="str">
        <f>Analyze_FINAL!$H$1</f>
        <v xml:space="preserve">PUTATIVE alpha-Pinene </v>
      </c>
      <c r="F798">
        <f>Analyze_FINAL!H126</f>
        <v>0</v>
      </c>
    </row>
    <row r="799" spans="1:6" x14ac:dyDescent="0.3">
      <c r="A799" t="s">
        <v>403</v>
      </c>
      <c r="B799">
        <v>32</v>
      </c>
      <c r="C799" t="s">
        <v>290</v>
      </c>
      <c r="D799">
        <v>5</v>
      </c>
      <c r="E799" t="str">
        <f>Analyze_FINAL!$H$1</f>
        <v xml:space="preserve">PUTATIVE alpha-Pinene </v>
      </c>
      <c r="F799">
        <f>Analyze_FINAL!H127</f>
        <v>0</v>
      </c>
    </row>
    <row r="800" spans="1:6" x14ac:dyDescent="0.3">
      <c r="A800" t="s">
        <v>402</v>
      </c>
      <c r="B800">
        <v>32</v>
      </c>
      <c r="C800" t="s">
        <v>289</v>
      </c>
      <c r="D800">
        <v>1</v>
      </c>
      <c r="E800" t="str">
        <f>Analyze_FINAL!$H$1</f>
        <v xml:space="preserve">PUTATIVE alpha-Pinene </v>
      </c>
      <c r="F800">
        <f>Analyze_FINAL!H128</f>
        <v>0</v>
      </c>
    </row>
    <row r="801" spans="1:6" x14ac:dyDescent="0.3">
      <c r="A801" t="s">
        <v>401</v>
      </c>
      <c r="B801">
        <v>32</v>
      </c>
      <c r="C801" t="s">
        <v>289</v>
      </c>
      <c r="D801">
        <v>2</v>
      </c>
      <c r="E801" t="str">
        <f>Analyze_FINAL!$H$1</f>
        <v xml:space="preserve">PUTATIVE alpha-Pinene </v>
      </c>
      <c r="F801">
        <f>Analyze_FINAL!H129</f>
        <v>0</v>
      </c>
    </row>
    <row r="802" spans="1:6" x14ac:dyDescent="0.3">
      <c r="A802" t="s">
        <v>400</v>
      </c>
      <c r="B802">
        <v>32</v>
      </c>
      <c r="C802" t="s">
        <v>289</v>
      </c>
      <c r="D802">
        <v>3</v>
      </c>
      <c r="E802" t="str">
        <f>Analyze_FINAL!$H$1</f>
        <v xml:space="preserve">PUTATIVE alpha-Pinene </v>
      </c>
      <c r="F802">
        <f>Analyze_FINAL!H130</f>
        <v>0</v>
      </c>
    </row>
    <row r="803" spans="1:6" x14ac:dyDescent="0.3">
      <c r="A803" t="s">
        <v>399</v>
      </c>
      <c r="B803">
        <v>32</v>
      </c>
      <c r="C803" t="s">
        <v>289</v>
      </c>
      <c r="D803">
        <v>4</v>
      </c>
      <c r="E803" t="str">
        <f>Analyze_FINAL!$H$1</f>
        <v xml:space="preserve">PUTATIVE alpha-Pinene </v>
      </c>
      <c r="F803">
        <f>Analyze_FINAL!H131</f>
        <v>0</v>
      </c>
    </row>
    <row r="804" spans="1:6" x14ac:dyDescent="0.3">
      <c r="A804" t="s">
        <v>398</v>
      </c>
      <c r="B804">
        <v>32</v>
      </c>
      <c r="C804" t="s">
        <v>289</v>
      </c>
      <c r="D804">
        <v>5</v>
      </c>
      <c r="E804" t="str">
        <f>Analyze_FINAL!$H$1</f>
        <v xml:space="preserve">PUTATIVE alpha-Pinene </v>
      </c>
      <c r="F804">
        <f>Analyze_FINAL!H132</f>
        <v>0</v>
      </c>
    </row>
    <row r="805" spans="1:6" x14ac:dyDescent="0.3">
      <c r="A805" t="s">
        <v>397</v>
      </c>
      <c r="B805">
        <v>32</v>
      </c>
      <c r="C805" t="s">
        <v>288</v>
      </c>
      <c r="D805">
        <v>1</v>
      </c>
      <c r="E805" t="str">
        <f>Analyze_FINAL!$H$1</f>
        <v xml:space="preserve">PUTATIVE alpha-Pinene </v>
      </c>
      <c r="F805">
        <f>Analyze_FINAL!H133</f>
        <v>0</v>
      </c>
    </row>
    <row r="806" spans="1:6" x14ac:dyDescent="0.3">
      <c r="A806" t="s">
        <v>396</v>
      </c>
      <c r="B806">
        <v>32</v>
      </c>
      <c r="C806" t="s">
        <v>288</v>
      </c>
      <c r="D806">
        <v>2</v>
      </c>
      <c r="E806" t="str">
        <f>Analyze_FINAL!$H$1</f>
        <v xml:space="preserve">PUTATIVE alpha-Pinene </v>
      </c>
      <c r="F806">
        <f>Analyze_FINAL!H134</f>
        <v>0</v>
      </c>
    </row>
    <row r="807" spans="1:6" x14ac:dyDescent="0.3">
      <c r="A807" t="s">
        <v>395</v>
      </c>
      <c r="B807">
        <v>32</v>
      </c>
      <c r="C807" t="s">
        <v>288</v>
      </c>
      <c r="D807">
        <v>3</v>
      </c>
      <c r="E807" t="str">
        <f>Analyze_FINAL!$H$1</f>
        <v xml:space="preserve">PUTATIVE alpha-Pinene </v>
      </c>
      <c r="F807">
        <f>Analyze_FINAL!H135</f>
        <v>0</v>
      </c>
    </row>
    <row r="808" spans="1:6" x14ac:dyDescent="0.3">
      <c r="A808" t="s">
        <v>394</v>
      </c>
      <c r="B808">
        <v>32</v>
      </c>
      <c r="C808" t="s">
        <v>288</v>
      </c>
      <c r="D808">
        <v>4</v>
      </c>
      <c r="E808" t="str">
        <f>Analyze_FINAL!$H$1</f>
        <v xml:space="preserve">PUTATIVE alpha-Pinene </v>
      </c>
      <c r="F808">
        <f>Analyze_FINAL!H136</f>
        <v>0</v>
      </c>
    </row>
    <row r="809" spans="1:6" x14ac:dyDescent="0.3">
      <c r="A809" t="s">
        <v>393</v>
      </c>
      <c r="B809">
        <v>32</v>
      </c>
      <c r="C809" t="s">
        <v>288</v>
      </c>
      <c r="D809">
        <v>5</v>
      </c>
      <c r="E809" t="str">
        <f>Analyze_FINAL!$H$1</f>
        <v xml:space="preserve">PUTATIVE alpha-Pinene </v>
      </c>
      <c r="F809">
        <f>Analyze_FINAL!H137</f>
        <v>0</v>
      </c>
    </row>
    <row r="810" spans="1:6" x14ac:dyDescent="0.3">
      <c r="A810" t="s">
        <v>392</v>
      </c>
      <c r="B810">
        <v>36</v>
      </c>
      <c r="C810" t="s">
        <v>285</v>
      </c>
      <c r="D810">
        <v>1</v>
      </c>
      <c r="E810" t="str">
        <f>Analyze_FINAL!$H$1</f>
        <v xml:space="preserve">PUTATIVE alpha-Pinene </v>
      </c>
      <c r="F810">
        <f>Analyze_FINAL!H138</f>
        <v>0</v>
      </c>
    </row>
    <row r="811" spans="1:6" x14ac:dyDescent="0.3">
      <c r="A811" t="s">
        <v>391</v>
      </c>
      <c r="B811">
        <v>36</v>
      </c>
      <c r="C811" t="s">
        <v>285</v>
      </c>
      <c r="D811">
        <v>2</v>
      </c>
      <c r="E811" t="str">
        <f>Analyze_FINAL!$H$1</f>
        <v xml:space="preserve">PUTATIVE alpha-Pinene </v>
      </c>
      <c r="F811">
        <f>Analyze_FINAL!H139</f>
        <v>0</v>
      </c>
    </row>
    <row r="812" spans="1:6" x14ac:dyDescent="0.3">
      <c r="A812" t="s">
        <v>390</v>
      </c>
      <c r="B812">
        <v>36</v>
      </c>
      <c r="C812" t="s">
        <v>286</v>
      </c>
      <c r="D812">
        <v>2</v>
      </c>
      <c r="E812" t="str">
        <f>Analyze_FINAL!$H$1</f>
        <v xml:space="preserve">PUTATIVE alpha-Pinene </v>
      </c>
      <c r="F812">
        <f>Analyze_FINAL!H140</f>
        <v>0</v>
      </c>
    </row>
    <row r="813" spans="1:6" x14ac:dyDescent="0.3">
      <c r="A813" t="s">
        <v>389</v>
      </c>
      <c r="B813">
        <v>36</v>
      </c>
      <c r="C813" t="s">
        <v>286</v>
      </c>
      <c r="D813">
        <v>3</v>
      </c>
      <c r="E813" t="str">
        <f>Analyze_FINAL!$H$1</f>
        <v xml:space="preserve">PUTATIVE alpha-Pinene </v>
      </c>
      <c r="F813">
        <f>Analyze_FINAL!H141</f>
        <v>0</v>
      </c>
    </row>
    <row r="814" spans="1:6" x14ac:dyDescent="0.3">
      <c r="A814" t="s">
        <v>388</v>
      </c>
      <c r="B814">
        <v>36</v>
      </c>
      <c r="C814" t="s">
        <v>286</v>
      </c>
      <c r="D814">
        <v>4</v>
      </c>
      <c r="E814" t="str">
        <f>Analyze_FINAL!$H$1</f>
        <v xml:space="preserve">PUTATIVE alpha-Pinene </v>
      </c>
      <c r="F814">
        <f>Analyze_FINAL!H142</f>
        <v>0</v>
      </c>
    </row>
    <row r="815" spans="1:6" x14ac:dyDescent="0.3">
      <c r="A815" t="s">
        <v>387</v>
      </c>
      <c r="B815">
        <v>36</v>
      </c>
      <c r="C815" t="s">
        <v>286</v>
      </c>
      <c r="D815">
        <v>5</v>
      </c>
      <c r="E815" t="str">
        <f>Analyze_FINAL!$H$1</f>
        <v xml:space="preserve">PUTATIVE alpha-Pinene </v>
      </c>
      <c r="F815">
        <f>Analyze_FINAL!H143</f>
        <v>0</v>
      </c>
    </row>
    <row r="816" spans="1:6" x14ac:dyDescent="0.3">
      <c r="A816" t="s">
        <v>386</v>
      </c>
      <c r="B816">
        <v>36</v>
      </c>
      <c r="C816" t="s">
        <v>287</v>
      </c>
      <c r="D816">
        <v>2</v>
      </c>
      <c r="E816" t="str">
        <f>Analyze_FINAL!$H$1</f>
        <v xml:space="preserve">PUTATIVE alpha-Pinene </v>
      </c>
      <c r="F816">
        <f>Analyze_FINAL!H144</f>
        <v>0</v>
      </c>
    </row>
    <row r="817" spans="1:6" x14ac:dyDescent="0.3">
      <c r="A817" t="s">
        <v>385</v>
      </c>
      <c r="B817">
        <v>36</v>
      </c>
      <c r="C817" t="s">
        <v>287</v>
      </c>
      <c r="D817">
        <v>3</v>
      </c>
      <c r="E817" t="str">
        <f>Analyze_FINAL!$H$1</f>
        <v xml:space="preserve">PUTATIVE alpha-Pinene </v>
      </c>
      <c r="F817">
        <f>Analyze_FINAL!H145</f>
        <v>0</v>
      </c>
    </row>
    <row r="818" spans="1:6" x14ac:dyDescent="0.3">
      <c r="A818" t="s">
        <v>384</v>
      </c>
      <c r="B818">
        <v>36</v>
      </c>
      <c r="C818" t="s">
        <v>287</v>
      </c>
      <c r="D818">
        <v>4</v>
      </c>
      <c r="E818" t="str">
        <f>Analyze_FINAL!$H$1</f>
        <v xml:space="preserve">PUTATIVE alpha-Pinene </v>
      </c>
      <c r="F818">
        <f>Analyze_FINAL!H146</f>
        <v>0</v>
      </c>
    </row>
    <row r="819" spans="1:6" x14ac:dyDescent="0.3">
      <c r="A819" t="s">
        <v>383</v>
      </c>
      <c r="B819">
        <v>36</v>
      </c>
      <c r="C819" t="s">
        <v>287</v>
      </c>
      <c r="D819">
        <v>5</v>
      </c>
      <c r="E819" t="str">
        <f>Analyze_FINAL!$H$1</f>
        <v xml:space="preserve">PUTATIVE alpha-Pinene </v>
      </c>
      <c r="F819">
        <f>Analyze_FINAL!H147</f>
        <v>0</v>
      </c>
    </row>
    <row r="820" spans="1:6" x14ac:dyDescent="0.3">
      <c r="A820" t="s">
        <v>382</v>
      </c>
      <c r="B820">
        <v>36</v>
      </c>
      <c r="C820" t="s">
        <v>290</v>
      </c>
      <c r="D820">
        <v>2</v>
      </c>
      <c r="E820" t="str">
        <f>Analyze_FINAL!$H$1</f>
        <v xml:space="preserve">PUTATIVE alpha-Pinene </v>
      </c>
      <c r="F820">
        <f>Analyze_FINAL!H148</f>
        <v>0</v>
      </c>
    </row>
    <row r="821" spans="1:6" x14ac:dyDescent="0.3">
      <c r="A821" t="s">
        <v>381</v>
      </c>
      <c r="B821">
        <v>36</v>
      </c>
      <c r="C821" t="s">
        <v>290</v>
      </c>
      <c r="D821">
        <v>3</v>
      </c>
      <c r="E821" t="str">
        <f>Analyze_FINAL!$H$1</f>
        <v xml:space="preserve">PUTATIVE alpha-Pinene </v>
      </c>
      <c r="F821">
        <f>Analyze_FINAL!H149</f>
        <v>0</v>
      </c>
    </row>
    <row r="822" spans="1:6" x14ac:dyDescent="0.3">
      <c r="A822" t="s">
        <v>380</v>
      </c>
      <c r="B822">
        <v>36</v>
      </c>
      <c r="C822" t="s">
        <v>290</v>
      </c>
      <c r="D822">
        <v>4</v>
      </c>
      <c r="E822" t="str">
        <f>Analyze_FINAL!$H$1</f>
        <v xml:space="preserve">PUTATIVE alpha-Pinene </v>
      </c>
      <c r="F822">
        <f>Analyze_FINAL!H150</f>
        <v>0</v>
      </c>
    </row>
    <row r="823" spans="1:6" x14ac:dyDescent="0.3">
      <c r="A823" t="s">
        <v>379</v>
      </c>
      <c r="B823">
        <v>36</v>
      </c>
      <c r="C823" t="s">
        <v>289</v>
      </c>
      <c r="D823">
        <v>2</v>
      </c>
      <c r="E823" t="str">
        <f>Analyze_FINAL!$H$1</f>
        <v xml:space="preserve">PUTATIVE alpha-Pinene </v>
      </c>
      <c r="F823">
        <f>Analyze_FINAL!H151</f>
        <v>0</v>
      </c>
    </row>
    <row r="824" spans="1:6" x14ac:dyDescent="0.3">
      <c r="A824" t="s">
        <v>378</v>
      </c>
      <c r="B824">
        <v>36</v>
      </c>
      <c r="C824" t="s">
        <v>289</v>
      </c>
      <c r="D824">
        <v>3</v>
      </c>
      <c r="E824" t="str">
        <f>Analyze_FINAL!$H$1</f>
        <v xml:space="preserve">PUTATIVE alpha-Pinene </v>
      </c>
      <c r="F824">
        <f>Analyze_FINAL!H152</f>
        <v>0</v>
      </c>
    </row>
    <row r="825" spans="1:6" x14ac:dyDescent="0.3">
      <c r="A825" t="s">
        <v>377</v>
      </c>
      <c r="B825">
        <v>36</v>
      </c>
      <c r="C825" t="s">
        <v>289</v>
      </c>
      <c r="D825">
        <v>4</v>
      </c>
      <c r="E825" t="str">
        <f>Analyze_FINAL!$H$1</f>
        <v xml:space="preserve">PUTATIVE alpha-Pinene </v>
      </c>
      <c r="F825">
        <f>Analyze_FINAL!H153</f>
        <v>0</v>
      </c>
    </row>
    <row r="826" spans="1:6" x14ac:dyDescent="0.3">
      <c r="A826" t="s">
        <v>376</v>
      </c>
      <c r="B826">
        <v>36</v>
      </c>
      <c r="C826" t="s">
        <v>289</v>
      </c>
      <c r="D826">
        <v>5</v>
      </c>
      <c r="E826" t="str">
        <f>Analyze_FINAL!$H$1</f>
        <v xml:space="preserve">PUTATIVE alpha-Pinene </v>
      </c>
      <c r="F826">
        <f>Analyze_FINAL!H154</f>
        <v>0</v>
      </c>
    </row>
    <row r="827" spans="1:6" x14ac:dyDescent="0.3">
      <c r="A827" t="s">
        <v>375</v>
      </c>
      <c r="B827">
        <v>36</v>
      </c>
      <c r="C827" t="s">
        <v>288</v>
      </c>
      <c r="D827">
        <v>2</v>
      </c>
      <c r="E827" t="str">
        <f>Analyze_FINAL!$H$1</f>
        <v xml:space="preserve">PUTATIVE alpha-Pinene </v>
      </c>
      <c r="F827">
        <f>Analyze_FINAL!H155</f>
        <v>59592</v>
      </c>
    </row>
    <row r="828" spans="1:6" x14ac:dyDescent="0.3">
      <c r="A828" t="s">
        <v>374</v>
      </c>
      <c r="B828">
        <v>36</v>
      </c>
      <c r="C828" t="s">
        <v>288</v>
      </c>
      <c r="D828">
        <v>3</v>
      </c>
      <c r="E828" t="str">
        <f>Analyze_FINAL!$H$1</f>
        <v xml:space="preserve">PUTATIVE alpha-Pinene </v>
      </c>
      <c r="F828">
        <f>Analyze_FINAL!H156</f>
        <v>0</v>
      </c>
    </row>
    <row r="829" spans="1:6" x14ac:dyDescent="0.3">
      <c r="A829" t="s">
        <v>373</v>
      </c>
      <c r="B829">
        <v>36</v>
      </c>
      <c r="C829" t="s">
        <v>288</v>
      </c>
      <c r="D829">
        <v>4</v>
      </c>
      <c r="E829" t="str">
        <f>Analyze_FINAL!$H$1</f>
        <v xml:space="preserve">PUTATIVE alpha-Pinene </v>
      </c>
      <c r="F829">
        <f>Analyze_FINAL!H157</f>
        <v>0</v>
      </c>
    </row>
    <row r="830" spans="1:6" x14ac:dyDescent="0.3">
      <c r="A830" t="s">
        <v>372</v>
      </c>
      <c r="B830">
        <v>36</v>
      </c>
      <c r="C830" t="s">
        <v>288</v>
      </c>
      <c r="D830">
        <v>5</v>
      </c>
      <c r="E830" t="str">
        <f>Analyze_FINAL!$H$1</f>
        <v xml:space="preserve">PUTATIVE alpha-Pinene </v>
      </c>
      <c r="F830">
        <f>Analyze_FINAL!H158</f>
        <v>0</v>
      </c>
    </row>
    <row r="831" spans="1:6" x14ac:dyDescent="0.3">
      <c r="A831" t="s">
        <v>371</v>
      </c>
      <c r="B831">
        <v>4</v>
      </c>
      <c r="C831" t="s">
        <v>285</v>
      </c>
      <c r="D831">
        <v>1</v>
      </c>
      <c r="E831" t="str">
        <f>Analyze_FINAL!$H$1</f>
        <v xml:space="preserve">PUTATIVE alpha-Pinene </v>
      </c>
      <c r="F831">
        <f>Analyze_FINAL!H159</f>
        <v>0</v>
      </c>
    </row>
    <row r="832" spans="1:6" x14ac:dyDescent="0.3">
      <c r="A832" t="s">
        <v>370</v>
      </c>
      <c r="B832">
        <v>4</v>
      </c>
      <c r="C832" t="s">
        <v>285</v>
      </c>
      <c r="D832">
        <v>2</v>
      </c>
      <c r="E832" t="str">
        <f>Analyze_FINAL!$H$1</f>
        <v xml:space="preserve">PUTATIVE alpha-Pinene </v>
      </c>
      <c r="F832">
        <f>Analyze_FINAL!H160</f>
        <v>0</v>
      </c>
    </row>
    <row r="833" spans="1:6" x14ac:dyDescent="0.3">
      <c r="A833" t="s">
        <v>369</v>
      </c>
      <c r="B833">
        <v>4</v>
      </c>
      <c r="C833" t="s">
        <v>286</v>
      </c>
      <c r="D833">
        <v>1</v>
      </c>
      <c r="E833" t="str">
        <f>Analyze_FINAL!$H$1</f>
        <v xml:space="preserve">PUTATIVE alpha-Pinene </v>
      </c>
      <c r="F833">
        <f>Analyze_FINAL!H161</f>
        <v>0</v>
      </c>
    </row>
    <row r="834" spans="1:6" x14ac:dyDescent="0.3">
      <c r="A834" t="s">
        <v>368</v>
      </c>
      <c r="B834">
        <v>4</v>
      </c>
      <c r="C834" t="s">
        <v>286</v>
      </c>
      <c r="D834">
        <v>2</v>
      </c>
      <c r="E834" t="str">
        <f>Analyze_FINAL!$H$1</f>
        <v xml:space="preserve">PUTATIVE alpha-Pinene </v>
      </c>
      <c r="F834">
        <f>Analyze_FINAL!H162</f>
        <v>0</v>
      </c>
    </row>
    <row r="835" spans="1:6" x14ac:dyDescent="0.3">
      <c r="A835" t="s">
        <v>367</v>
      </c>
      <c r="B835">
        <v>4</v>
      </c>
      <c r="C835" t="s">
        <v>286</v>
      </c>
      <c r="D835">
        <v>3</v>
      </c>
      <c r="E835" t="str">
        <f>Analyze_FINAL!$H$1</f>
        <v xml:space="preserve">PUTATIVE alpha-Pinene </v>
      </c>
      <c r="F835">
        <f>Analyze_FINAL!H163</f>
        <v>0</v>
      </c>
    </row>
    <row r="836" spans="1:6" x14ac:dyDescent="0.3">
      <c r="A836" t="s">
        <v>366</v>
      </c>
      <c r="B836">
        <v>4</v>
      </c>
      <c r="C836" t="s">
        <v>286</v>
      </c>
      <c r="D836">
        <v>4</v>
      </c>
      <c r="E836" t="str">
        <f>Analyze_FINAL!$H$1</f>
        <v xml:space="preserve">PUTATIVE alpha-Pinene </v>
      </c>
      <c r="F836">
        <f>Analyze_FINAL!H164</f>
        <v>0</v>
      </c>
    </row>
    <row r="837" spans="1:6" x14ac:dyDescent="0.3">
      <c r="A837" t="s">
        <v>365</v>
      </c>
      <c r="B837">
        <v>4</v>
      </c>
      <c r="C837" t="s">
        <v>286</v>
      </c>
      <c r="D837">
        <v>5</v>
      </c>
      <c r="E837" t="str">
        <f>Analyze_FINAL!$H$1</f>
        <v xml:space="preserve">PUTATIVE alpha-Pinene </v>
      </c>
      <c r="F837">
        <f>Analyze_FINAL!H165</f>
        <v>0</v>
      </c>
    </row>
    <row r="838" spans="1:6" x14ac:dyDescent="0.3">
      <c r="A838" t="s">
        <v>364</v>
      </c>
      <c r="B838">
        <v>4</v>
      </c>
      <c r="C838" t="s">
        <v>288</v>
      </c>
      <c r="D838">
        <v>1</v>
      </c>
      <c r="E838" t="str">
        <f>Analyze_FINAL!$H$1</f>
        <v xml:space="preserve">PUTATIVE alpha-Pinene </v>
      </c>
      <c r="F838">
        <f>Analyze_FINAL!H166</f>
        <v>0</v>
      </c>
    </row>
    <row r="839" spans="1:6" x14ac:dyDescent="0.3">
      <c r="A839" t="s">
        <v>363</v>
      </c>
      <c r="B839">
        <v>4</v>
      </c>
      <c r="C839" t="s">
        <v>288</v>
      </c>
      <c r="D839">
        <v>2</v>
      </c>
      <c r="E839" t="str">
        <f>Analyze_FINAL!$H$1</f>
        <v xml:space="preserve">PUTATIVE alpha-Pinene </v>
      </c>
      <c r="F839">
        <f>Analyze_FINAL!H167</f>
        <v>0</v>
      </c>
    </row>
    <row r="840" spans="1:6" x14ac:dyDescent="0.3">
      <c r="A840" t="s">
        <v>362</v>
      </c>
      <c r="B840">
        <v>4</v>
      </c>
      <c r="C840" t="s">
        <v>288</v>
      </c>
      <c r="D840">
        <v>3</v>
      </c>
      <c r="E840" t="str">
        <f>Analyze_FINAL!$H$1</f>
        <v xml:space="preserve">PUTATIVE alpha-Pinene </v>
      </c>
      <c r="F840">
        <f>Analyze_FINAL!H168</f>
        <v>0</v>
      </c>
    </row>
    <row r="841" spans="1:6" x14ac:dyDescent="0.3">
      <c r="A841" t="s">
        <v>361</v>
      </c>
      <c r="B841">
        <v>4</v>
      </c>
      <c r="C841" t="s">
        <v>288</v>
      </c>
      <c r="D841">
        <v>4</v>
      </c>
      <c r="E841" t="str">
        <f>Analyze_FINAL!$H$1</f>
        <v xml:space="preserve">PUTATIVE alpha-Pinene </v>
      </c>
      <c r="F841">
        <f>Analyze_FINAL!H169</f>
        <v>0</v>
      </c>
    </row>
    <row r="842" spans="1:6" x14ac:dyDescent="0.3">
      <c r="A842" t="s">
        <v>360</v>
      </c>
      <c r="B842">
        <v>4</v>
      </c>
      <c r="C842" t="s">
        <v>288</v>
      </c>
      <c r="D842">
        <v>5</v>
      </c>
      <c r="E842" t="str">
        <f>Analyze_FINAL!$H$1</f>
        <v xml:space="preserve">PUTATIVE alpha-Pinene </v>
      </c>
      <c r="F842">
        <f>Analyze_FINAL!H170</f>
        <v>0</v>
      </c>
    </row>
    <row r="843" spans="1:6" x14ac:dyDescent="0.3">
      <c r="A843" t="s">
        <v>359</v>
      </c>
      <c r="B843">
        <v>40</v>
      </c>
      <c r="C843" t="s">
        <v>285</v>
      </c>
      <c r="D843">
        <v>1</v>
      </c>
      <c r="E843" t="str">
        <f>Analyze_FINAL!$H$1</f>
        <v xml:space="preserve">PUTATIVE alpha-Pinene </v>
      </c>
      <c r="F843">
        <f>Analyze_FINAL!H171</f>
        <v>0</v>
      </c>
    </row>
    <row r="844" spans="1:6" x14ac:dyDescent="0.3">
      <c r="A844" t="s">
        <v>358</v>
      </c>
      <c r="B844">
        <v>40</v>
      </c>
      <c r="C844" t="s">
        <v>285</v>
      </c>
      <c r="D844">
        <v>2</v>
      </c>
      <c r="E844" t="str">
        <f>Analyze_FINAL!$H$1</f>
        <v xml:space="preserve">PUTATIVE alpha-Pinene </v>
      </c>
      <c r="F844">
        <f>Analyze_FINAL!H172</f>
        <v>0</v>
      </c>
    </row>
    <row r="845" spans="1:6" x14ac:dyDescent="0.3">
      <c r="A845" t="s">
        <v>357</v>
      </c>
      <c r="B845">
        <v>40</v>
      </c>
      <c r="C845" t="s">
        <v>286</v>
      </c>
      <c r="D845">
        <v>1</v>
      </c>
      <c r="E845" t="str">
        <f>Analyze_FINAL!$H$1</f>
        <v xml:space="preserve">PUTATIVE alpha-Pinene </v>
      </c>
      <c r="F845">
        <f>Analyze_FINAL!H173</f>
        <v>0</v>
      </c>
    </row>
    <row r="846" spans="1:6" x14ac:dyDescent="0.3">
      <c r="A846" t="s">
        <v>356</v>
      </c>
      <c r="B846">
        <v>40</v>
      </c>
      <c r="C846" t="s">
        <v>286</v>
      </c>
      <c r="D846">
        <v>2</v>
      </c>
      <c r="E846" t="str">
        <f>Analyze_FINAL!$H$1</f>
        <v xml:space="preserve">PUTATIVE alpha-Pinene </v>
      </c>
      <c r="F846">
        <f>Analyze_FINAL!H174</f>
        <v>0</v>
      </c>
    </row>
    <row r="847" spans="1:6" x14ac:dyDescent="0.3">
      <c r="A847" t="s">
        <v>355</v>
      </c>
      <c r="B847">
        <v>40</v>
      </c>
      <c r="C847" t="s">
        <v>286</v>
      </c>
      <c r="D847">
        <v>3</v>
      </c>
      <c r="E847" t="str">
        <f>Analyze_FINAL!$H$1</f>
        <v xml:space="preserve">PUTATIVE alpha-Pinene </v>
      </c>
      <c r="F847">
        <f>Analyze_FINAL!H175</f>
        <v>0</v>
      </c>
    </row>
    <row r="848" spans="1:6" x14ac:dyDescent="0.3">
      <c r="A848" t="s">
        <v>354</v>
      </c>
      <c r="B848">
        <v>40</v>
      </c>
      <c r="C848" t="s">
        <v>286</v>
      </c>
      <c r="D848">
        <v>4</v>
      </c>
      <c r="E848" t="str">
        <f>Analyze_FINAL!$H$1</f>
        <v xml:space="preserve">PUTATIVE alpha-Pinene </v>
      </c>
      <c r="F848">
        <f>Analyze_FINAL!H176</f>
        <v>0</v>
      </c>
    </row>
    <row r="849" spans="1:6" x14ac:dyDescent="0.3">
      <c r="A849" t="s">
        <v>353</v>
      </c>
      <c r="B849">
        <v>40</v>
      </c>
      <c r="C849" t="s">
        <v>286</v>
      </c>
      <c r="D849">
        <v>5</v>
      </c>
      <c r="E849" t="str">
        <f>Analyze_FINAL!$H$1</f>
        <v xml:space="preserve">PUTATIVE alpha-Pinene </v>
      </c>
      <c r="F849">
        <f>Analyze_FINAL!H177</f>
        <v>0</v>
      </c>
    </row>
    <row r="850" spans="1:6" x14ac:dyDescent="0.3">
      <c r="A850" t="s">
        <v>352</v>
      </c>
      <c r="B850">
        <v>40</v>
      </c>
      <c r="C850" t="s">
        <v>287</v>
      </c>
      <c r="D850">
        <v>2</v>
      </c>
      <c r="E850" t="str">
        <f>Analyze_FINAL!$H$1</f>
        <v xml:space="preserve">PUTATIVE alpha-Pinene </v>
      </c>
      <c r="F850">
        <f>Analyze_FINAL!H178</f>
        <v>0</v>
      </c>
    </row>
    <row r="851" spans="1:6" x14ac:dyDescent="0.3">
      <c r="A851" t="s">
        <v>351</v>
      </c>
      <c r="B851">
        <v>40</v>
      </c>
      <c r="C851" t="s">
        <v>287</v>
      </c>
      <c r="D851">
        <v>3</v>
      </c>
      <c r="E851" t="str">
        <f>Analyze_FINAL!$H$1</f>
        <v xml:space="preserve">PUTATIVE alpha-Pinene </v>
      </c>
      <c r="F851">
        <f>Analyze_FINAL!H179</f>
        <v>0</v>
      </c>
    </row>
    <row r="852" spans="1:6" x14ac:dyDescent="0.3">
      <c r="A852" t="s">
        <v>350</v>
      </c>
      <c r="B852">
        <v>40</v>
      </c>
      <c r="C852" t="s">
        <v>287</v>
      </c>
      <c r="D852">
        <v>4</v>
      </c>
      <c r="E852" t="str">
        <f>Analyze_FINAL!$H$1</f>
        <v xml:space="preserve">PUTATIVE alpha-Pinene </v>
      </c>
      <c r="F852">
        <f>Analyze_FINAL!H180</f>
        <v>0</v>
      </c>
    </row>
    <row r="853" spans="1:6" x14ac:dyDescent="0.3">
      <c r="A853" t="s">
        <v>349</v>
      </c>
      <c r="B853">
        <v>40</v>
      </c>
      <c r="C853" t="s">
        <v>287</v>
      </c>
      <c r="D853">
        <v>5</v>
      </c>
      <c r="E853" t="str">
        <f>Analyze_FINAL!$H$1</f>
        <v xml:space="preserve">PUTATIVE alpha-Pinene </v>
      </c>
      <c r="F853">
        <f>Analyze_FINAL!H181</f>
        <v>21386</v>
      </c>
    </row>
    <row r="854" spans="1:6" x14ac:dyDescent="0.3">
      <c r="A854" t="s">
        <v>348</v>
      </c>
      <c r="B854">
        <v>40</v>
      </c>
      <c r="C854" t="s">
        <v>290</v>
      </c>
      <c r="D854">
        <v>1</v>
      </c>
      <c r="E854" t="str">
        <f>Analyze_FINAL!$H$1</f>
        <v xml:space="preserve">PUTATIVE alpha-Pinene </v>
      </c>
      <c r="F854">
        <f>Analyze_FINAL!H182</f>
        <v>0</v>
      </c>
    </row>
    <row r="855" spans="1:6" x14ac:dyDescent="0.3">
      <c r="A855" t="s">
        <v>347</v>
      </c>
      <c r="B855">
        <v>40</v>
      </c>
      <c r="C855" t="s">
        <v>290</v>
      </c>
      <c r="D855">
        <v>2</v>
      </c>
      <c r="E855" t="str">
        <f>Analyze_FINAL!$H$1</f>
        <v xml:space="preserve">PUTATIVE alpha-Pinene </v>
      </c>
      <c r="F855">
        <f>Analyze_FINAL!H183</f>
        <v>0</v>
      </c>
    </row>
    <row r="856" spans="1:6" x14ac:dyDescent="0.3">
      <c r="A856" t="s">
        <v>346</v>
      </c>
      <c r="B856">
        <v>40</v>
      </c>
      <c r="C856" t="s">
        <v>290</v>
      </c>
      <c r="D856">
        <v>3</v>
      </c>
      <c r="E856" t="str">
        <f>Analyze_FINAL!$H$1</f>
        <v xml:space="preserve">PUTATIVE alpha-Pinene </v>
      </c>
      <c r="F856">
        <f>Analyze_FINAL!H184</f>
        <v>0</v>
      </c>
    </row>
    <row r="857" spans="1:6" x14ac:dyDescent="0.3">
      <c r="A857" t="s">
        <v>345</v>
      </c>
      <c r="B857">
        <v>40</v>
      </c>
      <c r="C857" t="s">
        <v>290</v>
      </c>
      <c r="D857">
        <v>4</v>
      </c>
      <c r="E857" t="str">
        <f>Analyze_FINAL!$H$1</f>
        <v xml:space="preserve">PUTATIVE alpha-Pinene </v>
      </c>
      <c r="F857">
        <f>Analyze_FINAL!H185</f>
        <v>0</v>
      </c>
    </row>
    <row r="858" spans="1:6" x14ac:dyDescent="0.3">
      <c r="A858" t="s">
        <v>344</v>
      </c>
      <c r="B858">
        <v>40</v>
      </c>
      <c r="C858" t="s">
        <v>290</v>
      </c>
      <c r="D858">
        <v>5</v>
      </c>
      <c r="E858" t="str">
        <f>Analyze_FINAL!$H$1</f>
        <v xml:space="preserve">PUTATIVE alpha-Pinene </v>
      </c>
      <c r="F858">
        <f>Analyze_FINAL!H186</f>
        <v>0</v>
      </c>
    </row>
    <row r="859" spans="1:6" x14ac:dyDescent="0.3">
      <c r="A859" t="s">
        <v>343</v>
      </c>
      <c r="B859">
        <v>40</v>
      </c>
      <c r="C859" t="s">
        <v>289</v>
      </c>
      <c r="D859">
        <v>2</v>
      </c>
      <c r="E859" t="str">
        <f>Analyze_FINAL!$H$1</f>
        <v xml:space="preserve">PUTATIVE alpha-Pinene </v>
      </c>
      <c r="F859">
        <f>Analyze_FINAL!H187</f>
        <v>0</v>
      </c>
    </row>
    <row r="860" spans="1:6" x14ac:dyDescent="0.3">
      <c r="A860" t="s">
        <v>342</v>
      </c>
      <c r="B860">
        <v>40</v>
      </c>
      <c r="C860" t="s">
        <v>289</v>
      </c>
      <c r="D860">
        <v>3</v>
      </c>
      <c r="E860" t="str">
        <f>Analyze_FINAL!$H$1</f>
        <v xml:space="preserve">PUTATIVE alpha-Pinene </v>
      </c>
      <c r="F860">
        <f>Analyze_FINAL!H188</f>
        <v>0</v>
      </c>
    </row>
    <row r="861" spans="1:6" x14ac:dyDescent="0.3">
      <c r="A861" t="s">
        <v>341</v>
      </c>
      <c r="B861">
        <v>40</v>
      </c>
      <c r="C861" t="s">
        <v>289</v>
      </c>
      <c r="D861">
        <v>4</v>
      </c>
      <c r="E861" t="str">
        <f>Analyze_FINAL!$H$1</f>
        <v xml:space="preserve">PUTATIVE alpha-Pinene </v>
      </c>
      <c r="F861">
        <f>Analyze_FINAL!H189</f>
        <v>0</v>
      </c>
    </row>
    <row r="862" spans="1:6" x14ac:dyDescent="0.3">
      <c r="A862" t="s">
        <v>340</v>
      </c>
      <c r="B862">
        <v>40</v>
      </c>
      <c r="C862" t="s">
        <v>289</v>
      </c>
      <c r="D862">
        <v>5</v>
      </c>
      <c r="E862" t="str">
        <f>Analyze_FINAL!$H$1</f>
        <v xml:space="preserve">PUTATIVE alpha-Pinene </v>
      </c>
      <c r="F862">
        <f>Analyze_FINAL!H190</f>
        <v>0</v>
      </c>
    </row>
    <row r="863" spans="1:6" x14ac:dyDescent="0.3">
      <c r="A863" t="s">
        <v>339</v>
      </c>
      <c r="B863">
        <v>40</v>
      </c>
      <c r="C863" t="s">
        <v>288</v>
      </c>
      <c r="D863">
        <v>2</v>
      </c>
      <c r="E863" t="str">
        <f>Analyze_FINAL!$H$1</f>
        <v xml:space="preserve">PUTATIVE alpha-Pinene </v>
      </c>
      <c r="F863">
        <f>Analyze_FINAL!H191</f>
        <v>0</v>
      </c>
    </row>
    <row r="864" spans="1:6" x14ac:dyDescent="0.3">
      <c r="A864" t="s">
        <v>338</v>
      </c>
      <c r="B864">
        <v>40</v>
      </c>
      <c r="C864" t="s">
        <v>288</v>
      </c>
      <c r="D864">
        <v>3</v>
      </c>
      <c r="E864" t="str">
        <f>Analyze_FINAL!$H$1</f>
        <v xml:space="preserve">PUTATIVE alpha-Pinene </v>
      </c>
      <c r="F864">
        <f>Analyze_FINAL!H192</f>
        <v>0</v>
      </c>
    </row>
    <row r="865" spans="1:6" x14ac:dyDescent="0.3">
      <c r="A865" t="s">
        <v>337</v>
      </c>
      <c r="B865">
        <v>40</v>
      </c>
      <c r="C865" t="s">
        <v>288</v>
      </c>
      <c r="D865">
        <v>4</v>
      </c>
      <c r="E865" t="str">
        <f>Analyze_FINAL!$H$1</f>
        <v xml:space="preserve">PUTATIVE alpha-Pinene </v>
      </c>
      <c r="F865">
        <f>Analyze_FINAL!H193</f>
        <v>0</v>
      </c>
    </row>
    <row r="866" spans="1:6" x14ac:dyDescent="0.3">
      <c r="A866" t="s">
        <v>336</v>
      </c>
      <c r="B866">
        <v>40</v>
      </c>
      <c r="C866" t="s">
        <v>288</v>
      </c>
      <c r="D866">
        <v>5</v>
      </c>
      <c r="E866" t="str">
        <f>Analyze_FINAL!$H$1</f>
        <v xml:space="preserve">PUTATIVE alpha-Pinene </v>
      </c>
      <c r="F866">
        <f>Analyze_FINAL!H194</f>
        <v>0</v>
      </c>
    </row>
    <row r="867" spans="1:6" x14ac:dyDescent="0.3">
      <c r="A867" t="s">
        <v>335</v>
      </c>
      <c r="B867" t="s">
        <v>291</v>
      </c>
      <c r="C867">
        <v>3</v>
      </c>
      <c r="D867" t="s">
        <v>299</v>
      </c>
      <c r="E867" t="str">
        <f>Analyze_FINAL!$H$1</f>
        <v xml:space="preserve">PUTATIVE alpha-Pinene </v>
      </c>
      <c r="F867">
        <f>Analyze_FINAL!H195</f>
        <v>0</v>
      </c>
    </row>
    <row r="868" spans="1:6" x14ac:dyDescent="0.3">
      <c r="A868" t="s">
        <v>334</v>
      </c>
      <c r="B868" t="s">
        <v>292</v>
      </c>
      <c r="C868">
        <v>3</v>
      </c>
      <c r="D868" t="s">
        <v>299</v>
      </c>
      <c r="E868" t="str">
        <f>Analyze_FINAL!$H$1</f>
        <v xml:space="preserve">PUTATIVE alpha-Pinene </v>
      </c>
      <c r="F868">
        <f>Analyze_FINAL!H196</f>
        <v>0</v>
      </c>
    </row>
    <row r="869" spans="1:6" x14ac:dyDescent="0.3">
      <c r="A869" t="s">
        <v>333</v>
      </c>
      <c r="B869" t="s">
        <v>293</v>
      </c>
      <c r="C869">
        <v>3</v>
      </c>
      <c r="D869" t="s">
        <v>299</v>
      </c>
      <c r="E869" t="str">
        <f>Analyze_FINAL!$H$1</f>
        <v xml:space="preserve">PUTATIVE alpha-Pinene </v>
      </c>
      <c r="F869">
        <f>Analyze_FINAL!H197</f>
        <v>0</v>
      </c>
    </row>
    <row r="870" spans="1:6" x14ac:dyDescent="0.3">
      <c r="A870" t="s">
        <v>332</v>
      </c>
      <c r="B870" t="s">
        <v>294</v>
      </c>
      <c r="C870">
        <v>3</v>
      </c>
      <c r="D870" t="s">
        <v>299</v>
      </c>
      <c r="E870" t="str">
        <f>Analyze_FINAL!$H$1</f>
        <v xml:space="preserve">PUTATIVE alpha-Pinene </v>
      </c>
      <c r="F870">
        <f>Analyze_FINAL!H198</f>
        <v>0</v>
      </c>
    </row>
    <row r="871" spans="1:6" x14ac:dyDescent="0.3">
      <c r="A871" t="s">
        <v>331</v>
      </c>
      <c r="B871" t="s">
        <v>295</v>
      </c>
      <c r="C871">
        <v>3</v>
      </c>
      <c r="D871" t="s">
        <v>299</v>
      </c>
      <c r="E871" t="str">
        <f>Analyze_FINAL!$H$1</f>
        <v xml:space="preserve">PUTATIVE alpha-Pinene </v>
      </c>
      <c r="F871">
        <f>Analyze_FINAL!H199</f>
        <v>0</v>
      </c>
    </row>
    <row r="872" spans="1:6" x14ac:dyDescent="0.3">
      <c r="A872" t="s">
        <v>330</v>
      </c>
      <c r="B872" t="s">
        <v>296</v>
      </c>
      <c r="C872">
        <v>3</v>
      </c>
      <c r="D872" t="s">
        <v>299</v>
      </c>
      <c r="E872" t="str">
        <f>Analyze_FINAL!$H$1</f>
        <v xml:space="preserve">PUTATIVE alpha-Pinene </v>
      </c>
      <c r="F872">
        <f>Analyze_FINAL!H200</f>
        <v>0</v>
      </c>
    </row>
    <row r="873" spans="1:6" x14ac:dyDescent="0.3">
      <c r="A873" t="s">
        <v>329</v>
      </c>
      <c r="B873" t="s">
        <v>297</v>
      </c>
      <c r="C873">
        <v>3</v>
      </c>
      <c r="D873" t="s">
        <v>299</v>
      </c>
      <c r="E873" t="str">
        <f>Analyze_FINAL!$H$1</f>
        <v xml:space="preserve">PUTATIVE alpha-Pinene </v>
      </c>
      <c r="F873">
        <f>Analyze_FINAL!H201</f>
        <v>0</v>
      </c>
    </row>
    <row r="874" spans="1:6" x14ac:dyDescent="0.3">
      <c r="A874" t="s">
        <v>328</v>
      </c>
      <c r="B874">
        <v>8</v>
      </c>
      <c r="C874" t="s">
        <v>285</v>
      </c>
      <c r="D874">
        <v>1</v>
      </c>
      <c r="E874" t="str">
        <f>Analyze_FINAL!$H$1</f>
        <v xml:space="preserve">PUTATIVE alpha-Pinene </v>
      </c>
      <c r="F874">
        <f>Analyze_FINAL!H202</f>
        <v>0</v>
      </c>
    </row>
    <row r="875" spans="1:6" x14ac:dyDescent="0.3">
      <c r="A875" t="s">
        <v>327</v>
      </c>
      <c r="B875">
        <v>8</v>
      </c>
      <c r="C875" t="s">
        <v>285</v>
      </c>
      <c r="D875">
        <v>2</v>
      </c>
      <c r="E875" t="str">
        <f>Analyze_FINAL!$H$1</f>
        <v xml:space="preserve">PUTATIVE alpha-Pinene </v>
      </c>
      <c r="F875">
        <f>Analyze_FINAL!H203</f>
        <v>0</v>
      </c>
    </row>
    <row r="876" spans="1:6" x14ac:dyDescent="0.3">
      <c r="A876" t="s">
        <v>326</v>
      </c>
      <c r="B876">
        <v>8</v>
      </c>
      <c r="C876" t="s">
        <v>286</v>
      </c>
      <c r="D876">
        <v>1</v>
      </c>
      <c r="E876" t="str">
        <f>Analyze_FINAL!$H$1</f>
        <v xml:space="preserve">PUTATIVE alpha-Pinene </v>
      </c>
      <c r="F876">
        <f>Analyze_FINAL!H204</f>
        <v>0</v>
      </c>
    </row>
    <row r="877" spans="1:6" x14ac:dyDescent="0.3">
      <c r="A877" t="s">
        <v>325</v>
      </c>
      <c r="B877">
        <v>8</v>
      </c>
      <c r="C877" t="s">
        <v>286</v>
      </c>
      <c r="D877">
        <v>2</v>
      </c>
      <c r="E877" t="str">
        <f>Analyze_FINAL!$H$1</f>
        <v xml:space="preserve">PUTATIVE alpha-Pinene </v>
      </c>
      <c r="F877">
        <f>Analyze_FINAL!H205</f>
        <v>0</v>
      </c>
    </row>
    <row r="878" spans="1:6" x14ac:dyDescent="0.3">
      <c r="A878" t="s">
        <v>324</v>
      </c>
      <c r="B878">
        <v>8</v>
      </c>
      <c r="C878" t="s">
        <v>286</v>
      </c>
      <c r="D878">
        <v>3</v>
      </c>
      <c r="E878" t="str">
        <f>Analyze_FINAL!$H$1</f>
        <v xml:space="preserve">PUTATIVE alpha-Pinene </v>
      </c>
      <c r="F878">
        <f>Analyze_FINAL!H206</f>
        <v>0</v>
      </c>
    </row>
    <row r="879" spans="1:6" x14ac:dyDescent="0.3">
      <c r="A879" t="s">
        <v>323</v>
      </c>
      <c r="B879">
        <v>8</v>
      </c>
      <c r="C879" t="s">
        <v>286</v>
      </c>
      <c r="D879">
        <v>4</v>
      </c>
      <c r="E879" t="str">
        <f>Analyze_FINAL!$H$1</f>
        <v xml:space="preserve">PUTATIVE alpha-Pinene </v>
      </c>
      <c r="F879">
        <f>Analyze_FINAL!H207</f>
        <v>0</v>
      </c>
    </row>
    <row r="880" spans="1:6" x14ac:dyDescent="0.3">
      <c r="A880" t="s">
        <v>322</v>
      </c>
      <c r="B880">
        <v>8</v>
      </c>
      <c r="C880" t="s">
        <v>286</v>
      </c>
      <c r="D880">
        <v>5</v>
      </c>
      <c r="E880" t="str">
        <f>Analyze_FINAL!$H$1</f>
        <v xml:space="preserve">PUTATIVE alpha-Pinene </v>
      </c>
      <c r="F880">
        <f>Analyze_FINAL!H208</f>
        <v>0</v>
      </c>
    </row>
    <row r="881" spans="1:6" x14ac:dyDescent="0.3">
      <c r="A881" t="s">
        <v>321</v>
      </c>
      <c r="B881">
        <v>8</v>
      </c>
      <c r="C881" t="s">
        <v>288</v>
      </c>
      <c r="D881">
        <v>1</v>
      </c>
      <c r="E881" t="str">
        <f>Analyze_FINAL!$H$1</f>
        <v xml:space="preserve">PUTATIVE alpha-Pinene </v>
      </c>
      <c r="F881">
        <f>Analyze_FINAL!H209</f>
        <v>0</v>
      </c>
    </row>
    <row r="882" spans="1:6" x14ac:dyDescent="0.3">
      <c r="A882" t="s">
        <v>320</v>
      </c>
      <c r="B882">
        <v>8</v>
      </c>
      <c r="C882" t="s">
        <v>288</v>
      </c>
      <c r="D882">
        <v>2</v>
      </c>
      <c r="E882" t="str">
        <f>Analyze_FINAL!$H$1</f>
        <v xml:space="preserve">PUTATIVE alpha-Pinene </v>
      </c>
      <c r="F882">
        <f>Analyze_FINAL!H210</f>
        <v>0</v>
      </c>
    </row>
    <row r="883" spans="1:6" x14ac:dyDescent="0.3">
      <c r="A883" t="s">
        <v>319</v>
      </c>
      <c r="B883">
        <v>8</v>
      </c>
      <c r="C883" t="s">
        <v>288</v>
      </c>
      <c r="D883">
        <v>3</v>
      </c>
      <c r="E883" t="str">
        <f>Analyze_FINAL!$H$1</f>
        <v xml:space="preserve">PUTATIVE alpha-Pinene </v>
      </c>
      <c r="F883">
        <f>Analyze_FINAL!H211</f>
        <v>0</v>
      </c>
    </row>
    <row r="884" spans="1:6" x14ac:dyDescent="0.3">
      <c r="A884" t="s">
        <v>318</v>
      </c>
      <c r="B884">
        <v>8</v>
      </c>
      <c r="C884" t="s">
        <v>288</v>
      </c>
      <c r="D884">
        <v>4</v>
      </c>
      <c r="E884" t="str">
        <f>Analyze_FINAL!$H$1</f>
        <v xml:space="preserve">PUTATIVE alpha-Pinene </v>
      </c>
      <c r="F884">
        <f>Analyze_FINAL!H212</f>
        <v>0</v>
      </c>
    </row>
    <row r="885" spans="1:6" x14ac:dyDescent="0.3">
      <c r="A885" t="s">
        <v>317</v>
      </c>
      <c r="B885">
        <v>8</v>
      </c>
      <c r="C885" t="s">
        <v>288</v>
      </c>
      <c r="D885">
        <v>5</v>
      </c>
      <c r="E885" t="str">
        <f>Analyze_FINAL!$H$1</f>
        <v xml:space="preserve">PUTATIVE alpha-Pinene </v>
      </c>
      <c r="F885">
        <f>Analyze_FINAL!H213</f>
        <v>0</v>
      </c>
    </row>
    <row r="886" spans="1:6" x14ac:dyDescent="0.3">
      <c r="A886" t="s">
        <v>316</v>
      </c>
      <c r="B886" t="s">
        <v>298</v>
      </c>
      <c r="C886">
        <v>0</v>
      </c>
      <c r="D886">
        <v>0</v>
      </c>
      <c r="E886" t="str">
        <f>Analyze_FINAL!$H$1</f>
        <v xml:space="preserve">PUTATIVE alpha-Pinene </v>
      </c>
      <c r="F886">
        <f>Analyze_FINAL!H214</f>
        <v>0</v>
      </c>
    </row>
    <row r="887" spans="1:6" x14ac:dyDescent="0.3">
      <c r="A887" t="s">
        <v>315</v>
      </c>
      <c r="B887" t="s">
        <v>298</v>
      </c>
      <c r="C887">
        <v>0</v>
      </c>
      <c r="D887">
        <v>0</v>
      </c>
      <c r="E887" t="str">
        <f>Analyze_FINAL!$H$1</f>
        <v xml:space="preserve">PUTATIVE alpha-Pinene </v>
      </c>
      <c r="F887">
        <f>Analyze_FINAL!H215</f>
        <v>0</v>
      </c>
    </row>
    <row r="888" spans="1:6" x14ac:dyDescent="0.3">
      <c r="A888" t="s">
        <v>314</v>
      </c>
      <c r="B888" t="s">
        <v>298</v>
      </c>
      <c r="C888">
        <v>0</v>
      </c>
      <c r="D888">
        <v>0</v>
      </c>
      <c r="E888" t="str">
        <f>Analyze_FINAL!$H$1</f>
        <v xml:space="preserve">PUTATIVE alpha-Pinene </v>
      </c>
      <c r="F888">
        <f>Analyze_FINAL!H216</f>
        <v>0</v>
      </c>
    </row>
    <row r="889" spans="1:6" x14ac:dyDescent="0.3">
      <c r="A889" t="s">
        <v>313</v>
      </c>
      <c r="B889" t="s">
        <v>298</v>
      </c>
      <c r="C889">
        <v>0</v>
      </c>
      <c r="D889">
        <v>0</v>
      </c>
      <c r="E889" t="str">
        <f>Analyze_FINAL!$H$1</f>
        <v xml:space="preserve">PUTATIVE alpha-Pinene </v>
      </c>
      <c r="F889">
        <f>Analyze_FINAL!H217</f>
        <v>0</v>
      </c>
    </row>
    <row r="890" spans="1:6" x14ac:dyDescent="0.3">
      <c r="A890" t="s">
        <v>312</v>
      </c>
      <c r="B890" t="s">
        <v>298</v>
      </c>
      <c r="C890">
        <v>0</v>
      </c>
      <c r="D890">
        <v>0</v>
      </c>
      <c r="E890" t="str">
        <f>Analyze_FINAL!$H$1</f>
        <v xml:space="preserve">PUTATIVE alpha-Pinene </v>
      </c>
      <c r="F890">
        <f>Analyze_FINAL!H218</f>
        <v>0</v>
      </c>
    </row>
    <row r="891" spans="1:6" x14ac:dyDescent="0.3">
      <c r="A891" t="s">
        <v>311</v>
      </c>
      <c r="B891" t="s">
        <v>298</v>
      </c>
      <c r="C891">
        <v>0</v>
      </c>
      <c r="D891">
        <v>0</v>
      </c>
      <c r="E891" t="str">
        <f>Analyze_FINAL!$H$1</f>
        <v xml:space="preserve">PUTATIVE alpha-Pinene </v>
      </c>
      <c r="F891">
        <f>Analyze_FINAL!H219</f>
        <v>0</v>
      </c>
    </row>
    <row r="892" spans="1:6" x14ac:dyDescent="0.3">
      <c r="A892" t="s">
        <v>310</v>
      </c>
      <c r="B892" t="s">
        <v>298</v>
      </c>
      <c r="C892">
        <v>0</v>
      </c>
      <c r="D892">
        <v>0</v>
      </c>
      <c r="E892" t="str">
        <f>Analyze_FINAL!$H$1</f>
        <v xml:space="preserve">PUTATIVE alpha-Pinene </v>
      </c>
      <c r="F892">
        <f>Analyze_FINAL!H220</f>
        <v>0</v>
      </c>
    </row>
    <row r="893" spans="1:6" x14ac:dyDescent="0.3">
      <c r="A893" t="s">
        <v>309</v>
      </c>
      <c r="B893" t="s">
        <v>298</v>
      </c>
      <c r="C893">
        <v>0</v>
      </c>
      <c r="D893">
        <v>0</v>
      </c>
      <c r="E893" t="str">
        <f>Analyze_FINAL!$H$1</f>
        <v xml:space="preserve">PUTATIVE alpha-Pinene </v>
      </c>
      <c r="F893">
        <f>Analyze_FINAL!H221</f>
        <v>0</v>
      </c>
    </row>
    <row r="894" spans="1:6" x14ac:dyDescent="0.3">
      <c r="A894" t="s">
        <v>308</v>
      </c>
      <c r="B894" t="s">
        <v>298</v>
      </c>
      <c r="C894">
        <v>0</v>
      </c>
      <c r="D894">
        <v>0</v>
      </c>
      <c r="E894" t="str">
        <f>Analyze_FINAL!$H$1</f>
        <v xml:space="preserve">PUTATIVE alpha-Pinene </v>
      </c>
      <c r="F894">
        <f>Analyze_FINAL!H222</f>
        <v>0</v>
      </c>
    </row>
    <row r="895" spans="1:6" x14ac:dyDescent="0.3">
      <c r="A895" t="s">
        <v>307</v>
      </c>
      <c r="B895" t="s">
        <v>298</v>
      </c>
      <c r="C895">
        <v>0</v>
      </c>
      <c r="D895">
        <v>0</v>
      </c>
      <c r="E895" t="str">
        <f>Analyze_FINAL!$H$1</f>
        <v xml:space="preserve">PUTATIVE alpha-Pinene </v>
      </c>
      <c r="F895">
        <f>Analyze_FINAL!H223</f>
        <v>0</v>
      </c>
    </row>
    <row r="896" spans="1:6" x14ac:dyDescent="0.3">
      <c r="A896" t="s">
        <v>306</v>
      </c>
      <c r="B896" t="s">
        <v>298</v>
      </c>
      <c r="C896">
        <v>0</v>
      </c>
      <c r="D896">
        <v>0</v>
      </c>
      <c r="E896" t="str">
        <f>Analyze_FINAL!$H$1</f>
        <v xml:space="preserve">PUTATIVE alpha-Pinene </v>
      </c>
      <c r="F896">
        <f>Analyze_FINAL!H224</f>
        <v>0</v>
      </c>
    </row>
    <row r="897" spans="1:6" x14ac:dyDescent="0.3">
      <c r="A897" t="s">
        <v>305</v>
      </c>
      <c r="B897" t="s">
        <v>298</v>
      </c>
      <c r="C897">
        <v>0</v>
      </c>
      <c r="D897">
        <v>0</v>
      </c>
      <c r="E897" t="str">
        <f>Analyze_FINAL!$H$1</f>
        <v xml:space="preserve">PUTATIVE alpha-Pinene </v>
      </c>
      <c r="F897">
        <f>Analyze_FINAL!H225</f>
        <v>0</v>
      </c>
    </row>
    <row r="898" spans="1:6" x14ac:dyDescent="0.3">
      <c r="A898" t="s">
        <v>528</v>
      </c>
      <c r="B898">
        <v>12</v>
      </c>
      <c r="C898" t="s">
        <v>285</v>
      </c>
      <c r="D898">
        <v>2</v>
      </c>
      <c r="E898" t="str">
        <f>Analyze_FINAL!$I$1</f>
        <v>PUTATIVE 3-methyl Pentanoic acid</v>
      </c>
      <c r="F898">
        <f>Analyze_FINAL!I2</f>
        <v>0</v>
      </c>
    </row>
    <row r="899" spans="1:6" x14ac:dyDescent="0.3">
      <c r="A899" t="s">
        <v>527</v>
      </c>
      <c r="B899">
        <v>12</v>
      </c>
      <c r="C899" t="s">
        <v>286</v>
      </c>
      <c r="D899">
        <v>1</v>
      </c>
      <c r="E899" t="str">
        <f>Analyze_FINAL!$I$1</f>
        <v>PUTATIVE 3-methyl Pentanoic acid</v>
      </c>
      <c r="F899">
        <f>Analyze_FINAL!I3</f>
        <v>0</v>
      </c>
    </row>
    <row r="900" spans="1:6" x14ac:dyDescent="0.3">
      <c r="A900" t="s">
        <v>526</v>
      </c>
      <c r="B900">
        <v>12</v>
      </c>
      <c r="C900" t="s">
        <v>286</v>
      </c>
      <c r="D900">
        <v>2</v>
      </c>
      <c r="E900" t="str">
        <f>Analyze_FINAL!$I$1</f>
        <v>PUTATIVE 3-methyl Pentanoic acid</v>
      </c>
      <c r="F900">
        <f>Analyze_FINAL!I4</f>
        <v>0</v>
      </c>
    </row>
    <row r="901" spans="1:6" x14ac:dyDescent="0.3">
      <c r="A901" t="s">
        <v>525</v>
      </c>
      <c r="B901">
        <v>12</v>
      </c>
      <c r="C901" t="s">
        <v>286</v>
      </c>
      <c r="D901">
        <v>3</v>
      </c>
      <c r="E901" t="str">
        <f>Analyze_FINAL!$I$1</f>
        <v>PUTATIVE 3-methyl Pentanoic acid</v>
      </c>
      <c r="F901">
        <f>Analyze_FINAL!I5</f>
        <v>0</v>
      </c>
    </row>
    <row r="902" spans="1:6" x14ac:dyDescent="0.3">
      <c r="A902" t="s">
        <v>524</v>
      </c>
      <c r="B902">
        <v>12</v>
      </c>
      <c r="C902" t="s">
        <v>286</v>
      </c>
      <c r="D902">
        <v>4</v>
      </c>
      <c r="E902" t="str">
        <f>Analyze_FINAL!$I$1</f>
        <v>PUTATIVE 3-methyl Pentanoic acid</v>
      </c>
      <c r="F902">
        <f>Analyze_FINAL!I6</f>
        <v>5180</v>
      </c>
    </row>
    <row r="903" spans="1:6" x14ac:dyDescent="0.3">
      <c r="A903" t="s">
        <v>523</v>
      </c>
      <c r="B903">
        <v>12</v>
      </c>
      <c r="C903" t="s">
        <v>286</v>
      </c>
      <c r="D903">
        <v>5</v>
      </c>
      <c r="E903" t="str">
        <f>Analyze_FINAL!$I$1</f>
        <v>PUTATIVE 3-methyl Pentanoic acid</v>
      </c>
      <c r="F903">
        <f>Analyze_FINAL!I7</f>
        <v>964272</v>
      </c>
    </row>
    <row r="904" spans="1:6" x14ac:dyDescent="0.3">
      <c r="A904" t="s">
        <v>522</v>
      </c>
      <c r="B904">
        <v>12</v>
      </c>
      <c r="C904" t="s">
        <v>287</v>
      </c>
      <c r="D904">
        <v>1</v>
      </c>
      <c r="E904" t="str">
        <f>Analyze_FINAL!$I$1</f>
        <v>PUTATIVE 3-methyl Pentanoic acid</v>
      </c>
      <c r="F904">
        <f>Analyze_FINAL!I8</f>
        <v>0</v>
      </c>
    </row>
    <row r="905" spans="1:6" x14ac:dyDescent="0.3">
      <c r="A905" t="s">
        <v>521</v>
      </c>
      <c r="B905">
        <v>12</v>
      </c>
      <c r="C905" t="s">
        <v>287</v>
      </c>
      <c r="D905">
        <v>2</v>
      </c>
      <c r="E905" t="str">
        <f>Analyze_FINAL!$I$1</f>
        <v>PUTATIVE 3-methyl Pentanoic acid</v>
      </c>
      <c r="F905">
        <f>Analyze_FINAL!I9</f>
        <v>194395</v>
      </c>
    </row>
    <row r="906" spans="1:6" x14ac:dyDescent="0.3">
      <c r="A906" t="s">
        <v>520</v>
      </c>
      <c r="B906">
        <v>12</v>
      </c>
      <c r="C906" t="s">
        <v>287</v>
      </c>
      <c r="D906">
        <v>3</v>
      </c>
      <c r="E906" t="str">
        <f>Analyze_FINAL!$I$1</f>
        <v>PUTATIVE 3-methyl Pentanoic acid</v>
      </c>
      <c r="F906">
        <f>Analyze_FINAL!I10</f>
        <v>0</v>
      </c>
    </row>
    <row r="907" spans="1:6" x14ac:dyDescent="0.3">
      <c r="A907" t="s">
        <v>519</v>
      </c>
      <c r="B907">
        <v>12</v>
      </c>
      <c r="C907" t="s">
        <v>287</v>
      </c>
      <c r="D907">
        <v>4</v>
      </c>
      <c r="E907" t="str">
        <f>Analyze_FINAL!$I$1</f>
        <v>PUTATIVE 3-methyl Pentanoic acid</v>
      </c>
      <c r="F907">
        <f>Analyze_FINAL!I11</f>
        <v>400068</v>
      </c>
    </row>
    <row r="908" spans="1:6" x14ac:dyDescent="0.3">
      <c r="A908" t="s">
        <v>518</v>
      </c>
      <c r="B908">
        <v>12</v>
      </c>
      <c r="C908" t="s">
        <v>287</v>
      </c>
      <c r="D908">
        <v>5</v>
      </c>
      <c r="E908" t="str">
        <f>Analyze_FINAL!$I$1</f>
        <v>PUTATIVE 3-methyl Pentanoic acid</v>
      </c>
      <c r="F908">
        <f>Analyze_FINAL!I12</f>
        <v>425297</v>
      </c>
    </row>
    <row r="909" spans="1:6" x14ac:dyDescent="0.3">
      <c r="A909" t="s">
        <v>517</v>
      </c>
      <c r="B909">
        <v>12</v>
      </c>
      <c r="C909" t="s">
        <v>288</v>
      </c>
      <c r="D909">
        <v>1</v>
      </c>
      <c r="E909" t="str">
        <f>Analyze_FINAL!$I$1</f>
        <v>PUTATIVE 3-methyl Pentanoic acid</v>
      </c>
      <c r="F909">
        <f>Analyze_FINAL!I13</f>
        <v>0</v>
      </c>
    </row>
    <row r="910" spans="1:6" x14ac:dyDescent="0.3">
      <c r="A910" t="s">
        <v>516</v>
      </c>
      <c r="B910">
        <v>12</v>
      </c>
      <c r="C910" t="s">
        <v>288</v>
      </c>
      <c r="D910">
        <v>2</v>
      </c>
      <c r="E910" t="str">
        <f>Analyze_FINAL!$I$1</f>
        <v>PUTATIVE 3-methyl Pentanoic acid</v>
      </c>
      <c r="F910">
        <f>Analyze_FINAL!I14</f>
        <v>0</v>
      </c>
    </row>
    <row r="911" spans="1:6" x14ac:dyDescent="0.3">
      <c r="A911" t="s">
        <v>515</v>
      </c>
      <c r="B911">
        <v>12</v>
      </c>
      <c r="C911" t="s">
        <v>288</v>
      </c>
      <c r="D911">
        <v>3</v>
      </c>
      <c r="E911" t="str">
        <f>Analyze_FINAL!$I$1</f>
        <v>PUTATIVE 3-methyl Pentanoic acid</v>
      </c>
      <c r="F911">
        <f>Analyze_FINAL!I15</f>
        <v>0</v>
      </c>
    </row>
    <row r="912" spans="1:6" x14ac:dyDescent="0.3">
      <c r="A912" t="s">
        <v>514</v>
      </c>
      <c r="B912">
        <v>12</v>
      </c>
      <c r="C912" t="s">
        <v>288</v>
      </c>
      <c r="D912">
        <v>4</v>
      </c>
      <c r="E912" t="str">
        <f>Analyze_FINAL!$I$1</f>
        <v>PUTATIVE 3-methyl Pentanoic acid</v>
      </c>
      <c r="F912">
        <f>Analyze_FINAL!I16</f>
        <v>39147</v>
      </c>
    </row>
    <row r="913" spans="1:6" x14ac:dyDescent="0.3">
      <c r="A913" t="s">
        <v>513</v>
      </c>
      <c r="B913">
        <v>12</v>
      </c>
      <c r="C913" t="s">
        <v>288</v>
      </c>
      <c r="D913">
        <v>5</v>
      </c>
      <c r="E913" t="str">
        <f>Analyze_FINAL!$I$1</f>
        <v>PUTATIVE 3-methyl Pentanoic acid</v>
      </c>
      <c r="F913">
        <f>Analyze_FINAL!I17</f>
        <v>0</v>
      </c>
    </row>
    <row r="914" spans="1:6" x14ac:dyDescent="0.3">
      <c r="A914" t="s">
        <v>512</v>
      </c>
      <c r="B914">
        <v>16</v>
      </c>
      <c r="C914" t="s">
        <v>285</v>
      </c>
      <c r="D914">
        <v>1</v>
      </c>
      <c r="E914" t="str">
        <f>Analyze_FINAL!$I$1</f>
        <v>PUTATIVE 3-methyl Pentanoic acid</v>
      </c>
      <c r="F914">
        <f>Analyze_FINAL!I18</f>
        <v>0</v>
      </c>
    </row>
    <row r="915" spans="1:6" x14ac:dyDescent="0.3">
      <c r="A915" t="s">
        <v>511</v>
      </c>
      <c r="B915">
        <v>16</v>
      </c>
      <c r="C915" t="s">
        <v>285</v>
      </c>
      <c r="D915">
        <v>2</v>
      </c>
      <c r="E915" t="str">
        <f>Analyze_FINAL!$I$1</f>
        <v>PUTATIVE 3-methyl Pentanoic acid</v>
      </c>
      <c r="F915">
        <f>Analyze_FINAL!I19</f>
        <v>0</v>
      </c>
    </row>
    <row r="916" spans="1:6" x14ac:dyDescent="0.3">
      <c r="A916" t="s">
        <v>510</v>
      </c>
      <c r="B916">
        <v>16</v>
      </c>
      <c r="C916" t="s">
        <v>286</v>
      </c>
      <c r="D916">
        <v>1</v>
      </c>
      <c r="E916" t="str">
        <f>Analyze_FINAL!$I$1</f>
        <v>PUTATIVE 3-methyl Pentanoic acid</v>
      </c>
      <c r="F916">
        <f>Analyze_FINAL!I20</f>
        <v>0</v>
      </c>
    </row>
    <row r="917" spans="1:6" x14ac:dyDescent="0.3">
      <c r="A917" t="s">
        <v>509</v>
      </c>
      <c r="B917">
        <v>16</v>
      </c>
      <c r="C917" t="s">
        <v>286</v>
      </c>
      <c r="D917">
        <v>2</v>
      </c>
      <c r="E917" t="str">
        <f>Analyze_FINAL!$I$1</f>
        <v>PUTATIVE 3-methyl Pentanoic acid</v>
      </c>
      <c r="F917">
        <f>Analyze_FINAL!I21</f>
        <v>416398</v>
      </c>
    </row>
    <row r="918" spans="1:6" x14ac:dyDescent="0.3">
      <c r="A918" t="s">
        <v>508</v>
      </c>
      <c r="B918">
        <v>16</v>
      </c>
      <c r="C918" t="s">
        <v>286</v>
      </c>
      <c r="D918">
        <v>3</v>
      </c>
      <c r="E918" t="str">
        <f>Analyze_FINAL!$I$1</f>
        <v>PUTATIVE 3-methyl Pentanoic acid</v>
      </c>
      <c r="F918">
        <f>Analyze_FINAL!I22</f>
        <v>0</v>
      </c>
    </row>
    <row r="919" spans="1:6" x14ac:dyDescent="0.3">
      <c r="A919" t="s">
        <v>507</v>
      </c>
      <c r="B919">
        <v>16</v>
      </c>
      <c r="C919" t="s">
        <v>286</v>
      </c>
      <c r="D919">
        <v>4</v>
      </c>
      <c r="E919" t="str">
        <f>Analyze_FINAL!$I$1</f>
        <v>PUTATIVE 3-methyl Pentanoic acid</v>
      </c>
      <c r="F919">
        <f>Analyze_FINAL!I23</f>
        <v>0</v>
      </c>
    </row>
    <row r="920" spans="1:6" x14ac:dyDescent="0.3">
      <c r="A920" t="s">
        <v>506</v>
      </c>
      <c r="B920">
        <v>16</v>
      </c>
      <c r="C920" t="s">
        <v>286</v>
      </c>
      <c r="D920">
        <v>5</v>
      </c>
      <c r="E920" t="str">
        <f>Analyze_FINAL!$I$1</f>
        <v>PUTATIVE 3-methyl Pentanoic acid</v>
      </c>
      <c r="F920">
        <f>Analyze_FINAL!I24</f>
        <v>0</v>
      </c>
    </row>
    <row r="921" spans="1:6" x14ac:dyDescent="0.3">
      <c r="A921" t="s">
        <v>505</v>
      </c>
      <c r="B921">
        <v>16</v>
      </c>
      <c r="C921" t="s">
        <v>287</v>
      </c>
      <c r="D921">
        <v>1</v>
      </c>
      <c r="E921" t="str">
        <f>Analyze_FINAL!$I$1</f>
        <v>PUTATIVE 3-methyl Pentanoic acid</v>
      </c>
      <c r="F921">
        <f>Analyze_FINAL!I25</f>
        <v>31122</v>
      </c>
    </row>
    <row r="922" spans="1:6" x14ac:dyDescent="0.3">
      <c r="A922" t="s">
        <v>504</v>
      </c>
      <c r="B922">
        <v>16</v>
      </c>
      <c r="C922" t="s">
        <v>287</v>
      </c>
      <c r="D922">
        <v>2</v>
      </c>
      <c r="E922" t="str">
        <f>Analyze_FINAL!$I$1</f>
        <v>PUTATIVE 3-methyl Pentanoic acid</v>
      </c>
      <c r="F922">
        <f>Analyze_FINAL!I26</f>
        <v>0</v>
      </c>
    </row>
    <row r="923" spans="1:6" x14ac:dyDescent="0.3">
      <c r="A923" t="s">
        <v>503</v>
      </c>
      <c r="B923">
        <v>16</v>
      </c>
      <c r="C923" t="s">
        <v>287</v>
      </c>
      <c r="D923">
        <v>3</v>
      </c>
      <c r="E923" t="str">
        <f>Analyze_FINAL!$I$1</f>
        <v>PUTATIVE 3-methyl Pentanoic acid</v>
      </c>
      <c r="F923">
        <f>Analyze_FINAL!I27</f>
        <v>37733</v>
      </c>
    </row>
    <row r="924" spans="1:6" x14ac:dyDescent="0.3">
      <c r="A924" t="s">
        <v>502</v>
      </c>
      <c r="B924">
        <v>16</v>
      </c>
      <c r="C924" t="s">
        <v>287</v>
      </c>
      <c r="D924">
        <v>4</v>
      </c>
      <c r="E924" t="str">
        <f>Analyze_FINAL!$I$1</f>
        <v>PUTATIVE 3-methyl Pentanoic acid</v>
      </c>
      <c r="F924">
        <f>Analyze_FINAL!I28</f>
        <v>0</v>
      </c>
    </row>
    <row r="925" spans="1:6" x14ac:dyDescent="0.3">
      <c r="A925" t="s">
        <v>501</v>
      </c>
      <c r="B925">
        <v>16</v>
      </c>
      <c r="C925" t="s">
        <v>287</v>
      </c>
      <c r="D925">
        <v>5</v>
      </c>
      <c r="E925" t="str">
        <f>Analyze_FINAL!$I$1</f>
        <v>PUTATIVE 3-methyl Pentanoic acid</v>
      </c>
      <c r="F925">
        <f>Analyze_FINAL!I29</f>
        <v>22483</v>
      </c>
    </row>
    <row r="926" spans="1:6" x14ac:dyDescent="0.3">
      <c r="A926" t="s">
        <v>500</v>
      </c>
      <c r="B926">
        <v>16</v>
      </c>
      <c r="C926" t="s">
        <v>288</v>
      </c>
      <c r="D926">
        <v>1</v>
      </c>
      <c r="E926" t="str">
        <f>Analyze_FINAL!$I$1</f>
        <v>PUTATIVE 3-methyl Pentanoic acid</v>
      </c>
      <c r="F926">
        <f>Analyze_FINAL!I30</f>
        <v>0</v>
      </c>
    </row>
    <row r="927" spans="1:6" x14ac:dyDescent="0.3">
      <c r="A927" t="s">
        <v>499</v>
      </c>
      <c r="B927">
        <v>16</v>
      </c>
      <c r="C927" t="s">
        <v>288</v>
      </c>
      <c r="D927">
        <v>2</v>
      </c>
      <c r="E927" t="str">
        <f>Analyze_FINAL!$I$1</f>
        <v>PUTATIVE 3-methyl Pentanoic acid</v>
      </c>
      <c r="F927">
        <f>Analyze_FINAL!I31</f>
        <v>0</v>
      </c>
    </row>
    <row r="928" spans="1:6" x14ac:dyDescent="0.3">
      <c r="A928" t="s">
        <v>498</v>
      </c>
      <c r="B928">
        <v>16</v>
      </c>
      <c r="C928" t="s">
        <v>288</v>
      </c>
      <c r="D928">
        <v>3</v>
      </c>
      <c r="E928" t="str">
        <f>Analyze_FINAL!$I$1</f>
        <v>PUTATIVE 3-methyl Pentanoic acid</v>
      </c>
      <c r="F928">
        <f>Analyze_FINAL!I32</f>
        <v>0</v>
      </c>
    </row>
    <row r="929" spans="1:6" x14ac:dyDescent="0.3">
      <c r="A929" t="s">
        <v>497</v>
      </c>
      <c r="B929">
        <v>16</v>
      </c>
      <c r="C929" t="s">
        <v>288</v>
      </c>
      <c r="D929">
        <v>4</v>
      </c>
      <c r="E929" t="str">
        <f>Analyze_FINAL!$I$1</f>
        <v>PUTATIVE 3-methyl Pentanoic acid</v>
      </c>
      <c r="F929">
        <f>Analyze_FINAL!I33</f>
        <v>52712</v>
      </c>
    </row>
    <row r="930" spans="1:6" x14ac:dyDescent="0.3">
      <c r="A930" t="s">
        <v>496</v>
      </c>
      <c r="B930">
        <v>16</v>
      </c>
      <c r="C930" t="s">
        <v>288</v>
      </c>
      <c r="D930">
        <v>5</v>
      </c>
      <c r="E930" t="str">
        <f>Analyze_FINAL!$I$1</f>
        <v>PUTATIVE 3-methyl Pentanoic acid</v>
      </c>
      <c r="F930">
        <f>Analyze_FINAL!I34</f>
        <v>0</v>
      </c>
    </row>
    <row r="931" spans="1:6" x14ac:dyDescent="0.3">
      <c r="A931" t="s">
        <v>495</v>
      </c>
      <c r="B931">
        <v>20</v>
      </c>
      <c r="C931" t="s">
        <v>285</v>
      </c>
      <c r="D931">
        <v>1</v>
      </c>
      <c r="E931" t="str">
        <f>Analyze_FINAL!$I$1</f>
        <v>PUTATIVE 3-methyl Pentanoic acid</v>
      </c>
      <c r="F931">
        <f>Analyze_FINAL!I35</f>
        <v>0</v>
      </c>
    </row>
    <row r="932" spans="1:6" x14ac:dyDescent="0.3">
      <c r="A932" t="s">
        <v>494</v>
      </c>
      <c r="B932">
        <v>20</v>
      </c>
      <c r="C932" t="s">
        <v>285</v>
      </c>
      <c r="D932">
        <v>2</v>
      </c>
      <c r="E932" t="str">
        <f>Analyze_FINAL!$I$1</f>
        <v>PUTATIVE 3-methyl Pentanoic acid</v>
      </c>
      <c r="F932">
        <f>Analyze_FINAL!I36</f>
        <v>0</v>
      </c>
    </row>
    <row r="933" spans="1:6" x14ac:dyDescent="0.3">
      <c r="A933" t="s">
        <v>493</v>
      </c>
      <c r="B933">
        <v>20</v>
      </c>
      <c r="C933" t="s">
        <v>286</v>
      </c>
      <c r="D933">
        <v>1</v>
      </c>
      <c r="E933" t="str">
        <f>Analyze_FINAL!$I$1</f>
        <v>PUTATIVE 3-methyl Pentanoic acid</v>
      </c>
      <c r="F933">
        <f>Analyze_FINAL!I37</f>
        <v>0</v>
      </c>
    </row>
    <row r="934" spans="1:6" x14ac:dyDescent="0.3">
      <c r="A934" t="s">
        <v>492</v>
      </c>
      <c r="B934">
        <v>20</v>
      </c>
      <c r="C934" t="s">
        <v>286</v>
      </c>
      <c r="D934">
        <v>2</v>
      </c>
      <c r="E934" t="str">
        <f>Analyze_FINAL!$I$1</f>
        <v>PUTATIVE 3-methyl Pentanoic acid</v>
      </c>
      <c r="F934">
        <f>Analyze_FINAL!I38</f>
        <v>0</v>
      </c>
    </row>
    <row r="935" spans="1:6" x14ac:dyDescent="0.3">
      <c r="A935" t="s">
        <v>491</v>
      </c>
      <c r="B935">
        <v>20</v>
      </c>
      <c r="C935" t="s">
        <v>286</v>
      </c>
      <c r="D935">
        <v>3</v>
      </c>
      <c r="E935" t="str">
        <f>Analyze_FINAL!$I$1</f>
        <v>PUTATIVE 3-methyl Pentanoic acid</v>
      </c>
      <c r="F935">
        <f>Analyze_FINAL!I39</f>
        <v>0</v>
      </c>
    </row>
    <row r="936" spans="1:6" x14ac:dyDescent="0.3">
      <c r="A936" t="s">
        <v>490</v>
      </c>
      <c r="B936">
        <v>20</v>
      </c>
      <c r="C936" t="s">
        <v>286</v>
      </c>
      <c r="D936">
        <v>4</v>
      </c>
      <c r="E936" t="str">
        <f>Analyze_FINAL!$I$1</f>
        <v>PUTATIVE 3-methyl Pentanoic acid</v>
      </c>
      <c r="F936">
        <f>Analyze_FINAL!I40</f>
        <v>0</v>
      </c>
    </row>
    <row r="937" spans="1:6" x14ac:dyDescent="0.3">
      <c r="A937" t="s">
        <v>489</v>
      </c>
      <c r="B937">
        <v>20</v>
      </c>
      <c r="C937" t="s">
        <v>286</v>
      </c>
      <c r="D937">
        <v>5</v>
      </c>
      <c r="E937" t="str">
        <f>Analyze_FINAL!$I$1</f>
        <v>PUTATIVE 3-methyl Pentanoic acid</v>
      </c>
      <c r="F937">
        <f>Analyze_FINAL!I41</f>
        <v>0</v>
      </c>
    </row>
    <row r="938" spans="1:6" x14ac:dyDescent="0.3">
      <c r="A938" t="s">
        <v>488</v>
      </c>
      <c r="B938">
        <v>20</v>
      </c>
      <c r="C938" t="s">
        <v>287</v>
      </c>
      <c r="D938">
        <v>1</v>
      </c>
      <c r="E938" t="str">
        <f>Analyze_FINAL!$I$1</f>
        <v>PUTATIVE 3-methyl Pentanoic acid</v>
      </c>
      <c r="F938">
        <f>Analyze_FINAL!I42</f>
        <v>0</v>
      </c>
    </row>
    <row r="939" spans="1:6" x14ac:dyDescent="0.3">
      <c r="A939" t="s">
        <v>487</v>
      </c>
      <c r="B939">
        <v>20</v>
      </c>
      <c r="C939" t="s">
        <v>287</v>
      </c>
      <c r="D939">
        <v>2</v>
      </c>
      <c r="E939" t="str">
        <f>Analyze_FINAL!$I$1</f>
        <v>PUTATIVE 3-methyl Pentanoic acid</v>
      </c>
      <c r="F939">
        <f>Analyze_FINAL!I43</f>
        <v>0</v>
      </c>
    </row>
    <row r="940" spans="1:6" x14ac:dyDescent="0.3">
      <c r="A940" t="s">
        <v>486</v>
      </c>
      <c r="B940">
        <v>20</v>
      </c>
      <c r="C940" t="s">
        <v>287</v>
      </c>
      <c r="D940">
        <v>3</v>
      </c>
      <c r="E940" t="str">
        <f>Analyze_FINAL!$I$1</f>
        <v>PUTATIVE 3-methyl Pentanoic acid</v>
      </c>
      <c r="F940">
        <f>Analyze_FINAL!I44</f>
        <v>0</v>
      </c>
    </row>
    <row r="941" spans="1:6" x14ac:dyDescent="0.3">
      <c r="A941" t="s">
        <v>485</v>
      </c>
      <c r="B941">
        <v>20</v>
      </c>
      <c r="C941" t="s">
        <v>287</v>
      </c>
      <c r="D941">
        <v>4</v>
      </c>
      <c r="E941" t="str">
        <f>Analyze_FINAL!$I$1</f>
        <v>PUTATIVE 3-methyl Pentanoic acid</v>
      </c>
      <c r="F941">
        <f>Analyze_FINAL!I45</f>
        <v>0</v>
      </c>
    </row>
    <row r="942" spans="1:6" x14ac:dyDescent="0.3">
      <c r="A942" t="s">
        <v>484</v>
      </c>
      <c r="B942">
        <v>20</v>
      </c>
      <c r="C942" t="s">
        <v>287</v>
      </c>
      <c r="D942">
        <v>5</v>
      </c>
      <c r="E942" t="str">
        <f>Analyze_FINAL!$I$1</f>
        <v>PUTATIVE 3-methyl Pentanoic acid</v>
      </c>
      <c r="F942">
        <f>Analyze_FINAL!I46</f>
        <v>0</v>
      </c>
    </row>
    <row r="943" spans="1:6" x14ac:dyDescent="0.3">
      <c r="A943" t="s">
        <v>483</v>
      </c>
      <c r="B943">
        <v>20</v>
      </c>
      <c r="C943" t="s">
        <v>289</v>
      </c>
      <c r="D943">
        <v>1</v>
      </c>
      <c r="E943" t="str">
        <f>Analyze_FINAL!$I$1</f>
        <v>PUTATIVE 3-methyl Pentanoic acid</v>
      </c>
      <c r="F943">
        <f>Analyze_FINAL!I47</f>
        <v>95684</v>
      </c>
    </row>
    <row r="944" spans="1:6" x14ac:dyDescent="0.3">
      <c r="A944" t="s">
        <v>482</v>
      </c>
      <c r="B944">
        <v>20</v>
      </c>
      <c r="C944" t="s">
        <v>289</v>
      </c>
      <c r="D944">
        <v>2</v>
      </c>
      <c r="E944" t="str">
        <f>Analyze_FINAL!$I$1</f>
        <v>PUTATIVE 3-methyl Pentanoic acid</v>
      </c>
      <c r="F944">
        <f>Analyze_FINAL!I48</f>
        <v>89730</v>
      </c>
    </row>
    <row r="945" spans="1:6" x14ac:dyDescent="0.3">
      <c r="A945" t="s">
        <v>481</v>
      </c>
      <c r="B945">
        <v>20</v>
      </c>
      <c r="C945" t="s">
        <v>289</v>
      </c>
      <c r="D945">
        <v>3</v>
      </c>
      <c r="E945" t="str">
        <f>Analyze_FINAL!$I$1</f>
        <v>PUTATIVE 3-methyl Pentanoic acid</v>
      </c>
      <c r="F945">
        <f>Analyze_FINAL!I49</f>
        <v>185517</v>
      </c>
    </row>
    <row r="946" spans="1:6" x14ac:dyDescent="0.3">
      <c r="A946" t="s">
        <v>480</v>
      </c>
      <c r="B946">
        <v>20</v>
      </c>
      <c r="C946" t="s">
        <v>289</v>
      </c>
      <c r="D946">
        <v>4</v>
      </c>
      <c r="E946" t="str">
        <f>Analyze_FINAL!$I$1</f>
        <v>PUTATIVE 3-methyl Pentanoic acid</v>
      </c>
      <c r="F946">
        <f>Analyze_FINAL!I50</f>
        <v>0</v>
      </c>
    </row>
    <row r="947" spans="1:6" x14ac:dyDescent="0.3">
      <c r="A947" t="s">
        <v>479</v>
      </c>
      <c r="B947">
        <v>20</v>
      </c>
      <c r="C947" t="s">
        <v>289</v>
      </c>
      <c r="D947">
        <v>5</v>
      </c>
      <c r="E947" t="str">
        <f>Analyze_FINAL!$I$1</f>
        <v>PUTATIVE 3-methyl Pentanoic acid</v>
      </c>
      <c r="F947">
        <f>Analyze_FINAL!I51</f>
        <v>904262</v>
      </c>
    </row>
    <row r="948" spans="1:6" x14ac:dyDescent="0.3">
      <c r="A948" t="s">
        <v>478</v>
      </c>
      <c r="B948">
        <v>20</v>
      </c>
      <c r="C948" t="s">
        <v>288</v>
      </c>
      <c r="D948">
        <v>1</v>
      </c>
      <c r="E948" t="str">
        <f>Analyze_FINAL!$I$1</f>
        <v>PUTATIVE 3-methyl Pentanoic acid</v>
      </c>
      <c r="F948">
        <f>Analyze_FINAL!I52</f>
        <v>0</v>
      </c>
    </row>
    <row r="949" spans="1:6" x14ac:dyDescent="0.3">
      <c r="A949" t="s">
        <v>477</v>
      </c>
      <c r="B949">
        <v>20</v>
      </c>
      <c r="C949" t="s">
        <v>288</v>
      </c>
      <c r="D949">
        <v>2</v>
      </c>
      <c r="E949" t="str">
        <f>Analyze_FINAL!$I$1</f>
        <v>PUTATIVE 3-methyl Pentanoic acid</v>
      </c>
      <c r="F949">
        <f>Analyze_FINAL!I53</f>
        <v>0</v>
      </c>
    </row>
    <row r="950" spans="1:6" x14ac:dyDescent="0.3">
      <c r="A950" t="s">
        <v>476</v>
      </c>
      <c r="B950">
        <v>20</v>
      </c>
      <c r="C950" t="s">
        <v>288</v>
      </c>
      <c r="D950">
        <v>3</v>
      </c>
      <c r="E950" t="str">
        <f>Analyze_FINAL!$I$1</f>
        <v>PUTATIVE 3-methyl Pentanoic acid</v>
      </c>
      <c r="F950">
        <f>Analyze_FINAL!I54</f>
        <v>0</v>
      </c>
    </row>
    <row r="951" spans="1:6" x14ac:dyDescent="0.3">
      <c r="A951" t="s">
        <v>475</v>
      </c>
      <c r="B951">
        <v>20</v>
      </c>
      <c r="C951" t="s">
        <v>288</v>
      </c>
      <c r="D951">
        <v>4</v>
      </c>
      <c r="E951" t="str">
        <f>Analyze_FINAL!$I$1</f>
        <v>PUTATIVE 3-methyl Pentanoic acid</v>
      </c>
      <c r="F951">
        <f>Analyze_FINAL!I55</f>
        <v>0</v>
      </c>
    </row>
    <row r="952" spans="1:6" x14ac:dyDescent="0.3">
      <c r="A952" t="s">
        <v>474</v>
      </c>
      <c r="B952">
        <v>20</v>
      </c>
      <c r="C952" t="s">
        <v>288</v>
      </c>
      <c r="D952">
        <v>5</v>
      </c>
      <c r="E952" t="str">
        <f>Analyze_FINAL!$I$1</f>
        <v>PUTATIVE 3-methyl Pentanoic acid</v>
      </c>
      <c r="F952">
        <f>Analyze_FINAL!I56</f>
        <v>0</v>
      </c>
    </row>
    <row r="953" spans="1:6" x14ac:dyDescent="0.3">
      <c r="A953" t="s">
        <v>473</v>
      </c>
      <c r="B953">
        <v>24</v>
      </c>
      <c r="C953" t="s">
        <v>285</v>
      </c>
      <c r="D953">
        <v>1</v>
      </c>
      <c r="E953" t="str">
        <f>Analyze_FINAL!$I$1</f>
        <v>PUTATIVE 3-methyl Pentanoic acid</v>
      </c>
      <c r="F953">
        <f>Analyze_FINAL!I57</f>
        <v>0</v>
      </c>
    </row>
    <row r="954" spans="1:6" x14ac:dyDescent="0.3">
      <c r="A954" t="s">
        <v>472</v>
      </c>
      <c r="B954">
        <v>24</v>
      </c>
      <c r="C954" t="s">
        <v>285</v>
      </c>
      <c r="D954">
        <v>2</v>
      </c>
      <c r="E954" t="str">
        <f>Analyze_FINAL!$I$1</f>
        <v>PUTATIVE 3-methyl Pentanoic acid</v>
      </c>
      <c r="F954">
        <f>Analyze_FINAL!I58</f>
        <v>0</v>
      </c>
    </row>
    <row r="955" spans="1:6" x14ac:dyDescent="0.3">
      <c r="A955" t="s">
        <v>471</v>
      </c>
      <c r="B955">
        <v>24</v>
      </c>
      <c r="C955" t="s">
        <v>286</v>
      </c>
      <c r="D955">
        <v>1</v>
      </c>
      <c r="E955" t="str">
        <f>Analyze_FINAL!$I$1</f>
        <v>PUTATIVE 3-methyl Pentanoic acid</v>
      </c>
      <c r="F955">
        <f>Analyze_FINAL!I59</f>
        <v>0</v>
      </c>
    </row>
    <row r="956" spans="1:6" x14ac:dyDescent="0.3">
      <c r="A956" t="s">
        <v>470</v>
      </c>
      <c r="B956">
        <v>24</v>
      </c>
      <c r="C956" t="s">
        <v>286</v>
      </c>
      <c r="D956">
        <v>2</v>
      </c>
      <c r="E956" t="str">
        <f>Analyze_FINAL!$I$1</f>
        <v>PUTATIVE 3-methyl Pentanoic acid</v>
      </c>
      <c r="F956">
        <f>Analyze_FINAL!I60</f>
        <v>0</v>
      </c>
    </row>
    <row r="957" spans="1:6" x14ac:dyDescent="0.3">
      <c r="A957" t="s">
        <v>469</v>
      </c>
      <c r="B957">
        <v>24</v>
      </c>
      <c r="C957" t="s">
        <v>286</v>
      </c>
      <c r="D957">
        <v>3</v>
      </c>
      <c r="E957" t="str">
        <f>Analyze_FINAL!$I$1</f>
        <v>PUTATIVE 3-methyl Pentanoic acid</v>
      </c>
      <c r="F957">
        <f>Analyze_FINAL!I61</f>
        <v>0</v>
      </c>
    </row>
    <row r="958" spans="1:6" x14ac:dyDescent="0.3">
      <c r="A958" t="s">
        <v>468</v>
      </c>
      <c r="B958">
        <v>24</v>
      </c>
      <c r="C958" t="s">
        <v>286</v>
      </c>
      <c r="D958">
        <v>4</v>
      </c>
      <c r="E958" t="str">
        <f>Analyze_FINAL!$I$1</f>
        <v>PUTATIVE 3-methyl Pentanoic acid</v>
      </c>
      <c r="F958">
        <f>Analyze_FINAL!I62</f>
        <v>0</v>
      </c>
    </row>
    <row r="959" spans="1:6" x14ac:dyDescent="0.3">
      <c r="A959" t="s">
        <v>467</v>
      </c>
      <c r="B959">
        <v>24</v>
      </c>
      <c r="C959" t="s">
        <v>286</v>
      </c>
      <c r="D959">
        <v>5</v>
      </c>
      <c r="E959" t="str">
        <f>Analyze_FINAL!$I$1</f>
        <v>PUTATIVE 3-methyl Pentanoic acid</v>
      </c>
      <c r="F959">
        <f>Analyze_FINAL!I63</f>
        <v>0</v>
      </c>
    </row>
    <row r="960" spans="1:6" x14ac:dyDescent="0.3">
      <c r="A960" t="s">
        <v>466</v>
      </c>
      <c r="B960">
        <v>24</v>
      </c>
      <c r="C960" t="s">
        <v>287</v>
      </c>
      <c r="D960">
        <v>1</v>
      </c>
      <c r="E960" t="str">
        <f>Analyze_FINAL!$I$1</f>
        <v>PUTATIVE 3-methyl Pentanoic acid</v>
      </c>
      <c r="F960">
        <f>Analyze_FINAL!I64</f>
        <v>0</v>
      </c>
    </row>
    <row r="961" spans="1:6" x14ac:dyDescent="0.3">
      <c r="A961" t="s">
        <v>465</v>
      </c>
      <c r="B961">
        <v>24</v>
      </c>
      <c r="C961" t="s">
        <v>287</v>
      </c>
      <c r="D961">
        <v>2</v>
      </c>
      <c r="E961" t="str">
        <f>Analyze_FINAL!$I$1</f>
        <v>PUTATIVE 3-methyl Pentanoic acid</v>
      </c>
      <c r="F961">
        <f>Analyze_FINAL!I65</f>
        <v>180083</v>
      </c>
    </row>
    <row r="962" spans="1:6" x14ac:dyDescent="0.3">
      <c r="A962" t="s">
        <v>464</v>
      </c>
      <c r="B962">
        <v>24</v>
      </c>
      <c r="C962" t="s">
        <v>287</v>
      </c>
      <c r="D962">
        <v>3</v>
      </c>
      <c r="E962" t="str">
        <f>Analyze_FINAL!$I$1</f>
        <v>PUTATIVE 3-methyl Pentanoic acid</v>
      </c>
      <c r="F962">
        <f>Analyze_FINAL!I66</f>
        <v>0</v>
      </c>
    </row>
    <row r="963" spans="1:6" x14ac:dyDescent="0.3">
      <c r="A963" t="s">
        <v>463</v>
      </c>
      <c r="B963">
        <v>24</v>
      </c>
      <c r="C963" t="s">
        <v>287</v>
      </c>
      <c r="D963">
        <v>4</v>
      </c>
      <c r="E963" t="str">
        <f>Analyze_FINAL!$I$1</f>
        <v>PUTATIVE 3-methyl Pentanoic acid</v>
      </c>
      <c r="F963">
        <f>Analyze_FINAL!I67</f>
        <v>105186</v>
      </c>
    </row>
    <row r="964" spans="1:6" x14ac:dyDescent="0.3">
      <c r="A964" t="s">
        <v>462</v>
      </c>
      <c r="B964">
        <v>24</v>
      </c>
      <c r="C964" t="s">
        <v>287</v>
      </c>
      <c r="D964">
        <v>5</v>
      </c>
      <c r="E964" t="str">
        <f>Analyze_FINAL!$I$1</f>
        <v>PUTATIVE 3-methyl Pentanoic acid</v>
      </c>
      <c r="F964">
        <f>Analyze_FINAL!I68</f>
        <v>0</v>
      </c>
    </row>
    <row r="965" spans="1:6" x14ac:dyDescent="0.3">
      <c r="A965" t="s">
        <v>461</v>
      </c>
      <c r="B965">
        <v>24</v>
      </c>
      <c r="C965" t="s">
        <v>290</v>
      </c>
      <c r="D965">
        <v>1</v>
      </c>
      <c r="E965" t="str">
        <f>Analyze_FINAL!$I$1</f>
        <v>PUTATIVE 3-methyl Pentanoic acid</v>
      </c>
      <c r="F965">
        <f>Analyze_FINAL!I69</f>
        <v>182863</v>
      </c>
    </row>
    <row r="966" spans="1:6" x14ac:dyDescent="0.3">
      <c r="A966" t="s">
        <v>460</v>
      </c>
      <c r="B966">
        <v>24</v>
      </c>
      <c r="C966" t="s">
        <v>290</v>
      </c>
      <c r="D966">
        <v>2</v>
      </c>
      <c r="E966" t="str">
        <f>Analyze_FINAL!$I$1</f>
        <v>PUTATIVE 3-methyl Pentanoic acid</v>
      </c>
      <c r="F966">
        <f>Analyze_FINAL!I70</f>
        <v>0</v>
      </c>
    </row>
    <row r="967" spans="1:6" x14ac:dyDescent="0.3">
      <c r="A967" t="s">
        <v>459</v>
      </c>
      <c r="B967">
        <v>24</v>
      </c>
      <c r="C967" t="s">
        <v>290</v>
      </c>
      <c r="D967">
        <v>3</v>
      </c>
      <c r="E967" t="str">
        <f>Analyze_FINAL!$I$1</f>
        <v>PUTATIVE 3-methyl Pentanoic acid</v>
      </c>
      <c r="F967">
        <f>Analyze_FINAL!I71</f>
        <v>439075</v>
      </c>
    </row>
    <row r="968" spans="1:6" x14ac:dyDescent="0.3">
      <c r="A968" t="s">
        <v>458</v>
      </c>
      <c r="B968">
        <v>24</v>
      </c>
      <c r="C968" t="s">
        <v>290</v>
      </c>
      <c r="D968">
        <v>4</v>
      </c>
      <c r="E968" t="str">
        <f>Analyze_FINAL!$I$1</f>
        <v>PUTATIVE 3-methyl Pentanoic acid</v>
      </c>
      <c r="F968">
        <f>Analyze_FINAL!I72</f>
        <v>401742</v>
      </c>
    </row>
    <row r="969" spans="1:6" x14ac:dyDescent="0.3">
      <c r="A969" t="s">
        <v>457</v>
      </c>
      <c r="B969">
        <v>24</v>
      </c>
      <c r="C969" t="s">
        <v>290</v>
      </c>
      <c r="D969">
        <v>5</v>
      </c>
      <c r="E969" t="str">
        <f>Analyze_FINAL!$I$1</f>
        <v>PUTATIVE 3-methyl Pentanoic acid</v>
      </c>
      <c r="F969">
        <f>Analyze_FINAL!I73</f>
        <v>305816</v>
      </c>
    </row>
    <row r="970" spans="1:6" x14ac:dyDescent="0.3">
      <c r="A970" t="s">
        <v>456</v>
      </c>
      <c r="B970">
        <v>24</v>
      </c>
      <c r="C970" t="s">
        <v>289</v>
      </c>
      <c r="D970">
        <v>1</v>
      </c>
      <c r="E970" t="str">
        <f>Analyze_FINAL!$I$1</f>
        <v>PUTATIVE 3-methyl Pentanoic acid</v>
      </c>
      <c r="F970">
        <f>Analyze_FINAL!I74</f>
        <v>51037</v>
      </c>
    </row>
    <row r="971" spans="1:6" x14ac:dyDescent="0.3">
      <c r="A971" t="s">
        <v>455</v>
      </c>
      <c r="B971">
        <v>24</v>
      </c>
      <c r="C971" t="s">
        <v>289</v>
      </c>
      <c r="D971">
        <v>2</v>
      </c>
      <c r="E971" t="str">
        <f>Analyze_FINAL!$I$1</f>
        <v>PUTATIVE 3-methyl Pentanoic acid</v>
      </c>
      <c r="F971">
        <f>Analyze_FINAL!I75</f>
        <v>82807</v>
      </c>
    </row>
    <row r="972" spans="1:6" x14ac:dyDescent="0.3">
      <c r="A972" t="s">
        <v>454</v>
      </c>
      <c r="B972">
        <v>24</v>
      </c>
      <c r="C972" t="s">
        <v>289</v>
      </c>
      <c r="D972">
        <v>3</v>
      </c>
      <c r="E972" t="str">
        <f>Analyze_FINAL!$I$1</f>
        <v>PUTATIVE 3-methyl Pentanoic acid</v>
      </c>
      <c r="F972">
        <f>Analyze_FINAL!I76</f>
        <v>46990</v>
      </c>
    </row>
    <row r="973" spans="1:6" x14ac:dyDescent="0.3">
      <c r="A973" t="s">
        <v>453</v>
      </c>
      <c r="B973">
        <v>24</v>
      </c>
      <c r="C973" t="s">
        <v>289</v>
      </c>
      <c r="D973">
        <v>4</v>
      </c>
      <c r="E973" t="str">
        <f>Analyze_FINAL!$I$1</f>
        <v>PUTATIVE 3-methyl Pentanoic acid</v>
      </c>
      <c r="F973">
        <f>Analyze_FINAL!I77</f>
        <v>92778</v>
      </c>
    </row>
    <row r="974" spans="1:6" x14ac:dyDescent="0.3">
      <c r="A974" t="s">
        <v>452</v>
      </c>
      <c r="B974">
        <v>24</v>
      </c>
      <c r="C974" t="s">
        <v>289</v>
      </c>
      <c r="D974">
        <v>5</v>
      </c>
      <c r="E974" t="str">
        <f>Analyze_FINAL!$I$1</f>
        <v>PUTATIVE 3-methyl Pentanoic acid</v>
      </c>
      <c r="F974">
        <f>Analyze_FINAL!I78</f>
        <v>43229</v>
      </c>
    </row>
    <row r="975" spans="1:6" x14ac:dyDescent="0.3">
      <c r="A975" t="s">
        <v>451</v>
      </c>
      <c r="B975">
        <v>24</v>
      </c>
      <c r="C975" t="s">
        <v>288</v>
      </c>
      <c r="D975">
        <v>1</v>
      </c>
      <c r="E975" t="str">
        <f>Analyze_FINAL!$I$1</f>
        <v>PUTATIVE 3-methyl Pentanoic acid</v>
      </c>
      <c r="F975">
        <f>Analyze_FINAL!I79</f>
        <v>0</v>
      </c>
    </row>
    <row r="976" spans="1:6" x14ac:dyDescent="0.3">
      <c r="A976" t="s">
        <v>450</v>
      </c>
      <c r="B976">
        <v>24</v>
      </c>
      <c r="C976" t="s">
        <v>288</v>
      </c>
      <c r="D976">
        <v>2</v>
      </c>
      <c r="E976" t="str">
        <f>Analyze_FINAL!$I$1</f>
        <v>PUTATIVE 3-methyl Pentanoic acid</v>
      </c>
      <c r="F976">
        <f>Analyze_FINAL!I80</f>
        <v>0</v>
      </c>
    </row>
    <row r="977" spans="1:6" x14ac:dyDescent="0.3">
      <c r="A977" t="s">
        <v>449</v>
      </c>
      <c r="B977">
        <v>24</v>
      </c>
      <c r="C977" t="s">
        <v>288</v>
      </c>
      <c r="D977">
        <v>3</v>
      </c>
      <c r="E977" t="str">
        <f>Analyze_FINAL!$I$1</f>
        <v>PUTATIVE 3-methyl Pentanoic acid</v>
      </c>
      <c r="F977">
        <f>Analyze_FINAL!I81</f>
        <v>0</v>
      </c>
    </row>
    <row r="978" spans="1:6" x14ac:dyDescent="0.3">
      <c r="A978" t="s">
        <v>448</v>
      </c>
      <c r="B978">
        <v>24</v>
      </c>
      <c r="C978" t="s">
        <v>288</v>
      </c>
      <c r="D978">
        <v>4</v>
      </c>
      <c r="E978" t="str">
        <f>Analyze_FINAL!$I$1</f>
        <v>PUTATIVE 3-methyl Pentanoic acid</v>
      </c>
      <c r="F978">
        <f>Analyze_FINAL!I82</f>
        <v>0</v>
      </c>
    </row>
    <row r="979" spans="1:6" x14ac:dyDescent="0.3">
      <c r="A979" t="s">
        <v>447</v>
      </c>
      <c r="B979">
        <v>24</v>
      </c>
      <c r="C979" t="s">
        <v>288</v>
      </c>
      <c r="D979">
        <v>5</v>
      </c>
      <c r="E979" t="str">
        <f>Analyze_FINAL!$I$1</f>
        <v>PUTATIVE 3-methyl Pentanoic acid</v>
      </c>
      <c r="F979">
        <f>Analyze_FINAL!I83</f>
        <v>42009</v>
      </c>
    </row>
    <row r="980" spans="1:6" x14ac:dyDescent="0.3">
      <c r="A980" t="s">
        <v>446</v>
      </c>
      <c r="B980">
        <v>28</v>
      </c>
      <c r="C980" t="s">
        <v>285</v>
      </c>
      <c r="D980">
        <v>1</v>
      </c>
      <c r="E980" t="str">
        <f>Analyze_FINAL!$I$1</f>
        <v>PUTATIVE 3-methyl Pentanoic acid</v>
      </c>
      <c r="F980">
        <f>Analyze_FINAL!I84</f>
        <v>0</v>
      </c>
    </row>
    <row r="981" spans="1:6" x14ac:dyDescent="0.3">
      <c r="A981" t="s">
        <v>445</v>
      </c>
      <c r="B981">
        <v>28</v>
      </c>
      <c r="C981" t="s">
        <v>285</v>
      </c>
      <c r="D981">
        <v>2</v>
      </c>
      <c r="E981" t="str">
        <f>Analyze_FINAL!$I$1</f>
        <v>PUTATIVE 3-methyl Pentanoic acid</v>
      </c>
      <c r="F981">
        <f>Analyze_FINAL!I85</f>
        <v>0</v>
      </c>
    </row>
    <row r="982" spans="1:6" x14ac:dyDescent="0.3">
      <c r="A982" t="s">
        <v>444</v>
      </c>
      <c r="B982">
        <v>28</v>
      </c>
      <c r="C982" t="s">
        <v>286</v>
      </c>
      <c r="D982">
        <v>1</v>
      </c>
      <c r="E982" t="str">
        <f>Analyze_FINAL!$I$1</f>
        <v>PUTATIVE 3-methyl Pentanoic acid</v>
      </c>
      <c r="F982">
        <f>Analyze_FINAL!I86</f>
        <v>0</v>
      </c>
    </row>
    <row r="983" spans="1:6" x14ac:dyDescent="0.3">
      <c r="A983" t="s">
        <v>443</v>
      </c>
      <c r="B983">
        <v>28</v>
      </c>
      <c r="C983" t="s">
        <v>286</v>
      </c>
      <c r="D983">
        <v>2</v>
      </c>
      <c r="E983" t="str">
        <f>Analyze_FINAL!$I$1</f>
        <v>PUTATIVE 3-methyl Pentanoic acid</v>
      </c>
      <c r="F983">
        <f>Analyze_FINAL!I87</f>
        <v>0</v>
      </c>
    </row>
    <row r="984" spans="1:6" x14ac:dyDescent="0.3">
      <c r="A984" t="s">
        <v>442</v>
      </c>
      <c r="B984">
        <v>28</v>
      </c>
      <c r="C984" t="s">
        <v>286</v>
      </c>
      <c r="D984">
        <v>3</v>
      </c>
      <c r="E984" t="str">
        <f>Analyze_FINAL!$I$1</f>
        <v>PUTATIVE 3-methyl Pentanoic acid</v>
      </c>
      <c r="F984">
        <f>Analyze_FINAL!I88</f>
        <v>0</v>
      </c>
    </row>
    <row r="985" spans="1:6" x14ac:dyDescent="0.3">
      <c r="A985" t="s">
        <v>441</v>
      </c>
      <c r="B985">
        <v>28</v>
      </c>
      <c r="C985" t="s">
        <v>286</v>
      </c>
      <c r="D985">
        <v>4</v>
      </c>
      <c r="E985" t="str">
        <f>Analyze_FINAL!$I$1</f>
        <v>PUTATIVE 3-methyl Pentanoic acid</v>
      </c>
      <c r="F985">
        <f>Analyze_FINAL!I89</f>
        <v>0</v>
      </c>
    </row>
    <row r="986" spans="1:6" x14ac:dyDescent="0.3">
      <c r="A986" t="s">
        <v>440</v>
      </c>
      <c r="B986">
        <v>28</v>
      </c>
      <c r="C986" t="s">
        <v>286</v>
      </c>
      <c r="D986">
        <v>5</v>
      </c>
      <c r="E986" t="str">
        <f>Analyze_FINAL!$I$1</f>
        <v>PUTATIVE 3-methyl Pentanoic acid</v>
      </c>
      <c r="F986">
        <f>Analyze_FINAL!I90</f>
        <v>0</v>
      </c>
    </row>
    <row r="987" spans="1:6" x14ac:dyDescent="0.3">
      <c r="A987" t="s">
        <v>439</v>
      </c>
      <c r="B987">
        <v>28</v>
      </c>
      <c r="C987" t="s">
        <v>287</v>
      </c>
      <c r="D987">
        <v>1</v>
      </c>
      <c r="E987" t="str">
        <f>Analyze_FINAL!$I$1</f>
        <v>PUTATIVE 3-methyl Pentanoic acid</v>
      </c>
      <c r="F987">
        <f>Analyze_FINAL!I91</f>
        <v>0</v>
      </c>
    </row>
    <row r="988" spans="1:6" x14ac:dyDescent="0.3">
      <c r="A988" t="s">
        <v>438</v>
      </c>
      <c r="B988">
        <v>28</v>
      </c>
      <c r="C988" t="s">
        <v>287</v>
      </c>
      <c r="D988">
        <v>2</v>
      </c>
      <c r="E988" t="str">
        <f>Analyze_FINAL!$I$1</f>
        <v>PUTATIVE 3-methyl Pentanoic acid</v>
      </c>
      <c r="F988">
        <f>Analyze_FINAL!I92</f>
        <v>88449</v>
      </c>
    </row>
    <row r="989" spans="1:6" x14ac:dyDescent="0.3">
      <c r="A989" t="s">
        <v>437</v>
      </c>
      <c r="B989">
        <v>28</v>
      </c>
      <c r="C989" t="s">
        <v>287</v>
      </c>
      <c r="D989">
        <v>3</v>
      </c>
      <c r="E989" t="str">
        <f>Analyze_FINAL!$I$1</f>
        <v>PUTATIVE 3-methyl Pentanoic acid</v>
      </c>
      <c r="F989">
        <f>Analyze_FINAL!I93</f>
        <v>0</v>
      </c>
    </row>
    <row r="990" spans="1:6" x14ac:dyDescent="0.3">
      <c r="A990" t="s">
        <v>436</v>
      </c>
      <c r="B990">
        <v>28</v>
      </c>
      <c r="C990" t="s">
        <v>287</v>
      </c>
      <c r="D990">
        <v>4</v>
      </c>
      <c r="E990" t="str">
        <f>Analyze_FINAL!$I$1</f>
        <v>PUTATIVE 3-methyl Pentanoic acid</v>
      </c>
      <c r="F990">
        <f>Analyze_FINAL!I94</f>
        <v>190746</v>
      </c>
    </row>
    <row r="991" spans="1:6" x14ac:dyDescent="0.3">
      <c r="A991" t="s">
        <v>435</v>
      </c>
      <c r="B991">
        <v>28</v>
      </c>
      <c r="C991" t="s">
        <v>287</v>
      </c>
      <c r="D991">
        <v>5</v>
      </c>
      <c r="E991" t="str">
        <f>Analyze_FINAL!$I$1</f>
        <v>PUTATIVE 3-methyl Pentanoic acid</v>
      </c>
      <c r="F991">
        <f>Analyze_FINAL!I95</f>
        <v>617114</v>
      </c>
    </row>
    <row r="992" spans="1:6" x14ac:dyDescent="0.3">
      <c r="A992" t="s">
        <v>434</v>
      </c>
      <c r="B992">
        <v>28</v>
      </c>
      <c r="C992" t="s">
        <v>290</v>
      </c>
      <c r="D992">
        <v>1</v>
      </c>
      <c r="E992" t="str">
        <f>Analyze_FINAL!$I$1</f>
        <v>PUTATIVE 3-methyl Pentanoic acid</v>
      </c>
      <c r="F992">
        <f>Analyze_FINAL!I96</f>
        <v>0</v>
      </c>
    </row>
    <row r="993" spans="1:6" x14ac:dyDescent="0.3">
      <c r="A993" t="s">
        <v>433</v>
      </c>
      <c r="B993">
        <v>28</v>
      </c>
      <c r="C993" t="s">
        <v>290</v>
      </c>
      <c r="D993">
        <v>2</v>
      </c>
      <c r="E993" t="str">
        <f>Analyze_FINAL!$I$1</f>
        <v>PUTATIVE 3-methyl Pentanoic acid</v>
      </c>
      <c r="F993">
        <f>Analyze_FINAL!I97</f>
        <v>0</v>
      </c>
    </row>
    <row r="994" spans="1:6" x14ac:dyDescent="0.3">
      <c r="A994" t="s">
        <v>432</v>
      </c>
      <c r="B994">
        <v>28</v>
      </c>
      <c r="C994" t="s">
        <v>290</v>
      </c>
      <c r="D994">
        <v>3</v>
      </c>
      <c r="E994" t="str">
        <f>Analyze_FINAL!$I$1</f>
        <v>PUTATIVE 3-methyl Pentanoic acid</v>
      </c>
      <c r="F994">
        <f>Analyze_FINAL!I98</f>
        <v>1624395</v>
      </c>
    </row>
    <row r="995" spans="1:6" x14ac:dyDescent="0.3">
      <c r="A995" t="s">
        <v>431</v>
      </c>
      <c r="B995">
        <v>28</v>
      </c>
      <c r="C995" t="s">
        <v>290</v>
      </c>
      <c r="D995">
        <v>4</v>
      </c>
      <c r="E995" t="str">
        <f>Analyze_FINAL!$I$1</f>
        <v>PUTATIVE 3-methyl Pentanoic acid</v>
      </c>
      <c r="F995">
        <f>Analyze_FINAL!I99</f>
        <v>40018</v>
      </c>
    </row>
    <row r="996" spans="1:6" x14ac:dyDescent="0.3">
      <c r="A996" t="s">
        <v>430</v>
      </c>
      <c r="B996">
        <v>28</v>
      </c>
      <c r="C996" t="s">
        <v>290</v>
      </c>
      <c r="D996">
        <v>5</v>
      </c>
      <c r="E996" t="str">
        <f>Analyze_FINAL!$I$1</f>
        <v>PUTATIVE 3-methyl Pentanoic acid</v>
      </c>
      <c r="F996">
        <f>Analyze_FINAL!I100</f>
        <v>61133</v>
      </c>
    </row>
    <row r="997" spans="1:6" x14ac:dyDescent="0.3">
      <c r="A997" t="s">
        <v>429</v>
      </c>
      <c r="B997">
        <v>28</v>
      </c>
      <c r="C997" t="s">
        <v>289</v>
      </c>
      <c r="D997">
        <v>1</v>
      </c>
      <c r="E997" t="str">
        <f>Analyze_FINAL!$I$1</f>
        <v>PUTATIVE 3-methyl Pentanoic acid</v>
      </c>
      <c r="F997">
        <f>Analyze_FINAL!I101</f>
        <v>27979</v>
      </c>
    </row>
    <row r="998" spans="1:6" x14ac:dyDescent="0.3">
      <c r="A998" t="s">
        <v>428</v>
      </c>
      <c r="B998">
        <v>28</v>
      </c>
      <c r="C998" t="s">
        <v>289</v>
      </c>
      <c r="D998">
        <v>2</v>
      </c>
      <c r="E998" t="str">
        <f>Analyze_FINAL!$I$1</f>
        <v>PUTATIVE 3-methyl Pentanoic acid</v>
      </c>
      <c r="F998">
        <f>Analyze_FINAL!I102</f>
        <v>227356</v>
      </c>
    </row>
    <row r="999" spans="1:6" x14ac:dyDescent="0.3">
      <c r="A999" t="s">
        <v>427</v>
      </c>
      <c r="B999">
        <v>28</v>
      </c>
      <c r="C999" t="s">
        <v>289</v>
      </c>
      <c r="D999">
        <v>3</v>
      </c>
      <c r="E999" t="str">
        <f>Analyze_FINAL!$I$1</f>
        <v>PUTATIVE 3-methyl Pentanoic acid</v>
      </c>
      <c r="F999">
        <f>Analyze_FINAL!I103</f>
        <v>188408</v>
      </c>
    </row>
    <row r="1000" spans="1:6" x14ac:dyDescent="0.3">
      <c r="A1000" t="s">
        <v>426</v>
      </c>
      <c r="B1000">
        <v>28</v>
      </c>
      <c r="C1000" t="s">
        <v>289</v>
      </c>
      <c r="D1000">
        <v>4</v>
      </c>
      <c r="E1000" t="str">
        <f>Analyze_FINAL!$I$1</f>
        <v>PUTATIVE 3-methyl Pentanoic acid</v>
      </c>
      <c r="F1000">
        <f>Analyze_FINAL!I104</f>
        <v>0</v>
      </c>
    </row>
    <row r="1001" spans="1:6" x14ac:dyDescent="0.3">
      <c r="A1001" t="s">
        <v>425</v>
      </c>
      <c r="B1001">
        <v>28</v>
      </c>
      <c r="C1001" t="s">
        <v>289</v>
      </c>
      <c r="D1001">
        <v>5</v>
      </c>
      <c r="E1001" t="str">
        <f>Analyze_FINAL!$I$1</f>
        <v>PUTATIVE 3-methyl Pentanoic acid</v>
      </c>
      <c r="F1001">
        <f>Analyze_FINAL!I105</f>
        <v>0</v>
      </c>
    </row>
    <row r="1002" spans="1:6" x14ac:dyDescent="0.3">
      <c r="A1002" t="s">
        <v>424</v>
      </c>
      <c r="B1002">
        <v>28</v>
      </c>
      <c r="C1002" t="s">
        <v>288</v>
      </c>
      <c r="D1002">
        <v>1</v>
      </c>
      <c r="E1002" t="str">
        <f>Analyze_FINAL!$I$1</f>
        <v>PUTATIVE 3-methyl Pentanoic acid</v>
      </c>
      <c r="F1002">
        <f>Analyze_FINAL!I106</f>
        <v>0</v>
      </c>
    </row>
    <row r="1003" spans="1:6" x14ac:dyDescent="0.3">
      <c r="A1003" t="s">
        <v>423</v>
      </c>
      <c r="B1003">
        <v>28</v>
      </c>
      <c r="C1003" t="s">
        <v>288</v>
      </c>
      <c r="D1003">
        <v>2</v>
      </c>
      <c r="E1003" t="str">
        <f>Analyze_FINAL!$I$1</f>
        <v>PUTATIVE 3-methyl Pentanoic acid</v>
      </c>
      <c r="F1003">
        <f>Analyze_FINAL!I107</f>
        <v>65661</v>
      </c>
    </row>
    <row r="1004" spans="1:6" x14ac:dyDescent="0.3">
      <c r="A1004" t="s">
        <v>422</v>
      </c>
      <c r="B1004">
        <v>28</v>
      </c>
      <c r="C1004" t="s">
        <v>288</v>
      </c>
      <c r="D1004">
        <v>3</v>
      </c>
      <c r="E1004" t="str">
        <f>Analyze_FINAL!$I$1</f>
        <v>PUTATIVE 3-methyl Pentanoic acid</v>
      </c>
      <c r="F1004">
        <f>Analyze_FINAL!I108</f>
        <v>0</v>
      </c>
    </row>
    <row r="1005" spans="1:6" x14ac:dyDescent="0.3">
      <c r="A1005" t="s">
        <v>421</v>
      </c>
      <c r="B1005">
        <v>28</v>
      </c>
      <c r="C1005" t="s">
        <v>288</v>
      </c>
      <c r="D1005">
        <v>4</v>
      </c>
      <c r="E1005" t="str">
        <f>Analyze_FINAL!$I$1</f>
        <v>PUTATIVE 3-methyl Pentanoic acid</v>
      </c>
      <c r="F1005">
        <f>Analyze_FINAL!I109</f>
        <v>0</v>
      </c>
    </row>
    <row r="1006" spans="1:6" x14ac:dyDescent="0.3">
      <c r="A1006" t="s">
        <v>420</v>
      </c>
      <c r="B1006">
        <v>28</v>
      </c>
      <c r="C1006" t="s">
        <v>288</v>
      </c>
      <c r="D1006">
        <v>5</v>
      </c>
      <c r="E1006" t="str">
        <f>Analyze_FINAL!$I$1</f>
        <v>PUTATIVE 3-methyl Pentanoic acid</v>
      </c>
      <c r="F1006">
        <f>Analyze_FINAL!I110</f>
        <v>0</v>
      </c>
    </row>
    <row r="1007" spans="1:6" x14ac:dyDescent="0.3">
      <c r="A1007" t="s">
        <v>419</v>
      </c>
      <c r="B1007">
        <v>32</v>
      </c>
      <c r="C1007" t="s">
        <v>285</v>
      </c>
      <c r="D1007">
        <v>1</v>
      </c>
      <c r="E1007" t="str">
        <f>Analyze_FINAL!$I$1</f>
        <v>PUTATIVE 3-methyl Pentanoic acid</v>
      </c>
      <c r="F1007">
        <f>Analyze_FINAL!I111</f>
        <v>0</v>
      </c>
    </row>
    <row r="1008" spans="1:6" x14ac:dyDescent="0.3">
      <c r="A1008" t="s">
        <v>418</v>
      </c>
      <c r="B1008">
        <v>32</v>
      </c>
      <c r="C1008" t="s">
        <v>285</v>
      </c>
      <c r="D1008">
        <v>2</v>
      </c>
      <c r="E1008" t="str">
        <f>Analyze_FINAL!$I$1</f>
        <v>PUTATIVE 3-methyl Pentanoic acid</v>
      </c>
      <c r="F1008">
        <f>Analyze_FINAL!I112</f>
        <v>0</v>
      </c>
    </row>
    <row r="1009" spans="1:6" x14ac:dyDescent="0.3">
      <c r="A1009" t="s">
        <v>417</v>
      </c>
      <c r="B1009">
        <v>32</v>
      </c>
      <c r="C1009" t="s">
        <v>286</v>
      </c>
      <c r="D1009">
        <v>1</v>
      </c>
      <c r="E1009" t="str">
        <f>Analyze_FINAL!$I$1</f>
        <v>PUTATIVE 3-methyl Pentanoic acid</v>
      </c>
      <c r="F1009">
        <f>Analyze_FINAL!I113</f>
        <v>26904</v>
      </c>
    </row>
    <row r="1010" spans="1:6" x14ac:dyDescent="0.3">
      <c r="A1010" t="s">
        <v>416</v>
      </c>
      <c r="B1010">
        <v>32</v>
      </c>
      <c r="C1010" t="s">
        <v>286</v>
      </c>
      <c r="D1010">
        <v>2</v>
      </c>
      <c r="E1010" t="str">
        <f>Analyze_FINAL!$I$1</f>
        <v>PUTATIVE 3-methyl Pentanoic acid</v>
      </c>
      <c r="F1010">
        <f>Analyze_FINAL!I114</f>
        <v>0</v>
      </c>
    </row>
    <row r="1011" spans="1:6" x14ac:dyDescent="0.3">
      <c r="A1011" t="s">
        <v>415</v>
      </c>
      <c r="B1011">
        <v>32</v>
      </c>
      <c r="C1011" t="s">
        <v>286</v>
      </c>
      <c r="D1011">
        <v>3</v>
      </c>
      <c r="E1011" t="str">
        <f>Analyze_FINAL!$I$1</f>
        <v>PUTATIVE 3-methyl Pentanoic acid</v>
      </c>
      <c r="F1011">
        <f>Analyze_FINAL!I115</f>
        <v>0</v>
      </c>
    </row>
    <row r="1012" spans="1:6" x14ac:dyDescent="0.3">
      <c r="A1012" t="s">
        <v>414</v>
      </c>
      <c r="B1012">
        <v>32</v>
      </c>
      <c r="C1012" t="s">
        <v>286</v>
      </c>
      <c r="D1012">
        <v>4</v>
      </c>
      <c r="E1012" t="str">
        <f>Analyze_FINAL!$I$1</f>
        <v>PUTATIVE 3-methyl Pentanoic acid</v>
      </c>
      <c r="F1012">
        <f>Analyze_FINAL!I116</f>
        <v>0</v>
      </c>
    </row>
    <row r="1013" spans="1:6" x14ac:dyDescent="0.3">
      <c r="A1013" t="s">
        <v>413</v>
      </c>
      <c r="B1013">
        <v>32</v>
      </c>
      <c r="C1013" t="s">
        <v>286</v>
      </c>
      <c r="D1013">
        <v>5</v>
      </c>
      <c r="E1013" t="str">
        <f>Analyze_FINAL!$I$1</f>
        <v>PUTATIVE 3-methyl Pentanoic acid</v>
      </c>
      <c r="F1013">
        <f>Analyze_FINAL!I117</f>
        <v>17991</v>
      </c>
    </row>
    <row r="1014" spans="1:6" x14ac:dyDescent="0.3">
      <c r="A1014" t="s">
        <v>412</v>
      </c>
      <c r="B1014">
        <v>32</v>
      </c>
      <c r="C1014" t="s">
        <v>287</v>
      </c>
      <c r="D1014">
        <v>1</v>
      </c>
      <c r="E1014" t="str">
        <f>Analyze_FINAL!$I$1</f>
        <v>PUTATIVE 3-methyl Pentanoic acid</v>
      </c>
      <c r="F1014">
        <f>Analyze_FINAL!I118</f>
        <v>0</v>
      </c>
    </row>
    <row r="1015" spans="1:6" x14ac:dyDescent="0.3">
      <c r="A1015" t="s">
        <v>411</v>
      </c>
      <c r="B1015">
        <v>32</v>
      </c>
      <c r="C1015" t="s">
        <v>287</v>
      </c>
      <c r="D1015">
        <v>2</v>
      </c>
      <c r="E1015" t="str">
        <f>Analyze_FINAL!$I$1</f>
        <v>PUTATIVE 3-methyl Pentanoic acid</v>
      </c>
      <c r="F1015">
        <f>Analyze_FINAL!I119</f>
        <v>0</v>
      </c>
    </row>
    <row r="1016" spans="1:6" x14ac:dyDescent="0.3">
      <c r="A1016" t="s">
        <v>410</v>
      </c>
      <c r="B1016">
        <v>32</v>
      </c>
      <c r="C1016" t="s">
        <v>287</v>
      </c>
      <c r="D1016">
        <v>3</v>
      </c>
      <c r="E1016" t="str">
        <f>Analyze_FINAL!$I$1</f>
        <v>PUTATIVE 3-methyl Pentanoic acid</v>
      </c>
      <c r="F1016">
        <f>Analyze_FINAL!I120</f>
        <v>42467</v>
      </c>
    </row>
    <row r="1017" spans="1:6" x14ac:dyDescent="0.3">
      <c r="A1017" t="s">
        <v>409</v>
      </c>
      <c r="B1017">
        <v>32</v>
      </c>
      <c r="C1017" t="s">
        <v>287</v>
      </c>
      <c r="D1017">
        <v>4</v>
      </c>
      <c r="E1017" t="str">
        <f>Analyze_FINAL!$I$1</f>
        <v>PUTATIVE 3-methyl Pentanoic acid</v>
      </c>
      <c r="F1017">
        <f>Analyze_FINAL!I121</f>
        <v>53929</v>
      </c>
    </row>
    <row r="1018" spans="1:6" x14ac:dyDescent="0.3">
      <c r="A1018" t="s">
        <v>408</v>
      </c>
      <c r="B1018">
        <v>32</v>
      </c>
      <c r="C1018" t="s">
        <v>287</v>
      </c>
      <c r="D1018">
        <v>5</v>
      </c>
      <c r="E1018" t="str">
        <f>Analyze_FINAL!$I$1</f>
        <v>PUTATIVE 3-methyl Pentanoic acid</v>
      </c>
      <c r="F1018">
        <f>Analyze_FINAL!I122</f>
        <v>0</v>
      </c>
    </row>
    <row r="1019" spans="1:6" x14ac:dyDescent="0.3">
      <c r="A1019" t="s">
        <v>407</v>
      </c>
      <c r="B1019">
        <v>32</v>
      </c>
      <c r="C1019" t="s">
        <v>290</v>
      </c>
      <c r="D1019">
        <v>1</v>
      </c>
      <c r="E1019" t="str">
        <f>Analyze_FINAL!$I$1</f>
        <v>PUTATIVE 3-methyl Pentanoic acid</v>
      </c>
      <c r="F1019">
        <f>Analyze_FINAL!I123</f>
        <v>0</v>
      </c>
    </row>
    <row r="1020" spans="1:6" x14ac:dyDescent="0.3">
      <c r="A1020" t="s">
        <v>406</v>
      </c>
      <c r="B1020">
        <v>32</v>
      </c>
      <c r="C1020" t="s">
        <v>290</v>
      </c>
      <c r="D1020">
        <v>2</v>
      </c>
      <c r="E1020" t="str">
        <f>Analyze_FINAL!$I$1</f>
        <v>PUTATIVE 3-methyl Pentanoic acid</v>
      </c>
      <c r="F1020">
        <f>Analyze_FINAL!I124</f>
        <v>0</v>
      </c>
    </row>
    <row r="1021" spans="1:6" x14ac:dyDescent="0.3">
      <c r="A1021" t="s">
        <v>405</v>
      </c>
      <c r="B1021">
        <v>32</v>
      </c>
      <c r="C1021" t="s">
        <v>290</v>
      </c>
      <c r="D1021">
        <v>3</v>
      </c>
      <c r="E1021" t="str">
        <f>Analyze_FINAL!$I$1</f>
        <v>PUTATIVE 3-methyl Pentanoic acid</v>
      </c>
      <c r="F1021">
        <f>Analyze_FINAL!I125</f>
        <v>571306</v>
      </c>
    </row>
    <row r="1022" spans="1:6" x14ac:dyDescent="0.3">
      <c r="A1022" t="s">
        <v>404</v>
      </c>
      <c r="B1022">
        <v>32</v>
      </c>
      <c r="C1022" t="s">
        <v>290</v>
      </c>
      <c r="D1022">
        <v>4</v>
      </c>
      <c r="E1022" t="str">
        <f>Analyze_FINAL!$I$1</f>
        <v>PUTATIVE 3-methyl Pentanoic acid</v>
      </c>
      <c r="F1022">
        <f>Analyze_FINAL!I126</f>
        <v>36134</v>
      </c>
    </row>
    <row r="1023" spans="1:6" x14ac:dyDescent="0.3">
      <c r="A1023" t="s">
        <v>403</v>
      </c>
      <c r="B1023">
        <v>32</v>
      </c>
      <c r="C1023" t="s">
        <v>290</v>
      </c>
      <c r="D1023">
        <v>5</v>
      </c>
      <c r="E1023" t="str">
        <f>Analyze_FINAL!$I$1</f>
        <v>PUTATIVE 3-methyl Pentanoic acid</v>
      </c>
      <c r="F1023">
        <f>Analyze_FINAL!I127</f>
        <v>0</v>
      </c>
    </row>
    <row r="1024" spans="1:6" x14ac:dyDescent="0.3">
      <c r="A1024" t="s">
        <v>402</v>
      </c>
      <c r="B1024">
        <v>32</v>
      </c>
      <c r="C1024" t="s">
        <v>289</v>
      </c>
      <c r="D1024">
        <v>1</v>
      </c>
      <c r="E1024" t="str">
        <f>Analyze_FINAL!$I$1</f>
        <v>PUTATIVE 3-methyl Pentanoic acid</v>
      </c>
      <c r="F1024">
        <f>Analyze_FINAL!I128</f>
        <v>37782</v>
      </c>
    </row>
    <row r="1025" spans="1:6" x14ac:dyDescent="0.3">
      <c r="A1025" t="s">
        <v>401</v>
      </c>
      <c r="B1025">
        <v>32</v>
      </c>
      <c r="C1025" t="s">
        <v>289</v>
      </c>
      <c r="D1025">
        <v>2</v>
      </c>
      <c r="E1025" t="str">
        <f>Analyze_FINAL!$I$1</f>
        <v>PUTATIVE 3-methyl Pentanoic acid</v>
      </c>
      <c r="F1025">
        <f>Analyze_FINAL!I129</f>
        <v>0</v>
      </c>
    </row>
    <row r="1026" spans="1:6" x14ac:dyDescent="0.3">
      <c r="A1026" t="s">
        <v>400</v>
      </c>
      <c r="B1026">
        <v>32</v>
      </c>
      <c r="C1026" t="s">
        <v>289</v>
      </c>
      <c r="D1026">
        <v>3</v>
      </c>
      <c r="E1026" t="str">
        <f>Analyze_FINAL!$I$1</f>
        <v>PUTATIVE 3-methyl Pentanoic acid</v>
      </c>
      <c r="F1026">
        <f>Analyze_FINAL!I130</f>
        <v>0</v>
      </c>
    </row>
    <row r="1027" spans="1:6" x14ac:dyDescent="0.3">
      <c r="A1027" t="s">
        <v>399</v>
      </c>
      <c r="B1027">
        <v>32</v>
      </c>
      <c r="C1027" t="s">
        <v>289</v>
      </c>
      <c r="D1027">
        <v>4</v>
      </c>
      <c r="E1027" t="str">
        <f>Analyze_FINAL!$I$1</f>
        <v>PUTATIVE 3-methyl Pentanoic acid</v>
      </c>
      <c r="F1027">
        <f>Analyze_FINAL!I131</f>
        <v>358390</v>
      </c>
    </row>
    <row r="1028" spans="1:6" x14ac:dyDescent="0.3">
      <c r="A1028" t="s">
        <v>398</v>
      </c>
      <c r="B1028">
        <v>32</v>
      </c>
      <c r="C1028" t="s">
        <v>289</v>
      </c>
      <c r="D1028">
        <v>5</v>
      </c>
      <c r="E1028" t="str">
        <f>Analyze_FINAL!$I$1</f>
        <v>PUTATIVE 3-methyl Pentanoic acid</v>
      </c>
      <c r="F1028">
        <f>Analyze_FINAL!I132</f>
        <v>0</v>
      </c>
    </row>
    <row r="1029" spans="1:6" x14ac:dyDescent="0.3">
      <c r="A1029" t="s">
        <v>397</v>
      </c>
      <c r="B1029">
        <v>32</v>
      </c>
      <c r="C1029" t="s">
        <v>288</v>
      </c>
      <c r="D1029">
        <v>1</v>
      </c>
      <c r="E1029" t="str">
        <f>Analyze_FINAL!$I$1</f>
        <v>PUTATIVE 3-methyl Pentanoic acid</v>
      </c>
      <c r="F1029">
        <f>Analyze_FINAL!I133</f>
        <v>75069</v>
      </c>
    </row>
    <row r="1030" spans="1:6" x14ac:dyDescent="0.3">
      <c r="A1030" t="s">
        <v>396</v>
      </c>
      <c r="B1030">
        <v>32</v>
      </c>
      <c r="C1030" t="s">
        <v>288</v>
      </c>
      <c r="D1030">
        <v>2</v>
      </c>
      <c r="E1030" t="str">
        <f>Analyze_FINAL!$I$1</f>
        <v>PUTATIVE 3-methyl Pentanoic acid</v>
      </c>
      <c r="F1030">
        <f>Analyze_FINAL!I134</f>
        <v>0</v>
      </c>
    </row>
    <row r="1031" spans="1:6" x14ac:dyDescent="0.3">
      <c r="A1031" t="s">
        <v>395</v>
      </c>
      <c r="B1031">
        <v>32</v>
      </c>
      <c r="C1031" t="s">
        <v>288</v>
      </c>
      <c r="D1031">
        <v>3</v>
      </c>
      <c r="E1031" t="str">
        <f>Analyze_FINAL!$I$1</f>
        <v>PUTATIVE 3-methyl Pentanoic acid</v>
      </c>
      <c r="F1031">
        <f>Analyze_FINAL!I135</f>
        <v>0</v>
      </c>
    </row>
    <row r="1032" spans="1:6" x14ac:dyDescent="0.3">
      <c r="A1032" t="s">
        <v>394</v>
      </c>
      <c r="B1032">
        <v>32</v>
      </c>
      <c r="C1032" t="s">
        <v>288</v>
      </c>
      <c r="D1032">
        <v>4</v>
      </c>
      <c r="E1032" t="str">
        <f>Analyze_FINAL!$I$1</f>
        <v>PUTATIVE 3-methyl Pentanoic acid</v>
      </c>
      <c r="F1032">
        <f>Analyze_FINAL!I136</f>
        <v>0</v>
      </c>
    </row>
    <row r="1033" spans="1:6" x14ac:dyDescent="0.3">
      <c r="A1033" t="s">
        <v>393</v>
      </c>
      <c r="B1033">
        <v>32</v>
      </c>
      <c r="C1033" t="s">
        <v>288</v>
      </c>
      <c r="D1033">
        <v>5</v>
      </c>
      <c r="E1033" t="str">
        <f>Analyze_FINAL!$I$1</f>
        <v>PUTATIVE 3-methyl Pentanoic acid</v>
      </c>
      <c r="F1033">
        <f>Analyze_FINAL!I137</f>
        <v>270389</v>
      </c>
    </row>
    <row r="1034" spans="1:6" x14ac:dyDescent="0.3">
      <c r="A1034" t="s">
        <v>392</v>
      </c>
      <c r="B1034">
        <v>36</v>
      </c>
      <c r="C1034" t="s">
        <v>285</v>
      </c>
      <c r="D1034">
        <v>1</v>
      </c>
      <c r="E1034" t="str">
        <f>Analyze_FINAL!$I$1</f>
        <v>PUTATIVE 3-methyl Pentanoic acid</v>
      </c>
      <c r="F1034">
        <f>Analyze_FINAL!I138</f>
        <v>0</v>
      </c>
    </row>
    <row r="1035" spans="1:6" x14ac:dyDescent="0.3">
      <c r="A1035" t="s">
        <v>391</v>
      </c>
      <c r="B1035">
        <v>36</v>
      </c>
      <c r="C1035" t="s">
        <v>285</v>
      </c>
      <c r="D1035">
        <v>2</v>
      </c>
      <c r="E1035" t="str">
        <f>Analyze_FINAL!$I$1</f>
        <v>PUTATIVE 3-methyl Pentanoic acid</v>
      </c>
      <c r="F1035">
        <f>Analyze_FINAL!I139</f>
        <v>0</v>
      </c>
    </row>
    <row r="1036" spans="1:6" x14ac:dyDescent="0.3">
      <c r="A1036" t="s">
        <v>390</v>
      </c>
      <c r="B1036">
        <v>36</v>
      </c>
      <c r="C1036" t="s">
        <v>286</v>
      </c>
      <c r="D1036">
        <v>2</v>
      </c>
      <c r="E1036" t="str">
        <f>Analyze_FINAL!$I$1</f>
        <v>PUTATIVE 3-methyl Pentanoic acid</v>
      </c>
      <c r="F1036">
        <f>Analyze_FINAL!I140</f>
        <v>0</v>
      </c>
    </row>
    <row r="1037" spans="1:6" x14ac:dyDescent="0.3">
      <c r="A1037" t="s">
        <v>389</v>
      </c>
      <c r="B1037">
        <v>36</v>
      </c>
      <c r="C1037" t="s">
        <v>286</v>
      </c>
      <c r="D1037">
        <v>3</v>
      </c>
      <c r="E1037" t="str">
        <f>Analyze_FINAL!$I$1</f>
        <v>PUTATIVE 3-methyl Pentanoic acid</v>
      </c>
      <c r="F1037">
        <f>Analyze_FINAL!I141</f>
        <v>41079</v>
      </c>
    </row>
    <row r="1038" spans="1:6" x14ac:dyDescent="0.3">
      <c r="A1038" t="s">
        <v>388</v>
      </c>
      <c r="B1038">
        <v>36</v>
      </c>
      <c r="C1038" t="s">
        <v>286</v>
      </c>
      <c r="D1038">
        <v>4</v>
      </c>
      <c r="E1038" t="str">
        <f>Analyze_FINAL!$I$1</f>
        <v>PUTATIVE 3-methyl Pentanoic acid</v>
      </c>
      <c r="F1038">
        <f>Analyze_FINAL!I142</f>
        <v>0</v>
      </c>
    </row>
    <row r="1039" spans="1:6" x14ac:dyDescent="0.3">
      <c r="A1039" t="s">
        <v>387</v>
      </c>
      <c r="B1039">
        <v>36</v>
      </c>
      <c r="C1039" t="s">
        <v>286</v>
      </c>
      <c r="D1039">
        <v>5</v>
      </c>
      <c r="E1039" t="str">
        <f>Analyze_FINAL!$I$1</f>
        <v>PUTATIVE 3-methyl Pentanoic acid</v>
      </c>
      <c r="F1039">
        <f>Analyze_FINAL!I143</f>
        <v>31658</v>
      </c>
    </row>
    <row r="1040" spans="1:6" x14ac:dyDescent="0.3">
      <c r="A1040" t="s">
        <v>386</v>
      </c>
      <c r="B1040">
        <v>36</v>
      </c>
      <c r="C1040" t="s">
        <v>287</v>
      </c>
      <c r="D1040">
        <v>2</v>
      </c>
      <c r="E1040" t="str">
        <f>Analyze_FINAL!$I$1</f>
        <v>PUTATIVE 3-methyl Pentanoic acid</v>
      </c>
      <c r="F1040">
        <f>Analyze_FINAL!I144</f>
        <v>0</v>
      </c>
    </row>
    <row r="1041" spans="1:6" x14ac:dyDescent="0.3">
      <c r="A1041" t="s">
        <v>385</v>
      </c>
      <c r="B1041">
        <v>36</v>
      </c>
      <c r="C1041" t="s">
        <v>287</v>
      </c>
      <c r="D1041">
        <v>3</v>
      </c>
      <c r="E1041" t="str">
        <f>Analyze_FINAL!$I$1</f>
        <v>PUTATIVE 3-methyl Pentanoic acid</v>
      </c>
      <c r="F1041">
        <f>Analyze_FINAL!I145</f>
        <v>0</v>
      </c>
    </row>
    <row r="1042" spans="1:6" x14ac:dyDescent="0.3">
      <c r="A1042" t="s">
        <v>384</v>
      </c>
      <c r="B1042">
        <v>36</v>
      </c>
      <c r="C1042" t="s">
        <v>287</v>
      </c>
      <c r="D1042">
        <v>4</v>
      </c>
      <c r="E1042" t="str">
        <f>Analyze_FINAL!$I$1</f>
        <v>PUTATIVE 3-methyl Pentanoic acid</v>
      </c>
      <c r="F1042">
        <f>Analyze_FINAL!I146</f>
        <v>0</v>
      </c>
    </row>
    <row r="1043" spans="1:6" x14ac:dyDescent="0.3">
      <c r="A1043" t="s">
        <v>383</v>
      </c>
      <c r="B1043">
        <v>36</v>
      </c>
      <c r="C1043" t="s">
        <v>287</v>
      </c>
      <c r="D1043">
        <v>5</v>
      </c>
      <c r="E1043" t="str">
        <f>Analyze_FINAL!$I$1</f>
        <v>PUTATIVE 3-methyl Pentanoic acid</v>
      </c>
      <c r="F1043">
        <f>Analyze_FINAL!I147</f>
        <v>37905</v>
      </c>
    </row>
    <row r="1044" spans="1:6" x14ac:dyDescent="0.3">
      <c r="A1044" t="s">
        <v>382</v>
      </c>
      <c r="B1044">
        <v>36</v>
      </c>
      <c r="C1044" t="s">
        <v>290</v>
      </c>
      <c r="D1044">
        <v>2</v>
      </c>
      <c r="E1044" t="str">
        <f>Analyze_FINAL!$I$1</f>
        <v>PUTATIVE 3-methyl Pentanoic acid</v>
      </c>
      <c r="F1044">
        <f>Analyze_FINAL!I148</f>
        <v>27610</v>
      </c>
    </row>
    <row r="1045" spans="1:6" x14ac:dyDescent="0.3">
      <c r="A1045" t="s">
        <v>381</v>
      </c>
      <c r="B1045">
        <v>36</v>
      </c>
      <c r="C1045" t="s">
        <v>290</v>
      </c>
      <c r="D1045">
        <v>3</v>
      </c>
      <c r="E1045" t="str">
        <f>Analyze_FINAL!$I$1</f>
        <v>PUTATIVE 3-methyl Pentanoic acid</v>
      </c>
      <c r="F1045">
        <f>Analyze_FINAL!I149</f>
        <v>405567</v>
      </c>
    </row>
    <row r="1046" spans="1:6" x14ac:dyDescent="0.3">
      <c r="A1046" t="s">
        <v>380</v>
      </c>
      <c r="B1046">
        <v>36</v>
      </c>
      <c r="C1046" t="s">
        <v>290</v>
      </c>
      <c r="D1046">
        <v>4</v>
      </c>
      <c r="E1046" t="str">
        <f>Analyze_FINAL!$I$1</f>
        <v>PUTATIVE 3-methyl Pentanoic acid</v>
      </c>
      <c r="F1046">
        <f>Analyze_FINAL!I150</f>
        <v>0</v>
      </c>
    </row>
    <row r="1047" spans="1:6" x14ac:dyDescent="0.3">
      <c r="A1047" t="s">
        <v>379</v>
      </c>
      <c r="B1047">
        <v>36</v>
      </c>
      <c r="C1047" t="s">
        <v>289</v>
      </c>
      <c r="D1047">
        <v>2</v>
      </c>
      <c r="E1047" t="str">
        <f>Analyze_FINAL!$I$1</f>
        <v>PUTATIVE 3-methyl Pentanoic acid</v>
      </c>
      <c r="F1047">
        <f>Analyze_FINAL!I151</f>
        <v>542692</v>
      </c>
    </row>
    <row r="1048" spans="1:6" x14ac:dyDescent="0.3">
      <c r="A1048" t="s">
        <v>378</v>
      </c>
      <c r="B1048">
        <v>36</v>
      </c>
      <c r="C1048" t="s">
        <v>289</v>
      </c>
      <c r="D1048">
        <v>3</v>
      </c>
      <c r="E1048" t="str">
        <f>Analyze_FINAL!$I$1</f>
        <v>PUTATIVE 3-methyl Pentanoic acid</v>
      </c>
      <c r="F1048">
        <f>Analyze_FINAL!I152</f>
        <v>95609</v>
      </c>
    </row>
    <row r="1049" spans="1:6" x14ac:dyDescent="0.3">
      <c r="A1049" t="s">
        <v>377</v>
      </c>
      <c r="B1049">
        <v>36</v>
      </c>
      <c r="C1049" t="s">
        <v>289</v>
      </c>
      <c r="D1049">
        <v>4</v>
      </c>
      <c r="E1049" t="str">
        <f>Analyze_FINAL!$I$1</f>
        <v>PUTATIVE 3-methyl Pentanoic acid</v>
      </c>
      <c r="F1049">
        <f>Analyze_FINAL!I153</f>
        <v>0</v>
      </c>
    </row>
    <row r="1050" spans="1:6" x14ac:dyDescent="0.3">
      <c r="A1050" t="s">
        <v>376</v>
      </c>
      <c r="B1050">
        <v>36</v>
      </c>
      <c r="C1050" t="s">
        <v>289</v>
      </c>
      <c r="D1050">
        <v>5</v>
      </c>
      <c r="E1050" t="str">
        <f>Analyze_FINAL!$I$1</f>
        <v>PUTATIVE 3-methyl Pentanoic acid</v>
      </c>
      <c r="F1050">
        <f>Analyze_FINAL!I154</f>
        <v>571554</v>
      </c>
    </row>
    <row r="1051" spans="1:6" x14ac:dyDescent="0.3">
      <c r="A1051" t="s">
        <v>375</v>
      </c>
      <c r="B1051">
        <v>36</v>
      </c>
      <c r="C1051" t="s">
        <v>288</v>
      </c>
      <c r="D1051">
        <v>2</v>
      </c>
      <c r="E1051" t="str">
        <f>Analyze_FINAL!$I$1</f>
        <v>PUTATIVE 3-methyl Pentanoic acid</v>
      </c>
      <c r="F1051">
        <f>Analyze_FINAL!I155</f>
        <v>139338</v>
      </c>
    </row>
    <row r="1052" spans="1:6" x14ac:dyDescent="0.3">
      <c r="A1052" t="s">
        <v>374</v>
      </c>
      <c r="B1052">
        <v>36</v>
      </c>
      <c r="C1052" t="s">
        <v>288</v>
      </c>
      <c r="D1052">
        <v>3</v>
      </c>
      <c r="E1052" t="str">
        <f>Analyze_FINAL!$I$1</f>
        <v>PUTATIVE 3-methyl Pentanoic acid</v>
      </c>
      <c r="F1052">
        <f>Analyze_FINAL!I156</f>
        <v>25215</v>
      </c>
    </row>
    <row r="1053" spans="1:6" x14ac:dyDescent="0.3">
      <c r="A1053" t="s">
        <v>373</v>
      </c>
      <c r="B1053">
        <v>36</v>
      </c>
      <c r="C1053" t="s">
        <v>288</v>
      </c>
      <c r="D1053">
        <v>4</v>
      </c>
      <c r="E1053" t="str">
        <f>Analyze_FINAL!$I$1</f>
        <v>PUTATIVE 3-methyl Pentanoic acid</v>
      </c>
      <c r="F1053">
        <f>Analyze_FINAL!I157</f>
        <v>0</v>
      </c>
    </row>
    <row r="1054" spans="1:6" x14ac:dyDescent="0.3">
      <c r="A1054" t="s">
        <v>372</v>
      </c>
      <c r="B1054">
        <v>36</v>
      </c>
      <c r="C1054" t="s">
        <v>288</v>
      </c>
      <c r="D1054">
        <v>5</v>
      </c>
      <c r="E1054" t="str">
        <f>Analyze_FINAL!$I$1</f>
        <v>PUTATIVE 3-methyl Pentanoic acid</v>
      </c>
      <c r="F1054">
        <f>Analyze_FINAL!I158</f>
        <v>42671</v>
      </c>
    </row>
    <row r="1055" spans="1:6" x14ac:dyDescent="0.3">
      <c r="A1055" t="s">
        <v>371</v>
      </c>
      <c r="B1055">
        <v>4</v>
      </c>
      <c r="C1055" t="s">
        <v>285</v>
      </c>
      <c r="D1055">
        <v>1</v>
      </c>
      <c r="E1055" t="str">
        <f>Analyze_FINAL!$I$1</f>
        <v>PUTATIVE 3-methyl Pentanoic acid</v>
      </c>
      <c r="F1055">
        <f>Analyze_FINAL!I159</f>
        <v>0</v>
      </c>
    </row>
    <row r="1056" spans="1:6" x14ac:dyDescent="0.3">
      <c r="A1056" t="s">
        <v>370</v>
      </c>
      <c r="B1056">
        <v>4</v>
      </c>
      <c r="C1056" t="s">
        <v>285</v>
      </c>
      <c r="D1056">
        <v>2</v>
      </c>
      <c r="E1056" t="str">
        <f>Analyze_FINAL!$I$1</f>
        <v>PUTATIVE 3-methyl Pentanoic acid</v>
      </c>
      <c r="F1056">
        <f>Analyze_FINAL!I160</f>
        <v>0</v>
      </c>
    </row>
    <row r="1057" spans="1:6" x14ac:dyDescent="0.3">
      <c r="A1057" t="s">
        <v>369</v>
      </c>
      <c r="B1057">
        <v>4</v>
      </c>
      <c r="C1057" t="s">
        <v>286</v>
      </c>
      <c r="D1057">
        <v>1</v>
      </c>
      <c r="E1057" t="str">
        <f>Analyze_FINAL!$I$1</f>
        <v>PUTATIVE 3-methyl Pentanoic acid</v>
      </c>
      <c r="F1057">
        <f>Analyze_FINAL!I161</f>
        <v>211337</v>
      </c>
    </row>
    <row r="1058" spans="1:6" x14ac:dyDescent="0.3">
      <c r="A1058" t="s">
        <v>368</v>
      </c>
      <c r="B1058">
        <v>4</v>
      </c>
      <c r="C1058" t="s">
        <v>286</v>
      </c>
      <c r="D1058">
        <v>2</v>
      </c>
      <c r="E1058" t="str">
        <f>Analyze_FINAL!$I$1</f>
        <v>PUTATIVE 3-methyl Pentanoic acid</v>
      </c>
      <c r="F1058">
        <f>Analyze_FINAL!I162</f>
        <v>0</v>
      </c>
    </row>
    <row r="1059" spans="1:6" x14ac:dyDescent="0.3">
      <c r="A1059" t="s">
        <v>367</v>
      </c>
      <c r="B1059">
        <v>4</v>
      </c>
      <c r="C1059" t="s">
        <v>286</v>
      </c>
      <c r="D1059">
        <v>3</v>
      </c>
      <c r="E1059" t="str">
        <f>Analyze_FINAL!$I$1</f>
        <v>PUTATIVE 3-methyl Pentanoic acid</v>
      </c>
      <c r="F1059">
        <f>Analyze_FINAL!I163</f>
        <v>0</v>
      </c>
    </row>
    <row r="1060" spans="1:6" x14ac:dyDescent="0.3">
      <c r="A1060" t="s">
        <v>366</v>
      </c>
      <c r="B1060">
        <v>4</v>
      </c>
      <c r="C1060" t="s">
        <v>286</v>
      </c>
      <c r="D1060">
        <v>4</v>
      </c>
      <c r="E1060" t="str">
        <f>Analyze_FINAL!$I$1</f>
        <v>PUTATIVE 3-methyl Pentanoic acid</v>
      </c>
      <c r="F1060">
        <f>Analyze_FINAL!I164</f>
        <v>0</v>
      </c>
    </row>
    <row r="1061" spans="1:6" x14ac:dyDescent="0.3">
      <c r="A1061" t="s">
        <v>365</v>
      </c>
      <c r="B1061">
        <v>4</v>
      </c>
      <c r="C1061" t="s">
        <v>286</v>
      </c>
      <c r="D1061">
        <v>5</v>
      </c>
      <c r="E1061" t="str">
        <f>Analyze_FINAL!$I$1</f>
        <v>PUTATIVE 3-methyl Pentanoic acid</v>
      </c>
      <c r="F1061">
        <f>Analyze_FINAL!I165</f>
        <v>55093</v>
      </c>
    </row>
    <row r="1062" spans="1:6" x14ac:dyDescent="0.3">
      <c r="A1062" t="s">
        <v>364</v>
      </c>
      <c r="B1062">
        <v>4</v>
      </c>
      <c r="C1062" t="s">
        <v>288</v>
      </c>
      <c r="D1062">
        <v>1</v>
      </c>
      <c r="E1062" t="str">
        <f>Analyze_FINAL!$I$1</f>
        <v>PUTATIVE 3-methyl Pentanoic acid</v>
      </c>
      <c r="F1062">
        <f>Analyze_FINAL!I166</f>
        <v>0</v>
      </c>
    </row>
    <row r="1063" spans="1:6" x14ac:dyDescent="0.3">
      <c r="A1063" t="s">
        <v>363</v>
      </c>
      <c r="B1063">
        <v>4</v>
      </c>
      <c r="C1063" t="s">
        <v>288</v>
      </c>
      <c r="D1063">
        <v>2</v>
      </c>
      <c r="E1063" t="str">
        <f>Analyze_FINAL!$I$1</f>
        <v>PUTATIVE 3-methyl Pentanoic acid</v>
      </c>
      <c r="F1063">
        <f>Analyze_FINAL!I167</f>
        <v>194697</v>
      </c>
    </row>
    <row r="1064" spans="1:6" x14ac:dyDescent="0.3">
      <c r="A1064" t="s">
        <v>362</v>
      </c>
      <c r="B1064">
        <v>4</v>
      </c>
      <c r="C1064" t="s">
        <v>288</v>
      </c>
      <c r="D1064">
        <v>3</v>
      </c>
      <c r="E1064" t="str">
        <f>Analyze_FINAL!$I$1</f>
        <v>PUTATIVE 3-methyl Pentanoic acid</v>
      </c>
      <c r="F1064">
        <f>Analyze_FINAL!I168</f>
        <v>0</v>
      </c>
    </row>
    <row r="1065" spans="1:6" x14ac:dyDescent="0.3">
      <c r="A1065" t="s">
        <v>361</v>
      </c>
      <c r="B1065">
        <v>4</v>
      </c>
      <c r="C1065" t="s">
        <v>288</v>
      </c>
      <c r="D1065">
        <v>4</v>
      </c>
      <c r="E1065" t="str">
        <f>Analyze_FINAL!$I$1</f>
        <v>PUTATIVE 3-methyl Pentanoic acid</v>
      </c>
      <c r="F1065">
        <f>Analyze_FINAL!I169</f>
        <v>235639</v>
      </c>
    </row>
    <row r="1066" spans="1:6" x14ac:dyDescent="0.3">
      <c r="A1066" t="s">
        <v>360</v>
      </c>
      <c r="B1066">
        <v>4</v>
      </c>
      <c r="C1066" t="s">
        <v>288</v>
      </c>
      <c r="D1066">
        <v>5</v>
      </c>
      <c r="E1066" t="str">
        <f>Analyze_FINAL!$I$1</f>
        <v>PUTATIVE 3-methyl Pentanoic acid</v>
      </c>
      <c r="F1066">
        <f>Analyze_FINAL!I170</f>
        <v>0</v>
      </c>
    </row>
    <row r="1067" spans="1:6" x14ac:dyDescent="0.3">
      <c r="A1067" t="s">
        <v>359</v>
      </c>
      <c r="B1067">
        <v>40</v>
      </c>
      <c r="C1067" t="s">
        <v>285</v>
      </c>
      <c r="D1067">
        <v>1</v>
      </c>
      <c r="E1067" t="str">
        <f>Analyze_FINAL!$I$1</f>
        <v>PUTATIVE 3-methyl Pentanoic acid</v>
      </c>
      <c r="F1067">
        <f>Analyze_FINAL!I171</f>
        <v>0</v>
      </c>
    </row>
    <row r="1068" spans="1:6" x14ac:dyDescent="0.3">
      <c r="A1068" t="s">
        <v>358</v>
      </c>
      <c r="B1068">
        <v>40</v>
      </c>
      <c r="C1068" t="s">
        <v>285</v>
      </c>
      <c r="D1068">
        <v>2</v>
      </c>
      <c r="E1068" t="str">
        <f>Analyze_FINAL!$I$1</f>
        <v>PUTATIVE 3-methyl Pentanoic acid</v>
      </c>
      <c r="F1068">
        <f>Analyze_FINAL!I172</f>
        <v>0</v>
      </c>
    </row>
    <row r="1069" spans="1:6" x14ac:dyDescent="0.3">
      <c r="A1069" t="s">
        <v>357</v>
      </c>
      <c r="B1069">
        <v>40</v>
      </c>
      <c r="C1069" t="s">
        <v>286</v>
      </c>
      <c r="D1069">
        <v>1</v>
      </c>
      <c r="E1069" t="str">
        <f>Analyze_FINAL!$I$1</f>
        <v>PUTATIVE 3-methyl Pentanoic acid</v>
      </c>
      <c r="F1069">
        <f>Analyze_FINAL!I173</f>
        <v>0</v>
      </c>
    </row>
    <row r="1070" spans="1:6" x14ac:dyDescent="0.3">
      <c r="A1070" t="s">
        <v>356</v>
      </c>
      <c r="B1070">
        <v>40</v>
      </c>
      <c r="C1070" t="s">
        <v>286</v>
      </c>
      <c r="D1070">
        <v>2</v>
      </c>
      <c r="E1070" t="str">
        <f>Analyze_FINAL!$I$1</f>
        <v>PUTATIVE 3-methyl Pentanoic acid</v>
      </c>
      <c r="F1070">
        <f>Analyze_FINAL!I174</f>
        <v>0</v>
      </c>
    </row>
    <row r="1071" spans="1:6" x14ac:dyDescent="0.3">
      <c r="A1071" t="s">
        <v>355</v>
      </c>
      <c r="B1071">
        <v>40</v>
      </c>
      <c r="C1071" t="s">
        <v>286</v>
      </c>
      <c r="D1071">
        <v>3</v>
      </c>
      <c r="E1071" t="str">
        <f>Analyze_FINAL!$I$1</f>
        <v>PUTATIVE 3-methyl Pentanoic acid</v>
      </c>
      <c r="F1071">
        <f>Analyze_FINAL!I175</f>
        <v>0</v>
      </c>
    </row>
    <row r="1072" spans="1:6" x14ac:dyDescent="0.3">
      <c r="A1072" t="s">
        <v>354</v>
      </c>
      <c r="B1072">
        <v>40</v>
      </c>
      <c r="C1072" t="s">
        <v>286</v>
      </c>
      <c r="D1072">
        <v>4</v>
      </c>
      <c r="E1072" t="str">
        <f>Analyze_FINAL!$I$1</f>
        <v>PUTATIVE 3-methyl Pentanoic acid</v>
      </c>
      <c r="F1072">
        <f>Analyze_FINAL!I176</f>
        <v>0</v>
      </c>
    </row>
    <row r="1073" spans="1:6" x14ac:dyDescent="0.3">
      <c r="A1073" t="s">
        <v>353</v>
      </c>
      <c r="B1073">
        <v>40</v>
      </c>
      <c r="C1073" t="s">
        <v>286</v>
      </c>
      <c r="D1073">
        <v>5</v>
      </c>
      <c r="E1073" t="str">
        <f>Analyze_FINAL!$I$1</f>
        <v>PUTATIVE 3-methyl Pentanoic acid</v>
      </c>
      <c r="F1073">
        <f>Analyze_FINAL!I177</f>
        <v>0</v>
      </c>
    </row>
    <row r="1074" spans="1:6" x14ac:dyDescent="0.3">
      <c r="A1074" t="s">
        <v>352</v>
      </c>
      <c r="B1074">
        <v>40</v>
      </c>
      <c r="C1074" t="s">
        <v>287</v>
      </c>
      <c r="D1074">
        <v>2</v>
      </c>
      <c r="E1074" t="str">
        <f>Analyze_FINAL!$I$1</f>
        <v>PUTATIVE 3-methyl Pentanoic acid</v>
      </c>
      <c r="F1074">
        <f>Analyze_FINAL!I178</f>
        <v>0</v>
      </c>
    </row>
    <row r="1075" spans="1:6" x14ac:dyDescent="0.3">
      <c r="A1075" t="s">
        <v>351</v>
      </c>
      <c r="B1075">
        <v>40</v>
      </c>
      <c r="C1075" t="s">
        <v>287</v>
      </c>
      <c r="D1075">
        <v>3</v>
      </c>
      <c r="E1075" t="str">
        <f>Analyze_FINAL!$I$1</f>
        <v>PUTATIVE 3-methyl Pentanoic acid</v>
      </c>
      <c r="F1075">
        <f>Analyze_FINAL!I179</f>
        <v>8111</v>
      </c>
    </row>
    <row r="1076" spans="1:6" x14ac:dyDescent="0.3">
      <c r="A1076" t="s">
        <v>350</v>
      </c>
      <c r="B1076">
        <v>40</v>
      </c>
      <c r="C1076" t="s">
        <v>287</v>
      </c>
      <c r="D1076">
        <v>4</v>
      </c>
      <c r="E1076" t="str">
        <f>Analyze_FINAL!$I$1</f>
        <v>PUTATIVE 3-methyl Pentanoic acid</v>
      </c>
      <c r="F1076">
        <f>Analyze_FINAL!I180</f>
        <v>5018</v>
      </c>
    </row>
    <row r="1077" spans="1:6" x14ac:dyDescent="0.3">
      <c r="A1077" t="s">
        <v>349</v>
      </c>
      <c r="B1077">
        <v>40</v>
      </c>
      <c r="C1077" t="s">
        <v>287</v>
      </c>
      <c r="D1077">
        <v>5</v>
      </c>
      <c r="E1077" t="str">
        <f>Analyze_FINAL!$I$1</f>
        <v>PUTATIVE 3-methyl Pentanoic acid</v>
      </c>
      <c r="F1077">
        <f>Analyze_FINAL!I181</f>
        <v>0</v>
      </c>
    </row>
    <row r="1078" spans="1:6" x14ac:dyDescent="0.3">
      <c r="A1078" t="s">
        <v>348</v>
      </c>
      <c r="B1078">
        <v>40</v>
      </c>
      <c r="C1078" t="s">
        <v>290</v>
      </c>
      <c r="D1078">
        <v>1</v>
      </c>
      <c r="E1078" t="str">
        <f>Analyze_FINAL!$I$1</f>
        <v>PUTATIVE 3-methyl Pentanoic acid</v>
      </c>
      <c r="F1078">
        <f>Analyze_FINAL!I182</f>
        <v>0</v>
      </c>
    </row>
    <row r="1079" spans="1:6" x14ac:dyDescent="0.3">
      <c r="A1079" t="s">
        <v>347</v>
      </c>
      <c r="B1079">
        <v>40</v>
      </c>
      <c r="C1079" t="s">
        <v>290</v>
      </c>
      <c r="D1079">
        <v>2</v>
      </c>
      <c r="E1079" t="str">
        <f>Analyze_FINAL!$I$1</f>
        <v>PUTATIVE 3-methyl Pentanoic acid</v>
      </c>
      <c r="F1079">
        <f>Analyze_FINAL!I183</f>
        <v>0</v>
      </c>
    </row>
    <row r="1080" spans="1:6" x14ac:dyDescent="0.3">
      <c r="A1080" t="s">
        <v>346</v>
      </c>
      <c r="B1080">
        <v>40</v>
      </c>
      <c r="C1080" t="s">
        <v>290</v>
      </c>
      <c r="D1080">
        <v>3</v>
      </c>
      <c r="E1080" t="str">
        <f>Analyze_FINAL!$I$1</f>
        <v>PUTATIVE 3-methyl Pentanoic acid</v>
      </c>
      <c r="F1080">
        <f>Analyze_FINAL!I184</f>
        <v>0</v>
      </c>
    </row>
    <row r="1081" spans="1:6" x14ac:dyDescent="0.3">
      <c r="A1081" t="s">
        <v>345</v>
      </c>
      <c r="B1081">
        <v>40</v>
      </c>
      <c r="C1081" t="s">
        <v>290</v>
      </c>
      <c r="D1081">
        <v>4</v>
      </c>
      <c r="E1081" t="str">
        <f>Analyze_FINAL!$I$1</f>
        <v>PUTATIVE 3-methyl Pentanoic acid</v>
      </c>
      <c r="F1081">
        <f>Analyze_FINAL!I185</f>
        <v>0</v>
      </c>
    </row>
    <row r="1082" spans="1:6" x14ac:dyDescent="0.3">
      <c r="A1082" t="s">
        <v>344</v>
      </c>
      <c r="B1082">
        <v>40</v>
      </c>
      <c r="C1082" t="s">
        <v>290</v>
      </c>
      <c r="D1082">
        <v>5</v>
      </c>
      <c r="E1082" t="str">
        <f>Analyze_FINAL!$I$1</f>
        <v>PUTATIVE 3-methyl Pentanoic acid</v>
      </c>
      <c r="F1082">
        <f>Analyze_FINAL!I186</f>
        <v>0</v>
      </c>
    </row>
    <row r="1083" spans="1:6" x14ac:dyDescent="0.3">
      <c r="A1083" t="s">
        <v>343</v>
      </c>
      <c r="B1083">
        <v>40</v>
      </c>
      <c r="C1083" t="s">
        <v>289</v>
      </c>
      <c r="D1083">
        <v>2</v>
      </c>
      <c r="E1083" t="str">
        <f>Analyze_FINAL!$I$1</f>
        <v>PUTATIVE 3-methyl Pentanoic acid</v>
      </c>
      <c r="F1083">
        <f>Analyze_FINAL!I187</f>
        <v>0</v>
      </c>
    </row>
    <row r="1084" spans="1:6" x14ac:dyDescent="0.3">
      <c r="A1084" t="s">
        <v>342</v>
      </c>
      <c r="B1084">
        <v>40</v>
      </c>
      <c r="C1084" t="s">
        <v>289</v>
      </c>
      <c r="D1084">
        <v>3</v>
      </c>
      <c r="E1084" t="str">
        <f>Analyze_FINAL!$I$1</f>
        <v>PUTATIVE 3-methyl Pentanoic acid</v>
      </c>
      <c r="F1084">
        <f>Analyze_FINAL!I188</f>
        <v>0</v>
      </c>
    </row>
    <row r="1085" spans="1:6" x14ac:dyDescent="0.3">
      <c r="A1085" t="s">
        <v>341</v>
      </c>
      <c r="B1085">
        <v>40</v>
      </c>
      <c r="C1085" t="s">
        <v>289</v>
      </c>
      <c r="D1085">
        <v>4</v>
      </c>
      <c r="E1085" t="str">
        <f>Analyze_FINAL!$I$1</f>
        <v>PUTATIVE 3-methyl Pentanoic acid</v>
      </c>
      <c r="F1085">
        <f>Analyze_FINAL!I189</f>
        <v>0</v>
      </c>
    </row>
    <row r="1086" spans="1:6" x14ac:dyDescent="0.3">
      <c r="A1086" t="s">
        <v>340</v>
      </c>
      <c r="B1086">
        <v>40</v>
      </c>
      <c r="C1086" t="s">
        <v>289</v>
      </c>
      <c r="D1086">
        <v>5</v>
      </c>
      <c r="E1086" t="str">
        <f>Analyze_FINAL!$I$1</f>
        <v>PUTATIVE 3-methyl Pentanoic acid</v>
      </c>
      <c r="F1086">
        <f>Analyze_FINAL!I190</f>
        <v>0</v>
      </c>
    </row>
    <row r="1087" spans="1:6" x14ac:dyDescent="0.3">
      <c r="A1087" t="s">
        <v>339</v>
      </c>
      <c r="B1087">
        <v>40</v>
      </c>
      <c r="C1087" t="s">
        <v>288</v>
      </c>
      <c r="D1087">
        <v>2</v>
      </c>
      <c r="E1087" t="str">
        <f>Analyze_FINAL!$I$1</f>
        <v>PUTATIVE 3-methyl Pentanoic acid</v>
      </c>
      <c r="F1087">
        <f>Analyze_FINAL!I191</f>
        <v>0</v>
      </c>
    </row>
    <row r="1088" spans="1:6" x14ac:dyDescent="0.3">
      <c r="A1088" t="s">
        <v>338</v>
      </c>
      <c r="B1088">
        <v>40</v>
      </c>
      <c r="C1088" t="s">
        <v>288</v>
      </c>
      <c r="D1088">
        <v>3</v>
      </c>
      <c r="E1088" t="str">
        <f>Analyze_FINAL!$I$1</f>
        <v>PUTATIVE 3-methyl Pentanoic acid</v>
      </c>
      <c r="F1088">
        <f>Analyze_FINAL!I192</f>
        <v>0</v>
      </c>
    </row>
    <row r="1089" spans="1:6" x14ac:dyDescent="0.3">
      <c r="A1089" t="s">
        <v>337</v>
      </c>
      <c r="B1089">
        <v>40</v>
      </c>
      <c r="C1089" t="s">
        <v>288</v>
      </c>
      <c r="D1089">
        <v>4</v>
      </c>
      <c r="E1089" t="str">
        <f>Analyze_FINAL!$I$1</f>
        <v>PUTATIVE 3-methyl Pentanoic acid</v>
      </c>
      <c r="F1089">
        <f>Analyze_FINAL!I193</f>
        <v>0</v>
      </c>
    </row>
    <row r="1090" spans="1:6" x14ac:dyDescent="0.3">
      <c r="A1090" t="s">
        <v>336</v>
      </c>
      <c r="B1090">
        <v>40</v>
      </c>
      <c r="C1090" t="s">
        <v>288</v>
      </c>
      <c r="D1090">
        <v>5</v>
      </c>
      <c r="E1090" t="str">
        <f>Analyze_FINAL!$I$1</f>
        <v>PUTATIVE 3-methyl Pentanoic acid</v>
      </c>
      <c r="F1090">
        <f>Analyze_FINAL!I194</f>
        <v>0</v>
      </c>
    </row>
    <row r="1091" spans="1:6" x14ac:dyDescent="0.3">
      <c r="A1091" t="s">
        <v>335</v>
      </c>
      <c r="B1091" t="s">
        <v>291</v>
      </c>
      <c r="C1091">
        <v>3</v>
      </c>
      <c r="D1091" t="s">
        <v>299</v>
      </c>
      <c r="E1091" t="str">
        <f>Analyze_FINAL!$I$1</f>
        <v>PUTATIVE 3-methyl Pentanoic acid</v>
      </c>
      <c r="F1091">
        <f>Analyze_FINAL!I195</f>
        <v>0</v>
      </c>
    </row>
    <row r="1092" spans="1:6" x14ac:dyDescent="0.3">
      <c r="A1092" t="s">
        <v>334</v>
      </c>
      <c r="B1092" t="s">
        <v>292</v>
      </c>
      <c r="C1092">
        <v>3</v>
      </c>
      <c r="D1092" t="s">
        <v>299</v>
      </c>
      <c r="E1092" t="str">
        <f>Analyze_FINAL!$I$1</f>
        <v>PUTATIVE 3-methyl Pentanoic acid</v>
      </c>
      <c r="F1092">
        <f>Analyze_FINAL!I196</f>
        <v>0</v>
      </c>
    </row>
    <row r="1093" spans="1:6" x14ac:dyDescent="0.3">
      <c r="A1093" t="s">
        <v>333</v>
      </c>
      <c r="B1093" t="s">
        <v>293</v>
      </c>
      <c r="C1093">
        <v>3</v>
      </c>
      <c r="D1093" t="s">
        <v>299</v>
      </c>
      <c r="E1093" t="str">
        <f>Analyze_FINAL!$I$1</f>
        <v>PUTATIVE 3-methyl Pentanoic acid</v>
      </c>
      <c r="F1093">
        <f>Analyze_FINAL!I197</f>
        <v>0</v>
      </c>
    </row>
    <row r="1094" spans="1:6" x14ac:dyDescent="0.3">
      <c r="A1094" t="s">
        <v>332</v>
      </c>
      <c r="B1094" t="s">
        <v>294</v>
      </c>
      <c r="C1094">
        <v>3</v>
      </c>
      <c r="D1094" t="s">
        <v>299</v>
      </c>
      <c r="E1094" t="str">
        <f>Analyze_FINAL!$I$1</f>
        <v>PUTATIVE 3-methyl Pentanoic acid</v>
      </c>
      <c r="F1094">
        <f>Analyze_FINAL!I198</f>
        <v>0</v>
      </c>
    </row>
    <row r="1095" spans="1:6" x14ac:dyDescent="0.3">
      <c r="A1095" t="s">
        <v>331</v>
      </c>
      <c r="B1095" t="s">
        <v>295</v>
      </c>
      <c r="C1095">
        <v>3</v>
      </c>
      <c r="D1095" t="s">
        <v>299</v>
      </c>
      <c r="E1095" t="str">
        <f>Analyze_FINAL!$I$1</f>
        <v>PUTATIVE 3-methyl Pentanoic acid</v>
      </c>
      <c r="F1095">
        <f>Analyze_FINAL!I199</f>
        <v>0</v>
      </c>
    </row>
    <row r="1096" spans="1:6" x14ac:dyDescent="0.3">
      <c r="A1096" t="s">
        <v>330</v>
      </c>
      <c r="B1096" t="s">
        <v>296</v>
      </c>
      <c r="C1096">
        <v>3</v>
      </c>
      <c r="D1096" t="s">
        <v>299</v>
      </c>
      <c r="E1096" t="str">
        <f>Analyze_FINAL!$I$1</f>
        <v>PUTATIVE 3-methyl Pentanoic acid</v>
      </c>
      <c r="F1096">
        <f>Analyze_FINAL!I200</f>
        <v>0</v>
      </c>
    </row>
    <row r="1097" spans="1:6" x14ac:dyDescent="0.3">
      <c r="A1097" t="s">
        <v>329</v>
      </c>
      <c r="B1097" t="s">
        <v>297</v>
      </c>
      <c r="C1097">
        <v>3</v>
      </c>
      <c r="D1097" t="s">
        <v>299</v>
      </c>
      <c r="E1097" t="str">
        <f>Analyze_FINAL!$I$1</f>
        <v>PUTATIVE 3-methyl Pentanoic acid</v>
      </c>
      <c r="F1097">
        <f>Analyze_FINAL!I201</f>
        <v>0</v>
      </c>
    </row>
    <row r="1098" spans="1:6" x14ac:dyDescent="0.3">
      <c r="A1098" t="s">
        <v>328</v>
      </c>
      <c r="B1098">
        <v>8</v>
      </c>
      <c r="C1098" t="s">
        <v>285</v>
      </c>
      <c r="D1098">
        <v>1</v>
      </c>
      <c r="E1098" t="str">
        <f>Analyze_FINAL!$I$1</f>
        <v>PUTATIVE 3-methyl Pentanoic acid</v>
      </c>
      <c r="F1098">
        <f>Analyze_FINAL!I202</f>
        <v>0</v>
      </c>
    </row>
    <row r="1099" spans="1:6" x14ac:dyDescent="0.3">
      <c r="A1099" t="s">
        <v>327</v>
      </c>
      <c r="B1099">
        <v>8</v>
      </c>
      <c r="C1099" t="s">
        <v>285</v>
      </c>
      <c r="D1099">
        <v>2</v>
      </c>
      <c r="E1099" t="str">
        <f>Analyze_FINAL!$I$1</f>
        <v>PUTATIVE 3-methyl Pentanoic acid</v>
      </c>
      <c r="F1099">
        <f>Analyze_FINAL!I203</f>
        <v>0</v>
      </c>
    </row>
    <row r="1100" spans="1:6" x14ac:dyDescent="0.3">
      <c r="A1100" t="s">
        <v>326</v>
      </c>
      <c r="B1100">
        <v>8</v>
      </c>
      <c r="C1100" t="s">
        <v>286</v>
      </c>
      <c r="D1100">
        <v>1</v>
      </c>
      <c r="E1100" t="str">
        <f>Analyze_FINAL!$I$1</f>
        <v>PUTATIVE 3-methyl Pentanoic acid</v>
      </c>
      <c r="F1100">
        <f>Analyze_FINAL!I204</f>
        <v>0</v>
      </c>
    </row>
    <row r="1101" spans="1:6" x14ac:dyDescent="0.3">
      <c r="A1101" t="s">
        <v>325</v>
      </c>
      <c r="B1101">
        <v>8</v>
      </c>
      <c r="C1101" t="s">
        <v>286</v>
      </c>
      <c r="D1101">
        <v>2</v>
      </c>
      <c r="E1101" t="str">
        <f>Analyze_FINAL!$I$1</f>
        <v>PUTATIVE 3-methyl Pentanoic acid</v>
      </c>
      <c r="F1101">
        <f>Analyze_FINAL!I205</f>
        <v>0</v>
      </c>
    </row>
    <row r="1102" spans="1:6" x14ac:dyDescent="0.3">
      <c r="A1102" t="s">
        <v>324</v>
      </c>
      <c r="B1102">
        <v>8</v>
      </c>
      <c r="C1102" t="s">
        <v>286</v>
      </c>
      <c r="D1102">
        <v>3</v>
      </c>
      <c r="E1102" t="str">
        <f>Analyze_FINAL!$I$1</f>
        <v>PUTATIVE 3-methyl Pentanoic acid</v>
      </c>
      <c r="F1102">
        <f>Analyze_FINAL!I206</f>
        <v>0</v>
      </c>
    </row>
    <row r="1103" spans="1:6" x14ac:dyDescent="0.3">
      <c r="A1103" t="s">
        <v>323</v>
      </c>
      <c r="B1103">
        <v>8</v>
      </c>
      <c r="C1103" t="s">
        <v>286</v>
      </c>
      <c r="D1103">
        <v>4</v>
      </c>
      <c r="E1103" t="str">
        <f>Analyze_FINAL!$I$1</f>
        <v>PUTATIVE 3-methyl Pentanoic acid</v>
      </c>
      <c r="F1103">
        <f>Analyze_FINAL!I207</f>
        <v>0</v>
      </c>
    </row>
    <row r="1104" spans="1:6" x14ac:dyDescent="0.3">
      <c r="A1104" t="s">
        <v>322</v>
      </c>
      <c r="B1104">
        <v>8</v>
      </c>
      <c r="C1104" t="s">
        <v>286</v>
      </c>
      <c r="D1104">
        <v>5</v>
      </c>
      <c r="E1104" t="str">
        <f>Analyze_FINAL!$I$1</f>
        <v>PUTATIVE 3-methyl Pentanoic acid</v>
      </c>
      <c r="F1104">
        <f>Analyze_FINAL!I208</f>
        <v>1254881</v>
      </c>
    </row>
    <row r="1105" spans="1:6" x14ac:dyDescent="0.3">
      <c r="A1105" t="s">
        <v>321</v>
      </c>
      <c r="B1105">
        <v>8</v>
      </c>
      <c r="C1105" t="s">
        <v>288</v>
      </c>
      <c r="D1105">
        <v>1</v>
      </c>
      <c r="E1105" t="str">
        <f>Analyze_FINAL!$I$1</f>
        <v>PUTATIVE 3-methyl Pentanoic acid</v>
      </c>
      <c r="F1105">
        <f>Analyze_FINAL!I209</f>
        <v>84219</v>
      </c>
    </row>
    <row r="1106" spans="1:6" x14ac:dyDescent="0.3">
      <c r="A1106" t="s">
        <v>320</v>
      </c>
      <c r="B1106">
        <v>8</v>
      </c>
      <c r="C1106" t="s">
        <v>288</v>
      </c>
      <c r="D1106">
        <v>2</v>
      </c>
      <c r="E1106" t="str">
        <f>Analyze_FINAL!$I$1</f>
        <v>PUTATIVE 3-methyl Pentanoic acid</v>
      </c>
      <c r="F1106">
        <f>Analyze_FINAL!I210</f>
        <v>406991</v>
      </c>
    </row>
    <row r="1107" spans="1:6" x14ac:dyDescent="0.3">
      <c r="A1107" t="s">
        <v>319</v>
      </c>
      <c r="B1107">
        <v>8</v>
      </c>
      <c r="C1107" t="s">
        <v>288</v>
      </c>
      <c r="D1107">
        <v>3</v>
      </c>
      <c r="E1107" t="str">
        <f>Analyze_FINAL!$I$1</f>
        <v>PUTATIVE 3-methyl Pentanoic acid</v>
      </c>
      <c r="F1107">
        <f>Analyze_FINAL!I211</f>
        <v>0</v>
      </c>
    </row>
    <row r="1108" spans="1:6" x14ac:dyDescent="0.3">
      <c r="A1108" t="s">
        <v>318</v>
      </c>
      <c r="B1108">
        <v>8</v>
      </c>
      <c r="C1108" t="s">
        <v>288</v>
      </c>
      <c r="D1108">
        <v>4</v>
      </c>
      <c r="E1108" t="str">
        <f>Analyze_FINAL!$I$1</f>
        <v>PUTATIVE 3-methyl Pentanoic acid</v>
      </c>
      <c r="F1108">
        <f>Analyze_FINAL!I212</f>
        <v>0</v>
      </c>
    </row>
    <row r="1109" spans="1:6" x14ac:dyDescent="0.3">
      <c r="A1109" t="s">
        <v>317</v>
      </c>
      <c r="B1109">
        <v>8</v>
      </c>
      <c r="C1109" t="s">
        <v>288</v>
      </c>
      <c r="D1109">
        <v>5</v>
      </c>
      <c r="E1109" t="str">
        <f>Analyze_FINAL!$I$1</f>
        <v>PUTATIVE 3-methyl Pentanoic acid</v>
      </c>
      <c r="F1109">
        <f>Analyze_FINAL!I213</f>
        <v>213858</v>
      </c>
    </row>
    <row r="1110" spans="1:6" x14ac:dyDescent="0.3">
      <c r="A1110" t="s">
        <v>316</v>
      </c>
      <c r="B1110" t="s">
        <v>298</v>
      </c>
      <c r="C1110">
        <v>0</v>
      </c>
      <c r="D1110">
        <v>0</v>
      </c>
      <c r="E1110" t="str">
        <f>Analyze_FINAL!$I$1</f>
        <v>PUTATIVE 3-methyl Pentanoic acid</v>
      </c>
      <c r="F1110">
        <f>Analyze_FINAL!I214</f>
        <v>0</v>
      </c>
    </row>
    <row r="1111" spans="1:6" x14ac:dyDescent="0.3">
      <c r="A1111" t="s">
        <v>315</v>
      </c>
      <c r="B1111" t="s">
        <v>298</v>
      </c>
      <c r="C1111">
        <v>0</v>
      </c>
      <c r="D1111">
        <v>0</v>
      </c>
      <c r="E1111" t="str">
        <f>Analyze_FINAL!$I$1</f>
        <v>PUTATIVE 3-methyl Pentanoic acid</v>
      </c>
      <c r="F1111">
        <f>Analyze_FINAL!I215</f>
        <v>0</v>
      </c>
    </row>
    <row r="1112" spans="1:6" x14ac:dyDescent="0.3">
      <c r="A1112" t="s">
        <v>314</v>
      </c>
      <c r="B1112" t="s">
        <v>298</v>
      </c>
      <c r="C1112">
        <v>0</v>
      </c>
      <c r="D1112">
        <v>0</v>
      </c>
      <c r="E1112" t="str">
        <f>Analyze_FINAL!$I$1</f>
        <v>PUTATIVE 3-methyl Pentanoic acid</v>
      </c>
      <c r="F1112">
        <f>Analyze_FINAL!I216</f>
        <v>0</v>
      </c>
    </row>
    <row r="1113" spans="1:6" x14ac:dyDescent="0.3">
      <c r="A1113" t="s">
        <v>313</v>
      </c>
      <c r="B1113" t="s">
        <v>298</v>
      </c>
      <c r="C1113">
        <v>0</v>
      </c>
      <c r="D1113">
        <v>0</v>
      </c>
      <c r="E1113" t="str">
        <f>Analyze_FINAL!$I$1</f>
        <v>PUTATIVE 3-methyl Pentanoic acid</v>
      </c>
      <c r="F1113">
        <f>Analyze_FINAL!I217</f>
        <v>0</v>
      </c>
    </row>
    <row r="1114" spans="1:6" x14ac:dyDescent="0.3">
      <c r="A1114" t="s">
        <v>312</v>
      </c>
      <c r="B1114" t="s">
        <v>298</v>
      </c>
      <c r="C1114">
        <v>0</v>
      </c>
      <c r="D1114">
        <v>0</v>
      </c>
      <c r="E1114" t="str">
        <f>Analyze_FINAL!$I$1</f>
        <v>PUTATIVE 3-methyl Pentanoic acid</v>
      </c>
      <c r="F1114">
        <f>Analyze_FINAL!I218</f>
        <v>0</v>
      </c>
    </row>
    <row r="1115" spans="1:6" x14ac:dyDescent="0.3">
      <c r="A1115" t="s">
        <v>311</v>
      </c>
      <c r="B1115" t="s">
        <v>298</v>
      </c>
      <c r="C1115">
        <v>0</v>
      </c>
      <c r="D1115">
        <v>0</v>
      </c>
      <c r="E1115" t="str">
        <f>Analyze_FINAL!$I$1</f>
        <v>PUTATIVE 3-methyl Pentanoic acid</v>
      </c>
      <c r="F1115">
        <f>Analyze_FINAL!I219</f>
        <v>348377</v>
      </c>
    </row>
    <row r="1116" spans="1:6" x14ac:dyDescent="0.3">
      <c r="A1116" t="s">
        <v>310</v>
      </c>
      <c r="B1116" t="s">
        <v>298</v>
      </c>
      <c r="C1116">
        <v>0</v>
      </c>
      <c r="D1116">
        <v>0</v>
      </c>
      <c r="E1116" t="str">
        <f>Analyze_FINAL!$I$1</f>
        <v>PUTATIVE 3-methyl Pentanoic acid</v>
      </c>
      <c r="F1116">
        <f>Analyze_FINAL!I220</f>
        <v>125833</v>
      </c>
    </row>
    <row r="1117" spans="1:6" x14ac:dyDescent="0.3">
      <c r="A1117" t="s">
        <v>309</v>
      </c>
      <c r="B1117" t="s">
        <v>298</v>
      </c>
      <c r="C1117">
        <v>0</v>
      </c>
      <c r="D1117">
        <v>0</v>
      </c>
      <c r="E1117" t="str">
        <f>Analyze_FINAL!$I$1</f>
        <v>PUTATIVE 3-methyl Pentanoic acid</v>
      </c>
      <c r="F1117">
        <f>Analyze_FINAL!I221</f>
        <v>0</v>
      </c>
    </row>
    <row r="1118" spans="1:6" x14ac:dyDescent="0.3">
      <c r="A1118" t="s">
        <v>308</v>
      </c>
      <c r="B1118" t="s">
        <v>298</v>
      </c>
      <c r="C1118">
        <v>0</v>
      </c>
      <c r="D1118">
        <v>0</v>
      </c>
      <c r="E1118" t="str">
        <f>Analyze_FINAL!$I$1</f>
        <v>PUTATIVE 3-methyl Pentanoic acid</v>
      </c>
      <c r="F1118">
        <f>Analyze_FINAL!I222</f>
        <v>0</v>
      </c>
    </row>
    <row r="1119" spans="1:6" x14ac:dyDescent="0.3">
      <c r="A1119" t="s">
        <v>307</v>
      </c>
      <c r="B1119" t="s">
        <v>298</v>
      </c>
      <c r="C1119">
        <v>0</v>
      </c>
      <c r="D1119">
        <v>0</v>
      </c>
      <c r="E1119" t="str">
        <f>Analyze_FINAL!$I$1</f>
        <v>PUTATIVE 3-methyl Pentanoic acid</v>
      </c>
      <c r="F1119">
        <f>Analyze_FINAL!I223</f>
        <v>0</v>
      </c>
    </row>
    <row r="1120" spans="1:6" x14ac:dyDescent="0.3">
      <c r="A1120" t="s">
        <v>306</v>
      </c>
      <c r="B1120" t="s">
        <v>298</v>
      </c>
      <c r="C1120">
        <v>0</v>
      </c>
      <c r="D1120">
        <v>0</v>
      </c>
      <c r="E1120" t="str">
        <f>Analyze_FINAL!$I$1</f>
        <v>PUTATIVE 3-methyl Pentanoic acid</v>
      </c>
      <c r="F1120">
        <f>Analyze_FINAL!I224</f>
        <v>0</v>
      </c>
    </row>
    <row r="1121" spans="1:6" x14ac:dyDescent="0.3">
      <c r="A1121" t="s">
        <v>305</v>
      </c>
      <c r="B1121" t="s">
        <v>298</v>
      </c>
      <c r="C1121">
        <v>0</v>
      </c>
      <c r="D1121">
        <v>0</v>
      </c>
      <c r="E1121" t="str">
        <f>Analyze_FINAL!$I$1</f>
        <v>PUTATIVE 3-methyl Pentanoic acid</v>
      </c>
      <c r="F1121">
        <f>Analyze_FINAL!I225</f>
        <v>0</v>
      </c>
    </row>
    <row r="1122" spans="1:6" x14ac:dyDescent="0.3">
      <c r="A1122" t="s">
        <v>528</v>
      </c>
      <c r="B1122">
        <v>12</v>
      </c>
      <c r="C1122" t="s">
        <v>285</v>
      </c>
      <c r="D1122">
        <v>2</v>
      </c>
      <c r="E1122" t="str">
        <f>Analyze_FINAL!$J$1</f>
        <v>PUTATIVE 2-acetate-(S)-(-)-1 2 4-Butanetriol</v>
      </c>
      <c r="F1122">
        <f>Analyze_FINAL!J2</f>
        <v>0</v>
      </c>
    </row>
    <row r="1123" spans="1:6" x14ac:dyDescent="0.3">
      <c r="A1123" t="s">
        <v>527</v>
      </c>
      <c r="B1123">
        <v>12</v>
      </c>
      <c r="C1123" t="s">
        <v>286</v>
      </c>
      <c r="D1123">
        <v>1</v>
      </c>
      <c r="E1123" t="str">
        <f>Analyze_FINAL!$J$1</f>
        <v>PUTATIVE 2-acetate-(S)-(-)-1 2 4-Butanetriol</v>
      </c>
      <c r="F1123">
        <f>Analyze_FINAL!J3</f>
        <v>0</v>
      </c>
    </row>
    <row r="1124" spans="1:6" x14ac:dyDescent="0.3">
      <c r="A1124" t="s">
        <v>526</v>
      </c>
      <c r="B1124">
        <v>12</v>
      </c>
      <c r="C1124" t="s">
        <v>286</v>
      </c>
      <c r="D1124">
        <v>2</v>
      </c>
      <c r="E1124" t="str">
        <f>Analyze_FINAL!$J$1</f>
        <v>PUTATIVE 2-acetate-(S)-(-)-1 2 4-Butanetriol</v>
      </c>
      <c r="F1124">
        <f>Analyze_FINAL!J4</f>
        <v>0</v>
      </c>
    </row>
    <row r="1125" spans="1:6" x14ac:dyDescent="0.3">
      <c r="A1125" t="s">
        <v>525</v>
      </c>
      <c r="B1125">
        <v>12</v>
      </c>
      <c r="C1125" t="s">
        <v>286</v>
      </c>
      <c r="D1125">
        <v>3</v>
      </c>
      <c r="E1125" t="str">
        <f>Analyze_FINAL!$J$1</f>
        <v>PUTATIVE 2-acetate-(S)-(-)-1 2 4-Butanetriol</v>
      </c>
      <c r="F1125">
        <f>Analyze_FINAL!J5</f>
        <v>295517</v>
      </c>
    </row>
    <row r="1126" spans="1:6" x14ac:dyDescent="0.3">
      <c r="A1126" t="s">
        <v>524</v>
      </c>
      <c r="B1126">
        <v>12</v>
      </c>
      <c r="C1126" t="s">
        <v>286</v>
      </c>
      <c r="D1126">
        <v>4</v>
      </c>
      <c r="E1126" t="str">
        <f>Analyze_FINAL!$J$1</f>
        <v>PUTATIVE 2-acetate-(S)-(-)-1 2 4-Butanetriol</v>
      </c>
      <c r="F1126">
        <f>Analyze_FINAL!J6</f>
        <v>0</v>
      </c>
    </row>
    <row r="1127" spans="1:6" x14ac:dyDescent="0.3">
      <c r="A1127" t="s">
        <v>523</v>
      </c>
      <c r="B1127">
        <v>12</v>
      </c>
      <c r="C1127" t="s">
        <v>286</v>
      </c>
      <c r="D1127">
        <v>5</v>
      </c>
      <c r="E1127" t="str">
        <f>Analyze_FINAL!$J$1</f>
        <v>PUTATIVE 2-acetate-(S)-(-)-1 2 4-Butanetriol</v>
      </c>
      <c r="F1127">
        <f>Analyze_FINAL!J7</f>
        <v>0</v>
      </c>
    </row>
    <row r="1128" spans="1:6" x14ac:dyDescent="0.3">
      <c r="A1128" t="s">
        <v>522</v>
      </c>
      <c r="B1128">
        <v>12</v>
      </c>
      <c r="C1128" t="s">
        <v>287</v>
      </c>
      <c r="D1128">
        <v>1</v>
      </c>
      <c r="E1128" t="str">
        <f>Analyze_FINAL!$J$1</f>
        <v>PUTATIVE 2-acetate-(S)-(-)-1 2 4-Butanetriol</v>
      </c>
      <c r="F1128">
        <f>Analyze_FINAL!J8</f>
        <v>0</v>
      </c>
    </row>
    <row r="1129" spans="1:6" x14ac:dyDescent="0.3">
      <c r="A1129" t="s">
        <v>521</v>
      </c>
      <c r="B1129">
        <v>12</v>
      </c>
      <c r="C1129" t="s">
        <v>287</v>
      </c>
      <c r="D1129">
        <v>2</v>
      </c>
      <c r="E1129" t="str">
        <f>Analyze_FINAL!$J$1</f>
        <v>PUTATIVE 2-acetate-(S)-(-)-1 2 4-Butanetriol</v>
      </c>
      <c r="F1129">
        <f>Analyze_FINAL!J9</f>
        <v>0</v>
      </c>
    </row>
    <row r="1130" spans="1:6" x14ac:dyDescent="0.3">
      <c r="A1130" t="s">
        <v>520</v>
      </c>
      <c r="B1130">
        <v>12</v>
      </c>
      <c r="C1130" t="s">
        <v>287</v>
      </c>
      <c r="D1130">
        <v>3</v>
      </c>
      <c r="E1130" t="str">
        <f>Analyze_FINAL!$J$1</f>
        <v>PUTATIVE 2-acetate-(S)-(-)-1 2 4-Butanetriol</v>
      </c>
      <c r="F1130">
        <f>Analyze_FINAL!J10</f>
        <v>347449</v>
      </c>
    </row>
    <row r="1131" spans="1:6" x14ac:dyDescent="0.3">
      <c r="A1131" t="s">
        <v>519</v>
      </c>
      <c r="B1131">
        <v>12</v>
      </c>
      <c r="C1131" t="s">
        <v>287</v>
      </c>
      <c r="D1131">
        <v>4</v>
      </c>
      <c r="E1131" t="str">
        <f>Analyze_FINAL!$J$1</f>
        <v>PUTATIVE 2-acetate-(S)-(-)-1 2 4-Butanetriol</v>
      </c>
      <c r="F1131">
        <f>Analyze_FINAL!J11</f>
        <v>515673</v>
      </c>
    </row>
    <row r="1132" spans="1:6" x14ac:dyDescent="0.3">
      <c r="A1132" t="s">
        <v>518</v>
      </c>
      <c r="B1132">
        <v>12</v>
      </c>
      <c r="C1132" t="s">
        <v>287</v>
      </c>
      <c r="D1132">
        <v>5</v>
      </c>
      <c r="E1132" t="str">
        <f>Analyze_FINAL!$J$1</f>
        <v>PUTATIVE 2-acetate-(S)-(-)-1 2 4-Butanetriol</v>
      </c>
      <c r="F1132">
        <f>Analyze_FINAL!J12</f>
        <v>0</v>
      </c>
    </row>
    <row r="1133" spans="1:6" x14ac:dyDescent="0.3">
      <c r="A1133" t="s">
        <v>517</v>
      </c>
      <c r="B1133">
        <v>12</v>
      </c>
      <c r="C1133" t="s">
        <v>288</v>
      </c>
      <c r="D1133">
        <v>1</v>
      </c>
      <c r="E1133" t="str">
        <f>Analyze_FINAL!$J$1</f>
        <v>PUTATIVE 2-acetate-(S)-(-)-1 2 4-Butanetriol</v>
      </c>
      <c r="F1133">
        <f>Analyze_FINAL!J13</f>
        <v>103556</v>
      </c>
    </row>
    <row r="1134" spans="1:6" x14ac:dyDescent="0.3">
      <c r="A1134" t="s">
        <v>516</v>
      </c>
      <c r="B1134">
        <v>12</v>
      </c>
      <c r="C1134" t="s">
        <v>288</v>
      </c>
      <c r="D1134">
        <v>2</v>
      </c>
      <c r="E1134" t="str">
        <f>Analyze_FINAL!$J$1</f>
        <v>PUTATIVE 2-acetate-(S)-(-)-1 2 4-Butanetriol</v>
      </c>
      <c r="F1134">
        <f>Analyze_FINAL!J14</f>
        <v>0</v>
      </c>
    </row>
    <row r="1135" spans="1:6" x14ac:dyDescent="0.3">
      <c r="A1135" t="s">
        <v>515</v>
      </c>
      <c r="B1135">
        <v>12</v>
      </c>
      <c r="C1135" t="s">
        <v>288</v>
      </c>
      <c r="D1135">
        <v>3</v>
      </c>
      <c r="E1135" t="str">
        <f>Analyze_FINAL!$J$1</f>
        <v>PUTATIVE 2-acetate-(S)-(-)-1 2 4-Butanetriol</v>
      </c>
      <c r="F1135">
        <f>Analyze_FINAL!J15</f>
        <v>304802</v>
      </c>
    </row>
    <row r="1136" spans="1:6" x14ac:dyDescent="0.3">
      <c r="A1136" t="s">
        <v>514</v>
      </c>
      <c r="B1136">
        <v>12</v>
      </c>
      <c r="C1136" t="s">
        <v>288</v>
      </c>
      <c r="D1136">
        <v>4</v>
      </c>
      <c r="E1136" t="str">
        <f>Analyze_FINAL!$J$1</f>
        <v>PUTATIVE 2-acetate-(S)-(-)-1 2 4-Butanetriol</v>
      </c>
      <c r="F1136">
        <f>Analyze_FINAL!J16</f>
        <v>0</v>
      </c>
    </row>
    <row r="1137" spans="1:6" x14ac:dyDescent="0.3">
      <c r="A1137" t="s">
        <v>513</v>
      </c>
      <c r="B1137">
        <v>12</v>
      </c>
      <c r="C1137" t="s">
        <v>288</v>
      </c>
      <c r="D1137">
        <v>5</v>
      </c>
      <c r="E1137" t="str">
        <f>Analyze_FINAL!$J$1</f>
        <v>PUTATIVE 2-acetate-(S)-(-)-1 2 4-Butanetriol</v>
      </c>
      <c r="F1137">
        <f>Analyze_FINAL!J17</f>
        <v>0</v>
      </c>
    </row>
    <row r="1138" spans="1:6" x14ac:dyDescent="0.3">
      <c r="A1138" t="s">
        <v>512</v>
      </c>
      <c r="B1138">
        <v>16</v>
      </c>
      <c r="C1138" t="s">
        <v>285</v>
      </c>
      <c r="D1138">
        <v>1</v>
      </c>
      <c r="E1138" t="str">
        <f>Analyze_FINAL!$J$1</f>
        <v>PUTATIVE 2-acetate-(S)-(-)-1 2 4-Butanetriol</v>
      </c>
      <c r="F1138">
        <f>Analyze_FINAL!J18</f>
        <v>0</v>
      </c>
    </row>
    <row r="1139" spans="1:6" x14ac:dyDescent="0.3">
      <c r="A1139" t="s">
        <v>511</v>
      </c>
      <c r="B1139">
        <v>16</v>
      </c>
      <c r="C1139" t="s">
        <v>285</v>
      </c>
      <c r="D1139">
        <v>2</v>
      </c>
      <c r="E1139" t="str">
        <f>Analyze_FINAL!$J$1</f>
        <v>PUTATIVE 2-acetate-(S)-(-)-1 2 4-Butanetriol</v>
      </c>
      <c r="F1139">
        <f>Analyze_FINAL!J19</f>
        <v>0</v>
      </c>
    </row>
    <row r="1140" spans="1:6" x14ac:dyDescent="0.3">
      <c r="A1140" t="s">
        <v>510</v>
      </c>
      <c r="B1140">
        <v>16</v>
      </c>
      <c r="C1140" t="s">
        <v>286</v>
      </c>
      <c r="D1140">
        <v>1</v>
      </c>
      <c r="E1140" t="str">
        <f>Analyze_FINAL!$J$1</f>
        <v>PUTATIVE 2-acetate-(S)-(-)-1 2 4-Butanetriol</v>
      </c>
      <c r="F1140">
        <f>Analyze_FINAL!J20</f>
        <v>0</v>
      </c>
    </row>
    <row r="1141" spans="1:6" x14ac:dyDescent="0.3">
      <c r="A1141" t="s">
        <v>509</v>
      </c>
      <c r="B1141">
        <v>16</v>
      </c>
      <c r="C1141" t="s">
        <v>286</v>
      </c>
      <c r="D1141">
        <v>2</v>
      </c>
      <c r="E1141" t="str">
        <f>Analyze_FINAL!$J$1</f>
        <v>PUTATIVE 2-acetate-(S)-(-)-1 2 4-Butanetriol</v>
      </c>
      <c r="F1141">
        <f>Analyze_FINAL!J21</f>
        <v>0</v>
      </c>
    </row>
    <row r="1142" spans="1:6" x14ac:dyDescent="0.3">
      <c r="A1142" t="s">
        <v>508</v>
      </c>
      <c r="B1142">
        <v>16</v>
      </c>
      <c r="C1142" t="s">
        <v>286</v>
      </c>
      <c r="D1142">
        <v>3</v>
      </c>
      <c r="E1142" t="str">
        <f>Analyze_FINAL!$J$1</f>
        <v>PUTATIVE 2-acetate-(S)-(-)-1 2 4-Butanetriol</v>
      </c>
      <c r="F1142">
        <f>Analyze_FINAL!J22</f>
        <v>0</v>
      </c>
    </row>
    <row r="1143" spans="1:6" x14ac:dyDescent="0.3">
      <c r="A1143" t="s">
        <v>507</v>
      </c>
      <c r="B1143">
        <v>16</v>
      </c>
      <c r="C1143" t="s">
        <v>286</v>
      </c>
      <c r="D1143">
        <v>4</v>
      </c>
      <c r="E1143" t="str">
        <f>Analyze_FINAL!$J$1</f>
        <v>PUTATIVE 2-acetate-(S)-(-)-1 2 4-Butanetriol</v>
      </c>
      <c r="F1143">
        <f>Analyze_FINAL!J23</f>
        <v>0</v>
      </c>
    </row>
    <row r="1144" spans="1:6" x14ac:dyDescent="0.3">
      <c r="A1144" t="s">
        <v>506</v>
      </c>
      <c r="B1144">
        <v>16</v>
      </c>
      <c r="C1144" t="s">
        <v>286</v>
      </c>
      <c r="D1144">
        <v>5</v>
      </c>
      <c r="E1144" t="str">
        <f>Analyze_FINAL!$J$1</f>
        <v>PUTATIVE 2-acetate-(S)-(-)-1 2 4-Butanetriol</v>
      </c>
      <c r="F1144">
        <f>Analyze_FINAL!J24</f>
        <v>0</v>
      </c>
    </row>
    <row r="1145" spans="1:6" x14ac:dyDescent="0.3">
      <c r="A1145" t="s">
        <v>505</v>
      </c>
      <c r="B1145">
        <v>16</v>
      </c>
      <c r="C1145" t="s">
        <v>287</v>
      </c>
      <c r="D1145">
        <v>1</v>
      </c>
      <c r="E1145" t="str">
        <f>Analyze_FINAL!$J$1</f>
        <v>PUTATIVE 2-acetate-(S)-(-)-1 2 4-Butanetriol</v>
      </c>
      <c r="F1145">
        <f>Analyze_FINAL!J25</f>
        <v>0</v>
      </c>
    </row>
    <row r="1146" spans="1:6" x14ac:dyDescent="0.3">
      <c r="A1146" t="s">
        <v>504</v>
      </c>
      <c r="B1146">
        <v>16</v>
      </c>
      <c r="C1146" t="s">
        <v>287</v>
      </c>
      <c r="D1146">
        <v>2</v>
      </c>
      <c r="E1146" t="str">
        <f>Analyze_FINAL!$J$1</f>
        <v>PUTATIVE 2-acetate-(S)-(-)-1 2 4-Butanetriol</v>
      </c>
      <c r="F1146">
        <f>Analyze_FINAL!J26</f>
        <v>0</v>
      </c>
    </row>
    <row r="1147" spans="1:6" x14ac:dyDescent="0.3">
      <c r="A1147" t="s">
        <v>503</v>
      </c>
      <c r="B1147">
        <v>16</v>
      </c>
      <c r="C1147" t="s">
        <v>287</v>
      </c>
      <c r="D1147">
        <v>3</v>
      </c>
      <c r="E1147" t="str">
        <f>Analyze_FINAL!$J$1</f>
        <v>PUTATIVE 2-acetate-(S)-(-)-1 2 4-Butanetriol</v>
      </c>
      <c r="F1147">
        <f>Analyze_FINAL!J27</f>
        <v>144711</v>
      </c>
    </row>
    <row r="1148" spans="1:6" x14ac:dyDescent="0.3">
      <c r="A1148" t="s">
        <v>502</v>
      </c>
      <c r="B1148">
        <v>16</v>
      </c>
      <c r="C1148" t="s">
        <v>287</v>
      </c>
      <c r="D1148">
        <v>4</v>
      </c>
      <c r="E1148" t="str">
        <f>Analyze_FINAL!$J$1</f>
        <v>PUTATIVE 2-acetate-(S)-(-)-1 2 4-Butanetriol</v>
      </c>
      <c r="F1148">
        <f>Analyze_FINAL!J28</f>
        <v>404973</v>
      </c>
    </row>
    <row r="1149" spans="1:6" x14ac:dyDescent="0.3">
      <c r="A1149" t="s">
        <v>501</v>
      </c>
      <c r="B1149">
        <v>16</v>
      </c>
      <c r="C1149" t="s">
        <v>287</v>
      </c>
      <c r="D1149">
        <v>5</v>
      </c>
      <c r="E1149" t="str">
        <f>Analyze_FINAL!$J$1</f>
        <v>PUTATIVE 2-acetate-(S)-(-)-1 2 4-Butanetriol</v>
      </c>
      <c r="F1149">
        <f>Analyze_FINAL!J29</f>
        <v>0</v>
      </c>
    </row>
    <row r="1150" spans="1:6" x14ac:dyDescent="0.3">
      <c r="A1150" t="s">
        <v>500</v>
      </c>
      <c r="B1150">
        <v>16</v>
      </c>
      <c r="C1150" t="s">
        <v>288</v>
      </c>
      <c r="D1150">
        <v>1</v>
      </c>
      <c r="E1150" t="str">
        <f>Analyze_FINAL!$J$1</f>
        <v>PUTATIVE 2-acetate-(S)-(-)-1 2 4-Butanetriol</v>
      </c>
      <c r="F1150">
        <f>Analyze_FINAL!J30</f>
        <v>0</v>
      </c>
    </row>
    <row r="1151" spans="1:6" x14ac:dyDescent="0.3">
      <c r="A1151" t="s">
        <v>499</v>
      </c>
      <c r="B1151">
        <v>16</v>
      </c>
      <c r="C1151" t="s">
        <v>288</v>
      </c>
      <c r="D1151">
        <v>2</v>
      </c>
      <c r="E1151" t="str">
        <f>Analyze_FINAL!$J$1</f>
        <v>PUTATIVE 2-acetate-(S)-(-)-1 2 4-Butanetriol</v>
      </c>
      <c r="F1151">
        <f>Analyze_FINAL!J31</f>
        <v>0</v>
      </c>
    </row>
    <row r="1152" spans="1:6" x14ac:dyDescent="0.3">
      <c r="A1152" t="s">
        <v>498</v>
      </c>
      <c r="B1152">
        <v>16</v>
      </c>
      <c r="C1152" t="s">
        <v>288</v>
      </c>
      <c r="D1152">
        <v>3</v>
      </c>
      <c r="E1152" t="str">
        <f>Analyze_FINAL!$J$1</f>
        <v>PUTATIVE 2-acetate-(S)-(-)-1 2 4-Butanetriol</v>
      </c>
      <c r="F1152">
        <f>Analyze_FINAL!J32</f>
        <v>116206</v>
      </c>
    </row>
    <row r="1153" spans="1:6" x14ac:dyDescent="0.3">
      <c r="A1153" t="s">
        <v>497</v>
      </c>
      <c r="B1153">
        <v>16</v>
      </c>
      <c r="C1153" t="s">
        <v>288</v>
      </c>
      <c r="D1153">
        <v>4</v>
      </c>
      <c r="E1153" t="str">
        <f>Analyze_FINAL!$J$1</f>
        <v>PUTATIVE 2-acetate-(S)-(-)-1 2 4-Butanetriol</v>
      </c>
      <c r="F1153">
        <f>Analyze_FINAL!J33</f>
        <v>0</v>
      </c>
    </row>
    <row r="1154" spans="1:6" x14ac:dyDescent="0.3">
      <c r="A1154" t="s">
        <v>496</v>
      </c>
      <c r="B1154">
        <v>16</v>
      </c>
      <c r="C1154" t="s">
        <v>288</v>
      </c>
      <c r="D1154">
        <v>5</v>
      </c>
      <c r="E1154" t="str">
        <f>Analyze_FINAL!$J$1</f>
        <v>PUTATIVE 2-acetate-(S)-(-)-1 2 4-Butanetriol</v>
      </c>
      <c r="F1154">
        <f>Analyze_FINAL!J34</f>
        <v>0</v>
      </c>
    </row>
    <row r="1155" spans="1:6" x14ac:dyDescent="0.3">
      <c r="A1155" t="s">
        <v>495</v>
      </c>
      <c r="B1155">
        <v>20</v>
      </c>
      <c r="C1155" t="s">
        <v>285</v>
      </c>
      <c r="D1155">
        <v>1</v>
      </c>
      <c r="E1155" t="str">
        <f>Analyze_FINAL!$J$1</f>
        <v>PUTATIVE 2-acetate-(S)-(-)-1 2 4-Butanetriol</v>
      </c>
      <c r="F1155">
        <f>Analyze_FINAL!J35</f>
        <v>0</v>
      </c>
    </row>
    <row r="1156" spans="1:6" x14ac:dyDescent="0.3">
      <c r="A1156" t="s">
        <v>494</v>
      </c>
      <c r="B1156">
        <v>20</v>
      </c>
      <c r="C1156" t="s">
        <v>285</v>
      </c>
      <c r="D1156">
        <v>2</v>
      </c>
      <c r="E1156" t="str">
        <f>Analyze_FINAL!$J$1</f>
        <v>PUTATIVE 2-acetate-(S)-(-)-1 2 4-Butanetriol</v>
      </c>
      <c r="F1156">
        <f>Analyze_FINAL!J36</f>
        <v>0</v>
      </c>
    </row>
    <row r="1157" spans="1:6" x14ac:dyDescent="0.3">
      <c r="A1157" t="s">
        <v>493</v>
      </c>
      <c r="B1157">
        <v>20</v>
      </c>
      <c r="C1157" t="s">
        <v>286</v>
      </c>
      <c r="D1157">
        <v>1</v>
      </c>
      <c r="E1157" t="str">
        <f>Analyze_FINAL!$J$1</f>
        <v>PUTATIVE 2-acetate-(S)-(-)-1 2 4-Butanetriol</v>
      </c>
      <c r="F1157">
        <f>Analyze_FINAL!J37</f>
        <v>0</v>
      </c>
    </row>
    <row r="1158" spans="1:6" x14ac:dyDescent="0.3">
      <c r="A1158" t="s">
        <v>492</v>
      </c>
      <c r="B1158">
        <v>20</v>
      </c>
      <c r="C1158" t="s">
        <v>286</v>
      </c>
      <c r="D1158">
        <v>2</v>
      </c>
      <c r="E1158" t="str">
        <f>Analyze_FINAL!$J$1</f>
        <v>PUTATIVE 2-acetate-(S)-(-)-1 2 4-Butanetriol</v>
      </c>
      <c r="F1158">
        <f>Analyze_FINAL!J38</f>
        <v>0</v>
      </c>
    </row>
    <row r="1159" spans="1:6" x14ac:dyDescent="0.3">
      <c r="A1159" t="s">
        <v>491</v>
      </c>
      <c r="B1159">
        <v>20</v>
      </c>
      <c r="C1159" t="s">
        <v>286</v>
      </c>
      <c r="D1159">
        <v>3</v>
      </c>
      <c r="E1159" t="str">
        <f>Analyze_FINAL!$J$1</f>
        <v>PUTATIVE 2-acetate-(S)-(-)-1 2 4-Butanetriol</v>
      </c>
      <c r="F1159">
        <f>Analyze_FINAL!J39</f>
        <v>38616</v>
      </c>
    </row>
    <row r="1160" spans="1:6" x14ac:dyDescent="0.3">
      <c r="A1160" t="s">
        <v>490</v>
      </c>
      <c r="B1160">
        <v>20</v>
      </c>
      <c r="C1160" t="s">
        <v>286</v>
      </c>
      <c r="D1160">
        <v>4</v>
      </c>
      <c r="E1160" t="str">
        <f>Analyze_FINAL!$J$1</f>
        <v>PUTATIVE 2-acetate-(S)-(-)-1 2 4-Butanetriol</v>
      </c>
      <c r="F1160">
        <f>Analyze_FINAL!J40</f>
        <v>0</v>
      </c>
    </row>
    <row r="1161" spans="1:6" x14ac:dyDescent="0.3">
      <c r="A1161" t="s">
        <v>489</v>
      </c>
      <c r="B1161">
        <v>20</v>
      </c>
      <c r="C1161" t="s">
        <v>286</v>
      </c>
      <c r="D1161">
        <v>5</v>
      </c>
      <c r="E1161" t="str">
        <f>Analyze_FINAL!$J$1</f>
        <v>PUTATIVE 2-acetate-(S)-(-)-1 2 4-Butanetriol</v>
      </c>
      <c r="F1161">
        <f>Analyze_FINAL!J41</f>
        <v>0</v>
      </c>
    </row>
    <row r="1162" spans="1:6" x14ac:dyDescent="0.3">
      <c r="A1162" t="s">
        <v>488</v>
      </c>
      <c r="B1162">
        <v>20</v>
      </c>
      <c r="C1162" t="s">
        <v>287</v>
      </c>
      <c r="D1162">
        <v>1</v>
      </c>
      <c r="E1162" t="str">
        <f>Analyze_FINAL!$J$1</f>
        <v>PUTATIVE 2-acetate-(S)-(-)-1 2 4-Butanetriol</v>
      </c>
      <c r="F1162">
        <f>Analyze_FINAL!J42</f>
        <v>0</v>
      </c>
    </row>
    <row r="1163" spans="1:6" x14ac:dyDescent="0.3">
      <c r="A1163" t="s">
        <v>487</v>
      </c>
      <c r="B1163">
        <v>20</v>
      </c>
      <c r="C1163" t="s">
        <v>287</v>
      </c>
      <c r="D1163">
        <v>2</v>
      </c>
      <c r="E1163" t="str">
        <f>Analyze_FINAL!$J$1</f>
        <v>PUTATIVE 2-acetate-(S)-(-)-1 2 4-Butanetriol</v>
      </c>
      <c r="F1163">
        <f>Analyze_FINAL!J43</f>
        <v>0</v>
      </c>
    </row>
    <row r="1164" spans="1:6" x14ac:dyDescent="0.3">
      <c r="A1164" t="s">
        <v>486</v>
      </c>
      <c r="B1164">
        <v>20</v>
      </c>
      <c r="C1164" t="s">
        <v>287</v>
      </c>
      <c r="D1164">
        <v>3</v>
      </c>
      <c r="E1164" t="str">
        <f>Analyze_FINAL!$J$1</f>
        <v>PUTATIVE 2-acetate-(S)-(-)-1 2 4-Butanetriol</v>
      </c>
      <c r="F1164">
        <f>Analyze_FINAL!J44</f>
        <v>81021</v>
      </c>
    </row>
    <row r="1165" spans="1:6" x14ac:dyDescent="0.3">
      <c r="A1165" t="s">
        <v>485</v>
      </c>
      <c r="B1165">
        <v>20</v>
      </c>
      <c r="C1165" t="s">
        <v>287</v>
      </c>
      <c r="D1165">
        <v>4</v>
      </c>
      <c r="E1165" t="str">
        <f>Analyze_FINAL!$J$1</f>
        <v>PUTATIVE 2-acetate-(S)-(-)-1 2 4-Butanetriol</v>
      </c>
      <c r="F1165">
        <f>Analyze_FINAL!J45</f>
        <v>263647</v>
      </c>
    </row>
    <row r="1166" spans="1:6" x14ac:dyDescent="0.3">
      <c r="A1166" t="s">
        <v>484</v>
      </c>
      <c r="B1166">
        <v>20</v>
      </c>
      <c r="C1166" t="s">
        <v>287</v>
      </c>
      <c r="D1166">
        <v>5</v>
      </c>
      <c r="E1166" t="str">
        <f>Analyze_FINAL!$J$1</f>
        <v>PUTATIVE 2-acetate-(S)-(-)-1 2 4-Butanetriol</v>
      </c>
      <c r="F1166">
        <f>Analyze_FINAL!J46</f>
        <v>0</v>
      </c>
    </row>
    <row r="1167" spans="1:6" x14ac:dyDescent="0.3">
      <c r="A1167" t="s">
        <v>483</v>
      </c>
      <c r="B1167">
        <v>20</v>
      </c>
      <c r="C1167" t="s">
        <v>289</v>
      </c>
      <c r="D1167">
        <v>1</v>
      </c>
      <c r="E1167" t="str">
        <f>Analyze_FINAL!$J$1</f>
        <v>PUTATIVE 2-acetate-(S)-(-)-1 2 4-Butanetriol</v>
      </c>
      <c r="F1167">
        <f>Analyze_FINAL!J47</f>
        <v>0</v>
      </c>
    </row>
    <row r="1168" spans="1:6" x14ac:dyDescent="0.3">
      <c r="A1168" t="s">
        <v>482</v>
      </c>
      <c r="B1168">
        <v>20</v>
      </c>
      <c r="C1168" t="s">
        <v>289</v>
      </c>
      <c r="D1168">
        <v>2</v>
      </c>
      <c r="E1168" t="str">
        <f>Analyze_FINAL!$J$1</f>
        <v>PUTATIVE 2-acetate-(S)-(-)-1 2 4-Butanetriol</v>
      </c>
      <c r="F1168">
        <f>Analyze_FINAL!J48</f>
        <v>0</v>
      </c>
    </row>
    <row r="1169" spans="1:6" x14ac:dyDescent="0.3">
      <c r="A1169" t="s">
        <v>481</v>
      </c>
      <c r="B1169">
        <v>20</v>
      </c>
      <c r="C1169" t="s">
        <v>289</v>
      </c>
      <c r="D1169">
        <v>3</v>
      </c>
      <c r="E1169" t="str">
        <f>Analyze_FINAL!$J$1</f>
        <v>PUTATIVE 2-acetate-(S)-(-)-1 2 4-Butanetriol</v>
      </c>
      <c r="F1169">
        <f>Analyze_FINAL!J49</f>
        <v>0</v>
      </c>
    </row>
    <row r="1170" spans="1:6" x14ac:dyDescent="0.3">
      <c r="A1170" t="s">
        <v>480</v>
      </c>
      <c r="B1170">
        <v>20</v>
      </c>
      <c r="C1170" t="s">
        <v>289</v>
      </c>
      <c r="D1170">
        <v>4</v>
      </c>
      <c r="E1170" t="str">
        <f>Analyze_FINAL!$J$1</f>
        <v>PUTATIVE 2-acetate-(S)-(-)-1 2 4-Butanetriol</v>
      </c>
      <c r="F1170">
        <f>Analyze_FINAL!J50</f>
        <v>0</v>
      </c>
    </row>
    <row r="1171" spans="1:6" x14ac:dyDescent="0.3">
      <c r="A1171" t="s">
        <v>479</v>
      </c>
      <c r="B1171">
        <v>20</v>
      </c>
      <c r="C1171" t="s">
        <v>289</v>
      </c>
      <c r="D1171">
        <v>5</v>
      </c>
      <c r="E1171" t="str">
        <f>Analyze_FINAL!$J$1</f>
        <v>PUTATIVE 2-acetate-(S)-(-)-1 2 4-Butanetriol</v>
      </c>
      <c r="F1171">
        <f>Analyze_FINAL!J51</f>
        <v>0</v>
      </c>
    </row>
    <row r="1172" spans="1:6" x14ac:dyDescent="0.3">
      <c r="A1172" t="s">
        <v>478</v>
      </c>
      <c r="B1172">
        <v>20</v>
      </c>
      <c r="C1172" t="s">
        <v>288</v>
      </c>
      <c r="D1172">
        <v>1</v>
      </c>
      <c r="E1172" t="str">
        <f>Analyze_FINAL!$J$1</f>
        <v>PUTATIVE 2-acetate-(S)-(-)-1 2 4-Butanetriol</v>
      </c>
      <c r="F1172">
        <f>Analyze_FINAL!J52</f>
        <v>0</v>
      </c>
    </row>
    <row r="1173" spans="1:6" x14ac:dyDescent="0.3">
      <c r="A1173" t="s">
        <v>477</v>
      </c>
      <c r="B1173">
        <v>20</v>
      </c>
      <c r="C1173" t="s">
        <v>288</v>
      </c>
      <c r="D1173">
        <v>2</v>
      </c>
      <c r="E1173" t="str">
        <f>Analyze_FINAL!$J$1</f>
        <v>PUTATIVE 2-acetate-(S)-(-)-1 2 4-Butanetriol</v>
      </c>
      <c r="F1173">
        <f>Analyze_FINAL!J53</f>
        <v>0</v>
      </c>
    </row>
    <row r="1174" spans="1:6" x14ac:dyDescent="0.3">
      <c r="A1174" t="s">
        <v>476</v>
      </c>
      <c r="B1174">
        <v>20</v>
      </c>
      <c r="C1174" t="s">
        <v>288</v>
      </c>
      <c r="D1174">
        <v>3</v>
      </c>
      <c r="E1174" t="str">
        <f>Analyze_FINAL!$J$1</f>
        <v>PUTATIVE 2-acetate-(S)-(-)-1 2 4-Butanetriol</v>
      </c>
      <c r="F1174">
        <f>Analyze_FINAL!J54</f>
        <v>79627</v>
      </c>
    </row>
    <row r="1175" spans="1:6" x14ac:dyDescent="0.3">
      <c r="A1175" t="s">
        <v>475</v>
      </c>
      <c r="B1175">
        <v>20</v>
      </c>
      <c r="C1175" t="s">
        <v>288</v>
      </c>
      <c r="D1175">
        <v>4</v>
      </c>
      <c r="E1175" t="str">
        <f>Analyze_FINAL!$J$1</f>
        <v>PUTATIVE 2-acetate-(S)-(-)-1 2 4-Butanetriol</v>
      </c>
      <c r="F1175">
        <f>Analyze_FINAL!J55</f>
        <v>0</v>
      </c>
    </row>
    <row r="1176" spans="1:6" x14ac:dyDescent="0.3">
      <c r="A1176" t="s">
        <v>474</v>
      </c>
      <c r="B1176">
        <v>20</v>
      </c>
      <c r="C1176" t="s">
        <v>288</v>
      </c>
      <c r="D1176">
        <v>5</v>
      </c>
      <c r="E1176" t="str">
        <f>Analyze_FINAL!$J$1</f>
        <v>PUTATIVE 2-acetate-(S)-(-)-1 2 4-Butanetriol</v>
      </c>
      <c r="F1176">
        <f>Analyze_FINAL!J56</f>
        <v>0</v>
      </c>
    </row>
    <row r="1177" spans="1:6" x14ac:dyDescent="0.3">
      <c r="A1177" t="s">
        <v>473</v>
      </c>
      <c r="B1177">
        <v>24</v>
      </c>
      <c r="C1177" t="s">
        <v>285</v>
      </c>
      <c r="D1177">
        <v>1</v>
      </c>
      <c r="E1177" t="str">
        <f>Analyze_FINAL!$J$1</f>
        <v>PUTATIVE 2-acetate-(S)-(-)-1 2 4-Butanetriol</v>
      </c>
      <c r="F1177">
        <f>Analyze_FINAL!J57</f>
        <v>0</v>
      </c>
    </row>
    <row r="1178" spans="1:6" x14ac:dyDescent="0.3">
      <c r="A1178" t="s">
        <v>472</v>
      </c>
      <c r="B1178">
        <v>24</v>
      </c>
      <c r="C1178" t="s">
        <v>285</v>
      </c>
      <c r="D1178">
        <v>2</v>
      </c>
      <c r="E1178" t="str">
        <f>Analyze_FINAL!$J$1</f>
        <v>PUTATIVE 2-acetate-(S)-(-)-1 2 4-Butanetriol</v>
      </c>
      <c r="F1178">
        <f>Analyze_FINAL!J58</f>
        <v>0</v>
      </c>
    </row>
    <row r="1179" spans="1:6" x14ac:dyDescent="0.3">
      <c r="A1179" t="s">
        <v>471</v>
      </c>
      <c r="B1179">
        <v>24</v>
      </c>
      <c r="C1179" t="s">
        <v>286</v>
      </c>
      <c r="D1179">
        <v>1</v>
      </c>
      <c r="E1179" t="str">
        <f>Analyze_FINAL!$J$1</f>
        <v>PUTATIVE 2-acetate-(S)-(-)-1 2 4-Butanetriol</v>
      </c>
      <c r="F1179">
        <f>Analyze_FINAL!J59</f>
        <v>0</v>
      </c>
    </row>
    <row r="1180" spans="1:6" x14ac:dyDescent="0.3">
      <c r="A1180" t="s">
        <v>470</v>
      </c>
      <c r="B1180">
        <v>24</v>
      </c>
      <c r="C1180" t="s">
        <v>286</v>
      </c>
      <c r="D1180">
        <v>2</v>
      </c>
      <c r="E1180" t="str">
        <f>Analyze_FINAL!$J$1</f>
        <v>PUTATIVE 2-acetate-(S)-(-)-1 2 4-Butanetriol</v>
      </c>
      <c r="F1180">
        <f>Analyze_FINAL!J60</f>
        <v>0</v>
      </c>
    </row>
    <row r="1181" spans="1:6" x14ac:dyDescent="0.3">
      <c r="A1181" t="s">
        <v>469</v>
      </c>
      <c r="B1181">
        <v>24</v>
      </c>
      <c r="C1181" t="s">
        <v>286</v>
      </c>
      <c r="D1181">
        <v>3</v>
      </c>
      <c r="E1181" t="str">
        <f>Analyze_FINAL!$J$1</f>
        <v>PUTATIVE 2-acetate-(S)-(-)-1 2 4-Butanetriol</v>
      </c>
      <c r="F1181">
        <f>Analyze_FINAL!J61</f>
        <v>148789</v>
      </c>
    </row>
    <row r="1182" spans="1:6" x14ac:dyDescent="0.3">
      <c r="A1182" t="s">
        <v>468</v>
      </c>
      <c r="B1182">
        <v>24</v>
      </c>
      <c r="C1182" t="s">
        <v>286</v>
      </c>
      <c r="D1182">
        <v>4</v>
      </c>
      <c r="E1182" t="str">
        <f>Analyze_FINAL!$J$1</f>
        <v>PUTATIVE 2-acetate-(S)-(-)-1 2 4-Butanetriol</v>
      </c>
      <c r="F1182">
        <f>Analyze_FINAL!J62</f>
        <v>0</v>
      </c>
    </row>
    <row r="1183" spans="1:6" x14ac:dyDescent="0.3">
      <c r="A1183" t="s">
        <v>467</v>
      </c>
      <c r="B1183">
        <v>24</v>
      </c>
      <c r="C1183" t="s">
        <v>286</v>
      </c>
      <c r="D1183">
        <v>5</v>
      </c>
      <c r="E1183" t="str">
        <f>Analyze_FINAL!$J$1</f>
        <v>PUTATIVE 2-acetate-(S)-(-)-1 2 4-Butanetriol</v>
      </c>
      <c r="F1183">
        <f>Analyze_FINAL!J63</f>
        <v>0</v>
      </c>
    </row>
    <row r="1184" spans="1:6" x14ac:dyDescent="0.3">
      <c r="A1184" t="s">
        <v>466</v>
      </c>
      <c r="B1184">
        <v>24</v>
      </c>
      <c r="C1184" t="s">
        <v>287</v>
      </c>
      <c r="D1184">
        <v>1</v>
      </c>
      <c r="E1184" t="str">
        <f>Analyze_FINAL!$J$1</f>
        <v>PUTATIVE 2-acetate-(S)-(-)-1 2 4-Butanetriol</v>
      </c>
      <c r="F1184">
        <f>Analyze_FINAL!J64</f>
        <v>0</v>
      </c>
    </row>
    <row r="1185" spans="1:6" x14ac:dyDescent="0.3">
      <c r="A1185" t="s">
        <v>465</v>
      </c>
      <c r="B1185">
        <v>24</v>
      </c>
      <c r="C1185" t="s">
        <v>287</v>
      </c>
      <c r="D1185">
        <v>2</v>
      </c>
      <c r="E1185" t="str">
        <f>Analyze_FINAL!$J$1</f>
        <v>PUTATIVE 2-acetate-(S)-(-)-1 2 4-Butanetriol</v>
      </c>
      <c r="F1185">
        <f>Analyze_FINAL!J65</f>
        <v>0</v>
      </c>
    </row>
    <row r="1186" spans="1:6" x14ac:dyDescent="0.3">
      <c r="A1186" t="s">
        <v>464</v>
      </c>
      <c r="B1186">
        <v>24</v>
      </c>
      <c r="C1186" t="s">
        <v>287</v>
      </c>
      <c r="D1186">
        <v>3</v>
      </c>
      <c r="E1186" t="str">
        <f>Analyze_FINAL!$J$1</f>
        <v>PUTATIVE 2-acetate-(S)-(-)-1 2 4-Butanetriol</v>
      </c>
      <c r="F1186">
        <f>Analyze_FINAL!J66</f>
        <v>0</v>
      </c>
    </row>
    <row r="1187" spans="1:6" x14ac:dyDescent="0.3">
      <c r="A1187" t="s">
        <v>463</v>
      </c>
      <c r="B1187">
        <v>24</v>
      </c>
      <c r="C1187" t="s">
        <v>287</v>
      </c>
      <c r="D1187">
        <v>4</v>
      </c>
      <c r="E1187" t="str">
        <f>Analyze_FINAL!$J$1</f>
        <v>PUTATIVE 2-acetate-(S)-(-)-1 2 4-Butanetriol</v>
      </c>
      <c r="F1187">
        <f>Analyze_FINAL!J67</f>
        <v>206861</v>
      </c>
    </row>
    <row r="1188" spans="1:6" x14ac:dyDescent="0.3">
      <c r="A1188" t="s">
        <v>462</v>
      </c>
      <c r="B1188">
        <v>24</v>
      </c>
      <c r="C1188" t="s">
        <v>287</v>
      </c>
      <c r="D1188">
        <v>5</v>
      </c>
      <c r="E1188" t="str">
        <f>Analyze_FINAL!$J$1</f>
        <v>PUTATIVE 2-acetate-(S)-(-)-1 2 4-Butanetriol</v>
      </c>
      <c r="F1188">
        <f>Analyze_FINAL!J68</f>
        <v>0</v>
      </c>
    </row>
    <row r="1189" spans="1:6" x14ac:dyDescent="0.3">
      <c r="A1189" t="s">
        <v>461</v>
      </c>
      <c r="B1189">
        <v>24</v>
      </c>
      <c r="C1189" t="s">
        <v>290</v>
      </c>
      <c r="D1189">
        <v>1</v>
      </c>
      <c r="E1189" t="str">
        <f>Analyze_FINAL!$J$1</f>
        <v>PUTATIVE 2-acetate-(S)-(-)-1 2 4-Butanetriol</v>
      </c>
      <c r="F1189">
        <f>Analyze_FINAL!J69</f>
        <v>0</v>
      </c>
    </row>
    <row r="1190" spans="1:6" x14ac:dyDescent="0.3">
      <c r="A1190" t="s">
        <v>460</v>
      </c>
      <c r="B1190">
        <v>24</v>
      </c>
      <c r="C1190" t="s">
        <v>290</v>
      </c>
      <c r="D1190">
        <v>2</v>
      </c>
      <c r="E1190" t="str">
        <f>Analyze_FINAL!$J$1</f>
        <v>PUTATIVE 2-acetate-(S)-(-)-1 2 4-Butanetriol</v>
      </c>
      <c r="F1190">
        <f>Analyze_FINAL!J70</f>
        <v>0</v>
      </c>
    </row>
    <row r="1191" spans="1:6" x14ac:dyDescent="0.3">
      <c r="A1191" t="s">
        <v>459</v>
      </c>
      <c r="B1191">
        <v>24</v>
      </c>
      <c r="C1191" t="s">
        <v>290</v>
      </c>
      <c r="D1191">
        <v>3</v>
      </c>
      <c r="E1191" t="str">
        <f>Analyze_FINAL!$J$1</f>
        <v>PUTATIVE 2-acetate-(S)-(-)-1 2 4-Butanetriol</v>
      </c>
      <c r="F1191">
        <f>Analyze_FINAL!J71</f>
        <v>0</v>
      </c>
    </row>
    <row r="1192" spans="1:6" x14ac:dyDescent="0.3">
      <c r="A1192" t="s">
        <v>458</v>
      </c>
      <c r="B1192">
        <v>24</v>
      </c>
      <c r="C1192" t="s">
        <v>290</v>
      </c>
      <c r="D1192">
        <v>4</v>
      </c>
      <c r="E1192" t="str">
        <f>Analyze_FINAL!$J$1</f>
        <v>PUTATIVE 2-acetate-(S)-(-)-1 2 4-Butanetriol</v>
      </c>
      <c r="F1192">
        <f>Analyze_FINAL!J72</f>
        <v>0</v>
      </c>
    </row>
    <row r="1193" spans="1:6" x14ac:dyDescent="0.3">
      <c r="A1193" t="s">
        <v>457</v>
      </c>
      <c r="B1193">
        <v>24</v>
      </c>
      <c r="C1193" t="s">
        <v>290</v>
      </c>
      <c r="D1193">
        <v>5</v>
      </c>
      <c r="E1193" t="str">
        <f>Analyze_FINAL!$J$1</f>
        <v>PUTATIVE 2-acetate-(S)-(-)-1 2 4-Butanetriol</v>
      </c>
      <c r="F1193">
        <f>Analyze_FINAL!J73</f>
        <v>43650</v>
      </c>
    </row>
    <row r="1194" spans="1:6" x14ac:dyDescent="0.3">
      <c r="A1194" t="s">
        <v>456</v>
      </c>
      <c r="B1194">
        <v>24</v>
      </c>
      <c r="C1194" t="s">
        <v>289</v>
      </c>
      <c r="D1194">
        <v>1</v>
      </c>
      <c r="E1194" t="str">
        <f>Analyze_FINAL!$J$1</f>
        <v>PUTATIVE 2-acetate-(S)-(-)-1 2 4-Butanetriol</v>
      </c>
      <c r="F1194">
        <f>Analyze_FINAL!J74</f>
        <v>0</v>
      </c>
    </row>
    <row r="1195" spans="1:6" x14ac:dyDescent="0.3">
      <c r="A1195" t="s">
        <v>455</v>
      </c>
      <c r="B1195">
        <v>24</v>
      </c>
      <c r="C1195" t="s">
        <v>289</v>
      </c>
      <c r="D1195">
        <v>2</v>
      </c>
      <c r="E1195" t="str">
        <f>Analyze_FINAL!$J$1</f>
        <v>PUTATIVE 2-acetate-(S)-(-)-1 2 4-Butanetriol</v>
      </c>
      <c r="F1195">
        <f>Analyze_FINAL!J75</f>
        <v>0</v>
      </c>
    </row>
    <row r="1196" spans="1:6" x14ac:dyDescent="0.3">
      <c r="A1196" t="s">
        <v>454</v>
      </c>
      <c r="B1196">
        <v>24</v>
      </c>
      <c r="C1196" t="s">
        <v>289</v>
      </c>
      <c r="D1196">
        <v>3</v>
      </c>
      <c r="E1196" t="str">
        <f>Analyze_FINAL!$J$1</f>
        <v>PUTATIVE 2-acetate-(S)-(-)-1 2 4-Butanetriol</v>
      </c>
      <c r="F1196">
        <f>Analyze_FINAL!J76</f>
        <v>0</v>
      </c>
    </row>
    <row r="1197" spans="1:6" x14ac:dyDescent="0.3">
      <c r="A1197" t="s">
        <v>453</v>
      </c>
      <c r="B1197">
        <v>24</v>
      </c>
      <c r="C1197" t="s">
        <v>289</v>
      </c>
      <c r="D1197">
        <v>4</v>
      </c>
      <c r="E1197" t="str">
        <f>Analyze_FINAL!$J$1</f>
        <v>PUTATIVE 2-acetate-(S)-(-)-1 2 4-Butanetriol</v>
      </c>
      <c r="F1197">
        <f>Analyze_FINAL!J77</f>
        <v>0</v>
      </c>
    </row>
    <row r="1198" spans="1:6" x14ac:dyDescent="0.3">
      <c r="A1198" t="s">
        <v>452</v>
      </c>
      <c r="B1198">
        <v>24</v>
      </c>
      <c r="C1198" t="s">
        <v>289</v>
      </c>
      <c r="D1198">
        <v>5</v>
      </c>
      <c r="E1198" t="str">
        <f>Analyze_FINAL!$J$1</f>
        <v>PUTATIVE 2-acetate-(S)-(-)-1 2 4-Butanetriol</v>
      </c>
      <c r="F1198">
        <f>Analyze_FINAL!J78</f>
        <v>0</v>
      </c>
    </row>
    <row r="1199" spans="1:6" x14ac:dyDescent="0.3">
      <c r="A1199" t="s">
        <v>451</v>
      </c>
      <c r="B1199">
        <v>24</v>
      </c>
      <c r="C1199" t="s">
        <v>288</v>
      </c>
      <c r="D1199">
        <v>1</v>
      </c>
      <c r="E1199" t="str">
        <f>Analyze_FINAL!$J$1</f>
        <v>PUTATIVE 2-acetate-(S)-(-)-1 2 4-Butanetriol</v>
      </c>
      <c r="F1199">
        <f>Analyze_FINAL!J79</f>
        <v>0</v>
      </c>
    </row>
    <row r="1200" spans="1:6" x14ac:dyDescent="0.3">
      <c r="A1200" t="s">
        <v>450</v>
      </c>
      <c r="B1200">
        <v>24</v>
      </c>
      <c r="C1200" t="s">
        <v>288</v>
      </c>
      <c r="D1200">
        <v>2</v>
      </c>
      <c r="E1200" t="str">
        <f>Analyze_FINAL!$J$1</f>
        <v>PUTATIVE 2-acetate-(S)-(-)-1 2 4-Butanetriol</v>
      </c>
      <c r="F1200">
        <f>Analyze_FINAL!J80</f>
        <v>0</v>
      </c>
    </row>
    <row r="1201" spans="1:6" x14ac:dyDescent="0.3">
      <c r="A1201" t="s">
        <v>449</v>
      </c>
      <c r="B1201">
        <v>24</v>
      </c>
      <c r="C1201" t="s">
        <v>288</v>
      </c>
      <c r="D1201">
        <v>3</v>
      </c>
      <c r="E1201" t="str">
        <f>Analyze_FINAL!$J$1</f>
        <v>PUTATIVE 2-acetate-(S)-(-)-1 2 4-Butanetriol</v>
      </c>
      <c r="F1201">
        <f>Analyze_FINAL!J81</f>
        <v>102770</v>
      </c>
    </row>
    <row r="1202" spans="1:6" x14ac:dyDescent="0.3">
      <c r="A1202" t="s">
        <v>448</v>
      </c>
      <c r="B1202">
        <v>24</v>
      </c>
      <c r="C1202" t="s">
        <v>288</v>
      </c>
      <c r="D1202">
        <v>4</v>
      </c>
      <c r="E1202" t="str">
        <f>Analyze_FINAL!$J$1</f>
        <v>PUTATIVE 2-acetate-(S)-(-)-1 2 4-Butanetriol</v>
      </c>
      <c r="F1202">
        <f>Analyze_FINAL!J82</f>
        <v>0</v>
      </c>
    </row>
    <row r="1203" spans="1:6" x14ac:dyDescent="0.3">
      <c r="A1203" t="s">
        <v>447</v>
      </c>
      <c r="B1203">
        <v>24</v>
      </c>
      <c r="C1203" t="s">
        <v>288</v>
      </c>
      <c r="D1203">
        <v>5</v>
      </c>
      <c r="E1203" t="str">
        <f>Analyze_FINAL!$J$1</f>
        <v>PUTATIVE 2-acetate-(S)-(-)-1 2 4-Butanetriol</v>
      </c>
      <c r="F1203">
        <f>Analyze_FINAL!J83</f>
        <v>0</v>
      </c>
    </row>
    <row r="1204" spans="1:6" x14ac:dyDescent="0.3">
      <c r="A1204" t="s">
        <v>446</v>
      </c>
      <c r="B1204">
        <v>28</v>
      </c>
      <c r="C1204" t="s">
        <v>285</v>
      </c>
      <c r="D1204">
        <v>1</v>
      </c>
      <c r="E1204" t="str">
        <f>Analyze_FINAL!$J$1</f>
        <v>PUTATIVE 2-acetate-(S)-(-)-1 2 4-Butanetriol</v>
      </c>
      <c r="F1204">
        <f>Analyze_FINAL!J84</f>
        <v>0</v>
      </c>
    </row>
    <row r="1205" spans="1:6" x14ac:dyDescent="0.3">
      <c r="A1205" t="s">
        <v>445</v>
      </c>
      <c r="B1205">
        <v>28</v>
      </c>
      <c r="C1205" t="s">
        <v>285</v>
      </c>
      <c r="D1205">
        <v>2</v>
      </c>
      <c r="E1205" t="str">
        <f>Analyze_FINAL!$J$1</f>
        <v>PUTATIVE 2-acetate-(S)-(-)-1 2 4-Butanetriol</v>
      </c>
      <c r="F1205">
        <f>Analyze_FINAL!J85</f>
        <v>0</v>
      </c>
    </row>
    <row r="1206" spans="1:6" x14ac:dyDescent="0.3">
      <c r="A1206" t="s">
        <v>444</v>
      </c>
      <c r="B1206">
        <v>28</v>
      </c>
      <c r="C1206" t="s">
        <v>286</v>
      </c>
      <c r="D1206">
        <v>1</v>
      </c>
      <c r="E1206" t="str">
        <f>Analyze_FINAL!$J$1</f>
        <v>PUTATIVE 2-acetate-(S)-(-)-1 2 4-Butanetriol</v>
      </c>
      <c r="F1206">
        <f>Analyze_FINAL!J86</f>
        <v>0</v>
      </c>
    </row>
    <row r="1207" spans="1:6" x14ac:dyDescent="0.3">
      <c r="A1207" t="s">
        <v>443</v>
      </c>
      <c r="B1207">
        <v>28</v>
      </c>
      <c r="C1207" t="s">
        <v>286</v>
      </c>
      <c r="D1207">
        <v>2</v>
      </c>
      <c r="E1207" t="str">
        <f>Analyze_FINAL!$J$1</f>
        <v>PUTATIVE 2-acetate-(S)-(-)-1 2 4-Butanetriol</v>
      </c>
      <c r="F1207">
        <f>Analyze_FINAL!J87</f>
        <v>0</v>
      </c>
    </row>
    <row r="1208" spans="1:6" x14ac:dyDescent="0.3">
      <c r="A1208" t="s">
        <v>442</v>
      </c>
      <c r="B1208">
        <v>28</v>
      </c>
      <c r="C1208" t="s">
        <v>286</v>
      </c>
      <c r="D1208">
        <v>3</v>
      </c>
      <c r="E1208" t="str">
        <f>Analyze_FINAL!$J$1</f>
        <v>PUTATIVE 2-acetate-(S)-(-)-1 2 4-Butanetriol</v>
      </c>
      <c r="F1208">
        <f>Analyze_FINAL!J88</f>
        <v>0</v>
      </c>
    </row>
    <row r="1209" spans="1:6" x14ac:dyDescent="0.3">
      <c r="A1209" t="s">
        <v>441</v>
      </c>
      <c r="B1209">
        <v>28</v>
      </c>
      <c r="C1209" t="s">
        <v>286</v>
      </c>
      <c r="D1209">
        <v>4</v>
      </c>
      <c r="E1209" t="str">
        <f>Analyze_FINAL!$J$1</f>
        <v>PUTATIVE 2-acetate-(S)-(-)-1 2 4-Butanetriol</v>
      </c>
      <c r="F1209">
        <f>Analyze_FINAL!J89</f>
        <v>0</v>
      </c>
    </row>
    <row r="1210" spans="1:6" x14ac:dyDescent="0.3">
      <c r="A1210" t="s">
        <v>440</v>
      </c>
      <c r="B1210">
        <v>28</v>
      </c>
      <c r="C1210" t="s">
        <v>286</v>
      </c>
      <c r="D1210">
        <v>5</v>
      </c>
      <c r="E1210" t="str">
        <f>Analyze_FINAL!$J$1</f>
        <v>PUTATIVE 2-acetate-(S)-(-)-1 2 4-Butanetriol</v>
      </c>
      <c r="F1210">
        <f>Analyze_FINAL!J90</f>
        <v>0</v>
      </c>
    </row>
    <row r="1211" spans="1:6" x14ac:dyDescent="0.3">
      <c r="A1211" t="s">
        <v>439</v>
      </c>
      <c r="B1211">
        <v>28</v>
      </c>
      <c r="C1211" t="s">
        <v>287</v>
      </c>
      <c r="D1211">
        <v>1</v>
      </c>
      <c r="E1211" t="str">
        <f>Analyze_FINAL!$J$1</f>
        <v>PUTATIVE 2-acetate-(S)-(-)-1 2 4-Butanetriol</v>
      </c>
      <c r="F1211">
        <f>Analyze_FINAL!J91</f>
        <v>0</v>
      </c>
    </row>
    <row r="1212" spans="1:6" x14ac:dyDescent="0.3">
      <c r="A1212" t="s">
        <v>438</v>
      </c>
      <c r="B1212">
        <v>28</v>
      </c>
      <c r="C1212" t="s">
        <v>287</v>
      </c>
      <c r="D1212">
        <v>2</v>
      </c>
      <c r="E1212" t="str">
        <f>Analyze_FINAL!$J$1</f>
        <v>PUTATIVE 2-acetate-(S)-(-)-1 2 4-Butanetriol</v>
      </c>
      <c r="F1212">
        <f>Analyze_FINAL!J92</f>
        <v>0</v>
      </c>
    </row>
    <row r="1213" spans="1:6" x14ac:dyDescent="0.3">
      <c r="A1213" t="s">
        <v>437</v>
      </c>
      <c r="B1213">
        <v>28</v>
      </c>
      <c r="C1213" t="s">
        <v>287</v>
      </c>
      <c r="D1213">
        <v>3</v>
      </c>
      <c r="E1213" t="str">
        <f>Analyze_FINAL!$J$1</f>
        <v>PUTATIVE 2-acetate-(S)-(-)-1 2 4-Butanetriol</v>
      </c>
      <c r="F1213">
        <f>Analyze_FINAL!J93</f>
        <v>16095</v>
      </c>
    </row>
    <row r="1214" spans="1:6" x14ac:dyDescent="0.3">
      <c r="A1214" t="s">
        <v>436</v>
      </c>
      <c r="B1214">
        <v>28</v>
      </c>
      <c r="C1214" t="s">
        <v>287</v>
      </c>
      <c r="D1214">
        <v>4</v>
      </c>
      <c r="E1214" t="str">
        <f>Analyze_FINAL!$J$1</f>
        <v>PUTATIVE 2-acetate-(S)-(-)-1 2 4-Butanetriol</v>
      </c>
      <c r="F1214">
        <f>Analyze_FINAL!J94</f>
        <v>15006</v>
      </c>
    </row>
    <row r="1215" spans="1:6" x14ac:dyDescent="0.3">
      <c r="A1215" t="s">
        <v>435</v>
      </c>
      <c r="B1215">
        <v>28</v>
      </c>
      <c r="C1215" t="s">
        <v>287</v>
      </c>
      <c r="D1215">
        <v>5</v>
      </c>
      <c r="E1215" t="str">
        <f>Analyze_FINAL!$J$1</f>
        <v>PUTATIVE 2-acetate-(S)-(-)-1 2 4-Butanetriol</v>
      </c>
      <c r="F1215">
        <f>Analyze_FINAL!J95</f>
        <v>0</v>
      </c>
    </row>
    <row r="1216" spans="1:6" x14ac:dyDescent="0.3">
      <c r="A1216" t="s">
        <v>434</v>
      </c>
      <c r="B1216">
        <v>28</v>
      </c>
      <c r="C1216" t="s">
        <v>290</v>
      </c>
      <c r="D1216">
        <v>1</v>
      </c>
      <c r="E1216" t="str">
        <f>Analyze_FINAL!$J$1</f>
        <v>PUTATIVE 2-acetate-(S)-(-)-1 2 4-Butanetriol</v>
      </c>
      <c r="F1216">
        <f>Analyze_FINAL!J96</f>
        <v>0</v>
      </c>
    </row>
    <row r="1217" spans="1:6" x14ac:dyDescent="0.3">
      <c r="A1217" t="s">
        <v>433</v>
      </c>
      <c r="B1217">
        <v>28</v>
      </c>
      <c r="C1217" t="s">
        <v>290</v>
      </c>
      <c r="D1217">
        <v>2</v>
      </c>
      <c r="E1217" t="str">
        <f>Analyze_FINAL!$J$1</f>
        <v>PUTATIVE 2-acetate-(S)-(-)-1 2 4-Butanetriol</v>
      </c>
      <c r="F1217">
        <f>Analyze_FINAL!J97</f>
        <v>0</v>
      </c>
    </row>
    <row r="1218" spans="1:6" x14ac:dyDescent="0.3">
      <c r="A1218" t="s">
        <v>432</v>
      </c>
      <c r="B1218">
        <v>28</v>
      </c>
      <c r="C1218" t="s">
        <v>290</v>
      </c>
      <c r="D1218">
        <v>3</v>
      </c>
      <c r="E1218" t="str">
        <f>Analyze_FINAL!$J$1</f>
        <v>PUTATIVE 2-acetate-(S)-(-)-1 2 4-Butanetriol</v>
      </c>
      <c r="F1218">
        <f>Analyze_FINAL!J98</f>
        <v>0</v>
      </c>
    </row>
    <row r="1219" spans="1:6" x14ac:dyDescent="0.3">
      <c r="A1219" t="s">
        <v>431</v>
      </c>
      <c r="B1219">
        <v>28</v>
      </c>
      <c r="C1219" t="s">
        <v>290</v>
      </c>
      <c r="D1219">
        <v>4</v>
      </c>
      <c r="E1219" t="str">
        <f>Analyze_FINAL!$J$1</f>
        <v>PUTATIVE 2-acetate-(S)-(-)-1 2 4-Butanetriol</v>
      </c>
      <c r="F1219">
        <f>Analyze_FINAL!J99</f>
        <v>0</v>
      </c>
    </row>
    <row r="1220" spans="1:6" x14ac:dyDescent="0.3">
      <c r="A1220" t="s">
        <v>430</v>
      </c>
      <c r="B1220">
        <v>28</v>
      </c>
      <c r="C1220" t="s">
        <v>290</v>
      </c>
      <c r="D1220">
        <v>5</v>
      </c>
      <c r="E1220" t="str">
        <f>Analyze_FINAL!$J$1</f>
        <v>PUTATIVE 2-acetate-(S)-(-)-1 2 4-Butanetriol</v>
      </c>
      <c r="F1220">
        <f>Analyze_FINAL!J100</f>
        <v>0</v>
      </c>
    </row>
    <row r="1221" spans="1:6" x14ac:dyDescent="0.3">
      <c r="A1221" t="s">
        <v>429</v>
      </c>
      <c r="B1221">
        <v>28</v>
      </c>
      <c r="C1221" t="s">
        <v>289</v>
      </c>
      <c r="D1221">
        <v>1</v>
      </c>
      <c r="E1221" t="str">
        <f>Analyze_FINAL!$J$1</f>
        <v>PUTATIVE 2-acetate-(S)-(-)-1 2 4-Butanetriol</v>
      </c>
      <c r="F1221">
        <f>Analyze_FINAL!J101</f>
        <v>0</v>
      </c>
    </row>
    <row r="1222" spans="1:6" x14ac:dyDescent="0.3">
      <c r="A1222" t="s">
        <v>428</v>
      </c>
      <c r="B1222">
        <v>28</v>
      </c>
      <c r="C1222" t="s">
        <v>289</v>
      </c>
      <c r="D1222">
        <v>2</v>
      </c>
      <c r="E1222" t="str">
        <f>Analyze_FINAL!$J$1</f>
        <v>PUTATIVE 2-acetate-(S)-(-)-1 2 4-Butanetriol</v>
      </c>
      <c r="F1222">
        <f>Analyze_FINAL!J102</f>
        <v>0</v>
      </c>
    </row>
    <row r="1223" spans="1:6" x14ac:dyDescent="0.3">
      <c r="A1223" t="s">
        <v>427</v>
      </c>
      <c r="B1223">
        <v>28</v>
      </c>
      <c r="C1223" t="s">
        <v>289</v>
      </c>
      <c r="D1223">
        <v>3</v>
      </c>
      <c r="E1223" t="str">
        <f>Analyze_FINAL!$J$1</f>
        <v>PUTATIVE 2-acetate-(S)-(-)-1 2 4-Butanetriol</v>
      </c>
      <c r="F1223">
        <f>Analyze_FINAL!J103</f>
        <v>0</v>
      </c>
    </row>
    <row r="1224" spans="1:6" x14ac:dyDescent="0.3">
      <c r="A1224" t="s">
        <v>426</v>
      </c>
      <c r="B1224">
        <v>28</v>
      </c>
      <c r="C1224" t="s">
        <v>289</v>
      </c>
      <c r="D1224">
        <v>4</v>
      </c>
      <c r="E1224" t="str">
        <f>Analyze_FINAL!$J$1</f>
        <v>PUTATIVE 2-acetate-(S)-(-)-1 2 4-Butanetriol</v>
      </c>
      <c r="F1224">
        <f>Analyze_FINAL!J104</f>
        <v>0</v>
      </c>
    </row>
    <row r="1225" spans="1:6" x14ac:dyDescent="0.3">
      <c r="A1225" t="s">
        <v>425</v>
      </c>
      <c r="B1225">
        <v>28</v>
      </c>
      <c r="C1225" t="s">
        <v>289</v>
      </c>
      <c r="D1225">
        <v>5</v>
      </c>
      <c r="E1225" t="str">
        <f>Analyze_FINAL!$J$1</f>
        <v>PUTATIVE 2-acetate-(S)-(-)-1 2 4-Butanetriol</v>
      </c>
      <c r="F1225">
        <f>Analyze_FINAL!J105</f>
        <v>0</v>
      </c>
    </row>
    <row r="1226" spans="1:6" x14ac:dyDescent="0.3">
      <c r="A1226" t="s">
        <v>424</v>
      </c>
      <c r="B1226">
        <v>28</v>
      </c>
      <c r="C1226" t="s">
        <v>288</v>
      </c>
      <c r="D1226">
        <v>1</v>
      </c>
      <c r="E1226" t="str">
        <f>Analyze_FINAL!$J$1</f>
        <v>PUTATIVE 2-acetate-(S)-(-)-1 2 4-Butanetriol</v>
      </c>
      <c r="F1226">
        <f>Analyze_FINAL!J106</f>
        <v>0</v>
      </c>
    </row>
    <row r="1227" spans="1:6" x14ac:dyDescent="0.3">
      <c r="A1227" t="s">
        <v>423</v>
      </c>
      <c r="B1227">
        <v>28</v>
      </c>
      <c r="C1227" t="s">
        <v>288</v>
      </c>
      <c r="D1227">
        <v>2</v>
      </c>
      <c r="E1227" t="str">
        <f>Analyze_FINAL!$J$1</f>
        <v>PUTATIVE 2-acetate-(S)-(-)-1 2 4-Butanetriol</v>
      </c>
      <c r="F1227">
        <f>Analyze_FINAL!J107</f>
        <v>0</v>
      </c>
    </row>
    <row r="1228" spans="1:6" x14ac:dyDescent="0.3">
      <c r="A1228" t="s">
        <v>422</v>
      </c>
      <c r="B1228">
        <v>28</v>
      </c>
      <c r="C1228" t="s">
        <v>288</v>
      </c>
      <c r="D1228">
        <v>3</v>
      </c>
      <c r="E1228" t="str">
        <f>Analyze_FINAL!$J$1</f>
        <v>PUTATIVE 2-acetate-(S)-(-)-1 2 4-Butanetriol</v>
      </c>
      <c r="F1228">
        <f>Analyze_FINAL!J108</f>
        <v>24052</v>
      </c>
    </row>
    <row r="1229" spans="1:6" x14ac:dyDescent="0.3">
      <c r="A1229" t="s">
        <v>421</v>
      </c>
      <c r="B1229">
        <v>28</v>
      </c>
      <c r="C1229" t="s">
        <v>288</v>
      </c>
      <c r="D1229">
        <v>4</v>
      </c>
      <c r="E1229" t="str">
        <f>Analyze_FINAL!$J$1</f>
        <v>PUTATIVE 2-acetate-(S)-(-)-1 2 4-Butanetriol</v>
      </c>
      <c r="F1229">
        <f>Analyze_FINAL!J109</f>
        <v>0</v>
      </c>
    </row>
    <row r="1230" spans="1:6" x14ac:dyDescent="0.3">
      <c r="A1230" t="s">
        <v>420</v>
      </c>
      <c r="B1230">
        <v>28</v>
      </c>
      <c r="C1230" t="s">
        <v>288</v>
      </c>
      <c r="D1230">
        <v>5</v>
      </c>
      <c r="E1230" t="str">
        <f>Analyze_FINAL!$J$1</f>
        <v>PUTATIVE 2-acetate-(S)-(-)-1 2 4-Butanetriol</v>
      </c>
      <c r="F1230">
        <f>Analyze_FINAL!J110</f>
        <v>0</v>
      </c>
    </row>
    <row r="1231" spans="1:6" x14ac:dyDescent="0.3">
      <c r="A1231" t="s">
        <v>419</v>
      </c>
      <c r="B1231">
        <v>32</v>
      </c>
      <c r="C1231" t="s">
        <v>285</v>
      </c>
      <c r="D1231">
        <v>1</v>
      </c>
      <c r="E1231" t="str">
        <f>Analyze_FINAL!$J$1</f>
        <v>PUTATIVE 2-acetate-(S)-(-)-1 2 4-Butanetriol</v>
      </c>
      <c r="F1231">
        <f>Analyze_FINAL!J111</f>
        <v>0</v>
      </c>
    </row>
    <row r="1232" spans="1:6" x14ac:dyDescent="0.3">
      <c r="A1232" t="s">
        <v>418</v>
      </c>
      <c r="B1232">
        <v>32</v>
      </c>
      <c r="C1232" t="s">
        <v>285</v>
      </c>
      <c r="D1232">
        <v>2</v>
      </c>
      <c r="E1232" t="str">
        <f>Analyze_FINAL!$J$1</f>
        <v>PUTATIVE 2-acetate-(S)-(-)-1 2 4-Butanetriol</v>
      </c>
      <c r="F1232">
        <f>Analyze_FINAL!J112</f>
        <v>0</v>
      </c>
    </row>
    <row r="1233" spans="1:6" x14ac:dyDescent="0.3">
      <c r="A1233" t="s">
        <v>417</v>
      </c>
      <c r="B1233">
        <v>32</v>
      </c>
      <c r="C1233" t="s">
        <v>286</v>
      </c>
      <c r="D1233">
        <v>1</v>
      </c>
      <c r="E1233" t="str">
        <f>Analyze_FINAL!$J$1</f>
        <v>PUTATIVE 2-acetate-(S)-(-)-1 2 4-Butanetriol</v>
      </c>
      <c r="F1233">
        <f>Analyze_FINAL!J113</f>
        <v>0</v>
      </c>
    </row>
    <row r="1234" spans="1:6" x14ac:dyDescent="0.3">
      <c r="A1234" t="s">
        <v>416</v>
      </c>
      <c r="B1234">
        <v>32</v>
      </c>
      <c r="C1234" t="s">
        <v>286</v>
      </c>
      <c r="D1234">
        <v>2</v>
      </c>
      <c r="E1234" t="str">
        <f>Analyze_FINAL!$J$1</f>
        <v>PUTATIVE 2-acetate-(S)-(-)-1 2 4-Butanetriol</v>
      </c>
      <c r="F1234">
        <f>Analyze_FINAL!J114</f>
        <v>0</v>
      </c>
    </row>
    <row r="1235" spans="1:6" x14ac:dyDescent="0.3">
      <c r="A1235" t="s">
        <v>415</v>
      </c>
      <c r="B1235">
        <v>32</v>
      </c>
      <c r="C1235" t="s">
        <v>286</v>
      </c>
      <c r="D1235">
        <v>3</v>
      </c>
      <c r="E1235" t="str">
        <f>Analyze_FINAL!$J$1</f>
        <v>PUTATIVE 2-acetate-(S)-(-)-1 2 4-Butanetriol</v>
      </c>
      <c r="F1235">
        <f>Analyze_FINAL!J115</f>
        <v>241357</v>
      </c>
    </row>
    <row r="1236" spans="1:6" x14ac:dyDescent="0.3">
      <c r="A1236" t="s">
        <v>414</v>
      </c>
      <c r="B1236">
        <v>32</v>
      </c>
      <c r="C1236" t="s">
        <v>286</v>
      </c>
      <c r="D1236">
        <v>4</v>
      </c>
      <c r="E1236" t="str">
        <f>Analyze_FINAL!$J$1</f>
        <v>PUTATIVE 2-acetate-(S)-(-)-1 2 4-Butanetriol</v>
      </c>
      <c r="F1236">
        <f>Analyze_FINAL!J116</f>
        <v>0</v>
      </c>
    </row>
    <row r="1237" spans="1:6" x14ac:dyDescent="0.3">
      <c r="A1237" t="s">
        <v>413</v>
      </c>
      <c r="B1237">
        <v>32</v>
      </c>
      <c r="C1237" t="s">
        <v>286</v>
      </c>
      <c r="D1237">
        <v>5</v>
      </c>
      <c r="E1237" t="str">
        <f>Analyze_FINAL!$J$1</f>
        <v>PUTATIVE 2-acetate-(S)-(-)-1 2 4-Butanetriol</v>
      </c>
      <c r="F1237">
        <f>Analyze_FINAL!J117</f>
        <v>0</v>
      </c>
    </row>
    <row r="1238" spans="1:6" x14ac:dyDescent="0.3">
      <c r="A1238" t="s">
        <v>412</v>
      </c>
      <c r="B1238">
        <v>32</v>
      </c>
      <c r="C1238" t="s">
        <v>287</v>
      </c>
      <c r="D1238">
        <v>1</v>
      </c>
      <c r="E1238" t="str">
        <f>Analyze_FINAL!$J$1</f>
        <v>PUTATIVE 2-acetate-(S)-(-)-1 2 4-Butanetriol</v>
      </c>
      <c r="F1238">
        <f>Analyze_FINAL!J118</f>
        <v>0</v>
      </c>
    </row>
    <row r="1239" spans="1:6" x14ac:dyDescent="0.3">
      <c r="A1239" t="s">
        <v>411</v>
      </c>
      <c r="B1239">
        <v>32</v>
      </c>
      <c r="C1239" t="s">
        <v>287</v>
      </c>
      <c r="D1239">
        <v>2</v>
      </c>
      <c r="E1239" t="str">
        <f>Analyze_FINAL!$J$1</f>
        <v>PUTATIVE 2-acetate-(S)-(-)-1 2 4-Butanetriol</v>
      </c>
      <c r="F1239">
        <f>Analyze_FINAL!J119</f>
        <v>0</v>
      </c>
    </row>
    <row r="1240" spans="1:6" x14ac:dyDescent="0.3">
      <c r="A1240" t="s">
        <v>410</v>
      </c>
      <c r="B1240">
        <v>32</v>
      </c>
      <c r="C1240" t="s">
        <v>287</v>
      </c>
      <c r="D1240">
        <v>3</v>
      </c>
      <c r="E1240" t="str">
        <f>Analyze_FINAL!$J$1</f>
        <v>PUTATIVE 2-acetate-(S)-(-)-1 2 4-Butanetriol</v>
      </c>
      <c r="F1240">
        <f>Analyze_FINAL!J120</f>
        <v>114130</v>
      </c>
    </row>
    <row r="1241" spans="1:6" x14ac:dyDescent="0.3">
      <c r="A1241" t="s">
        <v>409</v>
      </c>
      <c r="B1241">
        <v>32</v>
      </c>
      <c r="C1241" t="s">
        <v>287</v>
      </c>
      <c r="D1241">
        <v>4</v>
      </c>
      <c r="E1241" t="str">
        <f>Analyze_FINAL!$J$1</f>
        <v>PUTATIVE 2-acetate-(S)-(-)-1 2 4-Butanetriol</v>
      </c>
      <c r="F1241">
        <f>Analyze_FINAL!J121</f>
        <v>401935</v>
      </c>
    </row>
    <row r="1242" spans="1:6" x14ac:dyDescent="0.3">
      <c r="A1242" t="s">
        <v>408</v>
      </c>
      <c r="B1242">
        <v>32</v>
      </c>
      <c r="C1242" t="s">
        <v>287</v>
      </c>
      <c r="D1242">
        <v>5</v>
      </c>
      <c r="E1242" t="str">
        <f>Analyze_FINAL!$J$1</f>
        <v>PUTATIVE 2-acetate-(S)-(-)-1 2 4-Butanetriol</v>
      </c>
      <c r="F1242">
        <f>Analyze_FINAL!J122</f>
        <v>0</v>
      </c>
    </row>
    <row r="1243" spans="1:6" x14ac:dyDescent="0.3">
      <c r="A1243" t="s">
        <v>407</v>
      </c>
      <c r="B1243">
        <v>32</v>
      </c>
      <c r="C1243" t="s">
        <v>290</v>
      </c>
      <c r="D1243">
        <v>1</v>
      </c>
      <c r="E1243" t="str">
        <f>Analyze_FINAL!$J$1</f>
        <v>PUTATIVE 2-acetate-(S)-(-)-1 2 4-Butanetriol</v>
      </c>
      <c r="F1243">
        <f>Analyze_FINAL!J123</f>
        <v>0</v>
      </c>
    </row>
    <row r="1244" spans="1:6" x14ac:dyDescent="0.3">
      <c r="A1244" t="s">
        <v>406</v>
      </c>
      <c r="B1244">
        <v>32</v>
      </c>
      <c r="C1244" t="s">
        <v>290</v>
      </c>
      <c r="D1244">
        <v>2</v>
      </c>
      <c r="E1244" t="str">
        <f>Analyze_FINAL!$J$1</f>
        <v>PUTATIVE 2-acetate-(S)-(-)-1 2 4-Butanetriol</v>
      </c>
      <c r="F1244">
        <f>Analyze_FINAL!J124</f>
        <v>0</v>
      </c>
    </row>
    <row r="1245" spans="1:6" x14ac:dyDescent="0.3">
      <c r="A1245" t="s">
        <v>405</v>
      </c>
      <c r="B1245">
        <v>32</v>
      </c>
      <c r="C1245" t="s">
        <v>290</v>
      </c>
      <c r="D1245">
        <v>3</v>
      </c>
      <c r="E1245" t="str">
        <f>Analyze_FINAL!$J$1</f>
        <v>PUTATIVE 2-acetate-(S)-(-)-1 2 4-Butanetriol</v>
      </c>
      <c r="F1245">
        <f>Analyze_FINAL!J125</f>
        <v>0</v>
      </c>
    </row>
    <row r="1246" spans="1:6" x14ac:dyDescent="0.3">
      <c r="A1246" t="s">
        <v>404</v>
      </c>
      <c r="B1246">
        <v>32</v>
      </c>
      <c r="C1246" t="s">
        <v>290</v>
      </c>
      <c r="D1246">
        <v>4</v>
      </c>
      <c r="E1246" t="str">
        <f>Analyze_FINAL!$J$1</f>
        <v>PUTATIVE 2-acetate-(S)-(-)-1 2 4-Butanetriol</v>
      </c>
      <c r="F1246">
        <f>Analyze_FINAL!J126</f>
        <v>0</v>
      </c>
    </row>
    <row r="1247" spans="1:6" x14ac:dyDescent="0.3">
      <c r="A1247" t="s">
        <v>403</v>
      </c>
      <c r="B1247">
        <v>32</v>
      </c>
      <c r="C1247" t="s">
        <v>290</v>
      </c>
      <c r="D1247">
        <v>5</v>
      </c>
      <c r="E1247" t="str">
        <f>Analyze_FINAL!$J$1</f>
        <v>PUTATIVE 2-acetate-(S)-(-)-1 2 4-Butanetriol</v>
      </c>
      <c r="F1247">
        <f>Analyze_FINAL!J127</f>
        <v>0</v>
      </c>
    </row>
    <row r="1248" spans="1:6" x14ac:dyDescent="0.3">
      <c r="A1248" t="s">
        <v>402</v>
      </c>
      <c r="B1248">
        <v>32</v>
      </c>
      <c r="C1248" t="s">
        <v>289</v>
      </c>
      <c r="D1248">
        <v>1</v>
      </c>
      <c r="E1248" t="str">
        <f>Analyze_FINAL!$J$1</f>
        <v>PUTATIVE 2-acetate-(S)-(-)-1 2 4-Butanetriol</v>
      </c>
      <c r="F1248">
        <f>Analyze_FINAL!J128</f>
        <v>0</v>
      </c>
    </row>
    <row r="1249" spans="1:6" x14ac:dyDescent="0.3">
      <c r="A1249" t="s">
        <v>401</v>
      </c>
      <c r="B1249">
        <v>32</v>
      </c>
      <c r="C1249" t="s">
        <v>289</v>
      </c>
      <c r="D1249">
        <v>2</v>
      </c>
      <c r="E1249" t="str">
        <f>Analyze_FINAL!$J$1</f>
        <v>PUTATIVE 2-acetate-(S)-(-)-1 2 4-Butanetriol</v>
      </c>
      <c r="F1249">
        <f>Analyze_FINAL!J129</f>
        <v>0</v>
      </c>
    </row>
    <row r="1250" spans="1:6" x14ac:dyDescent="0.3">
      <c r="A1250" t="s">
        <v>400</v>
      </c>
      <c r="B1250">
        <v>32</v>
      </c>
      <c r="C1250" t="s">
        <v>289</v>
      </c>
      <c r="D1250">
        <v>3</v>
      </c>
      <c r="E1250" t="str">
        <f>Analyze_FINAL!$J$1</f>
        <v>PUTATIVE 2-acetate-(S)-(-)-1 2 4-Butanetriol</v>
      </c>
      <c r="F1250">
        <f>Analyze_FINAL!J130</f>
        <v>0</v>
      </c>
    </row>
    <row r="1251" spans="1:6" x14ac:dyDescent="0.3">
      <c r="A1251" t="s">
        <v>399</v>
      </c>
      <c r="B1251">
        <v>32</v>
      </c>
      <c r="C1251" t="s">
        <v>289</v>
      </c>
      <c r="D1251">
        <v>4</v>
      </c>
      <c r="E1251" t="str">
        <f>Analyze_FINAL!$J$1</f>
        <v>PUTATIVE 2-acetate-(S)-(-)-1 2 4-Butanetriol</v>
      </c>
      <c r="F1251">
        <f>Analyze_FINAL!J131</f>
        <v>0</v>
      </c>
    </row>
    <row r="1252" spans="1:6" x14ac:dyDescent="0.3">
      <c r="A1252" t="s">
        <v>398</v>
      </c>
      <c r="B1252">
        <v>32</v>
      </c>
      <c r="C1252" t="s">
        <v>289</v>
      </c>
      <c r="D1252">
        <v>5</v>
      </c>
      <c r="E1252" t="str">
        <f>Analyze_FINAL!$J$1</f>
        <v>PUTATIVE 2-acetate-(S)-(-)-1 2 4-Butanetriol</v>
      </c>
      <c r="F1252">
        <f>Analyze_FINAL!J132</f>
        <v>0</v>
      </c>
    </row>
    <row r="1253" spans="1:6" x14ac:dyDescent="0.3">
      <c r="A1253" t="s">
        <v>397</v>
      </c>
      <c r="B1253">
        <v>32</v>
      </c>
      <c r="C1253" t="s">
        <v>288</v>
      </c>
      <c r="D1253">
        <v>1</v>
      </c>
      <c r="E1253" t="str">
        <f>Analyze_FINAL!$J$1</f>
        <v>PUTATIVE 2-acetate-(S)-(-)-1 2 4-Butanetriol</v>
      </c>
      <c r="F1253">
        <f>Analyze_FINAL!J133</f>
        <v>0</v>
      </c>
    </row>
    <row r="1254" spans="1:6" x14ac:dyDescent="0.3">
      <c r="A1254" t="s">
        <v>396</v>
      </c>
      <c r="B1254">
        <v>32</v>
      </c>
      <c r="C1254" t="s">
        <v>288</v>
      </c>
      <c r="D1254">
        <v>2</v>
      </c>
      <c r="E1254" t="str">
        <f>Analyze_FINAL!$J$1</f>
        <v>PUTATIVE 2-acetate-(S)-(-)-1 2 4-Butanetriol</v>
      </c>
      <c r="F1254">
        <f>Analyze_FINAL!J134</f>
        <v>0</v>
      </c>
    </row>
    <row r="1255" spans="1:6" x14ac:dyDescent="0.3">
      <c r="A1255" t="s">
        <v>395</v>
      </c>
      <c r="B1255">
        <v>32</v>
      </c>
      <c r="C1255" t="s">
        <v>288</v>
      </c>
      <c r="D1255">
        <v>3</v>
      </c>
      <c r="E1255" t="str">
        <f>Analyze_FINAL!$J$1</f>
        <v>PUTATIVE 2-acetate-(S)-(-)-1 2 4-Butanetriol</v>
      </c>
      <c r="F1255">
        <f>Analyze_FINAL!J135</f>
        <v>235707</v>
      </c>
    </row>
    <row r="1256" spans="1:6" x14ac:dyDescent="0.3">
      <c r="A1256" t="s">
        <v>394</v>
      </c>
      <c r="B1256">
        <v>32</v>
      </c>
      <c r="C1256" t="s">
        <v>288</v>
      </c>
      <c r="D1256">
        <v>4</v>
      </c>
      <c r="E1256" t="str">
        <f>Analyze_FINAL!$J$1</f>
        <v>PUTATIVE 2-acetate-(S)-(-)-1 2 4-Butanetriol</v>
      </c>
      <c r="F1256">
        <f>Analyze_FINAL!J136</f>
        <v>0</v>
      </c>
    </row>
    <row r="1257" spans="1:6" x14ac:dyDescent="0.3">
      <c r="A1257" t="s">
        <v>393</v>
      </c>
      <c r="B1257">
        <v>32</v>
      </c>
      <c r="C1257" t="s">
        <v>288</v>
      </c>
      <c r="D1257">
        <v>5</v>
      </c>
      <c r="E1257" t="str">
        <f>Analyze_FINAL!$J$1</f>
        <v>PUTATIVE 2-acetate-(S)-(-)-1 2 4-Butanetriol</v>
      </c>
      <c r="F1257">
        <f>Analyze_FINAL!J137</f>
        <v>0</v>
      </c>
    </row>
    <row r="1258" spans="1:6" x14ac:dyDescent="0.3">
      <c r="A1258" t="s">
        <v>392</v>
      </c>
      <c r="B1258">
        <v>36</v>
      </c>
      <c r="C1258" t="s">
        <v>285</v>
      </c>
      <c r="D1258">
        <v>1</v>
      </c>
      <c r="E1258" t="str">
        <f>Analyze_FINAL!$J$1</f>
        <v>PUTATIVE 2-acetate-(S)-(-)-1 2 4-Butanetriol</v>
      </c>
      <c r="F1258">
        <f>Analyze_FINAL!J138</f>
        <v>0</v>
      </c>
    </row>
    <row r="1259" spans="1:6" x14ac:dyDescent="0.3">
      <c r="A1259" t="s">
        <v>391</v>
      </c>
      <c r="B1259">
        <v>36</v>
      </c>
      <c r="C1259" t="s">
        <v>285</v>
      </c>
      <c r="D1259">
        <v>2</v>
      </c>
      <c r="E1259" t="str">
        <f>Analyze_FINAL!$J$1</f>
        <v>PUTATIVE 2-acetate-(S)-(-)-1 2 4-Butanetriol</v>
      </c>
      <c r="F1259">
        <f>Analyze_FINAL!J139</f>
        <v>0</v>
      </c>
    </row>
    <row r="1260" spans="1:6" x14ac:dyDescent="0.3">
      <c r="A1260" t="s">
        <v>390</v>
      </c>
      <c r="B1260">
        <v>36</v>
      </c>
      <c r="C1260" t="s">
        <v>286</v>
      </c>
      <c r="D1260">
        <v>2</v>
      </c>
      <c r="E1260" t="str">
        <f>Analyze_FINAL!$J$1</f>
        <v>PUTATIVE 2-acetate-(S)-(-)-1 2 4-Butanetriol</v>
      </c>
      <c r="F1260">
        <f>Analyze_FINAL!J140</f>
        <v>0</v>
      </c>
    </row>
    <row r="1261" spans="1:6" x14ac:dyDescent="0.3">
      <c r="A1261" t="s">
        <v>389</v>
      </c>
      <c r="B1261">
        <v>36</v>
      </c>
      <c r="C1261" t="s">
        <v>286</v>
      </c>
      <c r="D1261">
        <v>3</v>
      </c>
      <c r="E1261" t="str">
        <f>Analyze_FINAL!$J$1</f>
        <v>PUTATIVE 2-acetate-(S)-(-)-1 2 4-Butanetriol</v>
      </c>
      <c r="F1261">
        <f>Analyze_FINAL!J141</f>
        <v>108515</v>
      </c>
    </row>
    <row r="1262" spans="1:6" x14ac:dyDescent="0.3">
      <c r="A1262" t="s">
        <v>388</v>
      </c>
      <c r="B1262">
        <v>36</v>
      </c>
      <c r="C1262" t="s">
        <v>286</v>
      </c>
      <c r="D1262">
        <v>4</v>
      </c>
      <c r="E1262" t="str">
        <f>Analyze_FINAL!$J$1</f>
        <v>PUTATIVE 2-acetate-(S)-(-)-1 2 4-Butanetriol</v>
      </c>
      <c r="F1262">
        <f>Analyze_FINAL!J142</f>
        <v>0</v>
      </c>
    </row>
    <row r="1263" spans="1:6" x14ac:dyDescent="0.3">
      <c r="A1263" t="s">
        <v>387</v>
      </c>
      <c r="B1263">
        <v>36</v>
      </c>
      <c r="C1263" t="s">
        <v>286</v>
      </c>
      <c r="D1263">
        <v>5</v>
      </c>
      <c r="E1263" t="str">
        <f>Analyze_FINAL!$J$1</f>
        <v>PUTATIVE 2-acetate-(S)-(-)-1 2 4-Butanetriol</v>
      </c>
      <c r="F1263">
        <f>Analyze_FINAL!J143</f>
        <v>0</v>
      </c>
    </row>
    <row r="1264" spans="1:6" x14ac:dyDescent="0.3">
      <c r="A1264" t="s">
        <v>386</v>
      </c>
      <c r="B1264">
        <v>36</v>
      </c>
      <c r="C1264" t="s">
        <v>287</v>
      </c>
      <c r="D1264">
        <v>2</v>
      </c>
      <c r="E1264" t="str">
        <f>Analyze_FINAL!$J$1</f>
        <v>PUTATIVE 2-acetate-(S)-(-)-1 2 4-Butanetriol</v>
      </c>
      <c r="F1264">
        <f>Analyze_FINAL!J144</f>
        <v>0</v>
      </c>
    </row>
    <row r="1265" spans="1:6" x14ac:dyDescent="0.3">
      <c r="A1265" t="s">
        <v>385</v>
      </c>
      <c r="B1265">
        <v>36</v>
      </c>
      <c r="C1265" t="s">
        <v>287</v>
      </c>
      <c r="D1265">
        <v>3</v>
      </c>
      <c r="E1265" t="str">
        <f>Analyze_FINAL!$J$1</f>
        <v>PUTATIVE 2-acetate-(S)-(-)-1 2 4-Butanetriol</v>
      </c>
      <c r="F1265">
        <f>Analyze_FINAL!J145</f>
        <v>65627</v>
      </c>
    </row>
    <row r="1266" spans="1:6" x14ac:dyDescent="0.3">
      <c r="A1266" t="s">
        <v>384</v>
      </c>
      <c r="B1266">
        <v>36</v>
      </c>
      <c r="C1266" t="s">
        <v>287</v>
      </c>
      <c r="D1266">
        <v>4</v>
      </c>
      <c r="E1266" t="str">
        <f>Analyze_FINAL!$J$1</f>
        <v>PUTATIVE 2-acetate-(S)-(-)-1 2 4-Butanetriol</v>
      </c>
      <c r="F1266">
        <f>Analyze_FINAL!J146</f>
        <v>195704</v>
      </c>
    </row>
    <row r="1267" spans="1:6" x14ac:dyDescent="0.3">
      <c r="A1267" t="s">
        <v>383</v>
      </c>
      <c r="B1267">
        <v>36</v>
      </c>
      <c r="C1267" t="s">
        <v>287</v>
      </c>
      <c r="D1267">
        <v>5</v>
      </c>
      <c r="E1267" t="str">
        <f>Analyze_FINAL!$J$1</f>
        <v>PUTATIVE 2-acetate-(S)-(-)-1 2 4-Butanetriol</v>
      </c>
      <c r="F1267">
        <f>Analyze_FINAL!J147</f>
        <v>0</v>
      </c>
    </row>
    <row r="1268" spans="1:6" x14ac:dyDescent="0.3">
      <c r="A1268" t="s">
        <v>382</v>
      </c>
      <c r="B1268">
        <v>36</v>
      </c>
      <c r="C1268" t="s">
        <v>290</v>
      </c>
      <c r="D1268">
        <v>2</v>
      </c>
      <c r="E1268" t="str">
        <f>Analyze_FINAL!$J$1</f>
        <v>PUTATIVE 2-acetate-(S)-(-)-1 2 4-Butanetriol</v>
      </c>
      <c r="F1268">
        <f>Analyze_FINAL!J148</f>
        <v>0</v>
      </c>
    </row>
    <row r="1269" spans="1:6" x14ac:dyDescent="0.3">
      <c r="A1269" t="s">
        <v>381</v>
      </c>
      <c r="B1269">
        <v>36</v>
      </c>
      <c r="C1269" t="s">
        <v>290</v>
      </c>
      <c r="D1269">
        <v>3</v>
      </c>
      <c r="E1269" t="str">
        <f>Analyze_FINAL!$J$1</f>
        <v>PUTATIVE 2-acetate-(S)-(-)-1 2 4-Butanetriol</v>
      </c>
      <c r="F1269">
        <f>Analyze_FINAL!J149</f>
        <v>0</v>
      </c>
    </row>
    <row r="1270" spans="1:6" x14ac:dyDescent="0.3">
      <c r="A1270" t="s">
        <v>380</v>
      </c>
      <c r="B1270">
        <v>36</v>
      </c>
      <c r="C1270" t="s">
        <v>290</v>
      </c>
      <c r="D1270">
        <v>4</v>
      </c>
      <c r="E1270" t="str">
        <f>Analyze_FINAL!$J$1</f>
        <v>PUTATIVE 2-acetate-(S)-(-)-1 2 4-Butanetriol</v>
      </c>
      <c r="F1270">
        <f>Analyze_FINAL!J150</f>
        <v>0</v>
      </c>
    </row>
    <row r="1271" spans="1:6" x14ac:dyDescent="0.3">
      <c r="A1271" t="s">
        <v>379</v>
      </c>
      <c r="B1271">
        <v>36</v>
      </c>
      <c r="C1271" t="s">
        <v>289</v>
      </c>
      <c r="D1271">
        <v>2</v>
      </c>
      <c r="E1271" t="str">
        <f>Analyze_FINAL!$J$1</f>
        <v>PUTATIVE 2-acetate-(S)-(-)-1 2 4-Butanetriol</v>
      </c>
      <c r="F1271">
        <f>Analyze_FINAL!J151</f>
        <v>0</v>
      </c>
    </row>
    <row r="1272" spans="1:6" x14ac:dyDescent="0.3">
      <c r="A1272" t="s">
        <v>378</v>
      </c>
      <c r="B1272">
        <v>36</v>
      </c>
      <c r="C1272" t="s">
        <v>289</v>
      </c>
      <c r="D1272">
        <v>3</v>
      </c>
      <c r="E1272" t="str">
        <f>Analyze_FINAL!$J$1</f>
        <v>PUTATIVE 2-acetate-(S)-(-)-1 2 4-Butanetriol</v>
      </c>
      <c r="F1272">
        <f>Analyze_FINAL!J152</f>
        <v>0</v>
      </c>
    </row>
    <row r="1273" spans="1:6" x14ac:dyDescent="0.3">
      <c r="A1273" t="s">
        <v>377</v>
      </c>
      <c r="B1273">
        <v>36</v>
      </c>
      <c r="C1273" t="s">
        <v>289</v>
      </c>
      <c r="D1273">
        <v>4</v>
      </c>
      <c r="E1273" t="str">
        <f>Analyze_FINAL!$J$1</f>
        <v>PUTATIVE 2-acetate-(S)-(-)-1 2 4-Butanetriol</v>
      </c>
      <c r="F1273">
        <f>Analyze_FINAL!J153</f>
        <v>0</v>
      </c>
    </row>
    <row r="1274" spans="1:6" x14ac:dyDescent="0.3">
      <c r="A1274" t="s">
        <v>376</v>
      </c>
      <c r="B1274">
        <v>36</v>
      </c>
      <c r="C1274" t="s">
        <v>289</v>
      </c>
      <c r="D1274">
        <v>5</v>
      </c>
      <c r="E1274" t="str">
        <f>Analyze_FINAL!$J$1</f>
        <v>PUTATIVE 2-acetate-(S)-(-)-1 2 4-Butanetriol</v>
      </c>
      <c r="F1274">
        <f>Analyze_FINAL!J154</f>
        <v>0</v>
      </c>
    </row>
    <row r="1275" spans="1:6" x14ac:dyDescent="0.3">
      <c r="A1275" t="s">
        <v>375</v>
      </c>
      <c r="B1275">
        <v>36</v>
      </c>
      <c r="C1275" t="s">
        <v>288</v>
      </c>
      <c r="D1275">
        <v>2</v>
      </c>
      <c r="E1275" t="str">
        <f>Analyze_FINAL!$J$1</f>
        <v>PUTATIVE 2-acetate-(S)-(-)-1 2 4-Butanetriol</v>
      </c>
      <c r="F1275">
        <f>Analyze_FINAL!J155</f>
        <v>0</v>
      </c>
    </row>
    <row r="1276" spans="1:6" x14ac:dyDescent="0.3">
      <c r="A1276" t="s">
        <v>374</v>
      </c>
      <c r="B1276">
        <v>36</v>
      </c>
      <c r="C1276" t="s">
        <v>288</v>
      </c>
      <c r="D1276">
        <v>3</v>
      </c>
      <c r="E1276" t="str">
        <f>Analyze_FINAL!$J$1</f>
        <v>PUTATIVE 2-acetate-(S)-(-)-1 2 4-Butanetriol</v>
      </c>
      <c r="F1276">
        <f>Analyze_FINAL!J156</f>
        <v>130982</v>
      </c>
    </row>
    <row r="1277" spans="1:6" x14ac:dyDescent="0.3">
      <c r="A1277" t="s">
        <v>373</v>
      </c>
      <c r="B1277">
        <v>36</v>
      </c>
      <c r="C1277" t="s">
        <v>288</v>
      </c>
      <c r="D1277">
        <v>4</v>
      </c>
      <c r="E1277" t="str">
        <f>Analyze_FINAL!$J$1</f>
        <v>PUTATIVE 2-acetate-(S)-(-)-1 2 4-Butanetriol</v>
      </c>
      <c r="F1277">
        <f>Analyze_FINAL!J157</f>
        <v>0</v>
      </c>
    </row>
    <row r="1278" spans="1:6" x14ac:dyDescent="0.3">
      <c r="A1278" t="s">
        <v>372</v>
      </c>
      <c r="B1278">
        <v>36</v>
      </c>
      <c r="C1278" t="s">
        <v>288</v>
      </c>
      <c r="D1278">
        <v>5</v>
      </c>
      <c r="E1278" t="str">
        <f>Analyze_FINAL!$J$1</f>
        <v>PUTATIVE 2-acetate-(S)-(-)-1 2 4-Butanetriol</v>
      </c>
      <c r="F1278">
        <f>Analyze_FINAL!J158</f>
        <v>0</v>
      </c>
    </row>
    <row r="1279" spans="1:6" x14ac:dyDescent="0.3">
      <c r="A1279" t="s">
        <v>371</v>
      </c>
      <c r="B1279">
        <v>4</v>
      </c>
      <c r="C1279" t="s">
        <v>285</v>
      </c>
      <c r="D1279">
        <v>1</v>
      </c>
      <c r="E1279" t="str">
        <f>Analyze_FINAL!$J$1</f>
        <v>PUTATIVE 2-acetate-(S)-(-)-1 2 4-Butanetriol</v>
      </c>
      <c r="F1279">
        <f>Analyze_FINAL!J159</f>
        <v>0</v>
      </c>
    </row>
    <row r="1280" spans="1:6" x14ac:dyDescent="0.3">
      <c r="A1280" t="s">
        <v>370</v>
      </c>
      <c r="B1280">
        <v>4</v>
      </c>
      <c r="C1280" t="s">
        <v>285</v>
      </c>
      <c r="D1280">
        <v>2</v>
      </c>
      <c r="E1280" t="str">
        <f>Analyze_FINAL!$J$1</f>
        <v>PUTATIVE 2-acetate-(S)-(-)-1 2 4-Butanetriol</v>
      </c>
      <c r="F1280">
        <f>Analyze_FINAL!J160</f>
        <v>0</v>
      </c>
    </row>
    <row r="1281" spans="1:6" x14ac:dyDescent="0.3">
      <c r="A1281" t="s">
        <v>369</v>
      </c>
      <c r="B1281">
        <v>4</v>
      </c>
      <c r="C1281" t="s">
        <v>286</v>
      </c>
      <c r="D1281">
        <v>1</v>
      </c>
      <c r="E1281" t="str">
        <f>Analyze_FINAL!$J$1</f>
        <v>PUTATIVE 2-acetate-(S)-(-)-1 2 4-Butanetriol</v>
      </c>
      <c r="F1281">
        <f>Analyze_FINAL!J161</f>
        <v>0</v>
      </c>
    </row>
    <row r="1282" spans="1:6" x14ac:dyDescent="0.3">
      <c r="A1282" t="s">
        <v>368</v>
      </c>
      <c r="B1282">
        <v>4</v>
      </c>
      <c r="C1282" t="s">
        <v>286</v>
      </c>
      <c r="D1282">
        <v>2</v>
      </c>
      <c r="E1282" t="str">
        <f>Analyze_FINAL!$J$1</f>
        <v>PUTATIVE 2-acetate-(S)-(-)-1 2 4-Butanetriol</v>
      </c>
      <c r="F1282">
        <f>Analyze_FINAL!J162</f>
        <v>0</v>
      </c>
    </row>
    <row r="1283" spans="1:6" x14ac:dyDescent="0.3">
      <c r="A1283" t="s">
        <v>367</v>
      </c>
      <c r="B1283">
        <v>4</v>
      </c>
      <c r="C1283" t="s">
        <v>286</v>
      </c>
      <c r="D1283">
        <v>3</v>
      </c>
      <c r="E1283" t="str">
        <f>Analyze_FINAL!$J$1</f>
        <v>PUTATIVE 2-acetate-(S)-(-)-1 2 4-Butanetriol</v>
      </c>
      <c r="F1283">
        <f>Analyze_FINAL!J163</f>
        <v>102185</v>
      </c>
    </row>
    <row r="1284" spans="1:6" x14ac:dyDescent="0.3">
      <c r="A1284" t="s">
        <v>366</v>
      </c>
      <c r="B1284">
        <v>4</v>
      </c>
      <c r="C1284" t="s">
        <v>286</v>
      </c>
      <c r="D1284">
        <v>4</v>
      </c>
      <c r="E1284" t="str">
        <f>Analyze_FINAL!$J$1</f>
        <v>PUTATIVE 2-acetate-(S)-(-)-1 2 4-Butanetriol</v>
      </c>
      <c r="F1284">
        <f>Analyze_FINAL!J164</f>
        <v>0</v>
      </c>
    </row>
    <row r="1285" spans="1:6" x14ac:dyDescent="0.3">
      <c r="A1285" t="s">
        <v>365</v>
      </c>
      <c r="B1285">
        <v>4</v>
      </c>
      <c r="C1285" t="s">
        <v>286</v>
      </c>
      <c r="D1285">
        <v>5</v>
      </c>
      <c r="E1285" t="str">
        <f>Analyze_FINAL!$J$1</f>
        <v>PUTATIVE 2-acetate-(S)-(-)-1 2 4-Butanetriol</v>
      </c>
      <c r="F1285">
        <f>Analyze_FINAL!J165</f>
        <v>0</v>
      </c>
    </row>
    <row r="1286" spans="1:6" x14ac:dyDescent="0.3">
      <c r="A1286" t="s">
        <v>364</v>
      </c>
      <c r="B1286">
        <v>4</v>
      </c>
      <c r="C1286" t="s">
        <v>288</v>
      </c>
      <c r="D1286">
        <v>1</v>
      </c>
      <c r="E1286" t="str">
        <f>Analyze_FINAL!$J$1</f>
        <v>PUTATIVE 2-acetate-(S)-(-)-1 2 4-Butanetriol</v>
      </c>
      <c r="F1286">
        <f>Analyze_FINAL!J166</f>
        <v>0</v>
      </c>
    </row>
    <row r="1287" spans="1:6" x14ac:dyDescent="0.3">
      <c r="A1287" t="s">
        <v>363</v>
      </c>
      <c r="B1287">
        <v>4</v>
      </c>
      <c r="C1287" t="s">
        <v>288</v>
      </c>
      <c r="D1287">
        <v>2</v>
      </c>
      <c r="E1287" t="str">
        <f>Analyze_FINAL!$J$1</f>
        <v>PUTATIVE 2-acetate-(S)-(-)-1 2 4-Butanetriol</v>
      </c>
      <c r="F1287">
        <f>Analyze_FINAL!J167</f>
        <v>0</v>
      </c>
    </row>
    <row r="1288" spans="1:6" x14ac:dyDescent="0.3">
      <c r="A1288" t="s">
        <v>362</v>
      </c>
      <c r="B1288">
        <v>4</v>
      </c>
      <c r="C1288" t="s">
        <v>288</v>
      </c>
      <c r="D1288">
        <v>3</v>
      </c>
      <c r="E1288" t="str">
        <f>Analyze_FINAL!$J$1</f>
        <v>PUTATIVE 2-acetate-(S)-(-)-1 2 4-Butanetriol</v>
      </c>
      <c r="F1288">
        <f>Analyze_FINAL!J168</f>
        <v>161299</v>
      </c>
    </row>
    <row r="1289" spans="1:6" x14ac:dyDescent="0.3">
      <c r="A1289" t="s">
        <v>361</v>
      </c>
      <c r="B1289">
        <v>4</v>
      </c>
      <c r="C1289" t="s">
        <v>288</v>
      </c>
      <c r="D1289">
        <v>4</v>
      </c>
      <c r="E1289" t="str">
        <f>Analyze_FINAL!$J$1</f>
        <v>PUTATIVE 2-acetate-(S)-(-)-1 2 4-Butanetriol</v>
      </c>
      <c r="F1289">
        <f>Analyze_FINAL!J169</f>
        <v>0</v>
      </c>
    </row>
    <row r="1290" spans="1:6" x14ac:dyDescent="0.3">
      <c r="A1290" t="s">
        <v>360</v>
      </c>
      <c r="B1290">
        <v>4</v>
      </c>
      <c r="C1290" t="s">
        <v>288</v>
      </c>
      <c r="D1290">
        <v>5</v>
      </c>
      <c r="E1290" t="str">
        <f>Analyze_FINAL!$J$1</f>
        <v>PUTATIVE 2-acetate-(S)-(-)-1 2 4-Butanetriol</v>
      </c>
      <c r="F1290">
        <f>Analyze_FINAL!J170</f>
        <v>0</v>
      </c>
    </row>
    <row r="1291" spans="1:6" x14ac:dyDescent="0.3">
      <c r="A1291" t="s">
        <v>359</v>
      </c>
      <c r="B1291">
        <v>40</v>
      </c>
      <c r="C1291" t="s">
        <v>285</v>
      </c>
      <c r="D1291">
        <v>1</v>
      </c>
      <c r="E1291" t="str">
        <f>Analyze_FINAL!$J$1</f>
        <v>PUTATIVE 2-acetate-(S)-(-)-1 2 4-Butanetriol</v>
      </c>
      <c r="F1291">
        <f>Analyze_FINAL!J171</f>
        <v>0</v>
      </c>
    </row>
    <row r="1292" spans="1:6" x14ac:dyDescent="0.3">
      <c r="A1292" t="s">
        <v>358</v>
      </c>
      <c r="B1292">
        <v>40</v>
      </c>
      <c r="C1292" t="s">
        <v>285</v>
      </c>
      <c r="D1292">
        <v>2</v>
      </c>
      <c r="E1292" t="str">
        <f>Analyze_FINAL!$J$1</f>
        <v>PUTATIVE 2-acetate-(S)-(-)-1 2 4-Butanetriol</v>
      </c>
      <c r="F1292">
        <f>Analyze_FINAL!J172</f>
        <v>0</v>
      </c>
    </row>
    <row r="1293" spans="1:6" x14ac:dyDescent="0.3">
      <c r="A1293" t="s">
        <v>357</v>
      </c>
      <c r="B1293">
        <v>40</v>
      </c>
      <c r="C1293" t="s">
        <v>286</v>
      </c>
      <c r="D1293">
        <v>1</v>
      </c>
      <c r="E1293" t="str">
        <f>Analyze_FINAL!$J$1</f>
        <v>PUTATIVE 2-acetate-(S)-(-)-1 2 4-Butanetriol</v>
      </c>
      <c r="F1293">
        <f>Analyze_FINAL!J173</f>
        <v>0</v>
      </c>
    </row>
    <row r="1294" spans="1:6" x14ac:dyDescent="0.3">
      <c r="A1294" t="s">
        <v>356</v>
      </c>
      <c r="B1294">
        <v>40</v>
      </c>
      <c r="C1294" t="s">
        <v>286</v>
      </c>
      <c r="D1294">
        <v>2</v>
      </c>
      <c r="E1294" t="str">
        <f>Analyze_FINAL!$J$1</f>
        <v>PUTATIVE 2-acetate-(S)-(-)-1 2 4-Butanetriol</v>
      </c>
      <c r="F1294">
        <f>Analyze_FINAL!J174</f>
        <v>0</v>
      </c>
    </row>
    <row r="1295" spans="1:6" x14ac:dyDescent="0.3">
      <c r="A1295" t="s">
        <v>355</v>
      </c>
      <c r="B1295">
        <v>40</v>
      </c>
      <c r="C1295" t="s">
        <v>286</v>
      </c>
      <c r="D1295">
        <v>3</v>
      </c>
      <c r="E1295" t="str">
        <f>Analyze_FINAL!$J$1</f>
        <v>PUTATIVE 2-acetate-(S)-(-)-1 2 4-Butanetriol</v>
      </c>
      <c r="F1295">
        <f>Analyze_FINAL!J175</f>
        <v>0</v>
      </c>
    </row>
    <row r="1296" spans="1:6" x14ac:dyDescent="0.3">
      <c r="A1296" t="s">
        <v>354</v>
      </c>
      <c r="B1296">
        <v>40</v>
      </c>
      <c r="C1296" t="s">
        <v>286</v>
      </c>
      <c r="D1296">
        <v>4</v>
      </c>
      <c r="E1296" t="str">
        <f>Analyze_FINAL!$J$1</f>
        <v>PUTATIVE 2-acetate-(S)-(-)-1 2 4-Butanetriol</v>
      </c>
      <c r="F1296">
        <f>Analyze_FINAL!J176</f>
        <v>0</v>
      </c>
    </row>
    <row r="1297" spans="1:6" x14ac:dyDescent="0.3">
      <c r="A1297" t="s">
        <v>353</v>
      </c>
      <c r="B1297">
        <v>40</v>
      </c>
      <c r="C1297" t="s">
        <v>286</v>
      </c>
      <c r="D1297">
        <v>5</v>
      </c>
      <c r="E1297" t="str">
        <f>Analyze_FINAL!$J$1</f>
        <v>PUTATIVE 2-acetate-(S)-(-)-1 2 4-Butanetriol</v>
      </c>
      <c r="F1297">
        <f>Analyze_FINAL!J177</f>
        <v>0</v>
      </c>
    </row>
    <row r="1298" spans="1:6" x14ac:dyDescent="0.3">
      <c r="A1298" t="s">
        <v>352</v>
      </c>
      <c r="B1298">
        <v>40</v>
      </c>
      <c r="C1298" t="s">
        <v>287</v>
      </c>
      <c r="D1298">
        <v>2</v>
      </c>
      <c r="E1298" t="str">
        <f>Analyze_FINAL!$J$1</f>
        <v>PUTATIVE 2-acetate-(S)-(-)-1 2 4-Butanetriol</v>
      </c>
      <c r="F1298">
        <f>Analyze_FINAL!J178</f>
        <v>0</v>
      </c>
    </row>
    <row r="1299" spans="1:6" x14ac:dyDescent="0.3">
      <c r="A1299" t="s">
        <v>351</v>
      </c>
      <c r="B1299">
        <v>40</v>
      </c>
      <c r="C1299" t="s">
        <v>287</v>
      </c>
      <c r="D1299">
        <v>3</v>
      </c>
      <c r="E1299" t="str">
        <f>Analyze_FINAL!$J$1</f>
        <v>PUTATIVE 2-acetate-(S)-(-)-1 2 4-Butanetriol</v>
      </c>
      <c r="F1299">
        <f>Analyze_FINAL!J179</f>
        <v>7627</v>
      </c>
    </row>
    <row r="1300" spans="1:6" x14ac:dyDescent="0.3">
      <c r="A1300" t="s">
        <v>350</v>
      </c>
      <c r="B1300">
        <v>40</v>
      </c>
      <c r="C1300" t="s">
        <v>287</v>
      </c>
      <c r="D1300">
        <v>4</v>
      </c>
      <c r="E1300" t="str">
        <f>Analyze_FINAL!$J$1</f>
        <v>PUTATIVE 2-acetate-(S)-(-)-1 2 4-Butanetriol</v>
      </c>
      <c r="F1300">
        <f>Analyze_FINAL!J180</f>
        <v>166849</v>
      </c>
    </row>
    <row r="1301" spans="1:6" x14ac:dyDescent="0.3">
      <c r="A1301" t="s">
        <v>349</v>
      </c>
      <c r="B1301">
        <v>40</v>
      </c>
      <c r="C1301" t="s">
        <v>287</v>
      </c>
      <c r="D1301">
        <v>5</v>
      </c>
      <c r="E1301" t="str">
        <f>Analyze_FINAL!$J$1</f>
        <v>PUTATIVE 2-acetate-(S)-(-)-1 2 4-Butanetriol</v>
      </c>
      <c r="F1301">
        <f>Analyze_FINAL!J181</f>
        <v>0</v>
      </c>
    </row>
    <row r="1302" spans="1:6" x14ac:dyDescent="0.3">
      <c r="A1302" t="s">
        <v>348</v>
      </c>
      <c r="B1302">
        <v>40</v>
      </c>
      <c r="C1302" t="s">
        <v>290</v>
      </c>
      <c r="D1302">
        <v>1</v>
      </c>
      <c r="E1302" t="str">
        <f>Analyze_FINAL!$J$1</f>
        <v>PUTATIVE 2-acetate-(S)-(-)-1 2 4-Butanetriol</v>
      </c>
      <c r="F1302">
        <f>Analyze_FINAL!J182</f>
        <v>0</v>
      </c>
    </row>
    <row r="1303" spans="1:6" x14ac:dyDescent="0.3">
      <c r="A1303" t="s">
        <v>347</v>
      </c>
      <c r="B1303">
        <v>40</v>
      </c>
      <c r="C1303" t="s">
        <v>290</v>
      </c>
      <c r="D1303">
        <v>2</v>
      </c>
      <c r="E1303" t="str">
        <f>Analyze_FINAL!$J$1</f>
        <v>PUTATIVE 2-acetate-(S)-(-)-1 2 4-Butanetriol</v>
      </c>
      <c r="F1303">
        <f>Analyze_FINAL!J183</f>
        <v>0</v>
      </c>
    </row>
    <row r="1304" spans="1:6" x14ac:dyDescent="0.3">
      <c r="A1304" t="s">
        <v>346</v>
      </c>
      <c r="B1304">
        <v>40</v>
      </c>
      <c r="C1304" t="s">
        <v>290</v>
      </c>
      <c r="D1304">
        <v>3</v>
      </c>
      <c r="E1304" t="str">
        <f>Analyze_FINAL!$J$1</f>
        <v>PUTATIVE 2-acetate-(S)-(-)-1 2 4-Butanetriol</v>
      </c>
      <c r="F1304">
        <f>Analyze_FINAL!J184</f>
        <v>0</v>
      </c>
    </row>
    <row r="1305" spans="1:6" x14ac:dyDescent="0.3">
      <c r="A1305" t="s">
        <v>345</v>
      </c>
      <c r="B1305">
        <v>40</v>
      </c>
      <c r="C1305" t="s">
        <v>290</v>
      </c>
      <c r="D1305">
        <v>4</v>
      </c>
      <c r="E1305" t="str">
        <f>Analyze_FINAL!$J$1</f>
        <v>PUTATIVE 2-acetate-(S)-(-)-1 2 4-Butanetriol</v>
      </c>
      <c r="F1305">
        <f>Analyze_FINAL!J185</f>
        <v>0</v>
      </c>
    </row>
    <row r="1306" spans="1:6" x14ac:dyDescent="0.3">
      <c r="A1306" t="s">
        <v>344</v>
      </c>
      <c r="B1306">
        <v>40</v>
      </c>
      <c r="C1306" t="s">
        <v>290</v>
      </c>
      <c r="D1306">
        <v>5</v>
      </c>
      <c r="E1306" t="str">
        <f>Analyze_FINAL!$J$1</f>
        <v>PUTATIVE 2-acetate-(S)-(-)-1 2 4-Butanetriol</v>
      </c>
      <c r="F1306">
        <f>Analyze_FINAL!J186</f>
        <v>0</v>
      </c>
    </row>
    <row r="1307" spans="1:6" x14ac:dyDescent="0.3">
      <c r="A1307" t="s">
        <v>343</v>
      </c>
      <c r="B1307">
        <v>40</v>
      </c>
      <c r="C1307" t="s">
        <v>289</v>
      </c>
      <c r="D1307">
        <v>2</v>
      </c>
      <c r="E1307" t="str">
        <f>Analyze_FINAL!$J$1</f>
        <v>PUTATIVE 2-acetate-(S)-(-)-1 2 4-Butanetriol</v>
      </c>
      <c r="F1307">
        <f>Analyze_FINAL!J187</f>
        <v>0</v>
      </c>
    </row>
    <row r="1308" spans="1:6" x14ac:dyDescent="0.3">
      <c r="A1308" t="s">
        <v>342</v>
      </c>
      <c r="B1308">
        <v>40</v>
      </c>
      <c r="C1308" t="s">
        <v>289</v>
      </c>
      <c r="D1308">
        <v>3</v>
      </c>
      <c r="E1308" t="str">
        <f>Analyze_FINAL!$J$1</f>
        <v>PUTATIVE 2-acetate-(S)-(-)-1 2 4-Butanetriol</v>
      </c>
      <c r="F1308">
        <f>Analyze_FINAL!J188</f>
        <v>0</v>
      </c>
    </row>
    <row r="1309" spans="1:6" x14ac:dyDescent="0.3">
      <c r="A1309" t="s">
        <v>341</v>
      </c>
      <c r="B1309">
        <v>40</v>
      </c>
      <c r="C1309" t="s">
        <v>289</v>
      </c>
      <c r="D1309">
        <v>4</v>
      </c>
      <c r="E1309" t="str">
        <f>Analyze_FINAL!$J$1</f>
        <v>PUTATIVE 2-acetate-(S)-(-)-1 2 4-Butanetriol</v>
      </c>
      <c r="F1309">
        <f>Analyze_FINAL!J189</f>
        <v>0</v>
      </c>
    </row>
    <row r="1310" spans="1:6" x14ac:dyDescent="0.3">
      <c r="A1310" t="s">
        <v>340</v>
      </c>
      <c r="B1310">
        <v>40</v>
      </c>
      <c r="C1310" t="s">
        <v>289</v>
      </c>
      <c r="D1310">
        <v>5</v>
      </c>
      <c r="E1310" t="str">
        <f>Analyze_FINAL!$J$1</f>
        <v>PUTATIVE 2-acetate-(S)-(-)-1 2 4-Butanetriol</v>
      </c>
      <c r="F1310">
        <f>Analyze_FINAL!J190</f>
        <v>0</v>
      </c>
    </row>
    <row r="1311" spans="1:6" x14ac:dyDescent="0.3">
      <c r="A1311" t="s">
        <v>339</v>
      </c>
      <c r="B1311">
        <v>40</v>
      </c>
      <c r="C1311" t="s">
        <v>288</v>
      </c>
      <c r="D1311">
        <v>2</v>
      </c>
      <c r="E1311" t="str">
        <f>Analyze_FINAL!$J$1</f>
        <v>PUTATIVE 2-acetate-(S)-(-)-1 2 4-Butanetriol</v>
      </c>
      <c r="F1311">
        <f>Analyze_FINAL!J191</f>
        <v>0</v>
      </c>
    </row>
    <row r="1312" spans="1:6" x14ac:dyDescent="0.3">
      <c r="A1312" t="s">
        <v>338</v>
      </c>
      <c r="B1312">
        <v>40</v>
      </c>
      <c r="C1312" t="s">
        <v>288</v>
      </c>
      <c r="D1312">
        <v>3</v>
      </c>
      <c r="E1312" t="str">
        <f>Analyze_FINAL!$J$1</f>
        <v>PUTATIVE 2-acetate-(S)-(-)-1 2 4-Butanetriol</v>
      </c>
      <c r="F1312">
        <f>Analyze_FINAL!J192</f>
        <v>41043</v>
      </c>
    </row>
    <row r="1313" spans="1:6" x14ac:dyDescent="0.3">
      <c r="A1313" t="s">
        <v>337</v>
      </c>
      <c r="B1313">
        <v>40</v>
      </c>
      <c r="C1313" t="s">
        <v>288</v>
      </c>
      <c r="D1313">
        <v>4</v>
      </c>
      <c r="E1313" t="str">
        <f>Analyze_FINAL!$J$1</f>
        <v>PUTATIVE 2-acetate-(S)-(-)-1 2 4-Butanetriol</v>
      </c>
      <c r="F1313">
        <f>Analyze_FINAL!J193</f>
        <v>0</v>
      </c>
    </row>
    <row r="1314" spans="1:6" x14ac:dyDescent="0.3">
      <c r="A1314" t="s">
        <v>336</v>
      </c>
      <c r="B1314">
        <v>40</v>
      </c>
      <c r="C1314" t="s">
        <v>288</v>
      </c>
      <c r="D1314">
        <v>5</v>
      </c>
      <c r="E1314" t="str">
        <f>Analyze_FINAL!$J$1</f>
        <v>PUTATIVE 2-acetate-(S)-(-)-1 2 4-Butanetriol</v>
      </c>
      <c r="F1314">
        <f>Analyze_FINAL!J194</f>
        <v>0</v>
      </c>
    </row>
    <row r="1315" spans="1:6" x14ac:dyDescent="0.3">
      <c r="A1315" t="s">
        <v>335</v>
      </c>
      <c r="B1315" t="s">
        <v>291</v>
      </c>
      <c r="C1315">
        <v>3</v>
      </c>
      <c r="D1315" t="s">
        <v>299</v>
      </c>
      <c r="E1315" t="str">
        <f>Analyze_FINAL!$J$1</f>
        <v>PUTATIVE 2-acetate-(S)-(-)-1 2 4-Butanetriol</v>
      </c>
      <c r="F1315">
        <f>Analyze_FINAL!J195</f>
        <v>0</v>
      </c>
    </row>
    <row r="1316" spans="1:6" x14ac:dyDescent="0.3">
      <c r="A1316" t="s">
        <v>334</v>
      </c>
      <c r="B1316" t="s">
        <v>292</v>
      </c>
      <c r="C1316">
        <v>3</v>
      </c>
      <c r="D1316" t="s">
        <v>299</v>
      </c>
      <c r="E1316" t="str">
        <f>Analyze_FINAL!$J$1</f>
        <v>PUTATIVE 2-acetate-(S)-(-)-1 2 4-Butanetriol</v>
      </c>
      <c r="F1316">
        <f>Analyze_FINAL!J196</f>
        <v>0</v>
      </c>
    </row>
    <row r="1317" spans="1:6" x14ac:dyDescent="0.3">
      <c r="A1317" t="s">
        <v>333</v>
      </c>
      <c r="B1317" t="s">
        <v>293</v>
      </c>
      <c r="C1317">
        <v>3</v>
      </c>
      <c r="D1317" t="s">
        <v>299</v>
      </c>
      <c r="E1317" t="str">
        <f>Analyze_FINAL!$J$1</f>
        <v>PUTATIVE 2-acetate-(S)-(-)-1 2 4-Butanetriol</v>
      </c>
      <c r="F1317">
        <f>Analyze_FINAL!J197</f>
        <v>0</v>
      </c>
    </row>
    <row r="1318" spans="1:6" x14ac:dyDescent="0.3">
      <c r="A1318" t="s">
        <v>332</v>
      </c>
      <c r="B1318" t="s">
        <v>294</v>
      </c>
      <c r="C1318">
        <v>3</v>
      </c>
      <c r="D1318" t="s">
        <v>299</v>
      </c>
      <c r="E1318" t="str">
        <f>Analyze_FINAL!$J$1</f>
        <v>PUTATIVE 2-acetate-(S)-(-)-1 2 4-Butanetriol</v>
      </c>
      <c r="F1318">
        <f>Analyze_FINAL!J198</f>
        <v>0</v>
      </c>
    </row>
    <row r="1319" spans="1:6" x14ac:dyDescent="0.3">
      <c r="A1319" t="s">
        <v>331</v>
      </c>
      <c r="B1319" t="s">
        <v>295</v>
      </c>
      <c r="C1319">
        <v>3</v>
      </c>
      <c r="D1319" t="s">
        <v>299</v>
      </c>
      <c r="E1319" t="str">
        <f>Analyze_FINAL!$J$1</f>
        <v>PUTATIVE 2-acetate-(S)-(-)-1 2 4-Butanetriol</v>
      </c>
      <c r="F1319">
        <f>Analyze_FINAL!J199</f>
        <v>0</v>
      </c>
    </row>
    <row r="1320" spans="1:6" x14ac:dyDescent="0.3">
      <c r="A1320" t="s">
        <v>330</v>
      </c>
      <c r="B1320" t="s">
        <v>296</v>
      </c>
      <c r="C1320">
        <v>3</v>
      </c>
      <c r="D1320" t="s">
        <v>299</v>
      </c>
      <c r="E1320" t="str">
        <f>Analyze_FINAL!$J$1</f>
        <v>PUTATIVE 2-acetate-(S)-(-)-1 2 4-Butanetriol</v>
      </c>
      <c r="F1320">
        <f>Analyze_FINAL!J200</f>
        <v>0</v>
      </c>
    </row>
    <row r="1321" spans="1:6" x14ac:dyDescent="0.3">
      <c r="A1321" t="s">
        <v>329</v>
      </c>
      <c r="B1321" t="s">
        <v>297</v>
      </c>
      <c r="C1321">
        <v>3</v>
      </c>
      <c r="D1321" t="s">
        <v>299</v>
      </c>
      <c r="E1321" t="str">
        <f>Analyze_FINAL!$J$1</f>
        <v>PUTATIVE 2-acetate-(S)-(-)-1 2 4-Butanetriol</v>
      </c>
      <c r="F1321">
        <f>Analyze_FINAL!J201</f>
        <v>0</v>
      </c>
    </row>
    <row r="1322" spans="1:6" x14ac:dyDescent="0.3">
      <c r="A1322" t="s">
        <v>328</v>
      </c>
      <c r="B1322">
        <v>8</v>
      </c>
      <c r="C1322" t="s">
        <v>285</v>
      </c>
      <c r="D1322">
        <v>1</v>
      </c>
      <c r="E1322" t="str">
        <f>Analyze_FINAL!$J$1</f>
        <v>PUTATIVE 2-acetate-(S)-(-)-1 2 4-Butanetriol</v>
      </c>
      <c r="F1322">
        <f>Analyze_FINAL!J202</f>
        <v>0</v>
      </c>
    </row>
    <row r="1323" spans="1:6" x14ac:dyDescent="0.3">
      <c r="A1323" t="s">
        <v>327</v>
      </c>
      <c r="B1323">
        <v>8</v>
      </c>
      <c r="C1323" t="s">
        <v>285</v>
      </c>
      <c r="D1323">
        <v>2</v>
      </c>
      <c r="E1323" t="str">
        <f>Analyze_FINAL!$J$1</f>
        <v>PUTATIVE 2-acetate-(S)-(-)-1 2 4-Butanetriol</v>
      </c>
      <c r="F1323">
        <f>Analyze_FINAL!J203</f>
        <v>0</v>
      </c>
    </row>
    <row r="1324" spans="1:6" x14ac:dyDescent="0.3">
      <c r="A1324" t="s">
        <v>326</v>
      </c>
      <c r="B1324">
        <v>8</v>
      </c>
      <c r="C1324" t="s">
        <v>286</v>
      </c>
      <c r="D1324">
        <v>1</v>
      </c>
      <c r="E1324" t="str">
        <f>Analyze_FINAL!$J$1</f>
        <v>PUTATIVE 2-acetate-(S)-(-)-1 2 4-Butanetriol</v>
      </c>
      <c r="F1324">
        <f>Analyze_FINAL!J204</f>
        <v>0</v>
      </c>
    </row>
    <row r="1325" spans="1:6" x14ac:dyDescent="0.3">
      <c r="A1325" t="s">
        <v>325</v>
      </c>
      <c r="B1325">
        <v>8</v>
      </c>
      <c r="C1325" t="s">
        <v>286</v>
      </c>
      <c r="D1325">
        <v>2</v>
      </c>
      <c r="E1325" t="str">
        <f>Analyze_FINAL!$J$1</f>
        <v>PUTATIVE 2-acetate-(S)-(-)-1 2 4-Butanetriol</v>
      </c>
      <c r="F1325">
        <f>Analyze_FINAL!J205</f>
        <v>0</v>
      </c>
    </row>
    <row r="1326" spans="1:6" x14ac:dyDescent="0.3">
      <c r="A1326" t="s">
        <v>324</v>
      </c>
      <c r="B1326">
        <v>8</v>
      </c>
      <c r="C1326" t="s">
        <v>286</v>
      </c>
      <c r="D1326">
        <v>3</v>
      </c>
      <c r="E1326" t="str">
        <f>Analyze_FINAL!$J$1</f>
        <v>PUTATIVE 2-acetate-(S)-(-)-1 2 4-Butanetriol</v>
      </c>
      <c r="F1326">
        <f>Analyze_FINAL!J206</f>
        <v>165084</v>
      </c>
    </row>
    <row r="1327" spans="1:6" x14ac:dyDescent="0.3">
      <c r="A1327" t="s">
        <v>323</v>
      </c>
      <c r="B1327">
        <v>8</v>
      </c>
      <c r="C1327" t="s">
        <v>286</v>
      </c>
      <c r="D1327">
        <v>4</v>
      </c>
      <c r="E1327" t="str">
        <f>Analyze_FINAL!$J$1</f>
        <v>PUTATIVE 2-acetate-(S)-(-)-1 2 4-Butanetriol</v>
      </c>
      <c r="F1327">
        <f>Analyze_FINAL!J207</f>
        <v>0</v>
      </c>
    </row>
    <row r="1328" spans="1:6" x14ac:dyDescent="0.3">
      <c r="A1328" t="s">
        <v>322</v>
      </c>
      <c r="B1328">
        <v>8</v>
      </c>
      <c r="C1328" t="s">
        <v>286</v>
      </c>
      <c r="D1328">
        <v>5</v>
      </c>
      <c r="E1328" t="str">
        <f>Analyze_FINAL!$J$1</f>
        <v>PUTATIVE 2-acetate-(S)-(-)-1 2 4-Butanetriol</v>
      </c>
      <c r="F1328">
        <f>Analyze_FINAL!J208</f>
        <v>0</v>
      </c>
    </row>
    <row r="1329" spans="1:6" x14ac:dyDescent="0.3">
      <c r="A1329" t="s">
        <v>321</v>
      </c>
      <c r="B1329">
        <v>8</v>
      </c>
      <c r="C1329" t="s">
        <v>288</v>
      </c>
      <c r="D1329">
        <v>1</v>
      </c>
      <c r="E1329" t="str">
        <f>Analyze_FINAL!$J$1</f>
        <v>PUTATIVE 2-acetate-(S)-(-)-1 2 4-Butanetriol</v>
      </c>
      <c r="F1329">
        <f>Analyze_FINAL!J209</f>
        <v>0</v>
      </c>
    </row>
    <row r="1330" spans="1:6" x14ac:dyDescent="0.3">
      <c r="A1330" t="s">
        <v>320</v>
      </c>
      <c r="B1330">
        <v>8</v>
      </c>
      <c r="C1330" t="s">
        <v>288</v>
      </c>
      <c r="D1330">
        <v>2</v>
      </c>
      <c r="E1330" t="str">
        <f>Analyze_FINAL!$J$1</f>
        <v>PUTATIVE 2-acetate-(S)-(-)-1 2 4-Butanetriol</v>
      </c>
      <c r="F1330">
        <f>Analyze_FINAL!J210</f>
        <v>0</v>
      </c>
    </row>
    <row r="1331" spans="1:6" x14ac:dyDescent="0.3">
      <c r="A1331" t="s">
        <v>319</v>
      </c>
      <c r="B1331">
        <v>8</v>
      </c>
      <c r="C1331" t="s">
        <v>288</v>
      </c>
      <c r="D1331">
        <v>3</v>
      </c>
      <c r="E1331" t="str">
        <f>Analyze_FINAL!$J$1</f>
        <v>PUTATIVE 2-acetate-(S)-(-)-1 2 4-Butanetriol</v>
      </c>
      <c r="F1331">
        <f>Analyze_FINAL!J211</f>
        <v>0</v>
      </c>
    </row>
    <row r="1332" spans="1:6" x14ac:dyDescent="0.3">
      <c r="A1332" t="s">
        <v>318</v>
      </c>
      <c r="B1332">
        <v>8</v>
      </c>
      <c r="C1332" t="s">
        <v>288</v>
      </c>
      <c r="D1332">
        <v>4</v>
      </c>
      <c r="E1332" t="str">
        <f>Analyze_FINAL!$J$1</f>
        <v>PUTATIVE 2-acetate-(S)-(-)-1 2 4-Butanetriol</v>
      </c>
      <c r="F1332">
        <f>Analyze_FINAL!J212</f>
        <v>0</v>
      </c>
    </row>
    <row r="1333" spans="1:6" x14ac:dyDescent="0.3">
      <c r="A1333" t="s">
        <v>317</v>
      </c>
      <c r="B1333">
        <v>8</v>
      </c>
      <c r="C1333" t="s">
        <v>288</v>
      </c>
      <c r="D1333">
        <v>5</v>
      </c>
      <c r="E1333" t="str">
        <f>Analyze_FINAL!$J$1</f>
        <v>PUTATIVE 2-acetate-(S)-(-)-1 2 4-Butanetriol</v>
      </c>
      <c r="F1333">
        <f>Analyze_FINAL!J213</f>
        <v>0</v>
      </c>
    </row>
    <row r="1334" spans="1:6" x14ac:dyDescent="0.3">
      <c r="A1334" t="s">
        <v>316</v>
      </c>
      <c r="B1334" t="s">
        <v>298</v>
      </c>
      <c r="C1334">
        <v>0</v>
      </c>
      <c r="D1334">
        <v>0</v>
      </c>
      <c r="E1334" t="str">
        <f>Analyze_FINAL!$J$1</f>
        <v>PUTATIVE 2-acetate-(S)-(-)-1 2 4-Butanetriol</v>
      </c>
      <c r="F1334">
        <f>Analyze_FINAL!J214</f>
        <v>0</v>
      </c>
    </row>
    <row r="1335" spans="1:6" x14ac:dyDescent="0.3">
      <c r="A1335" t="s">
        <v>315</v>
      </c>
      <c r="B1335" t="s">
        <v>298</v>
      </c>
      <c r="C1335">
        <v>0</v>
      </c>
      <c r="D1335">
        <v>0</v>
      </c>
      <c r="E1335" t="str">
        <f>Analyze_FINAL!$J$1</f>
        <v>PUTATIVE 2-acetate-(S)-(-)-1 2 4-Butanetriol</v>
      </c>
      <c r="F1335">
        <f>Analyze_FINAL!J215</f>
        <v>0</v>
      </c>
    </row>
    <row r="1336" spans="1:6" x14ac:dyDescent="0.3">
      <c r="A1336" t="s">
        <v>314</v>
      </c>
      <c r="B1336" t="s">
        <v>298</v>
      </c>
      <c r="C1336">
        <v>0</v>
      </c>
      <c r="D1336">
        <v>0</v>
      </c>
      <c r="E1336" t="str">
        <f>Analyze_FINAL!$J$1</f>
        <v>PUTATIVE 2-acetate-(S)-(-)-1 2 4-Butanetriol</v>
      </c>
      <c r="F1336">
        <f>Analyze_FINAL!J216</f>
        <v>0</v>
      </c>
    </row>
    <row r="1337" spans="1:6" x14ac:dyDescent="0.3">
      <c r="A1337" t="s">
        <v>313</v>
      </c>
      <c r="B1337" t="s">
        <v>298</v>
      </c>
      <c r="C1337">
        <v>0</v>
      </c>
      <c r="D1337">
        <v>0</v>
      </c>
      <c r="E1337" t="str">
        <f>Analyze_FINAL!$J$1</f>
        <v>PUTATIVE 2-acetate-(S)-(-)-1 2 4-Butanetriol</v>
      </c>
      <c r="F1337">
        <f>Analyze_FINAL!J217</f>
        <v>0</v>
      </c>
    </row>
    <row r="1338" spans="1:6" x14ac:dyDescent="0.3">
      <c r="A1338" t="s">
        <v>312</v>
      </c>
      <c r="B1338" t="s">
        <v>298</v>
      </c>
      <c r="C1338">
        <v>0</v>
      </c>
      <c r="D1338">
        <v>0</v>
      </c>
      <c r="E1338" t="str">
        <f>Analyze_FINAL!$J$1</f>
        <v>PUTATIVE 2-acetate-(S)-(-)-1 2 4-Butanetriol</v>
      </c>
      <c r="F1338">
        <f>Analyze_FINAL!J218</f>
        <v>0</v>
      </c>
    </row>
    <row r="1339" spans="1:6" x14ac:dyDescent="0.3">
      <c r="A1339" t="s">
        <v>311</v>
      </c>
      <c r="B1339" t="s">
        <v>298</v>
      </c>
      <c r="C1339">
        <v>0</v>
      </c>
      <c r="D1339">
        <v>0</v>
      </c>
      <c r="E1339" t="str">
        <f>Analyze_FINAL!$J$1</f>
        <v>PUTATIVE 2-acetate-(S)-(-)-1 2 4-Butanetriol</v>
      </c>
      <c r="F1339">
        <f>Analyze_FINAL!J219</f>
        <v>0</v>
      </c>
    </row>
    <row r="1340" spans="1:6" x14ac:dyDescent="0.3">
      <c r="A1340" t="s">
        <v>310</v>
      </c>
      <c r="B1340" t="s">
        <v>298</v>
      </c>
      <c r="C1340">
        <v>0</v>
      </c>
      <c r="D1340">
        <v>0</v>
      </c>
      <c r="E1340" t="str">
        <f>Analyze_FINAL!$J$1</f>
        <v>PUTATIVE 2-acetate-(S)-(-)-1 2 4-Butanetriol</v>
      </c>
      <c r="F1340">
        <f>Analyze_FINAL!J220</f>
        <v>0</v>
      </c>
    </row>
    <row r="1341" spans="1:6" x14ac:dyDescent="0.3">
      <c r="A1341" t="s">
        <v>309</v>
      </c>
      <c r="B1341" t="s">
        <v>298</v>
      </c>
      <c r="C1341">
        <v>0</v>
      </c>
      <c r="D1341">
        <v>0</v>
      </c>
      <c r="E1341" t="str">
        <f>Analyze_FINAL!$J$1</f>
        <v>PUTATIVE 2-acetate-(S)-(-)-1 2 4-Butanetriol</v>
      </c>
      <c r="F1341">
        <f>Analyze_FINAL!J221</f>
        <v>0</v>
      </c>
    </row>
    <row r="1342" spans="1:6" x14ac:dyDescent="0.3">
      <c r="A1342" t="s">
        <v>308</v>
      </c>
      <c r="B1342" t="s">
        <v>298</v>
      </c>
      <c r="C1342">
        <v>0</v>
      </c>
      <c r="D1342">
        <v>0</v>
      </c>
      <c r="E1342" t="str">
        <f>Analyze_FINAL!$J$1</f>
        <v>PUTATIVE 2-acetate-(S)-(-)-1 2 4-Butanetriol</v>
      </c>
      <c r="F1342">
        <f>Analyze_FINAL!J222</f>
        <v>0</v>
      </c>
    </row>
    <row r="1343" spans="1:6" x14ac:dyDescent="0.3">
      <c r="A1343" t="s">
        <v>307</v>
      </c>
      <c r="B1343" t="s">
        <v>298</v>
      </c>
      <c r="C1343">
        <v>0</v>
      </c>
      <c r="D1343">
        <v>0</v>
      </c>
      <c r="E1343" t="str">
        <f>Analyze_FINAL!$J$1</f>
        <v>PUTATIVE 2-acetate-(S)-(-)-1 2 4-Butanetriol</v>
      </c>
      <c r="F1343">
        <f>Analyze_FINAL!J223</f>
        <v>0</v>
      </c>
    </row>
    <row r="1344" spans="1:6" x14ac:dyDescent="0.3">
      <c r="A1344" t="s">
        <v>306</v>
      </c>
      <c r="B1344" t="s">
        <v>298</v>
      </c>
      <c r="C1344">
        <v>0</v>
      </c>
      <c r="D1344">
        <v>0</v>
      </c>
      <c r="E1344" t="str">
        <f>Analyze_FINAL!$J$1</f>
        <v>PUTATIVE 2-acetate-(S)-(-)-1 2 4-Butanetriol</v>
      </c>
      <c r="F1344">
        <f>Analyze_FINAL!J224</f>
        <v>0</v>
      </c>
    </row>
    <row r="1345" spans="1:6" x14ac:dyDescent="0.3">
      <c r="A1345" t="s">
        <v>305</v>
      </c>
      <c r="B1345" t="s">
        <v>298</v>
      </c>
      <c r="C1345">
        <v>0</v>
      </c>
      <c r="D1345">
        <v>0</v>
      </c>
      <c r="E1345" t="str">
        <f>Analyze_FINAL!$J$1</f>
        <v>PUTATIVE 2-acetate-(S)-(-)-1 2 4-Butanetriol</v>
      </c>
      <c r="F1345">
        <f>Analyze_FINAL!J225</f>
        <v>0</v>
      </c>
    </row>
    <row r="1346" spans="1:6" x14ac:dyDescent="0.3">
      <c r="A1346" t="s">
        <v>528</v>
      </c>
      <c r="B1346">
        <v>12</v>
      </c>
      <c r="C1346" t="s">
        <v>285</v>
      </c>
      <c r="D1346">
        <v>2</v>
      </c>
      <c r="E1346" t="str">
        <f>Analyze_FINAL!$K$1</f>
        <v xml:space="preserve">PUTATIVE beta-Myrcene </v>
      </c>
      <c r="F1346">
        <f>Analyze_FINAL!K2</f>
        <v>0</v>
      </c>
    </row>
    <row r="1347" spans="1:6" x14ac:dyDescent="0.3">
      <c r="A1347" t="s">
        <v>527</v>
      </c>
      <c r="B1347">
        <v>12</v>
      </c>
      <c r="C1347" t="s">
        <v>286</v>
      </c>
      <c r="D1347">
        <v>1</v>
      </c>
      <c r="E1347" t="str">
        <f>Analyze_FINAL!$K$1</f>
        <v xml:space="preserve">PUTATIVE beta-Myrcene </v>
      </c>
      <c r="F1347">
        <f>Analyze_FINAL!K3</f>
        <v>0</v>
      </c>
    </row>
    <row r="1348" spans="1:6" x14ac:dyDescent="0.3">
      <c r="A1348" t="s">
        <v>526</v>
      </c>
      <c r="B1348">
        <v>12</v>
      </c>
      <c r="C1348" t="s">
        <v>286</v>
      </c>
      <c r="D1348">
        <v>2</v>
      </c>
      <c r="E1348" t="str">
        <f>Analyze_FINAL!$K$1</f>
        <v xml:space="preserve">PUTATIVE beta-Myrcene </v>
      </c>
      <c r="F1348">
        <f>Analyze_FINAL!K4</f>
        <v>0</v>
      </c>
    </row>
    <row r="1349" spans="1:6" x14ac:dyDescent="0.3">
      <c r="A1349" t="s">
        <v>525</v>
      </c>
      <c r="B1349">
        <v>12</v>
      </c>
      <c r="C1349" t="s">
        <v>286</v>
      </c>
      <c r="D1349">
        <v>3</v>
      </c>
      <c r="E1349" t="str">
        <f>Analyze_FINAL!$K$1</f>
        <v xml:space="preserve">PUTATIVE beta-Myrcene </v>
      </c>
      <c r="F1349">
        <f>Analyze_FINAL!K5</f>
        <v>0</v>
      </c>
    </row>
    <row r="1350" spans="1:6" x14ac:dyDescent="0.3">
      <c r="A1350" t="s">
        <v>524</v>
      </c>
      <c r="B1350">
        <v>12</v>
      </c>
      <c r="C1350" t="s">
        <v>286</v>
      </c>
      <c r="D1350">
        <v>4</v>
      </c>
      <c r="E1350" t="str">
        <f>Analyze_FINAL!$K$1</f>
        <v xml:space="preserve">PUTATIVE beta-Myrcene </v>
      </c>
      <c r="F1350">
        <f>Analyze_FINAL!K6</f>
        <v>0</v>
      </c>
    </row>
    <row r="1351" spans="1:6" x14ac:dyDescent="0.3">
      <c r="A1351" t="s">
        <v>523</v>
      </c>
      <c r="B1351">
        <v>12</v>
      </c>
      <c r="C1351" t="s">
        <v>286</v>
      </c>
      <c r="D1351">
        <v>5</v>
      </c>
      <c r="E1351" t="str">
        <f>Analyze_FINAL!$K$1</f>
        <v xml:space="preserve">PUTATIVE beta-Myrcene </v>
      </c>
      <c r="F1351">
        <f>Analyze_FINAL!K7</f>
        <v>14397</v>
      </c>
    </row>
    <row r="1352" spans="1:6" x14ac:dyDescent="0.3">
      <c r="A1352" t="s">
        <v>522</v>
      </c>
      <c r="B1352">
        <v>12</v>
      </c>
      <c r="C1352" t="s">
        <v>287</v>
      </c>
      <c r="D1352">
        <v>1</v>
      </c>
      <c r="E1352" t="str">
        <f>Analyze_FINAL!$K$1</f>
        <v xml:space="preserve">PUTATIVE beta-Myrcene </v>
      </c>
      <c r="F1352">
        <f>Analyze_FINAL!K8</f>
        <v>0</v>
      </c>
    </row>
    <row r="1353" spans="1:6" x14ac:dyDescent="0.3">
      <c r="A1353" t="s">
        <v>521</v>
      </c>
      <c r="B1353">
        <v>12</v>
      </c>
      <c r="C1353" t="s">
        <v>287</v>
      </c>
      <c r="D1353">
        <v>2</v>
      </c>
      <c r="E1353" t="str">
        <f>Analyze_FINAL!$K$1</f>
        <v xml:space="preserve">PUTATIVE beta-Myrcene </v>
      </c>
      <c r="F1353">
        <f>Analyze_FINAL!K9</f>
        <v>0</v>
      </c>
    </row>
    <row r="1354" spans="1:6" x14ac:dyDescent="0.3">
      <c r="A1354" t="s">
        <v>520</v>
      </c>
      <c r="B1354">
        <v>12</v>
      </c>
      <c r="C1354" t="s">
        <v>287</v>
      </c>
      <c r="D1354">
        <v>3</v>
      </c>
      <c r="E1354" t="str">
        <f>Analyze_FINAL!$K$1</f>
        <v xml:space="preserve">PUTATIVE beta-Myrcene </v>
      </c>
      <c r="F1354">
        <f>Analyze_FINAL!K10</f>
        <v>0</v>
      </c>
    </row>
    <row r="1355" spans="1:6" x14ac:dyDescent="0.3">
      <c r="A1355" t="s">
        <v>519</v>
      </c>
      <c r="B1355">
        <v>12</v>
      </c>
      <c r="C1355" t="s">
        <v>287</v>
      </c>
      <c r="D1355">
        <v>4</v>
      </c>
      <c r="E1355" t="str">
        <f>Analyze_FINAL!$K$1</f>
        <v xml:space="preserve">PUTATIVE beta-Myrcene </v>
      </c>
      <c r="F1355">
        <f>Analyze_FINAL!K11</f>
        <v>0</v>
      </c>
    </row>
    <row r="1356" spans="1:6" x14ac:dyDescent="0.3">
      <c r="A1356" t="s">
        <v>518</v>
      </c>
      <c r="B1356">
        <v>12</v>
      </c>
      <c r="C1356" t="s">
        <v>287</v>
      </c>
      <c r="D1356">
        <v>5</v>
      </c>
      <c r="E1356" t="str">
        <f>Analyze_FINAL!$K$1</f>
        <v xml:space="preserve">PUTATIVE beta-Myrcene </v>
      </c>
      <c r="F1356">
        <f>Analyze_FINAL!K12</f>
        <v>0</v>
      </c>
    </row>
    <row r="1357" spans="1:6" x14ac:dyDescent="0.3">
      <c r="A1357" t="s">
        <v>517</v>
      </c>
      <c r="B1357">
        <v>12</v>
      </c>
      <c r="C1357" t="s">
        <v>288</v>
      </c>
      <c r="D1357">
        <v>1</v>
      </c>
      <c r="E1357" t="str">
        <f>Analyze_FINAL!$K$1</f>
        <v xml:space="preserve">PUTATIVE beta-Myrcene </v>
      </c>
      <c r="F1357">
        <f>Analyze_FINAL!K13</f>
        <v>0</v>
      </c>
    </row>
    <row r="1358" spans="1:6" x14ac:dyDescent="0.3">
      <c r="A1358" t="s">
        <v>516</v>
      </c>
      <c r="B1358">
        <v>12</v>
      </c>
      <c r="C1358" t="s">
        <v>288</v>
      </c>
      <c r="D1358">
        <v>2</v>
      </c>
      <c r="E1358" t="str">
        <f>Analyze_FINAL!$K$1</f>
        <v xml:space="preserve">PUTATIVE beta-Myrcene </v>
      </c>
      <c r="F1358">
        <f>Analyze_FINAL!K14</f>
        <v>0</v>
      </c>
    </row>
    <row r="1359" spans="1:6" x14ac:dyDescent="0.3">
      <c r="A1359" t="s">
        <v>515</v>
      </c>
      <c r="B1359">
        <v>12</v>
      </c>
      <c r="C1359" t="s">
        <v>288</v>
      </c>
      <c r="D1359">
        <v>3</v>
      </c>
      <c r="E1359" t="str">
        <f>Analyze_FINAL!$K$1</f>
        <v xml:space="preserve">PUTATIVE beta-Myrcene </v>
      </c>
      <c r="F1359">
        <f>Analyze_FINAL!K15</f>
        <v>0</v>
      </c>
    </row>
    <row r="1360" spans="1:6" x14ac:dyDescent="0.3">
      <c r="A1360" t="s">
        <v>514</v>
      </c>
      <c r="B1360">
        <v>12</v>
      </c>
      <c r="C1360" t="s">
        <v>288</v>
      </c>
      <c r="D1360">
        <v>4</v>
      </c>
      <c r="E1360" t="str">
        <f>Analyze_FINAL!$K$1</f>
        <v xml:space="preserve">PUTATIVE beta-Myrcene </v>
      </c>
      <c r="F1360">
        <f>Analyze_FINAL!K16</f>
        <v>0</v>
      </c>
    </row>
    <row r="1361" spans="1:6" x14ac:dyDescent="0.3">
      <c r="A1361" t="s">
        <v>513</v>
      </c>
      <c r="B1361">
        <v>12</v>
      </c>
      <c r="C1361" t="s">
        <v>288</v>
      </c>
      <c r="D1361">
        <v>5</v>
      </c>
      <c r="E1361" t="str">
        <f>Analyze_FINAL!$K$1</f>
        <v xml:space="preserve">PUTATIVE beta-Myrcene </v>
      </c>
      <c r="F1361">
        <f>Analyze_FINAL!K17</f>
        <v>0</v>
      </c>
    </row>
    <row r="1362" spans="1:6" x14ac:dyDescent="0.3">
      <c r="A1362" t="s">
        <v>512</v>
      </c>
      <c r="B1362">
        <v>16</v>
      </c>
      <c r="C1362" t="s">
        <v>285</v>
      </c>
      <c r="D1362">
        <v>1</v>
      </c>
      <c r="E1362" t="str">
        <f>Analyze_FINAL!$K$1</f>
        <v xml:space="preserve">PUTATIVE beta-Myrcene </v>
      </c>
      <c r="F1362">
        <f>Analyze_FINAL!K18</f>
        <v>0</v>
      </c>
    </row>
    <row r="1363" spans="1:6" x14ac:dyDescent="0.3">
      <c r="A1363" t="s">
        <v>511</v>
      </c>
      <c r="B1363">
        <v>16</v>
      </c>
      <c r="C1363" t="s">
        <v>285</v>
      </c>
      <c r="D1363">
        <v>2</v>
      </c>
      <c r="E1363" t="str">
        <f>Analyze_FINAL!$K$1</f>
        <v xml:space="preserve">PUTATIVE beta-Myrcene </v>
      </c>
      <c r="F1363">
        <f>Analyze_FINAL!K19</f>
        <v>0</v>
      </c>
    </row>
    <row r="1364" spans="1:6" x14ac:dyDescent="0.3">
      <c r="A1364" t="s">
        <v>510</v>
      </c>
      <c r="B1364">
        <v>16</v>
      </c>
      <c r="C1364" t="s">
        <v>286</v>
      </c>
      <c r="D1364">
        <v>1</v>
      </c>
      <c r="E1364" t="str">
        <f>Analyze_FINAL!$K$1</f>
        <v xml:space="preserve">PUTATIVE beta-Myrcene </v>
      </c>
      <c r="F1364">
        <f>Analyze_FINAL!K20</f>
        <v>0</v>
      </c>
    </row>
    <row r="1365" spans="1:6" x14ac:dyDescent="0.3">
      <c r="A1365" t="s">
        <v>509</v>
      </c>
      <c r="B1365">
        <v>16</v>
      </c>
      <c r="C1365" t="s">
        <v>286</v>
      </c>
      <c r="D1365">
        <v>2</v>
      </c>
      <c r="E1365" t="str">
        <f>Analyze_FINAL!$K$1</f>
        <v xml:space="preserve">PUTATIVE beta-Myrcene </v>
      </c>
      <c r="F1365">
        <f>Analyze_FINAL!K21</f>
        <v>0</v>
      </c>
    </row>
    <row r="1366" spans="1:6" x14ac:dyDescent="0.3">
      <c r="A1366" t="s">
        <v>508</v>
      </c>
      <c r="B1366">
        <v>16</v>
      </c>
      <c r="C1366" t="s">
        <v>286</v>
      </c>
      <c r="D1366">
        <v>3</v>
      </c>
      <c r="E1366" t="str">
        <f>Analyze_FINAL!$K$1</f>
        <v xml:space="preserve">PUTATIVE beta-Myrcene </v>
      </c>
      <c r="F1366">
        <f>Analyze_FINAL!K22</f>
        <v>0</v>
      </c>
    </row>
    <row r="1367" spans="1:6" x14ac:dyDescent="0.3">
      <c r="A1367" t="s">
        <v>507</v>
      </c>
      <c r="B1367">
        <v>16</v>
      </c>
      <c r="C1367" t="s">
        <v>286</v>
      </c>
      <c r="D1367">
        <v>4</v>
      </c>
      <c r="E1367" t="str">
        <f>Analyze_FINAL!$K$1</f>
        <v xml:space="preserve">PUTATIVE beta-Myrcene </v>
      </c>
      <c r="F1367">
        <f>Analyze_FINAL!K23</f>
        <v>0</v>
      </c>
    </row>
    <row r="1368" spans="1:6" x14ac:dyDescent="0.3">
      <c r="A1368" t="s">
        <v>506</v>
      </c>
      <c r="B1368">
        <v>16</v>
      </c>
      <c r="C1368" t="s">
        <v>286</v>
      </c>
      <c r="D1368">
        <v>5</v>
      </c>
      <c r="E1368" t="str">
        <f>Analyze_FINAL!$K$1</f>
        <v xml:space="preserve">PUTATIVE beta-Myrcene </v>
      </c>
      <c r="F1368">
        <f>Analyze_FINAL!K24</f>
        <v>0</v>
      </c>
    </row>
    <row r="1369" spans="1:6" x14ac:dyDescent="0.3">
      <c r="A1369" t="s">
        <v>505</v>
      </c>
      <c r="B1369">
        <v>16</v>
      </c>
      <c r="C1369" t="s">
        <v>287</v>
      </c>
      <c r="D1369">
        <v>1</v>
      </c>
      <c r="E1369" t="str">
        <f>Analyze_FINAL!$K$1</f>
        <v xml:space="preserve">PUTATIVE beta-Myrcene </v>
      </c>
      <c r="F1369">
        <f>Analyze_FINAL!K25</f>
        <v>0</v>
      </c>
    </row>
    <row r="1370" spans="1:6" x14ac:dyDescent="0.3">
      <c r="A1370" t="s">
        <v>504</v>
      </c>
      <c r="B1370">
        <v>16</v>
      </c>
      <c r="C1370" t="s">
        <v>287</v>
      </c>
      <c r="D1370">
        <v>2</v>
      </c>
      <c r="E1370" t="str">
        <f>Analyze_FINAL!$K$1</f>
        <v xml:space="preserve">PUTATIVE beta-Myrcene </v>
      </c>
      <c r="F1370">
        <f>Analyze_FINAL!K26</f>
        <v>0</v>
      </c>
    </row>
    <row r="1371" spans="1:6" x14ac:dyDescent="0.3">
      <c r="A1371" t="s">
        <v>503</v>
      </c>
      <c r="B1371">
        <v>16</v>
      </c>
      <c r="C1371" t="s">
        <v>287</v>
      </c>
      <c r="D1371">
        <v>3</v>
      </c>
      <c r="E1371" t="str">
        <f>Analyze_FINAL!$K$1</f>
        <v xml:space="preserve">PUTATIVE beta-Myrcene </v>
      </c>
      <c r="F1371">
        <f>Analyze_FINAL!K27</f>
        <v>0</v>
      </c>
    </row>
    <row r="1372" spans="1:6" x14ac:dyDescent="0.3">
      <c r="A1372" t="s">
        <v>502</v>
      </c>
      <c r="B1372">
        <v>16</v>
      </c>
      <c r="C1372" t="s">
        <v>287</v>
      </c>
      <c r="D1372">
        <v>4</v>
      </c>
      <c r="E1372" t="str">
        <f>Analyze_FINAL!$K$1</f>
        <v xml:space="preserve">PUTATIVE beta-Myrcene </v>
      </c>
      <c r="F1372">
        <f>Analyze_FINAL!K28</f>
        <v>0</v>
      </c>
    </row>
    <row r="1373" spans="1:6" x14ac:dyDescent="0.3">
      <c r="A1373" t="s">
        <v>501</v>
      </c>
      <c r="B1373">
        <v>16</v>
      </c>
      <c r="C1373" t="s">
        <v>287</v>
      </c>
      <c r="D1373">
        <v>5</v>
      </c>
      <c r="E1373" t="str">
        <f>Analyze_FINAL!$K$1</f>
        <v xml:space="preserve">PUTATIVE beta-Myrcene </v>
      </c>
      <c r="F1373">
        <f>Analyze_FINAL!K29</f>
        <v>0</v>
      </c>
    </row>
    <row r="1374" spans="1:6" x14ac:dyDescent="0.3">
      <c r="A1374" t="s">
        <v>500</v>
      </c>
      <c r="B1374">
        <v>16</v>
      </c>
      <c r="C1374" t="s">
        <v>288</v>
      </c>
      <c r="D1374">
        <v>1</v>
      </c>
      <c r="E1374" t="str">
        <f>Analyze_FINAL!$K$1</f>
        <v xml:space="preserve">PUTATIVE beta-Myrcene </v>
      </c>
      <c r="F1374">
        <f>Analyze_FINAL!K30</f>
        <v>0</v>
      </c>
    </row>
    <row r="1375" spans="1:6" x14ac:dyDescent="0.3">
      <c r="A1375" t="s">
        <v>499</v>
      </c>
      <c r="B1375">
        <v>16</v>
      </c>
      <c r="C1375" t="s">
        <v>288</v>
      </c>
      <c r="D1375">
        <v>2</v>
      </c>
      <c r="E1375" t="str">
        <f>Analyze_FINAL!$K$1</f>
        <v xml:space="preserve">PUTATIVE beta-Myrcene </v>
      </c>
      <c r="F1375">
        <f>Analyze_FINAL!K31</f>
        <v>0</v>
      </c>
    </row>
    <row r="1376" spans="1:6" x14ac:dyDescent="0.3">
      <c r="A1376" t="s">
        <v>498</v>
      </c>
      <c r="B1376">
        <v>16</v>
      </c>
      <c r="C1376" t="s">
        <v>288</v>
      </c>
      <c r="D1376">
        <v>3</v>
      </c>
      <c r="E1376" t="str">
        <f>Analyze_FINAL!$K$1</f>
        <v xml:space="preserve">PUTATIVE beta-Myrcene </v>
      </c>
      <c r="F1376">
        <f>Analyze_FINAL!K32</f>
        <v>0</v>
      </c>
    </row>
    <row r="1377" spans="1:6" x14ac:dyDescent="0.3">
      <c r="A1377" t="s">
        <v>497</v>
      </c>
      <c r="B1377">
        <v>16</v>
      </c>
      <c r="C1377" t="s">
        <v>288</v>
      </c>
      <c r="D1377">
        <v>4</v>
      </c>
      <c r="E1377" t="str">
        <f>Analyze_FINAL!$K$1</f>
        <v xml:space="preserve">PUTATIVE beta-Myrcene </v>
      </c>
      <c r="F1377">
        <f>Analyze_FINAL!K33</f>
        <v>0</v>
      </c>
    </row>
    <row r="1378" spans="1:6" x14ac:dyDescent="0.3">
      <c r="A1378" t="s">
        <v>496</v>
      </c>
      <c r="B1378">
        <v>16</v>
      </c>
      <c r="C1378" t="s">
        <v>288</v>
      </c>
      <c r="D1378">
        <v>5</v>
      </c>
      <c r="E1378" t="str">
        <f>Analyze_FINAL!$K$1</f>
        <v xml:space="preserve">PUTATIVE beta-Myrcene </v>
      </c>
      <c r="F1378">
        <f>Analyze_FINAL!K34</f>
        <v>0</v>
      </c>
    </row>
    <row r="1379" spans="1:6" x14ac:dyDescent="0.3">
      <c r="A1379" t="s">
        <v>495</v>
      </c>
      <c r="B1379">
        <v>20</v>
      </c>
      <c r="C1379" t="s">
        <v>285</v>
      </c>
      <c r="D1379">
        <v>1</v>
      </c>
      <c r="E1379" t="str">
        <f>Analyze_FINAL!$K$1</f>
        <v xml:space="preserve">PUTATIVE beta-Myrcene </v>
      </c>
      <c r="F1379">
        <f>Analyze_FINAL!K35</f>
        <v>0</v>
      </c>
    </row>
    <row r="1380" spans="1:6" x14ac:dyDescent="0.3">
      <c r="A1380" t="s">
        <v>494</v>
      </c>
      <c r="B1380">
        <v>20</v>
      </c>
      <c r="C1380" t="s">
        <v>285</v>
      </c>
      <c r="D1380">
        <v>2</v>
      </c>
      <c r="E1380" t="str">
        <f>Analyze_FINAL!$K$1</f>
        <v xml:space="preserve">PUTATIVE beta-Myrcene </v>
      </c>
      <c r="F1380">
        <f>Analyze_FINAL!K36</f>
        <v>0</v>
      </c>
    </row>
    <row r="1381" spans="1:6" x14ac:dyDescent="0.3">
      <c r="A1381" t="s">
        <v>493</v>
      </c>
      <c r="B1381">
        <v>20</v>
      </c>
      <c r="C1381" t="s">
        <v>286</v>
      </c>
      <c r="D1381">
        <v>1</v>
      </c>
      <c r="E1381" t="str">
        <f>Analyze_FINAL!$K$1</f>
        <v xml:space="preserve">PUTATIVE beta-Myrcene </v>
      </c>
      <c r="F1381">
        <f>Analyze_FINAL!K37</f>
        <v>0</v>
      </c>
    </row>
    <row r="1382" spans="1:6" x14ac:dyDescent="0.3">
      <c r="A1382" t="s">
        <v>492</v>
      </c>
      <c r="B1382">
        <v>20</v>
      </c>
      <c r="C1382" t="s">
        <v>286</v>
      </c>
      <c r="D1382">
        <v>2</v>
      </c>
      <c r="E1382" t="str">
        <f>Analyze_FINAL!$K$1</f>
        <v xml:space="preserve">PUTATIVE beta-Myrcene </v>
      </c>
      <c r="F1382">
        <f>Analyze_FINAL!K38</f>
        <v>0</v>
      </c>
    </row>
    <row r="1383" spans="1:6" x14ac:dyDescent="0.3">
      <c r="A1383" t="s">
        <v>491</v>
      </c>
      <c r="B1383">
        <v>20</v>
      </c>
      <c r="C1383" t="s">
        <v>286</v>
      </c>
      <c r="D1383">
        <v>3</v>
      </c>
      <c r="E1383" t="str">
        <f>Analyze_FINAL!$K$1</f>
        <v xml:space="preserve">PUTATIVE beta-Myrcene </v>
      </c>
      <c r="F1383">
        <f>Analyze_FINAL!K39</f>
        <v>0</v>
      </c>
    </row>
    <row r="1384" spans="1:6" x14ac:dyDescent="0.3">
      <c r="A1384" t="s">
        <v>490</v>
      </c>
      <c r="B1384">
        <v>20</v>
      </c>
      <c r="C1384" t="s">
        <v>286</v>
      </c>
      <c r="D1384">
        <v>4</v>
      </c>
      <c r="E1384" t="str">
        <f>Analyze_FINAL!$K$1</f>
        <v xml:space="preserve">PUTATIVE beta-Myrcene </v>
      </c>
      <c r="F1384">
        <f>Analyze_FINAL!K40</f>
        <v>0</v>
      </c>
    </row>
    <row r="1385" spans="1:6" x14ac:dyDescent="0.3">
      <c r="A1385" t="s">
        <v>489</v>
      </c>
      <c r="B1385">
        <v>20</v>
      </c>
      <c r="C1385" t="s">
        <v>286</v>
      </c>
      <c r="D1385">
        <v>5</v>
      </c>
      <c r="E1385" t="str">
        <f>Analyze_FINAL!$K$1</f>
        <v xml:space="preserve">PUTATIVE beta-Myrcene </v>
      </c>
      <c r="F1385">
        <f>Analyze_FINAL!K41</f>
        <v>0</v>
      </c>
    </row>
    <row r="1386" spans="1:6" x14ac:dyDescent="0.3">
      <c r="A1386" t="s">
        <v>488</v>
      </c>
      <c r="B1386">
        <v>20</v>
      </c>
      <c r="C1386" t="s">
        <v>287</v>
      </c>
      <c r="D1386">
        <v>1</v>
      </c>
      <c r="E1386" t="str">
        <f>Analyze_FINAL!$K$1</f>
        <v xml:space="preserve">PUTATIVE beta-Myrcene </v>
      </c>
      <c r="F1386">
        <f>Analyze_FINAL!K42</f>
        <v>0</v>
      </c>
    </row>
    <row r="1387" spans="1:6" x14ac:dyDescent="0.3">
      <c r="A1387" t="s">
        <v>487</v>
      </c>
      <c r="B1387">
        <v>20</v>
      </c>
      <c r="C1387" t="s">
        <v>287</v>
      </c>
      <c r="D1387">
        <v>2</v>
      </c>
      <c r="E1387" t="str">
        <f>Analyze_FINAL!$K$1</f>
        <v xml:space="preserve">PUTATIVE beta-Myrcene </v>
      </c>
      <c r="F1387">
        <f>Analyze_FINAL!K43</f>
        <v>0</v>
      </c>
    </row>
    <row r="1388" spans="1:6" x14ac:dyDescent="0.3">
      <c r="A1388" t="s">
        <v>486</v>
      </c>
      <c r="B1388">
        <v>20</v>
      </c>
      <c r="C1388" t="s">
        <v>287</v>
      </c>
      <c r="D1388">
        <v>3</v>
      </c>
      <c r="E1388" t="str">
        <f>Analyze_FINAL!$K$1</f>
        <v xml:space="preserve">PUTATIVE beta-Myrcene </v>
      </c>
      <c r="F1388">
        <f>Analyze_FINAL!K44</f>
        <v>0</v>
      </c>
    </row>
    <row r="1389" spans="1:6" x14ac:dyDescent="0.3">
      <c r="A1389" t="s">
        <v>485</v>
      </c>
      <c r="B1389">
        <v>20</v>
      </c>
      <c r="C1389" t="s">
        <v>287</v>
      </c>
      <c r="D1389">
        <v>4</v>
      </c>
      <c r="E1389" t="str">
        <f>Analyze_FINAL!$K$1</f>
        <v xml:space="preserve">PUTATIVE beta-Myrcene </v>
      </c>
      <c r="F1389">
        <f>Analyze_FINAL!K45</f>
        <v>0</v>
      </c>
    </row>
    <row r="1390" spans="1:6" x14ac:dyDescent="0.3">
      <c r="A1390" t="s">
        <v>484</v>
      </c>
      <c r="B1390">
        <v>20</v>
      </c>
      <c r="C1390" t="s">
        <v>287</v>
      </c>
      <c r="D1390">
        <v>5</v>
      </c>
      <c r="E1390" t="str">
        <f>Analyze_FINAL!$K$1</f>
        <v xml:space="preserve">PUTATIVE beta-Myrcene </v>
      </c>
      <c r="F1390">
        <f>Analyze_FINAL!K46</f>
        <v>0</v>
      </c>
    </row>
    <row r="1391" spans="1:6" x14ac:dyDescent="0.3">
      <c r="A1391" t="s">
        <v>483</v>
      </c>
      <c r="B1391">
        <v>20</v>
      </c>
      <c r="C1391" t="s">
        <v>289</v>
      </c>
      <c r="D1391">
        <v>1</v>
      </c>
      <c r="E1391" t="str">
        <f>Analyze_FINAL!$K$1</f>
        <v xml:space="preserve">PUTATIVE beta-Myrcene </v>
      </c>
      <c r="F1391">
        <f>Analyze_FINAL!K47</f>
        <v>0</v>
      </c>
    </row>
    <row r="1392" spans="1:6" x14ac:dyDescent="0.3">
      <c r="A1392" t="s">
        <v>482</v>
      </c>
      <c r="B1392">
        <v>20</v>
      </c>
      <c r="C1392" t="s">
        <v>289</v>
      </c>
      <c r="D1392">
        <v>2</v>
      </c>
      <c r="E1392" t="str">
        <f>Analyze_FINAL!$K$1</f>
        <v xml:space="preserve">PUTATIVE beta-Myrcene </v>
      </c>
      <c r="F1392">
        <f>Analyze_FINAL!K48</f>
        <v>0</v>
      </c>
    </row>
    <row r="1393" spans="1:6" x14ac:dyDescent="0.3">
      <c r="A1393" t="s">
        <v>481</v>
      </c>
      <c r="B1393">
        <v>20</v>
      </c>
      <c r="C1393" t="s">
        <v>289</v>
      </c>
      <c r="D1393">
        <v>3</v>
      </c>
      <c r="E1393" t="str">
        <f>Analyze_FINAL!$K$1</f>
        <v xml:space="preserve">PUTATIVE beta-Myrcene </v>
      </c>
      <c r="F1393">
        <f>Analyze_FINAL!K49</f>
        <v>0</v>
      </c>
    </row>
    <row r="1394" spans="1:6" x14ac:dyDescent="0.3">
      <c r="A1394" t="s">
        <v>480</v>
      </c>
      <c r="B1394">
        <v>20</v>
      </c>
      <c r="C1394" t="s">
        <v>289</v>
      </c>
      <c r="D1394">
        <v>4</v>
      </c>
      <c r="E1394" t="str">
        <f>Analyze_FINAL!$K$1</f>
        <v xml:space="preserve">PUTATIVE beta-Myrcene </v>
      </c>
      <c r="F1394">
        <f>Analyze_FINAL!K50</f>
        <v>0</v>
      </c>
    </row>
    <row r="1395" spans="1:6" x14ac:dyDescent="0.3">
      <c r="A1395" t="s">
        <v>479</v>
      </c>
      <c r="B1395">
        <v>20</v>
      </c>
      <c r="C1395" t="s">
        <v>289</v>
      </c>
      <c r="D1395">
        <v>5</v>
      </c>
      <c r="E1395" t="str">
        <f>Analyze_FINAL!$K$1</f>
        <v xml:space="preserve">PUTATIVE beta-Myrcene </v>
      </c>
      <c r="F1395">
        <f>Analyze_FINAL!K51</f>
        <v>0</v>
      </c>
    </row>
    <row r="1396" spans="1:6" x14ac:dyDescent="0.3">
      <c r="A1396" t="s">
        <v>478</v>
      </c>
      <c r="B1396">
        <v>20</v>
      </c>
      <c r="C1396" t="s">
        <v>288</v>
      </c>
      <c r="D1396">
        <v>1</v>
      </c>
      <c r="E1396" t="str">
        <f>Analyze_FINAL!$K$1</f>
        <v xml:space="preserve">PUTATIVE beta-Myrcene </v>
      </c>
      <c r="F1396">
        <f>Analyze_FINAL!K52</f>
        <v>0</v>
      </c>
    </row>
    <row r="1397" spans="1:6" x14ac:dyDescent="0.3">
      <c r="A1397" t="s">
        <v>477</v>
      </c>
      <c r="B1397">
        <v>20</v>
      </c>
      <c r="C1397" t="s">
        <v>288</v>
      </c>
      <c r="D1397">
        <v>2</v>
      </c>
      <c r="E1397" t="str">
        <f>Analyze_FINAL!$K$1</f>
        <v xml:space="preserve">PUTATIVE beta-Myrcene </v>
      </c>
      <c r="F1397">
        <f>Analyze_FINAL!K53</f>
        <v>0</v>
      </c>
    </row>
    <row r="1398" spans="1:6" x14ac:dyDescent="0.3">
      <c r="A1398" t="s">
        <v>476</v>
      </c>
      <c r="B1398">
        <v>20</v>
      </c>
      <c r="C1398" t="s">
        <v>288</v>
      </c>
      <c r="D1398">
        <v>3</v>
      </c>
      <c r="E1398" t="str">
        <f>Analyze_FINAL!$K$1</f>
        <v xml:space="preserve">PUTATIVE beta-Myrcene </v>
      </c>
      <c r="F1398">
        <f>Analyze_FINAL!K54</f>
        <v>0</v>
      </c>
    </row>
    <row r="1399" spans="1:6" x14ac:dyDescent="0.3">
      <c r="A1399" t="s">
        <v>475</v>
      </c>
      <c r="B1399">
        <v>20</v>
      </c>
      <c r="C1399" t="s">
        <v>288</v>
      </c>
      <c r="D1399">
        <v>4</v>
      </c>
      <c r="E1399" t="str">
        <f>Analyze_FINAL!$K$1</f>
        <v xml:space="preserve">PUTATIVE beta-Myrcene </v>
      </c>
      <c r="F1399">
        <f>Analyze_FINAL!K55</f>
        <v>0</v>
      </c>
    </row>
    <row r="1400" spans="1:6" x14ac:dyDescent="0.3">
      <c r="A1400" t="s">
        <v>474</v>
      </c>
      <c r="B1400">
        <v>20</v>
      </c>
      <c r="C1400" t="s">
        <v>288</v>
      </c>
      <c r="D1400">
        <v>5</v>
      </c>
      <c r="E1400" t="str">
        <f>Analyze_FINAL!$K$1</f>
        <v xml:space="preserve">PUTATIVE beta-Myrcene </v>
      </c>
      <c r="F1400">
        <f>Analyze_FINAL!K56</f>
        <v>0</v>
      </c>
    </row>
    <row r="1401" spans="1:6" x14ac:dyDescent="0.3">
      <c r="A1401" t="s">
        <v>473</v>
      </c>
      <c r="B1401">
        <v>24</v>
      </c>
      <c r="C1401" t="s">
        <v>285</v>
      </c>
      <c r="D1401">
        <v>1</v>
      </c>
      <c r="E1401" t="str">
        <f>Analyze_FINAL!$K$1</f>
        <v xml:space="preserve">PUTATIVE beta-Myrcene </v>
      </c>
      <c r="F1401">
        <f>Analyze_FINAL!K57</f>
        <v>0</v>
      </c>
    </row>
    <row r="1402" spans="1:6" x14ac:dyDescent="0.3">
      <c r="A1402" t="s">
        <v>472</v>
      </c>
      <c r="B1402">
        <v>24</v>
      </c>
      <c r="C1402" t="s">
        <v>285</v>
      </c>
      <c r="D1402">
        <v>2</v>
      </c>
      <c r="E1402" t="str">
        <f>Analyze_FINAL!$K$1</f>
        <v xml:space="preserve">PUTATIVE beta-Myrcene </v>
      </c>
      <c r="F1402">
        <f>Analyze_FINAL!K58</f>
        <v>0</v>
      </c>
    </row>
    <row r="1403" spans="1:6" x14ac:dyDescent="0.3">
      <c r="A1403" t="s">
        <v>471</v>
      </c>
      <c r="B1403">
        <v>24</v>
      </c>
      <c r="C1403" t="s">
        <v>286</v>
      </c>
      <c r="D1403">
        <v>1</v>
      </c>
      <c r="E1403" t="str">
        <f>Analyze_FINAL!$K$1</f>
        <v xml:space="preserve">PUTATIVE beta-Myrcene </v>
      </c>
      <c r="F1403">
        <f>Analyze_FINAL!K59</f>
        <v>0</v>
      </c>
    </row>
    <row r="1404" spans="1:6" x14ac:dyDescent="0.3">
      <c r="A1404" t="s">
        <v>470</v>
      </c>
      <c r="B1404">
        <v>24</v>
      </c>
      <c r="C1404" t="s">
        <v>286</v>
      </c>
      <c r="D1404">
        <v>2</v>
      </c>
      <c r="E1404" t="str">
        <f>Analyze_FINAL!$K$1</f>
        <v xml:space="preserve">PUTATIVE beta-Myrcene </v>
      </c>
      <c r="F1404">
        <f>Analyze_FINAL!K60</f>
        <v>0</v>
      </c>
    </row>
    <row r="1405" spans="1:6" x14ac:dyDescent="0.3">
      <c r="A1405" t="s">
        <v>469</v>
      </c>
      <c r="B1405">
        <v>24</v>
      </c>
      <c r="C1405" t="s">
        <v>286</v>
      </c>
      <c r="D1405">
        <v>3</v>
      </c>
      <c r="E1405" t="str">
        <f>Analyze_FINAL!$K$1</f>
        <v xml:space="preserve">PUTATIVE beta-Myrcene </v>
      </c>
      <c r="F1405">
        <f>Analyze_FINAL!K61</f>
        <v>0</v>
      </c>
    </row>
    <row r="1406" spans="1:6" x14ac:dyDescent="0.3">
      <c r="A1406" t="s">
        <v>468</v>
      </c>
      <c r="B1406">
        <v>24</v>
      </c>
      <c r="C1406" t="s">
        <v>286</v>
      </c>
      <c r="D1406">
        <v>4</v>
      </c>
      <c r="E1406" t="str">
        <f>Analyze_FINAL!$K$1</f>
        <v xml:space="preserve">PUTATIVE beta-Myrcene </v>
      </c>
      <c r="F1406">
        <f>Analyze_FINAL!K62</f>
        <v>0</v>
      </c>
    </row>
    <row r="1407" spans="1:6" x14ac:dyDescent="0.3">
      <c r="A1407" t="s">
        <v>467</v>
      </c>
      <c r="B1407">
        <v>24</v>
      </c>
      <c r="C1407" t="s">
        <v>286</v>
      </c>
      <c r="D1407">
        <v>5</v>
      </c>
      <c r="E1407" t="str">
        <f>Analyze_FINAL!$K$1</f>
        <v xml:space="preserve">PUTATIVE beta-Myrcene </v>
      </c>
      <c r="F1407">
        <f>Analyze_FINAL!K63</f>
        <v>0</v>
      </c>
    </row>
    <row r="1408" spans="1:6" x14ac:dyDescent="0.3">
      <c r="A1408" t="s">
        <v>466</v>
      </c>
      <c r="B1408">
        <v>24</v>
      </c>
      <c r="C1408" t="s">
        <v>287</v>
      </c>
      <c r="D1408">
        <v>1</v>
      </c>
      <c r="E1408" t="str">
        <f>Analyze_FINAL!$K$1</f>
        <v xml:space="preserve">PUTATIVE beta-Myrcene </v>
      </c>
      <c r="F1408">
        <f>Analyze_FINAL!K64</f>
        <v>0</v>
      </c>
    </row>
    <row r="1409" spans="1:6" x14ac:dyDescent="0.3">
      <c r="A1409" t="s">
        <v>465</v>
      </c>
      <c r="B1409">
        <v>24</v>
      </c>
      <c r="C1409" t="s">
        <v>287</v>
      </c>
      <c r="D1409">
        <v>2</v>
      </c>
      <c r="E1409" t="str">
        <f>Analyze_FINAL!$K$1</f>
        <v xml:space="preserve">PUTATIVE beta-Myrcene </v>
      </c>
      <c r="F1409">
        <f>Analyze_FINAL!K65</f>
        <v>0</v>
      </c>
    </row>
    <row r="1410" spans="1:6" x14ac:dyDescent="0.3">
      <c r="A1410" t="s">
        <v>464</v>
      </c>
      <c r="B1410">
        <v>24</v>
      </c>
      <c r="C1410" t="s">
        <v>287</v>
      </c>
      <c r="D1410">
        <v>3</v>
      </c>
      <c r="E1410" t="str">
        <f>Analyze_FINAL!$K$1</f>
        <v xml:space="preserve">PUTATIVE beta-Myrcene </v>
      </c>
      <c r="F1410">
        <f>Analyze_FINAL!K66</f>
        <v>0</v>
      </c>
    </row>
    <row r="1411" spans="1:6" x14ac:dyDescent="0.3">
      <c r="A1411" t="s">
        <v>463</v>
      </c>
      <c r="B1411">
        <v>24</v>
      </c>
      <c r="C1411" t="s">
        <v>287</v>
      </c>
      <c r="D1411">
        <v>4</v>
      </c>
      <c r="E1411" t="str">
        <f>Analyze_FINAL!$K$1</f>
        <v xml:space="preserve">PUTATIVE beta-Myrcene </v>
      </c>
      <c r="F1411">
        <f>Analyze_FINAL!K67</f>
        <v>0</v>
      </c>
    </row>
    <row r="1412" spans="1:6" x14ac:dyDescent="0.3">
      <c r="A1412" t="s">
        <v>462</v>
      </c>
      <c r="B1412">
        <v>24</v>
      </c>
      <c r="C1412" t="s">
        <v>287</v>
      </c>
      <c r="D1412">
        <v>5</v>
      </c>
      <c r="E1412" t="str">
        <f>Analyze_FINAL!$K$1</f>
        <v xml:space="preserve">PUTATIVE beta-Myrcene </v>
      </c>
      <c r="F1412">
        <f>Analyze_FINAL!K68</f>
        <v>0</v>
      </c>
    </row>
    <row r="1413" spans="1:6" x14ac:dyDescent="0.3">
      <c r="A1413" t="s">
        <v>461</v>
      </c>
      <c r="B1413">
        <v>24</v>
      </c>
      <c r="C1413" t="s">
        <v>290</v>
      </c>
      <c r="D1413">
        <v>1</v>
      </c>
      <c r="E1413" t="str">
        <f>Analyze_FINAL!$K$1</f>
        <v xml:space="preserve">PUTATIVE beta-Myrcene </v>
      </c>
      <c r="F1413">
        <f>Analyze_FINAL!K69</f>
        <v>0</v>
      </c>
    </row>
    <row r="1414" spans="1:6" x14ac:dyDescent="0.3">
      <c r="A1414" t="s">
        <v>460</v>
      </c>
      <c r="B1414">
        <v>24</v>
      </c>
      <c r="C1414" t="s">
        <v>290</v>
      </c>
      <c r="D1414">
        <v>2</v>
      </c>
      <c r="E1414" t="str">
        <f>Analyze_FINAL!$K$1</f>
        <v xml:space="preserve">PUTATIVE beta-Myrcene </v>
      </c>
      <c r="F1414">
        <f>Analyze_FINAL!K70</f>
        <v>0</v>
      </c>
    </row>
    <row r="1415" spans="1:6" x14ac:dyDescent="0.3">
      <c r="A1415" t="s">
        <v>459</v>
      </c>
      <c r="B1415">
        <v>24</v>
      </c>
      <c r="C1415" t="s">
        <v>290</v>
      </c>
      <c r="D1415">
        <v>3</v>
      </c>
      <c r="E1415" t="str">
        <f>Analyze_FINAL!$K$1</f>
        <v xml:space="preserve">PUTATIVE beta-Myrcene </v>
      </c>
      <c r="F1415">
        <f>Analyze_FINAL!K71</f>
        <v>0</v>
      </c>
    </row>
    <row r="1416" spans="1:6" x14ac:dyDescent="0.3">
      <c r="A1416" t="s">
        <v>458</v>
      </c>
      <c r="B1416">
        <v>24</v>
      </c>
      <c r="C1416" t="s">
        <v>290</v>
      </c>
      <c r="D1416">
        <v>4</v>
      </c>
      <c r="E1416" t="str">
        <f>Analyze_FINAL!$K$1</f>
        <v xml:space="preserve">PUTATIVE beta-Myrcene </v>
      </c>
      <c r="F1416">
        <f>Analyze_FINAL!K72</f>
        <v>0</v>
      </c>
    </row>
    <row r="1417" spans="1:6" x14ac:dyDescent="0.3">
      <c r="A1417" t="s">
        <v>457</v>
      </c>
      <c r="B1417">
        <v>24</v>
      </c>
      <c r="C1417" t="s">
        <v>290</v>
      </c>
      <c r="D1417">
        <v>5</v>
      </c>
      <c r="E1417" t="str">
        <f>Analyze_FINAL!$K$1</f>
        <v xml:space="preserve">PUTATIVE beta-Myrcene </v>
      </c>
      <c r="F1417">
        <f>Analyze_FINAL!K73</f>
        <v>0</v>
      </c>
    </row>
    <row r="1418" spans="1:6" x14ac:dyDescent="0.3">
      <c r="A1418" t="s">
        <v>456</v>
      </c>
      <c r="B1418">
        <v>24</v>
      </c>
      <c r="C1418" t="s">
        <v>289</v>
      </c>
      <c r="D1418">
        <v>1</v>
      </c>
      <c r="E1418" t="str">
        <f>Analyze_FINAL!$K$1</f>
        <v xml:space="preserve">PUTATIVE beta-Myrcene </v>
      </c>
      <c r="F1418">
        <f>Analyze_FINAL!K74</f>
        <v>0</v>
      </c>
    </row>
    <row r="1419" spans="1:6" x14ac:dyDescent="0.3">
      <c r="A1419" t="s">
        <v>455</v>
      </c>
      <c r="B1419">
        <v>24</v>
      </c>
      <c r="C1419" t="s">
        <v>289</v>
      </c>
      <c r="D1419">
        <v>2</v>
      </c>
      <c r="E1419" t="str">
        <f>Analyze_FINAL!$K$1</f>
        <v xml:space="preserve">PUTATIVE beta-Myrcene </v>
      </c>
      <c r="F1419">
        <f>Analyze_FINAL!K75</f>
        <v>0</v>
      </c>
    </row>
    <row r="1420" spans="1:6" x14ac:dyDescent="0.3">
      <c r="A1420" t="s">
        <v>454</v>
      </c>
      <c r="B1420">
        <v>24</v>
      </c>
      <c r="C1420" t="s">
        <v>289</v>
      </c>
      <c r="D1420">
        <v>3</v>
      </c>
      <c r="E1420" t="str">
        <f>Analyze_FINAL!$K$1</f>
        <v xml:space="preserve">PUTATIVE beta-Myrcene </v>
      </c>
      <c r="F1420">
        <f>Analyze_FINAL!K76</f>
        <v>0</v>
      </c>
    </row>
    <row r="1421" spans="1:6" x14ac:dyDescent="0.3">
      <c r="A1421" t="s">
        <v>453</v>
      </c>
      <c r="B1421">
        <v>24</v>
      </c>
      <c r="C1421" t="s">
        <v>289</v>
      </c>
      <c r="D1421">
        <v>4</v>
      </c>
      <c r="E1421" t="str">
        <f>Analyze_FINAL!$K$1</f>
        <v xml:space="preserve">PUTATIVE beta-Myrcene </v>
      </c>
      <c r="F1421">
        <f>Analyze_FINAL!K77</f>
        <v>0</v>
      </c>
    </row>
    <row r="1422" spans="1:6" x14ac:dyDescent="0.3">
      <c r="A1422" t="s">
        <v>452</v>
      </c>
      <c r="B1422">
        <v>24</v>
      </c>
      <c r="C1422" t="s">
        <v>289</v>
      </c>
      <c r="D1422">
        <v>5</v>
      </c>
      <c r="E1422" t="str">
        <f>Analyze_FINAL!$K$1</f>
        <v xml:space="preserve">PUTATIVE beta-Myrcene </v>
      </c>
      <c r="F1422">
        <f>Analyze_FINAL!K78</f>
        <v>0</v>
      </c>
    </row>
    <row r="1423" spans="1:6" x14ac:dyDescent="0.3">
      <c r="A1423" t="s">
        <v>451</v>
      </c>
      <c r="B1423">
        <v>24</v>
      </c>
      <c r="C1423" t="s">
        <v>288</v>
      </c>
      <c r="D1423">
        <v>1</v>
      </c>
      <c r="E1423" t="str">
        <f>Analyze_FINAL!$K$1</f>
        <v xml:space="preserve">PUTATIVE beta-Myrcene </v>
      </c>
      <c r="F1423">
        <f>Analyze_FINAL!K79</f>
        <v>0</v>
      </c>
    </row>
    <row r="1424" spans="1:6" x14ac:dyDescent="0.3">
      <c r="A1424" t="s">
        <v>450</v>
      </c>
      <c r="B1424">
        <v>24</v>
      </c>
      <c r="C1424" t="s">
        <v>288</v>
      </c>
      <c r="D1424">
        <v>2</v>
      </c>
      <c r="E1424" t="str">
        <f>Analyze_FINAL!$K$1</f>
        <v xml:space="preserve">PUTATIVE beta-Myrcene </v>
      </c>
      <c r="F1424">
        <f>Analyze_FINAL!K80</f>
        <v>0</v>
      </c>
    </row>
    <row r="1425" spans="1:6" x14ac:dyDescent="0.3">
      <c r="A1425" t="s">
        <v>449</v>
      </c>
      <c r="B1425">
        <v>24</v>
      </c>
      <c r="C1425" t="s">
        <v>288</v>
      </c>
      <c r="D1425">
        <v>3</v>
      </c>
      <c r="E1425" t="str">
        <f>Analyze_FINAL!$K$1</f>
        <v xml:space="preserve">PUTATIVE beta-Myrcene </v>
      </c>
      <c r="F1425">
        <f>Analyze_FINAL!K81</f>
        <v>0</v>
      </c>
    </row>
    <row r="1426" spans="1:6" x14ac:dyDescent="0.3">
      <c r="A1426" t="s">
        <v>448</v>
      </c>
      <c r="B1426">
        <v>24</v>
      </c>
      <c r="C1426" t="s">
        <v>288</v>
      </c>
      <c r="D1426">
        <v>4</v>
      </c>
      <c r="E1426" t="str">
        <f>Analyze_FINAL!$K$1</f>
        <v xml:space="preserve">PUTATIVE beta-Myrcene </v>
      </c>
      <c r="F1426">
        <f>Analyze_FINAL!K82</f>
        <v>0</v>
      </c>
    </row>
    <row r="1427" spans="1:6" x14ac:dyDescent="0.3">
      <c r="A1427" t="s">
        <v>447</v>
      </c>
      <c r="B1427">
        <v>24</v>
      </c>
      <c r="C1427" t="s">
        <v>288</v>
      </c>
      <c r="D1427">
        <v>5</v>
      </c>
      <c r="E1427" t="str">
        <f>Analyze_FINAL!$K$1</f>
        <v xml:space="preserve">PUTATIVE beta-Myrcene </v>
      </c>
      <c r="F1427">
        <f>Analyze_FINAL!K83</f>
        <v>0</v>
      </c>
    </row>
    <row r="1428" spans="1:6" x14ac:dyDescent="0.3">
      <c r="A1428" t="s">
        <v>446</v>
      </c>
      <c r="B1428">
        <v>28</v>
      </c>
      <c r="C1428" t="s">
        <v>285</v>
      </c>
      <c r="D1428">
        <v>1</v>
      </c>
      <c r="E1428" t="str">
        <f>Analyze_FINAL!$K$1</f>
        <v xml:space="preserve">PUTATIVE beta-Myrcene </v>
      </c>
      <c r="F1428">
        <f>Analyze_FINAL!K84</f>
        <v>0</v>
      </c>
    </row>
    <row r="1429" spans="1:6" x14ac:dyDescent="0.3">
      <c r="A1429" t="s">
        <v>445</v>
      </c>
      <c r="B1429">
        <v>28</v>
      </c>
      <c r="C1429" t="s">
        <v>285</v>
      </c>
      <c r="D1429">
        <v>2</v>
      </c>
      <c r="E1429" t="str">
        <f>Analyze_FINAL!$K$1</f>
        <v xml:space="preserve">PUTATIVE beta-Myrcene </v>
      </c>
      <c r="F1429">
        <f>Analyze_FINAL!K85</f>
        <v>0</v>
      </c>
    </row>
    <row r="1430" spans="1:6" x14ac:dyDescent="0.3">
      <c r="A1430" t="s">
        <v>444</v>
      </c>
      <c r="B1430">
        <v>28</v>
      </c>
      <c r="C1430" t="s">
        <v>286</v>
      </c>
      <c r="D1430">
        <v>1</v>
      </c>
      <c r="E1430" t="str">
        <f>Analyze_FINAL!$K$1</f>
        <v xml:space="preserve">PUTATIVE beta-Myrcene </v>
      </c>
      <c r="F1430">
        <f>Analyze_FINAL!K86</f>
        <v>0</v>
      </c>
    </row>
    <row r="1431" spans="1:6" x14ac:dyDescent="0.3">
      <c r="A1431" t="s">
        <v>443</v>
      </c>
      <c r="B1431">
        <v>28</v>
      </c>
      <c r="C1431" t="s">
        <v>286</v>
      </c>
      <c r="D1431">
        <v>2</v>
      </c>
      <c r="E1431" t="str">
        <f>Analyze_FINAL!$K$1</f>
        <v xml:space="preserve">PUTATIVE beta-Myrcene </v>
      </c>
      <c r="F1431">
        <f>Analyze_FINAL!K87</f>
        <v>0</v>
      </c>
    </row>
    <row r="1432" spans="1:6" x14ac:dyDescent="0.3">
      <c r="A1432" t="s">
        <v>442</v>
      </c>
      <c r="B1432">
        <v>28</v>
      </c>
      <c r="C1432" t="s">
        <v>286</v>
      </c>
      <c r="D1432">
        <v>3</v>
      </c>
      <c r="E1432" t="str">
        <f>Analyze_FINAL!$K$1</f>
        <v xml:space="preserve">PUTATIVE beta-Myrcene </v>
      </c>
      <c r="F1432">
        <f>Analyze_FINAL!K88</f>
        <v>0</v>
      </c>
    </row>
    <row r="1433" spans="1:6" x14ac:dyDescent="0.3">
      <c r="A1433" t="s">
        <v>441</v>
      </c>
      <c r="B1433">
        <v>28</v>
      </c>
      <c r="C1433" t="s">
        <v>286</v>
      </c>
      <c r="D1433">
        <v>4</v>
      </c>
      <c r="E1433" t="str">
        <f>Analyze_FINAL!$K$1</f>
        <v xml:space="preserve">PUTATIVE beta-Myrcene </v>
      </c>
      <c r="F1433">
        <f>Analyze_FINAL!K89</f>
        <v>0</v>
      </c>
    </row>
    <row r="1434" spans="1:6" x14ac:dyDescent="0.3">
      <c r="A1434" t="s">
        <v>440</v>
      </c>
      <c r="B1434">
        <v>28</v>
      </c>
      <c r="C1434" t="s">
        <v>286</v>
      </c>
      <c r="D1434">
        <v>5</v>
      </c>
      <c r="E1434" t="str">
        <f>Analyze_FINAL!$K$1</f>
        <v xml:space="preserve">PUTATIVE beta-Myrcene </v>
      </c>
      <c r="F1434">
        <f>Analyze_FINAL!K90</f>
        <v>16286</v>
      </c>
    </row>
    <row r="1435" spans="1:6" x14ac:dyDescent="0.3">
      <c r="A1435" t="s">
        <v>439</v>
      </c>
      <c r="B1435">
        <v>28</v>
      </c>
      <c r="C1435" t="s">
        <v>287</v>
      </c>
      <c r="D1435">
        <v>1</v>
      </c>
      <c r="E1435" t="str">
        <f>Analyze_FINAL!$K$1</f>
        <v xml:space="preserve">PUTATIVE beta-Myrcene </v>
      </c>
      <c r="F1435">
        <f>Analyze_FINAL!K91</f>
        <v>0</v>
      </c>
    </row>
    <row r="1436" spans="1:6" x14ac:dyDescent="0.3">
      <c r="A1436" t="s">
        <v>438</v>
      </c>
      <c r="B1436">
        <v>28</v>
      </c>
      <c r="C1436" t="s">
        <v>287</v>
      </c>
      <c r="D1436">
        <v>2</v>
      </c>
      <c r="E1436" t="str">
        <f>Analyze_FINAL!$K$1</f>
        <v xml:space="preserve">PUTATIVE beta-Myrcene </v>
      </c>
      <c r="F1436">
        <f>Analyze_FINAL!K92</f>
        <v>0</v>
      </c>
    </row>
    <row r="1437" spans="1:6" x14ac:dyDescent="0.3">
      <c r="A1437" t="s">
        <v>437</v>
      </c>
      <c r="B1437">
        <v>28</v>
      </c>
      <c r="C1437" t="s">
        <v>287</v>
      </c>
      <c r="D1437">
        <v>3</v>
      </c>
      <c r="E1437" t="str">
        <f>Analyze_FINAL!$K$1</f>
        <v xml:space="preserve">PUTATIVE beta-Myrcene </v>
      </c>
      <c r="F1437">
        <f>Analyze_FINAL!K93</f>
        <v>8907</v>
      </c>
    </row>
    <row r="1438" spans="1:6" x14ac:dyDescent="0.3">
      <c r="A1438" t="s">
        <v>436</v>
      </c>
      <c r="B1438">
        <v>28</v>
      </c>
      <c r="C1438" t="s">
        <v>287</v>
      </c>
      <c r="D1438">
        <v>4</v>
      </c>
      <c r="E1438" t="str">
        <f>Analyze_FINAL!$K$1</f>
        <v xml:space="preserve">PUTATIVE beta-Myrcene </v>
      </c>
      <c r="F1438">
        <f>Analyze_FINAL!K94</f>
        <v>0</v>
      </c>
    </row>
    <row r="1439" spans="1:6" x14ac:dyDescent="0.3">
      <c r="A1439" t="s">
        <v>435</v>
      </c>
      <c r="B1439">
        <v>28</v>
      </c>
      <c r="C1439" t="s">
        <v>287</v>
      </c>
      <c r="D1439">
        <v>5</v>
      </c>
      <c r="E1439" t="str">
        <f>Analyze_FINAL!$K$1</f>
        <v xml:space="preserve">PUTATIVE beta-Myrcene </v>
      </c>
      <c r="F1439">
        <f>Analyze_FINAL!K95</f>
        <v>0</v>
      </c>
    </row>
    <row r="1440" spans="1:6" x14ac:dyDescent="0.3">
      <c r="A1440" t="s">
        <v>434</v>
      </c>
      <c r="B1440">
        <v>28</v>
      </c>
      <c r="C1440" t="s">
        <v>290</v>
      </c>
      <c r="D1440">
        <v>1</v>
      </c>
      <c r="E1440" t="str">
        <f>Analyze_FINAL!$K$1</f>
        <v xml:space="preserve">PUTATIVE beta-Myrcene </v>
      </c>
      <c r="F1440">
        <f>Analyze_FINAL!K96</f>
        <v>0</v>
      </c>
    </row>
    <row r="1441" spans="1:6" x14ac:dyDescent="0.3">
      <c r="A1441" t="s">
        <v>433</v>
      </c>
      <c r="B1441">
        <v>28</v>
      </c>
      <c r="C1441" t="s">
        <v>290</v>
      </c>
      <c r="D1441">
        <v>2</v>
      </c>
      <c r="E1441" t="str">
        <f>Analyze_FINAL!$K$1</f>
        <v xml:space="preserve">PUTATIVE beta-Myrcene </v>
      </c>
      <c r="F1441">
        <f>Analyze_FINAL!K97</f>
        <v>0</v>
      </c>
    </row>
    <row r="1442" spans="1:6" x14ac:dyDescent="0.3">
      <c r="A1442" t="s">
        <v>432</v>
      </c>
      <c r="B1442">
        <v>28</v>
      </c>
      <c r="C1442" t="s">
        <v>290</v>
      </c>
      <c r="D1442">
        <v>3</v>
      </c>
      <c r="E1442" t="str">
        <f>Analyze_FINAL!$K$1</f>
        <v xml:space="preserve">PUTATIVE beta-Myrcene </v>
      </c>
      <c r="F1442">
        <f>Analyze_FINAL!K98</f>
        <v>0</v>
      </c>
    </row>
    <row r="1443" spans="1:6" x14ac:dyDescent="0.3">
      <c r="A1443" t="s">
        <v>431</v>
      </c>
      <c r="B1443">
        <v>28</v>
      </c>
      <c r="C1443" t="s">
        <v>290</v>
      </c>
      <c r="D1443">
        <v>4</v>
      </c>
      <c r="E1443" t="str">
        <f>Analyze_FINAL!$K$1</f>
        <v xml:space="preserve">PUTATIVE beta-Myrcene </v>
      </c>
      <c r="F1443">
        <f>Analyze_FINAL!K99</f>
        <v>0</v>
      </c>
    </row>
    <row r="1444" spans="1:6" x14ac:dyDescent="0.3">
      <c r="A1444" t="s">
        <v>430</v>
      </c>
      <c r="B1444">
        <v>28</v>
      </c>
      <c r="C1444" t="s">
        <v>290</v>
      </c>
      <c r="D1444">
        <v>5</v>
      </c>
      <c r="E1444" t="str">
        <f>Analyze_FINAL!$K$1</f>
        <v xml:space="preserve">PUTATIVE beta-Myrcene </v>
      </c>
      <c r="F1444">
        <f>Analyze_FINAL!K100</f>
        <v>0</v>
      </c>
    </row>
    <row r="1445" spans="1:6" x14ac:dyDescent="0.3">
      <c r="A1445" t="s">
        <v>429</v>
      </c>
      <c r="B1445">
        <v>28</v>
      </c>
      <c r="C1445" t="s">
        <v>289</v>
      </c>
      <c r="D1445">
        <v>1</v>
      </c>
      <c r="E1445" t="str">
        <f>Analyze_FINAL!$K$1</f>
        <v xml:space="preserve">PUTATIVE beta-Myrcene </v>
      </c>
      <c r="F1445">
        <f>Analyze_FINAL!K101</f>
        <v>0</v>
      </c>
    </row>
    <row r="1446" spans="1:6" x14ac:dyDescent="0.3">
      <c r="A1446" t="s">
        <v>428</v>
      </c>
      <c r="B1446">
        <v>28</v>
      </c>
      <c r="C1446" t="s">
        <v>289</v>
      </c>
      <c r="D1446">
        <v>2</v>
      </c>
      <c r="E1446" t="str">
        <f>Analyze_FINAL!$K$1</f>
        <v xml:space="preserve">PUTATIVE beta-Myrcene </v>
      </c>
      <c r="F1446">
        <f>Analyze_FINAL!K102</f>
        <v>0</v>
      </c>
    </row>
    <row r="1447" spans="1:6" x14ac:dyDescent="0.3">
      <c r="A1447" t="s">
        <v>427</v>
      </c>
      <c r="B1447">
        <v>28</v>
      </c>
      <c r="C1447" t="s">
        <v>289</v>
      </c>
      <c r="D1447">
        <v>3</v>
      </c>
      <c r="E1447" t="str">
        <f>Analyze_FINAL!$K$1</f>
        <v xml:space="preserve">PUTATIVE beta-Myrcene </v>
      </c>
      <c r="F1447">
        <f>Analyze_FINAL!K103</f>
        <v>0</v>
      </c>
    </row>
    <row r="1448" spans="1:6" x14ac:dyDescent="0.3">
      <c r="A1448" t="s">
        <v>426</v>
      </c>
      <c r="B1448">
        <v>28</v>
      </c>
      <c r="C1448" t="s">
        <v>289</v>
      </c>
      <c r="D1448">
        <v>4</v>
      </c>
      <c r="E1448" t="str">
        <f>Analyze_FINAL!$K$1</f>
        <v xml:space="preserve">PUTATIVE beta-Myrcene </v>
      </c>
      <c r="F1448">
        <f>Analyze_FINAL!K104</f>
        <v>15236</v>
      </c>
    </row>
    <row r="1449" spans="1:6" x14ac:dyDescent="0.3">
      <c r="A1449" t="s">
        <v>425</v>
      </c>
      <c r="B1449">
        <v>28</v>
      </c>
      <c r="C1449" t="s">
        <v>289</v>
      </c>
      <c r="D1449">
        <v>5</v>
      </c>
      <c r="E1449" t="str">
        <f>Analyze_FINAL!$K$1</f>
        <v xml:space="preserve">PUTATIVE beta-Myrcene </v>
      </c>
      <c r="F1449">
        <f>Analyze_FINAL!K105</f>
        <v>0</v>
      </c>
    </row>
    <row r="1450" spans="1:6" x14ac:dyDescent="0.3">
      <c r="A1450" t="s">
        <v>424</v>
      </c>
      <c r="B1450">
        <v>28</v>
      </c>
      <c r="C1450" t="s">
        <v>288</v>
      </c>
      <c r="D1450">
        <v>1</v>
      </c>
      <c r="E1450" t="str">
        <f>Analyze_FINAL!$K$1</f>
        <v xml:space="preserve">PUTATIVE beta-Myrcene </v>
      </c>
      <c r="F1450">
        <f>Analyze_FINAL!K106</f>
        <v>0</v>
      </c>
    </row>
    <row r="1451" spans="1:6" x14ac:dyDescent="0.3">
      <c r="A1451" t="s">
        <v>423</v>
      </c>
      <c r="B1451">
        <v>28</v>
      </c>
      <c r="C1451" t="s">
        <v>288</v>
      </c>
      <c r="D1451">
        <v>2</v>
      </c>
      <c r="E1451" t="str">
        <f>Analyze_FINAL!$K$1</f>
        <v xml:space="preserve">PUTATIVE beta-Myrcene </v>
      </c>
      <c r="F1451">
        <f>Analyze_FINAL!K107</f>
        <v>0</v>
      </c>
    </row>
    <row r="1452" spans="1:6" x14ac:dyDescent="0.3">
      <c r="A1452" t="s">
        <v>422</v>
      </c>
      <c r="B1452">
        <v>28</v>
      </c>
      <c r="C1452" t="s">
        <v>288</v>
      </c>
      <c r="D1452">
        <v>3</v>
      </c>
      <c r="E1452" t="str">
        <f>Analyze_FINAL!$K$1</f>
        <v xml:space="preserve">PUTATIVE beta-Myrcene </v>
      </c>
      <c r="F1452">
        <f>Analyze_FINAL!K108</f>
        <v>0</v>
      </c>
    </row>
    <row r="1453" spans="1:6" x14ac:dyDescent="0.3">
      <c r="A1453" t="s">
        <v>421</v>
      </c>
      <c r="B1453">
        <v>28</v>
      </c>
      <c r="C1453" t="s">
        <v>288</v>
      </c>
      <c r="D1453">
        <v>4</v>
      </c>
      <c r="E1453" t="str">
        <f>Analyze_FINAL!$K$1</f>
        <v xml:space="preserve">PUTATIVE beta-Myrcene </v>
      </c>
      <c r="F1453">
        <f>Analyze_FINAL!K109</f>
        <v>0</v>
      </c>
    </row>
    <row r="1454" spans="1:6" x14ac:dyDescent="0.3">
      <c r="A1454" t="s">
        <v>420</v>
      </c>
      <c r="B1454">
        <v>28</v>
      </c>
      <c r="C1454" t="s">
        <v>288</v>
      </c>
      <c r="D1454">
        <v>5</v>
      </c>
      <c r="E1454" t="str">
        <f>Analyze_FINAL!$K$1</f>
        <v xml:space="preserve">PUTATIVE beta-Myrcene </v>
      </c>
      <c r="F1454">
        <f>Analyze_FINAL!K110</f>
        <v>0</v>
      </c>
    </row>
    <row r="1455" spans="1:6" x14ac:dyDescent="0.3">
      <c r="A1455" t="s">
        <v>419</v>
      </c>
      <c r="B1455">
        <v>32</v>
      </c>
      <c r="C1455" t="s">
        <v>285</v>
      </c>
      <c r="D1455">
        <v>1</v>
      </c>
      <c r="E1455" t="str">
        <f>Analyze_FINAL!$K$1</f>
        <v xml:space="preserve">PUTATIVE beta-Myrcene </v>
      </c>
      <c r="F1455">
        <f>Analyze_FINAL!K111</f>
        <v>0</v>
      </c>
    </row>
    <row r="1456" spans="1:6" x14ac:dyDescent="0.3">
      <c r="A1456" t="s">
        <v>418</v>
      </c>
      <c r="B1456">
        <v>32</v>
      </c>
      <c r="C1456" t="s">
        <v>285</v>
      </c>
      <c r="D1456">
        <v>2</v>
      </c>
      <c r="E1456" t="str">
        <f>Analyze_FINAL!$K$1</f>
        <v xml:space="preserve">PUTATIVE beta-Myrcene </v>
      </c>
      <c r="F1456">
        <f>Analyze_FINAL!K112</f>
        <v>0</v>
      </c>
    </row>
    <row r="1457" spans="1:6" x14ac:dyDescent="0.3">
      <c r="A1457" t="s">
        <v>417</v>
      </c>
      <c r="B1457">
        <v>32</v>
      </c>
      <c r="C1457" t="s">
        <v>286</v>
      </c>
      <c r="D1457">
        <v>1</v>
      </c>
      <c r="E1457" t="str">
        <f>Analyze_FINAL!$K$1</f>
        <v xml:space="preserve">PUTATIVE beta-Myrcene </v>
      </c>
      <c r="F1457">
        <f>Analyze_FINAL!K113</f>
        <v>0</v>
      </c>
    </row>
    <row r="1458" spans="1:6" x14ac:dyDescent="0.3">
      <c r="A1458" t="s">
        <v>416</v>
      </c>
      <c r="B1458">
        <v>32</v>
      </c>
      <c r="C1458" t="s">
        <v>286</v>
      </c>
      <c r="D1458">
        <v>2</v>
      </c>
      <c r="E1458" t="str">
        <f>Analyze_FINAL!$K$1</f>
        <v xml:space="preserve">PUTATIVE beta-Myrcene </v>
      </c>
      <c r="F1458">
        <f>Analyze_FINAL!K114</f>
        <v>0</v>
      </c>
    </row>
    <row r="1459" spans="1:6" x14ac:dyDescent="0.3">
      <c r="A1459" t="s">
        <v>415</v>
      </c>
      <c r="B1459">
        <v>32</v>
      </c>
      <c r="C1459" t="s">
        <v>286</v>
      </c>
      <c r="D1459">
        <v>3</v>
      </c>
      <c r="E1459" t="str">
        <f>Analyze_FINAL!$K$1</f>
        <v xml:space="preserve">PUTATIVE beta-Myrcene </v>
      </c>
      <c r="F1459">
        <f>Analyze_FINAL!K115</f>
        <v>0</v>
      </c>
    </row>
    <row r="1460" spans="1:6" x14ac:dyDescent="0.3">
      <c r="A1460" t="s">
        <v>414</v>
      </c>
      <c r="B1460">
        <v>32</v>
      </c>
      <c r="C1460" t="s">
        <v>286</v>
      </c>
      <c r="D1460">
        <v>4</v>
      </c>
      <c r="E1460" t="str">
        <f>Analyze_FINAL!$K$1</f>
        <v xml:space="preserve">PUTATIVE beta-Myrcene </v>
      </c>
      <c r="F1460">
        <f>Analyze_FINAL!K116</f>
        <v>0</v>
      </c>
    </row>
    <row r="1461" spans="1:6" x14ac:dyDescent="0.3">
      <c r="A1461" t="s">
        <v>413</v>
      </c>
      <c r="B1461">
        <v>32</v>
      </c>
      <c r="C1461" t="s">
        <v>286</v>
      </c>
      <c r="D1461">
        <v>5</v>
      </c>
      <c r="E1461" t="str">
        <f>Analyze_FINAL!$K$1</f>
        <v xml:space="preserve">PUTATIVE beta-Myrcene </v>
      </c>
      <c r="F1461">
        <f>Analyze_FINAL!K117</f>
        <v>0</v>
      </c>
    </row>
    <row r="1462" spans="1:6" x14ac:dyDescent="0.3">
      <c r="A1462" t="s">
        <v>412</v>
      </c>
      <c r="B1462">
        <v>32</v>
      </c>
      <c r="C1462" t="s">
        <v>287</v>
      </c>
      <c r="D1462">
        <v>1</v>
      </c>
      <c r="E1462" t="str">
        <f>Analyze_FINAL!$K$1</f>
        <v xml:space="preserve">PUTATIVE beta-Myrcene </v>
      </c>
      <c r="F1462">
        <f>Analyze_FINAL!K118</f>
        <v>0</v>
      </c>
    </row>
    <row r="1463" spans="1:6" x14ac:dyDescent="0.3">
      <c r="A1463" t="s">
        <v>411</v>
      </c>
      <c r="B1463">
        <v>32</v>
      </c>
      <c r="C1463" t="s">
        <v>287</v>
      </c>
      <c r="D1463">
        <v>2</v>
      </c>
      <c r="E1463" t="str">
        <f>Analyze_FINAL!$K$1</f>
        <v xml:space="preserve">PUTATIVE beta-Myrcene </v>
      </c>
      <c r="F1463">
        <f>Analyze_FINAL!K119</f>
        <v>0</v>
      </c>
    </row>
    <row r="1464" spans="1:6" x14ac:dyDescent="0.3">
      <c r="A1464" t="s">
        <v>410</v>
      </c>
      <c r="B1464">
        <v>32</v>
      </c>
      <c r="C1464" t="s">
        <v>287</v>
      </c>
      <c r="D1464">
        <v>3</v>
      </c>
      <c r="E1464" t="str">
        <f>Analyze_FINAL!$K$1</f>
        <v xml:space="preserve">PUTATIVE beta-Myrcene </v>
      </c>
      <c r="F1464">
        <f>Analyze_FINAL!K120</f>
        <v>0</v>
      </c>
    </row>
    <row r="1465" spans="1:6" x14ac:dyDescent="0.3">
      <c r="A1465" t="s">
        <v>409</v>
      </c>
      <c r="B1465">
        <v>32</v>
      </c>
      <c r="C1465" t="s">
        <v>287</v>
      </c>
      <c r="D1465">
        <v>4</v>
      </c>
      <c r="E1465" t="str">
        <f>Analyze_FINAL!$K$1</f>
        <v xml:space="preserve">PUTATIVE beta-Myrcene </v>
      </c>
      <c r="F1465">
        <f>Analyze_FINAL!K121</f>
        <v>0</v>
      </c>
    </row>
    <row r="1466" spans="1:6" x14ac:dyDescent="0.3">
      <c r="A1466" t="s">
        <v>408</v>
      </c>
      <c r="B1466">
        <v>32</v>
      </c>
      <c r="C1466" t="s">
        <v>287</v>
      </c>
      <c r="D1466">
        <v>5</v>
      </c>
      <c r="E1466" t="str">
        <f>Analyze_FINAL!$K$1</f>
        <v xml:space="preserve">PUTATIVE beta-Myrcene </v>
      </c>
      <c r="F1466">
        <f>Analyze_FINAL!K122</f>
        <v>0</v>
      </c>
    </row>
    <row r="1467" spans="1:6" x14ac:dyDescent="0.3">
      <c r="A1467" t="s">
        <v>407</v>
      </c>
      <c r="B1467">
        <v>32</v>
      </c>
      <c r="C1467" t="s">
        <v>290</v>
      </c>
      <c r="D1467">
        <v>1</v>
      </c>
      <c r="E1467" t="str">
        <f>Analyze_FINAL!$K$1</f>
        <v xml:space="preserve">PUTATIVE beta-Myrcene </v>
      </c>
      <c r="F1467">
        <f>Analyze_FINAL!K123</f>
        <v>0</v>
      </c>
    </row>
    <row r="1468" spans="1:6" x14ac:dyDescent="0.3">
      <c r="A1468" t="s">
        <v>406</v>
      </c>
      <c r="B1468">
        <v>32</v>
      </c>
      <c r="C1468" t="s">
        <v>290</v>
      </c>
      <c r="D1468">
        <v>2</v>
      </c>
      <c r="E1468" t="str">
        <f>Analyze_FINAL!$K$1</f>
        <v xml:space="preserve">PUTATIVE beta-Myrcene </v>
      </c>
      <c r="F1468">
        <f>Analyze_FINAL!K124</f>
        <v>0</v>
      </c>
    </row>
    <row r="1469" spans="1:6" x14ac:dyDescent="0.3">
      <c r="A1469" t="s">
        <v>405</v>
      </c>
      <c r="B1469">
        <v>32</v>
      </c>
      <c r="C1469" t="s">
        <v>290</v>
      </c>
      <c r="D1469">
        <v>3</v>
      </c>
      <c r="E1469" t="str">
        <f>Analyze_FINAL!$K$1</f>
        <v xml:space="preserve">PUTATIVE beta-Myrcene </v>
      </c>
      <c r="F1469">
        <f>Analyze_FINAL!K125</f>
        <v>0</v>
      </c>
    </row>
    <row r="1470" spans="1:6" x14ac:dyDescent="0.3">
      <c r="A1470" t="s">
        <v>404</v>
      </c>
      <c r="B1470">
        <v>32</v>
      </c>
      <c r="C1470" t="s">
        <v>290</v>
      </c>
      <c r="D1470">
        <v>4</v>
      </c>
      <c r="E1470" t="str">
        <f>Analyze_FINAL!$K$1</f>
        <v xml:space="preserve">PUTATIVE beta-Myrcene </v>
      </c>
      <c r="F1470">
        <f>Analyze_FINAL!K126</f>
        <v>0</v>
      </c>
    </row>
    <row r="1471" spans="1:6" x14ac:dyDescent="0.3">
      <c r="A1471" t="s">
        <v>403</v>
      </c>
      <c r="B1471">
        <v>32</v>
      </c>
      <c r="C1471" t="s">
        <v>290</v>
      </c>
      <c r="D1471">
        <v>5</v>
      </c>
      <c r="E1471" t="str">
        <f>Analyze_FINAL!$K$1</f>
        <v xml:space="preserve">PUTATIVE beta-Myrcene </v>
      </c>
      <c r="F1471">
        <f>Analyze_FINAL!K127</f>
        <v>0</v>
      </c>
    </row>
    <row r="1472" spans="1:6" x14ac:dyDescent="0.3">
      <c r="A1472" t="s">
        <v>402</v>
      </c>
      <c r="B1472">
        <v>32</v>
      </c>
      <c r="C1472" t="s">
        <v>289</v>
      </c>
      <c r="D1472">
        <v>1</v>
      </c>
      <c r="E1472" t="str">
        <f>Analyze_FINAL!$K$1</f>
        <v xml:space="preserve">PUTATIVE beta-Myrcene </v>
      </c>
      <c r="F1472">
        <f>Analyze_FINAL!K128</f>
        <v>0</v>
      </c>
    </row>
    <row r="1473" spans="1:6" x14ac:dyDescent="0.3">
      <c r="A1473" t="s">
        <v>401</v>
      </c>
      <c r="B1473">
        <v>32</v>
      </c>
      <c r="C1473" t="s">
        <v>289</v>
      </c>
      <c r="D1473">
        <v>2</v>
      </c>
      <c r="E1473" t="str">
        <f>Analyze_FINAL!$K$1</f>
        <v xml:space="preserve">PUTATIVE beta-Myrcene </v>
      </c>
      <c r="F1473">
        <f>Analyze_FINAL!K129</f>
        <v>0</v>
      </c>
    </row>
    <row r="1474" spans="1:6" x14ac:dyDescent="0.3">
      <c r="A1474" t="s">
        <v>400</v>
      </c>
      <c r="B1474">
        <v>32</v>
      </c>
      <c r="C1474" t="s">
        <v>289</v>
      </c>
      <c r="D1474">
        <v>3</v>
      </c>
      <c r="E1474" t="str">
        <f>Analyze_FINAL!$K$1</f>
        <v xml:space="preserve">PUTATIVE beta-Myrcene </v>
      </c>
      <c r="F1474">
        <f>Analyze_FINAL!K130</f>
        <v>0</v>
      </c>
    </row>
    <row r="1475" spans="1:6" x14ac:dyDescent="0.3">
      <c r="A1475" t="s">
        <v>399</v>
      </c>
      <c r="B1475">
        <v>32</v>
      </c>
      <c r="C1475" t="s">
        <v>289</v>
      </c>
      <c r="D1475">
        <v>4</v>
      </c>
      <c r="E1475" t="str">
        <f>Analyze_FINAL!$K$1</f>
        <v xml:space="preserve">PUTATIVE beta-Myrcene </v>
      </c>
      <c r="F1475">
        <f>Analyze_FINAL!K131</f>
        <v>0</v>
      </c>
    </row>
    <row r="1476" spans="1:6" x14ac:dyDescent="0.3">
      <c r="A1476" t="s">
        <v>398</v>
      </c>
      <c r="B1476">
        <v>32</v>
      </c>
      <c r="C1476" t="s">
        <v>289</v>
      </c>
      <c r="D1476">
        <v>5</v>
      </c>
      <c r="E1476" t="str">
        <f>Analyze_FINAL!$K$1</f>
        <v xml:space="preserve">PUTATIVE beta-Myrcene </v>
      </c>
      <c r="F1476">
        <f>Analyze_FINAL!K132</f>
        <v>0</v>
      </c>
    </row>
    <row r="1477" spans="1:6" x14ac:dyDescent="0.3">
      <c r="A1477" t="s">
        <v>397</v>
      </c>
      <c r="B1477">
        <v>32</v>
      </c>
      <c r="C1477" t="s">
        <v>288</v>
      </c>
      <c r="D1477">
        <v>1</v>
      </c>
      <c r="E1477" t="str">
        <f>Analyze_FINAL!$K$1</f>
        <v xml:space="preserve">PUTATIVE beta-Myrcene </v>
      </c>
      <c r="F1477">
        <f>Analyze_FINAL!K133</f>
        <v>0</v>
      </c>
    </row>
    <row r="1478" spans="1:6" x14ac:dyDescent="0.3">
      <c r="A1478" t="s">
        <v>396</v>
      </c>
      <c r="B1478">
        <v>32</v>
      </c>
      <c r="C1478" t="s">
        <v>288</v>
      </c>
      <c r="D1478">
        <v>2</v>
      </c>
      <c r="E1478" t="str">
        <f>Analyze_FINAL!$K$1</f>
        <v xml:space="preserve">PUTATIVE beta-Myrcene </v>
      </c>
      <c r="F1478">
        <f>Analyze_FINAL!K134</f>
        <v>0</v>
      </c>
    </row>
    <row r="1479" spans="1:6" x14ac:dyDescent="0.3">
      <c r="A1479" t="s">
        <v>395</v>
      </c>
      <c r="B1479">
        <v>32</v>
      </c>
      <c r="C1479" t="s">
        <v>288</v>
      </c>
      <c r="D1479">
        <v>3</v>
      </c>
      <c r="E1479" t="str">
        <f>Analyze_FINAL!$K$1</f>
        <v xml:space="preserve">PUTATIVE beta-Myrcene </v>
      </c>
      <c r="F1479">
        <f>Analyze_FINAL!K135</f>
        <v>0</v>
      </c>
    </row>
    <row r="1480" spans="1:6" x14ac:dyDescent="0.3">
      <c r="A1480" t="s">
        <v>394</v>
      </c>
      <c r="B1480">
        <v>32</v>
      </c>
      <c r="C1480" t="s">
        <v>288</v>
      </c>
      <c r="D1480">
        <v>4</v>
      </c>
      <c r="E1480" t="str">
        <f>Analyze_FINAL!$K$1</f>
        <v xml:space="preserve">PUTATIVE beta-Myrcene </v>
      </c>
      <c r="F1480">
        <f>Analyze_FINAL!K136</f>
        <v>0</v>
      </c>
    </row>
    <row r="1481" spans="1:6" x14ac:dyDescent="0.3">
      <c r="A1481" t="s">
        <v>393</v>
      </c>
      <c r="B1481">
        <v>32</v>
      </c>
      <c r="C1481" t="s">
        <v>288</v>
      </c>
      <c r="D1481">
        <v>5</v>
      </c>
      <c r="E1481" t="str">
        <f>Analyze_FINAL!$K$1</f>
        <v xml:space="preserve">PUTATIVE beta-Myrcene </v>
      </c>
      <c r="F1481">
        <f>Analyze_FINAL!K137</f>
        <v>0</v>
      </c>
    </row>
    <row r="1482" spans="1:6" x14ac:dyDescent="0.3">
      <c r="A1482" t="s">
        <v>392</v>
      </c>
      <c r="B1482">
        <v>36</v>
      </c>
      <c r="C1482" t="s">
        <v>285</v>
      </c>
      <c r="D1482">
        <v>1</v>
      </c>
      <c r="E1482" t="str">
        <f>Analyze_FINAL!$K$1</f>
        <v xml:space="preserve">PUTATIVE beta-Myrcene </v>
      </c>
      <c r="F1482">
        <f>Analyze_FINAL!K138</f>
        <v>0</v>
      </c>
    </row>
    <row r="1483" spans="1:6" x14ac:dyDescent="0.3">
      <c r="A1483" t="s">
        <v>391</v>
      </c>
      <c r="B1483">
        <v>36</v>
      </c>
      <c r="C1483" t="s">
        <v>285</v>
      </c>
      <c r="D1483">
        <v>2</v>
      </c>
      <c r="E1483" t="str">
        <f>Analyze_FINAL!$K$1</f>
        <v xml:space="preserve">PUTATIVE beta-Myrcene </v>
      </c>
      <c r="F1483">
        <f>Analyze_FINAL!K139</f>
        <v>0</v>
      </c>
    </row>
    <row r="1484" spans="1:6" x14ac:dyDescent="0.3">
      <c r="A1484" t="s">
        <v>390</v>
      </c>
      <c r="B1484">
        <v>36</v>
      </c>
      <c r="C1484" t="s">
        <v>286</v>
      </c>
      <c r="D1484">
        <v>2</v>
      </c>
      <c r="E1484" t="str">
        <f>Analyze_FINAL!$K$1</f>
        <v xml:space="preserve">PUTATIVE beta-Myrcene </v>
      </c>
      <c r="F1484">
        <f>Analyze_FINAL!K140</f>
        <v>0</v>
      </c>
    </row>
    <row r="1485" spans="1:6" x14ac:dyDescent="0.3">
      <c r="A1485" t="s">
        <v>389</v>
      </c>
      <c r="B1485">
        <v>36</v>
      </c>
      <c r="C1485" t="s">
        <v>286</v>
      </c>
      <c r="D1485">
        <v>3</v>
      </c>
      <c r="E1485" t="str">
        <f>Analyze_FINAL!$K$1</f>
        <v xml:space="preserve">PUTATIVE beta-Myrcene </v>
      </c>
      <c r="F1485">
        <f>Analyze_FINAL!K141</f>
        <v>0</v>
      </c>
    </row>
    <row r="1486" spans="1:6" x14ac:dyDescent="0.3">
      <c r="A1486" t="s">
        <v>388</v>
      </c>
      <c r="B1486">
        <v>36</v>
      </c>
      <c r="C1486" t="s">
        <v>286</v>
      </c>
      <c r="D1486">
        <v>4</v>
      </c>
      <c r="E1486" t="str">
        <f>Analyze_FINAL!$K$1</f>
        <v xml:space="preserve">PUTATIVE beta-Myrcene </v>
      </c>
      <c r="F1486">
        <f>Analyze_FINAL!K142</f>
        <v>0</v>
      </c>
    </row>
    <row r="1487" spans="1:6" x14ac:dyDescent="0.3">
      <c r="A1487" t="s">
        <v>387</v>
      </c>
      <c r="B1487">
        <v>36</v>
      </c>
      <c r="C1487" t="s">
        <v>286</v>
      </c>
      <c r="D1487">
        <v>5</v>
      </c>
      <c r="E1487" t="str">
        <f>Analyze_FINAL!$K$1</f>
        <v xml:space="preserve">PUTATIVE beta-Myrcene </v>
      </c>
      <c r="F1487">
        <f>Analyze_FINAL!K143</f>
        <v>0</v>
      </c>
    </row>
    <row r="1488" spans="1:6" x14ac:dyDescent="0.3">
      <c r="A1488" t="s">
        <v>386</v>
      </c>
      <c r="B1488">
        <v>36</v>
      </c>
      <c r="C1488" t="s">
        <v>287</v>
      </c>
      <c r="D1488">
        <v>2</v>
      </c>
      <c r="E1488" t="str">
        <f>Analyze_FINAL!$K$1</f>
        <v xml:space="preserve">PUTATIVE beta-Myrcene </v>
      </c>
      <c r="F1488">
        <f>Analyze_FINAL!K144</f>
        <v>0</v>
      </c>
    </row>
    <row r="1489" spans="1:6" x14ac:dyDescent="0.3">
      <c r="A1489" t="s">
        <v>385</v>
      </c>
      <c r="B1489">
        <v>36</v>
      </c>
      <c r="C1489" t="s">
        <v>287</v>
      </c>
      <c r="D1489">
        <v>3</v>
      </c>
      <c r="E1489" t="str">
        <f>Analyze_FINAL!$K$1</f>
        <v xml:space="preserve">PUTATIVE beta-Myrcene </v>
      </c>
      <c r="F1489">
        <f>Analyze_FINAL!K145</f>
        <v>0</v>
      </c>
    </row>
    <row r="1490" spans="1:6" x14ac:dyDescent="0.3">
      <c r="A1490" t="s">
        <v>384</v>
      </c>
      <c r="B1490">
        <v>36</v>
      </c>
      <c r="C1490" t="s">
        <v>287</v>
      </c>
      <c r="D1490">
        <v>4</v>
      </c>
      <c r="E1490" t="str">
        <f>Analyze_FINAL!$K$1</f>
        <v xml:space="preserve">PUTATIVE beta-Myrcene </v>
      </c>
      <c r="F1490">
        <f>Analyze_FINAL!K146</f>
        <v>0</v>
      </c>
    </row>
    <row r="1491" spans="1:6" x14ac:dyDescent="0.3">
      <c r="A1491" t="s">
        <v>383</v>
      </c>
      <c r="B1491">
        <v>36</v>
      </c>
      <c r="C1491" t="s">
        <v>287</v>
      </c>
      <c r="D1491">
        <v>5</v>
      </c>
      <c r="E1491" t="str">
        <f>Analyze_FINAL!$K$1</f>
        <v xml:space="preserve">PUTATIVE beta-Myrcene </v>
      </c>
      <c r="F1491">
        <f>Analyze_FINAL!K147</f>
        <v>0</v>
      </c>
    </row>
    <row r="1492" spans="1:6" x14ac:dyDescent="0.3">
      <c r="A1492" t="s">
        <v>382</v>
      </c>
      <c r="B1492">
        <v>36</v>
      </c>
      <c r="C1492" t="s">
        <v>290</v>
      </c>
      <c r="D1492">
        <v>2</v>
      </c>
      <c r="E1492" t="str">
        <f>Analyze_FINAL!$K$1</f>
        <v xml:space="preserve">PUTATIVE beta-Myrcene </v>
      </c>
      <c r="F1492">
        <f>Analyze_FINAL!K148</f>
        <v>0</v>
      </c>
    </row>
    <row r="1493" spans="1:6" x14ac:dyDescent="0.3">
      <c r="A1493" t="s">
        <v>381</v>
      </c>
      <c r="B1493">
        <v>36</v>
      </c>
      <c r="C1493" t="s">
        <v>290</v>
      </c>
      <c r="D1493">
        <v>3</v>
      </c>
      <c r="E1493" t="str">
        <f>Analyze_FINAL!$K$1</f>
        <v xml:space="preserve">PUTATIVE beta-Myrcene </v>
      </c>
      <c r="F1493">
        <f>Analyze_FINAL!K149</f>
        <v>0</v>
      </c>
    </row>
    <row r="1494" spans="1:6" x14ac:dyDescent="0.3">
      <c r="A1494" t="s">
        <v>380</v>
      </c>
      <c r="B1494">
        <v>36</v>
      </c>
      <c r="C1494" t="s">
        <v>290</v>
      </c>
      <c r="D1494">
        <v>4</v>
      </c>
      <c r="E1494" t="str">
        <f>Analyze_FINAL!$K$1</f>
        <v xml:space="preserve">PUTATIVE beta-Myrcene </v>
      </c>
      <c r="F1494">
        <f>Analyze_FINAL!K150</f>
        <v>0</v>
      </c>
    </row>
    <row r="1495" spans="1:6" x14ac:dyDescent="0.3">
      <c r="A1495" t="s">
        <v>379</v>
      </c>
      <c r="B1495">
        <v>36</v>
      </c>
      <c r="C1495" t="s">
        <v>289</v>
      </c>
      <c r="D1495">
        <v>2</v>
      </c>
      <c r="E1495" t="str">
        <f>Analyze_FINAL!$K$1</f>
        <v xml:space="preserve">PUTATIVE beta-Myrcene </v>
      </c>
      <c r="F1495">
        <f>Analyze_FINAL!K151</f>
        <v>0</v>
      </c>
    </row>
    <row r="1496" spans="1:6" x14ac:dyDescent="0.3">
      <c r="A1496" t="s">
        <v>378</v>
      </c>
      <c r="B1496">
        <v>36</v>
      </c>
      <c r="C1496" t="s">
        <v>289</v>
      </c>
      <c r="D1496">
        <v>3</v>
      </c>
      <c r="E1496" t="str">
        <f>Analyze_FINAL!$K$1</f>
        <v xml:space="preserve">PUTATIVE beta-Myrcene </v>
      </c>
      <c r="F1496">
        <f>Analyze_FINAL!K152</f>
        <v>0</v>
      </c>
    </row>
    <row r="1497" spans="1:6" x14ac:dyDescent="0.3">
      <c r="A1497" t="s">
        <v>377</v>
      </c>
      <c r="B1497">
        <v>36</v>
      </c>
      <c r="C1497" t="s">
        <v>289</v>
      </c>
      <c r="D1497">
        <v>4</v>
      </c>
      <c r="E1497" t="str">
        <f>Analyze_FINAL!$K$1</f>
        <v xml:space="preserve">PUTATIVE beta-Myrcene </v>
      </c>
      <c r="F1497">
        <f>Analyze_FINAL!K153</f>
        <v>0</v>
      </c>
    </row>
    <row r="1498" spans="1:6" x14ac:dyDescent="0.3">
      <c r="A1498" t="s">
        <v>376</v>
      </c>
      <c r="B1498">
        <v>36</v>
      </c>
      <c r="C1498" t="s">
        <v>289</v>
      </c>
      <c r="D1498">
        <v>5</v>
      </c>
      <c r="E1498" t="str">
        <f>Analyze_FINAL!$K$1</f>
        <v xml:space="preserve">PUTATIVE beta-Myrcene </v>
      </c>
      <c r="F1498">
        <f>Analyze_FINAL!K154</f>
        <v>0</v>
      </c>
    </row>
    <row r="1499" spans="1:6" x14ac:dyDescent="0.3">
      <c r="A1499" t="s">
        <v>375</v>
      </c>
      <c r="B1499">
        <v>36</v>
      </c>
      <c r="C1499" t="s">
        <v>288</v>
      </c>
      <c r="D1499">
        <v>2</v>
      </c>
      <c r="E1499" t="str">
        <f>Analyze_FINAL!$K$1</f>
        <v xml:space="preserve">PUTATIVE beta-Myrcene </v>
      </c>
      <c r="F1499">
        <f>Analyze_FINAL!K155</f>
        <v>0</v>
      </c>
    </row>
    <row r="1500" spans="1:6" x14ac:dyDescent="0.3">
      <c r="A1500" t="s">
        <v>374</v>
      </c>
      <c r="B1500">
        <v>36</v>
      </c>
      <c r="C1500" t="s">
        <v>288</v>
      </c>
      <c r="D1500">
        <v>3</v>
      </c>
      <c r="E1500" t="str">
        <f>Analyze_FINAL!$K$1</f>
        <v xml:space="preserve">PUTATIVE beta-Myrcene </v>
      </c>
      <c r="F1500">
        <f>Analyze_FINAL!K156</f>
        <v>0</v>
      </c>
    </row>
    <row r="1501" spans="1:6" x14ac:dyDescent="0.3">
      <c r="A1501" t="s">
        <v>373</v>
      </c>
      <c r="B1501">
        <v>36</v>
      </c>
      <c r="C1501" t="s">
        <v>288</v>
      </c>
      <c r="D1501">
        <v>4</v>
      </c>
      <c r="E1501" t="str">
        <f>Analyze_FINAL!$K$1</f>
        <v xml:space="preserve">PUTATIVE beta-Myrcene </v>
      </c>
      <c r="F1501">
        <f>Analyze_FINAL!K157</f>
        <v>0</v>
      </c>
    </row>
    <row r="1502" spans="1:6" x14ac:dyDescent="0.3">
      <c r="A1502" t="s">
        <v>372</v>
      </c>
      <c r="B1502">
        <v>36</v>
      </c>
      <c r="C1502" t="s">
        <v>288</v>
      </c>
      <c r="D1502">
        <v>5</v>
      </c>
      <c r="E1502" t="str">
        <f>Analyze_FINAL!$K$1</f>
        <v xml:space="preserve">PUTATIVE beta-Myrcene </v>
      </c>
      <c r="F1502">
        <f>Analyze_FINAL!K158</f>
        <v>0</v>
      </c>
    </row>
    <row r="1503" spans="1:6" x14ac:dyDescent="0.3">
      <c r="A1503" t="s">
        <v>371</v>
      </c>
      <c r="B1503">
        <v>4</v>
      </c>
      <c r="C1503" t="s">
        <v>285</v>
      </c>
      <c r="D1503">
        <v>1</v>
      </c>
      <c r="E1503" t="str">
        <f>Analyze_FINAL!$K$1</f>
        <v xml:space="preserve">PUTATIVE beta-Myrcene </v>
      </c>
      <c r="F1503">
        <f>Analyze_FINAL!K159</f>
        <v>0</v>
      </c>
    </row>
    <row r="1504" spans="1:6" x14ac:dyDescent="0.3">
      <c r="A1504" t="s">
        <v>370</v>
      </c>
      <c r="B1504">
        <v>4</v>
      </c>
      <c r="C1504" t="s">
        <v>285</v>
      </c>
      <c r="D1504">
        <v>2</v>
      </c>
      <c r="E1504" t="str">
        <f>Analyze_FINAL!$K$1</f>
        <v xml:space="preserve">PUTATIVE beta-Myrcene </v>
      </c>
      <c r="F1504">
        <f>Analyze_FINAL!K160</f>
        <v>0</v>
      </c>
    </row>
    <row r="1505" spans="1:6" x14ac:dyDescent="0.3">
      <c r="A1505" t="s">
        <v>369</v>
      </c>
      <c r="B1505">
        <v>4</v>
      </c>
      <c r="C1505" t="s">
        <v>286</v>
      </c>
      <c r="D1505">
        <v>1</v>
      </c>
      <c r="E1505" t="str">
        <f>Analyze_FINAL!$K$1</f>
        <v xml:space="preserve">PUTATIVE beta-Myrcene </v>
      </c>
      <c r="F1505">
        <f>Analyze_FINAL!K161</f>
        <v>0</v>
      </c>
    </row>
    <row r="1506" spans="1:6" x14ac:dyDescent="0.3">
      <c r="A1506" t="s">
        <v>368</v>
      </c>
      <c r="B1506">
        <v>4</v>
      </c>
      <c r="C1506" t="s">
        <v>286</v>
      </c>
      <c r="D1506">
        <v>2</v>
      </c>
      <c r="E1506" t="str">
        <f>Analyze_FINAL!$K$1</f>
        <v xml:space="preserve">PUTATIVE beta-Myrcene </v>
      </c>
      <c r="F1506">
        <f>Analyze_FINAL!K162</f>
        <v>0</v>
      </c>
    </row>
    <row r="1507" spans="1:6" x14ac:dyDescent="0.3">
      <c r="A1507" t="s">
        <v>367</v>
      </c>
      <c r="B1507">
        <v>4</v>
      </c>
      <c r="C1507" t="s">
        <v>286</v>
      </c>
      <c r="D1507">
        <v>3</v>
      </c>
      <c r="E1507" t="str">
        <f>Analyze_FINAL!$K$1</f>
        <v xml:space="preserve">PUTATIVE beta-Myrcene </v>
      </c>
      <c r="F1507">
        <f>Analyze_FINAL!K163</f>
        <v>0</v>
      </c>
    </row>
    <row r="1508" spans="1:6" x14ac:dyDescent="0.3">
      <c r="A1508" t="s">
        <v>366</v>
      </c>
      <c r="B1508">
        <v>4</v>
      </c>
      <c r="C1508" t="s">
        <v>286</v>
      </c>
      <c r="D1508">
        <v>4</v>
      </c>
      <c r="E1508" t="str">
        <f>Analyze_FINAL!$K$1</f>
        <v xml:space="preserve">PUTATIVE beta-Myrcene </v>
      </c>
      <c r="F1508">
        <f>Analyze_FINAL!K164</f>
        <v>0</v>
      </c>
    </row>
    <row r="1509" spans="1:6" x14ac:dyDescent="0.3">
      <c r="A1509" t="s">
        <v>365</v>
      </c>
      <c r="B1509">
        <v>4</v>
      </c>
      <c r="C1509" t="s">
        <v>286</v>
      </c>
      <c r="D1509">
        <v>5</v>
      </c>
      <c r="E1509" t="str">
        <f>Analyze_FINAL!$K$1</f>
        <v xml:space="preserve">PUTATIVE beta-Myrcene </v>
      </c>
      <c r="F1509">
        <f>Analyze_FINAL!K165</f>
        <v>0</v>
      </c>
    </row>
    <row r="1510" spans="1:6" x14ac:dyDescent="0.3">
      <c r="A1510" t="s">
        <v>364</v>
      </c>
      <c r="B1510">
        <v>4</v>
      </c>
      <c r="C1510" t="s">
        <v>288</v>
      </c>
      <c r="D1510">
        <v>1</v>
      </c>
      <c r="E1510" t="str">
        <f>Analyze_FINAL!$K$1</f>
        <v xml:space="preserve">PUTATIVE beta-Myrcene </v>
      </c>
      <c r="F1510">
        <f>Analyze_FINAL!K166</f>
        <v>0</v>
      </c>
    </row>
    <row r="1511" spans="1:6" x14ac:dyDescent="0.3">
      <c r="A1511" t="s">
        <v>363</v>
      </c>
      <c r="B1511">
        <v>4</v>
      </c>
      <c r="C1511" t="s">
        <v>288</v>
      </c>
      <c r="D1511">
        <v>2</v>
      </c>
      <c r="E1511" t="str">
        <f>Analyze_FINAL!$K$1</f>
        <v xml:space="preserve">PUTATIVE beta-Myrcene </v>
      </c>
      <c r="F1511">
        <f>Analyze_FINAL!K167</f>
        <v>0</v>
      </c>
    </row>
    <row r="1512" spans="1:6" x14ac:dyDescent="0.3">
      <c r="A1512" t="s">
        <v>362</v>
      </c>
      <c r="B1512">
        <v>4</v>
      </c>
      <c r="C1512" t="s">
        <v>288</v>
      </c>
      <c r="D1512">
        <v>3</v>
      </c>
      <c r="E1512" t="str">
        <f>Analyze_FINAL!$K$1</f>
        <v xml:space="preserve">PUTATIVE beta-Myrcene </v>
      </c>
      <c r="F1512">
        <f>Analyze_FINAL!K168</f>
        <v>18740</v>
      </c>
    </row>
    <row r="1513" spans="1:6" x14ac:dyDescent="0.3">
      <c r="A1513" t="s">
        <v>361</v>
      </c>
      <c r="B1513">
        <v>4</v>
      </c>
      <c r="C1513" t="s">
        <v>288</v>
      </c>
      <c r="D1513">
        <v>4</v>
      </c>
      <c r="E1513" t="str">
        <f>Analyze_FINAL!$K$1</f>
        <v xml:space="preserve">PUTATIVE beta-Myrcene </v>
      </c>
      <c r="F1513">
        <f>Analyze_FINAL!K169</f>
        <v>22809</v>
      </c>
    </row>
    <row r="1514" spans="1:6" x14ac:dyDescent="0.3">
      <c r="A1514" t="s">
        <v>360</v>
      </c>
      <c r="B1514">
        <v>4</v>
      </c>
      <c r="C1514" t="s">
        <v>288</v>
      </c>
      <c r="D1514">
        <v>5</v>
      </c>
      <c r="E1514" t="str">
        <f>Analyze_FINAL!$K$1</f>
        <v xml:space="preserve">PUTATIVE beta-Myrcene </v>
      </c>
      <c r="F1514">
        <f>Analyze_FINAL!K170</f>
        <v>0</v>
      </c>
    </row>
    <row r="1515" spans="1:6" x14ac:dyDescent="0.3">
      <c r="A1515" t="s">
        <v>359</v>
      </c>
      <c r="B1515">
        <v>40</v>
      </c>
      <c r="C1515" t="s">
        <v>285</v>
      </c>
      <c r="D1515">
        <v>1</v>
      </c>
      <c r="E1515" t="str">
        <f>Analyze_FINAL!$K$1</f>
        <v xml:space="preserve">PUTATIVE beta-Myrcene </v>
      </c>
      <c r="F1515">
        <f>Analyze_FINAL!K171</f>
        <v>0</v>
      </c>
    </row>
    <row r="1516" spans="1:6" x14ac:dyDescent="0.3">
      <c r="A1516" t="s">
        <v>358</v>
      </c>
      <c r="B1516">
        <v>40</v>
      </c>
      <c r="C1516" t="s">
        <v>285</v>
      </c>
      <c r="D1516">
        <v>2</v>
      </c>
      <c r="E1516" t="str">
        <f>Analyze_FINAL!$K$1</f>
        <v xml:space="preserve">PUTATIVE beta-Myrcene </v>
      </c>
      <c r="F1516">
        <f>Analyze_FINAL!K172</f>
        <v>0</v>
      </c>
    </row>
    <row r="1517" spans="1:6" x14ac:dyDescent="0.3">
      <c r="A1517" t="s">
        <v>357</v>
      </c>
      <c r="B1517">
        <v>40</v>
      </c>
      <c r="C1517" t="s">
        <v>286</v>
      </c>
      <c r="D1517">
        <v>1</v>
      </c>
      <c r="E1517" t="str">
        <f>Analyze_FINAL!$K$1</f>
        <v xml:space="preserve">PUTATIVE beta-Myrcene </v>
      </c>
      <c r="F1517">
        <f>Analyze_FINAL!K173</f>
        <v>0</v>
      </c>
    </row>
    <row r="1518" spans="1:6" x14ac:dyDescent="0.3">
      <c r="A1518" t="s">
        <v>356</v>
      </c>
      <c r="B1518">
        <v>40</v>
      </c>
      <c r="C1518" t="s">
        <v>286</v>
      </c>
      <c r="D1518">
        <v>2</v>
      </c>
      <c r="E1518" t="str">
        <f>Analyze_FINAL!$K$1</f>
        <v xml:space="preserve">PUTATIVE beta-Myrcene </v>
      </c>
      <c r="F1518">
        <f>Analyze_FINAL!K174</f>
        <v>0</v>
      </c>
    </row>
    <row r="1519" spans="1:6" x14ac:dyDescent="0.3">
      <c r="A1519" t="s">
        <v>355</v>
      </c>
      <c r="B1519">
        <v>40</v>
      </c>
      <c r="C1519" t="s">
        <v>286</v>
      </c>
      <c r="D1519">
        <v>3</v>
      </c>
      <c r="E1519" t="str">
        <f>Analyze_FINAL!$K$1</f>
        <v xml:space="preserve">PUTATIVE beta-Myrcene </v>
      </c>
      <c r="F1519">
        <f>Analyze_FINAL!K175</f>
        <v>0</v>
      </c>
    </row>
    <row r="1520" spans="1:6" x14ac:dyDescent="0.3">
      <c r="A1520" t="s">
        <v>354</v>
      </c>
      <c r="B1520">
        <v>40</v>
      </c>
      <c r="C1520" t="s">
        <v>286</v>
      </c>
      <c r="D1520">
        <v>4</v>
      </c>
      <c r="E1520" t="str">
        <f>Analyze_FINAL!$K$1</f>
        <v xml:space="preserve">PUTATIVE beta-Myrcene </v>
      </c>
      <c r="F1520">
        <f>Analyze_FINAL!K176</f>
        <v>0</v>
      </c>
    </row>
    <row r="1521" spans="1:6" x14ac:dyDescent="0.3">
      <c r="A1521" t="s">
        <v>353</v>
      </c>
      <c r="B1521">
        <v>40</v>
      </c>
      <c r="C1521" t="s">
        <v>286</v>
      </c>
      <c r="D1521">
        <v>5</v>
      </c>
      <c r="E1521" t="str">
        <f>Analyze_FINAL!$K$1</f>
        <v xml:space="preserve">PUTATIVE beta-Myrcene </v>
      </c>
      <c r="F1521">
        <f>Analyze_FINAL!K177</f>
        <v>0</v>
      </c>
    </row>
    <row r="1522" spans="1:6" x14ac:dyDescent="0.3">
      <c r="A1522" t="s">
        <v>352</v>
      </c>
      <c r="B1522">
        <v>40</v>
      </c>
      <c r="C1522" t="s">
        <v>287</v>
      </c>
      <c r="D1522">
        <v>2</v>
      </c>
      <c r="E1522" t="str">
        <f>Analyze_FINAL!$K$1</f>
        <v xml:space="preserve">PUTATIVE beta-Myrcene </v>
      </c>
      <c r="F1522">
        <f>Analyze_FINAL!K178</f>
        <v>0</v>
      </c>
    </row>
    <row r="1523" spans="1:6" x14ac:dyDescent="0.3">
      <c r="A1523" t="s">
        <v>351</v>
      </c>
      <c r="B1523">
        <v>40</v>
      </c>
      <c r="C1523" t="s">
        <v>287</v>
      </c>
      <c r="D1523">
        <v>3</v>
      </c>
      <c r="E1523" t="str">
        <f>Analyze_FINAL!$K$1</f>
        <v xml:space="preserve">PUTATIVE beta-Myrcene </v>
      </c>
      <c r="F1523">
        <f>Analyze_FINAL!K179</f>
        <v>0</v>
      </c>
    </row>
    <row r="1524" spans="1:6" x14ac:dyDescent="0.3">
      <c r="A1524" t="s">
        <v>350</v>
      </c>
      <c r="B1524">
        <v>40</v>
      </c>
      <c r="C1524" t="s">
        <v>287</v>
      </c>
      <c r="D1524">
        <v>4</v>
      </c>
      <c r="E1524" t="str">
        <f>Analyze_FINAL!$K$1</f>
        <v xml:space="preserve">PUTATIVE beta-Myrcene </v>
      </c>
      <c r="F1524">
        <f>Analyze_FINAL!K180</f>
        <v>0</v>
      </c>
    </row>
    <row r="1525" spans="1:6" x14ac:dyDescent="0.3">
      <c r="A1525" t="s">
        <v>349</v>
      </c>
      <c r="B1525">
        <v>40</v>
      </c>
      <c r="C1525" t="s">
        <v>287</v>
      </c>
      <c r="D1525">
        <v>5</v>
      </c>
      <c r="E1525" t="str">
        <f>Analyze_FINAL!$K$1</f>
        <v xml:space="preserve">PUTATIVE beta-Myrcene </v>
      </c>
      <c r="F1525">
        <f>Analyze_FINAL!K181</f>
        <v>0</v>
      </c>
    </row>
    <row r="1526" spans="1:6" x14ac:dyDescent="0.3">
      <c r="A1526" t="s">
        <v>348</v>
      </c>
      <c r="B1526">
        <v>40</v>
      </c>
      <c r="C1526" t="s">
        <v>290</v>
      </c>
      <c r="D1526">
        <v>1</v>
      </c>
      <c r="E1526" t="str">
        <f>Analyze_FINAL!$K$1</f>
        <v xml:space="preserve">PUTATIVE beta-Myrcene </v>
      </c>
      <c r="F1526">
        <f>Analyze_FINAL!K182</f>
        <v>0</v>
      </c>
    </row>
    <row r="1527" spans="1:6" x14ac:dyDescent="0.3">
      <c r="A1527" t="s">
        <v>347</v>
      </c>
      <c r="B1527">
        <v>40</v>
      </c>
      <c r="C1527" t="s">
        <v>290</v>
      </c>
      <c r="D1527">
        <v>2</v>
      </c>
      <c r="E1527" t="str">
        <f>Analyze_FINAL!$K$1</f>
        <v xml:space="preserve">PUTATIVE beta-Myrcene </v>
      </c>
      <c r="F1527">
        <f>Analyze_FINAL!K183</f>
        <v>0</v>
      </c>
    </row>
    <row r="1528" spans="1:6" x14ac:dyDescent="0.3">
      <c r="A1528" t="s">
        <v>346</v>
      </c>
      <c r="B1528">
        <v>40</v>
      </c>
      <c r="C1528" t="s">
        <v>290</v>
      </c>
      <c r="D1528">
        <v>3</v>
      </c>
      <c r="E1528" t="str">
        <f>Analyze_FINAL!$K$1</f>
        <v xml:space="preserve">PUTATIVE beta-Myrcene </v>
      </c>
      <c r="F1528">
        <f>Analyze_FINAL!K184</f>
        <v>0</v>
      </c>
    </row>
    <row r="1529" spans="1:6" x14ac:dyDescent="0.3">
      <c r="A1529" t="s">
        <v>345</v>
      </c>
      <c r="B1529">
        <v>40</v>
      </c>
      <c r="C1529" t="s">
        <v>290</v>
      </c>
      <c r="D1529">
        <v>4</v>
      </c>
      <c r="E1529" t="str">
        <f>Analyze_FINAL!$K$1</f>
        <v xml:space="preserve">PUTATIVE beta-Myrcene </v>
      </c>
      <c r="F1529">
        <f>Analyze_FINAL!K185</f>
        <v>0</v>
      </c>
    </row>
    <row r="1530" spans="1:6" x14ac:dyDescent="0.3">
      <c r="A1530" t="s">
        <v>344</v>
      </c>
      <c r="B1530">
        <v>40</v>
      </c>
      <c r="C1530" t="s">
        <v>290</v>
      </c>
      <c r="D1530">
        <v>5</v>
      </c>
      <c r="E1530" t="str">
        <f>Analyze_FINAL!$K$1</f>
        <v xml:space="preserve">PUTATIVE beta-Myrcene </v>
      </c>
      <c r="F1530">
        <f>Analyze_FINAL!K186</f>
        <v>0</v>
      </c>
    </row>
    <row r="1531" spans="1:6" x14ac:dyDescent="0.3">
      <c r="A1531" t="s">
        <v>343</v>
      </c>
      <c r="B1531">
        <v>40</v>
      </c>
      <c r="C1531" t="s">
        <v>289</v>
      </c>
      <c r="D1531">
        <v>2</v>
      </c>
      <c r="E1531" t="str">
        <f>Analyze_FINAL!$K$1</f>
        <v xml:space="preserve">PUTATIVE beta-Myrcene </v>
      </c>
      <c r="F1531">
        <f>Analyze_FINAL!K187</f>
        <v>0</v>
      </c>
    </row>
    <row r="1532" spans="1:6" x14ac:dyDescent="0.3">
      <c r="A1532" t="s">
        <v>342</v>
      </c>
      <c r="B1532">
        <v>40</v>
      </c>
      <c r="C1532" t="s">
        <v>289</v>
      </c>
      <c r="D1532">
        <v>3</v>
      </c>
      <c r="E1532" t="str">
        <f>Analyze_FINAL!$K$1</f>
        <v xml:space="preserve">PUTATIVE beta-Myrcene </v>
      </c>
      <c r="F1532">
        <f>Analyze_FINAL!K188</f>
        <v>0</v>
      </c>
    </row>
    <row r="1533" spans="1:6" x14ac:dyDescent="0.3">
      <c r="A1533" t="s">
        <v>341</v>
      </c>
      <c r="B1533">
        <v>40</v>
      </c>
      <c r="C1533" t="s">
        <v>289</v>
      </c>
      <c r="D1533">
        <v>4</v>
      </c>
      <c r="E1533" t="str">
        <f>Analyze_FINAL!$K$1</f>
        <v xml:space="preserve">PUTATIVE beta-Myrcene </v>
      </c>
      <c r="F1533">
        <f>Analyze_FINAL!K189</f>
        <v>0</v>
      </c>
    </row>
    <row r="1534" spans="1:6" x14ac:dyDescent="0.3">
      <c r="A1534" t="s">
        <v>340</v>
      </c>
      <c r="B1534">
        <v>40</v>
      </c>
      <c r="C1534" t="s">
        <v>289</v>
      </c>
      <c r="D1534">
        <v>5</v>
      </c>
      <c r="E1534" t="str">
        <f>Analyze_FINAL!$K$1</f>
        <v xml:space="preserve">PUTATIVE beta-Myrcene </v>
      </c>
      <c r="F1534">
        <f>Analyze_FINAL!K190</f>
        <v>0</v>
      </c>
    </row>
    <row r="1535" spans="1:6" x14ac:dyDescent="0.3">
      <c r="A1535" t="s">
        <v>339</v>
      </c>
      <c r="B1535">
        <v>40</v>
      </c>
      <c r="C1535" t="s">
        <v>288</v>
      </c>
      <c r="D1535">
        <v>2</v>
      </c>
      <c r="E1535" t="str">
        <f>Analyze_FINAL!$K$1</f>
        <v xml:space="preserve">PUTATIVE beta-Myrcene </v>
      </c>
      <c r="F1535">
        <f>Analyze_FINAL!K191</f>
        <v>0</v>
      </c>
    </row>
    <row r="1536" spans="1:6" x14ac:dyDescent="0.3">
      <c r="A1536" t="s">
        <v>338</v>
      </c>
      <c r="B1536">
        <v>40</v>
      </c>
      <c r="C1536" t="s">
        <v>288</v>
      </c>
      <c r="D1536">
        <v>3</v>
      </c>
      <c r="E1536" t="str">
        <f>Analyze_FINAL!$K$1</f>
        <v xml:space="preserve">PUTATIVE beta-Myrcene </v>
      </c>
      <c r="F1536">
        <f>Analyze_FINAL!K192</f>
        <v>0</v>
      </c>
    </row>
    <row r="1537" spans="1:6" x14ac:dyDescent="0.3">
      <c r="A1537" t="s">
        <v>337</v>
      </c>
      <c r="B1537">
        <v>40</v>
      </c>
      <c r="C1537" t="s">
        <v>288</v>
      </c>
      <c r="D1537">
        <v>4</v>
      </c>
      <c r="E1537" t="str">
        <f>Analyze_FINAL!$K$1</f>
        <v xml:space="preserve">PUTATIVE beta-Myrcene </v>
      </c>
      <c r="F1537">
        <f>Analyze_FINAL!K193</f>
        <v>0</v>
      </c>
    </row>
    <row r="1538" spans="1:6" x14ac:dyDescent="0.3">
      <c r="A1538" t="s">
        <v>336</v>
      </c>
      <c r="B1538">
        <v>40</v>
      </c>
      <c r="C1538" t="s">
        <v>288</v>
      </c>
      <c r="D1538">
        <v>5</v>
      </c>
      <c r="E1538" t="str">
        <f>Analyze_FINAL!$K$1</f>
        <v xml:space="preserve">PUTATIVE beta-Myrcene </v>
      </c>
      <c r="F1538">
        <f>Analyze_FINAL!K194</f>
        <v>0</v>
      </c>
    </row>
    <row r="1539" spans="1:6" x14ac:dyDescent="0.3">
      <c r="A1539" t="s">
        <v>335</v>
      </c>
      <c r="B1539" t="s">
        <v>291</v>
      </c>
      <c r="C1539">
        <v>3</v>
      </c>
      <c r="D1539" t="s">
        <v>299</v>
      </c>
      <c r="E1539" t="str">
        <f>Analyze_FINAL!$K$1</f>
        <v xml:space="preserve">PUTATIVE beta-Myrcene </v>
      </c>
      <c r="F1539">
        <f>Analyze_FINAL!K195</f>
        <v>0</v>
      </c>
    </row>
    <row r="1540" spans="1:6" x14ac:dyDescent="0.3">
      <c r="A1540" t="s">
        <v>334</v>
      </c>
      <c r="B1540" t="s">
        <v>292</v>
      </c>
      <c r="C1540">
        <v>3</v>
      </c>
      <c r="D1540" t="s">
        <v>299</v>
      </c>
      <c r="E1540" t="str">
        <f>Analyze_FINAL!$K$1</f>
        <v xml:space="preserve">PUTATIVE beta-Myrcene </v>
      </c>
      <c r="F1540">
        <f>Analyze_FINAL!K196</f>
        <v>0</v>
      </c>
    </row>
    <row r="1541" spans="1:6" x14ac:dyDescent="0.3">
      <c r="A1541" t="s">
        <v>333</v>
      </c>
      <c r="B1541" t="s">
        <v>293</v>
      </c>
      <c r="C1541">
        <v>3</v>
      </c>
      <c r="D1541" t="s">
        <v>299</v>
      </c>
      <c r="E1541" t="str">
        <f>Analyze_FINAL!$K$1</f>
        <v xml:space="preserve">PUTATIVE beta-Myrcene </v>
      </c>
      <c r="F1541">
        <f>Analyze_FINAL!K197</f>
        <v>0</v>
      </c>
    </row>
    <row r="1542" spans="1:6" x14ac:dyDescent="0.3">
      <c r="A1542" t="s">
        <v>332</v>
      </c>
      <c r="B1542" t="s">
        <v>294</v>
      </c>
      <c r="C1542">
        <v>3</v>
      </c>
      <c r="D1542" t="s">
        <v>299</v>
      </c>
      <c r="E1542" t="str">
        <f>Analyze_FINAL!$K$1</f>
        <v xml:space="preserve">PUTATIVE beta-Myrcene </v>
      </c>
      <c r="F1542">
        <f>Analyze_FINAL!K198</f>
        <v>0</v>
      </c>
    </row>
    <row r="1543" spans="1:6" x14ac:dyDescent="0.3">
      <c r="A1543" t="s">
        <v>331</v>
      </c>
      <c r="B1543" t="s">
        <v>295</v>
      </c>
      <c r="C1543">
        <v>3</v>
      </c>
      <c r="D1543" t="s">
        <v>299</v>
      </c>
      <c r="E1543" t="str">
        <f>Analyze_FINAL!$K$1</f>
        <v xml:space="preserve">PUTATIVE beta-Myrcene </v>
      </c>
      <c r="F1543">
        <f>Analyze_FINAL!K199</f>
        <v>0</v>
      </c>
    </row>
    <row r="1544" spans="1:6" x14ac:dyDescent="0.3">
      <c r="A1544" t="s">
        <v>330</v>
      </c>
      <c r="B1544" t="s">
        <v>296</v>
      </c>
      <c r="C1544">
        <v>3</v>
      </c>
      <c r="D1544" t="s">
        <v>299</v>
      </c>
      <c r="E1544" t="str">
        <f>Analyze_FINAL!$K$1</f>
        <v xml:space="preserve">PUTATIVE beta-Myrcene </v>
      </c>
      <c r="F1544">
        <f>Analyze_FINAL!K200</f>
        <v>0</v>
      </c>
    </row>
    <row r="1545" spans="1:6" x14ac:dyDescent="0.3">
      <c r="A1545" t="s">
        <v>329</v>
      </c>
      <c r="B1545" t="s">
        <v>297</v>
      </c>
      <c r="C1545">
        <v>3</v>
      </c>
      <c r="D1545" t="s">
        <v>299</v>
      </c>
      <c r="E1545" t="str">
        <f>Analyze_FINAL!$K$1</f>
        <v xml:space="preserve">PUTATIVE beta-Myrcene </v>
      </c>
      <c r="F1545">
        <f>Analyze_FINAL!K201</f>
        <v>0</v>
      </c>
    </row>
    <row r="1546" spans="1:6" x14ac:dyDescent="0.3">
      <c r="A1546" t="s">
        <v>328</v>
      </c>
      <c r="B1546">
        <v>8</v>
      </c>
      <c r="C1546" t="s">
        <v>285</v>
      </c>
      <c r="D1546">
        <v>1</v>
      </c>
      <c r="E1546" t="str">
        <f>Analyze_FINAL!$K$1</f>
        <v xml:space="preserve">PUTATIVE beta-Myrcene </v>
      </c>
      <c r="F1546">
        <f>Analyze_FINAL!K202</f>
        <v>0</v>
      </c>
    </row>
    <row r="1547" spans="1:6" x14ac:dyDescent="0.3">
      <c r="A1547" t="s">
        <v>327</v>
      </c>
      <c r="B1547">
        <v>8</v>
      </c>
      <c r="C1547" t="s">
        <v>285</v>
      </c>
      <c r="D1547">
        <v>2</v>
      </c>
      <c r="E1547" t="str">
        <f>Analyze_FINAL!$K$1</f>
        <v xml:space="preserve">PUTATIVE beta-Myrcene </v>
      </c>
      <c r="F1547">
        <f>Analyze_FINAL!K203</f>
        <v>0</v>
      </c>
    </row>
    <row r="1548" spans="1:6" x14ac:dyDescent="0.3">
      <c r="A1548" t="s">
        <v>326</v>
      </c>
      <c r="B1548">
        <v>8</v>
      </c>
      <c r="C1548" t="s">
        <v>286</v>
      </c>
      <c r="D1548">
        <v>1</v>
      </c>
      <c r="E1548" t="str">
        <f>Analyze_FINAL!$K$1</f>
        <v xml:space="preserve">PUTATIVE beta-Myrcene </v>
      </c>
      <c r="F1548">
        <f>Analyze_FINAL!K204</f>
        <v>0</v>
      </c>
    </row>
    <row r="1549" spans="1:6" x14ac:dyDescent="0.3">
      <c r="A1549" t="s">
        <v>325</v>
      </c>
      <c r="B1549">
        <v>8</v>
      </c>
      <c r="C1549" t="s">
        <v>286</v>
      </c>
      <c r="D1549">
        <v>2</v>
      </c>
      <c r="E1549" t="str">
        <f>Analyze_FINAL!$K$1</f>
        <v xml:space="preserve">PUTATIVE beta-Myrcene </v>
      </c>
      <c r="F1549">
        <f>Analyze_FINAL!K205</f>
        <v>0</v>
      </c>
    </row>
    <row r="1550" spans="1:6" x14ac:dyDescent="0.3">
      <c r="A1550" t="s">
        <v>324</v>
      </c>
      <c r="B1550">
        <v>8</v>
      </c>
      <c r="C1550" t="s">
        <v>286</v>
      </c>
      <c r="D1550">
        <v>3</v>
      </c>
      <c r="E1550" t="str">
        <f>Analyze_FINAL!$K$1</f>
        <v xml:space="preserve">PUTATIVE beta-Myrcene </v>
      </c>
      <c r="F1550">
        <f>Analyze_FINAL!K206</f>
        <v>0</v>
      </c>
    </row>
    <row r="1551" spans="1:6" x14ac:dyDescent="0.3">
      <c r="A1551" t="s">
        <v>323</v>
      </c>
      <c r="B1551">
        <v>8</v>
      </c>
      <c r="C1551" t="s">
        <v>286</v>
      </c>
      <c r="D1551">
        <v>4</v>
      </c>
      <c r="E1551" t="str">
        <f>Analyze_FINAL!$K$1</f>
        <v xml:space="preserve">PUTATIVE beta-Myrcene </v>
      </c>
      <c r="F1551">
        <f>Analyze_FINAL!K207</f>
        <v>0</v>
      </c>
    </row>
    <row r="1552" spans="1:6" x14ac:dyDescent="0.3">
      <c r="A1552" t="s">
        <v>322</v>
      </c>
      <c r="B1552">
        <v>8</v>
      </c>
      <c r="C1552" t="s">
        <v>286</v>
      </c>
      <c r="D1552">
        <v>5</v>
      </c>
      <c r="E1552" t="str">
        <f>Analyze_FINAL!$K$1</f>
        <v xml:space="preserve">PUTATIVE beta-Myrcene </v>
      </c>
      <c r="F1552">
        <f>Analyze_FINAL!K208</f>
        <v>0</v>
      </c>
    </row>
    <row r="1553" spans="1:6" x14ac:dyDescent="0.3">
      <c r="A1553" t="s">
        <v>321</v>
      </c>
      <c r="B1553">
        <v>8</v>
      </c>
      <c r="C1553" t="s">
        <v>288</v>
      </c>
      <c r="D1553">
        <v>1</v>
      </c>
      <c r="E1553" t="str">
        <f>Analyze_FINAL!$K$1</f>
        <v xml:space="preserve">PUTATIVE beta-Myrcene </v>
      </c>
      <c r="F1553">
        <f>Analyze_FINAL!K209</f>
        <v>14828</v>
      </c>
    </row>
    <row r="1554" spans="1:6" x14ac:dyDescent="0.3">
      <c r="A1554" t="s">
        <v>320</v>
      </c>
      <c r="B1554">
        <v>8</v>
      </c>
      <c r="C1554" t="s">
        <v>288</v>
      </c>
      <c r="D1554">
        <v>2</v>
      </c>
      <c r="E1554" t="str">
        <f>Analyze_FINAL!$K$1</f>
        <v xml:space="preserve">PUTATIVE beta-Myrcene </v>
      </c>
      <c r="F1554">
        <f>Analyze_FINAL!K210</f>
        <v>0</v>
      </c>
    </row>
    <row r="1555" spans="1:6" x14ac:dyDescent="0.3">
      <c r="A1555" t="s">
        <v>319</v>
      </c>
      <c r="B1555">
        <v>8</v>
      </c>
      <c r="C1555" t="s">
        <v>288</v>
      </c>
      <c r="D1555">
        <v>3</v>
      </c>
      <c r="E1555" t="str">
        <f>Analyze_FINAL!$K$1</f>
        <v xml:space="preserve">PUTATIVE beta-Myrcene </v>
      </c>
      <c r="F1555">
        <f>Analyze_FINAL!K211</f>
        <v>0</v>
      </c>
    </row>
    <row r="1556" spans="1:6" x14ac:dyDescent="0.3">
      <c r="A1556" t="s">
        <v>318</v>
      </c>
      <c r="B1556">
        <v>8</v>
      </c>
      <c r="C1556" t="s">
        <v>288</v>
      </c>
      <c r="D1556">
        <v>4</v>
      </c>
      <c r="E1556" t="str">
        <f>Analyze_FINAL!$K$1</f>
        <v xml:space="preserve">PUTATIVE beta-Myrcene </v>
      </c>
      <c r="F1556">
        <f>Analyze_FINAL!K212</f>
        <v>0</v>
      </c>
    </row>
    <row r="1557" spans="1:6" x14ac:dyDescent="0.3">
      <c r="A1557" t="s">
        <v>317</v>
      </c>
      <c r="B1557">
        <v>8</v>
      </c>
      <c r="C1557" t="s">
        <v>288</v>
      </c>
      <c r="D1557">
        <v>5</v>
      </c>
      <c r="E1557" t="str">
        <f>Analyze_FINAL!$K$1</f>
        <v xml:space="preserve">PUTATIVE beta-Myrcene </v>
      </c>
      <c r="F1557">
        <f>Analyze_FINAL!K213</f>
        <v>9847</v>
      </c>
    </row>
    <row r="1558" spans="1:6" x14ac:dyDescent="0.3">
      <c r="A1558" t="s">
        <v>316</v>
      </c>
      <c r="B1558" t="s">
        <v>298</v>
      </c>
      <c r="C1558">
        <v>0</v>
      </c>
      <c r="D1558">
        <v>0</v>
      </c>
      <c r="E1558" t="str">
        <f>Analyze_FINAL!$K$1</f>
        <v xml:space="preserve">PUTATIVE beta-Myrcene </v>
      </c>
      <c r="F1558">
        <f>Analyze_FINAL!K214</f>
        <v>0</v>
      </c>
    </row>
    <row r="1559" spans="1:6" x14ac:dyDescent="0.3">
      <c r="A1559" t="s">
        <v>315</v>
      </c>
      <c r="B1559" t="s">
        <v>298</v>
      </c>
      <c r="C1559">
        <v>0</v>
      </c>
      <c r="D1559">
        <v>0</v>
      </c>
      <c r="E1559" t="str">
        <f>Analyze_FINAL!$K$1</f>
        <v xml:space="preserve">PUTATIVE beta-Myrcene </v>
      </c>
      <c r="F1559">
        <f>Analyze_FINAL!K215</f>
        <v>0</v>
      </c>
    </row>
    <row r="1560" spans="1:6" x14ac:dyDescent="0.3">
      <c r="A1560" t="s">
        <v>314</v>
      </c>
      <c r="B1560" t="s">
        <v>298</v>
      </c>
      <c r="C1560">
        <v>0</v>
      </c>
      <c r="D1560">
        <v>0</v>
      </c>
      <c r="E1560" t="str">
        <f>Analyze_FINAL!$K$1</f>
        <v xml:space="preserve">PUTATIVE beta-Myrcene </v>
      </c>
      <c r="F1560">
        <f>Analyze_FINAL!K216</f>
        <v>0</v>
      </c>
    </row>
    <row r="1561" spans="1:6" x14ac:dyDescent="0.3">
      <c r="A1561" t="s">
        <v>313</v>
      </c>
      <c r="B1561" t="s">
        <v>298</v>
      </c>
      <c r="C1561">
        <v>0</v>
      </c>
      <c r="D1561">
        <v>0</v>
      </c>
      <c r="E1561" t="str">
        <f>Analyze_FINAL!$K$1</f>
        <v xml:space="preserve">PUTATIVE beta-Myrcene </v>
      </c>
      <c r="F1561">
        <f>Analyze_FINAL!K217</f>
        <v>0</v>
      </c>
    </row>
    <row r="1562" spans="1:6" x14ac:dyDescent="0.3">
      <c r="A1562" t="s">
        <v>312</v>
      </c>
      <c r="B1562" t="s">
        <v>298</v>
      </c>
      <c r="C1562">
        <v>0</v>
      </c>
      <c r="D1562">
        <v>0</v>
      </c>
      <c r="E1562" t="str">
        <f>Analyze_FINAL!$K$1</f>
        <v xml:space="preserve">PUTATIVE beta-Myrcene </v>
      </c>
      <c r="F1562">
        <f>Analyze_FINAL!K218</f>
        <v>0</v>
      </c>
    </row>
    <row r="1563" spans="1:6" x14ac:dyDescent="0.3">
      <c r="A1563" t="s">
        <v>311</v>
      </c>
      <c r="B1563" t="s">
        <v>298</v>
      </c>
      <c r="C1563">
        <v>0</v>
      </c>
      <c r="D1563">
        <v>0</v>
      </c>
      <c r="E1563" t="str">
        <f>Analyze_FINAL!$K$1</f>
        <v xml:space="preserve">PUTATIVE beta-Myrcene </v>
      </c>
      <c r="F1563">
        <f>Analyze_FINAL!K219</f>
        <v>0</v>
      </c>
    </row>
    <row r="1564" spans="1:6" x14ac:dyDescent="0.3">
      <c r="A1564" t="s">
        <v>310</v>
      </c>
      <c r="B1564" t="s">
        <v>298</v>
      </c>
      <c r="C1564">
        <v>0</v>
      </c>
      <c r="D1564">
        <v>0</v>
      </c>
      <c r="E1564" t="str">
        <f>Analyze_FINAL!$K$1</f>
        <v xml:space="preserve">PUTATIVE beta-Myrcene </v>
      </c>
      <c r="F1564">
        <f>Analyze_FINAL!K220</f>
        <v>0</v>
      </c>
    </row>
    <row r="1565" spans="1:6" x14ac:dyDescent="0.3">
      <c r="A1565" t="s">
        <v>309</v>
      </c>
      <c r="B1565" t="s">
        <v>298</v>
      </c>
      <c r="C1565">
        <v>0</v>
      </c>
      <c r="D1565">
        <v>0</v>
      </c>
      <c r="E1565" t="str">
        <f>Analyze_FINAL!$K$1</f>
        <v xml:space="preserve">PUTATIVE beta-Myrcene </v>
      </c>
      <c r="F1565">
        <f>Analyze_FINAL!K221</f>
        <v>0</v>
      </c>
    </row>
    <row r="1566" spans="1:6" x14ac:dyDescent="0.3">
      <c r="A1566" t="s">
        <v>308</v>
      </c>
      <c r="B1566" t="s">
        <v>298</v>
      </c>
      <c r="C1566">
        <v>0</v>
      </c>
      <c r="D1566">
        <v>0</v>
      </c>
      <c r="E1566" t="str">
        <f>Analyze_FINAL!$K$1</f>
        <v xml:space="preserve">PUTATIVE beta-Myrcene </v>
      </c>
      <c r="F1566">
        <f>Analyze_FINAL!K222</f>
        <v>0</v>
      </c>
    </row>
    <row r="1567" spans="1:6" x14ac:dyDescent="0.3">
      <c r="A1567" t="s">
        <v>307</v>
      </c>
      <c r="B1567" t="s">
        <v>298</v>
      </c>
      <c r="C1567">
        <v>0</v>
      </c>
      <c r="D1567">
        <v>0</v>
      </c>
      <c r="E1567" t="str">
        <f>Analyze_FINAL!$K$1</f>
        <v xml:space="preserve">PUTATIVE beta-Myrcene </v>
      </c>
      <c r="F1567">
        <f>Analyze_FINAL!K223</f>
        <v>0</v>
      </c>
    </row>
    <row r="1568" spans="1:6" x14ac:dyDescent="0.3">
      <c r="A1568" t="s">
        <v>306</v>
      </c>
      <c r="B1568" t="s">
        <v>298</v>
      </c>
      <c r="C1568">
        <v>0</v>
      </c>
      <c r="D1568">
        <v>0</v>
      </c>
      <c r="E1568" t="str">
        <f>Analyze_FINAL!$K$1</f>
        <v xml:space="preserve">PUTATIVE beta-Myrcene </v>
      </c>
      <c r="F1568">
        <f>Analyze_FINAL!K224</f>
        <v>0</v>
      </c>
    </row>
    <row r="1569" spans="1:6" x14ac:dyDescent="0.3">
      <c r="A1569" t="s">
        <v>305</v>
      </c>
      <c r="B1569" t="s">
        <v>298</v>
      </c>
      <c r="C1569">
        <v>0</v>
      </c>
      <c r="D1569">
        <v>0</v>
      </c>
      <c r="E1569" t="str">
        <f>Analyze_FINAL!$K$1</f>
        <v xml:space="preserve">PUTATIVE beta-Myrcene </v>
      </c>
      <c r="F1569">
        <f>Analyze_FINAL!K225</f>
        <v>0</v>
      </c>
    </row>
    <row r="1570" spans="1:6" x14ac:dyDescent="0.3">
      <c r="A1570" t="s">
        <v>528</v>
      </c>
      <c r="B1570">
        <v>12</v>
      </c>
      <c r="C1570" t="s">
        <v>285</v>
      </c>
      <c r="D1570">
        <v>2</v>
      </c>
      <c r="E1570" t="str">
        <f>Analyze_FINAL!$L$1</f>
        <v xml:space="preserve">3(Z)-Hexen-1-ol-acetate </v>
      </c>
      <c r="F1570">
        <f>Analyze_FINAL!L2</f>
        <v>0</v>
      </c>
    </row>
    <row r="1571" spans="1:6" x14ac:dyDescent="0.3">
      <c r="A1571" t="s">
        <v>527</v>
      </c>
      <c r="B1571">
        <v>12</v>
      </c>
      <c r="C1571" t="s">
        <v>286</v>
      </c>
      <c r="D1571">
        <v>1</v>
      </c>
      <c r="E1571" t="str">
        <f>Analyze_FINAL!$L$1</f>
        <v xml:space="preserve">3(Z)-Hexen-1-ol-acetate </v>
      </c>
      <c r="F1571">
        <f>Analyze_FINAL!L3</f>
        <v>0</v>
      </c>
    </row>
    <row r="1572" spans="1:6" x14ac:dyDescent="0.3">
      <c r="A1572" t="s">
        <v>526</v>
      </c>
      <c r="B1572">
        <v>12</v>
      </c>
      <c r="C1572" t="s">
        <v>286</v>
      </c>
      <c r="D1572">
        <v>2</v>
      </c>
      <c r="E1572" t="str">
        <f>Analyze_FINAL!$L$1</f>
        <v xml:space="preserve">3(Z)-Hexen-1-ol-acetate </v>
      </c>
      <c r="F1572">
        <f>Analyze_FINAL!L4</f>
        <v>0</v>
      </c>
    </row>
    <row r="1573" spans="1:6" x14ac:dyDescent="0.3">
      <c r="A1573" t="s">
        <v>525</v>
      </c>
      <c r="B1573">
        <v>12</v>
      </c>
      <c r="C1573" t="s">
        <v>286</v>
      </c>
      <c r="D1573">
        <v>3</v>
      </c>
      <c r="E1573" t="str">
        <f>Analyze_FINAL!$L$1</f>
        <v xml:space="preserve">3(Z)-Hexen-1-ol-acetate </v>
      </c>
      <c r="F1573">
        <f>Analyze_FINAL!L5</f>
        <v>0</v>
      </c>
    </row>
    <row r="1574" spans="1:6" x14ac:dyDescent="0.3">
      <c r="A1574" t="s">
        <v>524</v>
      </c>
      <c r="B1574">
        <v>12</v>
      </c>
      <c r="C1574" t="s">
        <v>286</v>
      </c>
      <c r="D1574">
        <v>4</v>
      </c>
      <c r="E1574" t="str">
        <f>Analyze_FINAL!$L$1</f>
        <v xml:space="preserve">3(Z)-Hexen-1-ol-acetate </v>
      </c>
      <c r="F1574">
        <f>Analyze_FINAL!L6</f>
        <v>13902</v>
      </c>
    </row>
    <row r="1575" spans="1:6" x14ac:dyDescent="0.3">
      <c r="A1575" t="s">
        <v>523</v>
      </c>
      <c r="B1575">
        <v>12</v>
      </c>
      <c r="C1575" t="s">
        <v>286</v>
      </c>
      <c r="D1575">
        <v>5</v>
      </c>
      <c r="E1575" t="str">
        <f>Analyze_FINAL!$L$1</f>
        <v xml:space="preserve">3(Z)-Hexen-1-ol-acetate </v>
      </c>
      <c r="F1575">
        <f>Analyze_FINAL!L7</f>
        <v>0</v>
      </c>
    </row>
    <row r="1576" spans="1:6" x14ac:dyDescent="0.3">
      <c r="A1576" t="s">
        <v>522</v>
      </c>
      <c r="B1576">
        <v>12</v>
      </c>
      <c r="C1576" t="s">
        <v>287</v>
      </c>
      <c r="D1576">
        <v>1</v>
      </c>
      <c r="E1576" t="str">
        <f>Analyze_FINAL!$L$1</f>
        <v xml:space="preserve">3(Z)-Hexen-1-ol-acetate </v>
      </c>
      <c r="F1576">
        <f>Analyze_FINAL!L8</f>
        <v>495114</v>
      </c>
    </row>
    <row r="1577" spans="1:6" x14ac:dyDescent="0.3">
      <c r="A1577" t="s">
        <v>521</v>
      </c>
      <c r="B1577">
        <v>12</v>
      </c>
      <c r="C1577" t="s">
        <v>287</v>
      </c>
      <c r="D1577">
        <v>2</v>
      </c>
      <c r="E1577" t="str">
        <f>Analyze_FINAL!$L$1</f>
        <v xml:space="preserve">3(Z)-Hexen-1-ol-acetate </v>
      </c>
      <c r="F1577">
        <f>Analyze_FINAL!L9</f>
        <v>281777</v>
      </c>
    </row>
    <row r="1578" spans="1:6" x14ac:dyDescent="0.3">
      <c r="A1578" t="s">
        <v>520</v>
      </c>
      <c r="B1578">
        <v>12</v>
      </c>
      <c r="C1578" t="s">
        <v>287</v>
      </c>
      <c r="D1578">
        <v>3</v>
      </c>
      <c r="E1578" t="str">
        <f>Analyze_FINAL!$L$1</f>
        <v xml:space="preserve">3(Z)-Hexen-1-ol-acetate </v>
      </c>
      <c r="F1578">
        <f>Analyze_FINAL!L10</f>
        <v>356632</v>
      </c>
    </row>
    <row r="1579" spans="1:6" x14ac:dyDescent="0.3">
      <c r="A1579" t="s">
        <v>519</v>
      </c>
      <c r="B1579">
        <v>12</v>
      </c>
      <c r="C1579" t="s">
        <v>287</v>
      </c>
      <c r="D1579">
        <v>4</v>
      </c>
      <c r="E1579" t="str">
        <f>Analyze_FINAL!$L$1</f>
        <v xml:space="preserve">3(Z)-Hexen-1-ol-acetate </v>
      </c>
      <c r="F1579">
        <f>Analyze_FINAL!L11</f>
        <v>240408</v>
      </c>
    </row>
    <row r="1580" spans="1:6" x14ac:dyDescent="0.3">
      <c r="A1580" t="s">
        <v>518</v>
      </c>
      <c r="B1580">
        <v>12</v>
      </c>
      <c r="C1580" t="s">
        <v>287</v>
      </c>
      <c r="D1580">
        <v>5</v>
      </c>
      <c r="E1580" t="str">
        <f>Analyze_FINAL!$L$1</f>
        <v xml:space="preserve">3(Z)-Hexen-1-ol-acetate </v>
      </c>
      <c r="F1580">
        <f>Analyze_FINAL!L12</f>
        <v>330001</v>
      </c>
    </row>
    <row r="1581" spans="1:6" x14ac:dyDescent="0.3">
      <c r="A1581" t="s">
        <v>517</v>
      </c>
      <c r="B1581">
        <v>12</v>
      </c>
      <c r="C1581" t="s">
        <v>288</v>
      </c>
      <c r="D1581">
        <v>1</v>
      </c>
      <c r="E1581" t="str">
        <f>Analyze_FINAL!$L$1</f>
        <v xml:space="preserve">3(Z)-Hexen-1-ol-acetate </v>
      </c>
      <c r="F1581">
        <f>Analyze_FINAL!L13</f>
        <v>0</v>
      </c>
    </row>
    <row r="1582" spans="1:6" x14ac:dyDescent="0.3">
      <c r="A1582" t="s">
        <v>516</v>
      </c>
      <c r="B1582">
        <v>12</v>
      </c>
      <c r="C1582" t="s">
        <v>288</v>
      </c>
      <c r="D1582">
        <v>2</v>
      </c>
      <c r="E1582" t="str">
        <f>Analyze_FINAL!$L$1</f>
        <v xml:space="preserve">3(Z)-Hexen-1-ol-acetate </v>
      </c>
      <c r="F1582">
        <f>Analyze_FINAL!L14</f>
        <v>0</v>
      </c>
    </row>
    <row r="1583" spans="1:6" x14ac:dyDescent="0.3">
      <c r="A1583" t="s">
        <v>515</v>
      </c>
      <c r="B1583">
        <v>12</v>
      </c>
      <c r="C1583" t="s">
        <v>288</v>
      </c>
      <c r="D1583">
        <v>3</v>
      </c>
      <c r="E1583" t="str">
        <f>Analyze_FINAL!$L$1</f>
        <v xml:space="preserve">3(Z)-Hexen-1-ol-acetate </v>
      </c>
      <c r="F1583">
        <f>Analyze_FINAL!L15</f>
        <v>0</v>
      </c>
    </row>
    <row r="1584" spans="1:6" x14ac:dyDescent="0.3">
      <c r="A1584" t="s">
        <v>514</v>
      </c>
      <c r="B1584">
        <v>12</v>
      </c>
      <c r="C1584" t="s">
        <v>288</v>
      </c>
      <c r="D1584">
        <v>4</v>
      </c>
      <c r="E1584" t="str">
        <f>Analyze_FINAL!$L$1</f>
        <v xml:space="preserve">3(Z)-Hexen-1-ol-acetate </v>
      </c>
      <c r="F1584">
        <f>Analyze_FINAL!L16</f>
        <v>0</v>
      </c>
    </row>
    <row r="1585" spans="1:6" x14ac:dyDescent="0.3">
      <c r="A1585" t="s">
        <v>513</v>
      </c>
      <c r="B1585">
        <v>12</v>
      </c>
      <c r="C1585" t="s">
        <v>288</v>
      </c>
      <c r="D1585">
        <v>5</v>
      </c>
      <c r="E1585" t="str">
        <f>Analyze_FINAL!$L$1</f>
        <v xml:space="preserve">3(Z)-Hexen-1-ol-acetate </v>
      </c>
      <c r="F1585">
        <f>Analyze_FINAL!L17</f>
        <v>0</v>
      </c>
    </row>
    <row r="1586" spans="1:6" x14ac:dyDescent="0.3">
      <c r="A1586" t="s">
        <v>512</v>
      </c>
      <c r="B1586">
        <v>16</v>
      </c>
      <c r="C1586" t="s">
        <v>285</v>
      </c>
      <c r="D1586">
        <v>1</v>
      </c>
      <c r="E1586" t="str">
        <f>Analyze_FINAL!$L$1</f>
        <v xml:space="preserve">3(Z)-Hexen-1-ol-acetate </v>
      </c>
      <c r="F1586">
        <f>Analyze_FINAL!L18</f>
        <v>0</v>
      </c>
    </row>
    <row r="1587" spans="1:6" x14ac:dyDescent="0.3">
      <c r="A1587" t="s">
        <v>511</v>
      </c>
      <c r="B1587">
        <v>16</v>
      </c>
      <c r="C1587" t="s">
        <v>285</v>
      </c>
      <c r="D1587">
        <v>2</v>
      </c>
      <c r="E1587" t="str">
        <f>Analyze_FINAL!$L$1</f>
        <v xml:space="preserve">3(Z)-Hexen-1-ol-acetate </v>
      </c>
      <c r="F1587">
        <f>Analyze_FINAL!L19</f>
        <v>0</v>
      </c>
    </row>
    <row r="1588" spans="1:6" x14ac:dyDescent="0.3">
      <c r="A1588" t="s">
        <v>510</v>
      </c>
      <c r="B1588">
        <v>16</v>
      </c>
      <c r="C1588" t="s">
        <v>286</v>
      </c>
      <c r="D1588">
        <v>1</v>
      </c>
      <c r="E1588" t="str">
        <f>Analyze_FINAL!$L$1</f>
        <v xml:space="preserve">3(Z)-Hexen-1-ol-acetate </v>
      </c>
      <c r="F1588">
        <f>Analyze_FINAL!L20</f>
        <v>0</v>
      </c>
    </row>
    <row r="1589" spans="1:6" x14ac:dyDescent="0.3">
      <c r="A1589" t="s">
        <v>509</v>
      </c>
      <c r="B1589">
        <v>16</v>
      </c>
      <c r="C1589" t="s">
        <v>286</v>
      </c>
      <c r="D1589">
        <v>2</v>
      </c>
      <c r="E1589" t="str">
        <f>Analyze_FINAL!$L$1</f>
        <v xml:space="preserve">3(Z)-Hexen-1-ol-acetate </v>
      </c>
      <c r="F1589">
        <f>Analyze_FINAL!L21</f>
        <v>0</v>
      </c>
    </row>
    <row r="1590" spans="1:6" x14ac:dyDescent="0.3">
      <c r="A1590" t="s">
        <v>508</v>
      </c>
      <c r="B1590">
        <v>16</v>
      </c>
      <c r="C1590" t="s">
        <v>286</v>
      </c>
      <c r="D1590">
        <v>3</v>
      </c>
      <c r="E1590" t="str">
        <f>Analyze_FINAL!$L$1</f>
        <v xml:space="preserve">3(Z)-Hexen-1-ol-acetate </v>
      </c>
      <c r="F1590">
        <f>Analyze_FINAL!L22</f>
        <v>0</v>
      </c>
    </row>
    <row r="1591" spans="1:6" x14ac:dyDescent="0.3">
      <c r="A1591" t="s">
        <v>507</v>
      </c>
      <c r="B1591">
        <v>16</v>
      </c>
      <c r="C1591" t="s">
        <v>286</v>
      </c>
      <c r="D1591">
        <v>4</v>
      </c>
      <c r="E1591" t="str">
        <f>Analyze_FINAL!$L$1</f>
        <v xml:space="preserve">3(Z)-Hexen-1-ol-acetate </v>
      </c>
      <c r="F1591">
        <f>Analyze_FINAL!L23</f>
        <v>0</v>
      </c>
    </row>
    <row r="1592" spans="1:6" x14ac:dyDescent="0.3">
      <c r="A1592" t="s">
        <v>506</v>
      </c>
      <c r="B1592">
        <v>16</v>
      </c>
      <c r="C1592" t="s">
        <v>286</v>
      </c>
      <c r="D1592">
        <v>5</v>
      </c>
      <c r="E1592" t="str">
        <f>Analyze_FINAL!$L$1</f>
        <v xml:space="preserve">3(Z)-Hexen-1-ol-acetate </v>
      </c>
      <c r="F1592">
        <f>Analyze_FINAL!L24</f>
        <v>0</v>
      </c>
    </row>
    <row r="1593" spans="1:6" x14ac:dyDescent="0.3">
      <c r="A1593" t="s">
        <v>505</v>
      </c>
      <c r="B1593">
        <v>16</v>
      </c>
      <c r="C1593" t="s">
        <v>287</v>
      </c>
      <c r="D1593">
        <v>1</v>
      </c>
      <c r="E1593" t="str">
        <f>Analyze_FINAL!$L$1</f>
        <v xml:space="preserve">3(Z)-Hexen-1-ol-acetate </v>
      </c>
      <c r="F1593">
        <f>Analyze_FINAL!L25</f>
        <v>0</v>
      </c>
    </row>
    <row r="1594" spans="1:6" x14ac:dyDescent="0.3">
      <c r="A1594" t="s">
        <v>504</v>
      </c>
      <c r="B1594">
        <v>16</v>
      </c>
      <c r="C1594" t="s">
        <v>287</v>
      </c>
      <c r="D1594">
        <v>2</v>
      </c>
      <c r="E1594" t="str">
        <f>Analyze_FINAL!$L$1</f>
        <v xml:space="preserve">3(Z)-Hexen-1-ol-acetate </v>
      </c>
      <c r="F1594">
        <f>Analyze_FINAL!L26</f>
        <v>0</v>
      </c>
    </row>
    <row r="1595" spans="1:6" x14ac:dyDescent="0.3">
      <c r="A1595" t="s">
        <v>503</v>
      </c>
      <c r="B1595">
        <v>16</v>
      </c>
      <c r="C1595" t="s">
        <v>287</v>
      </c>
      <c r="D1595">
        <v>3</v>
      </c>
      <c r="E1595" t="str">
        <f>Analyze_FINAL!$L$1</f>
        <v xml:space="preserve">3(Z)-Hexen-1-ol-acetate </v>
      </c>
      <c r="F1595">
        <f>Analyze_FINAL!L27</f>
        <v>36116</v>
      </c>
    </row>
    <row r="1596" spans="1:6" x14ac:dyDescent="0.3">
      <c r="A1596" t="s">
        <v>502</v>
      </c>
      <c r="B1596">
        <v>16</v>
      </c>
      <c r="C1596" t="s">
        <v>287</v>
      </c>
      <c r="D1596">
        <v>4</v>
      </c>
      <c r="E1596" t="str">
        <f>Analyze_FINAL!$L$1</f>
        <v xml:space="preserve">3(Z)-Hexen-1-ol-acetate </v>
      </c>
      <c r="F1596">
        <f>Analyze_FINAL!L28</f>
        <v>0</v>
      </c>
    </row>
    <row r="1597" spans="1:6" x14ac:dyDescent="0.3">
      <c r="A1597" t="s">
        <v>501</v>
      </c>
      <c r="B1597">
        <v>16</v>
      </c>
      <c r="C1597" t="s">
        <v>287</v>
      </c>
      <c r="D1597">
        <v>5</v>
      </c>
      <c r="E1597" t="str">
        <f>Analyze_FINAL!$L$1</f>
        <v xml:space="preserve">3(Z)-Hexen-1-ol-acetate </v>
      </c>
      <c r="F1597">
        <f>Analyze_FINAL!L29</f>
        <v>0</v>
      </c>
    </row>
    <row r="1598" spans="1:6" x14ac:dyDescent="0.3">
      <c r="A1598" t="s">
        <v>500</v>
      </c>
      <c r="B1598">
        <v>16</v>
      </c>
      <c r="C1598" t="s">
        <v>288</v>
      </c>
      <c r="D1598">
        <v>1</v>
      </c>
      <c r="E1598" t="str">
        <f>Analyze_FINAL!$L$1</f>
        <v xml:space="preserve">3(Z)-Hexen-1-ol-acetate </v>
      </c>
      <c r="F1598">
        <f>Analyze_FINAL!L30</f>
        <v>0</v>
      </c>
    </row>
    <row r="1599" spans="1:6" x14ac:dyDescent="0.3">
      <c r="A1599" t="s">
        <v>499</v>
      </c>
      <c r="B1599">
        <v>16</v>
      </c>
      <c r="C1599" t="s">
        <v>288</v>
      </c>
      <c r="D1599">
        <v>2</v>
      </c>
      <c r="E1599" t="str">
        <f>Analyze_FINAL!$L$1</f>
        <v xml:space="preserve">3(Z)-Hexen-1-ol-acetate </v>
      </c>
      <c r="F1599">
        <f>Analyze_FINAL!L31</f>
        <v>0</v>
      </c>
    </row>
    <row r="1600" spans="1:6" x14ac:dyDescent="0.3">
      <c r="A1600" t="s">
        <v>498</v>
      </c>
      <c r="B1600">
        <v>16</v>
      </c>
      <c r="C1600" t="s">
        <v>288</v>
      </c>
      <c r="D1600">
        <v>3</v>
      </c>
      <c r="E1600" t="str">
        <f>Analyze_FINAL!$L$1</f>
        <v xml:space="preserve">3(Z)-Hexen-1-ol-acetate </v>
      </c>
      <c r="F1600">
        <f>Analyze_FINAL!L32</f>
        <v>0</v>
      </c>
    </row>
    <row r="1601" spans="1:6" x14ac:dyDescent="0.3">
      <c r="A1601" t="s">
        <v>497</v>
      </c>
      <c r="B1601">
        <v>16</v>
      </c>
      <c r="C1601" t="s">
        <v>288</v>
      </c>
      <c r="D1601">
        <v>4</v>
      </c>
      <c r="E1601" t="str">
        <f>Analyze_FINAL!$L$1</f>
        <v xml:space="preserve">3(Z)-Hexen-1-ol-acetate </v>
      </c>
      <c r="F1601">
        <f>Analyze_FINAL!L33</f>
        <v>0</v>
      </c>
    </row>
    <row r="1602" spans="1:6" x14ac:dyDescent="0.3">
      <c r="A1602" t="s">
        <v>496</v>
      </c>
      <c r="B1602">
        <v>16</v>
      </c>
      <c r="C1602" t="s">
        <v>288</v>
      </c>
      <c r="D1602">
        <v>5</v>
      </c>
      <c r="E1602" t="str">
        <f>Analyze_FINAL!$L$1</f>
        <v xml:space="preserve">3(Z)-Hexen-1-ol-acetate </v>
      </c>
      <c r="F1602">
        <f>Analyze_FINAL!L34</f>
        <v>0</v>
      </c>
    </row>
    <row r="1603" spans="1:6" x14ac:dyDescent="0.3">
      <c r="A1603" t="s">
        <v>495</v>
      </c>
      <c r="B1603">
        <v>20</v>
      </c>
      <c r="C1603" t="s">
        <v>285</v>
      </c>
      <c r="D1603">
        <v>1</v>
      </c>
      <c r="E1603" t="str">
        <f>Analyze_FINAL!$L$1</f>
        <v xml:space="preserve">3(Z)-Hexen-1-ol-acetate </v>
      </c>
      <c r="F1603">
        <f>Analyze_FINAL!L35</f>
        <v>0</v>
      </c>
    </row>
    <row r="1604" spans="1:6" x14ac:dyDescent="0.3">
      <c r="A1604" t="s">
        <v>494</v>
      </c>
      <c r="B1604">
        <v>20</v>
      </c>
      <c r="C1604" t="s">
        <v>285</v>
      </c>
      <c r="D1604">
        <v>2</v>
      </c>
      <c r="E1604" t="str">
        <f>Analyze_FINAL!$L$1</f>
        <v xml:space="preserve">3(Z)-Hexen-1-ol-acetate </v>
      </c>
      <c r="F1604">
        <f>Analyze_FINAL!L36</f>
        <v>0</v>
      </c>
    </row>
    <row r="1605" spans="1:6" x14ac:dyDescent="0.3">
      <c r="A1605" t="s">
        <v>493</v>
      </c>
      <c r="B1605">
        <v>20</v>
      </c>
      <c r="C1605" t="s">
        <v>286</v>
      </c>
      <c r="D1605">
        <v>1</v>
      </c>
      <c r="E1605" t="str">
        <f>Analyze_FINAL!$L$1</f>
        <v xml:space="preserve">3(Z)-Hexen-1-ol-acetate </v>
      </c>
      <c r="F1605">
        <f>Analyze_FINAL!L37</f>
        <v>0</v>
      </c>
    </row>
    <row r="1606" spans="1:6" x14ac:dyDescent="0.3">
      <c r="A1606" t="s">
        <v>492</v>
      </c>
      <c r="B1606">
        <v>20</v>
      </c>
      <c r="C1606" t="s">
        <v>286</v>
      </c>
      <c r="D1606">
        <v>2</v>
      </c>
      <c r="E1606" t="str">
        <f>Analyze_FINAL!$L$1</f>
        <v xml:space="preserve">3(Z)-Hexen-1-ol-acetate </v>
      </c>
      <c r="F1606">
        <f>Analyze_FINAL!L38</f>
        <v>0</v>
      </c>
    </row>
    <row r="1607" spans="1:6" x14ac:dyDescent="0.3">
      <c r="A1607" t="s">
        <v>491</v>
      </c>
      <c r="B1607">
        <v>20</v>
      </c>
      <c r="C1607" t="s">
        <v>286</v>
      </c>
      <c r="D1607">
        <v>3</v>
      </c>
      <c r="E1607" t="str">
        <f>Analyze_FINAL!$L$1</f>
        <v xml:space="preserve">3(Z)-Hexen-1-ol-acetate </v>
      </c>
      <c r="F1607">
        <f>Analyze_FINAL!L39</f>
        <v>0</v>
      </c>
    </row>
    <row r="1608" spans="1:6" x14ac:dyDescent="0.3">
      <c r="A1608" t="s">
        <v>490</v>
      </c>
      <c r="B1608">
        <v>20</v>
      </c>
      <c r="C1608" t="s">
        <v>286</v>
      </c>
      <c r="D1608">
        <v>4</v>
      </c>
      <c r="E1608" t="str">
        <f>Analyze_FINAL!$L$1</f>
        <v xml:space="preserve">3(Z)-Hexen-1-ol-acetate </v>
      </c>
      <c r="F1608">
        <f>Analyze_FINAL!L40</f>
        <v>0</v>
      </c>
    </row>
    <row r="1609" spans="1:6" x14ac:dyDescent="0.3">
      <c r="A1609" t="s">
        <v>489</v>
      </c>
      <c r="B1609">
        <v>20</v>
      </c>
      <c r="C1609" t="s">
        <v>286</v>
      </c>
      <c r="D1609">
        <v>5</v>
      </c>
      <c r="E1609" t="str">
        <f>Analyze_FINAL!$L$1</f>
        <v xml:space="preserve">3(Z)-Hexen-1-ol-acetate </v>
      </c>
      <c r="F1609">
        <f>Analyze_FINAL!L41</f>
        <v>0</v>
      </c>
    </row>
    <row r="1610" spans="1:6" x14ac:dyDescent="0.3">
      <c r="A1610" t="s">
        <v>488</v>
      </c>
      <c r="B1610">
        <v>20</v>
      </c>
      <c r="C1610" t="s">
        <v>287</v>
      </c>
      <c r="D1610">
        <v>1</v>
      </c>
      <c r="E1610" t="str">
        <f>Analyze_FINAL!$L$1</f>
        <v xml:space="preserve">3(Z)-Hexen-1-ol-acetate </v>
      </c>
      <c r="F1610">
        <f>Analyze_FINAL!L42</f>
        <v>0</v>
      </c>
    </row>
    <row r="1611" spans="1:6" x14ac:dyDescent="0.3">
      <c r="A1611" t="s">
        <v>487</v>
      </c>
      <c r="B1611">
        <v>20</v>
      </c>
      <c r="C1611" t="s">
        <v>287</v>
      </c>
      <c r="D1611">
        <v>2</v>
      </c>
      <c r="E1611" t="str">
        <f>Analyze_FINAL!$L$1</f>
        <v xml:space="preserve">3(Z)-Hexen-1-ol-acetate </v>
      </c>
      <c r="F1611">
        <f>Analyze_FINAL!L43</f>
        <v>0</v>
      </c>
    </row>
    <row r="1612" spans="1:6" x14ac:dyDescent="0.3">
      <c r="A1612" t="s">
        <v>486</v>
      </c>
      <c r="B1612">
        <v>20</v>
      </c>
      <c r="C1612" t="s">
        <v>287</v>
      </c>
      <c r="D1612">
        <v>3</v>
      </c>
      <c r="E1612" t="str">
        <f>Analyze_FINAL!$L$1</f>
        <v xml:space="preserve">3(Z)-Hexen-1-ol-acetate </v>
      </c>
      <c r="F1612">
        <f>Analyze_FINAL!L44</f>
        <v>0</v>
      </c>
    </row>
    <row r="1613" spans="1:6" x14ac:dyDescent="0.3">
      <c r="A1613" t="s">
        <v>485</v>
      </c>
      <c r="B1613">
        <v>20</v>
      </c>
      <c r="C1613" t="s">
        <v>287</v>
      </c>
      <c r="D1613">
        <v>4</v>
      </c>
      <c r="E1613" t="str">
        <f>Analyze_FINAL!$L$1</f>
        <v xml:space="preserve">3(Z)-Hexen-1-ol-acetate </v>
      </c>
      <c r="F1613">
        <f>Analyze_FINAL!L45</f>
        <v>0</v>
      </c>
    </row>
    <row r="1614" spans="1:6" x14ac:dyDescent="0.3">
      <c r="A1614" t="s">
        <v>484</v>
      </c>
      <c r="B1614">
        <v>20</v>
      </c>
      <c r="C1614" t="s">
        <v>287</v>
      </c>
      <c r="D1614">
        <v>5</v>
      </c>
      <c r="E1614" t="str">
        <f>Analyze_FINAL!$L$1</f>
        <v xml:space="preserve">3(Z)-Hexen-1-ol-acetate </v>
      </c>
      <c r="F1614">
        <f>Analyze_FINAL!L46</f>
        <v>0</v>
      </c>
    </row>
    <row r="1615" spans="1:6" x14ac:dyDescent="0.3">
      <c r="A1615" t="s">
        <v>483</v>
      </c>
      <c r="B1615">
        <v>20</v>
      </c>
      <c r="C1615" t="s">
        <v>289</v>
      </c>
      <c r="D1615">
        <v>1</v>
      </c>
      <c r="E1615" t="str">
        <f>Analyze_FINAL!$L$1</f>
        <v xml:space="preserve">3(Z)-Hexen-1-ol-acetate </v>
      </c>
      <c r="F1615">
        <f>Analyze_FINAL!L47</f>
        <v>498612</v>
      </c>
    </row>
    <row r="1616" spans="1:6" x14ac:dyDescent="0.3">
      <c r="A1616" t="s">
        <v>482</v>
      </c>
      <c r="B1616">
        <v>20</v>
      </c>
      <c r="C1616" t="s">
        <v>289</v>
      </c>
      <c r="D1616">
        <v>2</v>
      </c>
      <c r="E1616" t="str">
        <f>Analyze_FINAL!$L$1</f>
        <v xml:space="preserve">3(Z)-Hexen-1-ol-acetate </v>
      </c>
      <c r="F1616">
        <f>Analyze_FINAL!L48</f>
        <v>408339</v>
      </c>
    </row>
    <row r="1617" spans="1:6" x14ac:dyDescent="0.3">
      <c r="A1617" t="s">
        <v>481</v>
      </c>
      <c r="B1617">
        <v>20</v>
      </c>
      <c r="C1617" t="s">
        <v>289</v>
      </c>
      <c r="D1617">
        <v>3</v>
      </c>
      <c r="E1617" t="str">
        <f>Analyze_FINAL!$L$1</f>
        <v xml:space="preserve">3(Z)-Hexen-1-ol-acetate </v>
      </c>
      <c r="F1617">
        <f>Analyze_FINAL!L49</f>
        <v>960362</v>
      </c>
    </row>
    <row r="1618" spans="1:6" x14ac:dyDescent="0.3">
      <c r="A1618" t="s">
        <v>480</v>
      </c>
      <c r="B1618">
        <v>20</v>
      </c>
      <c r="C1618" t="s">
        <v>289</v>
      </c>
      <c r="D1618">
        <v>4</v>
      </c>
      <c r="E1618" t="str">
        <f>Analyze_FINAL!$L$1</f>
        <v xml:space="preserve">3(Z)-Hexen-1-ol-acetate </v>
      </c>
      <c r="F1618">
        <f>Analyze_FINAL!L50</f>
        <v>497601</v>
      </c>
    </row>
    <row r="1619" spans="1:6" x14ac:dyDescent="0.3">
      <c r="A1619" t="s">
        <v>479</v>
      </c>
      <c r="B1619">
        <v>20</v>
      </c>
      <c r="C1619" t="s">
        <v>289</v>
      </c>
      <c r="D1619">
        <v>5</v>
      </c>
      <c r="E1619" t="str">
        <f>Analyze_FINAL!$L$1</f>
        <v xml:space="preserve">3(Z)-Hexen-1-ol-acetate </v>
      </c>
      <c r="F1619">
        <f>Analyze_FINAL!L51</f>
        <v>213158</v>
      </c>
    </row>
    <row r="1620" spans="1:6" x14ac:dyDescent="0.3">
      <c r="A1620" t="s">
        <v>478</v>
      </c>
      <c r="B1620">
        <v>20</v>
      </c>
      <c r="C1620" t="s">
        <v>288</v>
      </c>
      <c r="D1620">
        <v>1</v>
      </c>
      <c r="E1620" t="str">
        <f>Analyze_FINAL!$L$1</f>
        <v xml:space="preserve">3(Z)-Hexen-1-ol-acetate </v>
      </c>
      <c r="F1620">
        <f>Analyze_FINAL!L52</f>
        <v>0</v>
      </c>
    </row>
    <row r="1621" spans="1:6" x14ac:dyDescent="0.3">
      <c r="A1621" t="s">
        <v>477</v>
      </c>
      <c r="B1621">
        <v>20</v>
      </c>
      <c r="C1621" t="s">
        <v>288</v>
      </c>
      <c r="D1621">
        <v>2</v>
      </c>
      <c r="E1621" t="str">
        <f>Analyze_FINAL!$L$1</f>
        <v xml:space="preserve">3(Z)-Hexen-1-ol-acetate </v>
      </c>
      <c r="F1621">
        <f>Analyze_FINAL!L53</f>
        <v>0</v>
      </c>
    </row>
    <row r="1622" spans="1:6" x14ac:dyDescent="0.3">
      <c r="A1622" t="s">
        <v>476</v>
      </c>
      <c r="B1622">
        <v>20</v>
      </c>
      <c r="C1622" t="s">
        <v>288</v>
      </c>
      <c r="D1622">
        <v>3</v>
      </c>
      <c r="E1622" t="str">
        <f>Analyze_FINAL!$L$1</f>
        <v xml:space="preserve">3(Z)-Hexen-1-ol-acetate </v>
      </c>
      <c r="F1622">
        <f>Analyze_FINAL!L54</f>
        <v>0</v>
      </c>
    </row>
    <row r="1623" spans="1:6" x14ac:dyDescent="0.3">
      <c r="A1623" t="s">
        <v>475</v>
      </c>
      <c r="B1623">
        <v>20</v>
      </c>
      <c r="C1623" t="s">
        <v>288</v>
      </c>
      <c r="D1623">
        <v>4</v>
      </c>
      <c r="E1623" t="str">
        <f>Analyze_FINAL!$L$1</f>
        <v xml:space="preserve">3(Z)-Hexen-1-ol-acetate </v>
      </c>
      <c r="F1623">
        <f>Analyze_FINAL!L55</f>
        <v>0</v>
      </c>
    </row>
    <row r="1624" spans="1:6" x14ac:dyDescent="0.3">
      <c r="A1624" t="s">
        <v>474</v>
      </c>
      <c r="B1624">
        <v>20</v>
      </c>
      <c r="C1624" t="s">
        <v>288</v>
      </c>
      <c r="D1624">
        <v>5</v>
      </c>
      <c r="E1624" t="str">
        <f>Analyze_FINAL!$L$1</f>
        <v xml:space="preserve">3(Z)-Hexen-1-ol-acetate </v>
      </c>
      <c r="F1624">
        <f>Analyze_FINAL!L56</f>
        <v>0</v>
      </c>
    </row>
    <row r="1625" spans="1:6" x14ac:dyDescent="0.3">
      <c r="A1625" t="s">
        <v>473</v>
      </c>
      <c r="B1625">
        <v>24</v>
      </c>
      <c r="C1625" t="s">
        <v>285</v>
      </c>
      <c r="D1625">
        <v>1</v>
      </c>
      <c r="E1625" t="str">
        <f>Analyze_FINAL!$L$1</f>
        <v xml:space="preserve">3(Z)-Hexen-1-ol-acetate </v>
      </c>
      <c r="F1625">
        <f>Analyze_FINAL!L57</f>
        <v>0</v>
      </c>
    </row>
    <row r="1626" spans="1:6" x14ac:dyDescent="0.3">
      <c r="A1626" t="s">
        <v>472</v>
      </c>
      <c r="B1626">
        <v>24</v>
      </c>
      <c r="C1626" t="s">
        <v>285</v>
      </c>
      <c r="D1626">
        <v>2</v>
      </c>
      <c r="E1626" t="str">
        <f>Analyze_FINAL!$L$1</f>
        <v xml:space="preserve">3(Z)-Hexen-1-ol-acetate </v>
      </c>
      <c r="F1626">
        <f>Analyze_FINAL!L58</f>
        <v>0</v>
      </c>
    </row>
    <row r="1627" spans="1:6" x14ac:dyDescent="0.3">
      <c r="A1627" t="s">
        <v>471</v>
      </c>
      <c r="B1627">
        <v>24</v>
      </c>
      <c r="C1627" t="s">
        <v>286</v>
      </c>
      <c r="D1627">
        <v>1</v>
      </c>
      <c r="E1627" t="str">
        <f>Analyze_FINAL!$L$1</f>
        <v xml:space="preserve">3(Z)-Hexen-1-ol-acetate </v>
      </c>
      <c r="F1627">
        <f>Analyze_FINAL!L59</f>
        <v>0</v>
      </c>
    </row>
    <row r="1628" spans="1:6" x14ac:dyDescent="0.3">
      <c r="A1628" t="s">
        <v>470</v>
      </c>
      <c r="B1628">
        <v>24</v>
      </c>
      <c r="C1628" t="s">
        <v>286</v>
      </c>
      <c r="D1628">
        <v>2</v>
      </c>
      <c r="E1628" t="str">
        <f>Analyze_FINAL!$L$1</f>
        <v xml:space="preserve">3(Z)-Hexen-1-ol-acetate </v>
      </c>
      <c r="F1628">
        <f>Analyze_FINAL!L60</f>
        <v>0</v>
      </c>
    </row>
    <row r="1629" spans="1:6" x14ac:dyDescent="0.3">
      <c r="A1629" t="s">
        <v>469</v>
      </c>
      <c r="B1629">
        <v>24</v>
      </c>
      <c r="C1629" t="s">
        <v>286</v>
      </c>
      <c r="D1629">
        <v>3</v>
      </c>
      <c r="E1629" t="str">
        <f>Analyze_FINAL!$L$1</f>
        <v xml:space="preserve">3(Z)-Hexen-1-ol-acetate </v>
      </c>
      <c r="F1629">
        <f>Analyze_FINAL!L61</f>
        <v>0</v>
      </c>
    </row>
    <row r="1630" spans="1:6" x14ac:dyDescent="0.3">
      <c r="A1630" t="s">
        <v>468</v>
      </c>
      <c r="B1630">
        <v>24</v>
      </c>
      <c r="C1630" t="s">
        <v>286</v>
      </c>
      <c r="D1630">
        <v>4</v>
      </c>
      <c r="E1630" t="str">
        <f>Analyze_FINAL!$L$1</f>
        <v xml:space="preserve">3(Z)-Hexen-1-ol-acetate </v>
      </c>
      <c r="F1630">
        <f>Analyze_FINAL!L62</f>
        <v>0</v>
      </c>
    </row>
    <row r="1631" spans="1:6" x14ac:dyDescent="0.3">
      <c r="A1631" t="s">
        <v>467</v>
      </c>
      <c r="B1631">
        <v>24</v>
      </c>
      <c r="C1631" t="s">
        <v>286</v>
      </c>
      <c r="D1631">
        <v>5</v>
      </c>
      <c r="E1631" t="str">
        <f>Analyze_FINAL!$L$1</f>
        <v xml:space="preserve">3(Z)-Hexen-1-ol-acetate </v>
      </c>
      <c r="F1631">
        <f>Analyze_FINAL!L63</f>
        <v>0</v>
      </c>
    </row>
    <row r="1632" spans="1:6" x14ac:dyDescent="0.3">
      <c r="A1632" t="s">
        <v>466</v>
      </c>
      <c r="B1632">
        <v>24</v>
      </c>
      <c r="C1632" t="s">
        <v>287</v>
      </c>
      <c r="D1632">
        <v>1</v>
      </c>
      <c r="E1632" t="str">
        <f>Analyze_FINAL!$L$1</f>
        <v xml:space="preserve">3(Z)-Hexen-1-ol-acetate </v>
      </c>
      <c r="F1632">
        <f>Analyze_FINAL!L64</f>
        <v>0</v>
      </c>
    </row>
    <row r="1633" spans="1:6" x14ac:dyDescent="0.3">
      <c r="A1633" t="s">
        <v>465</v>
      </c>
      <c r="B1633">
        <v>24</v>
      </c>
      <c r="C1633" t="s">
        <v>287</v>
      </c>
      <c r="D1633">
        <v>2</v>
      </c>
      <c r="E1633" t="str">
        <f>Analyze_FINAL!$L$1</f>
        <v xml:space="preserve">3(Z)-Hexen-1-ol-acetate </v>
      </c>
      <c r="F1633">
        <f>Analyze_FINAL!L65</f>
        <v>0</v>
      </c>
    </row>
    <row r="1634" spans="1:6" x14ac:dyDescent="0.3">
      <c r="A1634" t="s">
        <v>464</v>
      </c>
      <c r="B1634">
        <v>24</v>
      </c>
      <c r="C1634" t="s">
        <v>287</v>
      </c>
      <c r="D1634">
        <v>3</v>
      </c>
      <c r="E1634" t="str">
        <f>Analyze_FINAL!$L$1</f>
        <v xml:space="preserve">3(Z)-Hexen-1-ol-acetate </v>
      </c>
      <c r="F1634">
        <f>Analyze_FINAL!L66</f>
        <v>0</v>
      </c>
    </row>
    <row r="1635" spans="1:6" x14ac:dyDescent="0.3">
      <c r="A1635" t="s">
        <v>463</v>
      </c>
      <c r="B1635">
        <v>24</v>
      </c>
      <c r="C1635" t="s">
        <v>287</v>
      </c>
      <c r="D1635">
        <v>4</v>
      </c>
      <c r="E1635" t="str">
        <f>Analyze_FINAL!$L$1</f>
        <v xml:space="preserve">3(Z)-Hexen-1-ol-acetate </v>
      </c>
      <c r="F1635">
        <f>Analyze_FINAL!L67</f>
        <v>0</v>
      </c>
    </row>
    <row r="1636" spans="1:6" x14ac:dyDescent="0.3">
      <c r="A1636" t="s">
        <v>462</v>
      </c>
      <c r="B1636">
        <v>24</v>
      </c>
      <c r="C1636" t="s">
        <v>287</v>
      </c>
      <c r="D1636">
        <v>5</v>
      </c>
      <c r="E1636" t="str">
        <f>Analyze_FINAL!$L$1</f>
        <v xml:space="preserve">3(Z)-Hexen-1-ol-acetate </v>
      </c>
      <c r="F1636">
        <f>Analyze_FINAL!L68</f>
        <v>0</v>
      </c>
    </row>
    <row r="1637" spans="1:6" x14ac:dyDescent="0.3">
      <c r="A1637" t="s">
        <v>461</v>
      </c>
      <c r="B1637">
        <v>24</v>
      </c>
      <c r="C1637" t="s">
        <v>290</v>
      </c>
      <c r="D1637">
        <v>1</v>
      </c>
      <c r="E1637" t="str">
        <f>Analyze_FINAL!$L$1</f>
        <v xml:space="preserve">3(Z)-Hexen-1-ol-acetate </v>
      </c>
      <c r="F1637">
        <f>Analyze_FINAL!L69</f>
        <v>223758</v>
      </c>
    </row>
    <row r="1638" spans="1:6" x14ac:dyDescent="0.3">
      <c r="A1638" t="s">
        <v>460</v>
      </c>
      <c r="B1638">
        <v>24</v>
      </c>
      <c r="C1638" t="s">
        <v>290</v>
      </c>
      <c r="D1638">
        <v>2</v>
      </c>
      <c r="E1638" t="str">
        <f>Analyze_FINAL!$L$1</f>
        <v xml:space="preserve">3(Z)-Hexen-1-ol-acetate </v>
      </c>
      <c r="F1638">
        <f>Analyze_FINAL!L70</f>
        <v>241533</v>
      </c>
    </row>
    <row r="1639" spans="1:6" x14ac:dyDescent="0.3">
      <c r="A1639" t="s">
        <v>459</v>
      </c>
      <c r="B1639">
        <v>24</v>
      </c>
      <c r="C1639" t="s">
        <v>290</v>
      </c>
      <c r="D1639">
        <v>3</v>
      </c>
      <c r="E1639" t="str">
        <f>Analyze_FINAL!$L$1</f>
        <v xml:space="preserve">3(Z)-Hexen-1-ol-acetate </v>
      </c>
      <c r="F1639">
        <f>Analyze_FINAL!L71</f>
        <v>329412</v>
      </c>
    </row>
    <row r="1640" spans="1:6" x14ac:dyDescent="0.3">
      <c r="A1640" t="s">
        <v>458</v>
      </c>
      <c r="B1640">
        <v>24</v>
      </c>
      <c r="C1640" t="s">
        <v>290</v>
      </c>
      <c r="D1640">
        <v>4</v>
      </c>
      <c r="E1640" t="str">
        <f>Analyze_FINAL!$L$1</f>
        <v xml:space="preserve">3(Z)-Hexen-1-ol-acetate </v>
      </c>
      <c r="F1640">
        <f>Analyze_FINAL!L72</f>
        <v>368649</v>
      </c>
    </row>
    <row r="1641" spans="1:6" x14ac:dyDescent="0.3">
      <c r="A1641" t="s">
        <v>457</v>
      </c>
      <c r="B1641">
        <v>24</v>
      </c>
      <c r="C1641" t="s">
        <v>290</v>
      </c>
      <c r="D1641">
        <v>5</v>
      </c>
      <c r="E1641" t="str">
        <f>Analyze_FINAL!$L$1</f>
        <v xml:space="preserve">3(Z)-Hexen-1-ol-acetate </v>
      </c>
      <c r="F1641">
        <f>Analyze_FINAL!L73</f>
        <v>208607</v>
      </c>
    </row>
    <row r="1642" spans="1:6" x14ac:dyDescent="0.3">
      <c r="A1642" t="s">
        <v>456</v>
      </c>
      <c r="B1642">
        <v>24</v>
      </c>
      <c r="C1642" t="s">
        <v>289</v>
      </c>
      <c r="D1642">
        <v>1</v>
      </c>
      <c r="E1642" t="str">
        <f>Analyze_FINAL!$L$1</f>
        <v xml:space="preserve">3(Z)-Hexen-1-ol-acetate </v>
      </c>
      <c r="F1642">
        <f>Analyze_FINAL!L74</f>
        <v>72975</v>
      </c>
    </row>
    <row r="1643" spans="1:6" x14ac:dyDescent="0.3">
      <c r="A1643" t="s">
        <v>455</v>
      </c>
      <c r="B1643">
        <v>24</v>
      </c>
      <c r="C1643" t="s">
        <v>289</v>
      </c>
      <c r="D1643">
        <v>2</v>
      </c>
      <c r="E1643" t="str">
        <f>Analyze_FINAL!$L$1</f>
        <v xml:space="preserve">3(Z)-Hexen-1-ol-acetate </v>
      </c>
      <c r="F1643">
        <f>Analyze_FINAL!L75</f>
        <v>81167</v>
      </c>
    </row>
    <row r="1644" spans="1:6" x14ac:dyDescent="0.3">
      <c r="A1644" t="s">
        <v>454</v>
      </c>
      <c r="B1644">
        <v>24</v>
      </c>
      <c r="C1644" t="s">
        <v>289</v>
      </c>
      <c r="D1644">
        <v>3</v>
      </c>
      <c r="E1644" t="str">
        <f>Analyze_FINAL!$L$1</f>
        <v xml:space="preserve">3(Z)-Hexen-1-ol-acetate </v>
      </c>
      <c r="F1644">
        <f>Analyze_FINAL!L76</f>
        <v>75362</v>
      </c>
    </row>
    <row r="1645" spans="1:6" x14ac:dyDescent="0.3">
      <c r="A1645" t="s">
        <v>453</v>
      </c>
      <c r="B1645">
        <v>24</v>
      </c>
      <c r="C1645" t="s">
        <v>289</v>
      </c>
      <c r="D1645">
        <v>4</v>
      </c>
      <c r="E1645" t="str">
        <f>Analyze_FINAL!$L$1</f>
        <v xml:space="preserve">3(Z)-Hexen-1-ol-acetate </v>
      </c>
      <c r="F1645">
        <f>Analyze_FINAL!L77</f>
        <v>57669</v>
      </c>
    </row>
    <row r="1646" spans="1:6" x14ac:dyDescent="0.3">
      <c r="A1646" t="s">
        <v>452</v>
      </c>
      <c r="B1646">
        <v>24</v>
      </c>
      <c r="C1646" t="s">
        <v>289</v>
      </c>
      <c r="D1646">
        <v>5</v>
      </c>
      <c r="E1646" t="str">
        <f>Analyze_FINAL!$L$1</f>
        <v xml:space="preserve">3(Z)-Hexen-1-ol-acetate </v>
      </c>
      <c r="F1646">
        <f>Analyze_FINAL!L78</f>
        <v>56343</v>
      </c>
    </row>
    <row r="1647" spans="1:6" x14ac:dyDescent="0.3">
      <c r="A1647" t="s">
        <v>451</v>
      </c>
      <c r="B1647">
        <v>24</v>
      </c>
      <c r="C1647" t="s">
        <v>288</v>
      </c>
      <c r="D1647">
        <v>1</v>
      </c>
      <c r="E1647" t="str">
        <f>Analyze_FINAL!$L$1</f>
        <v xml:space="preserve">3(Z)-Hexen-1-ol-acetate </v>
      </c>
      <c r="F1647">
        <f>Analyze_FINAL!L79</f>
        <v>0</v>
      </c>
    </row>
    <row r="1648" spans="1:6" x14ac:dyDescent="0.3">
      <c r="A1648" t="s">
        <v>450</v>
      </c>
      <c r="B1648">
        <v>24</v>
      </c>
      <c r="C1648" t="s">
        <v>288</v>
      </c>
      <c r="D1648">
        <v>2</v>
      </c>
      <c r="E1648" t="str">
        <f>Analyze_FINAL!$L$1</f>
        <v xml:space="preserve">3(Z)-Hexen-1-ol-acetate </v>
      </c>
      <c r="F1648">
        <f>Analyze_FINAL!L80</f>
        <v>0</v>
      </c>
    </row>
    <row r="1649" spans="1:6" x14ac:dyDescent="0.3">
      <c r="A1649" t="s">
        <v>449</v>
      </c>
      <c r="B1649">
        <v>24</v>
      </c>
      <c r="C1649" t="s">
        <v>288</v>
      </c>
      <c r="D1649">
        <v>3</v>
      </c>
      <c r="E1649" t="str">
        <f>Analyze_FINAL!$L$1</f>
        <v xml:space="preserve">3(Z)-Hexen-1-ol-acetate </v>
      </c>
      <c r="F1649">
        <f>Analyze_FINAL!L81</f>
        <v>0</v>
      </c>
    </row>
    <row r="1650" spans="1:6" x14ac:dyDescent="0.3">
      <c r="A1650" t="s">
        <v>448</v>
      </c>
      <c r="B1650">
        <v>24</v>
      </c>
      <c r="C1650" t="s">
        <v>288</v>
      </c>
      <c r="D1650">
        <v>4</v>
      </c>
      <c r="E1650" t="str">
        <f>Analyze_FINAL!$L$1</f>
        <v xml:space="preserve">3(Z)-Hexen-1-ol-acetate </v>
      </c>
      <c r="F1650">
        <f>Analyze_FINAL!L82</f>
        <v>0</v>
      </c>
    </row>
    <row r="1651" spans="1:6" x14ac:dyDescent="0.3">
      <c r="A1651" t="s">
        <v>447</v>
      </c>
      <c r="B1651">
        <v>24</v>
      </c>
      <c r="C1651" t="s">
        <v>288</v>
      </c>
      <c r="D1651">
        <v>5</v>
      </c>
      <c r="E1651" t="str">
        <f>Analyze_FINAL!$L$1</f>
        <v xml:space="preserve">3(Z)-Hexen-1-ol-acetate </v>
      </c>
      <c r="F1651">
        <f>Analyze_FINAL!L83</f>
        <v>0</v>
      </c>
    </row>
    <row r="1652" spans="1:6" x14ac:dyDescent="0.3">
      <c r="A1652" t="s">
        <v>446</v>
      </c>
      <c r="B1652">
        <v>28</v>
      </c>
      <c r="C1652" t="s">
        <v>285</v>
      </c>
      <c r="D1652">
        <v>1</v>
      </c>
      <c r="E1652" t="str">
        <f>Analyze_FINAL!$L$1</f>
        <v xml:space="preserve">3(Z)-Hexen-1-ol-acetate </v>
      </c>
      <c r="F1652">
        <f>Analyze_FINAL!L84</f>
        <v>0</v>
      </c>
    </row>
    <row r="1653" spans="1:6" x14ac:dyDescent="0.3">
      <c r="A1653" t="s">
        <v>445</v>
      </c>
      <c r="B1653">
        <v>28</v>
      </c>
      <c r="C1653" t="s">
        <v>285</v>
      </c>
      <c r="D1653">
        <v>2</v>
      </c>
      <c r="E1653" t="str">
        <f>Analyze_FINAL!$L$1</f>
        <v xml:space="preserve">3(Z)-Hexen-1-ol-acetate </v>
      </c>
      <c r="F1653">
        <f>Analyze_FINAL!L85</f>
        <v>0</v>
      </c>
    </row>
    <row r="1654" spans="1:6" x14ac:dyDescent="0.3">
      <c r="A1654" t="s">
        <v>444</v>
      </c>
      <c r="B1654">
        <v>28</v>
      </c>
      <c r="C1654" t="s">
        <v>286</v>
      </c>
      <c r="D1654">
        <v>1</v>
      </c>
      <c r="E1654" t="str">
        <f>Analyze_FINAL!$L$1</f>
        <v xml:space="preserve">3(Z)-Hexen-1-ol-acetate </v>
      </c>
      <c r="F1654">
        <f>Analyze_FINAL!L86</f>
        <v>0</v>
      </c>
    </row>
    <row r="1655" spans="1:6" x14ac:dyDescent="0.3">
      <c r="A1655" t="s">
        <v>443</v>
      </c>
      <c r="B1655">
        <v>28</v>
      </c>
      <c r="C1655" t="s">
        <v>286</v>
      </c>
      <c r="D1655">
        <v>2</v>
      </c>
      <c r="E1655" t="str">
        <f>Analyze_FINAL!$L$1</f>
        <v xml:space="preserve">3(Z)-Hexen-1-ol-acetate </v>
      </c>
      <c r="F1655">
        <f>Analyze_FINAL!L87</f>
        <v>0</v>
      </c>
    </row>
    <row r="1656" spans="1:6" x14ac:dyDescent="0.3">
      <c r="A1656" t="s">
        <v>442</v>
      </c>
      <c r="B1656">
        <v>28</v>
      </c>
      <c r="C1656" t="s">
        <v>286</v>
      </c>
      <c r="D1656">
        <v>3</v>
      </c>
      <c r="E1656" t="str">
        <f>Analyze_FINAL!$L$1</f>
        <v xml:space="preserve">3(Z)-Hexen-1-ol-acetate </v>
      </c>
      <c r="F1656">
        <f>Analyze_FINAL!L88</f>
        <v>0</v>
      </c>
    </row>
    <row r="1657" spans="1:6" x14ac:dyDescent="0.3">
      <c r="A1657" t="s">
        <v>441</v>
      </c>
      <c r="B1657">
        <v>28</v>
      </c>
      <c r="C1657" t="s">
        <v>286</v>
      </c>
      <c r="D1657">
        <v>4</v>
      </c>
      <c r="E1657" t="str">
        <f>Analyze_FINAL!$L$1</f>
        <v xml:space="preserve">3(Z)-Hexen-1-ol-acetate </v>
      </c>
      <c r="F1657">
        <f>Analyze_FINAL!L89</f>
        <v>0</v>
      </c>
    </row>
    <row r="1658" spans="1:6" x14ac:dyDescent="0.3">
      <c r="A1658" t="s">
        <v>440</v>
      </c>
      <c r="B1658">
        <v>28</v>
      </c>
      <c r="C1658" t="s">
        <v>286</v>
      </c>
      <c r="D1658">
        <v>5</v>
      </c>
      <c r="E1658" t="str">
        <f>Analyze_FINAL!$L$1</f>
        <v xml:space="preserve">3(Z)-Hexen-1-ol-acetate </v>
      </c>
      <c r="F1658">
        <f>Analyze_FINAL!L90</f>
        <v>24772</v>
      </c>
    </row>
    <row r="1659" spans="1:6" x14ac:dyDescent="0.3">
      <c r="A1659" t="s">
        <v>439</v>
      </c>
      <c r="B1659">
        <v>28</v>
      </c>
      <c r="C1659" t="s">
        <v>287</v>
      </c>
      <c r="D1659">
        <v>1</v>
      </c>
      <c r="E1659" t="str">
        <f>Analyze_FINAL!$L$1</f>
        <v xml:space="preserve">3(Z)-Hexen-1-ol-acetate </v>
      </c>
      <c r="F1659">
        <f>Analyze_FINAL!L91</f>
        <v>0</v>
      </c>
    </row>
    <row r="1660" spans="1:6" x14ac:dyDescent="0.3">
      <c r="A1660" t="s">
        <v>438</v>
      </c>
      <c r="B1660">
        <v>28</v>
      </c>
      <c r="C1660" t="s">
        <v>287</v>
      </c>
      <c r="D1660">
        <v>2</v>
      </c>
      <c r="E1660" t="str">
        <f>Analyze_FINAL!$L$1</f>
        <v xml:space="preserve">3(Z)-Hexen-1-ol-acetate </v>
      </c>
      <c r="F1660">
        <f>Analyze_FINAL!L92</f>
        <v>0</v>
      </c>
    </row>
    <row r="1661" spans="1:6" x14ac:dyDescent="0.3">
      <c r="A1661" t="s">
        <v>437</v>
      </c>
      <c r="B1661">
        <v>28</v>
      </c>
      <c r="C1661" t="s">
        <v>287</v>
      </c>
      <c r="D1661">
        <v>3</v>
      </c>
      <c r="E1661" t="str">
        <f>Analyze_FINAL!$L$1</f>
        <v xml:space="preserve">3(Z)-Hexen-1-ol-acetate </v>
      </c>
      <c r="F1661">
        <f>Analyze_FINAL!L93</f>
        <v>0</v>
      </c>
    </row>
    <row r="1662" spans="1:6" x14ac:dyDescent="0.3">
      <c r="A1662" t="s">
        <v>436</v>
      </c>
      <c r="B1662">
        <v>28</v>
      </c>
      <c r="C1662" t="s">
        <v>287</v>
      </c>
      <c r="D1662">
        <v>4</v>
      </c>
      <c r="E1662" t="str">
        <f>Analyze_FINAL!$L$1</f>
        <v xml:space="preserve">3(Z)-Hexen-1-ol-acetate </v>
      </c>
      <c r="F1662">
        <f>Analyze_FINAL!L94</f>
        <v>0</v>
      </c>
    </row>
    <row r="1663" spans="1:6" x14ac:dyDescent="0.3">
      <c r="A1663" t="s">
        <v>435</v>
      </c>
      <c r="B1663">
        <v>28</v>
      </c>
      <c r="C1663" t="s">
        <v>287</v>
      </c>
      <c r="D1663">
        <v>5</v>
      </c>
      <c r="E1663" t="str">
        <f>Analyze_FINAL!$L$1</f>
        <v xml:space="preserve">3(Z)-Hexen-1-ol-acetate </v>
      </c>
      <c r="F1663">
        <f>Analyze_FINAL!L95</f>
        <v>0</v>
      </c>
    </row>
    <row r="1664" spans="1:6" x14ac:dyDescent="0.3">
      <c r="A1664" t="s">
        <v>434</v>
      </c>
      <c r="B1664">
        <v>28</v>
      </c>
      <c r="C1664" t="s">
        <v>290</v>
      </c>
      <c r="D1664">
        <v>1</v>
      </c>
      <c r="E1664" t="str">
        <f>Analyze_FINAL!$L$1</f>
        <v xml:space="preserve">3(Z)-Hexen-1-ol-acetate </v>
      </c>
      <c r="F1664">
        <f>Analyze_FINAL!L96</f>
        <v>0</v>
      </c>
    </row>
    <row r="1665" spans="1:6" x14ac:dyDescent="0.3">
      <c r="A1665" t="s">
        <v>433</v>
      </c>
      <c r="B1665">
        <v>28</v>
      </c>
      <c r="C1665" t="s">
        <v>290</v>
      </c>
      <c r="D1665">
        <v>2</v>
      </c>
      <c r="E1665" t="str">
        <f>Analyze_FINAL!$L$1</f>
        <v xml:space="preserve">3(Z)-Hexen-1-ol-acetate </v>
      </c>
      <c r="F1665">
        <f>Analyze_FINAL!L97</f>
        <v>66345</v>
      </c>
    </row>
    <row r="1666" spans="1:6" x14ac:dyDescent="0.3">
      <c r="A1666" t="s">
        <v>432</v>
      </c>
      <c r="B1666">
        <v>28</v>
      </c>
      <c r="C1666" t="s">
        <v>290</v>
      </c>
      <c r="D1666">
        <v>3</v>
      </c>
      <c r="E1666" t="str">
        <f>Analyze_FINAL!$L$1</f>
        <v xml:space="preserve">3(Z)-Hexen-1-ol-acetate </v>
      </c>
      <c r="F1666">
        <f>Analyze_FINAL!L98</f>
        <v>70905</v>
      </c>
    </row>
    <row r="1667" spans="1:6" x14ac:dyDescent="0.3">
      <c r="A1667" t="s">
        <v>431</v>
      </c>
      <c r="B1667">
        <v>28</v>
      </c>
      <c r="C1667" t="s">
        <v>290</v>
      </c>
      <c r="D1667">
        <v>4</v>
      </c>
      <c r="E1667" t="str">
        <f>Analyze_FINAL!$L$1</f>
        <v xml:space="preserve">3(Z)-Hexen-1-ol-acetate </v>
      </c>
      <c r="F1667">
        <f>Analyze_FINAL!L99</f>
        <v>26436</v>
      </c>
    </row>
    <row r="1668" spans="1:6" x14ac:dyDescent="0.3">
      <c r="A1668" t="s">
        <v>430</v>
      </c>
      <c r="B1668">
        <v>28</v>
      </c>
      <c r="C1668" t="s">
        <v>290</v>
      </c>
      <c r="D1668">
        <v>5</v>
      </c>
      <c r="E1668" t="str">
        <f>Analyze_FINAL!$L$1</f>
        <v xml:space="preserve">3(Z)-Hexen-1-ol-acetate </v>
      </c>
      <c r="F1668">
        <f>Analyze_FINAL!L100</f>
        <v>43616</v>
      </c>
    </row>
    <row r="1669" spans="1:6" x14ac:dyDescent="0.3">
      <c r="A1669" t="s">
        <v>429</v>
      </c>
      <c r="B1669">
        <v>28</v>
      </c>
      <c r="C1669" t="s">
        <v>289</v>
      </c>
      <c r="D1669">
        <v>1</v>
      </c>
      <c r="E1669" t="str">
        <f>Analyze_FINAL!$L$1</f>
        <v xml:space="preserve">3(Z)-Hexen-1-ol-acetate </v>
      </c>
      <c r="F1669">
        <f>Analyze_FINAL!L101</f>
        <v>31177</v>
      </c>
    </row>
    <row r="1670" spans="1:6" x14ac:dyDescent="0.3">
      <c r="A1670" t="s">
        <v>428</v>
      </c>
      <c r="B1670">
        <v>28</v>
      </c>
      <c r="C1670" t="s">
        <v>289</v>
      </c>
      <c r="D1670">
        <v>2</v>
      </c>
      <c r="E1670" t="str">
        <f>Analyze_FINAL!$L$1</f>
        <v xml:space="preserve">3(Z)-Hexen-1-ol-acetate </v>
      </c>
      <c r="F1670">
        <f>Analyze_FINAL!L102</f>
        <v>35326</v>
      </c>
    </row>
    <row r="1671" spans="1:6" x14ac:dyDescent="0.3">
      <c r="A1671" t="s">
        <v>427</v>
      </c>
      <c r="B1671">
        <v>28</v>
      </c>
      <c r="C1671" t="s">
        <v>289</v>
      </c>
      <c r="D1671">
        <v>3</v>
      </c>
      <c r="E1671" t="str">
        <f>Analyze_FINAL!$L$1</f>
        <v xml:space="preserve">3(Z)-Hexen-1-ol-acetate </v>
      </c>
      <c r="F1671">
        <f>Analyze_FINAL!L103</f>
        <v>0</v>
      </c>
    </row>
    <row r="1672" spans="1:6" x14ac:dyDescent="0.3">
      <c r="A1672" t="s">
        <v>426</v>
      </c>
      <c r="B1672">
        <v>28</v>
      </c>
      <c r="C1672" t="s">
        <v>289</v>
      </c>
      <c r="D1672">
        <v>4</v>
      </c>
      <c r="E1672" t="str">
        <f>Analyze_FINAL!$L$1</f>
        <v xml:space="preserve">3(Z)-Hexen-1-ol-acetate </v>
      </c>
      <c r="F1672">
        <f>Analyze_FINAL!L104</f>
        <v>0</v>
      </c>
    </row>
    <row r="1673" spans="1:6" x14ac:dyDescent="0.3">
      <c r="A1673" t="s">
        <v>425</v>
      </c>
      <c r="B1673">
        <v>28</v>
      </c>
      <c r="C1673" t="s">
        <v>289</v>
      </c>
      <c r="D1673">
        <v>5</v>
      </c>
      <c r="E1673" t="str">
        <f>Analyze_FINAL!$L$1</f>
        <v xml:space="preserve">3(Z)-Hexen-1-ol-acetate </v>
      </c>
      <c r="F1673">
        <f>Analyze_FINAL!L105</f>
        <v>0</v>
      </c>
    </row>
    <row r="1674" spans="1:6" x14ac:dyDescent="0.3">
      <c r="A1674" t="s">
        <v>424</v>
      </c>
      <c r="B1674">
        <v>28</v>
      </c>
      <c r="C1674" t="s">
        <v>288</v>
      </c>
      <c r="D1674">
        <v>1</v>
      </c>
      <c r="E1674" t="str">
        <f>Analyze_FINAL!$L$1</f>
        <v xml:space="preserve">3(Z)-Hexen-1-ol-acetate </v>
      </c>
      <c r="F1674">
        <f>Analyze_FINAL!L106</f>
        <v>0</v>
      </c>
    </row>
    <row r="1675" spans="1:6" x14ac:dyDescent="0.3">
      <c r="A1675" t="s">
        <v>423</v>
      </c>
      <c r="B1675">
        <v>28</v>
      </c>
      <c r="C1675" t="s">
        <v>288</v>
      </c>
      <c r="D1675">
        <v>2</v>
      </c>
      <c r="E1675" t="str">
        <f>Analyze_FINAL!$L$1</f>
        <v xml:space="preserve">3(Z)-Hexen-1-ol-acetate </v>
      </c>
      <c r="F1675">
        <f>Analyze_FINAL!L107</f>
        <v>0</v>
      </c>
    </row>
    <row r="1676" spans="1:6" x14ac:dyDescent="0.3">
      <c r="A1676" t="s">
        <v>422</v>
      </c>
      <c r="B1676">
        <v>28</v>
      </c>
      <c r="C1676" t="s">
        <v>288</v>
      </c>
      <c r="D1676">
        <v>3</v>
      </c>
      <c r="E1676" t="str">
        <f>Analyze_FINAL!$L$1</f>
        <v xml:space="preserve">3(Z)-Hexen-1-ol-acetate </v>
      </c>
      <c r="F1676">
        <f>Analyze_FINAL!L108</f>
        <v>0</v>
      </c>
    </row>
    <row r="1677" spans="1:6" x14ac:dyDescent="0.3">
      <c r="A1677" t="s">
        <v>421</v>
      </c>
      <c r="B1677">
        <v>28</v>
      </c>
      <c r="C1677" t="s">
        <v>288</v>
      </c>
      <c r="D1677">
        <v>4</v>
      </c>
      <c r="E1677" t="str">
        <f>Analyze_FINAL!$L$1</f>
        <v xml:space="preserve">3(Z)-Hexen-1-ol-acetate </v>
      </c>
      <c r="F1677">
        <f>Analyze_FINAL!L109</f>
        <v>0</v>
      </c>
    </row>
    <row r="1678" spans="1:6" x14ac:dyDescent="0.3">
      <c r="A1678" t="s">
        <v>420</v>
      </c>
      <c r="B1678">
        <v>28</v>
      </c>
      <c r="C1678" t="s">
        <v>288</v>
      </c>
      <c r="D1678">
        <v>5</v>
      </c>
      <c r="E1678" t="str">
        <f>Analyze_FINAL!$L$1</f>
        <v xml:space="preserve">3(Z)-Hexen-1-ol-acetate </v>
      </c>
      <c r="F1678">
        <f>Analyze_FINAL!L110</f>
        <v>0</v>
      </c>
    </row>
    <row r="1679" spans="1:6" x14ac:dyDescent="0.3">
      <c r="A1679" t="s">
        <v>419</v>
      </c>
      <c r="B1679">
        <v>32</v>
      </c>
      <c r="C1679" t="s">
        <v>285</v>
      </c>
      <c r="D1679">
        <v>1</v>
      </c>
      <c r="E1679" t="str">
        <f>Analyze_FINAL!$L$1</f>
        <v xml:space="preserve">3(Z)-Hexen-1-ol-acetate </v>
      </c>
      <c r="F1679">
        <f>Analyze_FINAL!L111</f>
        <v>0</v>
      </c>
    </row>
    <row r="1680" spans="1:6" x14ac:dyDescent="0.3">
      <c r="A1680" t="s">
        <v>418</v>
      </c>
      <c r="B1680">
        <v>32</v>
      </c>
      <c r="C1680" t="s">
        <v>285</v>
      </c>
      <c r="D1680">
        <v>2</v>
      </c>
      <c r="E1680" t="str">
        <f>Analyze_FINAL!$L$1</f>
        <v xml:space="preserve">3(Z)-Hexen-1-ol-acetate </v>
      </c>
      <c r="F1680">
        <f>Analyze_FINAL!L112</f>
        <v>0</v>
      </c>
    </row>
    <row r="1681" spans="1:6" x14ac:dyDescent="0.3">
      <c r="A1681" t="s">
        <v>417</v>
      </c>
      <c r="B1681">
        <v>32</v>
      </c>
      <c r="C1681" t="s">
        <v>286</v>
      </c>
      <c r="D1681">
        <v>1</v>
      </c>
      <c r="E1681" t="str">
        <f>Analyze_FINAL!$L$1</f>
        <v xml:space="preserve">3(Z)-Hexen-1-ol-acetate </v>
      </c>
      <c r="F1681">
        <f>Analyze_FINAL!L113</f>
        <v>0</v>
      </c>
    </row>
    <row r="1682" spans="1:6" x14ac:dyDescent="0.3">
      <c r="A1682" t="s">
        <v>416</v>
      </c>
      <c r="B1682">
        <v>32</v>
      </c>
      <c r="C1682" t="s">
        <v>286</v>
      </c>
      <c r="D1682">
        <v>2</v>
      </c>
      <c r="E1682" t="str">
        <f>Analyze_FINAL!$L$1</f>
        <v xml:space="preserve">3(Z)-Hexen-1-ol-acetate </v>
      </c>
      <c r="F1682">
        <f>Analyze_FINAL!L114</f>
        <v>0</v>
      </c>
    </row>
    <row r="1683" spans="1:6" x14ac:dyDescent="0.3">
      <c r="A1683" t="s">
        <v>415</v>
      </c>
      <c r="B1683">
        <v>32</v>
      </c>
      <c r="C1683" t="s">
        <v>286</v>
      </c>
      <c r="D1683">
        <v>3</v>
      </c>
      <c r="E1683" t="str">
        <f>Analyze_FINAL!$L$1</f>
        <v xml:space="preserve">3(Z)-Hexen-1-ol-acetate </v>
      </c>
      <c r="F1683">
        <f>Analyze_FINAL!L115</f>
        <v>0</v>
      </c>
    </row>
    <row r="1684" spans="1:6" x14ac:dyDescent="0.3">
      <c r="A1684" t="s">
        <v>414</v>
      </c>
      <c r="B1684">
        <v>32</v>
      </c>
      <c r="C1684" t="s">
        <v>286</v>
      </c>
      <c r="D1684">
        <v>4</v>
      </c>
      <c r="E1684" t="str">
        <f>Analyze_FINAL!$L$1</f>
        <v xml:space="preserve">3(Z)-Hexen-1-ol-acetate </v>
      </c>
      <c r="F1684">
        <f>Analyze_FINAL!L116</f>
        <v>0</v>
      </c>
    </row>
    <row r="1685" spans="1:6" x14ac:dyDescent="0.3">
      <c r="A1685" t="s">
        <v>413</v>
      </c>
      <c r="B1685">
        <v>32</v>
      </c>
      <c r="C1685" t="s">
        <v>286</v>
      </c>
      <c r="D1685">
        <v>5</v>
      </c>
      <c r="E1685" t="str">
        <f>Analyze_FINAL!$L$1</f>
        <v xml:space="preserve">3(Z)-Hexen-1-ol-acetate </v>
      </c>
      <c r="F1685">
        <f>Analyze_FINAL!L117</f>
        <v>0</v>
      </c>
    </row>
    <row r="1686" spans="1:6" x14ac:dyDescent="0.3">
      <c r="A1686" t="s">
        <v>412</v>
      </c>
      <c r="B1686">
        <v>32</v>
      </c>
      <c r="C1686" t="s">
        <v>287</v>
      </c>
      <c r="D1686">
        <v>1</v>
      </c>
      <c r="E1686" t="str">
        <f>Analyze_FINAL!$L$1</f>
        <v xml:space="preserve">3(Z)-Hexen-1-ol-acetate </v>
      </c>
      <c r="F1686">
        <f>Analyze_FINAL!L118</f>
        <v>0</v>
      </c>
    </row>
    <row r="1687" spans="1:6" x14ac:dyDescent="0.3">
      <c r="A1687" t="s">
        <v>411</v>
      </c>
      <c r="B1687">
        <v>32</v>
      </c>
      <c r="C1687" t="s">
        <v>287</v>
      </c>
      <c r="D1687">
        <v>2</v>
      </c>
      <c r="E1687" t="str">
        <f>Analyze_FINAL!$L$1</f>
        <v xml:space="preserve">3(Z)-Hexen-1-ol-acetate </v>
      </c>
      <c r="F1687">
        <f>Analyze_FINAL!L119</f>
        <v>0</v>
      </c>
    </row>
    <row r="1688" spans="1:6" x14ac:dyDescent="0.3">
      <c r="A1688" t="s">
        <v>410</v>
      </c>
      <c r="B1688">
        <v>32</v>
      </c>
      <c r="C1688" t="s">
        <v>287</v>
      </c>
      <c r="D1688">
        <v>3</v>
      </c>
      <c r="E1688" t="str">
        <f>Analyze_FINAL!$L$1</f>
        <v xml:space="preserve">3(Z)-Hexen-1-ol-acetate </v>
      </c>
      <c r="F1688">
        <f>Analyze_FINAL!L120</f>
        <v>0</v>
      </c>
    </row>
    <row r="1689" spans="1:6" x14ac:dyDescent="0.3">
      <c r="A1689" t="s">
        <v>409</v>
      </c>
      <c r="B1689">
        <v>32</v>
      </c>
      <c r="C1689" t="s">
        <v>287</v>
      </c>
      <c r="D1689">
        <v>4</v>
      </c>
      <c r="E1689" t="str">
        <f>Analyze_FINAL!$L$1</f>
        <v xml:space="preserve">3(Z)-Hexen-1-ol-acetate </v>
      </c>
      <c r="F1689">
        <f>Analyze_FINAL!L121</f>
        <v>0</v>
      </c>
    </row>
    <row r="1690" spans="1:6" x14ac:dyDescent="0.3">
      <c r="A1690" t="s">
        <v>408</v>
      </c>
      <c r="B1690">
        <v>32</v>
      </c>
      <c r="C1690" t="s">
        <v>287</v>
      </c>
      <c r="D1690">
        <v>5</v>
      </c>
      <c r="E1690" t="str">
        <f>Analyze_FINAL!$L$1</f>
        <v xml:space="preserve">3(Z)-Hexen-1-ol-acetate </v>
      </c>
      <c r="F1690">
        <f>Analyze_FINAL!L122</f>
        <v>0</v>
      </c>
    </row>
    <row r="1691" spans="1:6" x14ac:dyDescent="0.3">
      <c r="A1691" t="s">
        <v>407</v>
      </c>
      <c r="B1691">
        <v>32</v>
      </c>
      <c r="C1691" t="s">
        <v>290</v>
      </c>
      <c r="D1691">
        <v>1</v>
      </c>
      <c r="E1691" t="str">
        <f>Analyze_FINAL!$L$1</f>
        <v xml:space="preserve">3(Z)-Hexen-1-ol-acetate </v>
      </c>
      <c r="F1691">
        <f>Analyze_FINAL!L123</f>
        <v>0</v>
      </c>
    </row>
    <row r="1692" spans="1:6" x14ac:dyDescent="0.3">
      <c r="A1692" t="s">
        <v>406</v>
      </c>
      <c r="B1692">
        <v>32</v>
      </c>
      <c r="C1692" t="s">
        <v>290</v>
      </c>
      <c r="D1692">
        <v>2</v>
      </c>
      <c r="E1692" t="str">
        <f>Analyze_FINAL!$L$1</f>
        <v xml:space="preserve">3(Z)-Hexen-1-ol-acetate </v>
      </c>
      <c r="F1692">
        <f>Analyze_FINAL!L124</f>
        <v>0</v>
      </c>
    </row>
    <row r="1693" spans="1:6" x14ac:dyDescent="0.3">
      <c r="A1693" t="s">
        <v>405</v>
      </c>
      <c r="B1693">
        <v>32</v>
      </c>
      <c r="C1693" t="s">
        <v>290</v>
      </c>
      <c r="D1693">
        <v>3</v>
      </c>
      <c r="E1693" t="str">
        <f>Analyze_FINAL!$L$1</f>
        <v xml:space="preserve">3(Z)-Hexen-1-ol-acetate </v>
      </c>
      <c r="F1693">
        <f>Analyze_FINAL!L125</f>
        <v>0</v>
      </c>
    </row>
    <row r="1694" spans="1:6" x14ac:dyDescent="0.3">
      <c r="A1694" t="s">
        <v>404</v>
      </c>
      <c r="B1694">
        <v>32</v>
      </c>
      <c r="C1694" t="s">
        <v>290</v>
      </c>
      <c r="D1694">
        <v>4</v>
      </c>
      <c r="E1694" t="str">
        <f>Analyze_FINAL!$L$1</f>
        <v xml:space="preserve">3(Z)-Hexen-1-ol-acetate </v>
      </c>
      <c r="F1694">
        <f>Analyze_FINAL!L126</f>
        <v>0</v>
      </c>
    </row>
    <row r="1695" spans="1:6" x14ac:dyDescent="0.3">
      <c r="A1695" t="s">
        <v>403</v>
      </c>
      <c r="B1695">
        <v>32</v>
      </c>
      <c r="C1695" t="s">
        <v>290</v>
      </c>
      <c r="D1695">
        <v>5</v>
      </c>
      <c r="E1695" t="str">
        <f>Analyze_FINAL!$L$1</f>
        <v xml:space="preserve">3(Z)-Hexen-1-ol-acetate </v>
      </c>
      <c r="F1695">
        <f>Analyze_FINAL!L127</f>
        <v>0</v>
      </c>
    </row>
    <row r="1696" spans="1:6" x14ac:dyDescent="0.3">
      <c r="A1696" t="s">
        <v>402</v>
      </c>
      <c r="B1696">
        <v>32</v>
      </c>
      <c r="C1696" t="s">
        <v>289</v>
      </c>
      <c r="D1696">
        <v>1</v>
      </c>
      <c r="E1696" t="str">
        <f>Analyze_FINAL!$L$1</f>
        <v xml:space="preserve">3(Z)-Hexen-1-ol-acetate </v>
      </c>
      <c r="F1696">
        <f>Analyze_FINAL!L128</f>
        <v>0</v>
      </c>
    </row>
    <row r="1697" spans="1:6" x14ac:dyDescent="0.3">
      <c r="A1697" t="s">
        <v>401</v>
      </c>
      <c r="B1697">
        <v>32</v>
      </c>
      <c r="C1697" t="s">
        <v>289</v>
      </c>
      <c r="D1697">
        <v>2</v>
      </c>
      <c r="E1697" t="str">
        <f>Analyze_FINAL!$L$1</f>
        <v xml:space="preserve">3(Z)-Hexen-1-ol-acetate </v>
      </c>
      <c r="F1697">
        <f>Analyze_FINAL!L129</f>
        <v>0</v>
      </c>
    </row>
    <row r="1698" spans="1:6" x14ac:dyDescent="0.3">
      <c r="A1698" t="s">
        <v>400</v>
      </c>
      <c r="B1698">
        <v>32</v>
      </c>
      <c r="C1698" t="s">
        <v>289</v>
      </c>
      <c r="D1698">
        <v>3</v>
      </c>
      <c r="E1698" t="str">
        <f>Analyze_FINAL!$L$1</f>
        <v xml:space="preserve">3(Z)-Hexen-1-ol-acetate </v>
      </c>
      <c r="F1698">
        <f>Analyze_FINAL!L130</f>
        <v>0</v>
      </c>
    </row>
    <row r="1699" spans="1:6" x14ac:dyDescent="0.3">
      <c r="A1699" t="s">
        <v>399</v>
      </c>
      <c r="B1699">
        <v>32</v>
      </c>
      <c r="C1699" t="s">
        <v>289</v>
      </c>
      <c r="D1699">
        <v>4</v>
      </c>
      <c r="E1699" t="str">
        <f>Analyze_FINAL!$L$1</f>
        <v xml:space="preserve">3(Z)-Hexen-1-ol-acetate </v>
      </c>
      <c r="F1699">
        <f>Analyze_FINAL!L131</f>
        <v>0</v>
      </c>
    </row>
    <row r="1700" spans="1:6" x14ac:dyDescent="0.3">
      <c r="A1700" t="s">
        <v>398</v>
      </c>
      <c r="B1700">
        <v>32</v>
      </c>
      <c r="C1700" t="s">
        <v>289</v>
      </c>
      <c r="D1700">
        <v>5</v>
      </c>
      <c r="E1700" t="str">
        <f>Analyze_FINAL!$L$1</f>
        <v xml:space="preserve">3(Z)-Hexen-1-ol-acetate </v>
      </c>
      <c r="F1700">
        <f>Analyze_FINAL!L132</f>
        <v>0</v>
      </c>
    </row>
    <row r="1701" spans="1:6" x14ac:dyDescent="0.3">
      <c r="A1701" t="s">
        <v>397</v>
      </c>
      <c r="B1701">
        <v>32</v>
      </c>
      <c r="C1701" t="s">
        <v>288</v>
      </c>
      <c r="D1701">
        <v>1</v>
      </c>
      <c r="E1701" t="str">
        <f>Analyze_FINAL!$L$1</f>
        <v xml:space="preserve">3(Z)-Hexen-1-ol-acetate </v>
      </c>
      <c r="F1701">
        <f>Analyze_FINAL!L133</f>
        <v>0</v>
      </c>
    </row>
    <row r="1702" spans="1:6" x14ac:dyDescent="0.3">
      <c r="A1702" t="s">
        <v>396</v>
      </c>
      <c r="B1702">
        <v>32</v>
      </c>
      <c r="C1702" t="s">
        <v>288</v>
      </c>
      <c r="D1702">
        <v>2</v>
      </c>
      <c r="E1702" t="str">
        <f>Analyze_FINAL!$L$1</f>
        <v xml:space="preserve">3(Z)-Hexen-1-ol-acetate </v>
      </c>
      <c r="F1702">
        <f>Analyze_FINAL!L134</f>
        <v>0</v>
      </c>
    </row>
    <row r="1703" spans="1:6" x14ac:dyDescent="0.3">
      <c r="A1703" t="s">
        <v>395</v>
      </c>
      <c r="B1703">
        <v>32</v>
      </c>
      <c r="C1703" t="s">
        <v>288</v>
      </c>
      <c r="D1703">
        <v>3</v>
      </c>
      <c r="E1703" t="str">
        <f>Analyze_FINAL!$L$1</f>
        <v xml:space="preserve">3(Z)-Hexen-1-ol-acetate </v>
      </c>
      <c r="F1703">
        <f>Analyze_FINAL!L135</f>
        <v>0</v>
      </c>
    </row>
    <row r="1704" spans="1:6" x14ac:dyDescent="0.3">
      <c r="A1704" t="s">
        <v>394</v>
      </c>
      <c r="B1704">
        <v>32</v>
      </c>
      <c r="C1704" t="s">
        <v>288</v>
      </c>
      <c r="D1704">
        <v>4</v>
      </c>
      <c r="E1704" t="str">
        <f>Analyze_FINAL!$L$1</f>
        <v xml:space="preserve">3(Z)-Hexen-1-ol-acetate </v>
      </c>
      <c r="F1704">
        <f>Analyze_FINAL!L136</f>
        <v>0</v>
      </c>
    </row>
    <row r="1705" spans="1:6" x14ac:dyDescent="0.3">
      <c r="A1705" t="s">
        <v>393</v>
      </c>
      <c r="B1705">
        <v>32</v>
      </c>
      <c r="C1705" t="s">
        <v>288</v>
      </c>
      <c r="D1705">
        <v>5</v>
      </c>
      <c r="E1705" t="str">
        <f>Analyze_FINAL!$L$1</f>
        <v xml:space="preserve">3(Z)-Hexen-1-ol-acetate </v>
      </c>
      <c r="F1705">
        <f>Analyze_FINAL!L137</f>
        <v>0</v>
      </c>
    </row>
    <row r="1706" spans="1:6" x14ac:dyDescent="0.3">
      <c r="A1706" t="s">
        <v>392</v>
      </c>
      <c r="B1706">
        <v>36</v>
      </c>
      <c r="C1706" t="s">
        <v>285</v>
      </c>
      <c r="D1706">
        <v>1</v>
      </c>
      <c r="E1706" t="str">
        <f>Analyze_FINAL!$L$1</f>
        <v xml:space="preserve">3(Z)-Hexen-1-ol-acetate </v>
      </c>
      <c r="F1706">
        <f>Analyze_FINAL!L138</f>
        <v>0</v>
      </c>
    </row>
    <row r="1707" spans="1:6" x14ac:dyDescent="0.3">
      <c r="A1707" t="s">
        <v>391</v>
      </c>
      <c r="B1707">
        <v>36</v>
      </c>
      <c r="C1707" t="s">
        <v>285</v>
      </c>
      <c r="D1707">
        <v>2</v>
      </c>
      <c r="E1707" t="str">
        <f>Analyze_FINAL!$L$1</f>
        <v xml:space="preserve">3(Z)-Hexen-1-ol-acetate </v>
      </c>
      <c r="F1707">
        <f>Analyze_FINAL!L139</f>
        <v>0</v>
      </c>
    </row>
    <row r="1708" spans="1:6" x14ac:dyDescent="0.3">
      <c r="A1708" t="s">
        <v>390</v>
      </c>
      <c r="B1708">
        <v>36</v>
      </c>
      <c r="C1708" t="s">
        <v>286</v>
      </c>
      <c r="D1708">
        <v>2</v>
      </c>
      <c r="E1708" t="str">
        <f>Analyze_FINAL!$L$1</f>
        <v xml:space="preserve">3(Z)-Hexen-1-ol-acetate </v>
      </c>
      <c r="F1708">
        <f>Analyze_FINAL!L140</f>
        <v>0</v>
      </c>
    </row>
    <row r="1709" spans="1:6" x14ac:dyDescent="0.3">
      <c r="A1709" t="s">
        <v>389</v>
      </c>
      <c r="B1709">
        <v>36</v>
      </c>
      <c r="C1709" t="s">
        <v>286</v>
      </c>
      <c r="D1709">
        <v>3</v>
      </c>
      <c r="E1709" t="str">
        <f>Analyze_FINAL!$L$1</f>
        <v xml:space="preserve">3(Z)-Hexen-1-ol-acetate </v>
      </c>
      <c r="F1709">
        <f>Analyze_FINAL!L141</f>
        <v>0</v>
      </c>
    </row>
    <row r="1710" spans="1:6" x14ac:dyDescent="0.3">
      <c r="A1710" t="s">
        <v>388</v>
      </c>
      <c r="B1710">
        <v>36</v>
      </c>
      <c r="C1710" t="s">
        <v>286</v>
      </c>
      <c r="D1710">
        <v>4</v>
      </c>
      <c r="E1710" t="str">
        <f>Analyze_FINAL!$L$1</f>
        <v xml:space="preserve">3(Z)-Hexen-1-ol-acetate </v>
      </c>
      <c r="F1710">
        <f>Analyze_FINAL!L142</f>
        <v>15766</v>
      </c>
    </row>
    <row r="1711" spans="1:6" x14ac:dyDescent="0.3">
      <c r="A1711" t="s">
        <v>387</v>
      </c>
      <c r="B1711">
        <v>36</v>
      </c>
      <c r="C1711" t="s">
        <v>286</v>
      </c>
      <c r="D1711">
        <v>5</v>
      </c>
      <c r="E1711" t="str">
        <f>Analyze_FINAL!$L$1</f>
        <v xml:space="preserve">3(Z)-Hexen-1-ol-acetate </v>
      </c>
      <c r="F1711">
        <f>Analyze_FINAL!L143</f>
        <v>15671</v>
      </c>
    </row>
    <row r="1712" spans="1:6" x14ac:dyDescent="0.3">
      <c r="A1712" t="s">
        <v>386</v>
      </c>
      <c r="B1712">
        <v>36</v>
      </c>
      <c r="C1712" t="s">
        <v>287</v>
      </c>
      <c r="D1712">
        <v>2</v>
      </c>
      <c r="E1712" t="str">
        <f>Analyze_FINAL!$L$1</f>
        <v xml:space="preserve">3(Z)-Hexen-1-ol-acetate </v>
      </c>
      <c r="F1712">
        <f>Analyze_FINAL!L144</f>
        <v>0</v>
      </c>
    </row>
    <row r="1713" spans="1:6" x14ac:dyDescent="0.3">
      <c r="A1713" t="s">
        <v>385</v>
      </c>
      <c r="B1713">
        <v>36</v>
      </c>
      <c r="C1713" t="s">
        <v>287</v>
      </c>
      <c r="D1713">
        <v>3</v>
      </c>
      <c r="E1713" t="str">
        <f>Analyze_FINAL!$L$1</f>
        <v xml:space="preserve">3(Z)-Hexen-1-ol-acetate </v>
      </c>
      <c r="F1713">
        <f>Analyze_FINAL!L145</f>
        <v>0</v>
      </c>
    </row>
    <row r="1714" spans="1:6" x14ac:dyDescent="0.3">
      <c r="A1714" t="s">
        <v>384</v>
      </c>
      <c r="B1714">
        <v>36</v>
      </c>
      <c r="C1714" t="s">
        <v>287</v>
      </c>
      <c r="D1714">
        <v>4</v>
      </c>
      <c r="E1714" t="str">
        <f>Analyze_FINAL!$L$1</f>
        <v xml:space="preserve">3(Z)-Hexen-1-ol-acetate </v>
      </c>
      <c r="F1714">
        <f>Analyze_FINAL!L146</f>
        <v>0</v>
      </c>
    </row>
    <row r="1715" spans="1:6" x14ac:dyDescent="0.3">
      <c r="A1715" t="s">
        <v>383</v>
      </c>
      <c r="B1715">
        <v>36</v>
      </c>
      <c r="C1715" t="s">
        <v>287</v>
      </c>
      <c r="D1715">
        <v>5</v>
      </c>
      <c r="E1715" t="str">
        <f>Analyze_FINAL!$L$1</f>
        <v xml:space="preserve">3(Z)-Hexen-1-ol-acetate </v>
      </c>
      <c r="F1715">
        <f>Analyze_FINAL!L147</f>
        <v>0</v>
      </c>
    </row>
    <row r="1716" spans="1:6" x14ac:dyDescent="0.3">
      <c r="A1716" t="s">
        <v>382</v>
      </c>
      <c r="B1716">
        <v>36</v>
      </c>
      <c r="C1716" t="s">
        <v>290</v>
      </c>
      <c r="D1716">
        <v>2</v>
      </c>
      <c r="E1716" t="str">
        <f>Analyze_FINAL!$L$1</f>
        <v xml:space="preserve">3(Z)-Hexen-1-ol-acetate </v>
      </c>
      <c r="F1716">
        <f>Analyze_FINAL!L148</f>
        <v>0</v>
      </c>
    </row>
    <row r="1717" spans="1:6" x14ac:dyDescent="0.3">
      <c r="A1717" t="s">
        <v>381</v>
      </c>
      <c r="B1717">
        <v>36</v>
      </c>
      <c r="C1717" t="s">
        <v>290</v>
      </c>
      <c r="D1717">
        <v>3</v>
      </c>
      <c r="E1717" t="str">
        <f>Analyze_FINAL!$L$1</f>
        <v xml:space="preserve">3(Z)-Hexen-1-ol-acetate </v>
      </c>
      <c r="F1717">
        <f>Analyze_FINAL!L149</f>
        <v>0</v>
      </c>
    </row>
    <row r="1718" spans="1:6" x14ac:dyDescent="0.3">
      <c r="A1718" t="s">
        <v>380</v>
      </c>
      <c r="B1718">
        <v>36</v>
      </c>
      <c r="C1718" t="s">
        <v>290</v>
      </c>
      <c r="D1718">
        <v>4</v>
      </c>
      <c r="E1718" t="str">
        <f>Analyze_FINAL!$L$1</f>
        <v xml:space="preserve">3(Z)-Hexen-1-ol-acetate </v>
      </c>
      <c r="F1718">
        <f>Analyze_FINAL!L150</f>
        <v>0</v>
      </c>
    </row>
    <row r="1719" spans="1:6" x14ac:dyDescent="0.3">
      <c r="A1719" t="s">
        <v>379</v>
      </c>
      <c r="B1719">
        <v>36</v>
      </c>
      <c r="C1719" t="s">
        <v>289</v>
      </c>
      <c r="D1719">
        <v>2</v>
      </c>
      <c r="E1719" t="str">
        <f>Analyze_FINAL!$L$1</f>
        <v xml:space="preserve">3(Z)-Hexen-1-ol-acetate </v>
      </c>
      <c r="F1719">
        <f>Analyze_FINAL!L151</f>
        <v>0</v>
      </c>
    </row>
    <row r="1720" spans="1:6" x14ac:dyDescent="0.3">
      <c r="A1720" t="s">
        <v>378</v>
      </c>
      <c r="B1720">
        <v>36</v>
      </c>
      <c r="C1720" t="s">
        <v>289</v>
      </c>
      <c r="D1720">
        <v>3</v>
      </c>
      <c r="E1720" t="str">
        <f>Analyze_FINAL!$L$1</f>
        <v xml:space="preserve">3(Z)-Hexen-1-ol-acetate </v>
      </c>
      <c r="F1720">
        <f>Analyze_FINAL!L152</f>
        <v>0</v>
      </c>
    </row>
    <row r="1721" spans="1:6" x14ac:dyDescent="0.3">
      <c r="A1721" t="s">
        <v>377</v>
      </c>
      <c r="B1721">
        <v>36</v>
      </c>
      <c r="C1721" t="s">
        <v>289</v>
      </c>
      <c r="D1721">
        <v>4</v>
      </c>
      <c r="E1721" t="str">
        <f>Analyze_FINAL!$L$1</f>
        <v xml:space="preserve">3(Z)-Hexen-1-ol-acetate </v>
      </c>
      <c r="F1721">
        <f>Analyze_FINAL!L153</f>
        <v>0</v>
      </c>
    </row>
    <row r="1722" spans="1:6" x14ac:dyDescent="0.3">
      <c r="A1722" t="s">
        <v>376</v>
      </c>
      <c r="B1722">
        <v>36</v>
      </c>
      <c r="C1722" t="s">
        <v>289</v>
      </c>
      <c r="D1722">
        <v>5</v>
      </c>
      <c r="E1722" t="str">
        <f>Analyze_FINAL!$L$1</f>
        <v xml:space="preserve">3(Z)-Hexen-1-ol-acetate </v>
      </c>
      <c r="F1722">
        <f>Analyze_FINAL!L154</f>
        <v>0</v>
      </c>
    </row>
    <row r="1723" spans="1:6" x14ac:dyDescent="0.3">
      <c r="A1723" t="s">
        <v>375</v>
      </c>
      <c r="B1723">
        <v>36</v>
      </c>
      <c r="C1723" t="s">
        <v>288</v>
      </c>
      <c r="D1723">
        <v>2</v>
      </c>
      <c r="E1723" t="str">
        <f>Analyze_FINAL!$L$1</f>
        <v xml:space="preserve">3(Z)-Hexen-1-ol-acetate </v>
      </c>
      <c r="F1723">
        <f>Analyze_FINAL!L155</f>
        <v>0</v>
      </c>
    </row>
    <row r="1724" spans="1:6" x14ac:dyDescent="0.3">
      <c r="A1724" t="s">
        <v>374</v>
      </c>
      <c r="B1724">
        <v>36</v>
      </c>
      <c r="C1724" t="s">
        <v>288</v>
      </c>
      <c r="D1724">
        <v>3</v>
      </c>
      <c r="E1724" t="str">
        <f>Analyze_FINAL!$L$1</f>
        <v xml:space="preserve">3(Z)-Hexen-1-ol-acetate </v>
      </c>
      <c r="F1724">
        <f>Analyze_FINAL!L156</f>
        <v>0</v>
      </c>
    </row>
    <row r="1725" spans="1:6" x14ac:dyDescent="0.3">
      <c r="A1725" t="s">
        <v>373</v>
      </c>
      <c r="B1725">
        <v>36</v>
      </c>
      <c r="C1725" t="s">
        <v>288</v>
      </c>
      <c r="D1725">
        <v>4</v>
      </c>
      <c r="E1725" t="str">
        <f>Analyze_FINAL!$L$1</f>
        <v xml:space="preserve">3(Z)-Hexen-1-ol-acetate </v>
      </c>
      <c r="F1725">
        <f>Analyze_FINAL!L157</f>
        <v>0</v>
      </c>
    </row>
    <row r="1726" spans="1:6" x14ac:dyDescent="0.3">
      <c r="A1726" t="s">
        <v>372</v>
      </c>
      <c r="B1726">
        <v>36</v>
      </c>
      <c r="C1726" t="s">
        <v>288</v>
      </c>
      <c r="D1726">
        <v>5</v>
      </c>
      <c r="E1726" t="str">
        <f>Analyze_FINAL!$L$1</f>
        <v xml:space="preserve">3(Z)-Hexen-1-ol-acetate </v>
      </c>
      <c r="F1726">
        <f>Analyze_FINAL!L158</f>
        <v>0</v>
      </c>
    </row>
    <row r="1727" spans="1:6" x14ac:dyDescent="0.3">
      <c r="A1727" t="s">
        <v>371</v>
      </c>
      <c r="B1727">
        <v>4</v>
      </c>
      <c r="C1727" t="s">
        <v>285</v>
      </c>
      <c r="D1727">
        <v>1</v>
      </c>
      <c r="E1727" t="str">
        <f>Analyze_FINAL!$L$1</f>
        <v xml:space="preserve">3(Z)-Hexen-1-ol-acetate </v>
      </c>
      <c r="F1727">
        <f>Analyze_FINAL!L159</f>
        <v>0</v>
      </c>
    </row>
    <row r="1728" spans="1:6" x14ac:dyDescent="0.3">
      <c r="A1728" t="s">
        <v>370</v>
      </c>
      <c r="B1728">
        <v>4</v>
      </c>
      <c r="C1728" t="s">
        <v>285</v>
      </c>
      <c r="D1728">
        <v>2</v>
      </c>
      <c r="E1728" t="str">
        <f>Analyze_FINAL!$L$1</f>
        <v xml:space="preserve">3(Z)-Hexen-1-ol-acetate </v>
      </c>
      <c r="F1728">
        <f>Analyze_FINAL!L160</f>
        <v>0</v>
      </c>
    </row>
    <row r="1729" spans="1:6" x14ac:dyDescent="0.3">
      <c r="A1729" t="s">
        <v>369</v>
      </c>
      <c r="B1729">
        <v>4</v>
      </c>
      <c r="C1729" t="s">
        <v>286</v>
      </c>
      <c r="D1729">
        <v>1</v>
      </c>
      <c r="E1729" t="str">
        <f>Analyze_FINAL!$L$1</f>
        <v xml:space="preserve">3(Z)-Hexen-1-ol-acetate </v>
      </c>
      <c r="F1729">
        <f>Analyze_FINAL!L161</f>
        <v>0</v>
      </c>
    </row>
    <row r="1730" spans="1:6" x14ac:dyDescent="0.3">
      <c r="A1730" t="s">
        <v>368</v>
      </c>
      <c r="B1730">
        <v>4</v>
      </c>
      <c r="C1730" t="s">
        <v>286</v>
      </c>
      <c r="D1730">
        <v>2</v>
      </c>
      <c r="E1730" t="str">
        <f>Analyze_FINAL!$L$1</f>
        <v xml:space="preserve">3(Z)-Hexen-1-ol-acetate </v>
      </c>
      <c r="F1730">
        <f>Analyze_FINAL!L162</f>
        <v>44666</v>
      </c>
    </row>
    <row r="1731" spans="1:6" x14ac:dyDescent="0.3">
      <c r="A1731" t="s">
        <v>367</v>
      </c>
      <c r="B1731">
        <v>4</v>
      </c>
      <c r="C1731" t="s">
        <v>286</v>
      </c>
      <c r="D1731">
        <v>3</v>
      </c>
      <c r="E1731" t="str">
        <f>Analyze_FINAL!$L$1</f>
        <v xml:space="preserve">3(Z)-Hexen-1-ol-acetate </v>
      </c>
      <c r="F1731">
        <f>Analyze_FINAL!L163</f>
        <v>32639</v>
      </c>
    </row>
    <row r="1732" spans="1:6" x14ac:dyDescent="0.3">
      <c r="A1732" t="s">
        <v>366</v>
      </c>
      <c r="B1732">
        <v>4</v>
      </c>
      <c r="C1732" t="s">
        <v>286</v>
      </c>
      <c r="D1732">
        <v>4</v>
      </c>
      <c r="E1732" t="str">
        <f>Analyze_FINAL!$L$1</f>
        <v xml:space="preserve">3(Z)-Hexen-1-ol-acetate </v>
      </c>
      <c r="F1732">
        <f>Analyze_FINAL!L164</f>
        <v>0</v>
      </c>
    </row>
    <row r="1733" spans="1:6" x14ac:dyDescent="0.3">
      <c r="A1733" t="s">
        <v>365</v>
      </c>
      <c r="B1733">
        <v>4</v>
      </c>
      <c r="C1733" t="s">
        <v>286</v>
      </c>
      <c r="D1733">
        <v>5</v>
      </c>
      <c r="E1733" t="str">
        <f>Analyze_FINAL!$L$1</f>
        <v xml:space="preserve">3(Z)-Hexen-1-ol-acetate </v>
      </c>
      <c r="F1733">
        <f>Analyze_FINAL!L165</f>
        <v>61771</v>
      </c>
    </row>
    <row r="1734" spans="1:6" x14ac:dyDescent="0.3">
      <c r="A1734" t="s">
        <v>364</v>
      </c>
      <c r="B1734">
        <v>4</v>
      </c>
      <c r="C1734" t="s">
        <v>288</v>
      </c>
      <c r="D1734">
        <v>1</v>
      </c>
      <c r="E1734" t="str">
        <f>Analyze_FINAL!$L$1</f>
        <v xml:space="preserve">3(Z)-Hexen-1-ol-acetate </v>
      </c>
      <c r="F1734">
        <f>Analyze_FINAL!L166</f>
        <v>302563</v>
      </c>
    </row>
    <row r="1735" spans="1:6" x14ac:dyDescent="0.3">
      <c r="A1735" t="s">
        <v>363</v>
      </c>
      <c r="B1735">
        <v>4</v>
      </c>
      <c r="C1735" t="s">
        <v>288</v>
      </c>
      <c r="D1735">
        <v>2</v>
      </c>
      <c r="E1735" t="str">
        <f>Analyze_FINAL!$L$1</f>
        <v xml:space="preserve">3(Z)-Hexen-1-ol-acetate </v>
      </c>
      <c r="F1735">
        <f>Analyze_FINAL!L167</f>
        <v>318063</v>
      </c>
    </row>
    <row r="1736" spans="1:6" x14ac:dyDescent="0.3">
      <c r="A1736" t="s">
        <v>362</v>
      </c>
      <c r="B1736">
        <v>4</v>
      </c>
      <c r="C1736" t="s">
        <v>288</v>
      </c>
      <c r="D1736">
        <v>3</v>
      </c>
      <c r="E1736" t="str">
        <f>Analyze_FINAL!$L$1</f>
        <v xml:space="preserve">3(Z)-Hexen-1-ol-acetate </v>
      </c>
      <c r="F1736">
        <f>Analyze_FINAL!L168</f>
        <v>377545</v>
      </c>
    </row>
    <row r="1737" spans="1:6" x14ac:dyDescent="0.3">
      <c r="A1737" t="s">
        <v>361</v>
      </c>
      <c r="B1737">
        <v>4</v>
      </c>
      <c r="C1737" t="s">
        <v>288</v>
      </c>
      <c r="D1737">
        <v>4</v>
      </c>
      <c r="E1737" t="str">
        <f>Analyze_FINAL!$L$1</f>
        <v xml:space="preserve">3(Z)-Hexen-1-ol-acetate </v>
      </c>
      <c r="F1737">
        <f>Analyze_FINAL!L169</f>
        <v>704660</v>
      </c>
    </row>
    <row r="1738" spans="1:6" x14ac:dyDescent="0.3">
      <c r="A1738" t="s">
        <v>360</v>
      </c>
      <c r="B1738">
        <v>4</v>
      </c>
      <c r="C1738" t="s">
        <v>288</v>
      </c>
      <c r="D1738">
        <v>5</v>
      </c>
      <c r="E1738" t="str">
        <f>Analyze_FINAL!$L$1</f>
        <v xml:space="preserve">3(Z)-Hexen-1-ol-acetate </v>
      </c>
      <c r="F1738">
        <f>Analyze_FINAL!L170</f>
        <v>261685</v>
      </c>
    </row>
    <row r="1739" spans="1:6" x14ac:dyDescent="0.3">
      <c r="A1739" t="s">
        <v>359</v>
      </c>
      <c r="B1739">
        <v>40</v>
      </c>
      <c r="C1739" t="s">
        <v>285</v>
      </c>
      <c r="D1739">
        <v>1</v>
      </c>
      <c r="E1739" t="str">
        <f>Analyze_FINAL!$L$1</f>
        <v xml:space="preserve">3(Z)-Hexen-1-ol-acetate </v>
      </c>
      <c r="F1739">
        <f>Analyze_FINAL!L171</f>
        <v>0</v>
      </c>
    </row>
    <row r="1740" spans="1:6" x14ac:dyDescent="0.3">
      <c r="A1740" t="s">
        <v>358</v>
      </c>
      <c r="B1740">
        <v>40</v>
      </c>
      <c r="C1740" t="s">
        <v>285</v>
      </c>
      <c r="D1740">
        <v>2</v>
      </c>
      <c r="E1740" t="str">
        <f>Analyze_FINAL!$L$1</f>
        <v xml:space="preserve">3(Z)-Hexen-1-ol-acetate </v>
      </c>
      <c r="F1740">
        <f>Analyze_FINAL!L172</f>
        <v>0</v>
      </c>
    </row>
    <row r="1741" spans="1:6" x14ac:dyDescent="0.3">
      <c r="A1741" t="s">
        <v>357</v>
      </c>
      <c r="B1741">
        <v>40</v>
      </c>
      <c r="C1741" t="s">
        <v>286</v>
      </c>
      <c r="D1741">
        <v>1</v>
      </c>
      <c r="E1741" t="str">
        <f>Analyze_FINAL!$L$1</f>
        <v xml:space="preserve">3(Z)-Hexen-1-ol-acetate </v>
      </c>
      <c r="F1741">
        <f>Analyze_FINAL!L173</f>
        <v>0</v>
      </c>
    </row>
    <row r="1742" spans="1:6" x14ac:dyDescent="0.3">
      <c r="A1742" t="s">
        <v>356</v>
      </c>
      <c r="B1742">
        <v>40</v>
      </c>
      <c r="C1742" t="s">
        <v>286</v>
      </c>
      <c r="D1742">
        <v>2</v>
      </c>
      <c r="E1742" t="str">
        <f>Analyze_FINAL!$L$1</f>
        <v xml:space="preserve">3(Z)-Hexen-1-ol-acetate </v>
      </c>
      <c r="F1742">
        <f>Analyze_FINAL!L174</f>
        <v>0</v>
      </c>
    </row>
    <row r="1743" spans="1:6" x14ac:dyDescent="0.3">
      <c r="A1743" t="s">
        <v>355</v>
      </c>
      <c r="B1743">
        <v>40</v>
      </c>
      <c r="C1743" t="s">
        <v>286</v>
      </c>
      <c r="D1743">
        <v>3</v>
      </c>
      <c r="E1743" t="str">
        <f>Analyze_FINAL!$L$1</f>
        <v xml:space="preserve">3(Z)-Hexen-1-ol-acetate </v>
      </c>
      <c r="F1743">
        <f>Analyze_FINAL!L175</f>
        <v>0</v>
      </c>
    </row>
    <row r="1744" spans="1:6" x14ac:dyDescent="0.3">
      <c r="A1744" t="s">
        <v>354</v>
      </c>
      <c r="B1744">
        <v>40</v>
      </c>
      <c r="C1744" t="s">
        <v>286</v>
      </c>
      <c r="D1744">
        <v>4</v>
      </c>
      <c r="E1744" t="str">
        <f>Analyze_FINAL!$L$1</f>
        <v xml:space="preserve">3(Z)-Hexen-1-ol-acetate </v>
      </c>
      <c r="F1744">
        <f>Analyze_FINAL!L176</f>
        <v>0</v>
      </c>
    </row>
    <row r="1745" spans="1:6" x14ac:dyDescent="0.3">
      <c r="A1745" t="s">
        <v>353</v>
      </c>
      <c r="B1745">
        <v>40</v>
      </c>
      <c r="C1745" t="s">
        <v>286</v>
      </c>
      <c r="D1745">
        <v>5</v>
      </c>
      <c r="E1745" t="str">
        <f>Analyze_FINAL!$L$1</f>
        <v xml:space="preserve">3(Z)-Hexen-1-ol-acetate </v>
      </c>
      <c r="F1745">
        <f>Analyze_FINAL!L177</f>
        <v>0</v>
      </c>
    </row>
    <row r="1746" spans="1:6" x14ac:dyDescent="0.3">
      <c r="A1746" t="s">
        <v>352</v>
      </c>
      <c r="B1746">
        <v>40</v>
      </c>
      <c r="C1746" t="s">
        <v>287</v>
      </c>
      <c r="D1746">
        <v>2</v>
      </c>
      <c r="E1746" t="str">
        <f>Analyze_FINAL!$L$1</f>
        <v xml:space="preserve">3(Z)-Hexen-1-ol-acetate </v>
      </c>
      <c r="F1746">
        <f>Analyze_FINAL!L178</f>
        <v>0</v>
      </c>
    </row>
    <row r="1747" spans="1:6" x14ac:dyDescent="0.3">
      <c r="A1747" t="s">
        <v>351</v>
      </c>
      <c r="B1747">
        <v>40</v>
      </c>
      <c r="C1747" t="s">
        <v>287</v>
      </c>
      <c r="D1747">
        <v>3</v>
      </c>
      <c r="E1747" t="str">
        <f>Analyze_FINAL!$L$1</f>
        <v xml:space="preserve">3(Z)-Hexen-1-ol-acetate </v>
      </c>
      <c r="F1747">
        <f>Analyze_FINAL!L179</f>
        <v>0</v>
      </c>
    </row>
    <row r="1748" spans="1:6" x14ac:dyDescent="0.3">
      <c r="A1748" t="s">
        <v>350</v>
      </c>
      <c r="B1748">
        <v>40</v>
      </c>
      <c r="C1748" t="s">
        <v>287</v>
      </c>
      <c r="D1748">
        <v>4</v>
      </c>
      <c r="E1748" t="str">
        <f>Analyze_FINAL!$L$1</f>
        <v xml:space="preserve">3(Z)-Hexen-1-ol-acetate </v>
      </c>
      <c r="F1748">
        <f>Analyze_FINAL!L180</f>
        <v>0</v>
      </c>
    </row>
    <row r="1749" spans="1:6" x14ac:dyDescent="0.3">
      <c r="A1749" t="s">
        <v>349</v>
      </c>
      <c r="B1749">
        <v>40</v>
      </c>
      <c r="C1749" t="s">
        <v>287</v>
      </c>
      <c r="D1749">
        <v>5</v>
      </c>
      <c r="E1749" t="str">
        <f>Analyze_FINAL!$L$1</f>
        <v xml:space="preserve">3(Z)-Hexen-1-ol-acetate </v>
      </c>
      <c r="F1749">
        <f>Analyze_FINAL!L181</f>
        <v>0</v>
      </c>
    </row>
    <row r="1750" spans="1:6" x14ac:dyDescent="0.3">
      <c r="A1750" t="s">
        <v>348</v>
      </c>
      <c r="B1750">
        <v>40</v>
      </c>
      <c r="C1750" t="s">
        <v>290</v>
      </c>
      <c r="D1750">
        <v>1</v>
      </c>
      <c r="E1750" t="str">
        <f>Analyze_FINAL!$L$1</f>
        <v xml:space="preserve">3(Z)-Hexen-1-ol-acetate </v>
      </c>
      <c r="F1750">
        <f>Analyze_FINAL!L182</f>
        <v>0</v>
      </c>
    </row>
    <row r="1751" spans="1:6" x14ac:dyDescent="0.3">
      <c r="A1751" t="s">
        <v>347</v>
      </c>
      <c r="B1751">
        <v>40</v>
      </c>
      <c r="C1751" t="s">
        <v>290</v>
      </c>
      <c r="D1751">
        <v>2</v>
      </c>
      <c r="E1751" t="str">
        <f>Analyze_FINAL!$L$1</f>
        <v xml:space="preserve">3(Z)-Hexen-1-ol-acetate </v>
      </c>
      <c r="F1751">
        <f>Analyze_FINAL!L183</f>
        <v>0</v>
      </c>
    </row>
    <row r="1752" spans="1:6" x14ac:dyDescent="0.3">
      <c r="A1752" t="s">
        <v>346</v>
      </c>
      <c r="B1752">
        <v>40</v>
      </c>
      <c r="C1752" t="s">
        <v>290</v>
      </c>
      <c r="D1752">
        <v>3</v>
      </c>
      <c r="E1752" t="str">
        <f>Analyze_FINAL!$L$1</f>
        <v xml:space="preserve">3(Z)-Hexen-1-ol-acetate </v>
      </c>
      <c r="F1752">
        <f>Analyze_FINAL!L184</f>
        <v>0</v>
      </c>
    </row>
    <row r="1753" spans="1:6" x14ac:dyDescent="0.3">
      <c r="A1753" t="s">
        <v>345</v>
      </c>
      <c r="B1753">
        <v>40</v>
      </c>
      <c r="C1753" t="s">
        <v>290</v>
      </c>
      <c r="D1753">
        <v>4</v>
      </c>
      <c r="E1753" t="str">
        <f>Analyze_FINAL!$L$1</f>
        <v xml:space="preserve">3(Z)-Hexen-1-ol-acetate </v>
      </c>
      <c r="F1753">
        <f>Analyze_FINAL!L185</f>
        <v>0</v>
      </c>
    </row>
    <row r="1754" spans="1:6" x14ac:dyDescent="0.3">
      <c r="A1754" t="s">
        <v>344</v>
      </c>
      <c r="B1754">
        <v>40</v>
      </c>
      <c r="C1754" t="s">
        <v>290</v>
      </c>
      <c r="D1754">
        <v>5</v>
      </c>
      <c r="E1754" t="str">
        <f>Analyze_FINAL!$L$1</f>
        <v xml:space="preserve">3(Z)-Hexen-1-ol-acetate </v>
      </c>
      <c r="F1754">
        <f>Analyze_FINAL!L186</f>
        <v>0</v>
      </c>
    </row>
    <row r="1755" spans="1:6" x14ac:dyDescent="0.3">
      <c r="A1755" t="s">
        <v>343</v>
      </c>
      <c r="B1755">
        <v>40</v>
      </c>
      <c r="C1755" t="s">
        <v>289</v>
      </c>
      <c r="D1755">
        <v>2</v>
      </c>
      <c r="E1755" t="str">
        <f>Analyze_FINAL!$L$1</f>
        <v xml:space="preserve">3(Z)-Hexen-1-ol-acetate </v>
      </c>
      <c r="F1755">
        <f>Analyze_FINAL!L187</f>
        <v>0</v>
      </c>
    </row>
    <row r="1756" spans="1:6" x14ac:dyDescent="0.3">
      <c r="A1756" t="s">
        <v>342</v>
      </c>
      <c r="B1756">
        <v>40</v>
      </c>
      <c r="C1756" t="s">
        <v>289</v>
      </c>
      <c r="D1756">
        <v>3</v>
      </c>
      <c r="E1756" t="str">
        <f>Analyze_FINAL!$L$1</f>
        <v xml:space="preserve">3(Z)-Hexen-1-ol-acetate </v>
      </c>
      <c r="F1756">
        <f>Analyze_FINAL!L188</f>
        <v>0</v>
      </c>
    </row>
    <row r="1757" spans="1:6" x14ac:dyDescent="0.3">
      <c r="A1757" t="s">
        <v>341</v>
      </c>
      <c r="B1757">
        <v>40</v>
      </c>
      <c r="C1757" t="s">
        <v>289</v>
      </c>
      <c r="D1757">
        <v>4</v>
      </c>
      <c r="E1757" t="str">
        <f>Analyze_FINAL!$L$1</f>
        <v xml:space="preserve">3(Z)-Hexen-1-ol-acetate </v>
      </c>
      <c r="F1757">
        <f>Analyze_FINAL!L189</f>
        <v>0</v>
      </c>
    </row>
    <row r="1758" spans="1:6" x14ac:dyDescent="0.3">
      <c r="A1758" t="s">
        <v>340</v>
      </c>
      <c r="B1758">
        <v>40</v>
      </c>
      <c r="C1758" t="s">
        <v>289</v>
      </c>
      <c r="D1758">
        <v>5</v>
      </c>
      <c r="E1758" t="str">
        <f>Analyze_FINAL!$L$1</f>
        <v xml:space="preserve">3(Z)-Hexen-1-ol-acetate </v>
      </c>
      <c r="F1758">
        <f>Analyze_FINAL!L190</f>
        <v>0</v>
      </c>
    </row>
    <row r="1759" spans="1:6" x14ac:dyDescent="0.3">
      <c r="A1759" t="s">
        <v>339</v>
      </c>
      <c r="B1759">
        <v>40</v>
      </c>
      <c r="C1759" t="s">
        <v>288</v>
      </c>
      <c r="D1759">
        <v>2</v>
      </c>
      <c r="E1759" t="str">
        <f>Analyze_FINAL!$L$1</f>
        <v xml:space="preserve">3(Z)-Hexen-1-ol-acetate </v>
      </c>
      <c r="F1759">
        <f>Analyze_FINAL!L191</f>
        <v>0</v>
      </c>
    </row>
    <row r="1760" spans="1:6" x14ac:dyDescent="0.3">
      <c r="A1760" t="s">
        <v>338</v>
      </c>
      <c r="B1760">
        <v>40</v>
      </c>
      <c r="C1760" t="s">
        <v>288</v>
      </c>
      <c r="D1760">
        <v>3</v>
      </c>
      <c r="E1760" t="str">
        <f>Analyze_FINAL!$L$1</f>
        <v xml:space="preserve">3(Z)-Hexen-1-ol-acetate </v>
      </c>
      <c r="F1760">
        <f>Analyze_FINAL!L192</f>
        <v>0</v>
      </c>
    </row>
    <row r="1761" spans="1:6" x14ac:dyDescent="0.3">
      <c r="A1761" t="s">
        <v>337</v>
      </c>
      <c r="B1761">
        <v>40</v>
      </c>
      <c r="C1761" t="s">
        <v>288</v>
      </c>
      <c r="D1761">
        <v>4</v>
      </c>
      <c r="E1761" t="str">
        <f>Analyze_FINAL!$L$1</f>
        <v xml:space="preserve">3(Z)-Hexen-1-ol-acetate </v>
      </c>
      <c r="F1761">
        <f>Analyze_FINAL!L193</f>
        <v>0</v>
      </c>
    </row>
    <row r="1762" spans="1:6" x14ac:dyDescent="0.3">
      <c r="A1762" t="s">
        <v>336</v>
      </c>
      <c r="B1762">
        <v>40</v>
      </c>
      <c r="C1762" t="s">
        <v>288</v>
      </c>
      <c r="D1762">
        <v>5</v>
      </c>
      <c r="E1762" t="str">
        <f>Analyze_FINAL!$L$1</f>
        <v xml:space="preserve">3(Z)-Hexen-1-ol-acetate </v>
      </c>
      <c r="F1762">
        <f>Analyze_FINAL!L194</f>
        <v>0</v>
      </c>
    </row>
    <row r="1763" spans="1:6" x14ac:dyDescent="0.3">
      <c r="A1763" t="s">
        <v>335</v>
      </c>
      <c r="B1763" t="s">
        <v>291</v>
      </c>
      <c r="C1763">
        <v>3</v>
      </c>
      <c r="D1763" t="s">
        <v>299</v>
      </c>
      <c r="E1763" t="str">
        <f>Analyze_FINAL!$L$1</f>
        <v xml:space="preserve">3(Z)-Hexen-1-ol-acetate </v>
      </c>
      <c r="F1763">
        <f>Analyze_FINAL!L195</f>
        <v>0</v>
      </c>
    </row>
    <row r="1764" spans="1:6" x14ac:dyDescent="0.3">
      <c r="A1764" t="s">
        <v>334</v>
      </c>
      <c r="B1764" t="s">
        <v>292</v>
      </c>
      <c r="C1764">
        <v>3</v>
      </c>
      <c r="D1764" t="s">
        <v>299</v>
      </c>
      <c r="E1764" t="str">
        <f>Analyze_FINAL!$L$1</f>
        <v xml:space="preserve">3(Z)-Hexen-1-ol-acetate </v>
      </c>
      <c r="F1764">
        <f>Analyze_FINAL!L196</f>
        <v>0</v>
      </c>
    </row>
    <row r="1765" spans="1:6" x14ac:dyDescent="0.3">
      <c r="A1765" t="s">
        <v>333</v>
      </c>
      <c r="B1765" t="s">
        <v>293</v>
      </c>
      <c r="C1765">
        <v>3</v>
      </c>
      <c r="D1765" t="s">
        <v>299</v>
      </c>
      <c r="E1765" t="str">
        <f>Analyze_FINAL!$L$1</f>
        <v xml:space="preserve">3(Z)-Hexen-1-ol-acetate </v>
      </c>
      <c r="F1765">
        <f>Analyze_FINAL!L197</f>
        <v>0</v>
      </c>
    </row>
    <row r="1766" spans="1:6" x14ac:dyDescent="0.3">
      <c r="A1766" t="s">
        <v>332</v>
      </c>
      <c r="B1766" t="s">
        <v>294</v>
      </c>
      <c r="C1766">
        <v>3</v>
      </c>
      <c r="D1766" t="s">
        <v>299</v>
      </c>
      <c r="E1766" t="str">
        <f>Analyze_FINAL!$L$1</f>
        <v xml:space="preserve">3(Z)-Hexen-1-ol-acetate </v>
      </c>
      <c r="F1766">
        <f>Analyze_FINAL!L198</f>
        <v>0</v>
      </c>
    </row>
    <row r="1767" spans="1:6" x14ac:dyDescent="0.3">
      <c r="A1767" t="s">
        <v>331</v>
      </c>
      <c r="B1767" t="s">
        <v>295</v>
      </c>
      <c r="C1767">
        <v>3</v>
      </c>
      <c r="D1767" t="s">
        <v>299</v>
      </c>
      <c r="E1767" t="str">
        <f>Analyze_FINAL!$L$1</f>
        <v xml:space="preserve">3(Z)-Hexen-1-ol-acetate </v>
      </c>
      <c r="F1767">
        <f>Analyze_FINAL!L199</f>
        <v>0</v>
      </c>
    </row>
    <row r="1768" spans="1:6" x14ac:dyDescent="0.3">
      <c r="A1768" t="s">
        <v>330</v>
      </c>
      <c r="B1768" t="s">
        <v>296</v>
      </c>
      <c r="C1768">
        <v>3</v>
      </c>
      <c r="D1768" t="s">
        <v>299</v>
      </c>
      <c r="E1768" t="str">
        <f>Analyze_FINAL!$L$1</f>
        <v xml:space="preserve">3(Z)-Hexen-1-ol-acetate </v>
      </c>
      <c r="F1768">
        <f>Analyze_FINAL!L200</f>
        <v>0</v>
      </c>
    </row>
    <row r="1769" spans="1:6" x14ac:dyDescent="0.3">
      <c r="A1769" t="s">
        <v>329</v>
      </c>
      <c r="B1769" t="s">
        <v>297</v>
      </c>
      <c r="C1769">
        <v>3</v>
      </c>
      <c r="D1769" t="s">
        <v>299</v>
      </c>
      <c r="E1769" t="str">
        <f>Analyze_FINAL!$L$1</f>
        <v xml:space="preserve">3(Z)-Hexen-1-ol-acetate </v>
      </c>
      <c r="F1769">
        <f>Analyze_FINAL!L201</f>
        <v>0</v>
      </c>
    </row>
    <row r="1770" spans="1:6" x14ac:dyDescent="0.3">
      <c r="A1770" t="s">
        <v>328</v>
      </c>
      <c r="B1770">
        <v>8</v>
      </c>
      <c r="C1770" t="s">
        <v>285</v>
      </c>
      <c r="D1770">
        <v>1</v>
      </c>
      <c r="E1770" t="str">
        <f>Analyze_FINAL!$L$1</f>
        <v xml:space="preserve">3(Z)-Hexen-1-ol-acetate </v>
      </c>
      <c r="F1770">
        <f>Analyze_FINAL!L202</f>
        <v>0</v>
      </c>
    </row>
    <row r="1771" spans="1:6" x14ac:dyDescent="0.3">
      <c r="A1771" t="s">
        <v>327</v>
      </c>
      <c r="B1771">
        <v>8</v>
      </c>
      <c r="C1771" t="s">
        <v>285</v>
      </c>
      <c r="D1771">
        <v>2</v>
      </c>
      <c r="E1771" t="str">
        <f>Analyze_FINAL!$L$1</f>
        <v xml:space="preserve">3(Z)-Hexen-1-ol-acetate </v>
      </c>
      <c r="F1771">
        <f>Analyze_FINAL!L203</f>
        <v>0</v>
      </c>
    </row>
    <row r="1772" spans="1:6" x14ac:dyDescent="0.3">
      <c r="A1772" t="s">
        <v>326</v>
      </c>
      <c r="B1772">
        <v>8</v>
      </c>
      <c r="C1772" t="s">
        <v>286</v>
      </c>
      <c r="D1772">
        <v>1</v>
      </c>
      <c r="E1772" t="str">
        <f>Analyze_FINAL!$L$1</f>
        <v xml:space="preserve">3(Z)-Hexen-1-ol-acetate </v>
      </c>
      <c r="F1772">
        <f>Analyze_FINAL!L204</f>
        <v>0</v>
      </c>
    </row>
    <row r="1773" spans="1:6" x14ac:dyDescent="0.3">
      <c r="A1773" t="s">
        <v>325</v>
      </c>
      <c r="B1773">
        <v>8</v>
      </c>
      <c r="C1773" t="s">
        <v>286</v>
      </c>
      <c r="D1773">
        <v>2</v>
      </c>
      <c r="E1773" t="str">
        <f>Analyze_FINAL!$L$1</f>
        <v xml:space="preserve">3(Z)-Hexen-1-ol-acetate </v>
      </c>
      <c r="F1773">
        <f>Analyze_FINAL!L205</f>
        <v>26257</v>
      </c>
    </row>
    <row r="1774" spans="1:6" x14ac:dyDescent="0.3">
      <c r="A1774" t="s">
        <v>324</v>
      </c>
      <c r="B1774">
        <v>8</v>
      </c>
      <c r="C1774" t="s">
        <v>286</v>
      </c>
      <c r="D1774">
        <v>3</v>
      </c>
      <c r="E1774" t="str">
        <f>Analyze_FINAL!$L$1</f>
        <v xml:space="preserve">3(Z)-Hexen-1-ol-acetate </v>
      </c>
      <c r="F1774">
        <f>Analyze_FINAL!L206</f>
        <v>0</v>
      </c>
    </row>
    <row r="1775" spans="1:6" x14ac:dyDescent="0.3">
      <c r="A1775" t="s">
        <v>323</v>
      </c>
      <c r="B1775">
        <v>8</v>
      </c>
      <c r="C1775" t="s">
        <v>286</v>
      </c>
      <c r="D1775">
        <v>4</v>
      </c>
      <c r="E1775" t="str">
        <f>Analyze_FINAL!$L$1</f>
        <v xml:space="preserve">3(Z)-Hexen-1-ol-acetate </v>
      </c>
      <c r="F1775">
        <f>Analyze_FINAL!L207</f>
        <v>21330</v>
      </c>
    </row>
    <row r="1776" spans="1:6" x14ac:dyDescent="0.3">
      <c r="A1776" t="s">
        <v>322</v>
      </c>
      <c r="B1776">
        <v>8</v>
      </c>
      <c r="C1776" t="s">
        <v>286</v>
      </c>
      <c r="D1776">
        <v>5</v>
      </c>
      <c r="E1776" t="str">
        <f>Analyze_FINAL!$L$1</f>
        <v xml:space="preserve">3(Z)-Hexen-1-ol-acetate </v>
      </c>
      <c r="F1776">
        <f>Analyze_FINAL!L208</f>
        <v>0</v>
      </c>
    </row>
    <row r="1777" spans="1:6" x14ac:dyDescent="0.3">
      <c r="A1777" t="s">
        <v>321</v>
      </c>
      <c r="B1777">
        <v>8</v>
      </c>
      <c r="C1777" t="s">
        <v>288</v>
      </c>
      <c r="D1777">
        <v>1</v>
      </c>
      <c r="E1777" t="str">
        <f>Analyze_FINAL!$L$1</f>
        <v xml:space="preserve">3(Z)-Hexen-1-ol-acetate </v>
      </c>
      <c r="F1777">
        <f>Analyze_FINAL!L209</f>
        <v>0</v>
      </c>
    </row>
    <row r="1778" spans="1:6" x14ac:dyDescent="0.3">
      <c r="A1778" t="s">
        <v>320</v>
      </c>
      <c r="B1778">
        <v>8</v>
      </c>
      <c r="C1778" t="s">
        <v>288</v>
      </c>
      <c r="D1778">
        <v>2</v>
      </c>
      <c r="E1778" t="str">
        <f>Analyze_FINAL!$L$1</f>
        <v xml:space="preserve">3(Z)-Hexen-1-ol-acetate </v>
      </c>
      <c r="F1778">
        <f>Analyze_FINAL!L210</f>
        <v>0</v>
      </c>
    </row>
    <row r="1779" spans="1:6" x14ac:dyDescent="0.3">
      <c r="A1779" t="s">
        <v>319</v>
      </c>
      <c r="B1779">
        <v>8</v>
      </c>
      <c r="C1779" t="s">
        <v>288</v>
      </c>
      <c r="D1779">
        <v>3</v>
      </c>
      <c r="E1779" t="str">
        <f>Analyze_FINAL!$L$1</f>
        <v xml:space="preserve">3(Z)-Hexen-1-ol-acetate </v>
      </c>
      <c r="F1779">
        <f>Analyze_FINAL!L211</f>
        <v>36892</v>
      </c>
    </row>
    <row r="1780" spans="1:6" x14ac:dyDescent="0.3">
      <c r="A1780" t="s">
        <v>318</v>
      </c>
      <c r="B1780">
        <v>8</v>
      </c>
      <c r="C1780" t="s">
        <v>288</v>
      </c>
      <c r="D1780">
        <v>4</v>
      </c>
      <c r="E1780" t="str">
        <f>Analyze_FINAL!$L$1</f>
        <v xml:space="preserve">3(Z)-Hexen-1-ol-acetate </v>
      </c>
      <c r="F1780">
        <f>Analyze_FINAL!L212</f>
        <v>36866</v>
      </c>
    </row>
    <row r="1781" spans="1:6" x14ac:dyDescent="0.3">
      <c r="A1781" t="s">
        <v>317</v>
      </c>
      <c r="B1781">
        <v>8</v>
      </c>
      <c r="C1781" t="s">
        <v>288</v>
      </c>
      <c r="D1781">
        <v>5</v>
      </c>
      <c r="E1781" t="str">
        <f>Analyze_FINAL!$L$1</f>
        <v xml:space="preserve">3(Z)-Hexen-1-ol-acetate </v>
      </c>
      <c r="F1781">
        <f>Analyze_FINAL!L213</f>
        <v>24575</v>
      </c>
    </row>
    <row r="1782" spans="1:6" x14ac:dyDescent="0.3">
      <c r="A1782" t="s">
        <v>316</v>
      </c>
      <c r="B1782" t="s">
        <v>298</v>
      </c>
      <c r="C1782">
        <v>0</v>
      </c>
      <c r="D1782">
        <v>0</v>
      </c>
      <c r="E1782" t="str">
        <f>Analyze_FINAL!$L$1</f>
        <v xml:space="preserve">3(Z)-Hexen-1-ol-acetate </v>
      </c>
      <c r="F1782">
        <f>Analyze_FINAL!L214</f>
        <v>0</v>
      </c>
    </row>
    <row r="1783" spans="1:6" x14ac:dyDescent="0.3">
      <c r="A1783" t="s">
        <v>315</v>
      </c>
      <c r="B1783" t="s">
        <v>298</v>
      </c>
      <c r="C1783">
        <v>0</v>
      </c>
      <c r="D1783">
        <v>0</v>
      </c>
      <c r="E1783" t="str">
        <f>Analyze_FINAL!$L$1</f>
        <v xml:space="preserve">3(Z)-Hexen-1-ol-acetate </v>
      </c>
      <c r="F1783">
        <f>Analyze_FINAL!L215</f>
        <v>0</v>
      </c>
    </row>
    <row r="1784" spans="1:6" x14ac:dyDescent="0.3">
      <c r="A1784" t="s">
        <v>314</v>
      </c>
      <c r="B1784" t="s">
        <v>298</v>
      </c>
      <c r="C1784">
        <v>0</v>
      </c>
      <c r="D1784">
        <v>0</v>
      </c>
      <c r="E1784" t="str">
        <f>Analyze_FINAL!$L$1</f>
        <v xml:space="preserve">3(Z)-Hexen-1-ol-acetate </v>
      </c>
      <c r="F1784">
        <f>Analyze_FINAL!L216</f>
        <v>0</v>
      </c>
    </row>
    <row r="1785" spans="1:6" x14ac:dyDescent="0.3">
      <c r="A1785" t="s">
        <v>313</v>
      </c>
      <c r="B1785" t="s">
        <v>298</v>
      </c>
      <c r="C1785">
        <v>0</v>
      </c>
      <c r="D1785">
        <v>0</v>
      </c>
      <c r="E1785" t="str">
        <f>Analyze_FINAL!$L$1</f>
        <v xml:space="preserve">3(Z)-Hexen-1-ol-acetate </v>
      </c>
      <c r="F1785">
        <f>Analyze_FINAL!L217</f>
        <v>0</v>
      </c>
    </row>
    <row r="1786" spans="1:6" x14ac:dyDescent="0.3">
      <c r="A1786" t="s">
        <v>312</v>
      </c>
      <c r="B1786" t="s">
        <v>298</v>
      </c>
      <c r="C1786">
        <v>0</v>
      </c>
      <c r="D1786">
        <v>0</v>
      </c>
      <c r="E1786" t="str">
        <f>Analyze_FINAL!$L$1</f>
        <v xml:space="preserve">3(Z)-Hexen-1-ol-acetate </v>
      </c>
      <c r="F1786">
        <f>Analyze_FINAL!L218</f>
        <v>0</v>
      </c>
    </row>
    <row r="1787" spans="1:6" x14ac:dyDescent="0.3">
      <c r="A1787" t="s">
        <v>311</v>
      </c>
      <c r="B1787" t="s">
        <v>298</v>
      </c>
      <c r="C1787">
        <v>0</v>
      </c>
      <c r="D1787">
        <v>0</v>
      </c>
      <c r="E1787" t="str">
        <f>Analyze_FINAL!$L$1</f>
        <v xml:space="preserve">3(Z)-Hexen-1-ol-acetate </v>
      </c>
      <c r="F1787">
        <f>Analyze_FINAL!L219</f>
        <v>0</v>
      </c>
    </row>
    <row r="1788" spans="1:6" x14ac:dyDescent="0.3">
      <c r="A1788" t="s">
        <v>310</v>
      </c>
      <c r="B1788" t="s">
        <v>298</v>
      </c>
      <c r="C1788">
        <v>0</v>
      </c>
      <c r="D1788">
        <v>0</v>
      </c>
      <c r="E1788" t="str">
        <f>Analyze_FINAL!$L$1</f>
        <v xml:space="preserve">3(Z)-Hexen-1-ol-acetate </v>
      </c>
      <c r="F1788">
        <f>Analyze_FINAL!L220</f>
        <v>0</v>
      </c>
    </row>
    <row r="1789" spans="1:6" x14ac:dyDescent="0.3">
      <c r="A1789" t="s">
        <v>309</v>
      </c>
      <c r="B1789" t="s">
        <v>298</v>
      </c>
      <c r="C1789">
        <v>0</v>
      </c>
      <c r="D1789">
        <v>0</v>
      </c>
      <c r="E1789" t="str">
        <f>Analyze_FINAL!$L$1</f>
        <v xml:space="preserve">3(Z)-Hexen-1-ol-acetate </v>
      </c>
      <c r="F1789">
        <f>Analyze_FINAL!L221</f>
        <v>0</v>
      </c>
    </row>
    <row r="1790" spans="1:6" x14ac:dyDescent="0.3">
      <c r="A1790" t="s">
        <v>308</v>
      </c>
      <c r="B1790" t="s">
        <v>298</v>
      </c>
      <c r="C1790">
        <v>0</v>
      </c>
      <c r="D1790">
        <v>0</v>
      </c>
      <c r="E1790" t="str">
        <f>Analyze_FINAL!$L$1</f>
        <v xml:space="preserve">3(Z)-Hexen-1-ol-acetate </v>
      </c>
      <c r="F1790">
        <f>Analyze_FINAL!L222</f>
        <v>0</v>
      </c>
    </row>
    <row r="1791" spans="1:6" x14ac:dyDescent="0.3">
      <c r="A1791" t="s">
        <v>307</v>
      </c>
      <c r="B1791" t="s">
        <v>298</v>
      </c>
      <c r="C1791">
        <v>0</v>
      </c>
      <c r="D1791">
        <v>0</v>
      </c>
      <c r="E1791" t="str">
        <f>Analyze_FINAL!$L$1</f>
        <v xml:space="preserve">3(Z)-Hexen-1-ol-acetate </v>
      </c>
      <c r="F1791">
        <f>Analyze_FINAL!L223</f>
        <v>0</v>
      </c>
    </row>
    <row r="1792" spans="1:6" x14ac:dyDescent="0.3">
      <c r="A1792" t="s">
        <v>306</v>
      </c>
      <c r="B1792" t="s">
        <v>298</v>
      </c>
      <c r="C1792">
        <v>0</v>
      </c>
      <c r="D1792">
        <v>0</v>
      </c>
      <c r="E1792" t="str">
        <f>Analyze_FINAL!$L$1</f>
        <v xml:space="preserve">3(Z)-Hexen-1-ol-acetate </v>
      </c>
      <c r="F1792">
        <f>Analyze_FINAL!L224</f>
        <v>0</v>
      </c>
    </row>
    <row r="1793" spans="1:6" x14ac:dyDescent="0.3">
      <c r="A1793" t="s">
        <v>305</v>
      </c>
      <c r="B1793" t="s">
        <v>298</v>
      </c>
      <c r="C1793">
        <v>0</v>
      </c>
      <c r="D1793">
        <v>0</v>
      </c>
      <c r="E1793" t="str">
        <f>Analyze_FINAL!$L$1</f>
        <v xml:space="preserve">3(Z)-Hexen-1-ol-acetate </v>
      </c>
      <c r="F1793">
        <f>Analyze_FINAL!L225</f>
        <v>0</v>
      </c>
    </row>
    <row r="1794" spans="1:6" x14ac:dyDescent="0.3">
      <c r="A1794" t="s">
        <v>528</v>
      </c>
      <c r="B1794">
        <v>12</v>
      </c>
      <c r="C1794" t="s">
        <v>285</v>
      </c>
      <c r="D1794">
        <v>2</v>
      </c>
      <c r="E1794" t="str">
        <f>Analyze_FINAL!$M$1</f>
        <v>PUTATIVE Benzyl alcohol</v>
      </c>
      <c r="F1794">
        <f>Analyze_FINAL!M2</f>
        <v>0</v>
      </c>
    </row>
    <row r="1795" spans="1:6" x14ac:dyDescent="0.3">
      <c r="A1795" t="s">
        <v>527</v>
      </c>
      <c r="B1795">
        <v>12</v>
      </c>
      <c r="C1795" t="s">
        <v>286</v>
      </c>
      <c r="D1795">
        <v>1</v>
      </c>
      <c r="E1795" t="str">
        <f>Analyze_FINAL!$M$1</f>
        <v>PUTATIVE Benzyl alcohol</v>
      </c>
      <c r="F1795">
        <f>Analyze_FINAL!M3</f>
        <v>0</v>
      </c>
    </row>
    <row r="1796" spans="1:6" x14ac:dyDescent="0.3">
      <c r="A1796" t="s">
        <v>526</v>
      </c>
      <c r="B1796">
        <v>12</v>
      </c>
      <c r="C1796" t="s">
        <v>286</v>
      </c>
      <c r="D1796">
        <v>2</v>
      </c>
      <c r="E1796" t="str">
        <f>Analyze_FINAL!$M$1</f>
        <v>PUTATIVE Benzyl alcohol</v>
      </c>
      <c r="F1796">
        <f>Analyze_FINAL!M4</f>
        <v>0</v>
      </c>
    </row>
    <row r="1797" spans="1:6" x14ac:dyDescent="0.3">
      <c r="A1797" t="s">
        <v>525</v>
      </c>
      <c r="B1797">
        <v>12</v>
      </c>
      <c r="C1797" t="s">
        <v>286</v>
      </c>
      <c r="D1797">
        <v>3</v>
      </c>
      <c r="E1797" t="str">
        <f>Analyze_FINAL!$M$1</f>
        <v>PUTATIVE Benzyl alcohol</v>
      </c>
      <c r="F1797">
        <f>Analyze_FINAL!M5</f>
        <v>0</v>
      </c>
    </row>
    <row r="1798" spans="1:6" x14ac:dyDescent="0.3">
      <c r="A1798" t="s">
        <v>524</v>
      </c>
      <c r="B1798">
        <v>12</v>
      </c>
      <c r="C1798" t="s">
        <v>286</v>
      </c>
      <c r="D1798">
        <v>4</v>
      </c>
      <c r="E1798" t="str">
        <f>Analyze_FINAL!$M$1</f>
        <v>PUTATIVE Benzyl alcohol</v>
      </c>
      <c r="F1798">
        <f>Analyze_FINAL!M6</f>
        <v>0</v>
      </c>
    </row>
    <row r="1799" spans="1:6" x14ac:dyDescent="0.3">
      <c r="A1799" t="s">
        <v>523</v>
      </c>
      <c r="B1799">
        <v>12</v>
      </c>
      <c r="C1799" t="s">
        <v>286</v>
      </c>
      <c r="D1799">
        <v>5</v>
      </c>
      <c r="E1799" t="str">
        <f>Analyze_FINAL!$M$1</f>
        <v>PUTATIVE Benzyl alcohol</v>
      </c>
      <c r="F1799">
        <f>Analyze_FINAL!M7</f>
        <v>0</v>
      </c>
    </row>
    <row r="1800" spans="1:6" x14ac:dyDescent="0.3">
      <c r="A1800" t="s">
        <v>522</v>
      </c>
      <c r="B1800">
        <v>12</v>
      </c>
      <c r="C1800" t="s">
        <v>287</v>
      </c>
      <c r="D1800">
        <v>1</v>
      </c>
      <c r="E1800" t="str">
        <f>Analyze_FINAL!$M$1</f>
        <v>PUTATIVE Benzyl alcohol</v>
      </c>
      <c r="F1800">
        <f>Analyze_FINAL!M8</f>
        <v>297285</v>
      </c>
    </row>
    <row r="1801" spans="1:6" x14ac:dyDescent="0.3">
      <c r="A1801" t="s">
        <v>521</v>
      </c>
      <c r="B1801">
        <v>12</v>
      </c>
      <c r="C1801" t="s">
        <v>287</v>
      </c>
      <c r="D1801">
        <v>2</v>
      </c>
      <c r="E1801" t="str">
        <f>Analyze_FINAL!$M$1</f>
        <v>PUTATIVE Benzyl alcohol</v>
      </c>
      <c r="F1801">
        <f>Analyze_FINAL!M9</f>
        <v>156676</v>
      </c>
    </row>
    <row r="1802" spans="1:6" x14ac:dyDescent="0.3">
      <c r="A1802" t="s">
        <v>520</v>
      </c>
      <c r="B1802">
        <v>12</v>
      </c>
      <c r="C1802" t="s">
        <v>287</v>
      </c>
      <c r="D1802">
        <v>3</v>
      </c>
      <c r="E1802" t="str">
        <f>Analyze_FINAL!$M$1</f>
        <v>PUTATIVE Benzyl alcohol</v>
      </c>
      <c r="F1802">
        <f>Analyze_FINAL!M10</f>
        <v>138353</v>
      </c>
    </row>
    <row r="1803" spans="1:6" x14ac:dyDescent="0.3">
      <c r="A1803" t="s">
        <v>519</v>
      </c>
      <c r="B1803">
        <v>12</v>
      </c>
      <c r="C1803" t="s">
        <v>287</v>
      </c>
      <c r="D1803">
        <v>4</v>
      </c>
      <c r="E1803" t="str">
        <f>Analyze_FINAL!$M$1</f>
        <v>PUTATIVE Benzyl alcohol</v>
      </c>
      <c r="F1803">
        <f>Analyze_FINAL!M11</f>
        <v>89796</v>
      </c>
    </row>
    <row r="1804" spans="1:6" x14ac:dyDescent="0.3">
      <c r="A1804" t="s">
        <v>518</v>
      </c>
      <c r="B1804">
        <v>12</v>
      </c>
      <c r="C1804" t="s">
        <v>287</v>
      </c>
      <c r="D1804">
        <v>5</v>
      </c>
      <c r="E1804" t="str">
        <f>Analyze_FINAL!$M$1</f>
        <v>PUTATIVE Benzyl alcohol</v>
      </c>
      <c r="F1804">
        <f>Analyze_FINAL!M12</f>
        <v>117678</v>
      </c>
    </row>
    <row r="1805" spans="1:6" x14ac:dyDescent="0.3">
      <c r="A1805" t="s">
        <v>517</v>
      </c>
      <c r="B1805">
        <v>12</v>
      </c>
      <c r="C1805" t="s">
        <v>288</v>
      </c>
      <c r="D1805">
        <v>1</v>
      </c>
      <c r="E1805" t="str">
        <f>Analyze_FINAL!$M$1</f>
        <v>PUTATIVE Benzyl alcohol</v>
      </c>
      <c r="F1805">
        <f>Analyze_FINAL!M13</f>
        <v>0</v>
      </c>
    </row>
    <row r="1806" spans="1:6" x14ac:dyDescent="0.3">
      <c r="A1806" t="s">
        <v>516</v>
      </c>
      <c r="B1806">
        <v>12</v>
      </c>
      <c r="C1806" t="s">
        <v>288</v>
      </c>
      <c r="D1806">
        <v>2</v>
      </c>
      <c r="E1806" t="str">
        <f>Analyze_FINAL!$M$1</f>
        <v>PUTATIVE Benzyl alcohol</v>
      </c>
      <c r="F1806">
        <f>Analyze_FINAL!M14</f>
        <v>0</v>
      </c>
    </row>
    <row r="1807" spans="1:6" x14ac:dyDescent="0.3">
      <c r="A1807" t="s">
        <v>515</v>
      </c>
      <c r="B1807">
        <v>12</v>
      </c>
      <c r="C1807" t="s">
        <v>288</v>
      </c>
      <c r="D1807">
        <v>3</v>
      </c>
      <c r="E1807" t="str">
        <f>Analyze_FINAL!$M$1</f>
        <v>PUTATIVE Benzyl alcohol</v>
      </c>
      <c r="F1807">
        <f>Analyze_FINAL!M15</f>
        <v>0</v>
      </c>
    </row>
    <row r="1808" spans="1:6" x14ac:dyDescent="0.3">
      <c r="A1808" t="s">
        <v>514</v>
      </c>
      <c r="B1808">
        <v>12</v>
      </c>
      <c r="C1808" t="s">
        <v>288</v>
      </c>
      <c r="D1808">
        <v>4</v>
      </c>
      <c r="E1808" t="str">
        <f>Analyze_FINAL!$M$1</f>
        <v>PUTATIVE Benzyl alcohol</v>
      </c>
      <c r="F1808">
        <f>Analyze_FINAL!M16</f>
        <v>0</v>
      </c>
    </row>
    <row r="1809" spans="1:6" x14ac:dyDescent="0.3">
      <c r="A1809" t="s">
        <v>513</v>
      </c>
      <c r="B1809">
        <v>12</v>
      </c>
      <c r="C1809" t="s">
        <v>288</v>
      </c>
      <c r="D1809">
        <v>5</v>
      </c>
      <c r="E1809" t="str">
        <f>Analyze_FINAL!$M$1</f>
        <v>PUTATIVE Benzyl alcohol</v>
      </c>
      <c r="F1809">
        <f>Analyze_FINAL!M17</f>
        <v>0</v>
      </c>
    </row>
    <row r="1810" spans="1:6" x14ac:dyDescent="0.3">
      <c r="A1810" t="s">
        <v>512</v>
      </c>
      <c r="B1810">
        <v>16</v>
      </c>
      <c r="C1810" t="s">
        <v>285</v>
      </c>
      <c r="D1810">
        <v>1</v>
      </c>
      <c r="E1810" t="str">
        <f>Analyze_FINAL!$M$1</f>
        <v>PUTATIVE Benzyl alcohol</v>
      </c>
      <c r="F1810">
        <f>Analyze_FINAL!M18</f>
        <v>0</v>
      </c>
    </row>
    <row r="1811" spans="1:6" x14ac:dyDescent="0.3">
      <c r="A1811" t="s">
        <v>511</v>
      </c>
      <c r="B1811">
        <v>16</v>
      </c>
      <c r="C1811" t="s">
        <v>285</v>
      </c>
      <c r="D1811">
        <v>2</v>
      </c>
      <c r="E1811" t="str">
        <f>Analyze_FINAL!$M$1</f>
        <v>PUTATIVE Benzyl alcohol</v>
      </c>
      <c r="F1811">
        <f>Analyze_FINAL!M19</f>
        <v>0</v>
      </c>
    </row>
    <row r="1812" spans="1:6" x14ac:dyDescent="0.3">
      <c r="A1812" t="s">
        <v>510</v>
      </c>
      <c r="B1812">
        <v>16</v>
      </c>
      <c r="C1812" t="s">
        <v>286</v>
      </c>
      <c r="D1812">
        <v>1</v>
      </c>
      <c r="E1812" t="str">
        <f>Analyze_FINAL!$M$1</f>
        <v>PUTATIVE Benzyl alcohol</v>
      </c>
      <c r="F1812">
        <f>Analyze_FINAL!M20</f>
        <v>0</v>
      </c>
    </row>
    <row r="1813" spans="1:6" x14ac:dyDescent="0.3">
      <c r="A1813" t="s">
        <v>509</v>
      </c>
      <c r="B1813">
        <v>16</v>
      </c>
      <c r="C1813" t="s">
        <v>286</v>
      </c>
      <c r="D1813">
        <v>2</v>
      </c>
      <c r="E1813" t="str">
        <f>Analyze_FINAL!$M$1</f>
        <v>PUTATIVE Benzyl alcohol</v>
      </c>
      <c r="F1813">
        <f>Analyze_FINAL!M21</f>
        <v>0</v>
      </c>
    </row>
    <row r="1814" spans="1:6" x14ac:dyDescent="0.3">
      <c r="A1814" t="s">
        <v>508</v>
      </c>
      <c r="B1814">
        <v>16</v>
      </c>
      <c r="C1814" t="s">
        <v>286</v>
      </c>
      <c r="D1814">
        <v>3</v>
      </c>
      <c r="E1814" t="str">
        <f>Analyze_FINAL!$M$1</f>
        <v>PUTATIVE Benzyl alcohol</v>
      </c>
      <c r="F1814">
        <f>Analyze_FINAL!M22</f>
        <v>0</v>
      </c>
    </row>
    <row r="1815" spans="1:6" x14ac:dyDescent="0.3">
      <c r="A1815" t="s">
        <v>507</v>
      </c>
      <c r="B1815">
        <v>16</v>
      </c>
      <c r="C1815" t="s">
        <v>286</v>
      </c>
      <c r="D1815">
        <v>4</v>
      </c>
      <c r="E1815" t="str">
        <f>Analyze_FINAL!$M$1</f>
        <v>PUTATIVE Benzyl alcohol</v>
      </c>
      <c r="F1815">
        <f>Analyze_FINAL!M23</f>
        <v>0</v>
      </c>
    </row>
    <row r="1816" spans="1:6" x14ac:dyDescent="0.3">
      <c r="A1816" t="s">
        <v>506</v>
      </c>
      <c r="B1816">
        <v>16</v>
      </c>
      <c r="C1816" t="s">
        <v>286</v>
      </c>
      <c r="D1816">
        <v>5</v>
      </c>
      <c r="E1816" t="str">
        <f>Analyze_FINAL!$M$1</f>
        <v>PUTATIVE Benzyl alcohol</v>
      </c>
      <c r="F1816">
        <f>Analyze_FINAL!M24</f>
        <v>0</v>
      </c>
    </row>
    <row r="1817" spans="1:6" x14ac:dyDescent="0.3">
      <c r="A1817" t="s">
        <v>505</v>
      </c>
      <c r="B1817">
        <v>16</v>
      </c>
      <c r="C1817" t="s">
        <v>287</v>
      </c>
      <c r="D1817">
        <v>1</v>
      </c>
      <c r="E1817" t="str">
        <f>Analyze_FINAL!$M$1</f>
        <v>PUTATIVE Benzyl alcohol</v>
      </c>
      <c r="F1817">
        <f>Analyze_FINAL!M25</f>
        <v>0</v>
      </c>
    </row>
    <row r="1818" spans="1:6" x14ac:dyDescent="0.3">
      <c r="A1818" t="s">
        <v>504</v>
      </c>
      <c r="B1818">
        <v>16</v>
      </c>
      <c r="C1818" t="s">
        <v>287</v>
      </c>
      <c r="D1818">
        <v>2</v>
      </c>
      <c r="E1818" t="str">
        <f>Analyze_FINAL!$M$1</f>
        <v>PUTATIVE Benzyl alcohol</v>
      </c>
      <c r="F1818">
        <f>Analyze_FINAL!M26</f>
        <v>0</v>
      </c>
    </row>
    <row r="1819" spans="1:6" x14ac:dyDescent="0.3">
      <c r="A1819" t="s">
        <v>503</v>
      </c>
      <c r="B1819">
        <v>16</v>
      </c>
      <c r="C1819" t="s">
        <v>287</v>
      </c>
      <c r="D1819">
        <v>3</v>
      </c>
      <c r="E1819" t="str">
        <f>Analyze_FINAL!$M$1</f>
        <v>PUTATIVE Benzyl alcohol</v>
      </c>
      <c r="F1819">
        <f>Analyze_FINAL!M27</f>
        <v>0</v>
      </c>
    </row>
    <row r="1820" spans="1:6" x14ac:dyDescent="0.3">
      <c r="A1820" t="s">
        <v>502</v>
      </c>
      <c r="B1820">
        <v>16</v>
      </c>
      <c r="C1820" t="s">
        <v>287</v>
      </c>
      <c r="D1820">
        <v>4</v>
      </c>
      <c r="E1820" t="str">
        <f>Analyze_FINAL!$M$1</f>
        <v>PUTATIVE Benzyl alcohol</v>
      </c>
      <c r="F1820">
        <f>Analyze_FINAL!M28</f>
        <v>37712</v>
      </c>
    </row>
    <row r="1821" spans="1:6" x14ac:dyDescent="0.3">
      <c r="A1821" t="s">
        <v>501</v>
      </c>
      <c r="B1821">
        <v>16</v>
      </c>
      <c r="C1821" t="s">
        <v>287</v>
      </c>
      <c r="D1821">
        <v>5</v>
      </c>
      <c r="E1821" t="str">
        <f>Analyze_FINAL!$M$1</f>
        <v>PUTATIVE Benzyl alcohol</v>
      </c>
      <c r="F1821">
        <f>Analyze_FINAL!M29</f>
        <v>0</v>
      </c>
    </row>
    <row r="1822" spans="1:6" x14ac:dyDescent="0.3">
      <c r="A1822" t="s">
        <v>500</v>
      </c>
      <c r="B1822">
        <v>16</v>
      </c>
      <c r="C1822" t="s">
        <v>288</v>
      </c>
      <c r="D1822">
        <v>1</v>
      </c>
      <c r="E1822" t="str">
        <f>Analyze_FINAL!$M$1</f>
        <v>PUTATIVE Benzyl alcohol</v>
      </c>
      <c r="F1822">
        <f>Analyze_FINAL!M30</f>
        <v>0</v>
      </c>
    </row>
    <row r="1823" spans="1:6" x14ac:dyDescent="0.3">
      <c r="A1823" t="s">
        <v>499</v>
      </c>
      <c r="B1823">
        <v>16</v>
      </c>
      <c r="C1823" t="s">
        <v>288</v>
      </c>
      <c r="D1823">
        <v>2</v>
      </c>
      <c r="E1823" t="str">
        <f>Analyze_FINAL!$M$1</f>
        <v>PUTATIVE Benzyl alcohol</v>
      </c>
      <c r="F1823">
        <f>Analyze_FINAL!M31</f>
        <v>0</v>
      </c>
    </row>
    <row r="1824" spans="1:6" x14ac:dyDescent="0.3">
      <c r="A1824" t="s">
        <v>498</v>
      </c>
      <c r="B1824">
        <v>16</v>
      </c>
      <c r="C1824" t="s">
        <v>288</v>
      </c>
      <c r="D1824">
        <v>3</v>
      </c>
      <c r="E1824" t="str">
        <f>Analyze_FINAL!$M$1</f>
        <v>PUTATIVE Benzyl alcohol</v>
      </c>
      <c r="F1824">
        <f>Analyze_FINAL!M32</f>
        <v>0</v>
      </c>
    </row>
    <row r="1825" spans="1:6" x14ac:dyDescent="0.3">
      <c r="A1825" t="s">
        <v>497</v>
      </c>
      <c r="B1825">
        <v>16</v>
      </c>
      <c r="C1825" t="s">
        <v>288</v>
      </c>
      <c r="D1825">
        <v>4</v>
      </c>
      <c r="E1825" t="str">
        <f>Analyze_FINAL!$M$1</f>
        <v>PUTATIVE Benzyl alcohol</v>
      </c>
      <c r="F1825">
        <f>Analyze_FINAL!M33</f>
        <v>0</v>
      </c>
    </row>
    <row r="1826" spans="1:6" x14ac:dyDescent="0.3">
      <c r="A1826" t="s">
        <v>496</v>
      </c>
      <c r="B1826">
        <v>16</v>
      </c>
      <c r="C1826" t="s">
        <v>288</v>
      </c>
      <c r="D1826">
        <v>5</v>
      </c>
      <c r="E1826" t="str">
        <f>Analyze_FINAL!$M$1</f>
        <v>PUTATIVE Benzyl alcohol</v>
      </c>
      <c r="F1826">
        <f>Analyze_FINAL!M34</f>
        <v>0</v>
      </c>
    </row>
    <row r="1827" spans="1:6" x14ac:dyDescent="0.3">
      <c r="A1827" t="s">
        <v>495</v>
      </c>
      <c r="B1827">
        <v>20</v>
      </c>
      <c r="C1827" t="s">
        <v>285</v>
      </c>
      <c r="D1827">
        <v>1</v>
      </c>
      <c r="E1827" t="str">
        <f>Analyze_FINAL!$M$1</f>
        <v>PUTATIVE Benzyl alcohol</v>
      </c>
      <c r="F1827">
        <f>Analyze_FINAL!M35</f>
        <v>0</v>
      </c>
    </row>
    <row r="1828" spans="1:6" x14ac:dyDescent="0.3">
      <c r="A1828" t="s">
        <v>494</v>
      </c>
      <c r="B1828">
        <v>20</v>
      </c>
      <c r="C1828" t="s">
        <v>285</v>
      </c>
      <c r="D1828">
        <v>2</v>
      </c>
      <c r="E1828" t="str">
        <f>Analyze_FINAL!$M$1</f>
        <v>PUTATIVE Benzyl alcohol</v>
      </c>
      <c r="F1828">
        <f>Analyze_FINAL!M36</f>
        <v>0</v>
      </c>
    </row>
    <row r="1829" spans="1:6" x14ac:dyDescent="0.3">
      <c r="A1829" t="s">
        <v>493</v>
      </c>
      <c r="B1829">
        <v>20</v>
      </c>
      <c r="C1829" t="s">
        <v>286</v>
      </c>
      <c r="D1829">
        <v>1</v>
      </c>
      <c r="E1829" t="str">
        <f>Analyze_FINAL!$M$1</f>
        <v>PUTATIVE Benzyl alcohol</v>
      </c>
      <c r="F1829">
        <f>Analyze_FINAL!M37</f>
        <v>0</v>
      </c>
    </row>
    <row r="1830" spans="1:6" x14ac:dyDescent="0.3">
      <c r="A1830" t="s">
        <v>492</v>
      </c>
      <c r="B1830">
        <v>20</v>
      </c>
      <c r="C1830" t="s">
        <v>286</v>
      </c>
      <c r="D1830">
        <v>2</v>
      </c>
      <c r="E1830" t="str">
        <f>Analyze_FINAL!$M$1</f>
        <v>PUTATIVE Benzyl alcohol</v>
      </c>
      <c r="F1830">
        <f>Analyze_FINAL!M38</f>
        <v>0</v>
      </c>
    </row>
    <row r="1831" spans="1:6" x14ac:dyDescent="0.3">
      <c r="A1831" t="s">
        <v>491</v>
      </c>
      <c r="B1831">
        <v>20</v>
      </c>
      <c r="C1831" t="s">
        <v>286</v>
      </c>
      <c r="D1831">
        <v>3</v>
      </c>
      <c r="E1831" t="str">
        <f>Analyze_FINAL!$M$1</f>
        <v>PUTATIVE Benzyl alcohol</v>
      </c>
      <c r="F1831">
        <f>Analyze_FINAL!M39</f>
        <v>0</v>
      </c>
    </row>
    <row r="1832" spans="1:6" x14ac:dyDescent="0.3">
      <c r="A1832" t="s">
        <v>490</v>
      </c>
      <c r="B1832">
        <v>20</v>
      </c>
      <c r="C1832" t="s">
        <v>286</v>
      </c>
      <c r="D1832">
        <v>4</v>
      </c>
      <c r="E1832" t="str">
        <f>Analyze_FINAL!$M$1</f>
        <v>PUTATIVE Benzyl alcohol</v>
      </c>
      <c r="F1832">
        <f>Analyze_FINAL!M40</f>
        <v>0</v>
      </c>
    </row>
    <row r="1833" spans="1:6" x14ac:dyDescent="0.3">
      <c r="A1833" t="s">
        <v>489</v>
      </c>
      <c r="B1833">
        <v>20</v>
      </c>
      <c r="C1833" t="s">
        <v>286</v>
      </c>
      <c r="D1833">
        <v>5</v>
      </c>
      <c r="E1833" t="str">
        <f>Analyze_FINAL!$M$1</f>
        <v>PUTATIVE Benzyl alcohol</v>
      </c>
      <c r="F1833">
        <f>Analyze_FINAL!M41</f>
        <v>0</v>
      </c>
    </row>
    <row r="1834" spans="1:6" x14ac:dyDescent="0.3">
      <c r="A1834" t="s">
        <v>488</v>
      </c>
      <c r="B1834">
        <v>20</v>
      </c>
      <c r="C1834" t="s">
        <v>287</v>
      </c>
      <c r="D1834">
        <v>1</v>
      </c>
      <c r="E1834" t="str">
        <f>Analyze_FINAL!$M$1</f>
        <v>PUTATIVE Benzyl alcohol</v>
      </c>
      <c r="F1834">
        <f>Analyze_FINAL!M42</f>
        <v>0</v>
      </c>
    </row>
    <row r="1835" spans="1:6" x14ac:dyDescent="0.3">
      <c r="A1835" t="s">
        <v>487</v>
      </c>
      <c r="B1835">
        <v>20</v>
      </c>
      <c r="C1835" t="s">
        <v>287</v>
      </c>
      <c r="D1835">
        <v>2</v>
      </c>
      <c r="E1835" t="str">
        <f>Analyze_FINAL!$M$1</f>
        <v>PUTATIVE Benzyl alcohol</v>
      </c>
      <c r="F1835">
        <f>Analyze_FINAL!M43</f>
        <v>0</v>
      </c>
    </row>
    <row r="1836" spans="1:6" x14ac:dyDescent="0.3">
      <c r="A1836" t="s">
        <v>486</v>
      </c>
      <c r="B1836">
        <v>20</v>
      </c>
      <c r="C1836" t="s">
        <v>287</v>
      </c>
      <c r="D1836">
        <v>3</v>
      </c>
      <c r="E1836" t="str">
        <f>Analyze_FINAL!$M$1</f>
        <v>PUTATIVE Benzyl alcohol</v>
      </c>
      <c r="F1836">
        <f>Analyze_FINAL!M44</f>
        <v>0</v>
      </c>
    </row>
    <row r="1837" spans="1:6" x14ac:dyDescent="0.3">
      <c r="A1837" t="s">
        <v>485</v>
      </c>
      <c r="B1837">
        <v>20</v>
      </c>
      <c r="C1837" t="s">
        <v>287</v>
      </c>
      <c r="D1837">
        <v>4</v>
      </c>
      <c r="E1837" t="str">
        <f>Analyze_FINAL!$M$1</f>
        <v>PUTATIVE Benzyl alcohol</v>
      </c>
      <c r="F1837">
        <f>Analyze_FINAL!M45</f>
        <v>0</v>
      </c>
    </row>
    <row r="1838" spans="1:6" x14ac:dyDescent="0.3">
      <c r="A1838" t="s">
        <v>484</v>
      </c>
      <c r="B1838">
        <v>20</v>
      </c>
      <c r="C1838" t="s">
        <v>287</v>
      </c>
      <c r="D1838">
        <v>5</v>
      </c>
      <c r="E1838" t="str">
        <f>Analyze_FINAL!$M$1</f>
        <v>PUTATIVE Benzyl alcohol</v>
      </c>
      <c r="F1838">
        <f>Analyze_FINAL!M46</f>
        <v>0</v>
      </c>
    </row>
    <row r="1839" spans="1:6" x14ac:dyDescent="0.3">
      <c r="A1839" t="s">
        <v>483</v>
      </c>
      <c r="B1839">
        <v>20</v>
      </c>
      <c r="C1839" t="s">
        <v>289</v>
      </c>
      <c r="D1839">
        <v>1</v>
      </c>
      <c r="E1839" t="str">
        <f>Analyze_FINAL!$M$1</f>
        <v>PUTATIVE Benzyl alcohol</v>
      </c>
      <c r="F1839">
        <f>Analyze_FINAL!M47</f>
        <v>67245</v>
      </c>
    </row>
    <row r="1840" spans="1:6" x14ac:dyDescent="0.3">
      <c r="A1840" t="s">
        <v>482</v>
      </c>
      <c r="B1840">
        <v>20</v>
      </c>
      <c r="C1840" t="s">
        <v>289</v>
      </c>
      <c r="D1840">
        <v>2</v>
      </c>
      <c r="E1840" t="str">
        <f>Analyze_FINAL!$M$1</f>
        <v>PUTATIVE Benzyl alcohol</v>
      </c>
      <c r="F1840">
        <f>Analyze_FINAL!M48</f>
        <v>101103</v>
      </c>
    </row>
    <row r="1841" spans="1:6" x14ac:dyDescent="0.3">
      <c r="A1841" t="s">
        <v>481</v>
      </c>
      <c r="B1841">
        <v>20</v>
      </c>
      <c r="C1841" t="s">
        <v>289</v>
      </c>
      <c r="D1841">
        <v>3</v>
      </c>
      <c r="E1841" t="str">
        <f>Analyze_FINAL!$M$1</f>
        <v>PUTATIVE Benzyl alcohol</v>
      </c>
      <c r="F1841">
        <f>Analyze_FINAL!M49</f>
        <v>176169</v>
      </c>
    </row>
    <row r="1842" spans="1:6" x14ac:dyDescent="0.3">
      <c r="A1842" t="s">
        <v>480</v>
      </c>
      <c r="B1842">
        <v>20</v>
      </c>
      <c r="C1842" t="s">
        <v>289</v>
      </c>
      <c r="D1842">
        <v>4</v>
      </c>
      <c r="E1842" t="str">
        <f>Analyze_FINAL!$M$1</f>
        <v>PUTATIVE Benzyl alcohol</v>
      </c>
      <c r="F1842">
        <f>Analyze_FINAL!M50</f>
        <v>130556</v>
      </c>
    </row>
    <row r="1843" spans="1:6" x14ac:dyDescent="0.3">
      <c r="A1843" t="s">
        <v>479</v>
      </c>
      <c r="B1843">
        <v>20</v>
      </c>
      <c r="C1843" t="s">
        <v>289</v>
      </c>
      <c r="D1843">
        <v>5</v>
      </c>
      <c r="E1843" t="str">
        <f>Analyze_FINAL!$M$1</f>
        <v>PUTATIVE Benzyl alcohol</v>
      </c>
      <c r="F1843">
        <f>Analyze_FINAL!M51</f>
        <v>7208</v>
      </c>
    </row>
    <row r="1844" spans="1:6" x14ac:dyDescent="0.3">
      <c r="A1844" t="s">
        <v>478</v>
      </c>
      <c r="B1844">
        <v>20</v>
      </c>
      <c r="C1844" t="s">
        <v>288</v>
      </c>
      <c r="D1844">
        <v>1</v>
      </c>
      <c r="E1844" t="str">
        <f>Analyze_FINAL!$M$1</f>
        <v>PUTATIVE Benzyl alcohol</v>
      </c>
      <c r="F1844">
        <f>Analyze_FINAL!M52</f>
        <v>0</v>
      </c>
    </row>
    <row r="1845" spans="1:6" x14ac:dyDescent="0.3">
      <c r="A1845" t="s">
        <v>477</v>
      </c>
      <c r="B1845">
        <v>20</v>
      </c>
      <c r="C1845" t="s">
        <v>288</v>
      </c>
      <c r="D1845">
        <v>2</v>
      </c>
      <c r="E1845" t="str">
        <f>Analyze_FINAL!$M$1</f>
        <v>PUTATIVE Benzyl alcohol</v>
      </c>
      <c r="F1845">
        <f>Analyze_FINAL!M53</f>
        <v>0</v>
      </c>
    </row>
    <row r="1846" spans="1:6" x14ac:dyDescent="0.3">
      <c r="A1846" t="s">
        <v>476</v>
      </c>
      <c r="B1846">
        <v>20</v>
      </c>
      <c r="C1846" t="s">
        <v>288</v>
      </c>
      <c r="D1846">
        <v>3</v>
      </c>
      <c r="E1846" t="str">
        <f>Analyze_FINAL!$M$1</f>
        <v>PUTATIVE Benzyl alcohol</v>
      </c>
      <c r="F1846">
        <f>Analyze_FINAL!M54</f>
        <v>0</v>
      </c>
    </row>
    <row r="1847" spans="1:6" x14ac:dyDescent="0.3">
      <c r="A1847" t="s">
        <v>475</v>
      </c>
      <c r="B1847">
        <v>20</v>
      </c>
      <c r="C1847" t="s">
        <v>288</v>
      </c>
      <c r="D1847">
        <v>4</v>
      </c>
      <c r="E1847" t="str">
        <f>Analyze_FINAL!$M$1</f>
        <v>PUTATIVE Benzyl alcohol</v>
      </c>
      <c r="F1847">
        <f>Analyze_FINAL!M55</f>
        <v>0</v>
      </c>
    </row>
    <row r="1848" spans="1:6" x14ac:dyDescent="0.3">
      <c r="A1848" t="s">
        <v>474</v>
      </c>
      <c r="B1848">
        <v>20</v>
      </c>
      <c r="C1848" t="s">
        <v>288</v>
      </c>
      <c r="D1848">
        <v>5</v>
      </c>
      <c r="E1848" t="str">
        <f>Analyze_FINAL!$M$1</f>
        <v>PUTATIVE Benzyl alcohol</v>
      </c>
      <c r="F1848">
        <f>Analyze_FINAL!M56</f>
        <v>0</v>
      </c>
    </row>
    <row r="1849" spans="1:6" x14ac:dyDescent="0.3">
      <c r="A1849" t="s">
        <v>473</v>
      </c>
      <c r="B1849">
        <v>24</v>
      </c>
      <c r="C1849" t="s">
        <v>285</v>
      </c>
      <c r="D1849">
        <v>1</v>
      </c>
      <c r="E1849" t="str">
        <f>Analyze_FINAL!$M$1</f>
        <v>PUTATIVE Benzyl alcohol</v>
      </c>
      <c r="F1849">
        <f>Analyze_FINAL!M57</f>
        <v>0</v>
      </c>
    </row>
    <row r="1850" spans="1:6" x14ac:dyDescent="0.3">
      <c r="A1850" t="s">
        <v>472</v>
      </c>
      <c r="B1850">
        <v>24</v>
      </c>
      <c r="C1850" t="s">
        <v>285</v>
      </c>
      <c r="D1850">
        <v>2</v>
      </c>
      <c r="E1850" t="str">
        <f>Analyze_FINAL!$M$1</f>
        <v>PUTATIVE Benzyl alcohol</v>
      </c>
      <c r="F1850">
        <f>Analyze_FINAL!M58</f>
        <v>0</v>
      </c>
    </row>
    <row r="1851" spans="1:6" x14ac:dyDescent="0.3">
      <c r="A1851" t="s">
        <v>471</v>
      </c>
      <c r="B1851">
        <v>24</v>
      </c>
      <c r="C1851" t="s">
        <v>286</v>
      </c>
      <c r="D1851">
        <v>1</v>
      </c>
      <c r="E1851" t="str">
        <f>Analyze_FINAL!$M$1</f>
        <v>PUTATIVE Benzyl alcohol</v>
      </c>
      <c r="F1851">
        <f>Analyze_FINAL!M59</f>
        <v>0</v>
      </c>
    </row>
    <row r="1852" spans="1:6" x14ac:dyDescent="0.3">
      <c r="A1852" t="s">
        <v>470</v>
      </c>
      <c r="B1852">
        <v>24</v>
      </c>
      <c r="C1852" t="s">
        <v>286</v>
      </c>
      <c r="D1852">
        <v>2</v>
      </c>
      <c r="E1852" t="str">
        <f>Analyze_FINAL!$M$1</f>
        <v>PUTATIVE Benzyl alcohol</v>
      </c>
      <c r="F1852">
        <f>Analyze_FINAL!M60</f>
        <v>0</v>
      </c>
    </row>
    <row r="1853" spans="1:6" x14ac:dyDescent="0.3">
      <c r="A1853" t="s">
        <v>469</v>
      </c>
      <c r="B1853">
        <v>24</v>
      </c>
      <c r="C1853" t="s">
        <v>286</v>
      </c>
      <c r="D1853">
        <v>3</v>
      </c>
      <c r="E1853" t="str">
        <f>Analyze_FINAL!$M$1</f>
        <v>PUTATIVE Benzyl alcohol</v>
      </c>
      <c r="F1853">
        <f>Analyze_FINAL!M61</f>
        <v>0</v>
      </c>
    </row>
    <row r="1854" spans="1:6" x14ac:dyDescent="0.3">
      <c r="A1854" t="s">
        <v>468</v>
      </c>
      <c r="B1854">
        <v>24</v>
      </c>
      <c r="C1854" t="s">
        <v>286</v>
      </c>
      <c r="D1854">
        <v>4</v>
      </c>
      <c r="E1854" t="str">
        <f>Analyze_FINAL!$M$1</f>
        <v>PUTATIVE Benzyl alcohol</v>
      </c>
      <c r="F1854">
        <f>Analyze_FINAL!M62</f>
        <v>0</v>
      </c>
    </row>
    <row r="1855" spans="1:6" x14ac:dyDescent="0.3">
      <c r="A1855" t="s">
        <v>467</v>
      </c>
      <c r="B1855">
        <v>24</v>
      </c>
      <c r="C1855" t="s">
        <v>286</v>
      </c>
      <c r="D1855">
        <v>5</v>
      </c>
      <c r="E1855" t="str">
        <f>Analyze_FINAL!$M$1</f>
        <v>PUTATIVE Benzyl alcohol</v>
      </c>
      <c r="F1855">
        <f>Analyze_FINAL!M63</f>
        <v>0</v>
      </c>
    </row>
    <row r="1856" spans="1:6" x14ac:dyDescent="0.3">
      <c r="A1856" t="s">
        <v>466</v>
      </c>
      <c r="B1856">
        <v>24</v>
      </c>
      <c r="C1856" t="s">
        <v>287</v>
      </c>
      <c r="D1856">
        <v>1</v>
      </c>
      <c r="E1856" t="str">
        <f>Analyze_FINAL!$M$1</f>
        <v>PUTATIVE Benzyl alcohol</v>
      </c>
      <c r="F1856">
        <f>Analyze_FINAL!M64</f>
        <v>0</v>
      </c>
    </row>
    <row r="1857" spans="1:6" x14ac:dyDescent="0.3">
      <c r="A1857" t="s">
        <v>465</v>
      </c>
      <c r="B1857">
        <v>24</v>
      </c>
      <c r="C1857" t="s">
        <v>287</v>
      </c>
      <c r="D1857">
        <v>2</v>
      </c>
      <c r="E1857" t="str">
        <f>Analyze_FINAL!$M$1</f>
        <v>PUTATIVE Benzyl alcohol</v>
      </c>
      <c r="F1857">
        <f>Analyze_FINAL!M65</f>
        <v>0</v>
      </c>
    </row>
    <row r="1858" spans="1:6" x14ac:dyDescent="0.3">
      <c r="A1858" t="s">
        <v>464</v>
      </c>
      <c r="B1858">
        <v>24</v>
      </c>
      <c r="C1858" t="s">
        <v>287</v>
      </c>
      <c r="D1858">
        <v>3</v>
      </c>
      <c r="E1858" t="str">
        <f>Analyze_FINAL!$M$1</f>
        <v>PUTATIVE Benzyl alcohol</v>
      </c>
      <c r="F1858">
        <f>Analyze_FINAL!M66</f>
        <v>0</v>
      </c>
    </row>
    <row r="1859" spans="1:6" x14ac:dyDescent="0.3">
      <c r="A1859" t="s">
        <v>463</v>
      </c>
      <c r="B1859">
        <v>24</v>
      </c>
      <c r="C1859" t="s">
        <v>287</v>
      </c>
      <c r="D1859">
        <v>4</v>
      </c>
      <c r="E1859" t="str">
        <f>Analyze_FINAL!$M$1</f>
        <v>PUTATIVE Benzyl alcohol</v>
      </c>
      <c r="F1859">
        <f>Analyze_FINAL!M67</f>
        <v>0</v>
      </c>
    </row>
    <row r="1860" spans="1:6" x14ac:dyDescent="0.3">
      <c r="A1860" t="s">
        <v>462</v>
      </c>
      <c r="B1860">
        <v>24</v>
      </c>
      <c r="C1860" t="s">
        <v>287</v>
      </c>
      <c r="D1860">
        <v>5</v>
      </c>
      <c r="E1860" t="str">
        <f>Analyze_FINAL!$M$1</f>
        <v>PUTATIVE Benzyl alcohol</v>
      </c>
      <c r="F1860">
        <f>Analyze_FINAL!M68</f>
        <v>0</v>
      </c>
    </row>
    <row r="1861" spans="1:6" x14ac:dyDescent="0.3">
      <c r="A1861" t="s">
        <v>461</v>
      </c>
      <c r="B1861">
        <v>24</v>
      </c>
      <c r="C1861" t="s">
        <v>290</v>
      </c>
      <c r="D1861">
        <v>1</v>
      </c>
      <c r="E1861" t="str">
        <f>Analyze_FINAL!$M$1</f>
        <v>PUTATIVE Benzyl alcohol</v>
      </c>
      <c r="F1861">
        <f>Analyze_FINAL!M69</f>
        <v>0</v>
      </c>
    </row>
    <row r="1862" spans="1:6" x14ac:dyDescent="0.3">
      <c r="A1862" t="s">
        <v>460</v>
      </c>
      <c r="B1862">
        <v>24</v>
      </c>
      <c r="C1862" t="s">
        <v>290</v>
      </c>
      <c r="D1862">
        <v>2</v>
      </c>
      <c r="E1862" t="str">
        <f>Analyze_FINAL!$M$1</f>
        <v>PUTATIVE Benzyl alcohol</v>
      </c>
      <c r="F1862">
        <f>Analyze_FINAL!M70</f>
        <v>97301</v>
      </c>
    </row>
    <row r="1863" spans="1:6" x14ac:dyDescent="0.3">
      <c r="A1863" t="s">
        <v>459</v>
      </c>
      <c r="B1863">
        <v>24</v>
      </c>
      <c r="C1863" t="s">
        <v>290</v>
      </c>
      <c r="D1863">
        <v>3</v>
      </c>
      <c r="E1863" t="str">
        <f>Analyze_FINAL!$M$1</f>
        <v>PUTATIVE Benzyl alcohol</v>
      </c>
      <c r="F1863">
        <f>Analyze_FINAL!M71</f>
        <v>0</v>
      </c>
    </row>
    <row r="1864" spans="1:6" x14ac:dyDescent="0.3">
      <c r="A1864" t="s">
        <v>458</v>
      </c>
      <c r="B1864">
        <v>24</v>
      </c>
      <c r="C1864" t="s">
        <v>290</v>
      </c>
      <c r="D1864">
        <v>4</v>
      </c>
      <c r="E1864" t="str">
        <f>Analyze_FINAL!$M$1</f>
        <v>PUTATIVE Benzyl alcohol</v>
      </c>
      <c r="F1864">
        <f>Analyze_FINAL!M72</f>
        <v>0</v>
      </c>
    </row>
    <row r="1865" spans="1:6" x14ac:dyDescent="0.3">
      <c r="A1865" t="s">
        <v>457</v>
      </c>
      <c r="B1865">
        <v>24</v>
      </c>
      <c r="C1865" t="s">
        <v>290</v>
      </c>
      <c r="D1865">
        <v>5</v>
      </c>
      <c r="E1865" t="str">
        <f>Analyze_FINAL!$M$1</f>
        <v>PUTATIVE Benzyl alcohol</v>
      </c>
      <c r="F1865">
        <f>Analyze_FINAL!M73</f>
        <v>0</v>
      </c>
    </row>
    <row r="1866" spans="1:6" x14ac:dyDescent="0.3">
      <c r="A1866" t="s">
        <v>456</v>
      </c>
      <c r="B1866">
        <v>24</v>
      </c>
      <c r="C1866" t="s">
        <v>289</v>
      </c>
      <c r="D1866">
        <v>1</v>
      </c>
      <c r="E1866" t="str">
        <f>Analyze_FINAL!$M$1</f>
        <v>PUTATIVE Benzyl alcohol</v>
      </c>
      <c r="F1866">
        <f>Analyze_FINAL!M74</f>
        <v>0</v>
      </c>
    </row>
    <row r="1867" spans="1:6" x14ac:dyDescent="0.3">
      <c r="A1867" t="s">
        <v>455</v>
      </c>
      <c r="B1867">
        <v>24</v>
      </c>
      <c r="C1867" t="s">
        <v>289</v>
      </c>
      <c r="D1867">
        <v>2</v>
      </c>
      <c r="E1867" t="str">
        <f>Analyze_FINAL!$M$1</f>
        <v>PUTATIVE Benzyl alcohol</v>
      </c>
      <c r="F1867">
        <f>Analyze_FINAL!M75</f>
        <v>30142</v>
      </c>
    </row>
    <row r="1868" spans="1:6" x14ac:dyDescent="0.3">
      <c r="A1868" t="s">
        <v>454</v>
      </c>
      <c r="B1868">
        <v>24</v>
      </c>
      <c r="C1868" t="s">
        <v>289</v>
      </c>
      <c r="D1868">
        <v>3</v>
      </c>
      <c r="E1868" t="str">
        <f>Analyze_FINAL!$M$1</f>
        <v>PUTATIVE Benzyl alcohol</v>
      </c>
      <c r="F1868">
        <f>Analyze_FINAL!M76</f>
        <v>0</v>
      </c>
    </row>
    <row r="1869" spans="1:6" x14ac:dyDescent="0.3">
      <c r="A1869" t="s">
        <v>453</v>
      </c>
      <c r="B1869">
        <v>24</v>
      </c>
      <c r="C1869" t="s">
        <v>289</v>
      </c>
      <c r="D1869">
        <v>4</v>
      </c>
      <c r="E1869" t="str">
        <f>Analyze_FINAL!$M$1</f>
        <v>PUTATIVE Benzyl alcohol</v>
      </c>
      <c r="F1869">
        <f>Analyze_FINAL!M77</f>
        <v>0</v>
      </c>
    </row>
    <row r="1870" spans="1:6" x14ac:dyDescent="0.3">
      <c r="A1870" t="s">
        <v>452</v>
      </c>
      <c r="B1870">
        <v>24</v>
      </c>
      <c r="C1870" t="s">
        <v>289</v>
      </c>
      <c r="D1870">
        <v>5</v>
      </c>
      <c r="E1870" t="str">
        <f>Analyze_FINAL!$M$1</f>
        <v>PUTATIVE Benzyl alcohol</v>
      </c>
      <c r="F1870">
        <f>Analyze_FINAL!M78</f>
        <v>0</v>
      </c>
    </row>
    <row r="1871" spans="1:6" x14ac:dyDescent="0.3">
      <c r="A1871" t="s">
        <v>451</v>
      </c>
      <c r="B1871">
        <v>24</v>
      </c>
      <c r="C1871" t="s">
        <v>288</v>
      </c>
      <c r="D1871">
        <v>1</v>
      </c>
      <c r="E1871" t="str">
        <f>Analyze_FINAL!$M$1</f>
        <v>PUTATIVE Benzyl alcohol</v>
      </c>
      <c r="F1871">
        <f>Analyze_FINAL!M79</f>
        <v>0</v>
      </c>
    </row>
    <row r="1872" spans="1:6" x14ac:dyDescent="0.3">
      <c r="A1872" t="s">
        <v>450</v>
      </c>
      <c r="B1872">
        <v>24</v>
      </c>
      <c r="C1872" t="s">
        <v>288</v>
      </c>
      <c r="D1872">
        <v>2</v>
      </c>
      <c r="E1872" t="str">
        <f>Analyze_FINAL!$M$1</f>
        <v>PUTATIVE Benzyl alcohol</v>
      </c>
      <c r="F1872">
        <f>Analyze_FINAL!M80</f>
        <v>0</v>
      </c>
    </row>
    <row r="1873" spans="1:6" x14ac:dyDescent="0.3">
      <c r="A1873" t="s">
        <v>449</v>
      </c>
      <c r="B1873">
        <v>24</v>
      </c>
      <c r="C1873" t="s">
        <v>288</v>
      </c>
      <c r="D1873">
        <v>3</v>
      </c>
      <c r="E1873" t="str">
        <f>Analyze_FINAL!$M$1</f>
        <v>PUTATIVE Benzyl alcohol</v>
      </c>
      <c r="F1873">
        <f>Analyze_FINAL!M81</f>
        <v>0</v>
      </c>
    </row>
    <row r="1874" spans="1:6" x14ac:dyDescent="0.3">
      <c r="A1874" t="s">
        <v>448</v>
      </c>
      <c r="B1874">
        <v>24</v>
      </c>
      <c r="C1874" t="s">
        <v>288</v>
      </c>
      <c r="D1874">
        <v>4</v>
      </c>
      <c r="E1874" t="str">
        <f>Analyze_FINAL!$M$1</f>
        <v>PUTATIVE Benzyl alcohol</v>
      </c>
      <c r="F1874">
        <f>Analyze_FINAL!M82</f>
        <v>0</v>
      </c>
    </row>
    <row r="1875" spans="1:6" x14ac:dyDescent="0.3">
      <c r="A1875" t="s">
        <v>447</v>
      </c>
      <c r="B1875">
        <v>24</v>
      </c>
      <c r="C1875" t="s">
        <v>288</v>
      </c>
      <c r="D1875">
        <v>5</v>
      </c>
      <c r="E1875" t="str">
        <f>Analyze_FINAL!$M$1</f>
        <v>PUTATIVE Benzyl alcohol</v>
      </c>
      <c r="F1875">
        <f>Analyze_FINAL!M83</f>
        <v>0</v>
      </c>
    </row>
    <row r="1876" spans="1:6" x14ac:dyDescent="0.3">
      <c r="A1876" t="s">
        <v>446</v>
      </c>
      <c r="B1876">
        <v>28</v>
      </c>
      <c r="C1876" t="s">
        <v>285</v>
      </c>
      <c r="D1876">
        <v>1</v>
      </c>
      <c r="E1876" t="str">
        <f>Analyze_FINAL!$M$1</f>
        <v>PUTATIVE Benzyl alcohol</v>
      </c>
      <c r="F1876">
        <f>Analyze_FINAL!M84</f>
        <v>0</v>
      </c>
    </row>
    <row r="1877" spans="1:6" x14ac:dyDescent="0.3">
      <c r="A1877" t="s">
        <v>445</v>
      </c>
      <c r="B1877">
        <v>28</v>
      </c>
      <c r="C1877" t="s">
        <v>285</v>
      </c>
      <c r="D1877">
        <v>2</v>
      </c>
      <c r="E1877" t="str">
        <f>Analyze_FINAL!$M$1</f>
        <v>PUTATIVE Benzyl alcohol</v>
      </c>
      <c r="F1877">
        <f>Analyze_FINAL!M85</f>
        <v>0</v>
      </c>
    </row>
    <row r="1878" spans="1:6" x14ac:dyDescent="0.3">
      <c r="A1878" t="s">
        <v>444</v>
      </c>
      <c r="B1878">
        <v>28</v>
      </c>
      <c r="C1878" t="s">
        <v>286</v>
      </c>
      <c r="D1878">
        <v>1</v>
      </c>
      <c r="E1878" t="str">
        <f>Analyze_FINAL!$M$1</f>
        <v>PUTATIVE Benzyl alcohol</v>
      </c>
      <c r="F1878">
        <f>Analyze_FINAL!M86</f>
        <v>0</v>
      </c>
    </row>
    <row r="1879" spans="1:6" x14ac:dyDescent="0.3">
      <c r="A1879" t="s">
        <v>443</v>
      </c>
      <c r="B1879">
        <v>28</v>
      </c>
      <c r="C1879" t="s">
        <v>286</v>
      </c>
      <c r="D1879">
        <v>2</v>
      </c>
      <c r="E1879" t="str">
        <f>Analyze_FINAL!$M$1</f>
        <v>PUTATIVE Benzyl alcohol</v>
      </c>
      <c r="F1879">
        <f>Analyze_FINAL!M87</f>
        <v>0</v>
      </c>
    </row>
    <row r="1880" spans="1:6" x14ac:dyDescent="0.3">
      <c r="A1880" t="s">
        <v>442</v>
      </c>
      <c r="B1880">
        <v>28</v>
      </c>
      <c r="C1880" t="s">
        <v>286</v>
      </c>
      <c r="D1880">
        <v>3</v>
      </c>
      <c r="E1880" t="str">
        <f>Analyze_FINAL!$M$1</f>
        <v>PUTATIVE Benzyl alcohol</v>
      </c>
      <c r="F1880">
        <f>Analyze_FINAL!M88</f>
        <v>0</v>
      </c>
    </row>
    <row r="1881" spans="1:6" x14ac:dyDescent="0.3">
      <c r="A1881" t="s">
        <v>441</v>
      </c>
      <c r="B1881">
        <v>28</v>
      </c>
      <c r="C1881" t="s">
        <v>286</v>
      </c>
      <c r="D1881">
        <v>4</v>
      </c>
      <c r="E1881" t="str">
        <f>Analyze_FINAL!$M$1</f>
        <v>PUTATIVE Benzyl alcohol</v>
      </c>
      <c r="F1881">
        <f>Analyze_FINAL!M89</f>
        <v>0</v>
      </c>
    </row>
    <row r="1882" spans="1:6" x14ac:dyDescent="0.3">
      <c r="A1882" t="s">
        <v>440</v>
      </c>
      <c r="B1882">
        <v>28</v>
      </c>
      <c r="C1882" t="s">
        <v>286</v>
      </c>
      <c r="D1882">
        <v>5</v>
      </c>
      <c r="E1882" t="str">
        <f>Analyze_FINAL!$M$1</f>
        <v>PUTATIVE Benzyl alcohol</v>
      </c>
      <c r="F1882">
        <f>Analyze_FINAL!M90</f>
        <v>0</v>
      </c>
    </row>
    <row r="1883" spans="1:6" x14ac:dyDescent="0.3">
      <c r="A1883" t="s">
        <v>439</v>
      </c>
      <c r="B1883">
        <v>28</v>
      </c>
      <c r="C1883" t="s">
        <v>287</v>
      </c>
      <c r="D1883">
        <v>1</v>
      </c>
      <c r="E1883" t="str">
        <f>Analyze_FINAL!$M$1</f>
        <v>PUTATIVE Benzyl alcohol</v>
      </c>
      <c r="F1883">
        <f>Analyze_FINAL!M91</f>
        <v>0</v>
      </c>
    </row>
    <row r="1884" spans="1:6" x14ac:dyDescent="0.3">
      <c r="A1884" t="s">
        <v>438</v>
      </c>
      <c r="B1884">
        <v>28</v>
      </c>
      <c r="C1884" t="s">
        <v>287</v>
      </c>
      <c r="D1884">
        <v>2</v>
      </c>
      <c r="E1884" t="str">
        <f>Analyze_FINAL!$M$1</f>
        <v>PUTATIVE Benzyl alcohol</v>
      </c>
      <c r="F1884">
        <f>Analyze_FINAL!M92</f>
        <v>0</v>
      </c>
    </row>
    <row r="1885" spans="1:6" x14ac:dyDescent="0.3">
      <c r="A1885" t="s">
        <v>437</v>
      </c>
      <c r="B1885">
        <v>28</v>
      </c>
      <c r="C1885" t="s">
        <v>287</v>
      </c>
      <c r="D1885">
        <v>3</v>
      </c>
      <c r="E1885" t="str">
        <f>Analyze_FINAL!$M$1</f>
        <v>PUTATIVE Benzyl alcohol</v>
      </c>
      <c r="F1885">
        <f>Analyze_FINAL!M93</f>
        <v>0</v>
      </c>
    </row>
    <row r="1886" spans="1:6" x14ac:dyDescent="0.3">
      <c r="A1886" t="s">
        <v>436</v>
      </c>
      <c r="B1886">
        <v>28</v>
      </c>
      <c r="C1886" t="s">
        <v>287</v>
      </c>
      <c r="D1886">
        <v>4</v>
      </c>
      <c r="E1886" t="str">
        <f>Analyze_FINAL!$M$1</f>
        <v>PUTATIVE Benzyl alcohol</v>
      </c>
      <c r="F1886">
        <f>Analyze_FINAL!M94</f>
        <v>0</v>
      </c>
    </row>
    <row r="1887" spans="1:6" x14ac:dyDescent="0.3">
      <c r="A1887" t="s">
        <v>435</v>
      </c>
      <c r="B1887">
        <v>28</v>
      </c>
      <c r="C1887" t="s">
        <v>287</v>
      </c>
      <c r="D1887">
        <v>5</v>
      </c>
      <c r="E1887" t="str">
        <f>Analyze_FINAL!$M$1</f>
        <v>PUTATIVE Benzyl alcohol</v>
      </c>
      <c r="F1887">
        <f>Analyze_FINAL!M95</f>
        <v>0</v>
      </c>
    </row>
    <row r="1888" spans="1:6" x14ac:dyDescent="0.3">
      <c r="A1888" t="s">
        <v>434</v>
      </c>
      <c r="B1888">
        <v>28</v>
      </c>
      <c r="C1888" t="s">
        <v>290</v>
      </c>
      <c r="D1888">
        <v>1</v>
      </c>
      <c r="E1888" t="str">
        <f>Analyze_FINAL!$M$1</f>
        <v>PUTATIVE Benzyl alcohol</v>
      </c>
      <c r="F1888">
        <f>Analyze_FINAL!M96</f>
        <v>0</v>
      </c>
    </row>
    <row r="1889" spans="1:6" x14ac:dyDescent="0.3">
      <c r="A1889" t="s">
        <v>433</v>
      </c>
      <c r="B1889">
        <v>28</v>
      </c>
      <c r="C1889" t="s">
        <v>290</v>
      </c>
      <c r="D1889">
        <v>2</v>
      </c>
      <c r="E1889" t="str">
        <f>Analyze_FINAL!$M$1</f>
        <v>PUTATIVE Benzyl alcohol</v>
      </c>
      <c r="F1889">
        <f>Analyze_FINAL!M97</f>
        <v>0</v>
      </c>
    </row>
    <row r="1890" spans="1:6" x14ac:dyDescent="0.3">
      <c r="A1890" t="s">
        <v>432</v>
      </c>
      <c r="B1890">
        <v>28</v>
      </c>
      <c r="C1890" t="s">
        <v>290</v>
      </c>
      <c r="D1890">
        <v>3</v>
      </c>
      <c r="E1890" t="str">
        <f>Analyze_FINAL!$M$1</f>
        <v>PUTATIVE Benzyl alcohol</v>
      </c>
      <c r="F1890">
        <f>Analyze_FINAL!M98</f>
        <v>0</v>
      </c>
    </row>
    <row r="1891" spans="1:6" x14ac:dyDescent="0.3">
      <c r="A1891" t="s">
        <v>431</v>
      </c>
      <c r="B1891">
        <v>28</v>
      </c>
      <c r="C1891" t="s">
        <v>290</v>
      </c>
      <c r="D1891">
        <v>4</v>
      </c>
      <c r="E1891" t="str">
        <f>Analyze_FINAL!$M$1</f>
        <v>PUTATIVE Benzyl alcohol</v>
      </c>
      <c r="F1891">
        <f>Analyze_FINAL!M99</f>
        <v>0</v>
      </c>
    </row>
    <row r="1892" spans="1:6" x14ac:dyDescent="0.3">
      <c r="A1892" t="s">
        <v>430</v>
      </c>
      <c r="B1892">
        <v>28</v>
      </c>
      <c r="C1892" t="s">
        <v>290</v>
      </c>
      <c r="D1892">
        <v>5</v>
      </c>
      <c r="E1892" t="str">
        <f>Analyze_FINAL!$M$1</f>
        <v>PUTATIVE Benzyl alcohol</v>
      </c>
      <c r="F1892">
        <f>Analyze_FINAL!M100</f>
        <v>0</v>
      </c>
    </row>
    <row r="1893" spans="1:6" x14ac:dyDescent="0.3">
      <c r="A1893" t="s">
        <v>429</v>
      </c>
      <c r="B1893">
        <v>28</v>
      </c>
      <c r="C1893" t="s">
        <v>289</v>
      </c>
      <c r="D1893">
        <v>1</v>
      </c>
      <c r="E1893" t="str">
        <f>Analyze_FINAL!$M$1</f>
        <v>PUTATIVE Benzyl alcohol</v>
      </c>
      <c r="F1893">
        <f>Analyze_FINAL!M101</f>
        <v>0</v>
      </c>
    </row>
    <row r="1894" spans="1:6" x14ac:dyDescent="0.3">
      <c r="A1894" t="s">
        <v>428</v>
      </c>
      <c r="B1894">
        <v>28</v>
      </c>
      <c r="C1894" t="s">
        <v>289</v>
      </c>
      <c r="D1894">
        <v>2</v>
      </c>
      <c r="E1894" t="str">
        <f>Analyze_FINAL!$M$1</f>
        <v>PUTATIVE Benzyl alcohol</v>
      </c>
      <c r="F1894">
        <f>Analyze_FINAL!M102</f>
        <v>0</v>
      </c>
    </row>
    <row r="1895" spans="1:6" x14ac:dyDescent="0.3">
      <c r="A1895" t="s">
        <v>427</v>
      </c>
      <c r="B1895">
        <v>28</v>
      </c>
      <c r="C1895" t="s">
        <v>289</v>
      </c>
      <c r="D1895">
        <v>3</v>
      </c>
      <c r="E1895" t="str">
        <f>Analyze_FINAL!$M$1</f>
        <v>PUTATIVE Benzyl alcohol</v>
      </c>
      <c r="F1895">
        <f>Analyze_FINAL!M103</f>
        <v>0</v>
      </c>
    </row>
    <row r="1896" spans="1:6" x14ac:dyDescent="0.3">
      <c r="A1896" t="s">
        <v>426</v>
      </c>
      <c r="B1896">
        <v>28</v>
      </c>
      <c r="C1896" t="s">
        <v>289</v>
      </c>
      <c r="D1896">
        <v>4</v>
      </c>
      <c r="E1896" t="str">
        <f>Analyze_FINAL!$M$1</f>
        <v>PUTATIVE Benzyl alcohol</v>
      </c>
      <c r="F1896">
        <f>Analyze_FINAL!M104</f>
        <v>0</v>
      </c>
    </row>
    <row r="1897" spans="1:6" x14ac:dyDescent="0.3">
      <c r="A1897" t="s">
        <v>425</v>
      </c>
      <c r="B1897">
        <v>28</v>
      </c>
      <c r="C1897" t="s">
        <v>289</v>
      </c>
      <c r="D1897">
        <v>5</v>
      </c>
      <c r="E1897" t="str">
        <f>Analyze_FINAL!$M$1</f>
        <v>PUTATIVE Benzyl alcohol</v>
      </c>
      <c r="F1897">
        <f>Analyze_FINAL!M105</f>
        <v>0</v>
      </c>
    </row>
    <row r="1898" spans="1:6" x14ac:dyDescent="0.3">
      <c r="A1898" t="s">
        <v>424</v>
      </c>
      <c r="B1898">
        <v>28</v>
      </c>
      <c r="C1898" t="s">
        <v>288</v>
      </c>
      <c r="D1898">
        <v>1</v>
      </c>
      <c r="E1898" t="str">
        <f>Analyze_FINAL!$M$1</f>
        <v>PUTATIVE Benzyl alcohol</v>
      </c>
      <c r="F1898">
        <f>Analyze_FINAL!M106</f>
        <v>0</v>
      </c>
    </row>
    <row r="1899" spans="1:6" x14ac:dyDescent="0.3">
      <c r="A1899" t="s">
        <v>423</v>
      </c>
      <c r="B1899">
        <v>28</v>
      </c>
      <c r="C1899" t="s">
        <v>288</v>
      </c>
      <c r="D1899">
        <v>2</v>
      </c>
      <c r="E1899" t="str">
        <f>Analyze_FINAL!$M$1</f>
        <v>PUTATIVE Benzyl alcohol</v>
      </c>
      <c r="F1899">
        <f>Analyze_FINAL!M107</f>
        <v>0</v>
      </c>
    </row>
    <row r="1900" spans="1:6" x14ac:dyDescent="0.3">
      <c r="A1900" t="s">
        <v>422</v>
      </c>
      <c r="B1900">
        <v>28</v>
      </c>
      <c r="C1900" t="s">
        <v>288</v>
      </c>
      <c r="D1900">
        <v>3</v>
      </c>
      <c r="E1900" t="str">
        <f>Analyze_FINAL!$M$1</f>
        <v>PUTATIVE Benzyl alcohol</v>
      </c>
      <c r="F1900">
        <f>Analyze_FINAL!M108</f>
        <v>0</v>
      </c>
    </row>
    <row r="1901" spans="1:6" x14ac:dyDescent="0.3">
      <c r="A1901" t="s">
        <v>421</v>
      </c>
      <c r="B1901">
        <v>28</v>
      </c>
      <c r="C1901" t="s">
        <v>288</v>
      </c>
      <c r="D1901">
        <v>4</v>
      </c>
      <c r="E1901" t="str">
        <f>Analyze_FINAL!$M$1</f>
        <v>PUTATIVE Benzyl alcohol</v>
      </c>
      <c r="F1901">
        <f>Analyze_FINAL!M109</f>
        <v>0</v>
      </c>
    </row>
    <row r="1902" spans="1:6" x14ac:dyDescent="0.3">
      <c r="A1902" t="s">
        <v>420</v>
      </c>
      <c r="B1902">
        <v>28</v>
      </c>
      <c r="C1902" t="s">
        <v>288</v>
      </c>
      <c r="D1902">
        <v>5</v>
      </c>
      <c r="E1902" t="str">
        <f>Analyze_FINAL!$M$1</f>
        <v>PUTATIVE Benzyl alcohol</v>
      </c>
      <c r="F1902">
        <f>Analyze_FINAL!M110</f>
        <v>0</v>
      </c>
    </row>
    <row r="1903" spans="1:6" x14ac:dyDescent="0.3">
      <c r="A1903" t="s">
        <v>419</v>
      </c>
      <c r="B1903">
        <v>32</v>
      </c>
      <c r="C1903" t="s">
        <v>285</v>
      </c>
      <c r="D1903">
        <v>1</v>
      </c>
      <c r="E1903" t="str">
        <f>Analyze_FINAL!$M$1</f>
        <v>PUTATIVE Benzyl alcohol</v>
      </c>
      <c r="F1903">
        <f>Analyze_FINAL!M111</f>
        <v>0</v>
      </c>
    </row>
    <row r="1904" spans="1:6" x14ac:dyDescent="0.3">
      <c r="A1904" t="s">
        <v>418</v>
      </c>
      <c r="B1904">
        <v>32</v>
      </c>
      <c r="C1904" t="s">
        <v>285</v>
      </c>
      <c r="D1904">
        <v>2</v>
      </c>
      <c r="E1904" t="str">
        <f>Analyze_FINAL!$M$1</f>
        <v>PUTATIVE Benzyl alcohol</v>
      </c>
      <c r="F1904">
        <f>Analyze_FINAL!M112</f>
        <v>0</v>
      </c>
    </row>
    <row r="1905" spans="1:6" x14ac:dyDescent="0.3">
      <c r="A1905" t="s">
        <v>417</v>
      </c>
      <c r="B1905">
        <v>32</v>
      </c>
      <c r="C1905" t="s">
        <v>286</v>
      </c>
      <c r="D1905">
        <v>1</v>
      </c>
      <c r="E1905" t="str">
        <f>Analyze_FINAL!$M$1</f>
        <v>PUTATIVE Benzyl alcohol</v>
      </c>
      <c r="F1905">
        <f>Analyze_FINAL!M113</f>
        <v>0</v>
      </c>
    </row>
    <row r="1906" spans="1:6" x14ac:dyDescent="0.3">
      <c r="A1906" t="s">
        <v>416</v>
      </c>
      <c r="B1906">
        <v>32</v>
      </c>
      <c r="C1906" t="s">
        <v>286</v>
      </c>
      <c r="D1906">
        <v>2</v>
      </c>
      <c r="E1906" t="str">
        <f>Analyze_FINAL!$M$1</f>
        <v>PUTATIVE Benzyl alcohol</v>
      </c>
      <c r="F1906">
        <f>Analyze_FINAL!M114</f>
        <v>0</v>
      </c>
    </row>
    <row r="1907" spans="1:6" x14ac:dyDescent="0.3">
      <c r="A1907" t="s">
        <v>415</v>
      </c>
      <c r="B1907">
        <v>32</v>
      </c>
      <c r="C1907" t="s">
        <v>286</v>
      </c>
      <c r="D1907">
        <v>3</v>
      </c>
      <c r="E1907" t="str">
        <f>Analyze_FINAL!$M$1</f>
        <v>PUTATIVE Benzyl alcohol</v>
      </c>
      <c r="F1907">
        <f>Analyze_FINAL!M115</f>
        <v>0</v>
      </c>
    </row>
    <row r="1908" spans="1:6" x14ac:dyDescent="0.3">
      <c r="A1908" t="s">
        <v>414</v>
      </c>
      <c r="B1908">
        <v>32</v>
      </c>
      <c r="C1908" t="s">
        <v>286</v>
      </c>
      <c r="D1908">
        <v>4</v>
      </c>
      <c r="E1908" t="str">
        <f>Analyze_FINAL!$M$1</f>
        <v>PUTATIVE Benzyl alcohol</v>
      </c>
      <c r="F1908">
        <f>Analyze_FINAL!M116</f>
        <v>0</v>
      </c>
    </row>
    <row r="1909" spans="1:6" x14ac:dyDescent="0.3">
      <c r="A1909" t="s">
        <v>413</v>
      </c>
      <c r="B1909">
        <v>32</v>
      </c>
      <c r="C1909" t="s">
        <v>286</v>
      </c>
      <c r="D1909">
        <v>5</v>
      </c>
      <c r="E1909" t="str">
        <f>Analyze_FINAL!$M$1</f>
        <v>PUTATIVE Benzyl alcohol</v>
      </c>
      <c r="F1909">
        <f>Analyze_FINAL!M117</f>
        <v>0</v>
      </c>
    </row>
    <row r="1910" spans="1:6" x14ac:dyDescent="0.3">
      <c r="A1910" t="s">
        <v>412</v>
      </c>
      <c r="B1910">
        <v>32</v>
      </c>
      <c r="C1910" t="s">
        <v>287</v>
      </c>
      <c r="D1910">
        <v>1</v>
      </c>
      <c r="E1910" t="str">
        <f>Analyze_FINAL!$M$1</f>
        <v>PUTATIVE Benzyl alcohol</v>
      </c>
      <c r="F1910">
        <f>Analyze_FINAL!M118</f>
        <v>0</v>
      </c>
    </row>
    <row r="1911" spans="1:6" x14ac:dyDescent="0.3">
      <c r="A1911" t="s">
        <v>411</v>
      </c>
      <c r="B1911">
        <v>32</v>
      </c>
      <c r="C1911" t="s">
        <v>287</v>
      </c>
      <c r="D1911">
        <v>2</v>
      </c>
      <c r="E1911" t="str">
        <f>Analyze_FINAL!$M$1</f>
        <v>PUTATIVE Benzyl alcohol</v>
      </c>
      <c r="F1911">
        <f>Analyze_FINAL!M119</f>
        <v>0</v>
      </c>
    </row>
    <row r="1912" spans="1:6" x14ac:dyDescent="0.3">
      <c r="A1912" t="s">
        <v>410</v>
      </c>
      <c r="B1912">
        <v>32</v>
      </c>
      <c r="C1912" t="s">
        <v>287</v>
      </c>
      <c r="D1912">
        <v>3</v>
      </c>
      <c r="E1912" t="str">
        <f>Analyze_FINAL!$M$1</f>
        <v>PUTATIVE Benzyl alcohol</v>
      </c>
      <c r="F1912">
        <f>Analyze_FINAL!M120</f>
        <v>0</v>
      </c>
    </row>
    <row r="1913" spans="1:6" x14ac:dyDescent="0.3">
      <c r="A1913" t="s">
        <v>409</v>
      </c>
      <c r="B1913">
        <v>32</v>
      </c>
      <c r="C1913" t="s">
        <v>287</v>
      </c>
      <c r="D1913">
        <v>4</v>
      </c>
      <c r="E1913" t="str">
        <f>Analyze_FINAL!$M$1</f>
        <v>PUTATIVE Benzyl alcohol</v>
      </c>
      <c r="F1913">
        <f>Analyze_FINAL!M121</f>
        <v>0</v>
      </c>
    </row>
    <row r="1914" spans="1:6" x14ac:dyDescent="0.3">
      <c r="A1914" t="s">
        <v>408</v>
      </c>
      <c r="B1914">
        <v>32</v>
      </c>
      <c r="C1914" t="s">
        <v>287</v>
      </c>
      <c r="D1914">
        <v>5</v>
      </c>
      <c r="E1914" t="str">
        <f>Analyze_FINAL!$M$1</f>
        <v>PUTATIVE Benzyl alcohol</v>
      </c>
      <c r="F1914">
        <f>Analyze_FINAL!M122</f>
        <v>0</v>
      </c>
    </row>
    <row r="1915" spans="1:6" x14ac:dyDescent="0.3">
      <c r="A1915" t="s">
        <v>407</v>
      </c>
      <c r="B1915">
        <v>32</v>
      </c>
      <c r="C1915" t="s">
        <v>290</v>
      </c>
      <c r="D1915">
        <v>1</v>
      </c>
      <c r="E1915" t="str">
        <f>Analyze_FINAL!$M$1</f>
        <v>PUTATIVE Benzyl alcohol</v>
      </c>
      <c r="F1915">
        <f>Analyze_FINAL!M123</f>
        <v>0</v>
      </c>
    </row>
    <row r="1916" spans="1:6" x14ac:dyDescent="0.3">
      <c r="A1916" t="s">
        <v>406</v>
      </c>
      <c r="B1916">
        <v>32</v>
      </c>
      <c r="C1916" t="s">
        <v>290</v>
      </c>
      <c r="D1916">
        <v>2</v>
      </c>
      <c r="E1916" t="str">
        <f>Analyze_FINAL!$M$1</f>
        <v>PUTATIVE Benzyl alcohol</v>
      </c>
      <c r="F1916">
        <f>Analyze_FINAL!M124</f>
        <v>0</v>
      </c>
    </row>
    <row r="1917" spans="1:6" x14ac:dyDescent="0.3">
      <c r="A1917" t="s">
        <v>405</v>
      </c>
      <c r="B1917">
        <v>32</v>
      </c>
      <c r="C1917" t="s">
        <v>290</v>
      </c>
      <c r="D1917">
        <v>3</v>
      </c>
      <c r="E1917" t="str">
        <f>Analyze_FINAL!$M$1</f>
        <v>PUTATIVE Benzyl alcohol</v>
      </c>
      <c r="F1917">
        <f>Analyze_FINAL!M125</f>
        <v>0</v>
      </c>
    </row>
    <row r="1918" spans="1:6" x14ac:dyDescent="0.3">
      <c r="A1918" t="s">
        <v>404</v>
      </c>
      <c r="B1918">
        <v>32</v>
      </c>
      <c r="C1918" t="s">
        <v>290</v>
      </c>
      <c r="D1918">
        <v>4</v>
      </c>
      <c r="E1918" t="str">
        <f>Analyze_FINAL!$M$1</f>
        <v>PUTATIVE Benzyl alcohol</v>
      </c>
      <c r="F1918">
        <f>Analyze_FINAL!M126</f>
        <v>0</v>
      </c>
    </row>
    <row r="1919" spans="1:6" x14ac:dyDescent="0.3">
      <c r="A1919" t="s">
        <v>403</v>
      </c>
      <c r="B1919">
        <v>32</v>
      </c>
      <c r="C1919" t="s">
        <v>290</v>
      </c>
      <c r="D1919">
        <v>5</v>
      </c>
      <c r="E1919" t="str">
        <f>Analyze_FINAL!$M$1</f>
        <v>PUTATIVE Benzyl alcohol</v>
      </c>
      <c r="F1919">
        <f>Analyze_FINAL!M127</f>
        <v>0</v>
      </c>
    </row>
    <row r="1920" spans="1:6" x14ac:dyDescent="0.3">
      <c r="A1920" t="s">
        <v>402</v>
      </c>
      <c r="B1920">
        <v>32</v>
      </c>
      <c r="C1920" t="s">
        <v>289</v>
      </c>
      <c r="D1920">
        <v>1</v>
      </c>
      <c r="E1920" t="str">
        <f>Analyze_FINAL!$M$1</f>
        <v>PUTATIVE Benzyl alcohol</v>
      </c>
      <c r="F1920">
        <f>Analyze_FINAL!M128</f>
        <v>0</v>
      </c>
    </row>
    <row r="1921" spans="1:6" x14ac:dyDescent="0.3">
      <c r="A1921" t="s">
        <v>401</v>
      </c>
      <c r="B1921">
        <v>32</v>
      </c>
      <c r="C1921" t="s">
        <v>289</v>
      </c>
      <c r="D1921">
        <v>2</v>
      </c>
      <c r="E1921" t="str">
        <f>Analyze_FINAL!$M$1</f>
        <v>PUTATIVE Benzyl alcohol</v>
      </c>
      <c r="F1921">
        <f>Analyze_FINAL!M129</f>
        <v>0</v>
      </c>
    </row>
    <row r="1922" spans="1:6" x14ac:dyDescent="0.3">
      <c r="A1922" t="s">
        <v>400</v>
      </c>
      <c r="B1922">
        <v>32</v>
      </c>
      <c r="C1922" t="s">
        <v>289</v>
      </c>
      <c r="D1922">
        <v>3</v>
      </c>
      <c r="E1922" t="str">
        <f>Analyze_FINAL!$M$1</f>
        <v>PUTATIVE Benzyl alcohol</v>
      </c>
      <c r="F1922">
        <f>Analyze_FINAL!M130</f>
        <v>0</v>
      </c>
    </row>
    <row r="1923" spans="1:6" x14ac:dyDescent="0.3">
      <c r="A1923" t="s">
        <v>399</v>
      </c>
      <c r="B1923">
        <v>32</v>
      </c>
      <c r="C1923" t="s">
        <v>289</v>
      </c>
      <c r="D1923">
        <v>4</v>
      </c>
      <c r="E1923" t="str">
        <f>Analyze_FINAL!$M$1</f>
        <v>PUTATIVE Benzyl alcohol</v>
      </c>
      <c r="F1923">
        <f>Analyze_FINAL!M131</f>
        <v>0</v>
      </c>
    </row>
    <row r="1924" spans="1:6" x14ac:dyDescent="0.3">
      <c r="A1924" t="s">
        <v>398</v>
      </c>
      <c r="B1924">
        <v>32</v>
      </c>
      <c r="C1924" t="s">
        <v>289</v>
      </c>
      <c r="D1924">
        <v>5</v>
      </c>
      <c r="E1924" t="str">
        <f>Analyze_FINAL!$M$1</f>
        <v>PUTATIVE Benzyl alcohol</v>
      </c>
      <c r="F1924">
        <f>Analyze_FINAL!M132</f>
        <v>0</v>
      </c>
    </row>
    <row r="1925" spans="1:6" x14ac:dyDescent="0.3">
      <c r="A1925" t="s">
        <v>397</v>
      </c>
      <c r="B1925">
        <v>32</v>
      </c>
      <c r="C1925" t="s">
        <v>288</v>
      </c>
      <c r="D1925">
        <v>1</v>
      </c>
      <c r="E1925" t="str">
        <f>Analyze_FINAL!$M$1</f>
        <v>PUTATIVE Benzyl alcohol</v>
      </c>
      <c r="F1925">
        <f>Analyze_FINAL!M133</f>
        <v>0</v>
      </c>
    </row>
    <row r="1926" spans="1:6" x14ac:dyDescent="0.3">
      <c r="A1926" t="s">
        <v>396</v>
      </c>
      <c r="B1926">
        <v>32</v>
      </c>
      <c r="C1926" t="s">
        <v>288</v>
      </c>
      <c r="D1926">
        <v>2</v>
      </c>
      <c r="E1926" t="str">
        <f>Analyze_FINAL!$M$1</f>
        <v>PUTATIVE Benzyl alcohol</v>
      </c>
      <c r="F1926">
        <f>Analyze_FINAL!M134</f>
        <v>0</v>
      </c>
    </row>
    <row r="1927" spans="1:6" x14ac:dyDescent="0.3">
      <c r="A1927" t="s">
        <v>395</v>
      </c>
      <c r="B1927">
        <v>32</v>
      </c>
      <c r="C1927" t="s">
        <v>288</v>
      </c>
      <c r="D1927">
        <v>3</v>
      </c>
      <c r="E1927" t="str">
        <f>Analyze_FINAL!$M$1</f>
        <v>PUTATIVE Benzyl alcohol</v>
      </c>
      <c r="F1927">
        <f>Analyze_FINAL!M135</f>
        <v>0</v>
      </c>
    </row>
    <row r="1928" spans="1:6" x14ac:dyDescent="0.3">
      <c r="A1928" t="s">
        <v>394</v>
      </c>
      <c r="B1928">
        <v>32</v>
      </c>
      <c r="C1928" t="s">
        <v>288</v>
      </c>
      <c r="D1928">
        <v>4</v>
      </c>
      <c r="E1928" t="str">
        <f>Analyze_FINAL!$M$1</f>
        <v>PUTATIVE Benzyl alcohol</v>
      </c>
      <c r="F1928">
        <f>Analyze_FINAL!M136</f>
        <v>0</v>
      </c>
    </row>
    <row r="1929" spans="1:6" x14ac:dyDescent="0.3">
      <c r="A1929" t="s">
        <v>393</v>
      </c>
      <c r="B1929">
        <v>32</v>
      </c>
      <c r="C1929" t="s">
        <v>288</v>
      </c>
      <c r="D1929">
        <v>5</v>
      </c>
      <c r="E1929" t="str">
        <f>Analyze_FINAL!$M$1</f>
        <v>PUTATIVE Benzyl alcohol</v>
      </c>
      <c r="F1929">
        <f>Analyze_FINAL!M137</f>
        <v>0</v>
      </c>
    </row>
    <row r="1930" spans="1:6" x14ac:dyDescent="0.3">
      <c r="A1930" t="s">
        <v>392</v>
      </c>
      <c r="B1930">
        <v>36</v>
      </c>
      <c r="C1930" t="s">
        <v>285</v>
      </c>
      <c r="D1930">
        <v>1</v>
      </c>
      <c r="E1930" t="str">
        <f>Analyze_FINAL!$M$1</f>
        <v>PUTATIVE Benzyl alcohol</v>
      </c>
      <c r="F1930">
        <f>Analyze_FINAL!M138</f>
        <v>0</v>
      </c>
    </row>
    <row r="1931" spans="1:6" x14ac:dyDescent="0.3">
      <c r="A1931" t="s">
        <v>391</v>
      </c>
      <c r="B1931">
        <v>36</v>
      </c>
      <c r="C1931" t="s">
        <v>285</v>
      </c>
      <c r="D1931">
        <v>2</v>
      </c>
      <c r="E1931" t="str">
        <f>Analyze_FINAL!$M$1</f>
        <v>PUTATIVE Benzyl alcohol</v>
      </c>
      <c r="F1931">
        <f>Analyze_FINAL!M139</f>
        <v>0</v>
      </c>
    </row>
    <row r="1932" spans="1:6" x14ac:dyDescent="0.3">
      <c r="A1932" t="s">
        <v>390</v>
      </c>
      <c r="B1932">
        <v>36</v>
      </c>
      <c r="C1932" t="s">
        <v>286</v>
      </c>
      <c r="D1932">
        <v>2</v>
      </c>
      <c r="E1932" t="str">
        <f>Analyze_FINAL!$M$1</f>
        <v>PUTATIVE Benzyl alcohol</v>
      </c>
      <c r="F1932">
        <f>Analyze_FINAL!M140</f>
        <v>0</v>
      </c>
    </row>
    <row r="1933" spans="1:6" x14ac:dyDescent="0.3">
      <c r="A1933" t="s">
        <v>389</v>
      </c>
      <c r="B1933">
        <v>36</v>
      </c>
      <c r="C1933" t="s">
        <v>286</v>
      </c>
      <c r="D1933">
        <v>3</v>
      </c>
      <c r="E1933" t="str">
        <f>Analyze_FINAL!$M$1</f>
        <v>PUTATIVE Benzyl alcohol</v>
      </c>
      <c r="F1933">
        <f>Analyze_FINAL!M141</f>
        <v>0</v>
      </c>
    </row>
    <row r="1934" spans="1:6" x14ac:dyDescent="0.3">
      <c r="A1934" t="s">
        <v>388</v>
      </c>
      <c r="B1934">
        <v>36</v>
      </c>
      <c r="C1934" t="s">
        <v>286</v>
      </c>
      <c r="D1934">
        <v>4</v>
      </c>
      <c r="E1934" t="str">
        <f>Analyze_FINAL!$M$1</f>
        <v>PUTATIVE Benzyl alcohol</v>
      </c>
      <c r="F1934">
        <f>Analyze_FINAL!M142</f>
        <v>0</v>
      </c>
    </row>
    <row r="1935" spans="1:6" x14ac:dyDescent="0.3">
      <c r="A1935" t="s">
        <v>387</v>
      </c>
      <c r="B1935">
        <v>36</v>
      </c>
      <c r="C1935" t="s">
        <v>286</v>
      </c>
      <c r="D1935">
        <v>5</v>
      </c>
      <c r="E1935" t="str">
        <f>Analyze_FINAL!$M$1</f>
        <v>PUTATIVE Benzyl alcohol</v>
      </c>
      <c r="F1935">
        <f>Analyze_FINAL!M143</f>
        <v>0</v>
      </c>
    </row>
    <row r="1936" spans="1:6" x14ac:dyDescent="0.3">
      <c r="A1936" t="s">
        <v>386</v>
      </c>
      <c r="B1936">
        <v>36</v>
      </c>
      <c r="C1936" t="s">
        <v>287</v>
      </c>
      <c r="D1936">
        <v>2</v>
      </c>
      <c r="E1936" t="str">
        <f>Analyze_FINAL!$M$1</f>
        <v>PUTATIVE Benzyl alcohol</v>
      </c>
      <c r="F1936">
        <f>Analyze_FINAL!M144</f>
        <v>0</v>
      </c>
    </row>
    <row r="1937" spans="1:6" x14ac:dyDescent="0.3">
      <c r="A1937" t="s">
        <v>385</v>
      </c>
      <c r="B1937">
        <v>36</v>
      </c>
      <c r="C1937" t="s">
        <v>287</v>
      </c>
      <c r="D1937">
        <v>3</v>
      </c>
      <c r="E1937" t="str">
        <f>Analyze_FINAL!$M$1</f>
        <v>PUTATIVE Benzyl alcohol</v>
      </c>
      <c r="F1937">
        <f>Analyze_FINAL!M145</f>
        <v>0</v>
      </c>
    </row>
    <row r="1938" spans="1:6" x14ac:dyDescent="0.3">
      <c r="A1938" t="s">
        <v>384</v>
      </c>
      <c r="B1938">
        <v>36</v>
      </c>
      <c r="C1938" t="s">
        <v>287</v>
      </c>
      <c r="D1938">
        <v>4</v>
      </c>
      <c r="E1938" t="str">
        <f>Analyze_FINAL!$M$1</f>
        <v>PUTATIVE Benzyl alcohol</v>
      </c>
      <c r="F1938">
        <f>Analyze_FINAL!M146</f>
        <v>0</v>
      </c>
    </row>
    <row r="1939" spans="1:6" x14ac:dyDescent="0.3">
      <c r="A1939" t="s">
        <v>383</v>
      </c>
      <c r="B1939">
        <v>36</v>
      </c>
      <c r="C1939" t="s">
        <v>287</v>
      </c>
      <c r="D1939">
        <v>5</v>
      </c>
      <c r="E1939" t="str">
        <f>Analyze_FINAL!$M$1</f>
        <v>PUTATIVE Benzyl alcohol</v>
      </c>
      <c r="F1939">
        <f>Analyze_FINAL!M147</f>
        <v>0</v>
      </c>
    </row>
    <row r="1940" spans="1:6" x14ac:dyDescent="0.3">
      <c r="A1940" t="s">
        <v>382</v>
      </c>
      <c r="B1940">
        <v>36</v>
      </c>
      <c r="C1940" t="s">
        <v>290</v>
      </c>
      <c r="D1940">
        <v>2</v>
      </c>
      <c r="E1940" t="str">
        <f>Analyze_FINAL!$M$1</f>
        <v>PUTATIVE Benzyl alcohol</v>
      </c>
      <c r="F1940">
        <f>Analyze_FINAL!M148</f>
        <v>0</v>
      </c>
    </row>
    <row r="1941" spans="1:6" x14ac:dyDescent="0.3">
      <c r="A1941" t="s">
        <v>381</v>
      </c>
      <c r="B1941">
        <v>36</v>
      </c>
      <c r="C1941" t="s">
        <v>290</v>
      </c>
      <c r="D1941">
        <v>3</v>
      </c>
      <c r="E1941" t="str">
        <f>Analyze_FINAL!$M$1</f>
        <v>PUTATIVE Benzyl alcohol</v>
      </c>
      <c r="F1941">
        <f>Analyze_FINAL!M149</f>
        <v>0</v>
      </c>
    </row>
    <row r="1942" spans="1:6" x14ac:dyDescent="0.3">
      <c r="A1942" t="s">
        <v>380</v>
      </c>
      <c r="B1942">
        <v>36</v>
      </c>
      <c r="C1942" t="s">
        <v>290</v>
      </c>
      <c r="D1942">
        <v>4</v>
      </c>
      <c r="E1942" t="str">
        <f>Analyze_FINAL!$M$1</f>
        <v>PUTATIVE Benzyl alcohol</v>
      </c>
      <c r="F1942">
        <f>Analyze_FINAL!M150</f>
        <v>0</v>
      </c>
    </row>
    <row r="1943" spans="1:6" x14ac:dyDescent="0.3">
      <c r="A1943" t="s">
        <v>379</v>
      </c>
      <c r="B1943">
        <v>36</v>
      </c>
      <c r="C1943" t="s">
        <v>289</v>
      </c>
      <c r="D1943">
        <v>2</v>
      </c>
      <c r="E1943" t="str">
        <f>Analyze_FINAL!$M$1</f>
        <v>PUTATIVE Benzyl alcohol</v>
      </c>
      <c r="F1943">
        <f>Analyze_FINAL!M151</f>
        <v>0</v>
      </c>
    </row>
    <row r="1944" spans="1:6" x14ac:dyDescent="0.3">
      <c r="A1944" t="s">
        <v>378</v>
      </c>
      <c r="B1944">
        <v>36</v>
      </c>
      <c r="C1944" t="s">
        <v>289</v>
      </c>
      <c r="D1944">
        <v>3</v>
      </c>
      <c r="E1944" t="str">
        <f>Analyze_FINAL!$M$1</f>
        <v>PUTATIVE Benzyl alcohol</v>
      </c>
      <c r="F1944">
        <f>Analyze_FINAL!M152</f>
        <v>0</v>
      </c>
    </row>
    <row r="1945" spans="1:6" x14ac:dyDescent="0.3">
      <c r="A1945" t="s">
        <v>377</v>
      </c>
      <c r="B1945">
        <v>36</v>
      </c>
      <c r="C1945" t="s">
        <v>289</v>
      </c>
      <c r="D1945">
        <v>4</v>
      </c>
      <c r="E1945" t="str">
        <f>Analyze_FINAL!$M$1</f>
        <v>PUTATIVE Benzyl alcohol</v>
      </c>
      <c r="F1945">
        <f>Analyze_FINAL!M153</f>
        <v>0</v>
      </c>
    </row>
    <row r="1946" spans="1:6" x14ac:dyDescent="0.3">
      <c r="A1946" t="s">
        <v>376</v>
      </c>
      <c r="B1946">
        <v>36</v>
      </c>
      <c r="C1946" t="s">
        <v>289</v>
      </c>
      <c r="D1946">
        <v>5</v>
      </c>
      <c r="E1946" t="str">
        <f>Analyze_FINAL!$M$1</f>
        <v>PUTATIVE Benzyl alcohol</v>
      </c>
      <c r="F1946">
        <f>Analyze_FINAL!M154</f>
        <v>0</v>
      </c>
    </row>
    <row r="1947" spans="1:6" x14ac:dyDescent="0.3">
      <c r="A1947" t="s">
        <v>375</v>
      </c>
      <c r="B1947">
        <v>36</v>
      </c>
      <c r="C1947" t="s">
        <v>288</v>
      </c>
      <c r="D1947">
        <v>2</v>
      </c>
      <c r="E1947" t="str">
        <f>Analyze_FINAL!$M$1</f>
        <v>PUTATIVE Benzyl alcohol</v>
      </c>
      <c r="F1947">
        <f>Analyze_FINAL!M155</f>
        <v>0</v>
      </c>
    </row>
    <row r="1948" spans="1:6" x14ac:dyDescent="0.3">
      <c r="A1948" t="s">
        <v>374</v>
      </c>
      <c r="B1948">
        <v>36</v>
      </c>
      <c r="C1948" t="s">
        <v>288</v>
      </c>
      <c r="D1948">
        <v>3</v>
      </c>
      <c r="E1948" t="str">
        <f>Analyze_FINAL!$M$1</f>
        <v>PUTATIVE Benzyl alcohol</v>
      </c>
      <c r="F1948">
        <f>Analyze_FINAL!M156</f>
        <v>0</v>
      </c>
    </row>
    <row r="1949" spans="1:6" x14ac:dyDescent="0.3">
      <c r="A1949" t="s">
        <v>373</v>
      </c>
      <c r="B1949">
        <v>36</v>
      </c>
      <c r="C1949" t="s">
        <v>288</v>
      </c>
      <c r="D1949">
        <v>4</v>
      </c>
      <c r="E1949" t="str">
        <f>Analyze_FINAL!$M$1</f>
        <v>PUTATIVE Benzyl alcohol</v>
      </c>
      <c r="F1949">
        <f>Analyze_FINAL!M157</f>
        <v>0</v>
      </c>
    </row>
    <row r="1950" spans="1:6" x14ac:dyDescent="0.3">
      <c r="A1950" t="s">
        <v>372</v>
      </c>
      <c r="B1950">
        <v>36</v>
      </c>
      <c r="C1950" t="s">
        <v>288</v>
      </c>
      <c r="D1950">
        <v>5</v>
      </c>
      <c r="E1950" t="str">
        <f>Analyze_FINAL!$M$1</f>
        <v>PUTATIVE Benzyl alcohol</v>
      </c>
      <c r="F1950">
        <f>Analyze_FINAL!M158</f>
        <v>0</v>
      </c>
    </row>
    <row r="1951" spans="1:6" x14ac:dyDescent="0.3">
      <c r="A1951" t="s">
        <v>371</v>
      </c>
      <c r="B1951">
        <v>4</v>
      </c>
      <c r="C1951" t="s">
        <v>285</v>
      </c>
      <c r="D1951">
        <v>1</v>
      </c>
      <c r="E1951" t="str">
        <f>Analyze_FINAL!$M$1</f>
        <v>PUTATIVE Benzyl alcohol</v>
      </c>
      <c r="F1951">
        <f>Analyze_FINAL!M159</f>
        <v>0</v>
      </c>
    </row>
    <row r="1952" spans="1:6" x14ac:dyDescent="0.3">
      <c r="A1952" t="s">
        <v>370</v>
      </c>
      <c r="B1952">
        <v>4</v>
      </c>
      <c r="C1952" t="s">
        <v>285</v>
      </c>
      <c r="D1952">
        <v>2</v>
      </c>
      <c r="E1952" t="str">
        <f>Analyze_FINAL!$M$1</f>
        <v>PUTATIVE Benzyl alcohol</v>
      </c>
      <c r="F1952">
        <f>Analyze_FINAL!M160</f>
        <v>0</v>
      </c>
    </row>
    <row r="1953" spans="1:6" x14ac:dyDescent="0.3">
      <c r="A1953" t="s">
        <v>369</v>
      </c>
      <c r="B1953">
        <v>4</v>
      </c>
      <c r="C1953" t="s">
        <v>286</v>
      </c>
      <c r="D1953">
        <v>1</v>
      </c>
      <c r="E1953" t="str">
        <f>Analyze_FINAL!$M$1</f>
        <v>PUTATIVE Benzyl alcohol</v>
      </c>
      <c r="F1953">
        <f>Analyze_FINAL!M161</f>
        <v>0</v>
      </c>
    </row>
    <row r="1954" spans="1:6" x14ac:dyDescent="0.3">
      <c r="A1954" t="s">
        <v>368</v>
      </c>
      <c r="B1954">
        <v>4</v>
      </c>
      <c r="C1954" t="s">
        <v>286</v>
      </c>
      <c r="D1954">
        <v>2</v>
      </c>
      <c r="E1954" t="str">
        <f>Analyze_FINAL!$M$1</f>
        <v>PUTATIVE Benzyl alcohol</v>
      </c>
      <c r="F1954">
        <f>Analyze_FINAL!M162</f>
        <v>0</v>
      </c>
    </row>
    <row r="1955" spans="1:6" x14ac:dyDescent="0.3">
      <c r="A1955" t="s">
        <v>367</v>
      </c>
      <c r="B1955">
        <v>4</v>
      </c>
      <c r="C1955" t="s">
        <v>286</v>
      </c>
      <c r="D1955">
        <v>3</v>
      </c>
      <c r="E1955" t="str">
        <f>Analyze_FINAL!$M$1</f>
        <v>PUTATIVE Benzyl alcohol</v>
      </c>
      <c r="F1955">
        <f>Analyze_FINAL!M163</f>
        <v>0</v>
      </c>
    </row>
    <row r="1956" spans="1:6" x14ac:dyDescent="0.3">
      <c r="A1956" t="s">
        <v>366</v>
      </c>
      <c r="B1956">
        <v>4</v>
      </c>
      <c r="C1956" t="s">
        <v>286</v>
      </c>
      <c r="D1956">
        <v>4</v>
      </c>
      <c r="E1956" t="str">
        <f>Analyze_FINAL!$M$1</f>
        <v>PUTATIVE Benzyl alcohol</v>
      </c>
      <c r="F1956">
        <f>Analyze_FINAL!M164</f>
        <v>0</v>
      </c>
    </row>
    <row r="1957" spans="1:6" x14ac:dyDescent="0.3">
      <c r="A1957" t="s">
        <v>365</v>
      </c>
      <c r="B1957">
        <v>4</v>
      </c>
      <c r="C1957" t="s">
        <v>286</v>
      </c>
      <c r="D1957">
        <v>5</v>
      </c>
      <c r="E1957" t="str">
        <f>Analyze_FINAL!$M$1</f>
        <v>PUTATIVE Benzyl alcohol</v>
      </c>
      <c r="F1957">
        <f>Analyze_FINAL!M165</f>
        <v>0</v>
      </c>
    </row>
    <row r="1958" spans="1:6" x14ac:dyDescent="0.3">
      <c r="A1958" t="s">
        <v>364</v>
      </c>
      <c r="B1958">
        <v>4</v>
      </c>
      <c r="C1958" t="s">
        <v>288</v>
      </c>
      <c r="D1958">
        <v>1</v>
      </c>
      <c r="E1958" t="str">
        <f>Analyze_FINAL!$M$1</f>
        <v>PUTATIVE Benzyl alcohol</v>
      </c>
      <c r="F1958">
        <f>Analyze_FINAL!M166</f>
        <v>17656</v>
      </c>
    </row>
    <row r="1959" spans="1:6" x14ac:dyDescent="0.3">
      <c r="A1959" t="s">
        <v>363</v>
      </c>
      <c r="B1959">
        <v>4</v>
      </c>
      <c r="C1959" t="s">
        <v>288</v>
      </c>
      <c r="D1959">
        <v>2</v>
      </c>
      <c r="E1959" t="str">
        <f>Analyze_FINAL!$M$1</f>
        <v>PUTATIVE Benzyl alcohol</v>
      </c>
      <c r="F1959">
        <f>Analyze_FINAL!M167</f>
        <v>331930</v>
      </c>
    </row>
    <row r="1960" spans="1:6" x14ac:dyDescent="0.3">
      <c r="A1960" t="s">
        <v>362</v>
      </c>
      <c r="B1960">
        <v>4</v>
      </c>
      <c r="C1960" t="s">
        <v>288</v>
      </c>
      <c r="D1960">
        <v>3</v>
      </c>
      <c r="E1960" t="str">
        <f>Analyze_FINAL!$M$1</f>
        <v>PUTATIVE Benzyl alcohol</v>
      </c>
      <c r="F1960">
        <f>Analyze_FINAL!M168</f>
        <v>0</v>
      </c>
    </row>
    <row r="1961" spans="1:6" x14ac:dyDescent="0.3">
      <c r="A1961" t="s">
        <v>361</v>
      </c>
      <c r="B1961">
        <v>4</v>
      </c>
      <c r="C1961" t="s">
        <v>288</v>
      </c>
      <c r="D1961">
        <v>4</v>
      </c>
      <c r="E1961" t="str">
        <f>Analyze_FINAL!$M$1</f>
        <v>PUTATIVE Benzyl alcohol</v>
      </c>
      <c r="F1961">
        <f>Analyze_FINAL!M169</f>
        <v>114811</v>
      </c>
    </row>
    <row r="1962" spans="1:6" x14ac:dyDescent="0.3">
      <c r="A1962" t="s">
        <v>360</v>
      </c>
      <c r="B1962">
        <v>4</v>
      </c>
      <c r="C1962" t="s">
        <v>288</v>
      </c>
      <c r="D1962">
        <v>5</v>
      </c>
      <c r="E1962" t="str">
        <f>Analyze_FINAL!$M$1</f>
        <v>PUTATIVE Benzyl alcohol</v>
      </c>
      <c r="F1962">
        <f>Analyze_FINAL!M170</f>
        <v>36890</v>
      </c>
    </row>
    <row r="1963" spans="1:6" x14ac:dyDescent="0.3">
      <c r="A1963" t="s">
        <v>359</v>
      </c>
      <c r="B1963">
        <v>40</v>
      </c>
      <c r="C1963" t="s">
        <v>285</v>
      </c>
      <c r="D1963">
        <v>1</v>
      </c>
      <c r="E1963" t="str">
        <f>Analyze_FINAL!$M$1</f>
        <v>PUTATIVE Benzyl alcohol</v>
      </c>
      <c r="F1963">
        <f>Analyze_FINAL!M171</f>
        <v>0</v>
      </c>
    </row>
    <row r="1964" spans="1:6" x14ac:dyDescent="0.3">
      <c r="A1964" t="s">
        <v>358</v>
      </c>
      <c r="B1964">
        <v>40</v>
      </c>
      <c r="C1964" t="s">
        <v>285</v>
      </c>
      <c r="D1964">
        <v>2</v>
      </c>
      <c r="E1964" t="str">
        <f>Analyze_FINAL!$M$1</f>
        <v>PUTATIVE Benzyl alcohol</v>
      </c>
      <c r="F1964">
        <f>Analyze_FINAL!M172</f>
        <v>0</v>
      </c>
    </row>
    <row r="1965" spans="1:6" x14ac:dyDescent="0.3">
      <c r="A1965" t="s">
        <v>357</v>
      </c>
      <c r="B1965">
        <v>40</v>
      </c>
      <c r="C1965" t="s">
        <v>286</v>
      </c>
      <c r="D1965">
        <v>1</v>
      </c>
      <c r="E1965" t="str">
        <f>Analyze_FINAL!$M$1</f>
        <v>PUTATIVE Benzyl alcohol</v>
      </c>
      <c r="F1965">
        <f>Analyze_FINAL!M173</f>
        <v>0</v>
      </c>
    </row>
    <row r="1966" spans="1:6" x14ac:dyDescent="0.3">
      <c r="A1966" t="s">
        <v>356</v>
      </c>
      <c r="B1966">
        <v>40</v>
      </c>
      <c r="C1966" t="s">
        <v>286</v>
      </c>
      <c r="D1966">
        <v>2</v>
      </c>
      <c r="E1966" t="str">
        <f>Analyze_FINAL!$M$1</f>
        <v>PUTATIVE Benzyl alcohol</v>
      </c>
      <c r="F1966">
        <f>Analyze_FINAL!M174</f>
        <v>0</v>
      </c>
    </row>
    <row r="1967" spans="1:6" x14ac:dyDescent="0.3">
      <c r="A1967" t="s">
        <v>355</v>
      </c>
      <c r="B1967">
        <v>40</v>
      </c>
      <c r="C1967" t="s">
        <v>286</v>
      </c>
      <c r="D1967">
        <v>3</v>
      </c>
      <c r="E1967" t="str">
        <f>Analyze_FINAL!$M$1</f>
        <v>PUTATIVE Benzyl alcohol</v>
      </c>
      <c r="F1967">
        <f>Analyze_FINAL!M175</f>
        <v>0</v>
      </c>
    </row>
    <row r="1968" spans="1:6" x14ac:dyDescent="0.3">
      <c r="A1968" t="s">
        <v>354</v>
      </c>
      <c r="B1968">
        <v>40</v>
      </c>
      <c r="C1968" t="s">
        <v>286</v>
      </c>
      <c r="D1968">
        <v>4</v>
      </c>
      <c r="E1968" t="str">
        <f>Analyze_FINAL!$M$1</f>
        <v>PUTATIVE Benzyl alcohol</v>
      </c>
      <c r="F1968">
        <f>Analyze_FINAL!M176</f>
        <v>0</v>
      </c>
    </row>
    <row r="1969" spans="1:6" x14ac:dyDescent="0.3">
      <c r="A1969" t="s">
        <v>353</v>
      </c>
      <c r="B1969">
        <v>40</v>
      </c>
      <c r="C1969" t="s">
        <v>286</v>
      </c>
      <c r="D1969">
        <v>5</v>
      </c>
      <c r="E1969" t="str">
        <f>Analyze_FINAL!$M$1</f>
        <v>PUTATIVE Benzyl alcohol</v>
      </c>
      <c r="F1969">
        <f>Analyze_FINAL!M177</f>
        <v>0</v>
      </c>
    </row>
    <row r="1970" spans="1:6" x14ac:dyDescent="0.3">
      <c r="A1970" t="s">
        <v>352</v>
      </c>
      <c r="B1970">
        <v>40</v>
      </c>
      <c r="C1970" t="s">
        <v>287</v>
      </c>
      <c r="D1970">
        <v>2</v>
      </c>
      <c r="E1970" t="str">
        <f>Analyze_FINAL!$M$1</f>
        <v>PUTATIVE Benzyl alcohol</v>
      </c>
      <c r="F1970">
        <f>Analyze_FINAL!M178</f>
        <v>0</v>
      </c>
    </row>
    <row r="1971" spans="1:6" x14ac:dyDescent="0.3">
      <c r="A1971" t="s">
        <v>351</v>
      </c>
      <c r="B1971">
        <v>40</v>
      </c>
      <c r="C1971" t="s">
        <v>287</v>
      </c>
      <c r="D1971">
        <v>3</v>
      </c>
      <c r="E1971" t="str">
        <f>Analyze_FINAL!$M$1</f>
        <v>PUTATIVE Benzyl alcohol</v>
      </c>
      <c r="F1971">
        <f>Analyze_FINAL!M179</f>
        <v>0</v>
      </c>
    </row>
    <row r="1972" spans="1:6" x14ac:dyDescent="0.3">
      <c r="A1972" t="s">
        <v>350</v>
      </c>
      <c r="B1972">
        <v>40</v>
      </c>
      <c r="C1972" t="s">
        <v>287</v>
      </c>
      <c r="D1972">
        <v>4</v>
      </c>
      <c r="E1972" t="str">
        <f>Analyze_FINAL!$M$1</f>
        <v>PUTATIVE Benzyl alcohol</v>
      </c>
      <c r="F1972">
        <f>Analyze_FINAL!M180</f>
        <v>0</v>
      </c>
    </row>
    <row r="1973" spans="1:6" x14ac:dyDescent="0.3">
      <c r="A1973" t="s">
        <v>349</v>
      </c>
      <c r="B1973">
        <v>40</v>
      </c>
      <c r="C1973" t="s">
        <v>287</v>
      </c>
      <c r="D1973">
        <v>5</v>
      </c>
      <c r="E1973" t="str">
        <f>Analyze_FINAL!$M$1</f>
        <v>PUTATIVE Benzyl alcohol</v>
      </c>
      <c r="F1973">
        <f>Analyze_FINAL!M181</f>
        <v>0</v>
      </c>
    </row>
    <row r="1974" spans="1:6" x14ac:dyDescent="0.3">
      <c r="A1974" t="s">
        <v>348</v>
      </c>
      <c r="B1974">
        <v>40</v>
      </c>
      <c r="C1974" t="s">
        <v>290</v>
      </c>
      <c r="D1974">
        <v>1</v>
      </c>
      <c r="E1974" t="str">
        <f>Analyze_FINAL!$M$1</f>
        <v>PUTATIVE Benzyl alcohol</v>
      </c>
      <c r="F1974">
        <f>Analyze_FINAL!M182</f>
        <v>0</v>
      </c>
    </row>
    <row r="1975" spans="1:6" x14ac:dyDescent="0.3">
      <c r="A1975" t="s">
        <v>347</v>
      </c>
      <c r="B1975">
        <v>40</v>
      </c>
      <c r="C1975" t="s">
        <v>290</v>
      </c>
      <c r="D1975">
        <v>2</v>
      </c>
      <c r="E1975" t="str">
        <f>Analyze_FINAL!$M$1</f>
        <v>PUTATIVE Benzyl alcohol</v>
      </c>
      <c r="F1975">
        <f>Analyze_FINAL!M183</f>
        <v>0</v>
      </c>
    </row>
    <row r="1976" spans="1:6" x14ac:dyDescent="0.3">
      <c r="A1976" t="s">
        <v>346</v>
      </c>
      <c r="B1976">
        <v>40</v>
      </c>
      <c r="C1976" t="s">
        <v>290</v>
      </c>
      <c r="D1976">
        <v>3</v>
      </c>
      <c r="E1976" t="str">
        <f>Analyze_FINAL!$M$1</f>
        <v>PUTATIVE Benzyl alcohol</v>
      </c>
      <c r="F1976">
        <f>Analyze_FINAL!M184</f>
        <v>0</v>
      </c>
    </row>
    <row r="1977" spans="1:6" x14ac:dyDescent="0.3">
      <c r="A1977" t="s">
        <v>345</v>
      </c>
      <c r="B1977">
        <v>40</v>
      </c>
      <c r="C1977" t="s">
        <v>290</v>
      </c>
      <c r="D1977">
        <v>4</v>
      </c>
      <c r="E1977" t="str">
        <f>Analyze_FINAL!$M$1</f>
        <v>PUTATIVE Benzyl alcohol</v>
      </c>
      <c r="F1977">
        <f>Analyze_FINAL!M185</f>
        <v>0</v>
      </c>
    </row>
    <row r="1978" spans="1:6" x14ac:dyDescent="0.3">
      <c r="A1978" t="s">
        <v>344</v>
      </c>
      <c r="B1978">
        <v>40</v>
      </c>
      <c r="C1978" t="s">
        <v>290</v>
      </c>
      <c r="D1978">
        <v>5</v>
      </c>
      <c r="E1978" t="str">
        <f>Analyze_FINAL!$M$1</f>
        <v>PUTATIVE Benzyl alcohol</v>
      </c>
      <c r="F1978">
        <f>Analyze_FINAL!M186</f>
        <v>0</v>
      </c>
    </row>
    <row r="1979" spans="1:6" x14ac:dyDescent="0.3">
      <c r="A1979" t="s">
        <v>343</v>
      </c>
      <c r="B1979">
        <v>40</v>
      </c>
      <c r="C1979" t="s">
        <v>289</v>
      </c>
      <c r="D1979">
        <v>2</v>
      </c>
      <c r="E1979" t="str">
        <f>Analyze_FINAL!$M$1</f>
        <v>PUTATIVE Benzyl alcohol</v>
      </c>
      <c r="F1979">
        <f>Analyze_FINAL!M187</f>
        <v>0</v>
      </c>
    </row>
    <row r="1980" spans="1:6" x14ac:dyDescent="0.3">
      <c r="A1980" t="s">
        <v>342</v>
      </c>
      <c r="B1980">
        <v>40</v>
      </c>
      <c r="C1980" t="s">
        <v>289</v>
      </c>
      <c r="D1980">
        <v>3</v>
      </c>
      <c r="E1980" t="str">
        <f>Analyze_FINAL!$M$1</f>
        <v>PUTATIVE Benzyl alcohol</v>
      </c>
      <c r="F1980">
        <f>Analyze_FINAL!M188</f>
        <v>0</v>
      </c>
    </row>
    <row r="1981" spans="1:6" x14ac:dyDescent="0.3">
      <c r="A1981" t="s">
        <v>341</v>
      </c>
      <c r="B1981">
        <v>40</v>
      </c>
      <c r="C1981" t="s">
        <v>289</v>
      </c>
      <c r="D1981">
        <v>4</v>
      </c>
      <c r="E1981" t="str">
        <f>Analyze_FINAL!$M$1</f>
        <v>PUTATIVE Benzyl alcohol</v>
      </c>
      <c r="F1981">
        <f>Analyze_FINAL!M189</f>
        <v>0</v>
      </c>
    </row>
    <row r="1982" spans="1:6" x14ac:dyDescent="0.3">
      <c r="A1982" t="s">
        <v>340</v>
      </c>
      <c r="B1982">
        <v>40</v>
      </c>
      <c r="C1982" t="s">
        <v>289</v>
      </c>
      <c r="D1982">
        <v>5</v>
      </c>
      <c r="E1982" t="str">
        <f>Analyze_FINAL!$M$1</f>
        <v>PUTATIVE Benzyl alcohol</v>
      </c>
      <c r="F1982">
        <f>Analyze_FINAL!M190</f>
        <v>0</v>
      </c>
    </row>
    <row r="1983" spans="1:6" x14ac:dyDescent="0.3">
      <c r="A1983" t="s">
        <v>339</v>
      </c>
      <c r="B1983">
        <v>40</v>
      </c>
      <c r="C1983" t="s">
        <v>288</v>
      </c>
      <c r="D1983">
        <v>2</v>
      </c>
      <c r="E1983" t="str">
        <f>Analyze_FINAL!$M$1</f>
        <v>PUTATIVE Benzyl alcohol</v>
      </c>
      <c r="F1983">
        <f>Analyze_FINAL!M191</f>
        <v>0</v>
      </c>
    </row>
    <row r="1984" spans="1:6" x14ac:dyDescent="0.3">
      <c r="A1984" t="s">
        <v>338</v>
      </c>
      <c r="B1984">
        <v>40</v>
      </c>
      <c r="C1984" t="s">
        <v>288</v>
      </c>
      <c r="D1984">
        <v>3</v>
      </c>
      <c r="E1984" t="str">
        <f>Analyze_FINAL!$M$1</f>
        <v>PUTATIVE Benzyl alcohol</v>
      </c>
      <c r="F1984">
        <f>Analyze_FINAL!M192</f>
        <v>0</v>
      </c>
    </row>
    <row r="1985" spans="1:6" x14ac:dyDescent="0.3">
      <c r="A1985" t="s">
        <v>337</v>
      </c>
      <c r="B1985">
        <v>40</v>
      </c>
      <c r="C1985" t="s">
        <v>288</v>
      </c>
      <c r="D1985">
        <v>4</v>
      </c>
      <c r="E1985" t="str">
        <f>Analyze_FINAL!$M$1</f>
        <v>PUTATIVE Benzyl alcohol</v>
      </c>
      <c r="F1985">
        <f>Analyze_FINAL!M193</f>
        <v>0</v>
      </c>
    </row>
    <row r="1986" spans="1:6" x14ac:dyDescent="0.3">
      <c r="A1986" t="s">
        <v>336</v>
      </c>
      <c r="B1986">
        <v>40</v>
      </c>
      <c r="C1986" t="s">
        <v>288</v>
      </c>
      <c r="D1986">
        <v>5</v>
      </c>
      <c r="E1986" t="str">
        <f>Analyze_FINAL!$M$1</f>
        <v>PUTATIVE Benzyl alcohol</v>
      </c>
      <c r="F1986">
        <f>Analyze_FINAL!M194</f>
        <v>0</v>
      </c>
    </row>
    <row r="1987" spans="1:6" x14ac:dyDescent="0.3">
      <c r="A1987" t="s">
        <v>335</v>
      </c>
      <c r="B1987" t="s">
        <v>291</v>
      </c>
      <c r="C1987">
        <v>3</v>
      </c>
      <c r="D1987" t="s">
        <v>299</v>
      </c>
      <c r="E1987" t="str">
        <f>Analyze_FINAL!$M$1</f>
        <v>PUTATIVE Benzyl alcohol</v>
      </c>
      <c r="F1987">
        <f>Analyze_FINAL!M195</f>
        <v>0</v>
      </c>
    </row>
    <row r="1988" spans="1:6" x14ac:dyDescent="0.3">
      <c r="A1988" t="s">
        <v>334</v>
      </c>
      <c r="B1988" t="s">
        <v>292</v>
      </c>
      <c r="C1988">
        <v>3</v>
      </c>
      <c r="D1988" t="s">
        <v>299</v>
      </c>
      <c r="E1988" t="str">
        <f>Analyze_FINAL!$M$1</f>
        <v>PUTATIVE Benzyl alcohol</v>
      </c>
      <c r="F1988">
        <f>Analyze_FINAL!M196</f>
        <v>0</v>
      </c>
    </row>
    <row r="1989" spans="1:6" x14ac:dyDescent="0.3">
      <c r="A1989" t="s">
        <v>333</v>
      </c>
      <c r="B1989" t="s">
        <v>293</v>
      </c>
      <c r="C1989">
        <v>3</v>
      </c>
      <c r="D1989" t="s">
        <v>299</v>
      </c>
      <c r="E1989" t="str">
        <f>Analyze_FINAL!$M$1</f>
        <v>PUTATIVE Benzyl alcohol</v>
      </c>
      <c r="F1989">
        <f>Analyze_FINAL!M197</f>
        <v>0</v>
      </c>
    </row>
    <row r="1990" spans="1:6" x14ac:dyDescent="0.3">
      <c r="A1990" t="s">
        <v>332</v>
      </c>
      <c r="B1990" t="s">
        <v>294</v>
      </c>
      <c r="C1990">
        <v>3</v>
      </c>
      <c r="D1990" t="s">
        <v>299</v>
      </c>
      <c r="E1990" t="str">
        <f>Analyze_FINAL!$M$1</f>
        <v>PUTATIVE Benzyl alcohol</v>
      </c>
      <c r="F1990">
        <f>Analyze_FINAL!M198</f>
        <v>0</v>
      </c>
    </row>
    <row r="1991" spans="1:6" x14ac:dyDescent="0.3">
      <c r="A1991" t="s">
        <v>331</v>
      </c>
      <c r="B1991" t="s">
        <v>295</v>
      </c>
      <c r="C1991">
        <v>3</v>
      </c>
      <c r="D1991" t="s">
        <v>299</v>
      </c>
      <c r="E1991" t="str">
        <f>Analyze_FINAL!$M$1</f>
        <v>PUTATIVE Benzyl alcohol</v>
      </c>
      <c r="F1991">
        <f>Analyze_FINAL!M199</f>
        <v>0</v>
      </c>
    </row>
    <row r="1992" spans="1:6" x14ac:dyDescent="0.3">
      <c r="A1992" t="s">
        <v>330</v>
      </c>
      <c r="B1992" t="s">
        <v>296</v>
      </c>
      <c r="C1992">
        <v>3</v>
      </c>
      <c r="D1992" t="s">
        <v>299</v>
      </c>
      <c r="E1992" t="str">
        <f>Analyze_FINAL!$M$1</f>
        <v>PUTATIVE Benzyl alcohol</v>
      </c>
      <c r="F1992">
        <f>Analyze_FINAL!M200</f>
        <v>0</v>
      </c>
    </row>
    <row r="1993" spans="1:6" x14ac:dyDescent="0.3">
      <c r="A1993" t="s">
        <v>329</v>
      </c>
      <c r="B1993" t="s">
        <v>297</v>
      </c>
      <c r="C1993">
        <v>3</v>
      </c>
      <c r="D1993" t="s">
        <v>299</v>
      </c>
      <c r="E1993" t="str">
        <f>Analyze_FINAL!$M$1</f>
        <v>PUTATIVE Benzyl alcohol</v>
      </c>
      <c r="F1993">
        <f>Analyze_FINAL!M201</f>
        <v>0</v>
      </c>
    </row>
    <row r="1994" spans="1:6" x14ac:dyDescent="0.3">
      <c r="A1994" t="s">
        <v>328</v>
      </c>
      <c r="B1994">
        <v>8</v>
      </c>
      <c r="C1994" t="s">
        <v>285</v>
      </c>
      <c r="D1994">
        <v>1</v>
      </c>
      <c r="E1994" t="str">
        <f>Analyze_FINAL!$M$1</f>
        <v>PUTATIVE Benzyl alcohol</v>
      </c>
      <c r="F1994">
        <f>Analyze_FINAL!M202</f>
        <v>0</v>
      </c>
    </row>
    <row r="1995" spans="1:6" x14ac:dyDescent="0.3">
      <c r="A1995" t="s">
        <v>327</v>
      </c>
      <c r="B1995">
        <v>8</v>
      </c>
      <c r="C1995" t="s">
        <v>285</v>
      </c>
      <c r="D1995">
        <v>2</v>
      </c>
      <c r="E1995" t="str">
        <f>Analyze_FINAL!$M$1</f>
        <v>PUTATIVE Benzyl alcohol</v>
      </c>
      <c r="F1995">
        <f>Analyze_FINAL!M203</f>
        <v>0</v>
      </c>
    </row>
    <row r="1996" spans="1:6" x14ac:dyDescent="0.3">
      <c r="A1996" t="s">
        <v>326</v>
      </c>
      <c r="B1996">
        <v>8</v>
      </c>
      <c r="C1996" t="s">
        <v>286</v>
      </c>
      <c r="D1996">
        <v>1</v>
      </c>
      <c r="E1996" t="str">
        <f>Analyze_FINAL!$M$1</f>
        <v>PUTATIVE Benzyl alcohol</v>
      </c>
      <c r="F1996">
        <f>Analyze_FINAL!M204</f>
        <v>0</v>
      </c>
    </row>
    <row r="1997" spans="1:6" x14ac:dyDescent="0.3">
      <c r="A1997" t="s">
        <v>325</v>
      </c>
      <c r="B1997">
        <v>8</v>
      </c>
      <c r="C1997" t="s">
        <v>286</v>
      </c>
      <c r="D1997">
        <v>2</v>
      </c>
      <c r="E1997" t="str">
        <f>Analyze_FINAL!$M$1</f>
        <v>PUTATIVE Benzyl alcohol</v>
      </c>
      <c r="F1997">
        <f>Analyze_FINAL!M205</f>
        <v>0</v>
      </c>
    </row>
    <row r="1998" spans="1:6" x14ac:dyDescent="0.3">
      <c r="A1998" t="s">
        <v>324</v>
      </c>
      <c r="B1998">
        <v>8</v>
      </c>
      <c r="C1998" t="s">
        <v>286</v>
      </c>
      <c r="D1998">
        <v>3</v>
      </c>
      <c r="E1998" t="str">
        <f>Analyze_FINAL!$M$1</f>
        <v>PUTATIVE Benzyl alcohol</v>
      </c>
      <c r="F1998">
        <f>Analyze_FINAL!M206</f>
        <v>0</v>
      </c>
    </row>
    <row r="1999" spans="1:6" x14ac:dyDescent="0.3">
      <c r="A1999" t="s">
        <v>323</v>
      </c>
      <c r="B1999">
        <v>8</v>
      </c>
      <c r="C1999" t="s">
        <v>286</v>
      </c>
      <c r="D1999">
        <v>4</v>
      </c>
      <c r="E1999" t="str">
        <f>Analyze_FINAL!$M$1</f>
        <v>PUTATIVE Benzyl alcohol</v>
      </c>
      <c r="F1999">
        <f>Analyze_FINAL!M207</f>
        <v>0</v>
      </c>
    </row>
    <row r="2000" spans="1:6" x14ac:dyDescent="0.3">
      <c r="A2000" t="s">
        <v>322</v>
      </c>
      <c r="B2000">
        <v>8</v>
      </c>
      <c r="C2000" t="s">
        <v>286</v>
      </c>
      <c r="D2000">
        <v>5</v>
      </c>
      <c r="E2000" t="str">
        <f>Analyze_FINAL!$M$1</f>
        <v>PUTATIVE Benzyl alcohol</v>
      </c>
      <c r="F2000">
        <f>Analyze_FINAL!M208</f>
        <v>0</v>
      </c>
    </row>
    <row r="2001" spans="1:6" x14ac:dyDescent="0.3">
      <c r="A2001" t="s">
        <v>321</v>
      </c>
      <c r="B2001">
        <v>8</v>
      </c>
      <c r="C2001" t="s">
        <v>288</v>
      </c>
      <c r="D2001">
        <v>1</v>
      </c>
      <c r="E2001" t="str">
        <f>Analyze_FINAL!$M$1</f>
        <v>PUTATIVE Benzyl alcohol</v>
      </c>
      <c r="F2001">
        <f>Analyze_FINAL!M209</f>
        <v>0</v>
      </c>
    </row>
    <row r="2002" spans="1:6" x14ac:dyDescent="0.3">
      <c r="A2002" t="s">
        <v>320</v>
      </c>
      <c r="B2002">
        <v>8</v>
      </c>
      <c r="C2002" t="s">
        <v>288</v>
      </c>
      <c r="D2002">
        <v>2</v>
      </c>
      <c r="E2002" t="str">
        <f>Analyze_FINAL!$M$1</f>
        <v>PUTATIVE Benzyl alcohol</v>
      </c>
      <c r="F2002">
        <f>Analyze_FINAL!M210</f>
        <v>0</v>
      </c>
    </row>
    <row r="2003" spans="1:6" x14ac:dyDescent="0.3">
      <c r="A2003" t="s">
        <v>319</v>
      </c>
      <c r="B2003">
        <v>8</v>
      </c>
      <c r="C2003" t="s">
        <v>288</v>
      </c>
      <c r="D2003">
        <v>3</v>
      </c>
      <c r="E2003" t="str">
        <f>Analyze_FINAL!$M$1</f>
        <v>PUTATIVE Benzyl alcohol</v>
      </c>
      <c r="F2003">
        <f>Analyze_FINAL!M211</f>
        <v>0</v>
      </c>
    </row>
    <row r="2004" spans="1:6" x14ac:dyDescent="0.3">
      <c r="A2004" t="s">
        <v>318</v>
      </c>
      <c r="B2004">
        <v>8</v>
      </c>
      <c r="C2004" t="s">
        <v>288</v>
      </c>
      <c r="D2004">
        <v>4</v>
      </c>
      <c r="E2004" t="str">
        <f>Analyze_FINAL!$M$1</f>
        <v>PUTATIVE Benzyl alcohol</v>
      </c>
      <c r="F2004">
        <f>Analyze_FINAL!M212</f>
        <v>0</v>
      </c>
    </row>
    <row r="2005" spans="1:6" x14ac:dyDescent="0.3">
      <c r="A2005" t="s">
        <v>317</v>
      </c>
      <c r="B2005">
        <v>8</v>
      </c>
      <c r="C2005" t="s">
        <v>288</v>
      </c>
      <c r="D2005">
        <v>5</v>
      </c>
      <c r="E2005" t="str">
        <f>Analyze_FINAL!$M$1</f>
        <v>PUTATIVE Benzyl alcohol</v>
      </c>
      <c r="F2005">
        <f>Analyze_FINAL!M213</f>
        <v>0</v>
      </c>
    </row>
    <row r="2006" spans="1:6" x14ac:dyDescent="0.3">
      <c r="A2006" t="s">
        <v>316</v>
      </c>
      <c r="B2006" t="s">
        <v>298</v>
      </c>
      <c r="C2006">
        <v>0</v>
      </c>
      <c r="D2006">
        <v>0</v>
      </c>
      <c r="E2006" t="str">
        <f>Analyze_FINAL!$M$1</f>
        <v>PUTATIVE Benzyl alcohol</v>
      </c>
      <c r="F2006">
        <f>Analyze_FINAL!M214</f>
        <v>0</v>
      </c>
    </row>
    <row r="2007" spans="1:6" x14ac:dyDescent="0.3">
      <c r="A2007" t="s">
        <v>315</v>
      </c>
      <c r="B2007" t="s">
        <v>298</v>
      </c>
      <c r="C2007">
        <v>0</v>
      </c>
      <c r="D2007">
        <v>0</v>
      </c>
      <c r="E2007" t="str">
        <f>Analyze_FINAL!$M$1</f>
        <v>PUTATIVE Benzyl alcohol</v>
      </c>
      <c r="F2007">
        <f>Analyze_FINAL!M215</f>
        <v>0</v>
      </c>
    </row>
    <row r="2008" spans="1:6" x14ac:dyDescent="0.3">
      <c r="A2008" t="s">
        <v>314</v>
      </c>
      <c r="B2008" t="s">
        <v>298</v>
      </c>
      <c r="C2008">
        <v>0</v>
      </c>
      <c r="D2008">
        <v>0</v>
      </c>
      <c r="E2008" t="str">
        <f>Analyze_FINAL!$M$1</f>
        <v>PUTATIVE Benzyl alcohol</v>
      </c>
      <c r="F2008">
        <f>Analyze_FINAL!M216</f>
        <v>0</v>
      </c>
    </row>
    <row r="2009" spans="1:6" x14ac:dyDescent="0.3">
      <c r="A2009" t="s">
        <v>313</v>
      </c>
      <c r="B2009" t="s">
        <v>298</v>
      </c>
      <c r="C2009">
        <v>0</v>
      </c>
      <c r="D2009">
        <v>0</v>
      </c>
      <c r="E2009" t="str">
        <f>Analyze_FINAL!$M$1</f>
        <v>PUTATIVE Benzyl alcohol</v>
      </c>
      <c r="F2009">
        <f>Analyze_FINAL!M217</f>
        <v>0</v>
      </c>
    </row>
    <row r="2010" spans="1:6" x14ac:dyDescent="0.3">
      <c r="A2010" t="s">
        <v>312</v>
      </c>
      <c r="B2010" t="s">
        <v>298</v>
      </c>
      <c r="C2010">
        <v>0</v>
      </c>
      <c r="D2010">
        <v>0</v>
      </c>
      <c r="E2010" t="str">
        <f>Analyze_FINAL!$M$1</f>
        <v>PUTATIVE Benzyl alcohol</v>
      </c>
      <c r="F2010">
        <f>Analyze_FINAL!M218</f>
        <v>0</v>
      </c>
    </row>
    <row r="2011" spans="1:6" x14ac:dyDescent="0.3">
      <c r="A2011" t="s">
        <v>311</v>
      </c>
      <c r="B2011" t="s">
        <v>298</v>
      </c>
      <c r="C2011">
        <v>0</v>
      </c>
      <c r="D2011">
        <v>0</v>
      </c>
      <c r="E2011" t="str">
        <f>Analyze_FINAL!$M$1</f>
        <v>PUTATIVE Benzyl alcohol</v>
      </c>
      <c r="F2011">
        <f>Analyze_FINAL!M219</f>
        <v>0</v>
      </c>
    </row>
    <row r="2012" spans="1:6" x14ac:dyDescent="0.3">
      <c r="A2012" t="s">
        <v>310</v>
      </c>
      <c r="B2012" t="s">
        <v>298</v>
      </c>
      <c r="C2012">
        <v>0</v>
      </c>
      <c r="D2012">
        <v>0</v>
      </c>
      <c r="E2012" t="str">
        <f>Analyze_FINAL!$M$1</f>
        <v>PUTATIVE Benzyl alcohol</v>
      </c>
      <c r="F2012">
        <f>Analyze_FINAL!M220</f>
        <v>0</v>
      </c>
    </row>
    <row r="2013" spans="1:6" x14ac:dyDescent="0.3">
      <c r="A2013" t="s">
        <v>309</v>
      </c>
      <c r="B2013" t="s">
        <v>298</v>
      </c>
      <c r="C2013">
        <v>0</v>
      </c>
      <c r="D2013">
        <v>0</v>
      </c>
      <c r="E2013" t="str">
        <f>Analyze_FINAL!$M$1</f>
        <v>PUTATIVE Benzyl alcohol</v>
      </c>
      <c r="F2013">
        <f>Analyze_FINAL!M221</f>
        <v>0</v>
      </c>
    </row>
    <row r="2014" spans="1:6" x14ac:dyDescent="0.3">
      <c r="A2014" t="s">
        <v>308</v>
      </c>
      <c r="B2014" t="s">
        <v>298</v>
      </c>
      <c r="C2014">
        <v>0</v>
      </c>
      <c r="D2014">
        <v>0</v>
      </c>
      <c r="E2014" t="str">
        <f>Analyze_FINAL!$M$1</f>
        <v>PUTATIVE Benzyl alcohol</v>
      </c>
      <c r="F2014">
        <f>Analyze_FINAL!M222</f>
        <v>0</v>
      </c>
    </row>
    <row r="2015" spans="1:6" x14ac:dyDescent="0.3">
      <c r="A2015" t="s">
        <v>307</v>
      </c>
      <c r="B2015" t="s">
        <v>298</v>
      </c>
      <c r="C2015">
        <v>0</v>
      </c>
      <c r="D2015">
        <v>0</v>
      </c>
      <c r="E2015" t="str">
        <f>Analyze_FINAL!$M$1</f>
        <v>PUTATIVE Benzyl alcohol</v>
      </c>
      <c r="F2015">
        <f>Analyze_FINAL!M223</f>
        <v>0</v>
      </c>
    </row>
    <row r="2016" spans="1:6" x14ac:dyDescent="0.3">
      <c r="A2016" t="s">
        <v>306</v>
      </c>
      <c r="B2016" t="s">
        <v>298</v>
      </c>
      <c r="C2016">
        <v>0</v>
      </c>
      <c r="D2016">
        <v>0</v>
      </c>
      <c r="E2016" t="str">
        <f>Analyze_FINAL!$M$1</f>
        <v>PUTATIVE Benzyl alcohol</v>
      </c>
      <c r="F2016">
        <f>Analyze_FINAL!M224</f>
        <v>0</v>
      </c>
    </row>
    <row r="2017" spans="1:6" x14ac:dyDescent="0.3">
      <c r="A2017" t="s">
        <v>305</v>
      </c>
      <c r="B2017" t="s">
        <v>298</v>
      </c>
      <c r="C2017">
        <v>0</v>
      </c>
      <c r="D2017">
        <v>0</v>
      </c>
      <c r="E2017" t="str">
        <f>Analyze_FINAL!$M$1</f>
        <v>PUTATIVE Benzyl alcohol</v>
      </c>
      <c r="F2017">
        <f>Analyze_FINAL!M225</f>
        <v>0</v>
      </c>
    </row>
    <row r="2018" spans="1:6" x14ac:dyDescent="0.3">
      <c r="A2018" t="s">
        <v>528</v>
      </c>
      <c r="B2018">
        <v>12</v>
      </c>
      <c r="C2018" t="s">
        <v>285</v>
      </c>
      <c r="D2018">
        <v>2</v>
      </c>
      <c r="E2018" t="str">
        <f>Analyze_FINAL!$N$1</f>
        <v xml:space="preserve">(Z)-beta-Ocimene </v>
      </c>
      <c r="F2018">
        <f>Analyze_FINAL!N2</f>
        <v>0</v>
      </c>
    </row>
    <row r="2019" spans="1:6" x14ac:dyDescent="0.3">
      <c r="A2019" t="s">
        <v>527</v>
      </c>
      <c r="B2019">
        <v>12</v>
      </c>
      <c r="C2019" t="s">
        <v>286</v>
      </c>
      <c r="D2019">
        <v>1</v>
      </c>
      <c r="E2019" t="str">
        <f>Analyze_FINAL!$N$1</f>
        <v xml:space="preserve">(Z)-beta-Ocimene </v>
      </c>
      <c r="F2019">
        <f>Analyze_FINAL!N3</f>
        <v>0</v>
      </c>
    </row>
    <row r="2020" spans="1:6" x14ac:dyDescent="0.3">
      <c r="A2020" t="s">
        <v>526</v>
      </c>
      <c r="B2020">
        <v>12</v>
      </c>
      <c r="C2020" t="s">
        <v>286</v>
      </c>
      <c r="D2020">
        <v>2</v>
      </c>
      <c r="E2020" t="str">
        <f>Analyze_FINAL!$N$1</f>
        <v xml:space="preserve">(Z)-beta-Ocimene </v>
      </c>
      <c r="F2020">
        <f>Analyze_FINAL!N4</f>
        <v>0</v>
      </c>
    </row>
    <row r="2021" spans="1:6" x14ac:dyDescent="0.3">
      <c r="A2021" t="s">
        <v>525</v>
      </c>
      <c r="B2021">
        <v>12</v>
      </c>
      <c r="C2021" t="s">
        <v>286</v>
      </c>
      <c r="D2021">
        <v>3</v>
      </c>
      <c r="E2021" t="str">
        <f>Analyze_FINAL!$N$1</f>
        <v xml:space="preserve">(Z)-beta-Ocimene </v>
      </c>
      <c r="F2021">
        <f>Analyze_FINAL!N5</f>
        <v>0</v>
      </c>
    </row>
    <row r="2022" spans="1:6" x14ac:dyDescent="0.3">
      <c r="A2022" t="s">
        <v>524</v>
      </c>
      <c r="B2022">
        <v>12</v>
      </c>
      <c r="C2022" t="s">
        <v>286</v>
      </c>
      <c r="D2022">
        <v>4</v>
      </c>
      <c r="E2022" t="str">
        <f>Analyze_FINAL!$N$1</f>
        <v xml:space="preserve">(Z)-beta-Ocimene </v>
      </c>
      <c r="F2022">
        <f>Analyze_FINAL!N6</f>
        <v>0</v>
      </c>
    </row>
    <row r="2023" spans="1:6" x14ac:dyDescent="0.3">
      <c r="A2023" t="s">
        <v>523</v>
      </c>
      <c r="B2023">
        <v>12</v>
      </c>
      <c r="C2023" t="s">
        <v>286</v>
      </c>
      <c r="D2023">
        <v>5</v>
      </c>
      <c r="E2023" t="str">
        <f>Analyze_FINAL!$N$1</f>
        <v xml:space="preserve">(Z)-beta-Ocimene </v>
      </c>
      <c r="F2023">
        <f>Analyze_FINAL!N7</f>
        <v>0</v>
      </c>
    </row>
    <row r="2024" spans="1:6" x14ac:dyDescent="0.3">
      <c r="A2024" t="s">
        <v>522</v>
      </c>
      <c r="B2024">
        <v>12</v>
      </c>
      <c r="C2024" t="s">
        <v>287</v>
      </c>
      <c r="D2024">
        <v>1</v>
      </c>
      <c r="E2024" t="str">
        <f>Analyze_FINAL!$N$1</f>
        <v xml:space="preserve">(Z)-beta-Ocimene </v>
      </c>
      <c r="F2024">
        <f>Analyze_FINAL!N8</f>
        <v>0</v>
      </c>
    </row>
    <row r="2025" spans="1:6" x14ac:dyDescent="0.3">
      <c r="A2025" t="s">
        <v>521</v>
      </c>
      <c r="B2025">
        <v>12</v>
      </c>
      <c r="C2025" t="s">
        <v>287</v>
      </c>
      <c r="D2025">
        <v>2</v>
      </c>
      <c r="E2025" t="str">
        <f>Analyze_FINAL!$N$1</f>
        <v xml:space="preserve">(Z)-beta-Ocimene </v>
      </c>
      <c r="F2025">
        <f>Analyze_FINAL!N9</f>
        <v>0</v>
      </c>
    </row>
    <row r="2026" spans="1:6" x14ac:dyDescent="0.3">
      <c r="A2026" t="s">
        <v>520</v>
      </c>
      <c r="B2026">
        <v>12</v>
      </c>
      <c r="C2026" t="s">
        <v>287</v>
      </c>
      <c r="D2026">
        <v>3</v>
      </c>
      <c r="E2026" t="str">
        <f>Analyze_FINAL!$N$1</f>
        <v xml:space="preserve">(Z)-beta-Ocimene </v>
      </c>
      <c r="F2026">
        <f>Analyze_FINAL!N10</f>
        <v>0</v>
      </c>
    </row>
    <row r="2027" spans="1:6" x14ac:dyDescent="0.3">
      <c r="A2027" t="s">
        <v>519</v>
      </c>
      <c r="B2027">
        <v>12</v>
      </c>
      <c r="C2027" t="s">
        <v>287</v>
      </c>
      <c r="D2027">
        <v>4</v>
      </c>
      <c r="E2027" t="str">
        <f>Analyze_FINAL!$N$1</f>
        <v xml:space="preserve">(Z)-beta-Ocimene </v>
      </c>
      <c r="F2027">
        <f>Analyze_FINAL!N11</f>
        <v>0</v>
      </c>
    </row>
    <row r="2028" spans="1:6" x14ac:dyDescent="0.3">
      <c r="A2028" t="s">
        <v>518</v>
      </c>
      <c r="B2028">
        <v>12</v>
      </c>
      <c r="C2028" t="s">
        <v>287</v>
      </c>
      <c r="D2028">
        <v>5</v>
      </c>
      <c r="E2028" t="str">
        <f>Analyze_FINAL!$N$1</f>
        <v xml:space="preserve">(Z)-beta-Ocimene </v>
      </c>
      <c r="F2028">
        <f>Analyze_FINAL!N12</f>
        <v>0</v>
      </c>
    </row>
    <row r="2029" spans="1:6" x14ac:dyDescent="0.3">
      <c r="A2029" t="s">
        <v>517</v>
      </c>
      <c r="B2029">
        <v>12</v>
      </c>
      <c r="C2029" t="s">
        <v>288</v>
      </c>
      <c r="D2029">
        <v>1</v>
      </c>
      <c r="E2029" t="str">
        <f>Analyze_FINAL!$N$1</f>
        <v xml:space="preserve">(Z)-beta-Ocimene </v>
      </c>
      <c r="F2029">
        <f>Analyze_FINAL!N13</f>
        <v>0</v>
      </c>
    </row>
    <row r="2030" spans="1:6" x14ac:dyDescent="0.3">
      <c r="A2030" t="s">
        <v>516</v>
      </c>
      <c r="B2030">
        <v>12</v>
      </c>
      <c r="C2030" t="s">
        <v>288</v>
      </c>
      <c r="D2030">
        <v>2</v>
      </c>
      <c r="E2030" t="str">
        <f>Analyze_FINAL!$N$1</f>
        <v xml:space="preserve">(Z)-beta-Ocimene </v>
      </c>
      <c r="F2030">
        <f>Analyze_FINAL!N14</f>
        <v>0</v>
      </c>
    </row>
    <row r="2031" spans="1:6" x14ac:dyDescent="0.3">
      <c r="A2031" t="s">
        <v>515</v>
      </c>
      <c r="B2031">
        <v>12</v>
      </c>
      <c r="C2031" t="s">
        <v>288</v>
      </c>
      <c r="D2031">
        <v>3</v>
      </c>
      <c r="E2031" t="str">
        <f>Analyze_FINAL!$N$1</f>
        <v xml:space="preserve">(Z)-beta-Ocimene </v>
      </c>
      <c r="F2031">
        <f>Analyze_FINAL!N15</f>
        <v>0</v>
      </c>
    </row>
    <row r="2032" spans="1:6" x14ac:dyDescent="0.3">
      <c r="A2032" t="s">
        <v>514</v>
      </c>
      <c r="B2032">
        <v>12</v>
      </c>
      <c r="C2032" t="s">
        <v>288</v>
      </c>
      <c r="D2032">
        <v>4</v>
      </c>
      <c r="E2032" t="str">
        <f>Analyze_FINAL!$N$1</f>
        <v xml:space="preserve">(Z)-beta-Ocimene </v>
      </c>
      <c r="F2032">
        <f>Analyze_FINAL!N16</f>
        <v>0</v>
      </c>
    </row>
    <row r="2033" spans="1:6" x14ac:dyDescent="0.3">
      <c r="A2033" t="s">
        <v>513</v>
      </c>
      <c r="B2033">
        <v>12</v>
      </c>
      <c r="C2033" t="s">
        <v>288</v>
      </c>
      <c r="D2033">
        <v>5</v>
      </c>
      <c r="E2033" t="str">
        <f>Analyze_FINAL!$N$1</f>
        <v xml:space="preserve">(Z)-beta-Ocimene </v>
      </c>
      <c r="F2033">
        <f>Analyze_FINAL!N17</f>
        <v>0</v>
      </c>
    </row>
    <row r="2034" spans="1:6" x14ac:dyDescent="0.3">
      <c r="A2034" t="s">
        <v>512</v>
      </c>
      <c r="B2034">
        <v>16</v>
      </c>
      <c r="C2034" t="s">
        <v>285</v>
      </c>
      <c r="D2034">
        <v>1</v>
      </c>
      <c r="E2034" t="str">
        <f>Analyze_FINAL!$N$1</f>
        <v xml:space="preserve">(Z)-beta-Ocimene </v>
      </c>
      <c r="F2034">
        <f>Analyze_FINAL!N18</f>
        <v>0</v>
      </c>
    </row>
    <row r="2035" spans="1:6" x14ac:dyDescent="0.3">
      <c r="A2035" t="s">
        <v>511</v>
      </c>
      <c r="B2035">
        <v>16</v>
      </c>
      <c r="C2035" t="s">
        <v>285</v>
      </c>
      <c r="D2035">
        <v>2</v>
      </c>
      <c r="E2035" t="str">
        <f>Analyze_FINAL!$N$1</f>
        <v xml:space="preserve">(Z)-beta-Ocimene </v>
      </c>
      <c r="F2035">
        <f>Analyze_FINAL!N19</f>
        <v>0</v>
      </c>
    </row>
    <row r="2036" spans="1:6" x14ac:dyDescent="0.3">
      <c r="A2036" t="s">
        <v>510</v>
      </c>
      <c r="B2036">
        <v>16</v>
      </c>
      <c r="C2036" t="s">
        <v>286</v>
      </c>
      <c r="D2036">
        <v>1</v>
      </c>
      <c r="E2036" t="str">
        <f>Analyze_FINAL!$N$1</f>
        <v xml:space="preserve">(Z)-beta-Ocimene </v>
      </c>
      <c r="F2036">
        <f>Analyze_FINAL!N20</f>
        <v>0</v>
      </c>
    </row>
    <row r="2037" spans="1:6" x14ac:dyDescent="0.3">
      <c r="A2037" t="s">
        <v>509</v>
      </c>
      <c r="B2037">
        <v>16</v>
      </c>
      <c r="C2037" t="s">
        <v>286</v>
      </c>
      <c r="D2037">
        <v>2</v>
      </c>
      <c r="E2037" t="str">
        <f>Analyze_FINAL!$N$1</f>
        <v xml:space="preserve">(Z)-beta-Ocimene </v>
      </c>
      <c r="F2037">
        <f>Analyze_FINAL!N21</f>
        <v>0</v>
      </c>
    </row>
    <row r="2038" spans="1:6" x14ac:dyDescent="0.3">
      <c r="A2038" t="s">
        <v>508</v>
      </c>
      <c r="B2038">
        <v>16</v>
      </c>
      <c r="C2038" t="s">
        <v>286</v>
      </c>
      <c r="D2038">
        <v>3</v>
      </c>
      <c r="E2038" t="str">
        <f>Analyze_FINAL!$N$1</f>
        <v xml:space="preserve">(Z)-beta-Ocimene </v>
      </c>
      <c r="F2038">
        <f>Analyze_FINAL!N22</f>
        <v>0</v>
      </c>
    </row>
    <row r="2039" spans="1:6" x14ac:dyDescent="0.3">
      <c r="A2039" t="s">
        <v>507</v>
      </c>
      <c r="B2039">
        <v>16</v>
      </c>
      <c r="C2039" t="s">
        <v>286</v>
      </c>
      <c r="D2039">
        <v>4</v>
      </c>
      <c r="E2039" t="str">
        <f>Analyze_FINAL!$N$1</f>
        <v xml:space="preserve">(Z)-beta-Ocimene </v>
      </c>
      <c r="F2039">
        <f>Analyze_FINAL!N23</f>
        <v>0</v>
      </c>
    </row>
    <row r="2040" spans="1:6" x14ac:dyDescent="0.3">
      <c r="A2040" t="s">
        <v>506</v>
      </c>
      <c r="B2040">
        <v>16</v>
      </c>
      <c r="C2040" t="s">
        <v>286</v>
      </c>
      <c r="D2040">
        <v>5</v>
      </c>
      <c r="E2040" t="str">
        <f>Analyze_FINAL!$N$1</f>
        <v xml:space="preserve">(Z)-beta-Ocimene </v>
      </c>
      <c r="F2040">
        <f>Analyze_FINAL!N24</f>
        <v>0</v>
      </c>
    </row>
    <row r="2041" spans="1:6" x14ac:dyDescent="0.3">
      <c r="A2041" t="s">
        <v>505</v>
      </c>
      <c r="B2041">
        <v>16</v>
      </c>
      <c r="C2041" t="s">
        <v>287</v>
      </c>
      <c r="D2041">
        <v>1</v>
      </c>
      <c r="E2041" t="str">
        <f>Analyze_FINAL!$N$1</f>
        <v xml:space="preserve">(Z)-beta-Ocimene </v>
      </c>
      <c r="F2041">
        <f>Analyze_FINAL!N25</f>
        <v>0</v>
      </c>
    </row>
    <row r="2042" spans="1:6" x14ac:dyDescent="0.3">
      <c r="A2042" t="s">
        <v>504</v>
      </c>
      <c r="B2042">
        <v>16</v>
      </c>
      <c r="C2042" t="s">
        <v>287</v>
      </c>
      <c r="D2042">
        <v>2</v>
      </c>
      <c r="E2042" t="str">
        <f>Analyze_FINAL!$N$1</f>
        <v xml:space="preserve">(Z)-beta-Ocimene </v>
      </c>
      <c r="F2042">
        <f>Analyze_FINAL!N26</f>
        <v>0</v>
      </c>
    </row>
    <row r="2043" spans="1:6" x14ac:dyDescent="0.3">
      <c r="A2043" t="s">
        <v>503</v>
      </c>
      <c r="B2043">
        <v>16</v>
      </c>
      <c r="C2043" t="s">
        <v>287</v>
      </c>
      <c r="D2043">
        <v>3</v>
      </c>
      <c r="E2043" t="str">
        <f>Analyze_FINAL!$N$1</f>
        <v xml:space="preserve">(Z)-beta-Ocimene </v>
      </c>
      <c r="F2043">
        <f>Analyze_FINAL!N27</f>
        <v>0</v>
      </c>
    </row>
    <row r="2044" spans="1:6" x14ac:dyDescent="0.3">
      <c r="A2044" t="s">
        <v>502</v>
      </c>
      <c r="B2044">
        <v>16</v>
      </c>
      <c r="C2044" t="s">
        <v>287</v>
      </c>
      <c r="D2044">
        <v>4</v>
      </c>
      <c r="E2044" t="str">
        <f>Analyze_FINAL!$N$1</f>
        <v xml:space="preserve">(Z)-beta-Ocimene </v>
      </c>
      <c r="F2044">
        <f>Analyze_FINAL!N28</f>
        <v>0</v>
      </c>
    </row>
    <row r="2045" spans="1:6" x14ac:dyDescent="0.3">
      <c r="A2045" t="s">
        <v>501</v>
      </c>
      <c r="B2045">
        <v>16</v>
      </c>
      <c r="C2045" t="s">
        <v>287</v>
      </c>
      <c r="D2045">
        <v>5</v>
      </c>
      <c r="E2045" t="str">
        <f>Analyze_FINAL!$N$1</f>
        <v xml:space="preserve">(Z)-beta-Ocimene </v>
      </c>
      <c r="F2045">
        <f>Analyze_FINAL!N29</f>
        <v>0</v>
      </c>
    </row>
    <row r="2046" spans="1:6" x14ac:dyDescent="0.3">
      <c r="A2046" t="s">
        <v>500</v>
      </c>
      <c r="B2046">
        <v>16</v>
      </c>
      <c r="C2046" t="s">
        <v>288</v>
      </c>
      <c r="D2046">
        <v>1</v>
      </c>
      <c r="E2046" t="str">
        <f>Analyze_FINAL!$N$1</f>
        <v xml:space="preserve">(Z)-beta-Ocimene </v>
      </c>
      <c r="F2046">
        <f>Analyze_FINAL!N30</f>
        <v>0</v>
      </c>
    </row>
    <row r="2047" spans="1:6" x14ac:dyDescent="0.3">
      <c r="A2047" t="s">
        <v>499</v>
      </c>
      <c r="B2047">
        <v>16</v>
      </c>
      <c r="C2047" t="s">
        <v>288</v>
      </c>
      <c r="D2047">
        <v>2</v>
      </c>
      <c r="E2047" t="str">
        <f>Analyze_FINAL!$N$1</f>
        <v xml:space="preserve">(Z)-beta-Ocimene </v>
      </c>
      <c r="F2047">
        <f>Analyze_FINAL!N31</f>
        <v>0</v>
      </c>
    </row>
    <row r="2048" spans="1:6" x14ac:dyDescent="0.3">
      <c r="A2048" t="s">
        <v>498</v>
      </c>
      <c r="B2048">
        <v>16</v>
      </c>
      <c r="C2048" t="s">
        <v>288</v>
      </c>
      <c r="D2048">
        <v>3</v>
      </c>
      <c r="E2048" t="str">
        <f>Analyze_FINAL!$N$1</f>
        <v xml:space="preserve">(Z)-beta-Ocimene </v>
      </c>
      <c r="F2048">
        <f>Analyze_FINAL!N32</f>
        <v>0</v>
      </c>
    </row>
    <row r="2049" spans="1:6" x14ac:dyDescent="0.3">
      <c r="A2049" t="s">
        <v>497</v>
      </c>
      <c r="B2049">
        <v>16</v>
      </c>
      <c r="C2049" t="s">
        <v>288</v>
      </c>
      <c r="D2049">
        <v>4</v>
      </c>
      <c r="E2049" t="str">
        <f>Analyze_FINAL!$N$1</f>
        <v xml:space="preserve">(Z)-beta-Ocimene </v>
      </c>
      <c r="F2049">
        <f>Analyze_FINAL!N33</f>
        <v>0</v>
      </c>
    </row>
    <row r="2050" spans="1:6" x14ac:dyDescent="0.3">
      <c r="A2050" t="s">
        <v>496</v>
      </c>
      <c r="B2050">
        <v>16</v>
      </c>
      <c r="C2050" t="s">
        <v>288</v>
      </c>
      <c r="D2050">
        <v>5</v>
      </c>
      <c r="E2050" t="str">
        <f>Analyze_FINAL!$N$1</f>
        <v xml:space="preserve">(Z)-beta-Ocimene </v>
      </c>
      <c r="F2050">
        <f>Analyze_FINAL!N34</f>
        <v>0</v>
      </c>
    </row>
    <row r="2051" spans="1:6" x14ac:dyDescent="0.3">
      <c r="A2051" t="s">
        <v>495</v>
      </c>
      <c r="B2051">
        <v>20</v>
      </c>
      <c r="C2051" t="s">
        <v>285</v>
      </c>
      <c r="D2051">
        <v>1</v>
      </c>
      <c r="E2051" t="str">
        <f>Analyze_FINAL!$N$1</f>
        <v xml:space="preserve">(Z)-beta-Ocimene </v>
      </c>
      <c r="F2051">
        <f>Analyze_FINAL!N35</f>
        <v>0</v>
      </c>
    </row>
    <row r="2052" spans="1:6" x14ac:dyDescent="0.3">
      <c r="A2052" t="s">
        <v>494</v>
      </c>
      <c r="B2052">
        <v>20</v>
      </c>
      <c r="C2052" t="s">
        <v>285</v>
      </c>
      <c r="D2052">
        <v>2</v>
      </c>
      <c r="E2052" t="str">
        <f>Analyze_FINAL!$N$1</f>
        <v xml:space="preserve">(Z)-beta-Ocimene </v>
      </c>
      <c r="F2052">
        <f>Analyze_FINAL!N36</f>
        <v>0</v>
      </c>
    </row>
    <row r="2053" spans="1:6" x14ac:dyDescent="0.3">
      <c r="A2053" t="s">
        <v>493</v>
      </c>
      <c r="B2053">
        <v>20</v>
      </c>
      <c r="C2053" t="s">
        <v>286</v>
      </c>
      <c r="D2053">
        <v>1</v>
      </c>
      <c r="E2053" t="str">
        <f>Analyze_FINAL!$N$1</f>
        <v xml:space="preserve">(Z)-beta-Ocimene </v>
      </c>
      <c r="F2053">
        <f>Analyze_FINAL!N37</f>
        <v>0</v>
      </c>
    </row>
    <row r="2054" spans="1:6" x14ac:dyDescent="0.3">
      <c r="A2054" t="s">
        <v>492</v>
      </c>
      <c r="B2054">
        <v>20</v>
      </c>
      <c r="C2054" t="s">
        <v>286</v>
      </c>
      <c r="D2054">
        <v>2</v>
      </c>
      <c r="E2054" t="str">
        <f>Analyze_FINAL!$N$1</f>
        <v xml:space="preserve">(Z)-beta-Ocimene </v>
      </c>
      <c r="F2054">
        <f>Analyze_FINAL!N38</f>
        <v>0</v>
      </c>
    </row>
    <row r="2055" spans="1:6" x14ac:dyDescent="0.3">
      <c r="A2055" t="s">
        <v>491</v>
      </c>
      <c r="B2055">
        <v>20</v>
      </c>
      <c r="C2055" t="s">
        <v>286</v>
      </c>
      <c r="D2055">
        <v>3</v>
      </c>
      <c r="E2055" t="str">
        <f>Analyze_FINAL!$N$1</f>
        <v xml:space="preserve">(Z)-beta-Ocimene </v>
      </c>
      <c r="F2055">
        <f>Analyze_FINAL!N39</f>
        <v>0</v>
      </c>
    </row>
    <row r="2056" spans="1:6" x14ac:dyDescent="0.3">
      <c r="A2056" t="s">
        <v>490</v>
      </c>
      <c r="B2056">
        <v>20</v>
      </c>
      <c r="C2056" t="s">
        <v>286</v>
      </c>
      <c r="D2056">
        <v>4</v>
      </c>
      <c r="E2056" t="str">
        <f>Analyze_FINAL!$N$1</f>
        <v xml:space="preserve">(Z)-beta-Ocimene </v>
      </c>
      <c r="F2056">
        <f>Analyze_FINAL!N40</f>
        <v>0</v>
      </c>
    </row>
    <row r="2057" spans="1:6" x14ac:dyDescent="0.3">
      <c r="A2057" t="s">
        <v>489</v>
      </c>
      <c r="B2057">
        <v>20</v>
      </c>
      <c r="C2057" t="s">
        <v>286</v>
      </c>
      <c r="D2057">
        <v>5</v>
      </c>
      <c r="E2057" t="str">
        <f>Analyze_FINAL!$N$1</f>
        <v xml:space="preserve">(Z)-beta-Ocimene </v>
      </c>
      <c r="F2057">
        <f>Analyze_FINAL!N41</f>
        <v>0</v>
      </c>
    </row>
    <row r="2058" spans="1:6" x14ac:dyDescent="0.3">
      <c r="A2058" t="s">
        <v>488</v>
      </c>
      <c r="B2058">
        <v>20</v>
      </c>
      <c r="C2058" t="s">
        <v>287</v>
      </c>
      <c r="D2058">
        <v>1</v>
      </c>
      <c r="E2058" t="str">
        <f>Analyze_FINAL!$N$1</f>
        <v xml:space="preserve">(Z)-beta-Ocimene </v>
      </c>
      <c r="F2058">
        <f>Analyze_FINAL!N42</f>
        <v>0</v>
      </c>
    </row>
    <row r="2059" spans="1:6" x14ac:dyDescent="0.3">
      <c r="A2059" t="s">
        <v>487</v>
      </c>
      <c r="B2059">
        <v>20</v>
      </c>
      <c r="C2059" t="s">
        <v>287</v>
      </c>
      <c r="D2059">
        <v>2</v>
      </c>
      <c r="E2059" t="str">
        <f>Analyze_FINAL!$N$1</f>
        <v xml:space="preserve">(Z)-beta-Ocimene </v>
      </c>
      <c r="F2059">
        <f>Analyze_FINAL!N43</f>
        <v>0</v>
      </c>
    </row>
    <row r="2060" spans="1:6" x14ac:dyDescent="0.3">
      <c r="A2060" t="s">
        <v>486</v>
      </c>
      <c r="B2060">
        <v>20</v>
      </c>
      <c r="C2060" t="s">
        <v>287</v>
      </c>
      <c r="D2060">
        <v>3</v>
      </c>
      <c r="E2060" t="str">
        <f>Analyze_FINAL!$N$1</f>
        <v xml:space="preserve">(Z)-beta-Ocimene </v>
      </c>
      <c r="F2060">
        <f>Analyze_FINAL!N44</f>
        <v>0</v>
      </c>
    </row>
    <row r="2061" spans="1:6" x14ac:dyDescent="0.3">
      <c r="A2061" t="s">
        <v>485</v>
      </c>
      <c r="B2061">
        <v>20</v>
      </c>
      <c r="C2061" t="s">
        <v>287</v>
      </c>
      <c r="D2061">
        <v>4</v>
      </c>
      <c r="E2061" t="str">
        <f>Analyze_FINAL!$N$1</f>
        <v xml:space="preserve">(Z)-beta-Ocimene </v>
      </c>
      <c r="F2061">
        <f>Analyze_FINAL!N45</f>
        <v>0</v>
      </c>
    </row>
    <row r="2062" spans="1:6" x14ac:dyDescent="0.3">
      <c r="A2062" t="s">
        <v>484</v>
      </c>
      <c r="B2062">
        <v>20</v>
      </c>
      <c r="C2062" t="s">
        <v>287</v>
      </c>
      <c r="D2062">
        <v>5</v>
      </c>
      <c r="E2062" t="str">
        <f>Analyze_FINAL!$N$1</f>
        <v xml:space="preserve">(Z)-beta-Ocimene </v>
      </c>
      <c r="F2062">
        <f>Analyze_FINAL!N46</f>
        <v>0</v>
      </c>
    </row>
    <row r="2063" spans="1:6" x14ac:dyDescent="0.3">
      <c r="A2063" t="s">
        <v>483</v>
      </c>
      <c r="B2063">
        <v>20</v>
      </c>
      <c r="C2063" t="s">
        <v>289</v>
      </c>
      <c r="D2063">
        <v>1</v>
      </c>
      <c r="E2063" t="str">
        <f>Analyze_FINAL!$N$1</f>
        <v xml:space="preserve">(Z)-beta-Ocimene </v>
      </c>
      <c r="F2063">
        <f>Analyze_FINAL!N47</f>
        <v>0</v>
      </c>
    </row>
    <row r="2064" spans="1:6" x14ac:dyDescent="0.3">
      <c r="A2064" t="s">
        <v>482</v>
      </c>
      <c r="B2064">
        <v>20</v>
      </c>
      <c r="C2064" t="s">
        <v>289</v>
      </c>
      <c r="D2064">
        <v>2</v>
      </c>
      <c r="E2064" t="str">
        <f>Analyze_FINAL!$N$1</f>
        <v xml:space="preserve">(Z)-beta-Ocimene </v>
      </c>
      <c r="F2064">
        <f>Analyze_FINAL!N48</f>
        <v>0</v>
      </c>
    </row>
    <row r="2065" spans="1:6" x14ac:dyDescent="0.3">
      <c r="A2065" t="s">
        <v>481</v>
      </c>
      <c r="B2065">
        <v>20</v>
      </c>
      <c r="C2065" t="s">
        <v>289</v>
      </c>
      <c r="D2065">
        <v>3</v>
      </c>
      <c r="E2065" t="str">
        <f>Analyze_FINAL!$N$1</f>
        <v xml:space="preserve">(Z)-beta-Ocimene </v>
      </c>
      <c r="F2065">
        <f>Analyze_FINAL!N49</f>
        <v>0</v>
      </c>
    </row>
    <row r="2066" spans="1:6" x14ac:dyDescent="0.3">
      <c r="A2066" t="s">
        <v>480</v>
      </c>
      <c r="B2066">
        <v>20</v>
      </c>
      <c r="C2066" t="s">
        <v>289</v>
      </c>
      <c r="D2066">
        <v>4</v>
      </c>
      <c r="E2066" t="str">
        <f>Analyze_FINAL!$N$1</f>
        <v xml:space="preserve">(Z)-beta-Ocimene </v>
      </c>
      <c r="F2066">
        <f>Analyze_FINAL!N50</f>
        <v>0</v>
      </c>
    </row>
    <row r="2067" spans="1:6" x14ac:dyDescent="0.3">
      <c r="A2067" t="s">
        <v>479</v>
      </c>
      <c r="B2067">
        <v>20</v>
      </c>
      <c r="C2067" t="s">
        <v>289</v>
      </c>
      <c r="D2067">
        <v>5</v>
      </c>
      <c r="E2067" t="str">
        <f>Analyze_FINAL!$N$1</f>
        <v xml:space="preserve">(Z)-beta-Ocimene </v>
      </c>
      <c r="F2067">
        <f>Analyze_FINAL!N51</f>
        <v>0</v>
      </c>
    </row>
    <row r="2068" spans="1:6" x14ac:dyDescent="0.3">
      <c r="A2068" t="s">
        <v>478</v>
      </c>
      <c r="B2068">
        <v>20</v>
      </c>
      <c r="C2068" t="s">
        <v>288</v>
      </c>
      <c r="D2068">
        <v>1</v>
      </c>
      <c r="E2068" t="str">
        <f>Analyze_FINAL!$N$1</f>
        <v xml:space="preserve">(Z)-beta-Ocimene </v>
      </c>
      <c r="F2068">
        <f>Analyze_FINAL!N52</f>
        <v>0</v>
      </c>
    </row>
    <row r="2069" spans="1:6" x14ac:dyDescent="0.3">
      <c r="A2069" t="s">
        <v>477</v>
      </c>
      <c r="B2069">
        <v>20</v>
      </c>
      <c r="C2069" t="s">
        <v>288</v>
      </c>
      <c r="D2069">
        <v>2</v>
      </c>
      <c r="E2069" t="str">
        <f>Analyze_FINAL!$N$1</f>
        <v xml:space="preserve">(Z)-beta-Ocimene </v>
      </c>
      <c r="F2069">
        <f>Analyze_FINAL!N53</f>
        <v>0</v>
      </c>
    </row>
    <row r="2070" spans="1:6" x14ac:dyDescent="0.3">
      <c r="A2070" t="s">
        <v>476</v>
      </c>
      <c r="B2070">
        <v>20</v>
      </c>
      <c r="C2070" t="s">
        <v>288</v>
      </c>
      <c r="D2070">
        <v>3</v>
      </c>
      <c r="E2070" t="str">
        <f>Analyze_FINAL!$N$1</f>
        <v xml:space="preserve">(Z)-beta-Ocimene </v>
      </c>
      <c r="F2070">
        <f>Analyze_FINAL!N54</f>
        <v>0</v>
      </c>
    </row>
    <row r="2071" spans="1:6" x14ac:dyDescent="0.3">
      <c r="A2071" t="s">
        <v>475</v>
      </c>
      <c r="B2071">
        <v>20</v>
      </c>
      <c r="C2071" t="s">
        <v>288</v>
      </c>
      <c r="D2071">
        <v>4</v>
      </c>
      <c r="E2071" t="str">
        <f>Analyze_FINAL!$N$1</f>
        <v xml:space="preserve">(Z)-beta-Ocimene </v>
      </c>
      <c r="F2071">
        <f>Analyze_FINAL!N55</f>
        <v>0</v>
      </c>
    </row>
    <row r="2072" spans="1:6" x14ac:dyDescent="0.3">
      <c r="A2072" t="s">
        <v>474</v>
      </c>
      <c r="B2072">
        <v>20</v>
      </c>
      <c r="C2072" t="s">
        <v>288</v>
      </c>
      <c r="D2072">
        <v>5</v>
      </c>
      <c r="E2072" t="str">
        <f>Analyze_FINAL!$N$1</f>
        <v xml:space="preserve">(Z)-beta-Ocimene </v>
      </c>
      <c r="F2072">
        <f>Analyze_FINAL!N56</f>
        <v>0</v>
      </c>
    </row>
    <row r="2073" spans="1:6" x14ac:dyDescent="0.3">
      <c r="A2073" t="s">
        <v>473</v>
      </c>
      <c r="B2073">
        <v>24</v>
      </c>
      <c r="C2073" t="s">
        <v>285</v>
      </c>
      <c r="D2073">
        <v>1</v>
      </c>
      <c r="E2073" t="str">
        <f>Analyze_FINAL!$N$1</f>
        <v xml:space="preserve">(Z)-beta-Ocimene </v>
      </c>
      <c r="F2073">
        <f>Analyze_FINAL!N57</f>
        <v>0</v>
      </c>
    </row>
    <row r="2074" spans="1:6" x14ac:dyDescent="0.3">
      <c r="A2074" t="s">
        <v>472</v>
      </c>
      <c r="B2074">
        <v>24</v>
      </c>
      <c r="C2074" t="s">
        <v>285</v>
      </c>
      <c r="D2074">
        <v>2</v>
      </c>
      <c r="E2074" t="str">
        <f>Analyze_FINAL!$N$1</f>
        <v xml:space="preserve">(Z)-beta-Ocimene </v>
      </c>
      <c r="F2074">
        <f>Analyze_FINAL!N58</f>
        <v>0</v>
      </c>
    </row>
    <row r="2075" spans="1:6" x14ac:dyDescent="0.3">
      <c r="A2075" t="s">
        <v>471</v>
      </c>
      <c r="B2075">
        <v>24</v>
      </c>
      <c r="C2075" t="s">
        <v>286</v>
      </c>
      <c r="D2075">
        <v>1</v>
      </c>
      <c r="E2075" t="str">
        <f>Analyze_FINAL!$N$1</f>
        <v xml:space="preserve">(Z)-beta-Ocimene </v>
      </c>
      <c r="F2075">
        <f>Analyze_FINAL!N59</f>
        <v>0</v>
      </c>
    </row>
    <row r="2076" spans="1:6" x14ac:dyDescent="0.3">
      <c r="A2076" t="s">
        <v>470</v>
      </c>
      <c r="B2076">
        <v>24</v>
      </c>
      <c r="C2076" t="s">
        <v>286</v>
      </c>
      <c r="D2076">
        <v>2</v>
      </c>
      <c r="E2076" t="str">
        <f>Analyze_FINAL!$N$1</f>
        <v xml:space="preserve">(Z)-beta-Ocimene </v>
      </c>
      <c r="F2076">
        <f>Analyze_FINAL!N60</f>
        <v>0</v>
      </c>
    </row>
    <row r="2077" spans="1:6" x14ac:dyDescent="0.3">
      <c r="A2077" t="s">
        <v>469</v>
      </c>
      <c r="B2077">
        <v>24</v>
      </c>
      <c r="C2077" t="s">
        <v>286</v>
      </c>
      <c r="D2077">
        <v>3</v>
      </c>
      <c r="E2077" t="str">
        <f>Analyze_FINAL!$N$1</f>
        <v xml:space="preserve">(Z)-beta-Ocimene </v>
      </c>
      <c r="F2077">
        <f>Analyze_FINAL!N61</f>
        <v>0</v>
      </c>
    </row>
    <row r="2078" spans="1:6" x14ac:dyDescent="0.3">
      <c r="A2078" t="s">
        <v>468</v>
      </c>
      <c r="B2078">
        <v>24</v>
      </c>
      <c r="C2078" t="s">
        <v>286</v>
      </c>
      <c r="D2078">
        <v>4</v>
      </c>
      <c r="E2078" t="str">
        <f>Analyze_FINAL!$N$1</f>
        <v xml:space="preserve">(Z)-beta-Ocimene </v>
      </c>
      <c r="F2078">
        <f>Analyze_FINAL!N62</f>
        <v>0</v>
      </c>
    </row>
    <row r="2079" spans="1:6" x14ac:dyDescent="0.3">
      <c r="A2079" t="s">
        <v>467</v>
      </c>
      <c r="B2079">
        <v>24</v>
      </c>
      <c r="C2079" t="s">
        <v>286</v>
      </c>
      <c r="D2079">
        <v>5</v>
      </c>
      <c r="E2079" t="str">
        <f>Analyze_FINAL!$N$1</f>
        <v xml:space="preserve">(Z)-beta-Ocimene </v>
      </c>
      <c r="F2079">
        <f>Analyze_FINAL!N63</f>
        <v>0</v>
      </c>
    </row>
    <row r="2080" spans="1:6" x14ac:dyDescent="0.3">
      <c r="A2080" t="s">
        <v>466</v>
      </c>
      <c r="B2080">
        <v>24</v>
      </c>
      <c r="C2080" t="s">
        <v>287</v>
      </c>
      <c r="D2080">
        <v>1</v>
      </c>
      <c r="E2080" t="str">
        <f>Analyze_FINAL!$N$1</f>
        <v xml:space="preserve">(Z)-beta-Ocimene </v>
      </c>
      <c r="F2080">
        <f>Analyze_FINAL!N64</f>
        <v>0</v>
      </c>
    </row>
    <row r="2081" spans="1:6" x14ac:dyDescent="0.3">
      <c r="A2081" t="s">
        <v>465</v>
      </c>
      <c r="B2081">
        <v>24</v>
      </c>
      <c r="C2081" t="s">
        <v>287</v>
      </c>
      <c r="D2081">
        <v>2</v>
      </c>
      <c r="E2081" t="str">
        <f>Analyze_FINAL!$N$1</f>
        <v xml:space="preserve">(Z)-beta-Ocimene </v>
      </c>
      <c r="F2081">
        <f>Analyze_FINAL!N65</f>
        <v>0</v>
      </c>
    </row>
    <row r="2082" spans="1:6" x14ac:dyDescent="0.3">
      <c r="A2082" t="s">
        <v>464</v>
      </c>
      <c r="B2082">
        <v>24</v>
      </c>
      <c r="C2082" t="s">
        <v>287</v>
      </c>
      <c r="D2082">
        <v>3</v>
      </c>
      <c r="E2082" t="str">
        <f>Analyze_FINAL!$N$1</f>
        <v xml:space="preserve">(Z)-beta-Ocimene </v>
      </c>
      <c r="F2082">
        <f>Analyze_FINAL!N66</f>
        <v>0</v>
      </c>
    </row>
    <row r="2083" spans="1:6" x14ac:dyDescent="0.3">
      <c r="A2083" t="s">
        <v>463</v>
      </c>
      <c r="B2083">
        <v>24</v>
      </c>
      <c r="C2083" t="s">
        <v>287</v>
      </c>
      <c r="D2083">
        <v>4</v>
      </c>
      <c r="E2083" t="str">
        <f>Analyze_FINAL!$N$1</f>
        <v xml:space="preserve">(Z)-beta-Ocimene </v>
      </c>
      <c r="F2083">
        <f>Analyze_FINAL!N67</f>
        <v>0</v>
      </c>
    </row>
    <row r="2084" spans="1:6" x14ac:dyDescent="0.3">
      <c r="A2084" t="s">
        <v>462</v>
      </c>
      <c r="B2084">
        <v>24</v>
      </c>
      <c r="C2084" t="s">
        <v>287</v>
      </c>
      <c r="D2084">
        <v>5</v>
      </c>
      <c r="E2084" t="str">
        <f>Analyze_FINAL!$N$1</f>
        <v xml:space="preserve">(Z)-beta-Ocimene </v>
      </c>
      <c r="F2084">
        <f>Analyze_FINAL!N68</f>
        <v>0</v>
      </c>
    </row>
    <row r="2085" spans="1:6" x14ac:dyDescent="0.3">
      <c r="A2085" t="s">
        <v>461</v>
      </c>
      <c r="B2085">
        <v>24</v>
      </c>
      <c r="C2085" t="s">
        <v>290</v>
      </c>
      <c r="D2085">
        <v>1</v>
      </c>
      <c r="E2085" t="str">
        <f>Analyze_FINAL!$N$1</f>
        <v xml:space="preserve">(Z)-beta-Ocimene </v>
      </c>
      <c r="F2085">
        <f>Analyze_FINAL!N69</f>
        <v>0</v>
      </c>
    </row>
    <row r="2086" spans="1:6" x14ac:dyDescent="0.3">
      <c r="A2086" t="s">
        <v>460</v>
      </c>
      <c r="B2086">
        <v>24</v>
      </c>
      <c r="C2086" t="s">
        <v>290</v>
      </c>
      <c r="D2086">
        <v>2</v>
      </c>
      <c r="E2086" t="str">
        <f>Analyze_FINAL!$N$1</f>
        <v xml:space="preserve">(Z)-beta-Ocimene </v>
      </c>
      <c r="F2086">
        <f>Analyze_FINAL!N70</f>
        <v>0</v>
      </c>
    </row>
    <row r="2087" spans="1:6" x14ac:dyDescent="0.3">
      <c r="A2087" t="s">
        <v>459</v>
      </c>
      <c r="B2087">
        <v>24</v>
      </c>
      <c r="C2087" t="s">
        <v>290</v>
      </c>
      <c r="D2087">
        <v>3</v>
      </c>
      <c r="E2087" t="str">
        <f>Analyze_FINAL!$N$1</f>
        <v xml:space="preserve">(Z)-beta-Ocimene </v>
      </c>
      <c r="F2087">
        <f>Analyze_FINAL!N71</f>
        <v>0</v>
      </c>
    </row>
    <row r="2088" spans="1:6" x14ac:dyDescent="0.3">
      <c r="A2088" t="s">
        <v>458</v>
      </c>
      <c r="B2088">
        <v>24</v>
      </c>
      <c r="C2088" t="s">
        <v>290</v>
      </c>
      <c r="D2088">
        <v>4</v>
      </c>
      <c r="E2088" t="str">
        <f>Analyze_FINAL!$N$1</f>
        <v xml:space="preserve">(Z)-beta-Ocimene </v>
      </c>
      <c r="F2088">
        <f>Analyze_FINAL!N72</f>
        <v>0</v>
      </c>
    </row>
    <row r="2089" spans="1:6" x14ac:dyDescent="0.3">
      <c r="A2089" t="s">
        <v>457</v>
      </c>
      <c r="B2089">
        <v>24</v>
      </c>
      <c r="C2089" t="s">
        <v>290</v>
      </c>
      <c r="D2089">
        <v>5</v>
      </c>
      <c r="E2089" t="str">
        <f>Analyze_FINAL!$N$1</f>
        <v xml:space="preserve">(Z)-beta-Ocimene </v>
      </c>
      <c r="F2089">
        <f>Analyze_FINAL!N73</f>
        <v>0</v>
      </c>
    </row>
    <row r="2090" spans="1:6" x14ac:dyDescent="0.3">
      <c r="A2090" t="s">
        <v>456</v>
      </c>
      <c r="B2090">
        <v>24</v>
      </c>
      <c r="C2090" t="s">
        <v>289</v>
      </c>
      <c r="D2090">
        <v>1</v>
      </c>
      <c r="E2090" t="str">
        <f>Analyze_FINAL!$N$1</f>
        <v xml:space="preserve">(Z)-beta-Ocimene </v>
      </c>
      <c r="F2090">
        <f>Analyze_FINAL!N74</f>
        <v>0</v>
      </c>
    </row>
    <row r="2091" spans="1:6" x14ac:dyDescent="0.3">
      <c r="A2091" t="s">
        <v>455</v>
      </c>
      <c r="B2091">
        <v>24</v>
      </c>
      <c r="C2091" t="s">
        <v>289</v>
      </c>
      <c r="D2091">
        <v>2</v>
      </c>
      <c r="E2091" t="str">
        <f>Analyze_FINAL!$N$1</f>
        <v xml:space="preserve">(Z)-beta-Ocimene </v>
      </c>
      <c r="F2091">
        <f>Analyze_FINAL!N75</f>
        <v>0</v>
      </c>
    </row>
    <row r="2092" spans="1:6" x14ac:dyDescent="0.3">
      <c r="A2092" t="s">
        <v>454</v>
      </c>
      <c r="B2092">
        <v>24</v>
      </c>
      <c r="C2092" t="s">
        <v>289</v>
      </c>
      <c r="D2092">
        <v>3</v>
      </c>
      <c r="E2092" t="str">
        <f>Analyze_FINAL!$N$1</f>
        <v xml:space="preserve">(Z)-beta-Ocimene </v>
      </c>
      <c r="F2092">
        <f>Analyze_FINAL!N76</f>
        <v>0</v>
      </c>
    </row>
    <row r="2093" spans="1:6" x14ac:dyDescent="0.3">
      <c r="A2093" t="s">
        <v>453</v>
      </c>
      <c r="B2093">
        <v>24</v>
      </c>
      <c r="C2093" t="s">
        <v>289</v>
      </c>
      <c r="D2093">
        <v>4</v>
      </c>
      <c r="E2093" t="str">
        <f>Analyze_FINAL!$N$1</f>
        <v xml:space="preserve">(Z)-beta-Ocimene </v>
      </c>
      <c r="F2093">
        <f>Analyze_FINAL!N77</f>
        <v>0</v>
      </c>
    </row>
    <row r="2094" spans="1:6" x14ac:dyDescent="0.3">
      <c r="A2094" t="s">
        <v>452</v>
      </c>
      <c r="B2094">
        <v>24</v>
      </c>
      <c r="C2094" t="s">
        <v>289</v>
      </c>
      <c r="D2094">
        <v>5</v>
      </c>
      <c r="E2094" t="str">
        <f>Analyze_FINAL!$N$1</f>
        <v xml:space="preserve">(Z)-beta-Ocimene </v>
      </c>
      <c r="F2094">
        <f>Analyze_FINAL!N78</f>
        <v>0</v>
      </c>
    </row>
    <row r="2095" spans="1:6" x14ac:dyDescent="0.3">
      <c r="A2095" t="s">
        <v>451</v>
      </c>
      <c r="B2095">
        <v>24</v>
      </c>
      <c r="C2095" t="s">
        <v>288</v>
      </c>
      <c r="D2095">
        <v>1</v>
      </c>
      <c r="E2095" t="str">
        <f>Analyze_FINAL!$N$1</f>
        <v xml:space="preserve">(Z)-beta-Ocimene </v>
      </c>
      <c r="F2095">
        <f>Analyze_FINAL!N79</f>
        <v>0</v>
      </c>
    </row>
    <row r="2096" spans="1:6" x14ac:dyDescent="0.3">
      <c r="A2096" t="s">
        <v>450</v>
      </c>
      <c r="B2096">
        <v>24</v>
      </c>
      <c r="C2096" t="s">
        <v>288</v>
      </c>
      <c r="D2096">
        <v>2</v>
      </c>
      <c r="E2096" t="str">
        <f>Analyze_FINAL!$N$1</f>
        <v xml:space="preserve">(Z)-beta-Ocimene </v>
      </c>
      <c r="F2096">
        <f>Analyze_FINAL!N80</f>
        <v>0</v>
      </c>
    </row>
    <row r="2097" spans="1:6" x14ac:dyDescent="0.3">
      <c r="A2097" t="s">
        <v>449</v>
      </c>
      <c r="B2097">
        <v>24</v>
      </c>
      <c r="C2097" t="s">
        <v>288</v>
      </c>
      <c r="D2097">
        <v>3</v>
      </c>
      <c r="E2097" t="str">
        <f>Analyze_FINAL!$N$1</f>
        <v xml:space="preserve">(Z)-beta-Ocimene </v>
      </c>
      <c r="F2097">
        <f>Analyze_FINAL!N81</f>
        <v>0</v>
      </c>
    </row>
    <row r="2098" spans="1:6" x14ac:dyDescent="0.3">
      <c r="A2098" t="s">
        <v>448</v>
      </c>
      <c r="B2098">
        <v>24</v>
      </c>
      <c r="C2098" t="s">
        <v>288</v>
      </c>
      <c r="D2098">
        <v>4</v>
      </c>
      <c r="E2098" t="str">
        <f>Analyze_FINAL!$N$1</f>
        <v xml:space="preserve">(Z)-beta-Ocimene </v>
      </c>
      <c r="F2098">
        <f>Analyze_FINAL!N82</f>
        <v>0</v>
      </c>
    </row>
    <row r="2099" spans="1:6" x14ac:dyDescent="0.3">
      <c r="A2099" t="s">
        <v>447</v>
      </c>
      <c r="B2099">
        <v>24</v>
      </c>
      <c r="C2099" t="s">
        <v>288</v>
      </c>
      <c r="D2099">
        <v>5</v>
      </c>
      <c r="E2099" t="str">
        <f>Analyze_FINAL!$N$1</f>
        <v xml:space="preserve">(Z)-beta-Ocimene </v>
      </c>
      <c r="F2099">
        <f>Analyze_FINAL!N83</f>
        <v>0</v>
      </c>
    </row>
    <row r="2100" spans="1:6" x14ac:dyDescent="0.3">
      <c r="A2100" t="s">
        <v>446</v>
      </c>
      <c r="B2100">
        <v>28</v>
      </c>
      <c r="C2100" t="s">
        <v>285</v>
      </c>
      <c r="D2100">
        <v>1</v>
      </c>
      <c r="E2100" t="str">
        <f>Analyze_FINAL!$N$1</f>
        <v xml:space="preserve">(Z)-beta-Ocimene </v>
      </c>
      <c r="F2100">
        <f>Analyze_FINAL!N84</f>
        <v>0</v>
      </c>
    </row>
    <row r="2101" spans="1:6" x14ac:dyDescent="0.3">
      <c r="A2101" t="s">
        <v>445</v>
      </c>
      <c r="B2101">
        <v>28</v>
      </c>
      <c r="C2101" t="s">
        <v>285</v>
      </c>
      <c r="D2101">
        <v>2</v>
      </c>
      <c r="E2101" t="str">
        <f>Analyze_FINAL!$N$1</f>
        <v xml:space="preserve">(Z)-beta-Ocimene </v>
      </c>
      <c r="F2101">
        <f>Analyze_FINAL!N85</f>
        <v>0</v>
      </c>
    </row>
    <row r="2102" spans="1:6" x14ac:dyDescent="0.3">
      <c r="A2102" t="s">
        <v>444</v>
      </c>
      <c r="B2102">
        <v>28</v>
      </c>
      <c r="C2102" t="s">
        <v>286</v>
      </c>
      <c r="D2102">
        <v>1</v>
      </c>
      <c r="E2102" t="str">
        <f>Analyze_FINAL!$N$1</f>
        <v xml:space="preserve">(Z)-beta-Ocimene </v>
      </c>
      <c r="F2102">
        <f>Analyze_FINAL!N86</f>
        <v>0</v>
      </c>
    </row>
    <row r="2103" spans="1:6" x14ac:dyDescent="0.3">
      <c r="A2103" t="s">
        <v>443</v>
      </c>
      <c r="B2103">
        <v>28</v>
      </c>
      <c r="C2103" t="s">
        <v>286</v>
      </c>
      <c r="D2103">
        <v>2</v>
      </c>
      <c r="E2103" t="str">
        <f>Analyze_FINAL!$N$1</f>
        <v xml:space="preserve">(Z)-beta-Ocimene </v>
      </c>
      <c r="F2103">
        <f>Analyze_FINAL!N87</f>
        <v>0</v>
      </c>
    </row>
    <row r="2104" spans="1:6" x14ac:dyDescent="0.3">
      <c r="A2104" t="s">
        <v>442</v>
      </c>
      <c r="B2104">
        <v>28</v>
      </c>
      <c r="C2104" t="s">
        <v>286</v>
      </c>
      <c r="D2104">
        <v>3</v>
      </c>
      <c r="E2104" t="str">
        <f>Analyze_FINAL!$N$1</f>
        <v xml:space="preserve">(Z)-beta-Ocimene </v>
      </c>
      <c r="F2104">
        <f>Analyze_FINAL!N88</f>
        <v>0</v>
      </c>
    </row>
    <row r="2105" spans="1:6" x14ac:dyDescent="0.3">
      <c r="A2105" t="s">
        <v>441</v>
      </c>
      <c r="B2105">
        <v>28</v>
      </c>
      <c r="C2105" t="s">
        <v>286</v>
      </c>
      <c r="D2105">
        <v>4</v>
      </c>
      <c r="E2105" t="str">
        <f>Analyze_FINAL!$N$1</f>
        <v xml:space="preserve">(Z)-beta-Ocimene </v>
      </c>
      <c r="F2105">
        <f>Analyze_FINAL!N89</f>
        <v>0</v>
      </c>
    </row>
    <row r="2106" spans="1:6" x14ac:dyDescent="0.3">
      <c r="A2106" t="s">
        <v>440</v>
      </c>
      <c r="B2106">
        <v>28</v>
      </c>
      <c r="C2106" t="s">
        <v>286</v>
      </c>
      <c r="D2106">
        <v>5</v>
      </c>
      <c r="E2106" t="str">
        <f>Analyze_FINAL!$N$1</f>
        <v xml:space="preserve">(Z)-beta-Ocimene </v>
      </c>
      <c r="F2106">
        <f>Analyze_FINAL!N90</f>
        <v>0</v>
      </c>
    </row>
    <row r="2107" spans="1:6" x14ac:dyDescent="0.3">
      <c r="A2107" t="s">
        <v>439</v>
      </c>
      <c r="B2107">
        <v>28</v>
      </c>
      <c r="C2107" t="s">
        <v>287</v>
      </c>
      <c r="D2107">
        <v>1</v>
      </c>
      <c r="E2107" t="str">
        <f>Analyze_FINAL!$N$1</f>
        <v xml:space="preserve">(Z)-beta-Ocimene </v>
      </c>
      <c r="F2107">
        <f>Analyze_FINAL!N91</f>
        <v>0</v>
      </c>
    </row>
    <row r="2108" spans="1:6" x14ac:dyDescent="0.3">
      <c r="A2108" t="s">
        <v>438</v>
      </c>
      <c r="B2108">
        <v>28</v>
      </c>
      <c r="C2108" t="s">
        <v>287</v>
      </c>
      <c r="D2108">
        <v>2</v>
      </c>
      <c r="E2108" t="str">
        <f>Analyze_FINAL!$N$1</f>
        <v xml:space="preserve">(Z)-beta-Ocimene </v>
      </c>
      <c r="F2108">
        <f>Analyze_FINAL!N92</f>
        <v>0</v>
      </c>
    </row>
    <row r="2109" spans="1:6" x14ac:dyDescent="0.3">
      <c r="A2109" t="s">
        <v>437</v>
      </c>
      <c r="B2109">
        <v>28</v>
      </c>
      <c r="C2109" t="s">
        <v>287</v>
      </c>
      <c r="D2109">
        <v>3</v>
      </c>
      <c r="E2109" t="str">
        <f>Analyze_FINAL!$N$1</f>
        <v xml:space="preserve">(Z)-beta-Ocimene </v>
      </c>
      <c r="F2109">
        <f>Analyze_FINAL!N93</f>
        <v>0</v>
      </c>
    </row>
    <row r="2110" spans="1:6" x14ac:dyDescent="0.3">
      <c r="A2110" t="s">
        <v>436</v>
      </c>
      <c r="B2110">
        <v>28</v>
      </c>
      <c r="C2110" t="s">
        <v>287</v>
      </c>
      <c r="D2110">
        <v>4</v>
      </c>
      <c r="E2110" t="str">
        <f>Analyze_FINAL!$N$1</f>
        <v xml:space="preserve">(Z)-beta-Ocimene </v>
      </c>
      <c r="F2110">
        <f>Analyze_FINAL!N94</f>
        <v>0</v>
      </c>
    </row>
    <row r="2111" spans="1:6" x14ac:dyDescent="0.3">
      <c r="A2111" t="s">
        <v>435</v>
      </c>
      <c r="B2111">
        <v>28</v>
      </c>
      <c r="C2111" t="s">
        <v>287</v>
      </c>
      <c r="D2111">
        <v>5</v>
      </c>
      <c r="E2111" t="str">
        <f>Analyze_FINAL!$N$1</f>
        <v xml:space="preserve">(Z)-beta-Ocimene </v>
      </c>
      <c r="F2111">
        <f>Analyze_FINAL!N95</f>
        <v>0</v>
      </c>
    </row>
    <row r="2112" spans="1:6" x14ac:dyDescent="0.3">
      <c r="A2112" t="s">
        <v>434</v>
      </c>
      <c r="B2112">
        <v>28</v>
      </c>
      <c r="C2112" t="s">
        <v>290</v>
      </c>
      <c r="D2112">
        <v>1</v>
      </c>
      <c r="E2112" t="str">
        <f>Analyze_FINAL!$N$1</f>
        <v xml:space="preserve">(Z)-beta-Ocimene </v>
      </c>
      <c r="F2112">
        <f>Analyze_FINAL!N96</f>
        <v>0</v>
      </c>
    </row>
    <row r="2113" spans="1:6" x14ac:dyDescent="0.3">
      <c r="A2113" t="s">
        <v>433</v>
      </c>
      <c r="B2113">
        <v>28</v>
      </c>
      <c r="C2113" t="s">
        <v>290</v>
      </c>
      <c r="D2113">
        <v>2</v>
      </c>
      <c r="E2113" t="str">
        <f>Analyze_FINAL!$N$1</f>
        <v xml:space="preserve">(Z)-beta-Ocimene </v>
      </c>
      <c r="F2113">
        <f>Analyze_FINAL!N97</f>
        <v>0</v>
      </c>
    </row>
    <row r="2114" spans="1:6" x14ac:dyDescent="0.3">
      <c r="A2114" t="s">
        <v>432</v>
      </c>
      <c r="B2114">
        <v>28</v>
      </c>
      <c r="C2114" t="s">
        <v>290</v>
      </c>
      <c r="D2114">
        <v>3</v>
      </c>
      <c r="E2114" t="str">
        <f>Analyze_FINAL!$N$1</f>
        <v xml:space="preserve">(Z)-beta-Ocimene </v>
      </c>
      <c r="F2114">
        <f>Analyze_FINAL!N98</f>
        <v>0</v>
      </c>
    </row>
    <row r="2115" spans="1:6" x14ac:dyDescent="0.3">
      <c r="A2115" t="s">
        <v>431</v>
      </c>
      <c r="B2115">
        <v>28</v>
      </c>
      <c r="C2115" t="s">
        <v>290</v>
      </c>
      <c r="D2115">
        <v>4</v>
      </c>
      <c r="E2115" t="str">
        <f>Analyze_FINAL!$N$1</f>
        <v xml:space="preserve">(Z)-beta-Ocimene </v>
      </c>
      <c r="F2115">
        <f>Analyze_FINAL!N99</f>
        <v>0</v>
      </c>
    </row>
    <row r="2116" spans="1:6" x14ac:dyDescent="0.3">
      <c r="A2116" t="s">
        <v>430</v>
      </c>
      <c r="B2116">
        <v>28</v>
      </c>
      <c r="C2116" t="s">
        <v>290</v>
      </c>
      <c r="D2116">
        <v>5</v>
      </c>
      <c r="E2116" t="str">
        <f>Analyze_FINAL!$N$1</f>
        <v xml:space="preserve">(Z)-beta-Ocimene </v>
      </c>
      <c r="F2116">
        <f>Analyze_FINAL!N100</f>
        <v>0</v>
      </c>
    </row>
    <row r="2117" spans="1:6" x14ac:dyDescent="0.3">
      <c r="A2117" t="s">
        <v>429</v>
      </c>
      <c r="B2117">
        <v>28</v>
      </c>
      <c r="C2117" t="s">
        <v>289</v>
      </c>
      <c r="D2117">
        <v>1</v>
      </c>
      <c r="E2117" t="str">
        <f>Analyze_FINAL!$N$1</f>
        <v xml:space="preserve">(Z)-beta-Ocimene </v>
      </c>
      <c r="F2117">
        <f>Analyze_FINAL!N101</f>
        <v>0</v>
      </c>
    </row>
    <row r="2118" spans="1:6" x14ac:dyDescent="0.3">
      <c r="A2118" t="s">
        <v>428</v>
      </c>
      <c r="B2118">
        <v>28</v>
      </c>
      <c r="C2118" t="s">
        <v>289</v>
      </c>
      <c r="D2118">
        <v>2</v>
      </c>
      <c r="E2118" t="str">
        <f>Analyze_FINAL!$N$1</f>
        <v xml:space="preserve">(Z)-beta-Ocimene </v>
      </c>
      <c r="F2118">
        <f>Analyze_FINAL!N102</f>
        <v>0</v>
      </c>
    </row>
    <row r="2119" spans="1:6" x14ac:dyDescent="0.3">
      <c r="A2119" t="s">
        <v>427</v>
      </c>
      <c r="B2119">
        <v>28</v>
      </c>
      <c r="C2119" t="s">
        <v>289</v>
      </c>
      <c r="D2119">
        <v>3</v>
      </c>
      <c r="E2119" t="str">
        <f>Analyze_FINAL!$N$1</f>
        <v xml:space="preserve">(Z)-beta-Ocimene </v>
      </c>
      <c r="F2119">
        <f>Analyze_FINAL!N103</f>
        <v>0</v>
      </c>
    </row>
    <row r="2120" spans="1:6" x14ac:dyDescent="0.3">
      <c r="A2120" t="s">
        <v>426</v>
      </c>
      <c r="B2120">
        <v>28</v>
      </c>
      <c r="C2120" t="s">
        <v>289</v>
      </c>
      <c r="D2120">
        <v>4</v>
      </c>
      <c r="E2120" t="str">
        <f>Analyze_FINAL!$N$1</f>
        <v xml:space="preserve">(Z)-beta-Ocimene </v>
      </c>
      <c r="F2120">
        <f>Analyze_FINAL!N104</f>
        <v>0</v>
      </c>
    </row>
    <row r="2121" spans="1:6" x14ac:dyDescent="0.3">
      <c r="A2121" t="s">
        <v>425</v>
      </c>
      <c r="B2121">
        <v>28</v>
      </c>
      <c r="C2121" t="s">
        <v>289</v>
      </c>
      <c r="D2121">
        <v>5</v>
      </c>
      <c r="E2121" t="str">
        <f>Analyze_FINAL!$N$1</f>
        <v xml:space="preserve">(Z)-beta-Ocimene </v>
      </c>
      <c r="F2121">
        <f>Analyze_FINAL!N105</f>
        <v>0</v>
      </c>
    </row>
    <row r="2122" spans="1:6" x14ac:dyDescent="0.3">
      <c r="A2122" t="s">
        <v>424</v>
      </c>
      <c r="B2122">
        <v>28</v>
      </c>
      <c r="C2122" t="s">
        <v>288</v>
      </c>
      <c r="D2122">
        <v>1</v>
      </c>
      <c r="E2122" t="str">
        <f>Analyze_FINAL!$N$1</f>
        <v xml:space="preserve">(Z)-beta-Ocimene </v>
      </c>
      <c r="F2122">
        <f>Analyze_FINAL!N106</f>
        <v>0</v>
      </c>
    </row>
    <row r="2123" spans="1:6" x14ac:dyDescent="0.3">
      <c r="A2123" t="s">
        <v>423</v>
      </c>
      <c r="B2123">
        <v>28</v>
      </c>
      <c r="C2123" t="s">
        <v>288</v>
      </c>
      <c r="D2123">
        <v>2</v>
      </c>
      <c r="E2123" t="str">
        <f>Analyze_FINAL!$N$1</f>
        <v xml:space="preserve">(Z)-beta-Ocimene </v>
      </c>
      <c r="F2123">
        <f>Analyze_FINAL!N107</f>
        <v>0</v>
      </c>
    </row>
    <row r="2124" spans="1:6" x14ac:dyDescent="0.3">
      <c r="A2124" t="s">
        <v>422</v>
      </c>
      <c r="B2124">
        <v>28</v>
      </c>
      <c r="C2124" t="s">
        <v>288</v>
      </c>
      <c r="D2124">
        <v>3</v>
      </c>
      <c r="E2124" t="str">
        <f>Analyze_FINAL!$N$1</f>
        <v xml:space="preserve">(Z)-beta-Ocimene </v>
      </c>
      <c r="F2124">
        <f>Analyze_FINAL!N108</f>
        <v>0</v>
      </c>
    </row>
    <row r="2125" spans="1:6" x14ac:dyDescent="0.3">
      <c r="A2125" t="s">
        <v>421</v>
      </c>
      <c r="B2125">
        <v>28</v>
      </c>
      <c r="C2125" t="s">
        <v>288</v>
      </c>
      <c r="D2125">
        <v>4</v>
      </c>
      <c r="E2125" t="str">
        <f>Analyze_FINAL!$N$1</f>
        <v xml:space="preserve">(Z)-beta-Ocimene </v>
      </c>
      <c r="F2125">
        <f>Analyze_FINAL!N109</f>
        <v>0</v>
      </c>
    </row>
    <row r="2126" spans="1:6" x14ac:dyDescent="0.3">
      <c r="A2126" t="s">
        <v>420</v>
      </c>
      <c r="B2126">
        <v>28</v>
      </c>
      <c r="C2126" t="s">
        <v>288</v>
      </c>
      <c r="D2126">
        <v>5</v>
      </c>
      <c r="E2126" t="str">
        <f>Analyze_FINAL!$N$1</f>
        <v xml:space="preserve">(Z)-beta-Ocimene </v>
      </c>
      <c r="F2126">
        <f>Analyze_FINAL!N110</f>
        <v>0</v>
      </c>
    </row>
    <row r="2127" spans="1:6" x14ac:dyDescent="0.3">
      <c r="A2127" t="s">
        <v>419</v>
      </c>
      <c r="B2127">
        <v>32</v>
      </c>
      <c r="C2127" t="s">
        <v>285</v>
      </c>
      <c r="D2127">
        <v>1</v>
      </c>
      <c r="E2127" t="str">
        <f>Analyze_FINAL!$N$1</f>
        <v xml:space="preserve">(Z)-beta-Ocimene </v>
      </c>
      <c r="F2127">
        <f>Analyze_FINAL!N111</f>
        <v>0</v>
      </c>
    </row>
    <row r="2128" spans="1:6" x14ac:dyDescent="0.3">
      <c r="A2128" t="s">
        <v>418</v>
      </c>
      <c r="B2128">
        <v>32</v>
      </c>
      <c r="C2128" t="s">
        <v>285</v>
      </c>
      <c r="D2128">
        <v>2</v>
      </c>
      <c r="E2128" t="str">
        <f>Analyze_FINAL!$N$1</f>
        <v xml:space="preserve">(Z)-beta-Ocimene </v>
      </c>
      <c r="F2128">
        <f>Analyze_FINAL!N112</f>
        <v>0</v>
      </c>
    </row>
    <row r="2129" spans="1:6" x14ac:dyDescent="0.3">
      <c r="A2129" t="s">
        <v>417</v>
      </c>
      <c r="B2129">
        <v>32</v>
      </c>
      <c r="C2129" t="s">
        <v>286</v>
      </c>
      <c r="D2129">
        <v>1</v>
      </c>
      <c r="E2129" t="str">
        <f>Analyze_FINAL!$N$1</f>
        <v xml:space="preserve">(Z)-beta-Ocimene </v>
      </c>
      <c r="F2129">
        <f>Analyze_FINAL!N113</f>
        <v>0</v>
      </c>
    </row>
    <row r="2130" spans="1:6" x14ac:dyDescent="0.3">
      <c r="A2130" t="s">
        <v>416</v>
      </c>
      <c r="B2130">
        <v>32</v>
      </c>
      <c r="C2130" t="s">
        <v>286</v>
      </c>
      <c r="D2130">
        <v>2</v>
      </c>
      <c r="E2130" t="str">
        <f>Analyze_FINAL!$N$1</f>
        <v xml:space="preserve">(Z)-beta-Ocimene </v>
      </c>
      <c r="F2130">
        <f>Analyze_FINAL!N114</f>
        <v>0</v>
      </c>
    </row>
    <row r="2131" spans="1:6" x14ac:dyDescent="0.3">
      <c r="A2131" t="s">
        <v>415</v>
      </c>
      <c r="B2131">
        <v>32</v>
      </c>
      <c r="C2131" t="s">
        <v>286</v>
      </c>
      <c r="D2131">
        <v>3</v>
      </c>
      <c r="E2131" t="str">
        <f>Analyze_FINAL!$N$1</f>
        <v xml:space="preserve">(Z)-beta-Ocimene </v>
      </c>
      <c r="F2131">
        <f>Analyze_FINAL!N115</f>
        <v>0</v>
      </c>
    </row>
    <row r="2132" spans="1:6" x14ac:dyDescent="0.3">
      <c r="A2132" t="s">
        <v>414</v>
      </c>
      <c r="B2132">
        <v>32</v>
      </c>
      <c r="C2132" t="s">
        <v>286</v>
      </c>
      <c r="D2132">
        <v>4</v>
      </c>
      <c r="E2132" t="str">
        <f>Analyze_FINAL!$N$1</f>
        <v xml:space="preserve">(Z)-beta-Ocimene </v>
      </c>
      <c r="F2132">
        <f>Analyze_FINAL!N116</f>
        <v>0</v>
      </c>
    </row>
    <row r="2133" spans="1:6" x14ac:dyDescent="0.3">
      <c r="A2133" t="s">
        <v>413</v>
      </c>
      <c r="B2133">
        <v>32</v>
      </c>
      <c r="C2133" t="s">
        <v>286</v>
      </c>
      <c r="D2133">
        <v>5</v>
      </c>
      <c r="E2133" t="str">
        <f>Analyze_FINAL!$N$1</f>
        <v xml:space="preserve">(Z)-beta-Ocimene </v>
      </c>
      <c r="F2133">
        <f>Analyze_FINAL!N117</f>
        <v>0</v>
      </c>
    </row>
    <row r="2134" spans="1:6" x14ac:dyDescent="0.3">
      <c r="A2134" t="s">
        <v>412</v>
      </c>
      <c r="B2134">
        <v>32</v>
      </c>
      <c r="C2134" t="s">
        <v>287</v>
      </c>
      <c r="D2134">
        <v>1</v>
      </c>
      <c r="E2134" t="str">
        <f>Analyze_FINAL!$N$1</f>
        <v xml:space="preserve">(Z)-beta-Ocimene </v>
      </c>
      <c r="F2134">
        <f>Analyze_FINAL!N118</f>
        <v>0</v>
      </c>
    </row>
    <row r="2135" spans="1:6" x14ac:dyDescent="0.3">
      <c r="A2135" t="s">
        <v>411</v>
      </c>
      <c r="B2135">
        <v>32</v>
      </c>
      <c r="C2135" t="s">
        <v>287</v>
      </c>
      <c r="D2135">
        <v>2</v>
      </c>
      <c r="E2135" t="str">
        <f>Analyze_FINAL!$N$1</f>
        <v xml:space="preserve">(Z)-beta-Ocimene </v>
      </c>
      <c r="F2135">
        <f>Analyze_FINAL!N119</f>
        <v>0</v>
      </c>
    </row>
    <row r="2136" spans="1:6" x14ac:dyDescent="0.3">
      <c r="A2136" t="s">
        <v>410</v>
      </c>
      <c r="B2136">
        <v>32</v>
      </c>
      <c r="C2136" t="s">
        <v>287</v>
      </c>
      <c r="D2136">
        <v>3</v>
      </c>
      <c r="E2136" t="str">
        <f>Analyze_FINAL!$N$1</f>
        <v xml:space="preserve">(Z)-beta-Ocimene </v>
      </c>
      <c r="F2136">
        <f>Analyze_FINAL!N120</f>
        <v>0</v>
      </c>
    </row>
    <row r="2137" spans="1:6" x14ac:dyDescent="0.3">
      <c r="A2137" t="s">
        <v>409</v>
      </c>
      <c r="B2137">
        <v>32</v>
      </c>
      <c r="C2137" t="s">
        <v>287</v>
      </c>
      <c r="D2137">
        <v>4</v>
      </c>
      <c r="E2137" t="str">
        <f>Analyze_FINAL!$N$1</f>
        <v xml:space="preserve">(Z)-beta-Ocimene </v>
      </c>
      <c r="F2137">
        <f>Analyze_FINAL!N121</f>
        <v>0</v>
      </c>
    </row>
    <row r="2138" spans="1:6" x14ac:dyDescent="0.3">
      <c r="A2138" t="s">
        <v>408</v>
      </c>
      <c r="B2138">
        <v>32</v>
      </c>
      <c r="C2138" t="s">
        <v>287</v>
      </c>
      <c r="D2138">
        <v>5</v>
      </c>
      <c r="E2138" t="str">
        <f>Analyze_FINAL!$N$1</f>
        <v xml:space="preserve">(Z)-beta-Ocimene </v>
      </c>
      <c r="F2138">
        <f>Analyze_FINAL!N122</f>
        <v>0</v>
      </c>
    </row>
    <row r="2139" spans="1:6" x14ac:dyDescent="0.3">
      <c r="A2139" t="s">
        <v>407</v>
      </c>
      <c r="B2139">
        <v>32</v>
      </c>
      <c r="C2139" t="s">
        <v>290</v>
      </c>
      <c r="D2139">
        <v>1</v>
      </c>
      <c r="E2139" t="str">
        <f>Analyze_FINAL!$N$1</f>
        <v xml:space="preserve">(Z)-beta-Ocimene </v>
      </c>
      <c r="F2139">
        <f>Analyze_FINAL!N123</f>
        <v>0</v>
      </c>
    </row>
    <row r="2140" spans="1:6" x14ac:dyDescent="0.3">
      <c r="A2140" t="s">
        <v>406</v>
      </c>
      <c r="B2140">
        <v>32</v>
      </c>
      <c r="C2140" t="s">
        <v>290</v>
      </c>
      <c r="D2140">
        <v>2</v>
      </c>
      <c r="E2140" t="str">
        <f>Analyze_FINAL!$N$1</f>
        <v xml:space="preserve">(Z)-beta-Ocimene </v>
      </c>
      <c r="F2140">
        <f>Analyze_FINAL!N124</f>
        <v>0</v>
      </c>
    </row>
    <row r="2141" spans="1:6" x14ac:dyDescent="0.3">
      <c r="A2141" t="s">
        <v>405</v>
      </c>
      <c r="B2141">
        <v>32</v>
      </c>
      <c r="C2141" t="s">
        <v>290</v>
      </c>
      <c r="D2141">
        <v>3</v>
      </c>
      <c r="E2141" t="str">
        <f>Analyze_FINAL!$N$1</f>
        <v xml:space="preserve">(Z)-beta-Ocimene </v>
      </c>
      <c r="F2141">
        <f>Analyze_FINAL!N125</f>
        <v>0</v>
      </c>
    </row>
    <row r="2142" spans="1:6" x14ac:dyDescent="0.3">
      <c r="A2142" t="s">
        <v>404</v>
      </c>
      <c r="B2142">
        <v>32</v>
      </c>
      <c r="C2142" t="s">
        <v>290</v>
      </c>
      <c r="D2142">
        <v>4</v>
      </c>
      <c r="E2142" t="str">
        <f>Analyze_FINAL!$N$1</f>
        <v xml:space="preserve">(Z)-beta-Ocimene </v>
      </c>
      <c r="F2142">
        <f>Analyze_FINAL!N126</f>
        <v>0</v>
      </c>
    </row>
    <row r="2143" spans="1:6" x14ac:dyDescent="0.3">
      <c r="A2143" t="s">
        <v>403</v>
      </c>
      <c r="B2143">
        <v>32</v>
      </c>
      <c r="C2143" t="s">
        <v>290</v>
      </c>
      <c r="D2143">
        <v>5</v>
      </c>
      <c r="E2143" t="str">
        <f>Analyze_FINAL!$N$1</f>
        <v xml:space="preserve">(Z)-beta-Ocimene </v>
      </c>
      <c r="F2143">
        <f>Analyze_FINAL!N127</f>
        <v>0</v>
      </c>
    </row>
    <row r="2144" spans="1:6" x14ac:dyDescent="0.3">
      <c r="A2144" t="s">
        <v>402</v>
      </c>
      <c r="B2144">
        <v>32</v>
      </c>
      <c r="C2144" t="s">
        <v>289</v>
      </c>
      <c r="D2144">
        <v>1</v>
      </c>
      <c r="E2144" t="str">
        <f>Analyze_FINAL!$N$1</f>
        <v xml:space="preserve">(Z)-beta-Ocimene </v>
      </c>
      <c r="F2144">
        <f>Analyze_FINAL!N128</f>
        <v>0</v>
      </c>
    </row>
    <row r="2145" spans="1:6" x14ac:dyDescent="0.3">
      <c r="A2145" t="s">
        <v>401</v>
      </c>
      <c r="B2145">
        <v>32</v>
      </c>
      <c r="C2145" t="s">
        <v>289</v>
      </c>
      <c r="D2145">
        <v>2</v>
      </c>
      <c r="E2145" t="str">
        <f>Analyze_FINAL!$N$1</f>
        <v xml:space="preserve">(Z)-beta-Ocimene </v>
      </c>
      <c r="F2145">
        <f>Analyze_FINAL!N129</f>
        <v>0</v>
      </c>
    </row>
    <row r="2146" spans="1:6" x14ac:dyDescent="0.3">
      <c r="A2146" t="s">
        <v>400</v>
      </c>
      <c r="B2146">
        <v>32</v>
      </c>
      <c r="C2146" t="s">
        <v>289</v>
      </c>
      <c r="D2146">
        <v>3</v>
      </c>
      <c r="E2146" t="str">
        <f>Analyze_FINAL!$N$1</f>
        <v xml:space="preserve">(Z)-beta-Ocimene </v>
      </c>
      <c r="F2146">
        <f>Analyze_FINAL!N130</f>
        <v>0</v>
      </c>
    </row>
    <row r="2147" spans="1:6" x14ac:dyDescent="0.3">
      <c r="A2147" t="s">
        <v>399</v>
      </c>
      <c r="B2147">
        <v>32</v>
      </c>
      <c r="C2147" t="s">
        <v>289</v>
      </c>
      <c r="D2147">
        <v>4</v>
      </c>
      <c r="E2147" t="str">
        <f>Analyze_FINAL!$N$1</f>
        <v xml:space="preserve">(Z)-beta-Ocimene </v>
      </c>
      <c r="F2147">
        <f>Analyze_FINAL!N131</f>
        <v>0</v>
      </c>
    </row>
    <row r="2148" spans="1:6" x14ac:dyDescent="0.3">
      <c r="A2148" t="s">
        <v>398</v>
      </c>
      <c r="B2148">
        <v>32</v>
      </c>
      <c r="C2148" t="s">
        <v>289</v>
      </c>
      <c r="D2148">
        <v>5</v>
      </c>
      <c r="E2148" t="str">
        <f>Analyze_FINAL!$N$1</f>
        <v xml:space="preserve">(Z)-beta-Ocimene </v>
      </c>
      <c r="F2148">
        <f>Analyze_FINAL!N132</f>
        <v>0</v>
      </c>
    </row>
    <row r="2149" spans="1:6" x14ac:dyDescent="0.3">
      <c r="A2149" t="s">
        <v>397</v>
      </c>
      <c r="B2149">
        <v>32</v>
      </c>
      <c r="C2149" t="s">
        <v>288</v>
      </c>
      <c r="D2149">
        <v>1</v>
      </c>
      <c r="E2149" t="str">
        <f>Analyze_FINAL!$N$1</f>
        <v xml:space="preserve">(Z)-beta-Ocimene </v>
      </c>
      <c r="F2149">
        <f>Analyze_FINAL!N133</f>
        <v>0</v>
      </c>
    </row>
    <row r="2150" spans="1:6" x14ac:dyDescent="0.3">
      <c r="A2150" t="s">
        <v>396</v>
      </c>
      <c r="B2150">
        <v>32</v>
      </c>
      <c r="C2150" t="s">
        <v>288</v>
      </c>
      <c r="D2150">
        <v>2</v>
      </c>
      <c r="E2150" t="str">
        <f>Analyze_FINAL!$N$1</f>
        <v xml:space="preserve">(Z)-beta-Ocimene </v>
      </c>
      <c r="F2150">
        <f>Analyze_FINAL!N134</f>
        <v>0</v>
      </c>
    </row>
    <row r="2151" spans="1:6" x14ac:dyDescent="0.3">
      <c r="A2151" t="s">
        <v>395</v>
      </c>
      <c r="B2151">
        <v>32</v>
      </c>
      <c r="C2151" t="s">
        <v>288</v>
      </c>
      <c r="D2151">
        <v>3</v>
      </c>
      <c r="E2151" t="str">
        <f>Analyze_FINAL!$N$1</f>
        <v xml:space="preserve">(Z)-beta-Ocimene </v>
      </c>
      <c r="F2151">
        <f>Analyze_FINAL!N135</f>
        <v>0</v>
      </c>
    </row>
    <row r="2152" spans="1:6" x14ac:dyDescent="0.3">
      <c r="A2152" t="s">
        <v>394</v>
      </c>
      <c r="B2152">
        <v>32</v>
      </c>
      <c r="C2152" t="s">
        <v>288</v>
      </c>
      <c r="D2152">
        <v>4</v>
      </c>
      <c r="E2152" t="str">
        <f>Analyze_FINAL!$N$1</f>
        <v xml:space="preserve">(Z)-beta-Ocimene </v>
      </c>
      <c r="F2152">
        <f>Analyze_FINAL!N136</f>
        <v>0</v>
      </c>
    </row>
    <row r="2153" spans="1:6" x14ac:dyDescent="0.3">
      <c r="A2153" t="s">
        <v>393</v>
      </c>
      <c r="B2153">
        <v>32</v>
      </c>
      <c r="C2153" t="s">
        <v>288</v>
      </c>
      <c r="D2153">
        <v>5</v>
      </c>
      <c r="E2153" t="str">
        <f>Analyze_FINAL!$N$1</f>
        <v xml:space="preserve">(Z)-beta-Ocimene </v>
      </c>
      <c r="F2153">
        <f>Analyze_FINAL!N137</f>
        <v>0</v>
      </c>
    </row>
    <row r="2154" spans="1:6" x14ac:dyDescent="0.3">
      <c r="A2154" t="s">
        <v>392</v>
      </c>
      <c r="B2154">
        <v>36</v>
      </c>
      <c r="C2154" t="s">
        <v>285</v>
      </c>
      <c r="D2154">
        <v>1</v>
      </c>
      <c r="E2154" t="str">
        <f>Analyze_FINAL!$N$1</f>
        <v xml:space="preserve">(Z)-beta-Ocimene </v>
      </c>
      <c r="F2154">
        <f>Analyze_FINAL!N138</f>
        <v>0</v>
      </c>
    </row>
    <row r="2155" spans="1:6" x14ac:dyDescent="0.3">
      <c r="A2155" t="s">
        <v>391</v>
      </c>
      <c r="B2155">
        <v>36</v>
      </c>
      <c r="C2155" t="s">
        <v>285</v>
      </c>
      <c r="D2155">
        <v>2</v>
      </c>
      <c r="E2155" t="str">
        <f>Analyze_FINAL!$N$1</f>
        <v xml:space="preserve">(Z)-beta-Ocimene </v>
      </c>
      <c r="F2155">
        <f>Analyze_FINAL!N139</f>
        <v>0</v>
      </c>
    </row>
    <row r="2156" spans="1:6" x14ac:dyDescent="0.3">
      <c r="A2156" t="s">
        <v>390</v>
      </c>
      <c r="B2156">
        <v>36</v>
      </c>
      <c r="C2156" t="s">
        <v>286</v>
      </c>
      <c r="D2156">
        <v>2</v>
      </c>
      <c r="E2156" t="str">
        <f>Analyze_FINAL!$N$1</f>
        <v xml:space="preserve">(Z)-beta-Ocimene </v>
      </c>
      <c r="F2156">
        <f>Analyze_FINAL!N140</f>
        <v>0</v>
      </c>
    </row>
    <row r="2157" spans="1:6" x14ac:dyDescent="0.3">
      <c r="A2157" t="s">
        <v>389</v>
      </c>
      <c r="B2157">
        <v>36</v>
      </c>
      <c r="C2157" t="s">
        <v>286</v>
      </c>
      <c r="D2157">
        <v>3</v>
      </c>
      <c r="E2157" t="str">
        <f>Analyze_FINAL!$N$1</f>
        <v xml:space="preserve">(Z)-beta-Ocimene </v>
      </c>
      <c r="F2157">
        <f>Analyze_FINAL!N141</f>
        <v>0</v>
      </c>
    </row>
    <row r="2158" spans="1:6" x14ac:dyDescent="0.3">
      <c r="A2158" t="s">
        <v>388</v>
      </c>
      <c r="B2158">
        <v>36</v>
      </c>
      <c r="C2158" t="s">
        <v>286</v>
      </c>
      <c r="D2158">
        <v>4</v>
      </c>
      <c r="E2158" t="str">
        <f>Analyze_FINAL!$N$1</f>
        <v xml:space="preserve">(Z)-beta-Ocimene </v>
      </c>
      <c r="F2158">
        <f>Analyze_FINAL!N142</f>
        <v>0</v>
      </c>
    </row>
    <row r="2159" spans="1:6" x14ac:dyDescent="0.3">
      <c r="A2159" t="s">
        <v>387</v>
      </c>
      <c r="B2159">
        <v>36</v>
      </c>
      <c r="C2159" t="s">
        <v>286</v>
      </c>
      <c r="D2159">
        <v>5</v>
      </c>
      <c r="E2159" t="str">
        <f>Analyze_FINAL!$N$1</f>
        <v xml:space="preserve">(Z)-beta-Ocimene </v>
      </c>
      <c r="F2159">
        <f>Analyze_FINAL!N143</f>
        <v>0</v>
      </c>
    </row>
    <row r="2160" spans="1:6" x14ac:dyDescent="0.3">
      <c r="A2160" t="s">
        <v>386</v>
      </c>
      <c r="B2160">
        <v>36</v>
      </c>
      <c r="C2160" t="s">
        <v>287</v>
      </c>
      <c r="D2160">
        <v>2</v>
      </c>
      <c r="E2160" t="str">
        <f>Analyze_FINAL!$N$1</f>
        <v xml:space="preserve">(Z)-beta-Ocimene </v>
      </c>
      <c r="F2160">
        <f>Analyze_FINAL!N144</f>
        <v>0</v>
      </c>
    </row>
    <row r="2161" spans="1:6" x14ac:dyDescent="0.3">
      <c r="A2161" t="s">
        <v>385</v>
      </c>
      <c r="B2161">
        <v>36</v>
      </c>
      <c r="C2161" t="s">
        <v>287</v>
      </c>
      <c r="D2161">
        <v>3</v>
      </c>
      <c r="E2161" t="str">
        <f>Analyze_FINAL!$N$1</f>
        <v xml:space="preserve">(Z)-beta-Ocimene </v>
      </c>
      <c r="F2161">
        <f>Analyze_FINAL!N145</f>
        <v>0</v>
      </c>
    </row>
    <row r="2162" spans="1:6" x14ac:dyDescent="0.3">
      <c r="A2162" t="s">
        <v>384</v>
      </c>
      <c r="B2162">
        <v>36</v>
      </c>
      <c r="C2162" t="s">
        <v>287</v>
      </c>
      <c r="D2162">
        <v>4</v>
      </c>
      <c r="E2162" t="str">
        <f>Analyze_FINAL!$N$1</f>
        <v xml:space="preserve">(Z)-beta-Ocimene </v>
      </c>
      <c r="F2162">
        <f>Analyze_FINAL!N146</f>
        <v>0</v>
      </c>
    </row>
    <row r="2163" spans="1:6" x14ac:dyDescent="0.3">
      <c r="A2163" t="s">
        <v>383</v>
      </c>
      <c r="B2163">
        <v>36</v>
      </c>
      <c r="C2163" t="s">
        <v>287</v>
      </c>
      <c r="D2163">
        <v>5</v>
      </c>
      <c r="E2163" t="str">
        <f>Analyze_FINAL!$N$1</f>
        <v xml:space="preserve">(Z)-beta-Ocimene </v>
      </c>
      <c r="F2163">
        <f>Analyze_FINAL!N147</f>
        <v>0</v>
      </c>
    </row>
    <row r="2164" spans="1:6" x14ac:dyDescent="0.3">
      <c r="A2164" t="s">
        <v>382</v>
      </c>
      <c r="B2164">
        <v>36</v>
      </c>
      <c r="C2164" t="s">
        <v>290</v>
      </c>
      <c r="D2164">
        <v>2</v>
      </c>
      <c r="E2164" t="str">
        <f>Analyze_FINAL!$N$1</f>
        <v xml:space="preserve">(Z)-beta-Ocimene </v>
      </c>
      <c r="F2164">
        <f>Analyze_FINAL!N148</f>
        <v>0</v>
      </c>
    </row>
    <row r="2165" spans="1:6" x14ac:dyDescent="0.3">
      <c r="A2165" t="s">
        <v>381</v>
      </c>
      <c r="B2165">
        <v>36</v>
      </c>
      <c r="C2165" t="s">
        <v>290</v>
      </c>
      <c r="D2165">
        <v>3</v>
      </c>
      <c r="E2165" t="str">
        <f>Analyze_FINAL!$N$1</f>
        <v xml:space="preserve">(Z)-beta-Ocimene </v>
      </c>
      <c r="F2165">
        <f>Analyze_FINAL!N149</f>
        <v>0</v>
      </c>
    </row>
    <row r="2166" spans="1:6" x14ac:dyDescent="0.3">
      <c r="A2166" t="s">
        <v>380</v>
      </c>
      <c r="B2166">
        <v>36</v>
      </c>
      <c r="C2166" t="s">
        <v>290</v>
      </c>
      <c r="D2166">
        <v>4</v>
      </c>
      <c r="E2166" t="str">
        <f>Analyze_FINAL!$N$1</f>
        <v xml:space="preserve">(Z)-beta-Ocimene </v>
      </c>
      <c r="F2166">
        <f>Analyze_FINAL!N150</f>
        <v>0</v>
      </c>
    </row>
    <row r="2167" spans="1:6" x14ac:dyDescent="0.3">
      <c r="A2167" t="s">
        <v>379</v>
      </c>
      <c r="B2167">
        <v>36</v>
      </c>
      <c r="C2167" t="s">
        <v>289</v>
      </c>
      <c r="D2167">
        <v>2</v>
      </c>
      <c r="E2167" t="str">
        <f>Analyze_FINAL!$N$1</f>
        <v xml:space="preserve">(Z)-beta-Ocimene </v>
      </c>
      <c r="F2167">
        <f>Analyze_FINAL!N151</f>
        <v>0</v>
      </c>
    </row>
    <row r="2168" spans="1:6" x14ac:dyDescent="0.3">
      <c r="A2168" t="s">
        <v>378</v>
      </c>
      <c r="B2168">
        <v>36</v>
      </c>
      <c r="C2168" t="s">
        <v>289</v>
      </c>
      <c r="D2168">
        <v>3</v>
      </c>
      <c r="E2168" t="str">
        <f>Analyze_FINAL!$N$1</f>
        <v xml:space="preserve">(Z)-beta-Ocimene </v>
      </c>
      <c r="F2168">
        <f>Analyze_FINAL!N152</f>
        <v>0</v>
      </c>
    </row>
    <row r="2169" spans="1:6" x14ac:dyDescent="0.3">
      <c r="A2169" t="s">
        <v>377</v>
      </c>
      <c r="B2169">
        <v>36</v>
      </c>
      <c r="C2169" t="s">
        <v>289</v>
      </c>
      <c r="D2169">
        <v>4</v>
      </c>
      <c r="E2169" t="str">
        <f>Analyze_FINAL!$N$1</f>
        <v xml:space="preserve">(Z)-beta-Ocimene </v>
      </c>
      <c r="F2169">
        <f>Analyze_FINAL!N153</f>
        <v>0</v>
      </c>
    </row>
    <row r="2170" spans="1:6" x14ac:dyDescent="0.3">
      <c r="A2170" t="s">
        <v>376</v>
      </c>
      <c r="B2170">
        <v>36</v>
      </c>
      <c r="C2170" t="s">
        <v>289</v>
      </c>
      <c r="D2170">
        <v>5</v>
      </c>
      <c r="E2170" t="str">
        <f>Analyze_FINAL!$N$1</f>
        <v xml:space="preserve">(Z)-beta-Ocimene </v>
      </c>
      <c r="F2170">
        <f>Analyze_FINAL!N154</f>
        <v>0</v>
      </c>
    </row>
    <row r="2171" spans="1:6" x14ac:dyDescent="0.3">
      <c r="A2171" t="s">
        <v>375</v>
      </c>
      <c r="B2171">
        <v>36</v>
      </c>
      <c r="C2171" t="s">
        <v>288</v>
      </c>
      <c r="D2171">
        <v>2</v>
      </c>
      <c r="E2171" t="str">
        <f>Analyze_FINAL!$N$1</f>
        <v xml:space="preserve">(Z)-beta-Ocimene </v>
      </c>
      <c r="F2171">
        <f>Analyze_FINAL!N155</f>
        <v>0</v>
      </c>
    </row>
    <row r="2172" spans="1:6" x14ac:dyDescent="0.3">
      <c r="A2172" t="s">
        <v>374</v>
      </c>
      <c r="B2172">
        <v>36</v>
      </c>
      <c r="C2172" t="s">
        <v>288</v>
      </c>
      <c r="D2172">
        <v>3</v>
      </c>
      <c r="E2172" t="str">
        <f>Analyze_FINAL!$N$1</f>
        <v xml:space="preserve">(Z)-beta-Ocimene </v>
      </c>
      <c r="F2172">
        <f>Analyze_FINAL!N156</f>
        <v>0</v>
      </c>
    </row>
    <row r="2173" spans="1:6" x14ac:dyDescent="0.3">
      <c r="A2173" t="s">
        <v>373</v>
      </c>
      <c r="B2173">
        <v>36</v>
      </c>
      <c r="C2173" t="s">
        <v>288</v>
      </c>
      <c r="D2173">
        <v>4</v>
      </c>
      <c r="E2173" t="str">
        <f>Analyze_FINAL!$N$1</f>
        <v xml:space="preserve">(Z)-beta-Ocimene </v>
      </c>
      <c r="F2173">
        <f>Analyze_FINAL!N157</f>
        <v>0</v>
      </c>
    </row>
    <row r="2174" spans="1:6" x14ac:dyDescent="0.3">
      <c r="A2174" t="s">
        <v>372</v>
      </c>
      <c r="B2174">
        <v>36</v>
      </c>
      <c r="C2174" t="s">
        <v>288</v>
      </c>
      <c r="D2174">
        <v>5</v>
      </c>
      <c r="E2174" t="str">
        <f>Analyze_FINAL!$N$1</f>
        <v xml:space="preserve">(Z)-beta-Ocimene </v>
      </c>
      <c r="F2174">
        <f>Analyze_FINAL!N158</f>
        <v>0</v>
      </c>
    </row>
    <row r="2175" spans="1:6" x14ac:dyDescent="0.3">
      <c r="A2175" t="s">
        <v>371</v>
      </c>
      <c r="B2175">
        <v>4</v>
      </c>
      <c r="C2175" t="s">
        <v>285</v>
      </c>
      <c r="D2175">
        <v>1</v>
      </c>
      <c r="E2175" t="str">
        <f>Analyze_FINAL!$N$1</f>
        <v xml:space="preserve">(Z)-beta-Ocimene </v>
      </c>
      <c r="F2175">
        <f>Analyze_FINAL!N159</f>
        <v>0</v>
      </c>
    </row>
    <row r="2176" spans="1:6" x14ac:dyDescent="0.3">
      <c r="A2176" t="s">
        <v>370</v>
      </c>
      <c r="B2176">
        <v>4</v>
      </c>
      <c r="C2176" t="s">
        <v>285</v>
      </c>
      <c r="D2176">
        <v>2</v>
      </c>
      <c r="E2176" t="str">
        <f>Analyze_FINAL!$N$1</f>
        <v xml:space="preserve">(Z)-beta-Ocimene </v>
      </c>
      <c r="F2176">
        <f>Analyze_FINAL!N160</f>
        <v>0</v>
      </c>
    </row>
    <row r="2177" spans="1:6" x14ac:dyDescent="0.3">
      <c r="A2177" t="s">
        <v>369</v>
      </c>
      <c r="B2177">
        <v>4</v>
      </c>
      <c r="C2177" t="s">
        <v>286</v>
      </c>
      <c r="D2177">
        <v>1</v>
      </c>
      <c r="E2177" t="str">
        <f>Analyze_FINAL!$N$1</f>
        <v xml:space="preserve">(Z)-beta-Ocimene </v>
      </c>
      <c r="F2177">
        <f>Analyze_FINAL!N161</f>
        <v>0</v>
      </c>
    </row>
    <row r="2178" spans="1:6" x14ac:dyDescent="0.3">
      <c r="A2178" t="s">
        <v>368</v>
      </c>
      <c r="B2178">
        <v>4</v>
      </c>
      <c r="C2178" t="s">
        <v>286</v>
      </c>
      <c r="D2178">
        <v>2</v>
      </c>
      <c r="E2178" t="str">
        <f>Analyze_FINAL!$N$1</f>
        <v xml:space="preserve">(Z)-beta-Ocimene </v>
      </c>
      <c r="F2178">
        <f>Analyze_FINAL!N162</f>
        <v>0</v>
      </c>
    </row>
    <row r="2179" spans="1:6" x14ac:dyDescent="0.3">
      <c r="A2179" t="s">
        <v>367</v>
      </c>
      <c r="B2179">
        <v>4</v>
      </c>
      <c r="C2179" t="s">
        <v>286</v>
      </c>
      <c r="D2179">
        <v>3</v>
      </c>
      <c r="E2179" t="str">
        <f>Analyze_FINAL!$N$1</f>
        <v xml:space="preserve">(Z)-beta-Ocimene </v>
      </c>
      <c r="F2179">
        <f>Analyze_FINAL!N163</f>
        <v>0</v>
      </c>
    </row>
    <row r="2180" spans="1:6" x14ac:dyDescent="0.3">
      <c r="A2180" t="s">
        <v>366</v>
      </c>
      <c r="B2180">
        <v>4</v>
      </c>
      <c r="C2180" t="s">
        <v>286</v>
      </c>
      <c r="D2180">
        <v>4</v>
      </c>
      <c r="E2180" t="str">
        <f>Analyze_FINAL!$N$1</f>
        <v xml:space="preserve">(Z)-beta-Ocimene </v>
      </c>
      <c r="F2180">
        <f>Analyze_FINAL!N164</f>
        <v>0</v>
      </c>
    </row>
    <row r="2181" spans="1:6" x14ac:dyDescent="0.3">
      <c r="A2181" t="s">
        <v>365</v>
      </c>
      <c r="B2181">
        <v>4</v>
      </c>
      <c r="C2181" t="s">
        <v>286</v>
      </c>
      <c r="D2181">
        <v>5</v>
      </c>
      <c r="E2181" t="str">
        <f>Analyze_FINAL!$N$1</f>
        <v xml:space="preserve">(Z)-beta-Ocimene </v>
      </c>
      <c r="F2181">
        <f>Analyze_FINAL!N165</f>
        <v>0</v>
      </c>
    </row>
    <row r="2182" spans="1:6" x14ac:dyDescent="0.3">
      <c r="A2182" t="s">
        <v>364</v>
      </c>
      <c r="B2182">
        <v>4</v>
      </c>
      <c r="C2182" t="s">
        <v>288</v>
      </c>
      <c r="D2182">
        <v>1</v>
      </c>
      <c r="E2182" t="str">
        <f>Analyze_FINAL!$N$1</f>
        <v xml:space="preserve">(Z)-beta-Ocimene </v>
      </c>
      <c r="F2182">
        <f>Analyze_FINAL!N166</f>
        <v>0</v>
      </c>
    </row>
    <row r="2183" spans="1:6" x14ac:dyDescent="0.3">
      <c r="A2183" t="s">
        <v>363</v>
      </c>
      <c r="B2183">
        <v>4</v>
      </c>
      <c r="C2183" t="s">
        <v>288</v>
      </c>
      <c r="D2183">
        <v>2</v>
      </c>
      <c r="E2183" t="str">
        <f>Analyze_FINAL!$N$1</f>
        <v xml:space="preserve">(Z)-beta-Ocimene </v>
      </c>
      <c r="F2183">
        <f>Analyze_FINAL!N167</f>
        <v>0</v>
      </c>
    </row>
    <row r="2184" spans="1:6" x14ac:dyDescent="0.3">
      <c r="A2184" t="s">
        <v>362</v>
      </c>
      <c r="B2184">
        <v>4</v>
      </c>
      <c r="C2184" t="s">
        <v>288</v>
      </c>
      <c r="D2184">
        <v>3</v>
      </c>
      <c r="E2184" t="str">
        <f>Analyze_FINAL!$N$1</f>
        <v xml:space="preserve">(Z)-beta-Ocimene </v>
      </c>
      <c r="F2184">
        <f>Analyze_FINAL!N168</f>
        <v>0</v>
      </c>
    </row>
    <row r="2185" spans="1:6" x14ac:dyDescent="0.3">
      <c r="A2185" t="s">
        <v>361</v>
      </c>
      <c r="B2185">
        <v>4</v>
      </c>
      <c r="C2185" t="s">
        <v>288</v>
      </c>
      <c r="D2185">
        <v>4</v>
      </c>
      <c r="E2185" t="str">
        <f>Analyze_FINAL!$N$1</f>
        <v xml:space="preserve">(Z)-beta-Ocimene </v>
      </c>
      <c r="F2185">
        <f>Analyze_FINAL!N169</f>
        <v>0</v>
      </c>
    </row>
    <row r="2186" spans="1:6" x14ac:dyDescent="0.3">
      <c r="A2186" t="s">
        <v>360</v>
      </c>
      <c r="B2186">
        <v>4</v>
      </c>
      <c r="C2186" t="s">
        <v>288</v>
      </c>
      <c r="D2186">
        <v>5</v>
      </c>
      <c r="E2186" t="str">
        <f>Analyze_FINAL!$N$1</f>
        <v xml:space="preserve">(Z)-beta-Ocimene </v>
      </c>
      <c r="F2186">
        <f>Analyze_FINAL!N170</f>
        <v>0</v>
      </c>
    </row>
    <row r="2187" spans="1:6" x14ac:dyDescent="0.3">
      <c r="A2187" t="s">
        <v>359</v>
      </c>
      <c r="B2187">
        <v>40</v>
      </c>
      <c r="C2187" t="s">
        <v>285</v>
      </c>
      <c r="D2187">
        <v>1</v>
      </c>
      <c r="E2187" t="str">
        <f>Analyze_FINAL!$N$1</f>
        <v xml:space="preserve">(Z)-beta-Ocimene </v>
      </c>
      <c r="F2187">
        <f>Analyze_FINAL!N171</f>
        <v>0</v>
      </c>
    </row>
    <row r="2188" spans="1:6" x14ac:dyDescent="0.3">
      <c r="A2188" t="s">
        <v>358</v>
      </c>
      <c r="B2188">
        <v>40</v>
      </c>
      <c r="C2188" t="s">
        <v>285</v>
      </c>
      <c r="D2188">
        <v>2</v>
      </c>
      <c r="E2188" t="str">
        <f>Analyze_FINAL!$N$1</f>
        <v xml:space="preserve">(Z)-beta-Ocimene </v>
      </c>
      <c r="F2188">
        <f>Analyze_FINAL!N172</f>
        <v>0</v>
      </c>
    </row>
    <row r="2189" spans="1:6" x14ac:dyDescent="0.3">
      <c r="A2189" t="s">
        <v>357</v>
      </c>
      <c r="B2189">
        <v>40</v>
      </c>
      <c r="C2189" t="s">
        <v>286</v>
      </c>
      <c r="D2189">
        <v>1</v>
      </c>
      <c r="E2189" t="str">
        <f>Analyze_FINAL!$N$1</f>
        <v xml:space="preserve">(Z)-beta-Ocimene </v>
      </c>
      <c r="F2189">
        <f>Analyze_FINAL!N173</f>
        <v>0</v>
      </c>
    </row>
    <row r="2190" spans="1:6" x14ac:dyDescent="0.3">
      <c r="A2190" t="s">
        <v>356</v>
      </c>
      <c r="B2190">
        <v>40</v>
      </c>
      <c r="C2190" t="s">
        <v>286</v>
      </c>
      <c r="D2190">
        <v>2</v>
      </c>
      <c r="E2190" t="str">
        <f>Analyze_FINAL!$N$1</f>
        <v xml:space="preserve">(Z)-beta-Ocimene </v>
      </c>
      <c r="F2190">
        <f>Analyze_FINAL!N174</f>
        <v>0</v>
      </c>
    </row>
    <row r="2191" spans="1:6" x14ac:dyDescent="0.3">
      <c r="A2191" t="s">
        <v>355</v>
      </c>
      <c r="B2191">
        <v>40</v>
      </c>
      <c r="C2191" t="s">
        <v>286</v>
      </c>
      <c r="D2191">
        <v>3</v>
      </c>
      <c r="E2191" t="str">
        <f>Analyze_FINAL!$N$1</f>
        <v xml:space="preserve">(Z)-beta-Ocimene </v>
      </c>
      <c r="F2191">
        <f>Analyze_FINAL!N175</f>
        <v>0</v>
      </c>
    </row>
    <row r="2192" spans="1:6" x14ac:dyDescent="0.3">
      <c r="A2192" t="s">
        <v>354</v>
      </c>
      <c r="B2192">
        <v>40</v>
      </c>
      <c r="C2192" t="s">
        <v>286</v>
      </c>
      <c r="D2192">
        <v>4</v>
      </c>
      <c r="E2192" t="str">
        <f>Analyze_FINAL!$N$1</f>
        <v xml:space="preserve">(Z)-beta-Ocimene </v>
      </c>
      <c r="F2192">
        <f>Analyze_FINAL!N176</f>
        <v>0</v>
      </c>
    </row>
    <row r="2193" spans="1:6" x14ac:dyDescent="0.3">
      <c r="A2193" t="s">
        <v>353</v>
      </c>
      <c r="B2193">
        <v>40</v>
      </c>
      <c r="C2193" t="s">
        <v>286</v>
      </c>
      <c r="D2193">
        <v>5</v>
      </c>
      <c r="E2193" t="str">
        <f>Analyze_FINAL!$N$1</f>
        <v xml:space="preserve">(Z)-beta-Ocimene </v>
      </c>
      <c r="F2193">
        <f>Analyze_FINAL!N177</f>
        <v>0</v>
      </c>
    </row>
    <row r="2194" spans="1:6" x14ac:dyDescent="0.3">
      <c r="A2194" t="s">
        <v>352</v>
      </c>
      <c r="B2194">
        <v>40</v>
      </c>
      <c r="C2194" t="s">
        <v>287</v>
      </c>
      <c r="D2194">
        <v>2</v>
      </c>
      <c r="E2194" t="str">
        <f>Analyze_FINAL!$N$1</f>
        <v xml:space="preserve">(Z)-beta-Ocimene </v>
      </c>
      <c r="F2194">
        <f>Analyze_FINAL!N178</f>
        <v>0</v>
      </c>
    </row>
    <row r="2195" spans="1:6" x14ac:dyDescent="0.3">
      <c r="A2195" t="s">
        <v>351</v>
      </c>
      <c r="B2195">
        <v>40</v>
      </c>
      <c r="C2195" t="s">
        <v>287</v>
      </c>
      <c r="D2195">
        <v>3</v>
      </c>
      <c r="E2195" t="str">
        <f>Analyze_FINAL!$N$1</f>
        <v xml:space="preserve">(Z)-beta-Ocimene </v>
      </c>
      <c r="F2195">
        <f>Analyze_FINAL!N179</f>
        <v>0</v>
      </c>
    </row>
    <row r="2196" spans="1:6" x14ac:dyDescent="0.3">
      <c r="A2196" t="s">
        <v>350</v>
      </c>
      <c r="B2196">
        <v>40</v>
      </c>
      <c r="C2196" t="s">
        <v>287</v>
      </c>
      <c r="D2196">
        <v>4</v>
      </c>
      <c r="E2196" t="str">
        <f>Analyze_FINAL!$N$1</f>
        <v xml:space="preserve">(Z)-beta-Ocimene </v>
      </c>
      <c r="F2196">
        <f>Analyze_FINAL!N180</f>
        <v>0</v>
      </c>
    </row>
    <row r="2197" spans="1:6" x14ac:dyDescent="0.3">
      <c r="A2197" t="s">
        <v>349</v>
      </c>
      <c r="B2197">
        <v>40</v>
      </c>
      <c r="C2197" t="s">
        <v>287</v>
      </c>
      <c r="D2197">
        <v>5</v>
      </c>
      <c r="E2197" t="str">
        <f>Analyze_FINAL!$N$1</f>
        <v xml:space="preserve">(Z)-beta-Ocimene </v>
      </c>
      <c r="F2197">
        <f>Analyze_FINAL!N181</f>
        <v>0</v>
      </c>
    </row>
    <row r="2198" spans="1:6" x14ac:dyDescent="0.3">
      <c r="A2198" t="s">
        <v>348</v>
      </c>
      <c r="B2198">
        <v>40</v>
      </c>
      <c r="C2198" t="s">
        <v>290</v>
      </c>
      <c r="D2198">
        <v>1</v>
      </c>
      <c r="E2198" t="str">
        <f>Analyze_FINAL!$N$1</f>
        <v xml:space="preserve">(Z)-beta-Ocimene </v>
      </c>
      <c r="F2198">
        <f>Analyze_FINAL!N182</f>
        <v>0</v>
      </c>
    </row>
    <row r="2199" spans="1:6" x14ac:dyDescent="0.3">
      <c r="A2199" t="s">
        <v>347</v>
      </c>
      <c r="B2199">
        <v>40</v>
      </c>
      <c r="C2199" t="s">
        <v>290</v>
      </c>
      <c r="D2199">
        <v>2</v>
      </c>
      <c r="E2199" t="str">
        <f>Analyze_FINAL!$N$1</f>
        <v xml:space="preserve">(Z)-beta-Ocimene </v>
      </c>
      <c r="F2199">
        <f>Analyze_FINAL!N183</f>
        <v>0</v>
      </c>
    </row>
    <row r="2200" spans="1:6" x14ac:dyDescent="0.3">
      <c r="A2200" t="s">
        <v>346</v>
      </c>
      <c r="B2200">
        <v>40</v>
      </c>
      <c r="C2200" t="s">
        <v>290</v>
      </c>
      <c r="D2200">
        <v>3</v>
      </c>
      <c r="E2200" t="str">
        <f>Analyze_FINAL!$N$1</f>
        <v xml:space="preserve">(Z)-beta-Ocimene </v>
      </c>
      <c r="F2200">
        <f>Analyze_FINAL!N184</f>
        <v>0</v>
      </c>
    </row>
    <row r="2201" spans="1:6" x14ac:dyDescent="0.3">
      <c r="A2201" t="s">
        <v>345</v>
      </c>
      <c r="B2201">
        <v>40</v>
      </c>
      <c r="C2201" t="s">
        <v>290</v>
      </c>
      <c r="D2201">
        <v>4</v>
      </c>
      <c r="E2201" t="str">
        <f>Analyze_FINAL!$N$1</f>
        <v xml:space="preserve">(Z)-beta-Ocimene </v>
      </c>
      <c r="F2201">
        <f>Analyze_FINAL!N185</f>
        <v>0</v>
      </c>
    </row>
    <row r="2202" spans="1:6" x14ac:dyDescent="0.3">
      <c r="A2202" t="s">
        <v>344</v>
      </c>
      <c r="B2202">
        <v>40</v>
      </c>
      <c r="C2202" t="s">
        <v>290</v>
      </c>
      <c r="D2202">
        <v>5</v>
      </c>
      <c r="E2202" t="str">
        <f>Analyze_FINAL!$N$1</f>
        <v xml:space="preserve">(Z)-beta-Ocimene </v>
      </c>
      <c r="F2202">
        <f>Analyze_FINAL!N186</f>
        <v>0</v>
      </c>
    </row>
    <row r="2203" spans="1:6" x14ac:dyDescent="0.3">
      <c r="A2203" t="s">
        <v>343</v>
      </c>
      <c r="B2203">
        <v>40</v>
      </c>
      <c r="C2203" t="s">
        <v>289</v>
      </c>
      <c r="D2203">
        <v>2</v>
      </c>
      <c r="E2203" t="str">
        <f>Analyze_FINAL!$N$1</f>
        <v xml:space="preserve">(Z)-beta-Ocimene </v>
      </c>
      <c r="F2203">
        <f>Analyze_FINAL!N187</f>
        <v>0</v>
      </c>
    </row>
    <row r="2204" spans="1:6" x14ac:dyDescent="0.3">
      <c r="A2204" t="s">
        <v>342</v>
      </c>
      <c r="B2204">
        <v>40</v>
      </c>
      <c r="C2204" t="s">
        <v>289</v>
      </c>
      <c r="D2204">
        <v>3</v>
      </c>
      <c r="E2204" t="str">
        <f>Analyze_FINAL!$N$1</f>
        <v xml:space="preserve">(Z)-beta-Ocimene </v>
      </c>
      <c r="F2204">
        <f>Analyze_FINAL!N188</f>
        <v>0</v>
      </c>
    </row>
    <row r="2205" spans="1:6" x14ac:dyDescent="0.3">
      <c r="A2205" t="s">
        <v>341</v>
      </c>
      <c r="B2205">
        <v>40</v>
      </c>
      <c r="C2205" t="s">
        <v>289</v>
      </c>
      <c r="D2205">
        <v>4</v>
      </c>
      <c r="E2205" t="str">
        <f>Analyze_FINAL!$N$1</f>
        <v xml:space="preserve">(Z)-beta-Ocimene </v>
      </c>
      <c r="F2205">
        <f>Analyze_FINAL!N189</f>
        <v>0</v>
      </c>
    </row>
    <row r="2206" spans="1:6" x14ac:dyDescent="0.3">
      <c r="A2206" t="s">
        <v>340</v>
      </c>
      <c r="B2206">
        <v>40</v>
      </c>
      <c r="C2206" t="s">
        <v>289</v>
      </c>
      <c r="D2206">
        <v>5</v>
      </c>
      <c r="E2206" t="str">
        <f>Analyze_FINAL!$N$1</f>
        <v xml:space="preserve">(Z)-beta-Ocimene </v>
      </c>
      <c r="F2206">
        <f>Analyze_FINAL!N190</f>
        <v>0</v>
      </c>
    </row>
    <row r="2207" spans="1:6" x14ac:dyDescent="0.3">
      <c r="A2207" t="s">
        <v>339</v>
      </c>
      <c r="B2207">
        <v>40</v>
      </c>
      <c r="C2207" t="s">
        <v>288</v>
      </c>
      <c r="D2207">
        <v>2</v>
      </c>
      <c r="E2207" t="str">
        <f>Analyze_FINAL!$N$1</f>
        <v xml:space="preserve">(Z)-beta-Ocimene </v>
      </c>
      <c r="F2207">
        <f>Analyze_FINAL!N191</f>
        <v>0</v>
      </c>
    </row>
    <row r="2208" spans="1:6" x14ac:dyDescent="0.3">
      <c r="A2208" t="s">
        <v>338</v>
      </c>
      <c r="B2208">
        <v>40</v>
      </c>
      <c r="C2208" t="s">
        <v>288</v>
      </c>
      <c r="D2208">
        <v>3</v>
      </c>
      <c r="E2208" t="str">
        <f>Analyze_FINAL!$N$1</f>
        <v xml:space="preserve">(Z)-beta-Ocimene </v>
      </c>
      <c r="F2208">
        <f>Analyze_FINAL!N192</f>
        <v>0</v>
      </c>
    </row>
    <row r="2209" spans="1:6" x14ac:dyDescent="0.3">
      <c r="A2209" t="s">
        <v>337</v>
      </c>
      <c r="B2209">
        <v>40</v>
      </c>
      <c r="C2209" t="s">
        <v>288</v>
      </c>
      <c r="D2209">
        <v>4</v>
      </c>
      <c r="E2209" t="str">
        <f>Analyze_FINAL!$N$1</f>
        <v xml:space="preserve">(Z)-beta-Ocimene </v>
      </c>
      <c r="F2209">
        <f>Analyze_FINAL!N193</f>
        <v>0</v>
      </c>
    </row>
    <row r="2210" spans="1:6" x14ac:dyDescent="0.3">
      <c r="A2210" t="s">
        <v>336</v>
      </c>
      <c r="B2210">
        <v>40</v>
      </c>
      <c r="C2210" t="s">
        <v>288</v>
      </c>
      <c r="D2210">
        <v>5</v>
      </c>
      <c r="E2210" t="str">
        <f>Analyze_FINAL!$N$1</f>
        <v xml:space="preserve">(Z)-beta-Ocimene </v>
      </c>
      <c r="F2210">
        <f>Analyze_FINAL!N194</f>
        <v>0</v>
      </c>
    </row>
    <row r="2211" spans="1:6" x14ac:dyDescent="0.3">
      <c r="A2211" t="s">
        <v>335</v>
      </c>
      <c r="B2211" t="s">
        <v>291</v>
      </c>
      <c r="C2211">
        <v>3</v>
      </c>
      <c r="D2211" t="s">
        <v>299</v>
      </c>
      <c r="E2211" t="str">
        <f>Analyze_FINAL!$N$1</f>
        <v xml:space="preserve">(Z)-beta-Ocimene </v>
      </c>
      <c r="F2211">
        <f>Analyze_FINAL!N195</f>
        <v>0</v>
      </c>
    </row>
    <row r="2212" spans="1:6" x14ac:dyDescent="0.3">
      <c r="A2212" t="s">
        <v>334</v>
      </c>
      <c r="B2212" t="s">
        <v>292</v>
      </c>
      <c r="C2212">
        <v>3</v>
      </c>
      <c r="D2212" t="s">
        <v>299</v>
      </c>
      <c r="E2212" t="str">
        <f>Analyze_FINAL!$N$1</f>
        <v xml:space="preserve">(Z)-beta-Ocimene </v>
      </c>
      <c r="F2212">
        <f>Analyze_FINAL!N196</f>
        <v>0</v>
      </c>
    </row>
    <row r="2213" spans="1:6" x14ac:dyDescent="0.3">
      <c r="A2213" t="s">
        <v>333</v>
      </c>
      <c r="B2213" t="s">
        <v>293</v>
      </c>
      <c r="C2213">
        <v>3</v>
      </c>
      <c r="D2213" t="s">
        <v>299</v>
      </c>
      <c r="E2213" t="str">
        <f>Analyze_FINAL!$N$1</f>
        <v xml:space="preserve">(Z)-beta-Ocimene </v>
      </c>
      <c r="F2213">
        <f>Analyze_FINAL!N197</f>
        <v>0</v>
      </c>
    </row>
    <row r="2214" spans="1:6" x14ac:dyDescent="0.3">
      <c r="A2214" t="s">
        <v>332</v>
      </c>
      <c r="B2214" t="s">
        <v>294</v>
      </c>
      <c r="C2214">
        <v>3</v>
      </c>
      <c r="D2214" t="s">
        <v>299</v>
      </c>
      <c r="E2214" t="str">
        <f>Analyze_FINAL!$N$1</f>
        <v xml:space="preserve">(Z)-beta-Ocimene </v>
      </c>
      <c r="F2214">
        <f>Analyze_FINAL!N198</f>
        <v>0</v>
      </c>
    </row>
    <row r="2215" spans="1:6" x14ac:dyDescent="0.3">
      <c r="A2215" t="s">
        <v>331</v>
      </c>
      <c r="B2215" t="s">
        <v>295</v>
      </c>
      <c r="C2215">
        <v>3</v>
      </c>
      <c r="D2215" t="s">
        <v>299</v>
      </c>
      <c r="E2215" t="str">
        <f>Analyze_FINAL!$N$1</f>
        <v xml:space="preserve">(Z)-beta-Ocimene </v>
      </c>
      <c r="F2215">
        <f>Analyze_FINAL!N199</f>
        <v>0</v>
      </c>
    </row>
    <row r="2216" spans="1:6" x14ac:dyDescent="0.3">
      <c r="A2216" t="s">
        <v>330</v>
      </c>
      <c r="B2216" t="s">
        <v>296</v>
      </c>
      <c r="C2216">
        <v>3</v>
      </c>
      <c r="D2216" t="s">
        <v>299</v>
      </c>
      <c r="E2216" t="str">
        <f>Analyze_FINAL!$N$1</f>
        <v xml:space="preserve">(Z)-beta-Ocimene </v>
      </c>
      <c r="F2216">
        <f>Analyze_FINAL!N200</f>
        <v>0</v>
      </c>
    </row>
    <row r="2217" spans="1:6" x14ac:dyDescent="0.3">
      <c r="A2217" t="s">
        <v>329</v>
      </c>
      <c r="B2217" t="s">
        <v>297</v>
      </c>
      <c r="C2217">
        <v>3</v>
      </c>
      <c r="D2217" t="s">
        <v>299</v>
      </c>
      <c r="E2217" t="str">
        <f>Analyze_FINAL!$N$1</f>
        <v xml:space="preserve">(Z)-beta-Ocimene </v>
      </c>
      <c r="F2217">
        <f>Analyze_FINAL!N201</f>
        <v>0</v>
      </c>
    </row>
    <row r="2218" spans="1:6" x14ac:dyDescent="0.3">
      <c r="A2218" t="s">
        <v>328</v>
      </c>
      <c r="B2218">
        <v>8</v>
      </c>
      <c r="C2218" t="s">
        <v>285</v>
      </c>
      <c r="D2218">
        <v>1</v>
      </c>
      <c r="E2218" t="str">
        <f>Analyze_FINAL!$N$1</f>
        <v xml:space="preserve">(Z)-beta-Ocimene </v>
      </c>
      <c r="F2218">
        <f>Analyze_FINAL!N202</f>
        <v>0</v>
      </c>
    </row>
    <row r="2219" spans="1:6" x14ac:dyDescent="0.3">
      <c r="A2219" t="s">
        <v>327</v>
      </c>
      <c r="B2219">
        <v>8</v>
      </c>
      <c r="C2219" t="s">
        <v>285</v>
      </c>
      <c r="D2219">
        <v>2</v>
      </c>
      <c r="E2219" t="str">
        <f>Analyze_FINAL!$N$1</f>
        <v xml:space="preserve">(Z)-beta-Ocimene </v>
      </c>
      <c r="F2219">
        <f>Analyze_FINAL!N203</f>
        <v>0</v>
      </c>
    </row>
    <row r="2220" spans="1:6" x14ac:dyDescent="0.3">
      <c r="A2220" t="s">
        <v>326</v>
      </c>
      <c r="B2220">
        <v>8</v>
      </c>
      <c r="C2220" t="s">
        <v>286</v>
      </c>
      <c r="D2220">
        <v>1</v>
      </c>
      <c r="E2220" t="str">
        <f>Analyze_FINAL!$N$1</f>
        <v xml:space="preserve">(Z)-beta-Ocimene </v>
      </c>
      <c r="F2220">
        <f>Analyze_FINAL!N204</f>
        <v>0</v>
      </c>
    </row>
    <row r="2221" spans="1:6" x14ac:dyDescent="0.3">
      <c r="A2221" t="s">
        <v>325</v>
      </c>
      <c r="B2221">
        <v>8</v>
      </c>
      <c r="C2221" t="s">
        <v>286</v>
      </c>
      <c r="D2221">
        <v>2</v>
      </c>
      <c r="E2221" t="str">
        <f>Analyze_FINAL!$N$1</f>
        <v xml:space="preserve">(Z)-beta-Ocimene </v>
      </c>
      <c r="F2221">
        <f>Analyze_FINAL!N205</f>
        <v>0</v>
      </c>
    </row>
    <row r="2222" spans="1:6" x14ac:dyDescent="0.3">
      <c r="A2222" t="s">
        <v>324</v>
      </c>
      <c r="B2222">
        <v>8</v>
      </c>
      <c r="C2222" t="s">
        <v>286</v>
      </c>
      <c r="D2222">
        <v>3</v>
      </c>
      <c r="E2222" t="str">
        <f>Analyze_FINAL!$N$1</f>
        <v xml:space="preserve">(Z)-beta-Ocimene </v>
      </c>
      <c r="F2222">
        <f>Analyze_FINAL!N206</f>
        <v>0</v>
      </c>
    </row>
    <row r="2223" spans="1:6" x14ac:dyDescent="0.3">
      <c r="A2223" t="s">
        <v>323</v>
      </c>
      <c r="B2223">
        <v>8</v>
      </c>
      <c r="C2223" t="s">
        <v>286</v>
      </c>
      <c r="D2223">
        <v>4</v>
      </c>
      <c r="E2223" t="str">
        <f>Analyze_FINAL!$N$1</f>
        <v xml:space="preserve">(Z)-beta-Ocimene </v>
      </c>
      <c r="F2223">
        <f>Analyze_FINAL!N207</f>
        <v>0</v>
      </c>
    </row>
    <row r="2224" spans="1:6" x14ac:dyDescent="0.3">
      <c r="A2224" t="s">
        <v>322</v>
      </c>
      <c r="B2224">
        <v>8</v>
      </c>
      <c r="C2224" t="s">
        <v>286</v>
      </c>
      <c r="D2224">
        <v>5</v>
      </c>
      <c r="E2224" t="str">
        <f>Analyze_FINAL!$N$1</f>
        <v xml:space="preserve">(Z)-beta-Ocimene </v>
      </c>
      <c r="F2224">
        <f>Analyze_FINAL!N208</f>
        <v>0</v>
      </c>
    </row>
    <row r="2225" spans="1:6" x14ac:dyDescent="0.3">
      <c r="A2225" t="s">
        <v>321</v>
      </c>
      <c r="B2225">
        <v>8</v>
      </c>
      <c r="C2225" t="s">
        <v>288</v>
      </c>
      <c r="D2225">
        <v>1</v>
      </c>
      <c r="E2225" t="str">
        <f>Analyze_FINAL!$N$1</f>
        <v xml:space="preserve">(Z)-beta-Ocimene </v>
      </c>
      <c r="F2225">
        <f>Analyze_FINAL!N209</f>
        <v>0</v>
      </c>
    </row>
    <row r="2226" spans="1:6" x14ac:dyDescent="0.3">
      <c r="A2226" t="s">
        <v>320</v>
      </c>
      <c r="B2226">
        <v>8</v>
      </c>
      <c r="C2226" t="s">
        <v>288</v>
      </c>
      <c r="D2226">
        <v>2</v>
      </c>
      <c r="E2226" t="str">
        <f>Analyze_FINAL!$N$1</f>
        <v xml:space="preserve">(Z)-beta-Ocimene </v>
      </c>
      <c r="F2226">
        <f>Analyze_FINAL!N210</f>
        <v>0</v>
      </c>
    </row>
    <row r="2227" spans="1:6" x14ac:dyDescent="0.3">
      <c r="A2227" t="s">
        <v>319</v>
      </c>
      <c r="B2227">
        <v>8</v>
      </c>
      <c r="C2227" t="s">
        <v>288</v>
      </c>
      <c r="D2227">
        <v>3</v>
      </c>
      <c r="E2227" t="str">
        <f>Analyze_FINAL!$N$1</f>
        <v xml:space="preserve">(Z)-beta-Ocimene </v>
      </c>
      <c r="F2227">
        <f>Analyze_FINAL!N211</f>
        <v>0</v>
      </c>
    </row>
    <row r="2228" spans="1:6" x14ac:dyDescent="0.3">
      <c r="A2228" t="s">
        <v>318</v>
      </c>
      <c r="B2228">
        <v>8</v>
      </c>
      <c r="C2228" t="s">
        <v>288</v>
      </c>
      <c r="D2228">
        <v>4</v>
      </c>
      <c r="E2228" t="str">
        <f>Analyze_FINAL!$N$1</f>
        <v xml:space="preserve">(Z)-beta-Ocimene </v>
      </c>
      <c r="F2228">
        <f>Analyze_FINAL!N212</f>
        <v>0</v>
      </c>
    </row>
    <row r="2229" spans="1:6" x14ac:dyDescent="0.3">
      <c r="A2229" t="s">
        <v>317</v>
      </c>
      <c r="B2229">
        <v>8</v>
      </c>
      <c r="C2229" t="s">
        <v>288</v>
      </c>
      <c r="D2229">
        <v>5</v>
      </c>
      <c r="E2229" t="str">
        <f>Analyze_FINAL!$N$1</f>
        <v xml:space="preserve">(Z)-beta-Ocimene </v>
      </c>
      <c r="F2229">
        <f>Analyze_FINAL!N213</f>
        <v>0</v>
      </c>
    </row>
    <row r="2230" spans="1:6" x14ac:dyDescent="0.3">
      <c r="A2230" t="s">
        <v>316</v>
      </c>
      <c r="B2230" t="s">
        <v>298</v>
      </c>
      <c r="C2230">
        <v>0</v>
      </c>
      <c r="D2230">
        <v>0</v>
      </c>
      <c r="E2230" t="str">
        <f>Analyze_FINAL!$N$1</f>
        <v xml:space="preserve">(Z)-beta-Ocimene </v>
      </c>
      <c r="F2230">
        <f>Analyze_FINAL!N214</f>
        <v>0</v>
      </c>
    </row>
    <row r="2231" spans="1:6" x14ac:dyDescent="0.3">
      <c r="A2231" t="s">
        <v>315</v>
      </c>
      <c r="B2231" t="s">
        <v>298</v>
      </c>
      <c r="C2231">
        <v>0</v>
      </c>
      <c r="D2231">
        <v>0</v>
      </c>
      <c r="E2231" t="str">
        <f>Analyze_FINAL!$N$1</f>
        <v xml:space="preserve">(Z)-beta-Ocimene </v>
      </c>
      <c r="F2231">
        <f>Analyze_FINAL!N215</f>
        <v>0</v>
      </c>
    </row>
    <row r="2232" spans="1:6" x14ac:dyDescent="0.3">
      <c r="A2232" t="s">
        <v>314</v>
      </c>
      <c r="B2232" t="s">
        <v>298</v>
      </c>
      <c r="C2232">
        <v>0</v>
      </c>
      <c r="D2232">
        <v>0</v>
      </c>
      <c r="E2232" t="str">
        <f>Analyze_FINAL!$N$1</f>
        <v xml:space="preserve">(Z)-beta-Ocimene </v>
      </c>
      <c r="F2232">
        <f>Analyze_FINAL!N216</f>
        <v>0</v>
      </c>
    </row>
    <row r="2233" spans="1:6" x14ac:dyDescent="0.3">
      <c r="A2233" t="s">
        <v>313</v>
      </c>
      <c r="B2233" t="s">
        <v>298</v>
      </c>
      <c r="C2233">
        <v>0</v>
      </c>
      <c r="D2233">
        <v>0</v>
      </c>
      <c r="E2233" t="str">
        <f>Analyze_FINAL!$N$1</f>
        <v xml:space="preserve">(Z)-beta-Ocimene </v>
      </c>
      <c r="F2233">
        <f>Analyze_FINAL!N217</f>
        <v>0</v>
      </c>
    </row>
    <row r="2234" spans="1:6" x14ac:dyDescent="0.3">
      <c r="A2234" t="s">
        <v>312</v>
      </c>
      <c r="B2234" t="s">
        <v>298</v>
      </c>
      <c r="C2234">
        <v>0</v>
      </c>
      <c r="D2234">
        <v>0</v>
      </c>
      <c r="E2234" t="str">
        <f>Analyze_FINAL!$N$1</f>
        <v xml:space="preserve">(Z)-beta-Ocimene </v>
      </c>
      <c r="F2234">
        <f>Analyze_FINAL!N218</f>
        <v>0</v>
      </c>
    </row>
    <row r="2235" spans="1:6" x14ac:dyDescent="0.3">
      <c r="A2235" t="s">
        <v>311</v>
      </c>
      <c r="B2235" t="s">
        <v>298</v>
      </c>
      <c r="C2235">
        <v>0</v>
      </c>
      <c r="D2235">
        <v>0</v>
      </c>
      <c r="E2235" t="str">
        <f>Analyze_FINAL!$N$1</f>
        <v xml:space="preserve">(Z)-beta-Ocimene </v>
      </c>
      <c r="F2235">
        <f>Analyze_FINAL!N219</f>
        <v>0</v>
      </c>
    </row>
    <row r="2236" spans="1:6" x14ac:dyDescent="0.3">
      <c r="A2236" t="s">
        <v>310</v>
      </c>
      <c r="B2236" t="s">
        <v>298</v>
      </c>
      <c r="C2236">
        <v>0</v>
      </c>
      <c r="D2236">
        <v>0</v>
      </c>
      <c r="E2236" t="str">
        <f>Analyze_FINAL!$N$1</f>
        <v xml:space="preserve">(Z)-beta-Ocimene </v>
      </c>
      <c r="F2236">
        <f>Analyze_FINAL!N220</f>
        <v>0</v>
      </c>
    </row>
    <row r="2237" spans="1:6" x14ac:dyDescent="0.3">
      <c r="A2237" t="s">
        <v>309</v>
      </c>
      <c r="B2237" t="s">
        <v>298</v>
      </c>
      <c r="C2237">
        <v>0</v>
      </c>
      <c r="D2237">
        <v>0</v>
      </c>
      <c r="E2237" t="str">
        <f>Analyze_FINAL!$N$1</f>
        <v xml:space="preserve">(Z)-beta-Ocimene </v>
      </c>
      <c r="F2237">
        <f>Analyze_FINAL!N221</f>
        <v>0</v>
      </c>
    </row>
    <row r="2238" spans="1:6" x14ac:dyDescent="0.3">
      <c r="A2238" t="s">
        <v>308</v>
      </c>
      <c r="B2238" t="s">
        <v>298</v>
      </c>
      <c r="C2238">
        <v>0</v>
      </c>
      <c r="D2238">
        <v>0</v>
      </c>
      <c r="E2238" t="str">
        <f>Analyze_FINAL!$N$1</f>
        <v xml:space="preserve">(Z)-beta-Ocimene </v>
      </c>
      <c r="F2238">
        <f>Analyze_FINAL!N222</f>
        <v>0</v>
      </c>
    </row>
    <row r="2239" spans="1:6" x14ac:dyDescent="0.3">
      <c r="A2239" t="s">
        <v>307</v>
      </c>
      <c r="B2239" t="s">
        <v>298</v>
      </c>
      <c r="C2239">
        <v>0</v>
      </c>
      <c r="D2239">
        <v>0</v>
      </c>
      <c r="E2239" t="str">
        <f>Analyze_FINAL!$N$1</f>
        <v xml:space="preserve">(Z)-beta-Ocimene </v>
      </c>
      <c r="F2239">
        <f>Analyze_FINAL!N223</f>
        <v>0</v>
      </c>
    </row>
    <row r="2240" spans="1:6" x14ac:dyDescent="0.3">
      <c r="A2240" t="s">
        <v>306</v>
      </c>
      <c r="B2240" t="s">
        <v>298</v>
      </c>
      <c r="C2240">
        <v>0</v>
      </c>
      <c r="D2240">
        <v>0</v>
      </c>
      <c r="E2240" t="str">
        <f>Analyze_FINAL!$N$1</f>
        <v xml:space="preserve">(Z)-beta-Ocimene </v>
      </c>
      <c r="F2240">
        <f>Analyze_FINAL!N224</f>
        <v>0</v>
      </c>
    </row>
    <row r="2241" spans="1:6" x14ac:dyDescent="0.3">
      <c r="A2241" t="s">
        <v>305</v>
      </c>
      <c r="B2241" t="s">
        <v>298</v>
      </c>
      <c r="C2241">
        <v>0</v>
      </c>
      <c r="D2241">
        <v>0</v>
      </c>
      <c r="E2241" t="str">
        <f>Analyze_FINAL!$N$1</f>
        <v xml:space="preserve">(Z)-beta-Ocimene </v>
      </c>
      <c r="F2241">
        <f>Analyze_FINAL!N225</f>
        <v>0</v>
      </c>
    </row>
    <row r="2242" spans="1:6" x14ac:dyDescent="0.3">
      <c r="A2242" t="s">
        <v>528</v>
      </c>
      <c r="B2242">
        <v>12</v>
      </c>
      <c r="C2242" t="s">
        <v>285</v>
      </c>
      <c r="D2242">
        <v>2</v>
      </c>
      <c r="E2242" t="str">
        <f>Analyze_FINAL!$O$1</f>
        <v xml:space="preserve">(E)-beta-Ocimene </v>
      </c>
      <c r="F2242">
        <f>Analyze_FINAL!O2</f>
        <v>0</v>
      </c>
    </row>
    <row r="2243" spans="1:6" x14ac:dyDescent="0.3">
      <c r="A2243" t="s">
        <v>527</v>
      </c>
      <c r="B2243">
        <v>12</v>
      </c>
      <c r="C2243" t="s">
        <v>286</v>
      </c>
      <c r="D2243">
        <v>1</v>
      </c>
      <c r="E2243" t="str">
        <f>Analyze_FINAL!$O$1</f>
        <v xml:space="preserve">(E)-beta-Ocimene </v>
      </c>
      <c r="F2243">
        <f>Analyze_FINAL!O3</f>
        <v>0</v>
      </c>
    </row>
    <row r="2244" spans="1:6" x14ac:dyDescent="0.3">
      <c r="A2244" t="s">
        <v>526</v>
      </c>
      <c r="B2244">
        <v>12</v>
      </c>
      <c r="C2244" t="s">
        <v>286</v>
      </c>
      <c r="D2244">
        <v>2</v>
      </c>
      <c r="E2244" t="str">
        <f>Analyze_FINAL!$O$1</f>
        <v xml:space="preserve">(E)-beta-Ocimene </v>
      </c>
      <c r="F2244">
        <f>Analyze_FINAL!O4</f>
        <v>0</v>
      </c>
    </row>
    <row r="2245" spans="1:6" x14ac:dyDescent="0.3">
      <c r="A2245" t="s">
        <v>525</v>
      </c>
      <c r="B2245">
        <v>12</v>
      </c>
      <c r="C2245" t="s">
        <v>286</v>
      </c>
      <c r="D2245">
        <v>3</v>
      </c>
      <c r="E2245" t="str">
        <f>Analyze_FINAL!$O$1</f>
        <v xml:space="preserve">(E)-beta-Ocimene </v>
      </c>
      <c r="F2245">
        <f>Analyze_FINAL!O5</f>
        <v>0</v>
      </c>
    </row>
    <row r="2246" spans="1:6" x14ac:dyDescent="0.3">
      <c r="A2246" t="s">
        <v>524</v>
      </c>
      <c r="B2246">
        <v>12</v>
      </c>
      <c r="C2246" t="s">
        <v>286</v>
      </c>
      <c r="D2246">
        <v>4</v>
      </c>
      <c r="E2246" t="str">
        <f>Analyze_FINAL!$O$1</f>
        <v xml:space="preserve">(E)-beta-Ocimene </v>
      </c>
      <c r="F2246">
        <f>Analyze_FINAL!O6</f>
        <v>0</v>
      </c>
    </row>
    <row r="2247" spans="1:6" x14ac:dyDescent="0.3">
      <c r="A2247" t="s">
        <v>523</v>
      </c>
      <c r="B2247">
        <v>12</v>
      </c>
      <c r="C2247" t="s">
        <v>286</v>
      </c>
      <c r="D2247">
        <v>5</v>
      </c>
      <c r="E2247" t="str">
        <f>Analyze_FINAL!$O$1</f>
        <v xml:space="preserve">(E)-beta-Ocimene </v>
      </c>
      <c r="F2247">
        <f>Analyze_FINAL!O7</f>
        <v>0</v>
      </c>
    </row>
    <row r="2248" spans="1:6" x14ac:dyDescent="0.3">
      <c r="A2248" t="s">
        <v>522</v>
      </c>
      <c r="B2248">
        <v>12</v>
      </c>
      <c r="C2248" t="s">
        <v>287</v>
      </c>
      <c r="D2248">
        <v>1</v>
      </c>
      <c r="E2248" t="str">
        <f>Analyze_FINAL!$O$1</f>
        <v xml:space="preserve">(E)-beta-Ocimene </v>
      </c>
      <c r="F2248">
        <f>Analyze_FINAL!O8</f>
        <v>0</v>
      </c>
    </row>
    <row r="2249" spans="1:6" x14ac:dyDescent="0.3">
      <c r="A2249" t="s">
        <v>521</v>
      </c>
      <c r="B2249">
        <v>12</v>
      </c>
      <c r="C2249" t="s">
        <v>287</v>
      </c>
      <c r="D2249">
        <v>2</v>
      </c>
      <c r="E2249" t="str">
        <f>Analyze_FINAL!$O$1</f>
        <v xml:space="preserve">(E)-beta-Ocimene </v>
      </c>
      <c r="F2249">
        <f>Analyze_FINAL!O9</f>
        <v>0</v>
      </c>
    </row>
    <row r="2250" spans="1:6" x14ac:dyDescent="0.3">
      <c r="A2250" t="s">
        <v>520</v>
      </c>
      <c r="B2250">
        <v>12</v>
      </c>
      <c r="C2250" t="s">
        <v>287</v>
      </c>
      <c r="D2250">
        <v>3</v>
      </c>
      <c r="E2250" t="str">
        <f>Analyze_FINAL!$O$1</f>
        <v xml:space="preserve">(E)-beta-Ocimene </v>
      </c>
      <c r="F2250">
        <f>Analyze_FINAL!O10</f>
        <v>0</v>
      </c>
    </row>
    <row r="2251" spans="1:6" x14ac:dyDescent="0.3">
      <c r="A2251" t="s">
        <v>519</v>
      </c>
      <c r="B2251">
        <v>12</v>
      </c>
      <c r="C2251" t="s">
        <v>287</v>
      </c>
      <c r="D2251">
        <v>4</v>
      </c>
      <c r="E2251" t="str">
        <f>Analyze_FINAL!$O$1</f>
        <v xml:space="preserve">(E)-beta-Ocimene </v>
      </c>
      <c r="F2251">
        <f>Analyze_FINAL!O11</f>
        <v>0</v>
      </c>
    </row>
    <row r="2252" spans="1:6" x14ac:dyDescent="0.3">
      <c r="A2252" t="s">
        <v>518</v>
      </c>
      <c r="B2252">
        <v>12</v>
      </c>
      <c r="C2252" t="s">
        <v>287</v>
      </c>
      <c r="D2252">
        <v>5</v>
      </c>
      <c r="E2252" t="str">
        <f>Analyze_FINAL!$O$1</f>
        <v xml:space="preserve">(E)-beta-Ocimene </v>
      </c>
      <c r="F2252">
        <f>Analyze_FINAL!O12</f>
        <v>0</v>
      </c>
    </row>
    <row r="2253" spans="1:6" x14ac:dyDescent="0.3">
      <c r="A2253" t="s">
        <v>517</v>
      </c>
      <c r="B2253">
        <v>12</v>
      </c>
      <c r="C2253" t="s">
        <v>288</v>
      </c>
      <c r="D2253">
        <v>1</v>
      </c>
      <c r="E2253" t="str">
        <f>Analyze_FINAL!$O$1</f>
        <v xml:space="preserve">(E)-beta-Ocimene </v>
      </c>
      <c r="F2253">
        <f>Analyze_FINAL!O13</f>
        <v>0</v>
      </c>
    </row>
    <row r="2254" spans="1:6" x14ac:dyDescent="0.3">
      <c r="A2254" t="s">
        <v>516</v>
      </c>
      <c r="B2254">
        <v>12</v>
      </c>
      <c r="C2254" t="s">
        <v>288</v>
      </c>
      <c r="D2254">
        <v>2</v>
      </c>
      <c r="E2254" t="str">
        <f>Analyze_FINAL!$O$1</f>
        <v xml:space="preserve">(E)-beta-Ocimene </v>
      </c>
      <c r="F2254">
        <f>Analyze_FINAL!O14</f>
        <v>0</v>
      </c>
    </row>
    <row r="2255" spans="1:6" x14ac:dyDescent="0.3">
      <c r="A2255" t="s">
        <v>515</v>
      </c>
      <c r="B2255">
        <v>12</v>
      </c>
      <c r="C2255" t="s">
        <v>288</v>
      </c>
      <c r="D2255">
        <v>3</v>
      </c>
      <c r="E2255" t="str">
        <f>Analyze_FINAL!$O$1</f>
        <v xml:space="preserve">(E)-beta-Ocimene </v>
      </c>
      <c r="F2255">
        <f>Analyze_FINAL!O15</f>
        <v>0</v>
      </c>
    </row>
    <row r="2256" spans="1:6" x14ac:dyDescent="0.3">
      <c r="A2256" t="s">
        <v>514</v>
      </c>
      <c r="B2256">
        <v>12</v>
      </c>
      <c r="C2256" t="s">
        <v>288</v>
      </c>
      <c r="D2256">
        <v>4</v>
      </c>
      <c r="E2256" t="str">
        <f>Analyze_FINAL!$O$1</f>
        <v xml:space="preserve">(E)-beta-Ocimene </v>
      </c>
      <c r="F2256">
        <f>Analyze_FINAL!O16</f>
        <v>0</v>
      </c>
    </row>
    <row r="2257" spans="1:6" x14ac:dyDescent="0.3">
      <c r="A2257" t="s">
        <v>513</v>
      </c>
      <c r="B2257">
        <v>12</v>
      </c>
      <c r="C2257" t="s">
        <v>288</v>
      </c>
      <c r="D2257">
        <v>5</v>
      </c>
      <c r="E2257" t="str">
        <f>Analyze_FINAL!$O$1</f>
        <v xml:space="preserve">(E)-beta-Ocimene </v>
      </c>
      <c r="F2257">
        <f>Analyze_FINAL!O17</f>
        <v>0</v>
      </c>
    </row>
    <row r="2258" spans="1:6" x14ac:dyDescent="0.3">
      <c r="A2258" t="s">
        <v>512</v>
      </c>
      <c r="B2258">
        <v>16</v>
      </c>
      <c r="C2258" t="s">
        <v>285</v>
      </c>
      <c r="D2258">
        <v>1</v>
      </c>
      <c r="E2258" t="str">
        <f>Analyze_FINAL!$O$1</f>
        <v xml:space="preserve">(E)-beta-Ocimene </v>
      </c>
      <c r="F2258">
        <f>Analyze_FINAL!O18</f>
        <v>0</v>
      </c>
    </row>
    <row r="2259" spans="1:6" x14ac:dyDescent="0.3">
      <c r="A2259" t="s">
        <v>511</v>
      </c>
      <c r="B2259">
        <v>16</v>
      </c>
      <c r="C2259" t="s">
        <v>285</v>
      </c>
      <c r="D2259">
        <v>2</v>
      </c>
      <c r="E2259" t="str">
        <f>Analyze_FINAL!$O$1</f>
        <v xml:space="preserve">(E)-beta-Ocimene </v>
      </c>
      <c r="F2259">
        <f>Analyze_FINAL!O19</f>
        <v>0</v>
      </c>
    </row>
    <row r="2260" spans="1:6" x14ac:dyDescent="0.3">
      <c r="A2260" t="s">
        <v>510</v>
      </c>
      <c r="B2260">
        <v>16</v>
      </c>
      <c r="C2260" t="s">
        <v>286</v>
      </c>
      <c r="D2260">
        <v>1</v>
      </c>
      <c r="E2260" t="str">
        <f>Analyze_FINAL!$O$1</f>
        <v xml:space="preserve">(E)-beta-Ocimene </v>
      </c>
      <c r="F2260">
        <f>Analyze_FINAL!O20</f>
        <v>0</v>
      </c>
    </row>
    <row r="2261" spans="1:6" x14ac:dyDescent="0.3">
      <c r="A2261" t="s">
        <v>509</v>
      </c>
      <c r="B2261">
        <v>16</v>
      </c>
      <c r="C2261" t="s">
        <v>286</v>
      </c>
      <c r="D2261">
        <v>2</v>
      </c>
      <c r="E2261" t="str">
        <f>Analyze_FINAL!$O$1</f>
        <v xml:space="preserve">(E)-beta-Ocimene </v>
      </c>
      <c r="F2261">
        <f>Analyze_FINAL!O21</f>
        <v>0</v>
      </c>
    </row>
    <row r="2262" spans="1:6" x14ac:dyDescent="0.3">
      <c r="A2262" t="s">
        <v>508</v>
      </c>
      <c r="B2262">
        <v>16</v>
      </c>
      <c r="C2262" t="s">
        <v>286</v>
      </c>
      <c r="D2262">
        <v>3</v>
      </c>
      <c r="E2262" t="str">
        <f>Analyze_FINAL!$O$1</f>
        <v xml:space="preserve">(E)-beta-Ocimene </v>
      </c>
      <c r="F2262">
        <f>Analyze_FINAL!O22</f>
        <v>0</v>
      </c>
    </row>
    <row r="2263" spans="1:6" x14ac:dyDescent="0.3">
      <c r="A2263" t="s">
        <v>507</v>
      </c>
      <c r="B2263">
        <v>16</v>
      </c>
      <c r="C2263" t="s">
        <v>286</v>
      </c>
      <c r="D2263">
        <v>4</v>
      </c>
      <c r="E2263" t="str">
        <f>Analyze_FINAL!$O$1</f>
        <v xml:space="preserve">(E)-beta-Ocimene </v>
      </c>
      <c r="F2263">
        <f>Analyze_FINAL!O23</f>
        <v>0</v>
      </c>
    </row>
    <row r="2264" spans="1:6" x14ac:dyDescent="0.3">
      <c r="A2264" t="s">
        <v>506</v>
      </c>
      <c r="B2264">
        <v>16</v>
      </c>
      <c r="C2264" t="s">
        <v>286</v>
      </c>
      <c r="D2264">
        <v>5</v>
      </c>
      <c r="E2264" t="str">
        <f>Analyze_FINAL!$O$1</f>
        <v xml:space="preserve">(E)-beta-Ocimene </v>
      </c>
      <c r="F2264">
        <f>Analyze_FINAL!O24</f>
        <v>0</v>
      </c>
    </row>
    <row r="2265" spans="1:6" x14ac:dyDescent="0.3">
      <c r="A2265" t="s">
        <v>505</v>
      </c>
      <c r="B2265">
        <v>16</v>
      </c>
      <c r="C2265" t="s">
        <v>287</v>
      </c>
      <c r="D2265">
        <v>1</v>
      </c>
      <c r="E2265" t="str">
        <f>Analyze_FINAL!$O$1</f>
        <v xml:space="preserve">(E)-beta-Ocimene </v>
      </c>
      <c r="F2265">
        <f>Analyze_FINAL!O25</f>
        <v>0</v>
      </c>
    </row>
    <row r="2266" spans="1:6" x14ac:dyDescent="0.3">
      <c r="A2266" t="s">
        <v>504</v>
      </c>
      <c r="B2266">
        <v>16</v>
      </c>
      <c r="C2266" t="s">
        <v>287</v>
      </c>
      <c r="D2266">
        <v>2</v>
      </c>
      <c r="E2266" t="str">
        <f>Analyze_FINAL!$O$1</f>
        <v xml:space="preserve">(E)-beta-Ocimene </v>
      </c>
      <c r="F2266">
        <f>Analyze_FINAL!O26</f>
        <v>0</v>
      </c>
    </row>
    <row r="2267" spans="1:6" x14ac:dyDescent="0.3">
      <c r="A2267" t="s">
        <v>503</v>
      </c>
      <c r="B2267">
        <v>16</v>
      </c>
      <c r="C2267" t="s">
        <v>287</v>
      </c>
      <c r="D2267">
        <v>3</v>
      </c>
      <c r="E2267" t="str">
        <f>Analyze_FINAL!$O$1</f>
        <v xml:space="preserve">(E)-beta-Ocimene </v>
      </c>
      <c r="F2267">
        <f>Analyze_FINAL!O27</f>
        <v>0</v>
      </c>
    </row>
    <row r="2268" spans="1:6" x14ac:dyDescent="0.3">
      <c r="A2268" t="s">
        <v>502</v>
      </c>
      <c r="B2268">
        <v>16</v>
      </c>
      <c r="C2268" t="s">
        <v>287</v>
      </c>
      <c r="D2268">
        <v>4</v>
      </c>
      <c r="E2268" t="str">
        <f>Analyze_FINAL!$O$1</f>
        <v xml:space="preserve">(E)-beta-Ocimene </v>
      </c>
      <c r="F2268">
        <f>Analyze_FINAL!O28</f>
        <v>0</v>
      </c>
    </row>
    <row r="2269" spans="1:6" x14ac:dyDescent="0.3">
      <c r="A2269" t="s">
        <v>501</v>
      </c>
      <c r="B2269">
        <v>16</v>
      </c>
      <c r="C2269" t="s">
        <v>287</v>
      </c>
      <c r="D2269">
        <v>5</v>
      </c>
      <c r="E2269" t="str">
        <f>Analyze_FINAL!$O$1</f>
        <v xml:space="preserve">(E)-beta-Ocimene </v>
      </c>
      <c r="F2269">
        <f>Analyze_FINAL!O29</f>
        <v>0</v>
      </c>
    </row>
    <row r="2270" spans="1:6" x14ac:dyDescent="0.3">
      <c r="A2270" t="s">
        <v>500</v>
      </c>
      <c r="B2270">
        <v>16</v>
      </c>
      <c r="C2270" t="s">
        <v>288</v>
      </c>
      <c r="D2270">
        <v>1</v>
      </c>
      <c r="E2270" t="str">
        <f>Analyze_FINAL!$O$1</f>
        <v xml:space="preserve">(E)-beta-Ocimene </v>
      </c>
      <c r="F2270">
        <f>Analyze_FINAL!O30</f>
        <v>0</v>
      </c>
    </row>
    <row r="2271" spans="1:6" x14ac:dyDescent="0.3">
      <c r="A2271" t="s">
        <v>499</v>
      </c>
      <c r="B2271">
        <v>16</v>
      </c>
      <c r="C2271" t="s">
        <v>288</v>
      </c>
      <c r="D2271">
        <v>2</v>
      </c>
      <c r="E2271" t="str">
        <f>Analyze_FINAL!$O$1</f>
        <v xml:space="preserve">(E)-beta-Ocimene </v>
      </c>
      <c r="F2271">
        <f>Analyze_FINAL!O31</f>
        <v>0</v>
      </c>
    </row>
    <row r="2272" spans="1:6" x14ac:dyDescent="0.3">
      <c r="A2272" t="s">
        <v>498</v>
      </c>
      <c r="B2272">
        <v>16</v>
      </c>
      <c r="C2272" t="s">
        <v>288</v>
      </c>
      <c r="D2272">
        <v>3</v>
      </c>
      <c r="E2272" t="str">
        <f>Analyze_FINAL!$O$1</f>
        <v xml:space="preserve">(E)-beta-Ocimene </v>
      </c>
      <c r="F2272">
        <f>Analyze_FINAL!O32</f>
        <v>0</v>
      </c>
    </row>
    <row r="2273" spans="1:6" x14ac:dyDescent="0.3">
      <c r="A2273" t="s">
        <v>497</v>
      </c>
      <c r="B2273">
        <v>16</v>
      </c>
      <c r="C2273" t="s">
        <v>288</v>
      </c>
      <c r="D2273">
        <v>4</v>
      </c>
      <c r="E2273" t="str">
        <f>Analyze_FINAL!$O$1</f>
        <v xml:space="preserve">(E)-beta-Ocimene </v>
      </c>
      <c r="F2273">
        <f>Analyze_FINAL!O33</f>
        <v>0</v>
      </c>
    </row>
    <row r="2274" spans="1:6" x14ac:dyDescent="0.3">
      <c r="A2274" t="s">
        <v>496</v>
      </c>
      <c r="B2274">
        <v>16</v>
      </c>
      <c r="C2274" t="s">
        <v>288</v>
      </c>
      <c r="D2274">
        <v>5</v>
      </c>
      <c r="E2274" t="str">
        <f>Analyze_FINAL!$O$1</f>
        <v xml:space="preserve">(E)-beta-Ocimene </v>
      </c>
      <c r="F2274">
        <f>Analyze_FINAL!O34</f>
        <v>0</v>
      </c>
    </row>
    <row r="2275" spans="1:6" x14ac:dyDescent="0.3">
      <c r="A2275" t="s">
        <v>495</v>
      </c>
      <c r="B2275">
        <v>20</v>
      </c>
      <c r="C2275" t="s">
        <v>285</v>
      </c>
      <c r="D2275">
        <v>1</v>
      </c>
      <c r="E2275" t="str">
        <f>Analyze_FINAL!$O$1</f>
        <v xml:space="preserve">(E)-beta-Ocimene </v>
      </c>
      <c r="F2275">
        <f>Analyze_FINAL!O35</f>
        <v>0</v>
      </c>
    </row>
    <row r="2276" spans="1:6" x14ac:dyDescent="0.3">
      <c r="A2276" t="s">
        <v>494</v>
      </c>
      <c r="B2276">
        <v>20</v>
      </c>
      <c r="C2276" t="s">
        <v>285</v>
      </c>
      <c r="D2276">
        <v>2</v>
      </c>
      <c r="E2276" t="str">
        <f>Analyze_FINAL!$O$1</f>
        <v xml:space="preserve">(E)-beta-Ocimene </v>
      </c>
      <c r="F2276">
        <f>Analyze_FINAL!O36</f>
        <v>0</v>
      </c>
    </row>
    <row r="2277" spans="1:6" x14ac:dyDescent="0.3">
      <c r="A2277" t="s">
        <v>493</v>
      </c>
      <c r="B2277">
        <v>20</v>
      </c>
      <c r="C2277" t="s">
        <v>286</v>
      </c>
      <c r="D2277">
        <v>1</v>
      </c>
      <c r="E2277" t="str">
        <f>Analyze_FINAL!$O$1</f>
        <v xml:space="preserve">(E)-beta-Ocimene </v>
      </c>
      <c r="F2277">
        <f>Analyze_FINAL!O37</f>
        <v>0</v>
      </c>
    </row>
    <row r="2278" spans="1:6" x14ac:dyDescent="0.3">
      <c r="A2278" t="s">
        <v>492</v>
      </c>
      <c r="B2278">
        <v>20</v>
      </c>
      <c r="C2278" t="s">
        <v>286</v>
      </c>
      <c r="D2278">
        <v>2</v>
      </c>
      <c r="E2278" t="str">
        <f>Analyze_FINAL!$O$1</f>
        <v xml:space="preserve">(E)-beta-Ocimene </v>
      </c>
      <c r="F2278">
        <f>Analyze_FINAL!O38</f>
        <v>0</v>
      </c>
    </row>
    <row r="2279" spans="1:6" x14ac:dyDescent="0.3">
      <c r="A2279" t="s">
        <v>491</v>
      </c>
      <c r="B2279">
        <v>20</v>
      </c>
      <c r="C2279" t="s">
        <v>286</v>
      </c>
      <c r="D2279">
        <v>3</v>
      </c>
      <c r="E2279" t="str">
        <f>Analyze_FINAL!$O$1</f>
        <v xml:space="preserve">(E)-beta-Ocimene </v>
      </c>
      <c r="F2279">
        <f>Analyze_FINAL!O39</f>
        <v>0</v>
      </c>
    </row>
    <row r="2280" spans="1:6" x14ac:dyDescent="0.3">
      <c r="A2280" t="s">
        <v>490</v>
      </c>
      <c r="B2280">
        <v>20</v>
      </c>
      <c r="C2280" t="s">
        <v>286</v>
      </c>
      <c r="D2280">
        <v>4</v>
      </c>
      <c r="E2280" t="str">
        <f>Analyze_FINAL!$O$1</f>
        <v xml:space="preserve">(E)-beta-Ocimene </v>
      </c>
      <c r="F2280">
        <f>Analyze_FINAL!O40</f>
        <v>0</v>
      </c>
    </row>
    <row r="2281" spans="1:6" x14ac:dyDescent="0.3">
      <c r="A2281" t="s">
        <v>489</v>
      </c>
      <c r="B2281">
        <v>20</v>
      </c>
      <c r="C2281" t="s">
        <v>286</v>
      </c>
      <c r="D2281">
        <v>5</v>
      </c>
      <c r="E2281" t="str">
        <f>Analyze_FINAL!$O$1</f>
        <v xml:space="preserve">(E)-beta-Ocimene </v>
      </c>
      <c r="F2281">
        <f>Analyze_FINAL!O41</f>
        <v>0</v>
      </c>
    </row>
    <row r="2282" spans="1:6" x14ac:dyDescent="0.3">
      <c r="A2282" t="s">
        <v>488</v>
      </c>
      <c r="B2282">
        <v>20</v>
      </c>
      <c r="C2282" t="s">
        <v>287</v>
      </c>
      <c r="D2282">
        <v>1</v>
      </c>
      <c r="E2282" t="str">
        <f>Analyze_FINAL!$O$1</f>
        <v xml:space="preserve">(E)-beta-Ocimene </v>
      </c>
      <c r="F2282">
        <f>Analyze_FINAL!O42</f>
        <v>0</v>
      </c>
    </row>
    <row r="2283" spans="1:6" x14ac:dyDescent="0.3">
      <c r="A2283" t="s">
        <v>487</v>
      </c>
      <c r="B2283">
        <v>20</v>
      </c>
      <c r="C2283" t="s">
        <v>287</v>
      </c>
      <c r="D2283">
        <v>2</v>
      </c>
      <c r="E2283" t="str">
        <f>Analyze_FINAL!$O$1</f>
        <v xml:space="preserve">(E)-beta-Ocimene </v>
      </c>
      <c r="F2283">
        <f>Analyze_FINAL!O43</f>
        <v>0</v>
      </c>
    </row>
    <row r="2284" spans="1:6" x14ac:dyDescent="0.3">
      <c r="A2284" t="s">
        <v>486</v>
      </c>
      <c r="B2284">
        <v>20</v>
      </c>
      <c r="C2284" t="s">
        <v>287</v>
      </c>
      <c r="D2284">
        <v>3</v>
      </c>
      <c r="E2284" t="str">
        <f>Analyze_FINAL!$O$1</f>
        <v xml:space="preserve">(E)-beta-Ocimene </v>
      </c>
      <c r="F2284">
        <f>Analyze_FINAL!O44</f>
        <v>0</v>
      </c>
    </row>
    <row r="2285" spans="1:6" x14ac:dyDescent="0.3">
      <c r="A2285" t="s">
        <v>485</v>
      </c>
      <c r="B2285">
        <v>20</v>
      </c>
      <c r="C2285" t="s">
        <v>287</v>
      </c>
      <c r="D2285">
        <v>4</v>
      </c>
      <c r="E2285" t="str">
        <f>Analyze_FINAL!$O$1</f>
        <v xml:space="preserve">(E)-beta-Ocimene </v>
      </c>
      <c r="F2285">
        <f>Analyze_FINAL!O45</f>
        <v>0</v>
      </c>
    </row>
    <row r="2286" spans="1:6" x14ac:dyDescent="0.3">
      <c r="A2286" t="s">
        <v>484</v>
      </c>
      <c r="B2286">
        <v>20</v>
      </c>
      <c r="C2286" t="s">
        <v>287</v>
      </c>
      <c r="D2286">
        <v>5</v>
      </c>
      <c r="E2286" t="str">
        <f>Analyze_FINAL!$O$1</f>
        <v xml:space="preserve">(E)-beta-Ocimene </v>
      </c>
      <c r="F2286">
        <f>Analyze_FINAL!O46</f>
        <v>0</v>
      </c>
    </row>
    <row r="2287" spans="1:6" x14ac:dyDescent="0.3">
      <c r="A2287" t="s">
        <v>483</v>
      </c>
      <c r="B2287">
        <v>20</v>
      </c>
      <c r="C2287" t="s">
        <v>289</v>
      </c>
      <c r="D2287">
        <v>1</v>
      </c>
      <c r="E2287" t="str">
        <f>Analyze_FINAL!$O$1</f>
        <v xml:space="preserve">(E)-beta-Ocimene </v>
      </c>
      <c r="F2287">
        <f>Analyze_FINAL!O47</f>
        <v>0</v>
      </c>
    </row>
    <row r="2288" spans="1:6" x14ac:dyDescent="0.3">
      <c r="A2288" t="s">
        <v>482</v>
      </c>
      <c r="B2288">
        <v>20</v>
      </c>
      <c r="C2288" t="s">
        <v>289</v>
      </c>
      <c r="D2288">
        <v>2</v>
      </c>
      <c r="E2288" t="str">
        <f>Analyze_FINAL!$O$1</f>
        <v xml:space="preserve">(E)-beta-Ocimene </v>
      </c>
      <c r="F2288">
        <f>Analyze_FINAL!O48</f>
        <v>0</v>
      </c>
    </row>
    <row r="2289" spans="1:6" x14ac:dyDescent="0.3">
      <c r="A2289" t="s">
        <v>481</v>
      </c>
      <c r="B2289">
        <v>20</v>
      </c>
      <c r="C2289" t="s">
        <v>289</v>
      </c>
      <c r="D2289">
        <v>3</v>
      </c>
      <c r="E2289" t="str">
        <f>Analyze_FINAL!$O$1</f>
        <v xml:space="preserve">(E)-beta-Ocimene </v>
      </c>
      <c r="F2289">
        <f>Analyze_FINAL!O49</f>
        <v>0</v>
      </c>
    </row>
    <row r="2290" spans="1:6" x14ac:dyDescent="0.3">
      <c r="A2290" t="s">
        <v>480</v>
      </c>
      <c r="B2290">
        <v>20</v>
      </c>
      <c r="C2290" t="s">
        <v>289</v>
      </c>
      <c r="D2290">
        <v>4</v>
      </c>
      <c r="E2290" t="str">
        <f>Analyze_FINAL!$O$1</f>
        <v xml:space="preserve">(E)-beta-Ocimene </v>
      </c>
      <c r="F2290">
        <f>Analyze_FINAL!O50</f>
        <v>0</v>
      </c>
    </row>
    <row r="2291" spans="1:6" x14ac:dyDescent="0.3">
      <c r="A2291" t="s">
        <v>479</v>
      </c>
      <c r="B2291">
        <v>20</v>
      </c>
      <c r="C2291" t="s">
        <v>289</v>
      </c>
      <c r="D2291">
        <v>5</v>
      </c>
      <c r="E2291" t="str">
        <f>Analyze_FINAL!$O$1</f>
        <v xml:space="preserve">(E)-beta-Ocimene </v>
      </c>
      <c r="F2291">
        <f>Analyze_FINAL!O51</f>
        <v>0</v>
      </c>
    </row>
    <row r="2292" spans="1:6" x14ac:dyDescent="0.3">
      <c r="A2292" t="s">
        <v>478</v>
      </c>
      <c r="B2292">
        <v>20</v>
      </c>
      <c r="C2292" t="s">
        <v>288</v>
      </c>
      <c r="D2292">
        <v>1</v>
      </c>
      <c r="E2292" t="str">
        <f>Analyze_FINAL!$O$1</f>
        <v xml:space="preserve">(E)-beta-Ocimene </v>
      </c>
      <c r="F2292">
        <f>Analyze_FINAL!O52</f>
        <v>0</v>
      </c>
    </row>
    <row r="2293" spans="1:6" x14ac:dyDescent="0.3">
      <c r="A2293" t="s">
        <v>477</v>
      </c>
      <c r="B2293">
        <v>20</v>
      </c>
      <c r="C2293" t="s">
        <v>288</v>
      </c>
      <c r="D2293">
        <v>2</v>
      </c>
      <c r="E2293" t="str">
        <f>Analyze_FINAL!$O$1</f>
        <v xml:space="preserve">(E)-beta-Ocimene </v>
      </c>
      <c r="F2293">
        <f>Analyze_FINAL!O53</f>
        <v>0</v>
      </c>
    </row>
    <row r="2294" spans="1:6" x14ac:dyDescent="0.3">
      <c r="A2294" t="s">
        <v>476</v>
      </c>
      <c r="B2294">
        <v>20</v>
      </c>
      <c r="C2294" t="s">
        <v>288</v>
      </c>
      <c r="D2294">
        <v>3</v>
      </c>
      <c r="E2294" t="str">
        <f>Analyze_FINAL!$O$1</f>
        <v xml:space="preserve">(E)-beta-Ocimene </v>
      </c>
      <c r="F2294">
        <f>Analyze_FINAL!O54</f>
        <v>0</v>
      </c>
    </row>
    <row r="2295" spans="1:6" x14ac:dyDescent="0.3">
      <c r="A2295" t="s">
        <v>475</v>
      </c>
      <c r="B2295">
        <v>20</v>
      </c>
      <c r="C2295" t="s">
        <v>288</v>
      </c>
      <c r="D2295">
        <v>4</v>
      </c>
      <c r="E2295" t="str">
        <f>Analyze_FINAL!$O$1</f>
        <v xml:space="preserve">(E)-beta-Ocimene </v>
      </c>
      <c r="F2295">
        <f>Analyze_FINAL!O55</f>
        <v>0</v>
      </c>
    </row>
    <row r="2296" spans="1:6" x14ac:dyDescent="0.3">
      <c r="A2296" t="s">
        <v>474</v>
      </c>
      <c r="B2296">
        <v>20</v>
      </c>
      <c r="C2296" t="s">
        <v>288</v>
      </c>
      <c r="D2296">
        <v>5</v>
      </c>
      <c r="E2296" t="str">
        <f>Analyze_FINAL!$O$1</f>
        <v xml:space="preserve">(E)-beta-Ocimene </v>
      </c>
      <c r="F2296">
        <f>Analyze_FINAL!O56</f>
        <v>0</v>
      </c>
    </row>
    <row r="2297" spans="1:6" x14ac:dyDescent="0.3">
      <c r="A2297" t="s">
        <v>473</v>
      </c>
      <c r="B2297">
        <v>24</v>
      </c>
      <c r="C2297" t="s">
        <v>285</v>
      </c>
      <c r="D2297">
        <v>1</v>
      </c>
      <c r="E2297" t="str">
        <f>Analyze_FINAL!$O$1</f>
        <v xml:space="preserve">(E)-beta-Ocimene </v>
      </c>
      <c r="F2297">
        <f>Analyze_FINAL!O57</f>
        <v>0</v>
      </c>
    </row>
    <row r="2298" spans="1:6" x14ac:dyDescent="0.3">
      <c r="A2298" t="s">
        <v>472</v>
      </c>
      <c r="B2298">
        <v>24</v>
      </c>
      <c r="C2298" t="s">
        <v>285</v>
      </c>
      <c r="D2298">
        <v>2</v>
      </c>
      <c r="E2298" t="str">
        <f>Analyze_FINAL!$O$1</f>
        <v xml:space="preserve">(E)-beta-Ocimene </v>
      </c>
      <c r="F2298">
        <f>Analyze_FINAL!O58</f>
        <v>0</v>
      </c>
    </row>
    <row r="2299" spans="1:6" x14ac:dyDescent="0.3">
      <c r="A2299" t="s">
        <v>471</v>
      </c>
      <c r="B2299">
        <v>24</v>
      </c>
      <c r="C2299" t="s">
        <v>286</v>
      </c>
      <c r="D2299">
        <v>1</v>
      </c>
      <c r="E2299" t="str">
        <f>Analyze_FINAL!$O$1</f>
        <v xml:space="preserve">(E)-beta-Ocimene </v>
      </c>
      <c r="F2299">
        <f>Analyze_FINAL!O59</f>
        <v>0</v>
      </c>
    </row>
    <row r="2300" spans="1:6" x14ac:dyDescent="0.3">
      <c r="A2300" t="s">
        <v>470</v>
      </c>
      <c r="B2300">
        <v>24</v>
      </c>
      <c r="C2300" t="s">
        <v>286</v>
      </c>
      <c r="D2300">
        <v>2</v>
      </c>
      <c r="E2300" t="str">
        <f>Analyze_FINAL!$O$1</f>
        <v xml:space="preserve">(E)-beta-Ocimene </v>
      </c>
      <c r="F2300">
        <f>Analyze_FINAL!O60</f>
        <v>0</v>
      </c>
    </row>
    <row r="2301" spans="1:6" x14ac:dyDescent="0.3">
      <c r="A2301" t="s">
        <v>469</v>
      </c>
      <c r="B2301">
        <v>24</v>
      </c>
      <c r="C2301" t="s">
        <v>286</v>
      </c>
      <c r="D2301">
        <v>3</v>
      </c>
      <c r="E2301" t="str">
        <f>Analyze_FINAL!$O$1</f>
        <v xml:space="preserve">(E)-beta-Ocimene </v>
      </c>
      <c r="F2301">
        <f>Analyze_FINAL!O61</f>
        <v>0</v>
      </c>
    </row>
    <row r="2302" spans="1:6" x14ac:dyDescent="0.3">
      <c r="A2302" t="s">
        <v>468</v>
      </c>
      <c r="B2302">
        <v>24</v>
      </c>
      <c r="C2302" t="s">
        <v>286</v>
      </c>
      <c r="D2302">
        <v>4</v>
      </c>
      <c r="E2302" t="str">
        <f>Analyze_FINAL!$O$1</f>
        <v xml:space="preserve">(E)-beta-Ocimene </v>
      </c>
      <c r="F2302">
        <f>Analyze_FINAL!O62</f>
        <v>0</v>
      </c>
    </row>
    <row r="2303" spans="1:6" x14ac:dyDescent="0.3">
      <c r="A2303" t="s">
        <v>467</v>
      </c>
      <c r="B2303">
        <v>24</v>
      </c>
      <c r="C2303" t="s">
        <v>286</v>
      </c>
      <c r="D2303">
        <v>5</v>
      </c>
      <c r="E2303" t="str">
        <f>Analyze_FINAL!$O$1</f>
        <v xml:space="preserve">(E)-beta-Ocimene </v>
      </c>
      <c r="F2303">
        <f>Analyze_FINAL!O63</f>
        <v>0</v>
      </c>
    </row>
    <row r="2304" spans="1:6" x14ac:dyDescent="0.3">
      <c r="A2304" t="s">
        <v>466</v>
      </c>
      <c r="B2304">
        <v>24</v>
      </c>
      <c r="C2304" t="s">
        <v>287</v>
      </c>
      <c r="D2304">
        <v>1</v>
      </c>
      <c r="E2304" t="str">
        <f>Analyze_FINAL!$O$1</f>
        <v xml:space="preserve">(E)-beta-Ocimene </v>
      </c>
      <c r="F2304">
        <f>Analyze_FINAL!O64</f>
        <v>0</v>
      </c>
    </row>
    <row r="2305" spans="1:6" x14ac:dyDescent="0.3">
      <c r="A2305" t="s">
        <v>465</v>
      </c>
      <c r="B2305">
        <v>24</v>
      </c>
      <c r="C2305" t="s">
        <v>287</v>
      </c>
      <c r="D2305">
        <v>2</v>
      </c>
      <c r="E2305" t="str">
        <f>Analyze_FINAL!$O$1</f>
        <v xml:space="preserve">(E)-beta-Ocimene </v>
      </c>
      <c r="F2305">
        <f>Analyze_FINAL!O65</f>
        <v>0</v>
      </c>
    </row>
    <row r="2306" spans="1:6" x14ac:dyDescent="0.3">
      <c r="A2306" t="s">
        <v>464</v>
      </c>
      <c r="B2306">
        <v>24</v>
      </c>
      <c r="C2306" t="s">
        <v>287</v>
      </c>
      <c r="D2306">
        <v>3</v>
      </c>
      <c r="E2306" t="str">
        <f>Analyze_FINAL!$O$1</f>
        <v xml:space="preserve">(E)-beta-Ocimene </v>
      </c>
      <c r="F2306">
        <f>Analyze_FINAL!O66</f>
        <v>0</v>
      </c>
    </row>
    <row r="2307" spans="1:6" x14ac:dyDescent="0.3">
      <c r="A2307" t="s">
        <v>463</v>
      </c>
      <c r="B2307">
        <v>24</v>
      </c>
      <c r="C2307" t="s">
        <v>287</v>
      </c>
      <c r="D2307">
        <v>4</v>
      </c>
      <c r="E2307" t="str">
        <f>Analyze_FINAL!$O$1</f>
        <v xml:space="preserve">(E)-beta-Ocimene </v>
      </c>
      <c r="F2307">
        <f>Analyze_FINAL!O67</f>
        <v>0</v>
      </c>
    </row>
    <row r="2308" spans="1:6" x14ac:dyDescent="0.3">
      <c r="A2308" t="s">
        <v>462</v>
      </c>
      <c r="B2308">
        <v>24</v>
      </c>
      <c r="C2308" t="s">
        <v>287</v>
      </c>
      <c r="D2308">
        <v>5</v>
      </c>
      <c r="E2308" t="str">
        <f>Analyze_FINAL!$O$1</f>
        <v xml:space="preserve">(E)-beta-Ocimene </v>
      </c>
      <c r="F2308">
        <f>Analyze_FINAL!O68</f>
        <v>0</v>
      </c>
    </row>
    <row r="2309" spans="1:6" x14ac:dyDescent="0.3">
      <c r="A2309" t="s">
        <v>461</v>
      </c>
      <c r="B2309">
        <v>24</v>
      </c>
      <c r="C2309" t="s">
        <v>290</v>
      </c>
      <c r="D2309">
        <v>1</v>
      </c>
      <c r="E2309" t="str">
        <f>Analyze_FINAL!$O$1</f>
        <v xml:space="preserve">(E)-beta-Ocimene </v>
      </c>
      <c r="F2309">
        <f>Analyze_FINAL!O69</f>
        <v>0</v>
      </c>
    </row>
    <row r="2310" spans="1:6" x14ac:dyDescent="0.3">
      <c r="A2310" t="s">
        <v>460</v>
      </c>
      <c r="B2310">
        <v>24</v>
      </c>
      <c r="C2310" t="s">
        <v>290</v>
      </c>
      <c r="D2310">
        <v>2</v>
      </c>
      <c r="E2310" t="str">
        <f>Analyze_FINAL!$O$1</f>
        <v xml:space="preserve">(E)-beta-Ocimene </v>
      </c>
      <c r="F2310">
        <f>Analyze_FINAL!O70</f>
        <v>0</v>
      </c>
    </row>
    <row r="2311" spans="1:6" x14ac:dyDescent="0.3">
      <c r="A2311" t="s">
        <v>459</v>
      </c>
      <c r="B2311">
        <v>24</v>
      </c>
      <c r="C2311" t="s">
        <v>290</v>
      </c>
      <c r="D2311">
        <v>3</v>
      </c>
      <c r="E2311" t="str">
        <f>Analyze_FINAL!$O$1</f>
        <v xml:space="preserve">(E)-beta-Ocimene </v>
      </c>
      <c r="F2311">
        <f>Analyze_FINAL!O71</f>
        <v>0</v>
      </c>
    </row>
    <row r="2312" spans="1:6" x14ac:dyDescent="0.3">
      <c r="A2312" t="s">
        <v>458</v>
      </c>
      <c r="B2312">
        <v>24</v>
      </c>
      <c r="C2312" t="s">
        <v>290</v>
      </c>
      <c r="D2312">
        <v>4</v>
      </c>
      <c r="E2312" t="str">
        <f>Analyze_FINAL!$O$1</f>
        <v xml:space="preserve">(E)-beta-Ocimene </v>
      </c>
      <c r="F2312">
        <f>Analyze_FINAL!O72</f>
        <v>0</v>
      </c>
    </row>
    <row r="2313" spans="1:6" x14ac:dyDescent="0.3">
      <c r="A2313" t="s">
        <v>457</v>
      </c>
      <c r="B2313">
        <v>24</v>
      </c>
      <c r="C2313" t="s">
        <v>290</v>
      </c>
      <c r="D2313">
        <v>5</v>
      </c>
      <c r="E2313" t="str">
        <f>Analyze_FINAL!$O$1</f>
        <v xml:space="preserve">(E)-beta-Ocimene </v>
      </c>
      <c r="F2313">
        <f>Analyze_FINAL!O73</f>
        <v>0</v>
      </c>
    </row>
    <row r="2314" spans="1:6" x14ac:dyDescent="0.3">
      <c r="A2314" t="s">
        <v>456</v>
      </c>
      <c r="B2314">
        <v>24</v>
      </c>
      <c r="C2314" t="s">
        <v>289</v>
      </c>
      <c r="D2314">
        <v>1</v>
      </c>
      <c r="E2314" t="str">
        <f>Analyze_FINAL!$O$1</f>
        <v xml:space="preserve">(E)-beta-Ocimene </v>
      </c>
      <c r="F2314">
        <f>Analyze_FINAL!O74</f>
        <v>0</v>
      </c>
    </row>
    <row r="2315" spans="1:6" x14ac:dyDescent="0.3">
      <c r="A2315" t="s">
        <v>455</v>
      </c>
      <c r="B2315">
        <v>24</v>
      </c>
      <c r="C2315" t="s">
        <v>289</v>
      </c>
      <c r="D2315">
        <v>2</v>
      </c>
      <c r="E2315" t="str">
        <f>Analyze_FINAL!$O$1</f>
        <v xml:space="preserve">(E)-beta-Ocimene </v>
      </c>
      <c r="F2315">
        <f>Analyze_FINAL!O75</f>
        <v>0</v>
      </c>
    </row>
    <row r="2316" spans="1:6" x14ac:dyDescent="0.3">
      <c r="A2316" t="s">
        <v>454</v>
      </c>
      <c r="B2316">
        <v>24</v>
      </c>
      <c r="C2316" t="s">
        <v>289</v>
      </c>
      <c r="D2316">
        <v>3</v>
      </c>
      <c r="E2316" t="str">
        <f>Analyze_FINAL!$O$1</f>
        <v xml:space="preserve">(E)-beta-Ocimene </v>
      </c>
      <c r="F2316">
        <f>Analyze_FINAL!O76</f>
        <v>0</v>
      </c>
    </row>
    <row r="2317" spans="1:6" x14ac:dyDescent="0.3">
      <c r="A2317" t="s">
        <v>453</v>
      </c>
      <c r="B2317">
        <v>24</v>
      </c>
      <c r="C2317" t="s">
        <v>289</v>
      </c>
      <c r="D2317">
        <v>4</v>
      </c>
      <c r="E2317" t="str">
        <f>Analyze_FINAL!$O$1</f>
        <v xml:space="preserve">(E)-beta-Ocimene </v>
      </c>
      <c r="F2317">
        <f>Analyze_FINAL!O77</f>
        <v>0</v>
      </c>
    </row>
    <row r="2318" spans="1:6" x14ac:dyDescent="0.3">
      <c r="A2318" t="s">
        <v>452</v>
      </c>
      <c r="B2318">
        <v>24</v>
      </c>
      <c r="C2318" t="s">
        <v>289</v>
      </c>
      <c r="D2318">
        <v>5</v>
      </c>
      <c r="E2318" t="str">
        <f>Analyze_FINAL!$O$1</f>
        <v xml:space="preserve">(E)-beta-Ocimene </v>
      </c>
      <c r="F2318">
        <f>Analyze_FINAL!O78</f>
        <v>0</v>
      </c>
    </row>
    <row r="2319" spans="1:6" x14ac:dyDescent="0.3">
      <c r="A2319" t="s">
        <v>451</v>
      </c>
      <c r="B2319">
        <v>24</v>
      </c>
      <c r="C2319" t="s">
        <v>288</v>
      </c>
      <c r="D2319">
        <v>1</v>
      </c>
      <c r="E2319" t="str">
        <f>Analyze_FINAL!$O$1</f>
        <v xml:space="preserve">(E)-beta-Ocimene </v>
      </c>
      <c r="F2319">
        <f>Analyze_FINAL!O79</f>
        <v>0</v>
      </c>
    </row>
    <row r="2320" spans="1:6" x14ac:dyDescent="0.3">
      <c r="A2320" t="s">
        <v>450</v>
      </c>
      <c r="B2320">
        <v>24</v>
      </c>
      <c r="C2320" t="s">
        <v>288</v>
      </c>
      <c r="D2320">
        <v>2</v>
      </c>
      <c r="E2320" t="str">
        <f>Analyze_FINAL!$O$1</f>
        <v xml:space="preserve">(E)-beta-Ocimene </v>
      </c>
      <c r="F2320">
        <f>Analyze_FINAL!O80</f>
        <v>0</v>
      </c>
    </row>
    <row r="2321" spans="1:6" x14ac:dyDescent="0.3">
      <c r="A2321" t="s">
        <v>449</v>
      </c>
      <c r="B2321">
        <v>24</v>
      </c>
      <c r="C2321" t="s">
        <v>288</v>
      </c>
      <c r="D2321">
        <v>3</v>
      </c>
      <c r="E2321" t="str">
        <f>Analyze_FINAL!$O$1</f>
        <v xml:space="preserve">(E)-beta-Ocimene </v>
      </c>
      <c r="F2321">
        <f>Analyze_FINAL!O81</f>
        <v>0</v>
      </c>
    </row>
    <row r="2322" spans="1:6" x14ac:dyDescent="0.3">
      <c r="A2322" t="s">
        <v>448</v>
      </c>
      <c r="B2322">
        <v>24</v>
      </c>
      <c r="C2322" t="s">
        <v>288</v>
      </c>
      <c r="D2322">
        <v>4</v>
      </c>
      <c r="E2322" t="str">
        <f>Analyze_FINAL!$O$1</f>
        <v xml:space="preserve">(E)-beta-Ocimene </v>
      </c>
      <c r="F2322">
        <f>Analyze_FINAL!O82</f>
        <v>0</v>
      </c>
    </row>
    <row r="2323" spans="1:6" x14ac:dyDescent="0.3">
      <c r="A2323" t="s">
        <v>447</v>
      </c>
      <c r="B2323">
        <v>24</v>
      </c>
      <c r="C2323" t="s">
        <v>288</v>
      </c>
      <c r="D2323">
        <v>5</v>
      </c>
      <c r="E2323" t="str">
        <f>Analyze_FINAL!$O$1</f>
        <v xml:space="preserve">(E)-beta-Ocimene </v>
      </c>
      <c r="F2323">
        <f>Analyze_FINAL!O83</f>
        <v>0</v>
      </c>
    </row>
    <row r="2324" spans="1:6" x14ac:dyDescent="0.3">
      <c r="A2324" t="s">
        <v>446</v>
      </c>
      <c r="B2324">
        <v>28</v>
      </c>
      <c r="C2324" t="s">
        <v>285</v>
      </c>
      <c r="D2324">
        <v>1</v>
      </c>
      <c r="E2324" t="str">
        <f>Analyze_FINAL!$O$1</f>
        <v xml:space="preserve">(E)-beta-Ocimene </v>
      </c>
      <c r="F2324">
        <f>Analyze_FINAL!O84</f>
        <v>0</v>
      </c>
    </row>
    <row r="2325" spans="1:6" x14ac:dyDescent="0.3">
      <c r="A2325" t="s">
        <v>445</v>
      </c>
      <c r="B2325">
        <v>28</v>
      </c>
      <c r="C2325" t="s">
        <v>285</v>
      </c>
      <c r="D2325">
        <v>2</v>
      </c>
      <c r="E2325" t="str">
        <f>Analyze_FINAL!$O$1</f>
        <v xml:space="preserve">(E)-beta-Ocimene </v>
      </c>
      <c r="F2325">
        <f>Analyze_FINAL!O85</f>
        <v>0</v>
      </c>
    </row>
    <row r="2326" spans="1:6" x14ac:dyDescent="0.3">
      <c r="A2326" t="s">
        <v>444</v>
      </c>
      <c r="B2326">
        <v>28</v>
      </c>
      <c r="C2326" t="s">
        <v>286</v>
      </c>
      <c r="D2326">
        <v>1</v>
      </c>
      <c r="E2326" t="str">
        <f>Analyze_FINAL!$O$1</f>
        <v xml:space="preserve">(E)-beta-Ocimene </v>
      </c>
      <c r="F2326">
        <f>Analyze_FINAL!O86</f>
        <v>0</v>
      </c>
    </row>
    <row r="2327" spans="1:6" x14ac:dyDescent="0.3">
      <c r="A2327" t="s">
        <v>443</v>
      </c>
      <c r="B2327">
        <v>28</v>
      </c>
      <c r="C2327" t="s">
        <v>286</v>
      </c>
      <c r="D2327">
        <v>2</v>
      </c>
      <c r="E2327" t="str">
        <f>Analyze_FINAL!$O$1</f>
        <v xml:space="preserve">(E)-beta-Ocimene </v>
      </c>
      <c r="F2327">
        <f>Analyze_FINAL!O87</f>
        <v>0</v>
      </c>
    </row>
    <row r="2328" spans="1:6" x14ac:dyDescent="0.3">
      <c r="A2328" t="s">
        <v>442</v>
      </c>
      <c r="B2328">
        <v>28</v>
      </c>
      <c r="C2328" t="s">
        <v>286</v>
      </c>
      <c r="D2328">
        <v>3</v>
      </c>
      <c r="E2328" t="str">
        <f>Analyze_FINAL!$O$1</f>
        <v xml:space="preserve">(E)-beta-Ocimene </v>
      </c>
      <c r="F2328">
        <f>Analyze_FINAL!O88</f>
        <v>0</v>
      </c>
    </row>
    <row r="2329" spans="1:6" x14ac:dyDescent="0.3">
      <c r="A2329" t="s">
        <v>441</v>
      </c>
      <c r="B2329">
        <v>28</v>
      </c>
      <c r="C2329" t="s">
        <v>286</v>
      </c>
      <c r="D2329">
        <v>4</v>
      </c>
      <c r="E2329" t="str">
        <f>Analyze_FINAL!$O$1</f>
        <v xml:space="preserve">(E)-beta-Ocimene </v>
      </c>
      <c r="F2329">
        <f>Analyze_FINAL!O89</f>
        <v>0</v>
      </c>
    </row>
    <row r="2330" spans="1:6" x14ac:dyDescent="0.3">
      <c r="A2330" t="s">
        <v>440</v>
      </c>
      <c r="B2330">
        <v>28</v>
      </c>
      <c r="C2330" t="s">
        <v>286</v>
      </c>
      <c r="D2330">
        <v>5</v>
      </c>
      <c r="E2330" t="str">
        <f>Analyze_FINAL!$O$1</f>
        <v xml:space="preserve">(E)-beta-Ocimene </v>
      </c>
      <c r="F2330">
        <f>Analyze_FINAL!O90</f>
        <v>0</v>
      </c>
    </row>
    <row r="2331" spans="1:6" x14ac:dyDescent="0.3">
      <c r="A2331" t="s">
        <v>439</v>
      </c>
      <c r="B2331">
        <v>28</v>
      </c>
      <c r="C2331" t="s">
        <v>287</v>
      </c>
      <c r="D2331">
        <v>1</v>
      </c>
      <c r="E2331" t="str">
        <f>Analyze_FINAL!$O$1</f>
        <v xml:space="preserve">(E)-beta-Ocimene </v>
      </c>
      <c r="F2331">
        <f>Analyze_FINAL!O91</f>
        <v>0</v>
      </c>
    </row>
    <row r="2332" spans="1:6" x14ac:dyDescent="0.3">
      <c r="A2332" t="s">
        <v>438</v>
      </c>
      <c r="B2332">
        <v>28</v>
      </c>
      <c r="C2332" t="s">
        <v>287</v>
      </c>
      <c r="D2332">
        <v>2</v>
      </c>
      <c r="E2332" t="str">
        <f>Analyze_FINAL!$O$1</f>
        <v xml:space="preserve">(E)-beta-Ocimene </v>
      </c>
      <c r="F2332">
        <f>Analyze_FINAL!O92</f>
        <v>0</v>
      </c>
    </row>
    <row r="2333" spans="1:6" x14ac:dyDescent="0.3">
      <c r="A2333" t="s">
        <v>437</v>
      </c>
      <c r="B2333">
        <v>28</v>
      </c>
      <c r="C2333" t="s">
        <v>287</v>
      </c>
      <c r="D2333">
        <v>3</v>
      </c>
      <c r="E2333" t="str">
        <f>Analyze_FINAL!$O$1</f>
        <v xml:space="preserve">(E)-beta-Ocimene </v>
      </c>
      <c r="F2333">
        <f>Analyze_FINAL!O93</f>
        <v>0</v>
      </c>
    </row>
    <row r="2334" spans="1:6" x14ac:dyDescent="0.3">
      <c r="A2334" t="s">
        <v>436</v>
      </c>
      <c r="B2334">
        <v>28</v>
      </c>
      <c r="C2334" t="s">
        <v>287</v>
      </c>
      <c r="D2334">
        <v>4</v>
      </c>
      <c r="E2334" t="str">
        <f>Analyze_FINAL!$O$1</f>
        <v xml:space="preserve">(E)-beta-Ocimene </v>
      </c>
      <c r="F2334">
        <f>Analyze_FINAL!O94</f>
        <v>0</v>
      </c>
    </row>
    <row r="2335" spans="1:6" x14ac:dyDescent="0.3">
      <c r="A2335" t="s">
        <v>435</v>
      </c>
      <c r="B2335">
        <v>28</v>
      </c>
      <c r="C2335" t="s">
        <v>287</v>
      </c>
      <c r="D2335">
        <v>5</v>
      </c>
      <c r="E2335" t="str">
        <f>Analyze_FINAL!$O$1</f>
        <v xml:space="preserve">(E)-beta-Ocimene </v>
      </c>
      <c r="F2335">
        <f>Analyze_FINAL!O95</f>
        <v>0</v>
      </c>
    </row>
    <row r="2336" spans="1:6" x14ac:dyDescent="0.3">
      <c r="A2336" t="s">
        <v>434</v>
      </c>
      <c r="B2336">
        <v>28</v>
      </c>
      <c r="C2336" t="s">
        <v>290</v>
      </c>
      <c r="D2336">
        <v>1</v>
      </c>
      <c r="E2336" t="str">
        <f>Analyze_FINAL!$O$1</f>
        <v xml:space="preserve">(E)-beta-Ocimene </v>
      </c>
      <c r="F2336">
        <f>Analyze_FINAL!O96</f>
        <v>0</v>
      </c>
    </row>
    <row r="2337" spans="1:6" x14ac:dyDescent="0.3">
      <c r="A2337" t="s">
        <v>433</v>
      </c>
      <c r="B2337">
        <v>28</v>
      </c>
      <c r="C2337" t="s">
        <v>290</v>
      </c>
      <c r="D2337">
        <v>2</v>
      </c>
      <c r="E2337" t="str">
        <f>Analyze_FINAL!$O$1</f>
        <v xml:space="preserve">(E)-beta-Ocimene </v>
      </c>
      <c r="F2337">
        <f>Analyze_FINAL!O97</f>
        <v>0</v>
      </c>
    </row>
    <row r="2338" spans="1:6" x14ac:dyDescent="0.3">
      <c r="A2338" t="s">
        <v>432</v>
      </c>
      <c r="B2338">
        <v>28</v>
      </c>
      <c r="C2338" t="s">
        <v>290</v>
      </c>
      <c r="D2338">
        <v>3</v>
      </c>
      <c r="E2338" t="str">
        <f>Analyze_FINAL!$O$1</f>
        <v xml:space="preserve">(E)-beta-Ocimene </v>
      </c>
      <c r="F2338">
        <f>Analyze_FINAL!O98</f>
        <v>0</v>
      </c>
    </row>
    <row r="2339" spans="1:6" x14ac:dyDescent="0.3">
      <c r="A2339" t="s">
        <v>431</v>
      </c>
      <c r="B2339">
        <v>28</v>
      </c>
      <c r="C2339" t="s">
        <v>290</v>
      </c>
      <c r="D2339">
        <v>4</v>
      </c>
      <c r="E2339" t="str">
        <f>Analyze_FINAL!$O$1</f>
        <v xml:space="preserve">(E)-beta-Ocimene </v>
      </c>
      <c r="F2339">
        <f>Analyze_FINAL!O99</f>
        <v>0</v>
      </c>
    </row>
    <row r="2340" spans="1:6" x14ac:dyDescent="0.3">
      <c r="A2340" t="s">
        <v>430</v>
      </c>
      <c r="B2340">
        <v>28</v>
      </c>
      <c r="C2340" t="s">
        <v>290</v>
      </c>
      <c r="D2340">
        <v>5</v>
      </c>
      <c r="E2340" t="str">
        <f>Analyze_FINAL!$O$1</f>
        <v xml:space="preserve">(E)-beta-Ocimene </v>
      </c>
      <c r="F2340">
        <f>Analyze_FINAL!O100</f>
        <v>0</v>
      </c>
    </row>
    <row r="2341" spans="1:6" x14ac:dyDescent="0.3">
      <c r="A2341" t="s">
        <v>429</v>
      </c>
      <c r="B2341">
        <v>28</v>
      </c>
      <c r="C2341" t="s">
        <v>289</v>
      </c>
      <c r="D2341">
        <v>1</v>
      </c>
      <c r="E2341" t="str">
        <f>Analyze_FINAL!$O$1</f>
        <v xml:space="preserve">(E)-beta-Ocimene </v>
      </c>
      <c r="F2341">
        <f>Analyze_FINAL!O101</f>
        <v>0</v>
      </c>
    </row>
    <row r="2342" spans="1:6" x14ac:dyDescent="0.3">
      <c r="A2342" t="s">
        <v>428</v>
      </c>
      <c r="B2342">
        <v>28</v>
      </c>
      <c r="C2342" t="s">
        <v>289</v>
      </c>
      <c r="D2342">
        <v>2</v>
      </c>
      <c r="E2342" t="str">
        <f>Analyze_FINAL!$O$1</f>
        <v xml:space="preserve">(E)-beta-Ocimene </v>
      </c>
      <c r="F2342">
        <f>Analyze_FINAL!O102</f>
        <v>0</v>
      </c>
    </row>
    <row r="2343" spans="1:6" x14ac:dyDescent="0.3">
      <c r="A2343" t="s">
        <v>427</v>
      </c>
      <c r="B2343">
        <v>28</v>
      </c>
      <c r="C2343" t="s">
        <v>289</v>
      </c>
      <c r="D2343">
        <v>3</v>
      </c>
      <c r="E2343" t="str">
        <f>Analyze_FINAL!$O$1</f>
        <v xml:space="preserve">(E)-beta-Ocimene </v>
      </c>
      <c r="F2343">
        <f>Analyze_FINAL!O103</f>
        <v>0</v>
      </c>
    </row>
    <row r="2344" spans="1:6" x14ac:dyDescent="0.3">
      <c r="A2344" t="s">
        <v>426</v>
      </c>
      <c r="B2344">
        <v>28</v>
      </c>
      <c r="C2344" t="s">
        <v>289</v>
      </c>
      <c r="D2344">
        <v>4</v>
      </c>
      <c r="E2344" t="str">
        <f>Analyze_FINAL!$O$1</f>
        <v xml:space="preserve">(E)-beta-Ocimene </v>
      </c>
      <c r="F2344">
        <f>Analyze_FINAL!O104</f>
        <v>0</v>
      </c>
    </row>
    <row r="2345" spans="1:6" x14ac:dyDescent="0.3">
      <c r="A2345" t="s">
        <v>425</v>
      </c>
      <c r="B2345">
        <v>28</v>
      </c>
      <c r="C2345" t="s">
        <v>289</v>
      </c>
      <c r="D2345">
        <v>5</v>
      </c>
      <c r="E2345" t="str">
        <f>Analyze_FINAL!$O$1</f>
        <v xml:space="preserve">(E)-beta-Ocimene </v>
      </c>
      <c r="F2345">
        <f>Analyze_FINAL!O105</f>
        <v>0</v>
      </c>
    </row>
    <row r="2346" spans="1:6" x14ac:dyDescent="0.3">
      <c r="A2346" t="s">
        <v>424</v>
      </c>
      <c r="B2346">
        <v>28</v>
      </c>
      <c r="C2346" t="s">
        <v>288</v>
      </c>
      <c r="D2346">
        <v>1</v>
      </c>
      <c r="E2346" t="str">
        <f>Analyze_FINAL!$O$1</f>
        <v xml:space="preserve">(E)-beta-Ocimene </v>
      </c>
      <c r="F2346">
        <f>Analyze_FINAL!O106</f>
        <v>0</v>
      </c>
    </row>
    <row r="2347" spans="1:6" x14ac:dyDescent="0.3">
      <c r="A2347" t="s">
        <v>423</v>
      </c>
      <c r="B2347">
        <v>28</v>
      </c>
      <c r="C2347" t="s">
        <v>288</v>
      </c>
      <c r="D2347">
        <v>2</v>
      </c>
      <c r="E2347" t="str">
        <f>Analyze_FINAL!$O$1</f>
        <v xml:space="preserve">(E)-beta-Ocimene </v>
      </c>
      <c r="F2347">
        <f>Analyze_FINAL!O107</f>
        <v>0</v>
      </c>
    </row>
    <row r="2348" spans="1:6" x14ac:dyDescent="0.3">
      <c r="A2348" t="s">
        <v>422</v>
      </c>
      <c r="B2348">
        <v>28</v>
      </c>
      <c r="C2348" t="s">
        <v>288</v>
      </c>
      <c r="D2348">
        <v>3</v>
      </c>
      <c r="E2348" t="str">
        <f>Analyze_FINAL!$O$1</f>
        <v xml:space="preserve">(E)-beta-Ocimene </v>
      </c>
      <c r="F2348">
        <f>Analyze_FINAL!O108</f>
        <v>0</v>
      </c>
    </row>
    <row r="2349" spans="1:6" x14ac:dyDescent="0.3">
      <c r="A2349" t="s">
        <v>421</v>
      </c>
      <c r="B2349">
        <v>28</v>
      </c>
      <c r="C2349" t="s">
        <v>288</v>
      </c>
      <c r="D2349">
        <v>4</v>
      </c>
      <c r="E2349" t="str">
        <f>Analyze_FINAL!$O$1</f>
        <v xml:space="preserve">(E)-beta-Ocimene </v>
      </c>
      <c r="F2349">
        <f>Analyze_FINAL!O109</f>
        <v>0</v>
      </c>
    </row>
    <row r="2350" spans="1:6" x14ac:dyDescent="0.3">
      <c r="A2350" t="s">
        <v>420</v>
      </c>
      <c r="B2350">
        <v>28</v>
      </c>
      <c r="C2350" t="s">
        <v>288</v>
      </c>
      <c r="D2350">
        <v>5</v>
      </c>
      <c r="E2350" t="str">
        <f>Analyze_FINAL!$O$1</f>
        <v xml:space="preserve">(E)-beta-Ocimene </v>
      </c>
      <c r="F2350">
        <f>Analyze_FINAL!O110</f>
        <v>0</v>
      </c>
    </row>
    <row r="2351" spans="1:6" x14ac:dyDescent="0.3">
      <c r="A2351" t="s">
        <v>419</v>
      </c>
      <c r="B2351">
        <v>32</v>
      </c>
      <c r="C2351" t="s">
        <v>285</v>
      </c>
      <c r="D2351">
        <v>1</v>
      </c>
      <c r="E2351" t="str">
        <f>Analyze_FINAL!$O$1</f>
        <v xml:space="preserve">(E)-beta-Ocimene </v>
      </c>
      <c r="F2351">
        <f>Analyze_FINAL!O111</f>
        <v>0</v>
      </c>
    </row>
    <row r="2352" spans="1:6" x14ac:dyDescent="0.3">
      <c r="A2352" t="s">
        <v>418</v>
      </c>
      <c r="B2352">
        <v>32</v>
      </c>
      <c r="C2352" t="s">
        <v>285</v>
      </c>
      <c r="D2352">
        <v>2</v>
      </c>
      <c r="E2352" t="str">
        <f>Analyze_FINAL!$O$1</f>
        <v xml:space="preserve">(E)-beta-Ocimene </v>
      </c>
      <c r="F2352">
        <f>Analyze_FINAL!O112</f>
        <v>0</v>
      </c>
    </row>
    <row r="2353" spans="1:6" x14ac:dyDescent="0.3">
      <c r="A2353" t="s">
        <v>417</v>
      </c>
      <c r="B2353">
        <v>32</v>
      </c>
      <c r="C2353" t="s">
        <v>286</v>
      </c>
      <c r="D2353">
        <v>1</v>
      </c>
      <c r="E2353" t="str">
        <f>Analyze_FINAL!$O$1</f>
        <v xml:space="preserve">(E)-beta-Ocimene </v>
      </c>
      <c r="F2353">
        <f>Analyze_FINAL!O113</f>
        <v>0</v>
      </c>
    </row>
    <row r="2354" spans="1:6" x14ac:dyDescent="0.3">
      <c r="A2354" t="s">
        <v>416</v>
      </c>
      <c r="B2354">
        <v>32</v>
      </c>
      <c r="C2354" t="s">
        <v>286</v>
      </c>
      <c r="D2354">
        <v>2</v>
      </c>
      <c r="E2354" t="str">
        <f>Analyze_FINAL!$O$1</f>
        <v xml:space="preserve">(E)-beta-Ocimene </v>
      </c>
      <c r="F2354">
        <f>Analyze_FINAL!O114</f>
        <v>0</v>
      </c>
    </row>
    <row r="2355" spans="1:6" x14ac:dyDescent="0.3">
      <c r="A2355" t="s">
        <v>415</v>
      </c>
      <c r="B2355">
        <v>32</v>
      </c>
      <c r="C2355" t="s">
        <v>286</v>
      </c>
      <c r="D2355">
        <v>3</v>
      </c>
      <c r="E2355" t="str">
        <f>Analyze_FINAL!$O$1</f>
        <v xml:space="preserve">(E)-beta-Ocimene </v>
      </c>
      <c r="F2355">
        <f>Analyze_FINAL!O115</f>
        <v>0</v>
      </c>
    </row>
    <row r="2356" spans="1:6" x14ac:dyDescent="0.3">
      <c r="A2356" t="s">
        <v>414</v>
      </c>
      <c r="B2356">
        <v>32</v>
      </c>
      <c r="C2356" t="s">
        <v>286</v>
      </c>
      <c r="D2356">
        <v>4</v>
      </c>
      <c r="E2356" t="str">
        <f>Analyze_FINAL!$O$1</f>
        <v xml:space="preserve">(E)-beta-Ocimene </v>
      </c>
      <c r="F2356">
        <f>Analyze_FINAL!O116</f>
        <v>0</v>
      </c>
    </row>
    <row r="2357" spans="1:6" x14ac:dyDescent="0.3">
      <c r="A2357" t="s">
        <v>413</v>
      </c>
      <c r="B2357">
        <v>32</v>
      </c>
      <c r="C2357" t="s">
        <v>286</v>
      </c>
      <c r="D2357">
        <v>5</v>
      </c>
      <c r="E2357" t="str">
        <f>Analyze_FINAL!$O$1</f>
        <v xml:space="preserve">(E)-beta-Ocimene </v>
      </c>
      <c r="F2357">
        <f>Analyze_FINAL!O117</f>
        <v>0</v>
      </c>
    </row>
    <row r="2358" spans="1:6" x14ac:dyDescent="0.3">
      <c r="A2358" t="s">
        <v>412</v>
      </c>
      <c r="B2358">
        <v>32</v>
      </c>
      <c r="C2358" t="s">
        <v>287</v>
      </c>
      <c r="D2358">
        <v>1</v>
      </c>
      <c r="E2358" t="str">
        <f>Analyze_FINAL!$O$1</f>
        <v xml:space="preserve">(E)-beta-Ocimene </v>
      </c>
      <c r="F2358">
        <f>Analyze_FINAL!O118</f>
        <v>0</v>
      </c>
    </row>
    <row r="2359" spans="1:6" x14ac:dyDescent="0.3">
      <c r="A2359" t="s">
        <v>411</v>
      </c>
      <c r="B2359">
        <v>32</v>
      </c>
      <c r="C2359" t="s">
        <v>287</v>
      </c>
      <c r="D2359">
        <v>2</v>
      </c>
      <c r="E2359" t="str">
        <f>Analyze_FINAL!$O$1</f>
        <v xml:space="preserve">(E)-beta-Ocimene </v>
      </c>
      <c r="F2359">
        <f>Analyze_FINAL!O119</f>
        <v>0</v>
      </c>
    </row>
    <row r="2360" spans="1:6" x14ac:dyDescent="0.3">
      <c r="A2360" t="s">
        <v>410</v>
      </c>
      <c r="B2360">
        <v>32</v>
      </c>
      <c r="C2360" t="s">
        <v>287</v>
      </c>
      <c r="D2360">
        <v>3</v>
      </c>
      <c r="E2360" t="str">
        <f>Analyze_FINAL!$O$1</f>
        <v xml:space="preserve">(E)-beta-Ocimene </v>
      </c>
      <c r="F2360">
        <f>Analyze_FINAL!O120</f>
        <v>0</v>
      </c>
    </row>
    <row r="2361" spans="1:6" x14ac:dyDescent="0.3">
      <c r="A2361" t="s">
        <v>409</v>
      </c>
      <c r="B2361">
        <v>32</v>
      </c>
      <c r="C2361" t="s">
        <v>287</v>
      </c>
      <c r="D2361">
        <v>4</v>
      </c>
      <c r="E2361" t="str">
        <f>Analyze_FINAL!$O$1</f>
        <v xml:space="preserve">(E)-beta-Ocimene </v>
      </c>
      <c r="F2361">
        <f>Analyze_FINAL!O121</f>
        <v>0</v>
      </c>
    </row>
    <row r="2362" spans="1:6" x14ac:dyDescent="0.3">
      <c r="A2362" t="s">
        <v>408</v>
      </c>
      <c r="B2362">
        <v>32</v>
      </c>
      <c r="C2362" t="s">
        <v>287</v>
      </c>
      <c r="D2362">
        <v>5</v>
      </c>
      <c r="E2362" t="str">
        <f>Analyze_FINAL!$O$1</f>
        <v xml:space="preserve">(E)-beta-Ocimene </v>
      </c>
      <c r="F2362">
        <f>Analyze_FINAL!O122</f>
        <v>0</v>
      </c>
    </row>
    <row r="2363" spans="1:6" x14ac:dyDescent="0.3">
      <c r="A2363" t="s">
        <v>407</v>
      </c>
      <c r="B2363">
        <v>32</v>
      </c>
      <c r="C2363" t="s">
        <v>290</v>
      </c>
      <c r="D2363">
        <v>1</v>
      </c>
      <c r="E2363" t="str">
        <f>Analyze_FINAL!$O$1</f>
        <v xml:space="preserve">(E)-beta-Ocimene </v>
      </c>
      <c r="F2363">
        <f>Analyze_FINAL!O123</f>
        <v>0</v>
      </c>
    </row>
    <row r="2364" spans="1:6" x14ac:dyDescent="0.3">
      <c r="A2364" t="s">
        <v>406</v>
      </c>
      <c r="B2364">
        <v>32</v>
      </c>
      <c r="C2364" t="s">
        <v>290</v>
      </c>
      <c r="D2364">
        <v>2</v>
      </c>
      <c r="E2364" t="str">
        <f>Analyze_FINAL!$O$1</f>
        <v xml:space="preserve">(E)-beta-Ocimene </v>
      </c>
      <c r="F2364">
        <f>Analyze_FINAL!O124</f>
        <v>0</v>
      </c>
    </row>
    <row r="2365" spans="1:6" x14ac:dyDescent="0.3">
      <c r="A2365" t="s">
        <v>405</v>
      </c>
      <c r="B2365">
        <v>32</v>
      </c>
      <c r="C2365" t="s">
        <v>290</v>
      </c>
      <c r="D2365">
        <v>3</v>
      </c>
      <c r="E2365" t="str">
        <f>Analyze_FINAL!$O$1</f>
        <v xml:space="preserve">(E)-beta-Ocimene </v>
      </c>
      <c r="F2365">
        <f>Analyze_FINAL!O125</f>
        <v>0</v>
      </c>
    </row>
    <row r="2366" spans="1:6" x14ac:dyDescent="0.3">
      <c r="A2366" t="s">
        <v>404</v>
      </c>
      <c r="B2366">
        <v>32</v>
      </c>
      <c r="C2366" t="s">
        <v>290</v>
      </c>
      <c r="D2366">
        <v>4</v>
      </c>
      <c r="E2366" t="str">
        <f>Analyze_FINAL!$O$1</f>
        <v xml:space="preserve">(E)-beta-Ocimene </v>
      </c>
      <c r="F2366">
        <f>Analyze_FINAL!O126</f>
        <v>0</v>
      </c>
    </row>
    <row r="2367" spans="1:6" x14ac:dyDescent="0.3">
      <c r="A2367" t="s">
        <v>403</v>
      </c>
      <c r="B2367">
        <v>32</v>
      </c>
      <c r="C2367" t="s">
        <v>290</v>
      </c>
      <c r="D2367">
        <v>5</v>
      </c>
      <c r="E2367" t="str">
        <f>Analyze_FINAL!$O$1</f>
        <v xml:space="preserve">(E)-beta-Ocimene </v>
      </c>
      <c r="F2367">
        <f>Analyze_FINAL!O127</f>
        <v>0</v>
      </c>
    </row>
    <row r="2368" spans="1:6" x14ac:dyDescent="0.3">
      <c r="A2368" t="s">
        <v>402</v>
      </c>
      <c r="B2368">
        <v>32</v>
      </c>
      <c r="C2368" t="s">
        <v>289</v>
      </c>
      <c r="D2368">
        <v>1</v>
      </c>
      <c r="E2368" t="str">
        <f>Analyze_FINAL!$O$1</f>
        <v xml:space="preserve">(E)-beta-Ocimene </v>
      </c>
      <c r="F2368">
        <f>Analyze_FINAL!O128</f>
        <v>0</v>
      </c>
    </row>
    <row r="2369" spans="1:6" x14ac:dyDescent="0.3">
      <c r="A2369" t="s">
        <v>401</v>
      </c>
      <c r="B2369">
        <v>32</v>
      </c>
      <c r="C2369" t="s">
        <v>289</v>
      </c>
      <c r="D2369">
        <v>2</v>
      </c>
      <c r="E2369" t="str">
        <f>Analyze_FINAL!$O$1</f>
        <v xml:space="preserve">(E)-beta-Ocimene </v>
      </c>
      <c r="F2369">
        <f>Analyze_FINAL!O129</f>
        <v>0</v>
      </c>
    </row>
    <row r="2370" spans="1:6" x14ac:dyDescent="0.3">
      <c r="A2370" t="s">
        <v>400</v>
      </c>
      <c r="B2370">
        <v>32</v>
      </c>
      <c r="C2370" t="s">
        <v>289</v>
      </c>
      <c r="D2370">
        <v>3</v>
      </c>
      <c r="E2370" t="str">
        <f>Analyze_FINAL!$O$1</f>
        <v xml:space="preserve">(E)-beta-Ocimene </v>
      </c>
      <c r="F2370">
        <f>Analyze_FINAL!O130</f>
        <v>0</v>
      </c>
    </row>
    <row r="2371" spans="1:6" x14ac:dyDescent="0.3">
      <c r="A2371" t="s">
        <v>399</v>
      </c>
      <c r="B2371">
        <v>32</v>
      </c>
      <c r="C2371" t="s">
        <v>289</v>
      </c>
      <c r="D2371">
        <v>4</v>
      </c>
      <c r="E2371" t="str">
        <f>Analyze_FINAL!$O$1</f>
        <v xml:space="preserve">(E)-beta-Ocimene </v>
      </c>
      <c r="F2371">
        <f>Analyze_FINAL!O131</f>
        <v>0</v>
      </c>
    </row>
    <row r="2372" spans="1:6" x14ac:dyDescent="0.3">
      <c r="A2372" t="s">
        <v>398</v>
      </c>
      <c r="B2372">
        <v>32</v>
      </c>
      <c r="C2372" t="s">
        <v>289</v>
      </c>
      <c r="D2372">
        <v>5</v>
      </c>
      <c r="E2372" t="str">
        <f>Analyze_FINAL!$O$1</f>
        <v xml:space="preserve">(E)-beta-Ocimene </v>
      </c>
      <c r="F2372">
        <f>Analyze_FINAL!O132</f>
        <v>0</v>
      </c>
    </row>
    <row r="2373" spans="1:6" x14ac:dyDescent="0.3">
      <c r="A2373" t="s">
        <v>397</v>
      </c>
      <c r="B2373">
        <v>32</v>
      </c>
      <c r="C2373" t="s">
        <v>288</v>
      </c>
      <c r="D2373">
        <v>1</v>
      </c>
      <c r="E2373" t="str">
        <f>Analyze_FINAL!$O$1</f>
        <v xml:space="preserve">(E)-beta-Ocimene </v>
      </c>
      <c r="F2373">
        <f>Analyze_FINAL!O133</f>
        <v>0</v>
      </c>
    </row>
    <row r="2374" spans="1:6" x14ac:dyDescent="0.3">
      <c r="A2374" t="s">
        <v>396</v>
      </c>
      <c r="B2374">
        <v>32</v>
      </c>
      <c r="C2374" t="s">
        <v>288</v>
      </c>
      <c r="D2374">
        <v>2</v>
      </c>
      <c r="E2374" t="str">
        <f>Analyze_FINAL!$O$1</f>
        <v xml:space="preserve">(E)-beta-Ocimene </v>
      </c>
      <c r="F2374">
        <f>Analyze_FINAL!O134</f>
        <v>0</v>
      </c>
    </row>
    <row r="2375" spans="1:6" x14ac:dyDescent="0.3">
      <c r="A2375" t="s">
        <v>395</v>
      </c>
      <c r="B2375">
        <v>32</v>
      </c>
      <c r="C2375" t="s">
        <v>288</v>
      </c>
      <c r="D2375">
        <v>3</v>
      </c>
      <c r="E2375" t="str">
        <f>Analyze_FINAL!$O$1</f>
        <v xml:space="preserve">(E)-beta-Ocimene </v>
      </c>
      <c r="F2375">
        <f>Analyze_FINAL!O135</f>
        <v>0</v>
      </c>
    </row>
    <row r="2376" spans="1:6" x14ac:dyDescent="0.3">
      <c r="A2376" t="s">
        <v>394</v>
      </c>
      <c r="B2376">
        <v>32</v>
      </c>
      <c r="C2376" t="s">
        <v>288</v>
      </c>
      <c r="D2376">
        <v>4</v>
      </c>
      <c r="E2376" t="str">
        <f>Analyze_FINAL!$O$1</f>
        <v xml:space="preserve">(E)-beta-Ocimene </v>
      </c>
      <c r="F2376">
        <f>Analyze_FINAL!O136</f>
        <v>0</v>
      </c>
    </row>
    <row r="2377" spans="1:6" x14ac:dyDescent="0.3">
      <c r="A2377" t="s">
        <v>393</v>
      </c>
      <c r="B2377">
        <v>32</v>
      </c>
      <c r="C2377" t="s">
        <v>288</v>
      </c>
      <c r="D2377">
        <v>5</v>
      </c>
      <c r="E2377" t="str">
        <f>Analyze_FINAL!$O$1</f>
        <v xml:space="preserve">(E)-beta-Ocimene </v>
      </c>
      <c r="F2377">
        <f>Analyze_FINAL!O137</f>
        <v>0</v>
      </c>
    </row>
    <row r="2378" spans="1:6" x14ac:dyDescent="0.3">
      <c r="A2378" t="s">
        <v>392</v>
      </c>
      <c r="B2378">
        <v>36</v>
      </c>
      <c r="C2378" t="s">
        <v>285</v>
      </c>
      <c r="D2378">
        <v>1</v>
      </c>
      <c r="E2378" t="str">
        <f>Analyze_FINAL!$O$1</f>
        <v xml:space="preserve">(E)-beta-Ocimene </v>
      </c>
      <c r="F2378">
        <f>Analyze_FINAL!O138</f>
        <v>0</v>
      </c>
    </row>
    <row r="2379" spans="1:6" x14ac:dyDescent="0.3">
      <c r="A2379" t="s">
        <v>391</v>
      </c>
      <c r="B2379">
        <v>36</v>
      </c>
      <c r="C2379" t="s">
        <v>285</v>
      </c>
      <c r="D2379">
        <v>2</v>
      </c>
      <c r="E2379" t="str">
        <f>Analyze_FINAL!$O$1</f>
        <v xml:space="preserve">(E)-beta-Ocimene </v>
      </c>
      <c r="F2379">
        <f>Analyze_FINAL!O139</f>
        <v>0</v>
      </c>
    </row>
    <row r="2380" spans="1:6" x14ac:dyDescent="0.3">
      <c r="A2380" t="s">
        <v>390</v>
      </c>
      <c r="B2380">
        <v>36</v>
      </c>
      <c r="C2380" t="s">
        <v>286</v>
      </c>
      <c r="D2380">
        <v>2</v>
      </c>
      <c r="E2380" t="str">
        <f>Analyze_FINAL!$O$1</f>
        <v xml:space="preserve">(E)-beta-Ocimene </v>
      </c>
      <c r="F2380">
        <f>Analyze_FINAL!O140</f>
        <v>0</v>
      </c>
    </row>
    <row r="2381" spans="1:6" x14ac:dyDescent="0.3">
      <c r="A2381" t="s">
        <v>389</v>
      </c>
      <c r="B2381">
        <v>36</v>
      </c>
      <c r="C2381" t="s">
        <v>286</v>
      </c>
      <c r="D2381">
        <v>3</v>
      </c>
      <c r="E2381" t="str">
        <f>Analyze_FINAL!$O$1</f>
        <v xml:space="preserve">(E)-beta-Ocimene </v>
      </c>
      <c r="F2381">
        <f>Analyze_FINAL!O141</f>
        <v>0</v>
      </c>
    </row>
    <row r="2382" spans="1:6" x14ac:dyDescent="0.3">
      <c r="A2382" t="s">
        <v>388</v>
      </c>
      <c r="B2382">
        <v>36</v>
      </c>
      <c r="C2382" t="s">
        <v>286</v>
      </c>
      <c r="D2382">
        <v>4</v>
      </c>
      <c r="E2382" t="str">
        <f>Analyze_FINAL!$O$1</f>
        <v xml:space="preserve">(E)-beta-Ocimene </v>
      </c>
      <c r="F2382">
        <f>Analyze_FINAL!O142</f>
        <v>0</v>
      </c>
    </row>
    <row r="2383" spans="1:6" x14ac:dyDescent="0.3">
      <c r="A2383" t="s">
        <v>387</v>
      </c>
      <c r="B2383">
        <v>36</v>
      </c>
      <c r="C2383" t="s">
        <v>286</v>
      </c>
      <c r="D2383">
        <v>5</v>
      </c>
      <c r="E2383" t="str">
        <f>Analyze_FINAL!$O$1</f>
        <v xml:space="preserve">(E)-beta-Ocimene </v>
      </c>
      <c r="F2383">
        <f>Analyze_FINAL!O143</f>
        <v>0</v>
      </c>
    </row>
    <row r="2384" spans="1:6" x14ac:dyDescent="0.3">
      <c r="A2384" t="s">
        <v>386</v>
      </c>
      <c r="B2384">
        <v>36</v>
      </c>
      <c r="C2384" t="s">
        <v>287</v>
      </c>
      <c r="D2384">
        <v>2</v>
      </c>
      <c r="E2384" t="str">
        <f>Analyze_FINAL!$O$1</f>
        <v xml:space="preserve">(E)-beta-Ocimene </v>
      </c>
      <c r="F2384">
        <f>Analyze_FINAL!O144</f>
        <v>0</v>
      </c>
    </row>
    <row r="2385" spans="1:6" x14ac:dyDescent="0.3">
      <c r="A2385" t="s">
        <v>385</v>
      </c>
      <c r="B2385">
        <v>36</v>
      </c>
      <c r="C2385" t="s">
        <v>287</v>
      </c>
      <c r="D2385">
        <v>3</v>
      </c>
      <c r="E2385" t="str">
        <f>Analyze_FINAL!$O$1</f>
        <v xml:space="preserve">(E)-beta-Ocimene </v>
      </c>
      <c r="F2385">
        <f>Analyze_FINAL!O145</f>
        <v>0</v>
      </c>
    </row>
    <row r="2386" spans="1:6" x14ac:dyDescent="0.3">
      <c r="A2386" t="s">
        <v>384</v>
      </c>
      <c r="B2386">
        <v>36</v>
      </c>
      <c r="C2386" t="s">
        <v>287</v>
      </c>
      <c r="D2386">
        <v>4</v>
      </c>
      <c r="E2386" t="str">
        <f>Analyze_FINAL!$O$1</f>
        <v xml:space="preserve">(E)-beta-Ocimene </v>
      </c>
      <c r="F2386">
        <f>Analyze_FINAL!O146</f>
        <v>0</v>
      </c>
    </row>
    <row r="2387" spans="1:6" x14ac:dyDescent="0.3">
      <c r="A2387" t="s">
        <v>383</v>
      </c>
      <c r="B2387">
        <v>36</v>
      </c>
      <c r="C2387" t="s">
        <v>287</v>
      </c>
      <c r="D2387">
        <v>5</v>
      </c>
      <c r="E2387" t="str">
        <f>Analyze_FINAL!$O$1</f>
        <v xml:space="preserve">(E)-beta-Ocimene </v>
      </c>
      <c r="F2387">
        <f>Analyze_FINAL!O147</f>
        <v>0</v>
      </c>
    </row>
    <row r="2388" spans="1:6" x14ac:dyDescent="0.3">
      <c r="A2388" t="s">
        <v>382</v>
      </c>
      <c r="B2388">
        <v>36</v>
      </c>
      <c r="C2388" t="s">
        <v>290</v>
      </c>
      <c r="D2388">
        <v>2</v>
      </c>
      <c r="E2388" t="str">
        <f>Analyze_FINAL!$O$1</f>
        <v xml:space="preserve">(E)-beta-Ocimene </v>
      </c>
      <c r="F2388">
        <f>Analyze_FINAL!O148</f>
        <v>0</v>
      </c>
    </row>
    <row r="2389" spans="1:6" x14ac:dyDescent="0.3">
      <c r="A2389" t="s">
        <v>381</v>
      </c>
      <c r="B2389">
        <v>36</v>
      </c>
      <c r="C2389" t="s">
        <v>290</v>
      </c>
      <c r="D2389">
        <v>3</v>
      </c>
      <c r="E2389" t="str">
        <f>Analyze_FINAL!$O$1</f>
        <v xml:space="preserve">(E)-beta-Ocimene </v>
      </c>
      <c r="F2389">
        <f>Analyze_FINAL!O149</f>
        <v>0</v>
      </c>
    </row>
    <row r="2390" spans="1:6" x14ac:dyDescent="0.3">
      <c r="A2390" t="s">
        <v>380</v>
      </c>
      <c r="B2390">
        <v>36</v>
      </c>
      <c r="C2390" t="s">
        <v>290</v>
      </c>
      <c r="D2390">
        <v>4</v>
      </c>
      <c r="E2390" t="str">
        <f>Analyze_FINAL!$O$1</f>
        <v xml:space="preserve">(E)-beta-Ocimene </v>
      </c>
      <c r="F2390">
        <f>Analyze_FINAL!O150</f>
        <v>0</v>
      </c>
    </row>
    <row r="2391" spans="1:6" x14ac:dyDescent="0.3">
      <c r="A2391" t="s">
        <v>379</v>
      </c>
      <c r="B2391">
        <v>36</v>
      </c>
      <c r="C2391" t="s">
        <v>289</v>
      </c>
      <c r="D2391">
        <v>2</v>
      </c>
      <c r="E2391" t="str">
        <f>Analyze_FINAL!$O$1</f>
        <v xml:space="preserve">(E)-beta-Ocimene </v>
      </c>
      <c r="F2391">
        <f>Analyze_FINAL!O151</f>
        <v>0</v>
      </c>
    </row>
    <row r="2392" spans="1:6" x14ac:dyDescent="0.3">
      <c r="A2392" t="s">
        <v>378</v>
      </c>
      <c r="B2392">
        <v>36</v>
      </c>
      <c r="C2392" t="s">
        <v>289</v>
      </c>
      <c r="D2392">
        <v>3</v>
      </c>
      <c r="E2392" t="str">
        <f>Analyze_FINAL!$O$1</f>
        <v xml:space="preserve">(E)-beta-Ocimene </v>
      </c>
      <c r="F2392">
        <f>Analyze_FINAL!O152</f>
        <v>0</v>
      </c>
    </row>
    <row r="2393" spans="1:6" x14ac:dyDescent="0.3">
      <c r="A2393" t="s">
        <v>377</v>
      </c>
      <c r="B2393">
        <v>36</v>
      </c>
      <c r="C2393" t="s">
        <v>289</v>
      </c>
      <c r="D2393">
        <v>4</v>
      </c>
      <c r="E2393" t="str">
        <f>Analyze_FINAL!$O$1</f>
        <v xml:space="preserve">(E)-beta-Ocimene </v>
      </c>
      <c r="F2393">
        <f>Analyze_FINAL!O153</f>
        <v>0</v>
      </c>
    </row>
    <row r="2394" spans="1:6" x14ac:dyDescent="0.3">
      <c r="A2394" t="s">
        <v>376</v>
      </c>
      <c r="B2394">
        <v>36</v>
      </c>
      <c r="C2394" t="s">
        <v>289</v>
      </c>
      <c r="D2394">
        <v>5</v>
      </c>
      <c r="E2394" t="str">
        <f>Analyze_FINAL!$O$1</f>
        <v xml:space="preserve">(E)-beta-Ocimene </v>
      </c>
      <c r="F2394">
        <f>Analyze_FINAL!O154</f>
        <v>0</v>
      </c>
    </row>
    <row r="2395" spans="1:6" x14ac:dyDescent="0.3">
      <c r="A2395" t="s">
        <v>375</v>
      </c>
      <c r="B2395">
        <v>36</v>
      </c>
      <c r="C2395" t="s">
        <v>288</v>
      </c>
      <c r="D2395">
        <v>2</v>
      </c>
      <c r="E2395" t="str">
        <f>Analyze_FINAL!$O$1</f>
        <v xml:space="preserve">(E)-beta-Ocimene </v>
      </c>
      <c r="F2395">
        <f>Analyze_FINAL!O155</f>
        <v>0</v>
      </c>
    </row>
    <row r="2396" spans="1:6" x14ac:dyDescent="0.3">
      <c r="A2396" t="s">
        <v>374</v>
      </c>
      <c r="B2396">
        <v>36</v>
      </c>
      <c r="C2396" t="s">
        <v>288</v>
      </c>
      <c r="D2396">
        <v>3</v>
      </c>
      <c r="E2396" t="str">
        <f>Analyze_FINAL!$O$1</f>
        <v xml:space="preserve">(E)-beta-Ocimene </v>
      </c>
      <c r="F2396">
        <f>Analyze_FINAL!O156</f>
        <v>0</v>
      </c>
    </row>
    <row r="2397" spans="1:6" x14ac:dyDescent="0.3">
      <c r="A2397" t="s">
        <v>373</v>
      </c>
      <c r="B2397">
        <v>36</v>
      </c>
      <c r="C2397" t="s">
        <v>288</v>
      </c>
      <c r="D2397">
        <v>4</v>
      </c>
      <c r="E2397" t="str">
        <f>Analyze_FINAL!$O$1</f>
        <v xml:space="preserve">(E)-beta-Ocimene </v>
      </c>
      <c r="F2397">
        <f>Analyze_FINAL!O157</f>
        <v>0</v>
      </c>
    </row>
    <row r="2398" spans="1:6" x14ac:dyDescent="0.3">
      <c r="A2398" t="s">
        <v>372</v>
      </c>
      <c r="B2398">
        <v>36</v>
      </c>
      <c r="C2398" t="s">
        <v>288</v>
      </c>
      <c r="D2398">
        <v>5</v>
      </c>
      <c r="E2398" t="str">
        <f>Analyze_FINAL!$O$1</f>
        <v xml:space="preserve">(E)-beta-Ocimene </v>
      </c>
      <c r="F2398">
        <f>Analyze_FINAL!O158</f>
        <v>0</v>
      </c>
    </row>
    <row r="2399" spans="1:6" x14ac:dyDescent="0.3">
      <c r="A2399" t="s">
        <v>371</v>
      </c>
      <c r="B2399">
        <v>4</v>
      </c>
      <c r="C2399" t="s">
        <v>285</v>
      </c>
      <c r="D2399">
        <v>1</v>
      </c>
      <c r="E2399" t="str">
        <f>Analyze_FINAL!$O$1</f>
        <v xml:space="preserve">(E)-beta-Ocimene </v>
      </c>
      <c r="F2399">
        <f>Analyze_FINAL!O159</f>
        <v>0</v>
      </c>
    </row>
    <row r="2400" spans="1:6" x14ac:dyDescent="0.3">
      <c r="A2400" t="s">
        <v>370</v>
      </c>
      <c r="B2400">
        <v>4</v>
      </c>
      <c r="C2400" t="s">
        <v>285</v>
      </c>
      <c r="D2400">
        <v>2</v>
      </c>
      <c r="E2400" t="str">
        <f>Analyze_FINAL!$O$1</f>
        <v xml:space="preserve">(E)-beta-Ocimene </v>
      </c>
      <c r="F2400">
        <f>Analyze_FINAL!O160</f>
        <v>0</v>
      </c>
    </row>
    <row r="2401" spans="1:6" x14ac:dyDescent="0.3">
      <c r="A2401" t="s">
        <v>369</v>
      </c>
      <c r="B2401">
        <v>4</v>
      </c>
      <c r="C2401" t="s">
        <v>286</v>
      </c>
      <c r="D2401">
        <v>1</v>
      </c>
      <c r="E2401" t="str">
        <f>Analyze_FINAL!$O$1</f>
        <v xml:space="preserve">(E)-beta-Ocimene </v>
      </c>
      <c r="F2401">
        <f>Analyze_FINAL!O161</f>
        <v>0</v>
      </c>
    </row>
    <row r="2402" spans="1:6" x14ac:dyDescent="0.3">
      <c r="A2402" t="s">
        <v>368</v>
      </c>
      <c r="B2402">
        <v>4</v>
      </c>
      <c r="C2402" t="s">
        <v>286</v>
      </c>
      <c r="D2402">
        <v>2</v>
      </c>
      <c r="E2402" t="str">
        <f>Analyze_FINAL!$O$1</f>
        <v xml:space="preserve">(E)-beta-Ocimene </v>
      </c>
      <c r="F2402">
        <f>Analyze_FINAL!O162</f>
        <v>0</v>
      </c>
    </row>
    <row r="2403" spans="1:6" x14ac:dyDescent="0.3">
      <c r="A2403" t="s">
        <v>367</v>
      </c>
      <c r="B2403">
        <v>4</v>
      </c>
      <c r="C2403" t="s">
        <v>286</v>
      </c>
      <c r="D2403">
        <v>3</v>
      </c>
      <c r="E2403" t="str">
        <f>Analyze_FINAL!$O$1</f>
        <v xml:space="preserve">(E)-beta-Ocimene </v>
      </c>
      <c r="F2403">
        <f>Analyze_FINAL!O163</f>
        <v>0</v>
      </c>
    </row>
    <row r="2404" spans="1:6" x14ac:dyDescent="0.3">
      <c r="A2404" t="s">
        <v>366</v>
      </c>
      <c r="B2404">
        <v>4</v>
      </c>
      <c r="C2404" t="s">
        <v>286</v>
      </c>
      <c r="D2404">
        <v>4</v>
      </c>
      <c r="E2404" t="str">
        <f>Analyze_FINAL!$O$1</f>
        <v xml:space="preserve">(E)-beta-Ocimene </v>
      </c>
      <c r="F2404">
        <f>Analyze_FINAL!O164</f>
        <v>0</v>
      </c>
    </row>
    <row r="2405" spans="1:6" x14ac:dyDescent="0.3">
      <c r="A2405" t="s">
        <v>365</v>
      </c>
      <c r="B2405">
        <v>4</v>
      </c>
      <c r="C2405" t="s">
        <v>286</v>
      </c>
      <c r="D2405">
        <v>5</v>
      </c>
      <c r="E2405" t="str">
        <f>Analyze_FINAL!$O$1</f>
        <v xml:space="preserve">(E)-beta-Ocimene </v>
      </c>
      <c r="F2405">
        <f>Analyze_FINAL!O165</f>
        <v>0</v>
      </c>
    </row>
    <row r="2406" spans="1:6" x14ac:dyDescent="0.3">
      <c r="A2406" t="s">
        <v>364</v>
      </c>
      <c r="B2406">
        <v>4</v>
      </c>
      <c r="C2406" t="s">
        <v>288</v>
      </c>
      <c r="D2406">
        <v>1</v>
      </c>
      <c r="E2406" t="str">
        <f>Analyze_FINAL!$O$1</f>
        <v xml:space="preserve">(E)-beta-Ocimene </v>
      </c>
      <c r="F2406">
        <f>Analyze_FINAL!O166</f>
        <v>0</v>
      </c>
    </row>
    <row r="2407" spans="1:6" x14ac:dyDescent="0.3">
      <c r="A2407" t="s">
        <v>363</v>
      </c>
      <c r="B2407">
        <v>4</v>
      </c>
      <c r="C2407" t="s">
        <v>288</v>
      </c>
      <c r="D2407">
        <v>2</v>
      </c>
      <c r="E2407" t="str">
        <f>Analyze_FINAL!$O$1</f>
        <v xml:space="preserve">(E)-beta-Ocimene </v>
      </c>
      <c r="F2407">
        <f>Analyze_FINAL!O167</f>
        <v>0</v>
      </c>
    </row>
    <row r="2408" spans="1:6" x14ac:dyDescent="0.3">
      <c r="A2408" t="s">
        <v>362</v>
      </c>
      <c r="B2408">
        <v>4</v>
      </c>
      <c r="C2408" t="s">
        <v>288</v>
      </c>
      <c r="D2408">
        <v>3</v>
      </c>
      <c r="E2408" t="str">
        <f>Analyze_FINAL!$O$1</f>
        <v xml:space="preserve">(E)-beta-Ocimene </v>
      </c>
      <c r="F2408">
        <f>Analyze_FINAL!O168</f>
        <v>0</v>
      </c>
    </row>
    <row r="2409" spans="1:6" x14ac:dyDescent="0.3">
      <c r="A2409" t="s">
        <v>361</v>
      </c>
      <c r="B2409">
        <v>4</v>
      </c>
      <c r="C2409" t="s">
        <v>288</v>
      </c>
      <c r="D2409">
        <v>4</v>
      </c>
      <c r="E2409" t="str">
        <f>Analyze_FINAL!$O$1</f>
        <v xml:space="preserve">(E)-beta-Ocimene </v>
      </c>
      <c r="F2409">
        <f>Analyze_FINAL!O169</f>
        <v>0</v>
      </c>
    </row>
    <row r="2410" spans="1:6" x14ac:dyDescent="0.3">
      <c r="A2410" t="s">
        <v>360</v>
      </c>
      <c r="B2410">
        <v>4</v>
      </c>
      <c r="C2410" t="s">
        <v>288</v>
      </c>
      <c r="D2410">
        <v>5</v>
      </c>
      <c r="E2410" t="str">
        <f>Analyze_FINAL!$O$1</f>
        <v xml:space="preserve">(E)-beta-Ocimene </v>
      </c>
      <c r="F2410">
        <f>Analyze_FINAL!O170</f>
        <v>0</v>
      </c>
    </row>
    <row r="2411" spans="1:6" x14ac:dyDescent="0.3">
      <c r="A2411" t="s">
        <v>359</v>
      </c>
      <c r="B2411">
        <v>40</v>
      </c>
      <c r="C2411" t="s">
        <v>285</v>
      </c>
      <c r="D2411">
        <v>1</v>
      </c>
      <c r="E2411" t="str">
        <f>Analyze_FINAL!$O$1</f>
        <v xml:space="preserve">(E)-beta-Ocimene </v>
      </c>
      <c r="F2411">
        <f>Analyze_FINAL!O171</f>
        <v>0</v>
      </c>
    </row>
    <row r="2412" spans="1:6" x14ac:dyDescent="0.3">
      <c r="A2412" t="s">
        <v>358</v>
      </c>
      <c r="B2412">
        <v>40</v>
      </c>
      <c r="C2412" t="s">
        <v>285</v>
      </c>
      <c r="D2412">
        <v>2</v>
      </c>
      <c r="E2412" t="str">
        <f>Analyze_FINAL!$O$1</f>
        <v xml:space="preserve">(E)-beta-Ocimene </v>
      </c>
      <c r="F2412">
        <f>Analyze_FINAL!O172</f>
        <v>0</v>
      </c>
    </row>
    <row r="2413" spans="1:6" x14ac:dyDescent="0.3">
      <c r="A2413" t="s">
        <v>357</v>
      </c>
      <c r="B2413">
        <v>40</v>
      </c>
      <c r="C2413" t="s">
        <v>286</v>
      </c>
      <c r="D2413">
        <v>1</v>
      </c>
      <c r="E2413" t="str">
        <f>Analyze_FINAL!$O$1</f>
        <v xml:space="preserve">(E)-beta-Ocimene </v>
      </c>
      <c r="F2413">
        <f>Analyze_FINAL!O173</f>
        <v>0</v>
      </c>
    </row>
    <row r="2414" spans="1:6" x14ac:dyDescent="0.3">
      <c r="A2414" t="s">
        <v>356</v>
      </c>
      <c r="B2414">
        <v>40</v>
      </c>
      <c r="C2414" t="s">
        <v>286</v>
      </c>
      <c r="D2414">
        <v>2</v>
      </c>
      <c r="E2414" t="str">
        <f>Analyze_FINAL!$O$1</f>
        <v xml:space="preserve">(E)-beta-Ocimene </v>
      </c>
      <c r="F2414">
        <f>Analyze_FINAL!O174</f>
        <v>0</v>
      </c>
    </row>
    <row r="2415" spans="1:6" x14ac:dyDescent="0.3">
      <c r="A2415" t="s">
        <v>355</v>
      </c>
      <c r="B2415">
        <v>40</v>
      </c>
      <c r="C2415" t="s">
        <v>286</v>
      </c>
      <c r="D2415">
        <v>3</v>
      </c>
      <c r="E2415" t="str">
        <f>Analyze_FINAL!$O$1</f>
        <v xml:space="preserve">(E)-beta-Ocimene </v>
      </c>
      <c r="F2415">
        <f>Analyze_FINAL!O175</f>
        <v>0</v>
      </c>
    </row>
    <row r="2416" spans="1:6" x14ac:dyDescent="0.3">
      <c r="A2416" t="s">
        <v>354</v>
      </c>
      <c r="B2416">
        <v>40</v>
      </c>
      <c r="C2416" t="s">
        <v>286</v>
      </c>
      <c r="D2416">
        <v>4</v>
      </c>
      <c r="E2416" t="str">
        <f>Analyze_FINAL!$O$1</f>
        <v xml:space="preserve">(E)-beta-Ocimene </v>
      </c>
      <c r="F2416">
        <f>Analyze_FINAL!O176</f>
        <v>0</v>
      </c>
    </row>
    <row r="2417" spans="1:6" x14ac:dyDescent="0.3">
      <c r="A2417" t="s">
        <v>353</v>
      </c>
      <c r="B2417">
        <v>40</v>
      </c>
      <c r="C2417" t="s">
        <v>286</v>
      </c>
      <c r="D2417">
        <v>5</v>
      </c>
      <c r="E2417" t="str">
        <f>Analyze_FINAL!$O$1</f>
        <v xml:space="preserve">(E)-beta-Ocimene </v>
      </c>
      <c r="F2417">
        <f>Analyze_FINAL!O177</f>
        <v>0</v>
      </c>
    </row>
    <row r="2418" spans="1:6" x14ac:dyDescent="0.3">
      <c r="A2418" t="s">
        <v>352</v>
      </c>
      <c r="B2418">
        <v>40</v>
      </c>
      <c r="C2418" t="s">
        <v>287</v>
      </c>
      <c r="D2418">
        <v>2</v>
      </c>
      <c r="E2418" t="str">
        <f>Analyze_FINAL!$O$1</f>
        <v xml:space="preserve">(E)-beta-Ocimene </v>
      </c>
      <c r="F2418">
        <f>Analyze_FINAL!O178</f>
        <v>0</v>
      </c>
    </row>
    <row r="2419" spans="1:6" x14ac:dyDescent="0.3">
      <c r="A2419" t="s">
        <v>351</v>
      </c>
      <c r="B2419">
        <v>40</v>
      </c>
      <c r="C2419" t="s">
        <v>287</v>
      </c>
      <c r="D2419">
        <v>3</v>
      </c>
      <c r="E2419" t="str">
        <f>Analyze_FINAL!$O$1</f>
        <v xml:space="preserve">(E)-beta-Ocimene </v>
      </c>
      <c r="F2419">
        <f>Analyze_FINAL!O179</f>
        <v>0</v>
      </c>
    </row>
    <row r="2420" spans="1:6" x14ac:dyDescent="0.3">
      <c r="A2420" t="s">
        <v>350</v>
      </c>
      <c r="B2420">
        <v>40</v>
      </c>
      <c r="C2420" t="s">
        <v>287</v>
      </c>
      <c r="D2420">
        <v>4</v>
      </c>
      <c r="E2420" t="str">
        <f>Analyze_FINAL!$O$1</f>
        <v xml:space="preserve">(E)-beta-Ocimene </v>
      </c>
      <c r="F2420">
        <f>Analyze_FINAL!O180</f>
        <v>0</v>
      </c>
    </row>
    <row r="2421" spans="1:6" x14ac:dyDescent="0.3">
      <c r="A2421" t="s">
        <v>349</v>
      </c>
      <c r="B2421">
        <v>40</v>
      </c>
      <c r="C2421" t="s">
        <v>287</v>
      </c>
      <c r="D2421">
        <v>5</v>
      </c>
      <c r="E2421" t="str">
        <f>Analyze_FINAL!$O$1</f>
        <v xml:space="preserve">(E)-beta-Ocimene </v>
      </c>
      <c r="F2421">
        <f>Analyze_FINAL!O181</f>
        <v>0</v>
      </c>
    </row>
    <row r="2422" spans="1:6" x14ac:dyDescent="0.3">
      <c r="A2422" t="s">
        <v>348</v>
      </c>
      <c r="B2422">
        <v>40</v>
      </c>
      <c r="C2422" t="s">
        <v>290</v>
      </c>
      <c r="D2422">
        <v>1</v>
      </c>
      <c r="E2422" t="str">
        <f>Analyze_FINAL!$O$1</f>
        <v xml:space="preserve">(E)-beta-Ocimene </v>
      </c>
      <c r="F2422">
        <f>Analyze_FINAL!O182</f>
        <v>0</v>
      </c>
    </row>
    <row r="2423" spans="1:6" x14ac:dyDescent="0.3">
      <c r="A2423" t="s">
        <v>347</v>
      </c>
      <c r="B2423">
        <v>40</v>
      </c>
      <c r="C2423" t="s">
        <v>290</v>
      </c>
      <c r="D2423">
        <v>2</v>
      </c>
      <c r="E2423" t="str">
        <f>Analyze_FINAL!$O$1</f>
        <v xml:space="preserve">(E)-beta-Ocimene </v>
      </c>
      <c r="F2423">
        <f>Analyze_FINAL!O183</f>
        <v>0</v>
      </c>
    </row>
    <row r="2424" spans="1:6" x14ac:dyDescent="0.3">
      <c r="A2424" t="s">
        <v>346</v>
      </c>
      <c r="B2424">
        <v>40</v>
      </c>
      <c r="C2424" t="s">
        <v>290</v>
      </c>
      <c r="D2424">
        <v>3</v>
      </c>
      <c r="E2424" t="str">
        <f>Analyze_FINAL!$O$1</f>
        <v xml:space="preserve">(E)-beta-Ocimene </v>
      </c>
      <c r="F2424">
        <f>Analyze_FINAL!O184</f>
        <v>0</v>
      </c>
    </row>
    <row r="2425" spans="1:6" x14ac:dyDescent="0.3">
      <c r="A2425" t="s">
        <v>345</v>
      </c>
      <c r="B2425">
        <v>40</v>
      </c>
      <c r="C2425" t="s">
        <v>290</v>
      </c>
      <c r="D2425">
        <v>4</v>
      </c>
      <c r="E2425" t="str">
        <f>Analyze_FINAL!$O$1</f>
        <v xml:space="preserve">(E)-beta-Ocimene </v>
      </c>
      <c r="F2425">
        <f>Analyze_FINAL!O185</f>
        <v>0</v>
      </c>
    </row>
    <row r="2426" spans="1:6" x14ac:dyDescent="0.3">
      <c r="A2426" t="s">
        <v>344</v>
      </c>
      <c r="B2426">
        <v>40</v>
      </c>
      <c r="C2426" t="s">
        <v>290</v>
      </c>
      <c r="D2426">
        <v>5</v>
      </c>
      <c r="E2426" t="str">
        <f>Analyze_FINAL!$O$1</f>
        <v xml:space="preserve">(E)-beta-Ocimene </v>
      </c>
      <c r="F2426">
        <f>Analyze_FINAL!O186</f>
        <v>0</v>
      </c>
    </row>
    <row r="2427" spans="1:6" x14ac:dyDescent="0.3">
      <c r="A2427" t="s">
        <v>343</v>
      </c>
      <c r="B2427">
        <v>40</v>
      </c>
      <c r="C2427" t="s">
        <v>289</v>
      </c>
      <c r="D2427">
        <v>2</v>
      </c>
      <c r="E2427" t="str">
        <f>Analyze_FINAL!$O$1</f>
        <v xml:space="preserve">(E)-beta-Ocimene </v>
      </c>
      <c r="F2427">
        <f>Analyze_FINAL!O187</f>
        <v>0</v>
      </c>
    </row>
    <row r="2428" spans="1:6" x14ac:dyDescent="0.3">
      <c r="A2428" t="s">
        <v>342</v>
      </c>
      <c r="B2428">
        <v>40</v>
      </c>
      <c r="C2428" t="s">
        <v>289</v>
      </c>
      <c r="D2428">
        <v>3</v>
      </c>
      <c r="E2428" t="str">
        <f>Analyze_FINAL!$O$1</f>
        <v xml:space="preserve">(E)-beta-Ocimene </v>
      </c>
      <c r="F2428">
        <f>Analyze_FINAL!O188</f>
        <v>0</v>
      </c>
    </row>
    <row r="2429" spans="1:6" x14ac:dyDescent="0.3">
      <c r="A2429" t="s">
        <v>341</v>
      </c>
      <c r="B2429">
        <v>40</v>
      </c>
      <c r="C2429" t="s">
        <v>289</v>
      </c>
      <c r="D2429">
        <v>4</v>
      </c>
      <c r="E2429" t="str">
        <f>Analyze_FINAL!$O$1</f>
        <v xml:space="preserve">(E)-beta-Ocimene </v>
      </c>
      <c r="F2429">
        <f>Analyze_FINAL!O189</f>
        <v>0</v>
      </c>
    </row>
    <row r="2430" spans="1:6" x14ac:dyDescent="0.3">
      <c r="A2430" t="s">
        <v>340</v>
      </c>
      <c r="B2430">
        <v>40</v>
      </c>
      <c r="C2430" t="s">
        <v>289</v>
      </c>
      <c r="D2430">
        <v>5</v>
      </c>
      <c r="E2430" t="str">
        <f>Analyze_FINAL!$O$1</f>
        <v xml:space="preserve">(E)-beta-Ocimene </v>
      </c>
      <c r="F2430">
        <f>Analyze_FINAL!O190</f>
        <v>0</v>
      </c>
    </row>
    <row r="2431" spans="1:6" x14ac:dyDescent="0.3">
      <c r="A2431" t="s">
        <v>339</v>
      </c>
      <c r="B2431">
        <v>40</v>
      </c>
      <c r="C2431" t="s">
        <v>288</v>
      </c>
      <c r="D2431">
        <v>2</v>
      </c>
      <c r="E2431" t="str">
        <f>Analyze_FINAL!$O$1</f>
        <v xml:space="preserve">(E)-beta-Ocimene </v>
      </c>
      <c r="F2431">
        <f>Analyze_FINAL!O191</f>
        <v>0</v>
      </c>
    </row>
    <row r="2432" spans="1:6" x14ac:dyDescent="0.3">
      <c r="A2432" t="s">
        <v>338</v>
      </c>
      <c r="B2432">
        <v>40</v>
      </c>
      <c r="C2432" t="s">
        <v>288</v>
      </c>
      <c r="D2432">
        <v>3</v>
      </c>
      <c r="E2432" t="str">
        <f>Analyze_FINAL!$O$1</f>
        <v xml:space="preserve">(E)-beta-Ocimene </v>
      </c>
      <c r="F2432">
        <f>Analyze_FINAL!O192</f>
        <v>0</v>
      </c>
    </row>
    <row r="2433" spans="1:6" x14ac:dyDescent="0.3">
      <c r="A2433" t="s">
        <v>337</v>
      </c>
      <c r="B2433">
        <v>40</v>
      </c>
      <c r="C2433" t="s">
        <v>288</v>
      </c>
      <c r="D2433">
        <v>4</v>
      </c>
      <c r="E2433" t="str">
        <f>Analyze_FINAL!$O$1</f>
        <v xml:space="preserve">(E)-beta-Ocimene </v>
      </c>
      <c r="F2433">
        <f>Analyze_FINAL!O193</f>
        <v>0</v>
      </c>
    </row>
    <row r="2434" spans="1:6" x14ac:dyDescent="0.3">
      <c r="A2434" t="s">
        <v>336</v>
      </c>
      <c r="B2434">
        <v>40</v>
      </c>
      <c r="C2434" t="s">
        <v>288</v>
      </c>
      <c r="D2434">
        <v>5</v>
      </c>
      <c r="E2434" t="str">
        <f>Analyze_FINAL!$O$1</f>
        <v xml:space="preserve">(E)-beta-Ocimene </v>
      </c>
      <c r="F2434">
        <f>Analyze_FINAL!O194</f>
        <v>0</v>
      </c>
    </row>
    <row r="2435" spans="1:6" x14ac:dyDescent="0.3">
      <c r="A2435" t="s">
        <v>335</v>
      </c>
      <c r="B2435" t="s">
        <v>291</v>
      </c>
      <c r="C2435">
        <v>3</v>
      </c>
      <c r="D2435" t="s">
        <v>299</v>
      </c>
      <c r="E2435" t="str">
        <f>Analyze_FINAL!$O$1</f>
        <v xml:space="preserve">(E)-beta-Ocimene </v>
      </c>
      <c r="F2435">
        <f>Analyze_FINAL!O195</f>
        <v>0</v>
      </c>
    </row>
    <row r="2436" spans="1:6" x14ac:dyDescent="0.3">
      <c r="A2436" t="s">
        <v>334</v>
      </c>
      <c r="B2436" t="s">
        <v>292</v>
      </c>
      <c r="C2436">
        <v>3</v>
      </c>
      <c r="D2436" t="s">
        <v>299</v>
      </c>
      <c r="E2436" t="str">
        <f>Analyze_FINAL!$O$1</f>
        <v xml:space="preserve">(E)-beta-Ocimene </v>
      </c>
      <c r="F2436">
        <f>Analyze_FINAL!O196</f>
        <v>0</v>
      </c>
    </row>
    <row r="2437" spans="1:6" x14ac:dyDescent="0.3">
      <c r="A2437" t="s">
        <v>333</v>
      </c>
      <c r="B2437" t="s">
        <v>293</v>
      </c>
      <c r="C2437">
        <v>3</v>
      </c>
      <c r="D2437" t="s">
        <v>299</v>
      </c>
      <c r="E2437" t="str">
        <f>Analyze_FINAL!$O$1</f>
        <v xml:space="preserve">(E)-beta-Ocimene </v>
      </c>
      <c r="F2437">
        <f>Analyze_FINAL!O197</f>
        <v>0</v>
      </c>
    </row>
    <row r="2438" spans="1:6" x14ac:dyDescent="0.3">
      <c r="A2438" t="s">
        <v>332</v>
      </c>
      <c r="B2438" t="s">
        <v>294</v>
      </c>
      <c r="C2438">
        <v>3</v>
      </c>
      <c r="D2438" t="s">
        <v>299</v>
      </c>
      <c r="E2438" t="str">
        <f>Analyze_FINAL!$O$1</f>
        <v xml:space="preserve">(E)-beta-Ocimene </v>
      </c>
      <c r="F2438">
        <f>Analyze_FINAL!O198</f>
        <v>0</v>
      </c>
    </row>
    <row r="2439" spans="1:6" x14ac:dyDescent="0.3">
      <c r="A2439" t="s">
        <v>331</v>
      </c>
      <c r="B2439" t="s">
        <v>295</v>
      </c>
      <c r="C2439">
        <v>3</v>
      </c>
      <c r="D2439" t="s">
        <v>299</v>
      </c>
      <c r="E2439" t="str">
        <f>Analyze_FINAL!$O$1</f>
        <v xml:space="preserve">(E)-beta-Ocimene </v>
      </c>
      <c r="F2439">
        <f>Analyze_FINAL!O199</f>
        <v>0</v>
      </c>
    </row>
    <row r="2440" spans="1:6" x14ac:dyDescent="0.3">
      <c r="A2440" t="s">
        <v>330</v>
      </c>
      <c r="B2440" t="s">
        <v>296</v>
      </c>
      <c r="C2440">
        <v>3</v>
      </c>
      <c r="D2440" t="s">
        <v>299</v>
      </c>
      <c r="E2440" t="str">
        <f>Analyze_FINAL!$O$1</f>
        <v xml:space="preserve">(E)-beta-Ocimene </v>
      </c>
      <c r="F2440">
        <f>Analyze_FINAL!O200</f>
        <v>0</v>
      </c>
    </row>
    <row r="2441" spans="1:6" x14ac:dyDescent="0.3">
      <c r="A2441" t="s">
        <v>329</v>
      </c>
      <c r="B2441" t="s">
        <v>297</v>
      </c>
      <c r="C2441">
        <v>3</v>
      </c>
      <c r="D2441" t="s">
        <v>299</v>
      </c>
      <c r="E2441" t="str">
        <f>Analyze_FINAL!$O$1</f>
        <v xml:space="preserve">(E)-beta-Ocimene </v>
      </c>
      <c r="F2441">
        <f>Analyze_FINAL!O201</f>
        <v>0</v>
      </c>
    </row>
    <row r="2442" spans="1:6" x14ac:dyDescent="0.3">
      <c r="A2442" t="s">
        <v>328</v>
      </c>
      <c r="B2442">
        <v>8</v>
      </c>
      <c r="C2442" t="s">
        <v>285</v>
      </c>
      <c r="D2442">
        <v>1</v>
      </c>
      <c r="E2442" t="str">
        <f>Analyze_FINAL!$O$1</f>
        <v xml:space="preserve">(E)-beta-Ocimene </v>
      </c>
      <c r="F2442">
        <f>Analyze_FINAL!O202</f>
        <v>0</v>
      </c>
    </row>
    <row r="2443" spans="1:6" x14ac:dyDescent="0.3">
      <c r="A2443" t="s">
        <v>327</v>
      </c>
      <c r="B2443">
        <v>8</v>
      </c>
      <c r="C2443" t="s">
        <v>285</v>
      </c>
      <c r="D2443">
        <v>2</v>
      </c>
      <c r="E2443" t="str">
        <f>Analyze_FINAL!$O$1</f>
        <v xml:space="preserve">(E)-beta-Ocimene </v>
      </c>
      <c r="F2443">
        <f>Analyze_FINAL!O203</f>
        <v>0</v>
      </c>
    </row>
    <row r="2444" spans="1:6" x14ac:dyDescent="0.3">
      <c r="A2444" t="s">
        <v>326</v>
      </c>
      <c r="B2444">
        <v>8</v>
      </c>
      <c r="C2444" t="s">
        <v>286</v>
      </c>
      <c r="D2444">
        <v>1</v>
      </c>
      <c r="E2444" t="str">
        <f>Analyze_FINAL!$O$1</f>
        <v xml:space="preserve">(E)-beta-Ocimene </v>
      </c>
      <c r="F2444">
        <f>Analyze_FINAL!O204</f>
        <v>0</v>
      </c>
    </row>
    <row r="2445" spans="1:6" x14ac:dyDescent="0.3">
      <c r="A2445" t="s">
        <v>325</v>
      </c>
      <c r="B2445">
        <v>8</v>
      </c>
      <c r="C2445" t="s">
        <v>286</v>
      </c>
      <c r="D2445">
        <v>2</v>
      </c>
      <c r="E2445" t="str">
        <f>Analyze_FINAL!$O$1</f>
        <v xml:space="preserve">(E)-beta-Ocimene </v>
      </c>
      <c r="F2445">
        <f>Analyze_FINAL!O205</f>
        <v>0</v>
      </c>
    </row>
    <row r="2446" spans="1:6" x14ac:dyDescent="0.3">
      <c r="A2446" t="s">
        <v>324</v>
      </c>
      <c r="B2446">
        <v>8</v>
      </c>
      <c r="C2446" t="s">
        <v>286</v>
      </c>
      <c r="D2446">
        <v>3</v>
      </c>
      <c r="E2446" t="str">
        <f>Analyze_FINAL!$O$1</f>
        <v xml:space="preserve">(E)-beta-Ocimene </v>
      </c>
      <c r="F2446">
        <f>Analyze_FINAL!O206</f>
        <v>0</v>
      </c>
    </row>
    <row r="2447" spans="1:6" x14ac:dyDescent="0.3">
      <c r="A2447" t="s">
        <v>323</v>
      </c>
      <c r="B2447">
        <v>8</v>
      </c>
      <c r="C2447" t="s">
        <v>286</v>
      </c>
      <c r="D2447">
        <v>4</v>
      </c>
      <c r="E2447" t="str">
        <f>Analyze_FINAL!$O$1</f>
        <v xml:space="preserve">(E)-beta-Ocimene </v>
      </c>
      <c r="F2447">
        <f>Analyze_FINAL!O207</f>
        <v>0</v>
      </c>
    </row>
    <row r="2448" spans="1:6" x14ac:dyDescent="0.3">
      <c r="A2448" t="s">
        <v>322</v>
      </c>
      <c r="B2448">
        <v>8</v>
      </c>
      <c r="C2448" t="s">
        <v>286</v>
      </c>
      <c r="D2448">
        <v>5</v>
      </c>
      <c r="E2448" t="str">
        <f>Analyze_FINAL!$O$1</f>
        <v xml:space="preserve">(E)-beta-Ocimene </v>
      </c>
      <c r="F2448">
        <f>Analyze_FINAL!O208</f>
        <v>0</v>
      </c>
    </row>
    <row r="2449" spans="1:6" x14ac:dyDescent="0.3">
      <c r="A2449" t="s">
        <v>321</v>
      </c>
      <c r="B2449">
        <v>8</v>
      </c>
      <c r="C2449" t="s">
        <v>288</v>
      </c>
      <c r="D2449">
        <v>1</v>
      </c>
      <c r="E2449" t="str">
        <f>Analyze_FINAL!$O$1</f>
        <v xml:space="preserve">(E)-beta-Ocimene </v>
      </c>
      <c r="F2449">
        <f>Analyze_FINAL!O209</f>
        <v>0</v>
      </c>
    </row>
    <row r="2450" spans="1:6" x14ac:dyDescent="0.3">
      <c r="A2450" t="s">
        <v>320</v>
      </c>
      <c r="B2450">
        <v>8</v>
      </c>
      <c r="C2450" t="s">
        <v>288</v>
      </c>
      <c r="D2450">
        <v>2</v>
      </c>
      <c r="E2450" t="str">
        <f>Analyze_FINAL!$O$1</f>
        <v xml:space="preserve">(E)-beta-Ocimene </v>
      </c>
      <c r="F2450">
        <f>Analyze_FINAL!O210</f>
        <v>0</v>
      </c>
    </row>
    <row r="2451" spans="1:6" x14ac:dyDescent="0.3">
      <c r="A2451" t="s">
        <v>319</v>
      </c>
      <c r="B2451">
        <v>8</v>
      </c>
      <c r="C2451" t="s">
        <v>288</v>
      </c>
      <c r="D2451">
        <v>3</v>
      </c>
      <c r="E2451" t="str">
        <f>Analyze_FINAL!$O$1</f>
        <v xml:space="preserve">(E)-beta-Ocimene </v>
      </c>
      <c r="F2451">
        <f>Analyze_FINAL!O211</f>
        <v>0</v>
      </c>
    </row>
    <row r="2452" spans="1:6" x14ac:dyDescent="0.3">
      <c r="A2452" t="s">
        <v>318</v>
      </c>
      <c r="B2452">
        <v>8</v>
      </c>
      <c r="C2452" t="s">
        <v>288</v>
      </c>
      <c r="D2452">
        <v>4</v>
      </c>
      <c r="E2452" t="str">
        <f>Analyze_FINAL!$O$1</f>
        <v xml:space="preserve">(E)-beta-Ocimene </v>
      </c>
      <c r="F2452">
        <f>Analyze_FINAL!O212</f>
        <v>0</v>
      </c>
    </row>
    <row r="2453" spans="1:6" x14ac:dyDescent="0.3">
      <c r="A2453" t="s">
        <v>317</v>
      </c>
      <c r="B2453">
        <v>8</v>
      </c>
      <c r="C2453" t="s">
        <v>288</v>
      </c>
      <c r="D2453">
        <v>5</v>
      </c>
      <c r="E2453" t="str">
        <f>Analyze_FINAL!$O$1</f>
        <v xml:space="preserve">(E)-beta-Ocimene </v>
      </c>
      <c r="F2453">
        <f>Analyze_FINAL!O213</f>
        <v>0</v>
      </c>
    </row>
    <row r="2454" spans="1:6" x14ac:dyDescent="0.3">
      <c r="A2454" t="s">
        <v>316</v>
      </c>
      <c r="B2454" t="s">
        <v>298</v>
      </c>
      <c r="C2454">
        <v>0</v>
      </c>
      <c r="D2454">
        <v>0</v>
      </c>
      <c r="E2454" t="str">
        <f>Analyze_FINAL!$O$1</f>
        <v xml:space="preserve">(E)-beta-Ocimene </v>
      </c>
      <c r="F2454">
        <f>Analyze_FINAL!O214</f>
        <v>0</v>
      </c>
    </row>
    <row r="2455" spans="1:6" x14ac:dyDescent="0.3">
      <c r="A2455" t="s">
        <v>315</v>
      </c>
      <c r="B2455" t="s">
        <v>298</v>
      </c>
      <c r="C2455">
        <v>0</v>
      </c>
      <c r="D2455">
        <v>0</v>
      </c>
      <c r="E2455" t="str">
        <f>Analyze_FINAL!$O$1</f>
        <v xml:space="preserve">(E)-beta-Ocimene </v>
      </c>
      <c r="F2455">
        <f>Analyze_FINAL!O215</f>
        <v>0</v>
      </c>
    </row>
    <row r="2456" spans="1:6" x14ac:dyDescent="0.3">
      <c r="A2456" t="s">
        <v>314</v>
      </c>
      <c r="B2456" t="s">
        <v>298</v>
      </c>
      <c r="C2456">
        <v>0</v>
      </c>
      <c r="D2456">
        <v>0</v>
      </c>
      <c r="E2456" t="str">
        <f>Analyze_FINAL!$O$1</f>
        <v xml:space="preserve">(E)-beta-Ocimene </v>
      </c>
      <c r="F2456">
        <f>Analyze_FINAL!O216</f>
        <v>0</v>
      </c>
    </row>
    <row r="2457" spans="1:6" x14ac:dyDescent="0.3">
      <c r="A2457" t="s">
        <v>313</v>
      </c>
      <c r="B2457" t="s">
        <v>298</v>
      </c>
      <c r="C2457">
        <v>0</v>
      </c>
      <c r="D2457">
        <v>0</v>
      </c>
      <c r="E2457" t="str">
        <f>Analyze_FINAL!$O$1</f>
        <v xml:space="preserve">(E)-beta-Ocimene </v>
      </c>
      <c r="F2457">
        <f>Analyze_FINAL!O217</f>
        <v>0</v>
      </c>
    </row>
    <row r="2458" spans="1:6" x14ac:dyDescent="0.3">
      <c r="A2458" t="s">
        <v>312</v>
      </c>
      <c r="B2458" t="s">
        <v>298</v>
      </c>
      <c r="C2458">
        <v>0</v>
      </c>
      <c r="D2458">
        <v>0</v>
      </c>
      <c r="E2458" t="str">
        <f>Analyze_FINAL!$O$1</f>
        <v xml:space="preserve">(E)-beta-Ocimene </v>
      </c>
      <c r="F2458">
        <f>Analyze_FINAL!O218</f>
        <v>0</v>
      </c>
    </row>
    <row r="2459" spans="1:6" x14ac:dyDescent="0.3">
      <c r="A2459" t="s">
        <v>311</v>
      </c>
      <c r="B2459" t="s">
        <v>298</v>
      </c>
      <c r="C2459">
        <v>0</v>
      </c>
      <c r="D2459">
        <v>0</v>
      </c>
      <c r="E2459" t="str">
        <f>Analyze_FINAL!$O$1</f>
        <v xml:space="preserve">(E)-beta-Ocimene </v>
      </c>
      <c r="F2459">
        <f>Analyze_FINAL!O219</f>
        <v>0</v>
      </c>
    </row>
    <row r="2460" spans="1:6" x14ac:dyDescent="0.3">
      <c r="A2460" t="s">
        <v>310</v>
      </c>
      <c r="B2460" t="s">
        <v>298</v>
      </c>
      <c r="C2460">
        <v>0</v>
      </c>
      <c r="D2460">
        <v>0</v>
      </c>
      <c r="E2460" t="str">
        <f>Analyze_FINAL!$O$1</f>
        <v xml:space="preserve">(E)-beta-Ocimene </v>
      </c>
      <c r="F2460">
        <f>Analyze_FINAL!O220</f>
        <v>0</v>
      </c>
    </row>
    <row r="2461" spans="1:6" x14ac:dyDescent="0.3">
      <c r="A2461" t="s">
        <v>309</v>
      </c>
      <c r="B2461" t="s">
        <v>298</v>
      </c>
      <c r="C2461">
        <v>0</v>
      </c>
      <c r="D2461">
        <v>0</v>
      </c>
      <c r="E2461" t="str">
        <f>Analyze_FINAL!$O$1</f>
        <v xml:space="preserve">(E)-beta-Ocimene </v>
      </c>
      <c r="F2461">
        <f>Analyze_FINAL!O221</f>
        <v>0</v>
      </c>
    </row>
    <row r="2462" spans="1:6" x14ac:dyDescent="0.3">
      <c r="A2462" t="s">
        <v>308</v>
      </c>
      <c r="B2462" t="s">
        <v>298</v>
      </c>
      <c r="C2462">
        <v>0</v>
      </c>
      <c r="D2462">
        <v>0</v>
      </c>
      <c r="E2462" t="str">
        <f>Analyze_FINAL!$O$1</f>
        <v xml:space="preserve">(E)-beta-Ocimene </v>
      </c>
      <c r="F2462">
        <f>Analyze_FINAL!O222</f>
        <v>0</v>
      </c>
    </row>
    <row r="2463" spans="1:6" x14ac:dyDescent="0.3">
      <c r="A2463" t="s">
        <v>307</v>
      </c>
      <c r="B2463" t="s">
        <v>298</v>
      </c>
      <c r="C2463">
        <v>0</v>
      </c>
      <c r="D2463">
        <v>0</v>
      </c>
      <c r="E2463" t="str">
        <f>Analyze_FINAL!$O$1</f>
        <v xml:space="preserve">(E)-beta-Ocimene </v>
      </c>
      <c r="F2463">
        <f>Analyze_FINAL!O223</f>
        <v>0</v>
      </c>
    </row>
    <row r="2464" spans="1:6" x14ac:dyDescent="0.3">
      <c r="A2464" t="s">
        <v>306</v>
      </c>
      <c r="B2464" t="s">
        <v>298</v>
      </c>
      <c r="C2464">
        <v>0</v>
      </c>
      <c r="D2464">
        <v>0</v>
      </c>
      <c r="E2464" t="str">
        <f>Analyze_FINAL!$O$1</f>
        <v xml:space="preserve">(E)-beta-Ocimene </v>
      </c>
      <c r="F2464">
        <f>Analyze_FINAL!O224</f>
        <v>0</v>
      </c>
    </row>
    <row r="2465" spans="1:6" x14ac:dyDescent="0.3">
      <c r="A2465" t="s">
        <v>305</v>
      </c>
      <c r="B2465" t="s">
        <v>298</v>
      </c>
      <c r="C2465">
        <v>0</v>
      </c>
      <c r="D2465">
        <v>0</v>
      </c>
      <c r="E2465" t="str">
        <f>Analyze_FINAL!$O$1</f>
        <v xml:space="preserve">(E)-beta-Ocimene </v>
      </c>
      <c r="F2465">
        <f>Analyze_FINAL!O225</f>
        <v>0</v>
      </c>
    </row>
    <row r="2466" spans="1:6" x14ac:dyDescent="0.3">
      <c r="A2466" t="s">
        <v>528</v>
      </c>
      <c r="B2466">
        <v>12</v>
      </c>
      <c r="C2466" t="s">
        <v>285</v>
      </c>
      <c r="D2466">
        <v>2</v>
      </c>
      <c r="E2466" t="str">
        <f>Analyze_FINAL!$P$1</f>
        <v>Linalool</v>
      </c>
      <c r="F2466">
        <f>Analyze_FINAL!P2</f>
        <v>0</v>
      </c>
    </row>
    <row r="2467" spans="1:6" x14ac:dyDescent="0.3">
      <c r="A2467" t="s">
        <v>527</v>
      </c>
      <c r="B2467">
        <v>12</v>
      </c>
      <c r="C2467" t="s">
        <v>286</v>
      </c>
      <c r="D2467">
        <v>1</v>
      </c>
      <c r="E2467" t="str">
        <f>Analyze_FINAL!$P$1</f>
        <v>Linalool</v>
      </c>
      <c r="F2467">
        <f>Analyze_FINAL!P3</f>
        <v>0</v>
      </c>
    </row>
    <row r="2468" spans="1:6" x14ac:dyDescent="0.3">
      <c r="A2468" t="s">
        <v>526</v>
      </c>
      <c r="B2468">
        <v>12</v>
      </c>
      <c r="C2468" t="s">
        <v>286</v>
      </c>
      <c r="D2468">
        <v>2</v>
      </c>
      <c r="E2468" t="str">
        <f>Analyze_FINAL!$P$1</f>
        <v>Linalool</v>
      </c>
      <c r="F2468">
        <f>Analyze_FINAL!P4</f>
        <v>0</v>
      </c>
    </row>
    <row r="2469" spans="1:6" x14ac:dyDescent="0.3">
      <c r="A2469" t="s">
        <v>525</v>
      </c>
      <c r="B2469">
        <v>12</v>
      </c>
      <c r="C2469" t="s">
        <v>286</v>
      </c>
      <c r="D2469">
        <v>3</v>
      </c>
      <c r="E2469" t="str">
        <f>Analyze_FINAL!$P$1</f>
        <v>Linalool</v>
      </c>
      <c r="F2469">
        <f>Analyze_FINAL!P5</f>
        <v>0</v>
      </c>
    </row>
    <row r="2470" spans="1:6" x14ac:dyDescent="0.3">
      <c r="A2470" t="s">
        <v>524</v>
      </c>
      <c r="B2470">
        <v>12</v>
      </c>
      <c r="C2470" t="s">
        <v>286</v>
      </c>
      <c r="D2470">
        <v>4</v>
      </c>
      <c r="E2470" t="str">
        <f>Analyze_FINAL!$P$1</f>
        <v>Linalool</v>
      </c>
      <c r="F2470">
        <f>Analyze_FINAL!P6</f>
        <v>0</v>
      </c>
    </row>
    <row r="2471" spans="1:6" x14ac:dyDescent="0.3">
      <c r="A2471" t="s">
        <v>523</v>
      </c>
      <c r="B2471">
        <v>12</v>
      </c>
      <c r="C2471" t="s">
        <v>286</v>
      </c>
      <c r="D2471">
        <v>5</v>
      </c>
      <c r="E2471" t="str">
        <f>Analyze_FINAL!$P$1</f>
        <v>Linalool</v>
      </c>
      <c r="F2471">
        <f>Analyze_FINAL!P7</f>
        <v>0</v>
      </c>
    </row>
    <row r="2472" spans="1:6" x14ac:dyDescent="0.3">
      <c r="A2472" t="s">
        <v>522</v>
      </c>
      <c r="B2472">
        <v>12</v>
      </c>
      <c r="C2472" t="s">
        <v>287</v>
      </c>
      <c r="D2472">
        <v>1</v>
      </c>
      <c r="E2472" t="str">
        <f>Analyze_FINAL!$P$1</f>
        <v>Linalool</v>
      </c>
      <c r="F2472">
        <f>Analyze_FINAL!P8</f>
        <v>0</v>
      </c>
    </row>
    <row r="2473" spans="1:6" x14ac:dyDescent="0.3">
      <c r="A2473" t="s">
        <v>521</v>
      </c>
      <c r="B2473">
        <v>12</v>
      </c>
      <c r="C2473" t="s">
        <v>287</v>
      </c>
      <c r="D2473">
        <v>2</v>
      </c>
      <c r="E2473" t="str">
        <f>Analyze_FINAL!$P$1</f>
        <v>Linalool</v>
      </c>
      <c r="F2473">
        <f>Analyze_FINAL!P9</f>
        <v>0</v>
      </c>
    </row>
    <row r="2474" spans="1:6" x14ac:dyDescent="0.3">
      <c r="A2474" t="s">
        <v>520</v>
      </c>
      <c r="B2474">
        <v>12</v>
      </c>
      <c r="C2474" t="s">
        <v>287</v>
      </c>
      <c r="D2474">
        <v>3</v>
      </c>
      <c r="E2474" t="str">
        <f>Analyze_FINAL!$P$1</f>
        <v>Linalool</v>
      </c>
      <c r="F2474">
        <f>Analyze_FINAL!P10</f>
        <v>10683</v>
      </c>
    </row>
    <row r="2475" spans="1:6" x14ac:dyDescent="0.3">
      <c r="A2475" t="s">
        <v>519</v>
      </c>
      <c r="B2475">
        <v>12</v>
      </c>
      <c r="C2475" t="s">
        <v>287</v>
      </c>
      <c r="D2475">
        <v>4</v>
      </c>
      <c r="E2475" t="str">
        <f>Analyze_FINAL!$P$1</f>
        <v>Linalool</v>
      </c>
      <c r="F2475">
        <f>Analyze_FINAL!P11</f>
        <v>0</v>
      </c>
    </row>
    <row r="2476" spans="1:6" x14ac:dyDescent="0.3">
      <c r="A2476" t="s">
        <v>518</v>
      </c>
      <c r="B2476">
        <v>12</v>
      </c>
      <c r="C2476" t="s">
        <v>287</v>
      </c>
      <c r="D2476">
        <v>5</v>
      </c>
      <c r="E2476" t="str">
        <f>Analyze_FINAL!$P$1</f>
        <v>Linalool</v>
      </c>
      <c r="F2476">
        <f>Analyze_FINAL!P12</f>
        <v>0</v>
      </c>
    </row>
    <row r="2477" spans="1:6" x14ac:dyDescent="0.3">
      <c r="A2477" t="s">
        <v>517</v>
      </c>
      <c r="B2477">
        <v>12</v>
      </c>
      <c r="C2477" t="s">
        <v>288</v>
      </c>
      <c r="D2477">
        <v>1</v>
      </c>
      <c r="E2477" t="str">
        <f>Analyze_FINAL!$P$1</f>
        <v>Linalool</v>
      </c>
      <c r="F2477">
        <f>Analyze_FINAL!P13</f>
        <v>0</v>
      </c>
    </row>
    <row r="2478" spans="1:6" x14ac:dyDescent="0.3">
      <c r="A2478" t="s">
        <v>516</v>
      </c>
      <c r="B2478">
        <v>12</v>
      </c>
      <c r="C2478" t="s">
        <v>288</v>
      </c>
      <c r="D2478">
        <v>2</v>
      </c>
      <c r="E2478" t="str">
        <f>Analyze_FINAL!$P$1</f>
        <v>Linalool</v>
      </c>
      <c r="F2478">
        <f>Analyze_FINAL!P14</f>
        <v>0</v>
      </c>
    </row>
    <row r="2479" spans="1:6" x14ac:dyDescent="0.3">
      <c r="A2479" t="s">
        <v>515</v>
      </c>
      <c r="B2479">
        <v>12</v>
      </c>
      <c r="C2479" t="s">
        <v>288</v>
      </c>
      <c r="D2479">
        <v>3</v>
      </c>
      <c r="E2479" t="str">
        <f>Analyze_FINAL!$P$1</f>
        <v>Linalool</v>
      </c>
      <c r="F2479">
        <f>Analyze_FINAL!P15</f>
        <v>0</v>
      </c>
    </row>
    <row r="2480" spans="1:6" x14ac:dyDescent="0.3">
      <c r="A2480" t="s">
        <v>514</v>
      </c>
      <c r="B2480">
        <v>12</v>
      </c>
      <c r="C2480" t="s">
        <v>288</v>
      </c>
      <c r="D2480">
        <v>4</v>
      </c>
      <c r="E2480" t="str">
        <f>Analyze_FINAL!$P$1</f>
        <v>Linalool</v>
      </c>
      <c r="F2480">
        <f>Analyze_FINAL!P16</f>
        <v>0</v>
      </c>
    </row>
    <row r="2481" spans="1:6" x14ac:dyDescent="0.3">
      <c r="A2481" t="s">
        <v>513</v>
      </c>
      <c r="B2481">
        <v>12</v>
      </c>
      <c r="C2481" t="s">
        <v>288</v>
      </c>
      <c r="D2481">
        <v>5</v>
      </c>
      <c r="E2481" t="str">
        <f>Analyze_FINAL!$P$1</f>
        <v>Linalool</v>
      </c>
      <c r="F2481">
        <f>Analyze_FINAL!P17</f>
        <v>0</v>
      </c>
    </row>
    <row r="2482" spans="1:6" x14ac:dyDescent="0.3">
      <c r="A2482" t="s">
        <v>512</v>
      </c>
      <c r="B2482">
        <v>16</v>
      </c>
      <c r="C2482" t="s">
        <v>285</v>
      </c>
      <c r="D2482">
        <v>1</v>
      </c>
      <c r="E2482" t="str">
        <f>Analyze_FINAL!$P$1</f>
        <v>Linalool</v>
      </c>
      <c r="F2482">
        <f>Analyze_FINAL!P18</f>
        <v>0</v>
      </c>
    </row>
    <row r="2483" spans="1:6" x14ac:dyDescent="0.3">
      <c r="A2483" t="s">
        <v>511</v>
      </c>
      <c r="B2483">
        <v>16</v>
      </c>
      <c r="C2483" t="s">
        <v>285</v>
      </c>
      <c r="D2483">
        <v>2</v>
      </c>
      <c r="E2483" t="str">
        <f>Analyze_FINAL!$P$1</f>
        <v>Linalool</v>
      </c>
      <c r="F2483">
        <f>Analyze_FINAL!P19</f>
        <v>0</v>
      </c>
    </row>
    <row r="2484" spans="1:6" x14ac:dyDescent="0.3">
      <c r="A2484" t="s">
        <v>510</v>
      </c>
      <c r="B2484">
        <v>16</v>
      </c>
      <c r="C2484" t="s">
        <v>286</v>
      </c>
      <c r="D2484">
        <v>1</v>
      </c>
      <c r="E2484" t="str">
        <f>Analyze_FINAL!$P$1</f>
        <v>Linalool</v>
      </c>
      <c r="F2484">
        <f>Analyze_FINAL!P20</f>
        <v>0</v>
      </c>
    </row>
    <row r="2485" spans="1:6" x14ac:dyDescent="0.3">
      <c r="A2485" t="s">
        <v>509</v>
      </c>
      <c r="B2485">
        <v>16</v>
      </c>
      <c r="C2485" t="s">
        <v>286</v>
      </c>
      <c r="D2485">
        <v>2</v>
      </c>
      <c r="E2485" t="str">
        <f>Analyze_FINAL!$P$1</f>
        <v>Linalool</v>
      </c>
      <c r="F2485">
        <f>Analyze_FINAL!P21</f>
        <v>0</v>
      </c>
    </row>
    <row r="2486" spans="1:6" x14ac:dyDescent="0.3">
      <c r="A2486" t="s">
        <v>508</v>
      </c>
      <c r="B2486">
        <v>16</v>
      </c>
      <c r="C2486" t="s">
        <v>286</v>
      </c>
      <c r="D2486">
        <v>3</v>
      </c>
      <c r="E2486" t="str">
        <f>Analyze_FINAL!$P$1</f>
        <v>Linalool</v>
      </c>
      <c r="F2486">
        <f>Analyze_FINAL!P22</f>
        <v>0</v>
      </c>
    </row>
    <row r="2487" spans="1:6" x14ac:dyDescent="0.3">
      <c r="A2487" t="s">
        <v>507</v>
      </c>
      <c r="B2487">
        <v>16</v>
      </c>
      <c r="C2487" t="s">
        <v>286</v>
      </c>
      <c r="D2487">
        <v>4</v>
      </c>
      <c r="E2487" t="str">
        <f>Analyze_FINAL!$P$1</f>
        <v>Linalool</v>
      </c>
      <c r="F2487">
        <f>Analyze_FINAL!P23</f>
        <v>0</v>
      </c>
    </row>
    <row r="2488" spans="1:6" x14ac:dyDescent="0.3">
      <c r="A2488" t="s">
        <v>506</v>
      </c>
      <c r="B2488">
        <v>16</v>
      </c>
      <c r="C2488" t="s">
        <v>286</v>
      </c>
      <c r="D2488">
        <v>5</v>
      </c>
      <c r="E2488" t="str">
        <f>Analyze_FINAL!$P$1</f>
        <v>Linalool</v>
      </c>
      <c r="F2488">
        <f>Analyze_FINAL!P24</f>
        <v>0</v>
      </c>
    </row>
    <row r="2489" spans="1:6" x14ac:dyDescent="0.3">
      <c r="A2489" t="s">
        <v>505</v>
      </c>
      <c r="B2489">
        <v>16</v>
      </c>
      <c r="C2489" t="s">
        <v>287</v>
      </c>
      <c r="D2489">
        <v>1</v>
      </c>
      <c r="E2489" t="str">
        <f>Analyze_FINAL!$P$1</f>
        <v>Linalool</v>
      </c>
      <c r="F2489">
        <f>Analyze_FINAL!P25</f>
        <v>0</v>
      </c>
    </row>
    <row r="2490" spans="1:6" x14ac:dyDescent="0.3">
      <c r="A2490" t="s">
        <v>504</v>
      </c>
      <c r="B2490">
        <v>16</v>
      </c>
      <c r="C2490" t="s">
        <v>287</v>
      </c>
      <c r="D2490">
        <v>2</v>
      </c>
      <c r="E2490" t="str">
        <f>Analyze_FINAL!$P$1</f>
        <v>Linalool</v>
      </c>
      <c r="F2490">
        <f>Analyze_FINAL!P26</f>
        <v>0</v>
      </c>
    </row>
    <row r="2491" spans="1:6" x14ac:dyDescent="0.3">
      <c r="A2491" t="s">
        <v>503</v>
      </c>
      <c r="B2491">
        <v>16</v>
      </c>
      <c r="C2491" t="s">
        <v>287</v>
      </c>
      <c r="D2491">
        <v>3</v>
      </c>
      <c r="E2491" t="str">
        <f>Analyze_FINAL!$P$1</f>
        <v>Linalool</v>
      </c>
      <c r="F2491">
        <f>Analyze_FINAL!P27</f>
        <v>0</v>
      </c>
    </row>
    <row r="2492" spans="1:6" x14ac:dyDescent="0.3">
      <c r="A2492" t="s">
        <v>502</v>
      </c>
      <c r="B2492">
        <v>16</v>
      </c>
      <c r="C2492" t="s">
        <v>287</v>
      </c>
      <c r="D2492">
        <v>4</v>
      </c>
      <c r="E2492" t="str">
        <f>Analyze_FINAL!$P$1</f>
        <v>Linalool</v>
      </c>
      <c r="F2492">
        <f>Analyze_FINAL!P28</f>
        <v>0</v>
      </c>
    </row>
    <row r="2493" spans="1:6" x14ac:dyDescent="0.3">
      <c r="A2493" t="s">
        <v>501</v>
      </c>
      <c r="B2493">
        <v>16</v>
      </c>
      <c r="C2493" t="s">
        <v>287</v>
      </c>
      <c r="D2493">
        <v>5</v>
      </c>
      <c r="E2493" t="str">
        <f>Analyze_FINAL!$P$1</f>
        <v>Linalool</v>
      </c>
      <c r="F2493">
        <f>Analyze_FINAL!P29</f>
        <v>0</v>
      </c>
    </row>
    <row r="2494" spans="1:6" x14ac:dyDescent="0.3">
      <c r="A2494" t="s">
        <v>500</v>
      </c>
      <c r="B2494">
        <v>16</v>
      </c>
      <c r="C2494" t="s">
        <v>288</v>
      </c>
      <c r="D2494">
        <v>1</v>
      </c>
      <c r="E2494" t="str">
        <f>Analyze_FINAL!$P$1</f>
        <v>Linalool</v>
      </c>
      <c r="F2494">
        <f>Analyze_FINAL!P30</f>
        <v>0</v>
      </c>
    </row>
    <row r="2495" spans="1:6" x14ac:dyDescent="0.3">
      <c r="A2495" t="s">
        <v>499</v>
      </c>
      <c r="B2495">
        <v>16</v>
      </c>
      <c r="C2495" t="s">
        <v>288</v>
      </c>
      <c r="D2495">
        <v>2</v>
      </c>
      <c r="E2495" t="str">
        <f>Analyze_FINAL!$P$1</f>
        <v>Linalool</v>
      </c>
      <c r="F2495">
        <f>Analyze_FINAL!P31</f>
        <v>0</v>
      </c>
    </row>
    <row r="2496" spans="1:6" x14ac:dyDescent="0.3">
      <c r="A2496" t="s">
        <v>498</v>
      </c>
      <c r="B2496">
        <v>16</v>
      </c>
      <c r="C2496" t="s">
        <v>288</v>
      </c>
      <c r="D2496">
        <v>3</v>
      </c>
      <c r="E2496" t="str">
        <f>Analyze_FINAL!$P$1</f>
        <v>Linalool</v>
      </c>
      <c r="F2496">
        <f>Analyze_FINAL!P32</f>
        <v>0</v>
      </c>
    </row>
    <row r="2497" spans="1:6" x14ac:dyDescent="0.3">
      <c r="A2497" t="s">
        <v>497</v>
      </c>
      <c r="B2497">
        <v>16</v>
      </c>
      <c r="C2497" t="s">
        <v>288</v>
      </c>
      <c r="D2497">
        <v>4</v>
      </c>
      <c r="E2497" t="str">
        <f>Analyze_FINAL!$P$1</f>
        <v>Linalool</v>
      </c>
      <c r="F2497">
        <f>Analyze_FINAL!P33</f>
        <v>0</v>
      </c>
    </row>
    <row r="2498" spans="1:6" x14ac:dyDescent="0.3">
      <c r="A2498" t="s">
        <v>496</v>
      </c>
      <c r="B2498">
        <v>16</v>
      </c>
      <c r="C2498" t="s">
        <v>288</v>
      </c>
      <c r="D2498">
        <v>5</v>
      </c>
      <c r="E2498" t="str">
        <f>Analyze_FINAL!$P$1</f>
        <v>Linalool</v>
      </c>
      <c r="F2498">
        <f>Analyze_FINAL!P34</f>
        <v>0</v>
      </c>
    </row>
    <row r="2499" spans="1:6" x14ac:dyDescent="0.3">
      <c r="A2499" t="s">
        <v>495</v>
      </c>
      <c r="B2499">
        <v>20</v>
      </c>
      <c r="C2499" t="s">
        <v>285</v>
      </c>
      <c r="D2499">
        <v>1</v>
      </c>
      <c r="E2499" t="str">
        <f>Analyze_FINAL!$P$1</f>
        <v>Linalool</v>
      </c>
      <c r="F2499">
        <f>Analyze_FINAL!P35</f>
        <v>0</v>
      </c>
    </row>
    <row r="2500" spans="1:6" x14ac:dyDescent="0.3">
      <c r="A2500" t="s">
        <v>494</v>
      </c>
      <c r="B2500">
        <v>20</v>
      </c>
      <c r="C2500" t="s">
        <v>285</v>
      </c>
      <c r="D2500">
        <v>2</v>
      </c>
      <c r="E2500" t="str">
        <f>Analyze_FINAL!$P$1</f>
        <v>Linalool</v>
      </c>
      <c r="F2500">
        <f>Analyze_FINAL!P36</f>
        <v>0</v>
      </c>
    </row>
    <row r="2501" spans="1:6" x14ac:dyDescent="0.3">
      <c r="A2501" t="s">
        <v>493</v>
      </c>
      <c r="B2501">
        <v>20</v>
      </c>
      <c r="C2501" t="s">
        <v>286</v>
      </c>
      <c r="D2501">
        <v>1</v>
      </c>
      <c r="E2501" t="str">
        <f>Analyze_FINAL!$P$1</f>
        <v>Linalool</v>
      </c>
      <c r="F2501">
        <f>Analyze_FINAL!P37</f>
        <v>0</v>
      </c>
    </row>
    <row r="2502" spans="1:6" x14ac:dyDescent="0.3">
      <c r="A2502" t="s">
        <v>492</v>
      </c>
      <c r="B2502">
        <v>20</v>
      </c>
      <c r="C2502" t="s">
        <v>286</v>
      </c>
      <c r="D2502">
        <v>2</v>
      </c>
      <c r="E2502" t="str">
        <f>Analyze_FINAL!$P$1</f>
        <v>Linalool</v>
      </c>
      <c r="F2502">
        <f>Analyze_FINAL!P38</f>
        <v>0</v>
      </c>
    </row>
    <row r="2503" spans="1:6" x14ac:dyDescent="0.3">
      <c r="A2503" t="s">
        <v>491</v>
      </c>
      <c r="B2503">
        <v>20</v>
      </c>
      <c r="C2503" t="s">
        <v>286</v>
      </c>
      <c r="D2503">
        <v>3</v>
      </c>
      <c r="E2503" t="str">
        <f>Analyze_FINAL!$P$1</f>
        <v>Linalool</v>
      </c>
      <c r="F2503">
        <f>Analyze_FINAL!P39</f>
        <v>0</v>
      </c>
    </row>
    <row r="2504" spans="1:6" x14ac:dyDescent="0.3">
      <c r="A2504" t="s">
        <v>490</v>
      </c>
      <c r="B2504">
        <v>20</v>
      </c>
      <c r="C2504" t="s">
        <v>286</v>
      </c>
      <c r="D2504">
        <v>4</v>
      </c>
      <c r="E2504" t="str">
        <f>Analyze_FINAL!$P$1</f>
        <v>Linalool</v>
      </c>
      <c r="F2504">
        <f>Analyze_FINAL!P40</f>
        <v>0</v>
      </c>
    </row>
    <row r="2505" spans="1:6" x14ac:dyDescent="0.3">
      <c r="A2505" t="s">
        <v>489</v>
      </c>
      <c r="B2505">
        <v>20</v>
      </c>
      <c r="C2505" t="s">
        <v>286</v>
      </c>
      <c r="D2505">
        <v>5</v>
      </c>
      <c r="E2505" t="str">
        <f>Analyze_FINAL!$P$1</f>
        <v>Linalool</v>
      </c>
      <c r="F2505">
        <f>Analyze_FINAL!P41</f>
        <v>0</v>
      </c>
    </row>
    <row r="2506" spans="1:6" x14ac:dyDescent="0.3">
      <c r="A2506" t="s">
        <v>488</v>
      </c>
      <c r="B2506">
        <v>20</v>
      </c>
      <c r="C2506" t="s">
        <v>287</v>
      </c>
      <c r="D2506">
        <v>1</v>
      </c>
      <c r="E2506" t="str">
        <f>Analyze_FINAL!$P$1</f>
        <v>Linalool</v>
      </c>
      <c r="F2506">
        <f>Analyze_FINAL!P42</f>
        <v>0</v>
      </c>
    </row>
    <row r="2507" spans="1:6" x14ac:dyDescent="0.3">
      <c r="A2507" t="s">
        <v>487</v>
      </c>
      <c r="B2507">
        <v>20</v>
      </c>
      <c r="C2507" t="s">
        <v>287</v>
      </c>
      <c r="D2507">
        <v>2</v>
      </c>
      <c r="E2507" t="str">
        <f>Analyze_FINAL!$P$1</f>
        <v>Linalool</v>
      </c>
      <c r="F2507">
        <f>Analyze_FINAL!P43</f>
        <v>0</v>
      </c>
    </row>
    <row r="2508" spans="1:6" x14ac:dyDescent="0.3">
      <c r="A2508" t="s">
        <v>486</v>
      </c>
      <c r="B2508">
        <v>20</v>
      </c>
      <c r="C2508" t="s">
        <v>287</v>
      </c>
      <c r="D2508">
        <v>3</v>
      </c>
      <c r="E2508" t="str">
        <f>Analyze_FINAL!$P$1</f>
        <v>Linalool</v>
      </c>
      <c r="F2508">
        <f>Analyze_FINAL!P44</f>
        <v>0</v>
      </c>
    </row>
    <row r="2509" spans="1:6" x14ac:dyDescent="0.3">
      <c r="A2509" t="s">
        <v>485</v>
      </c>
      <c r="B2509">
        <v>20</v>
      </c>
      <c r="C2509" t="s">
        <v>287</v>
      </c>
      <c r="D2509">
        <v>4</v>
      </c>
      <c r="E2509" t="str">
        <f>Analyze_FINAL!$P$1</f>
        <v>Linalool</v>
      </c>
      <c r="F2509">
        <f>Analyze_FINAL!P45</f>
        <v>0</v>
      </c>
    </row>
    <row r="2510" spans="1:6" x14ac:dyDescent="0.3">
      <c r="A2510" t="s">
        <v>484</v>
      </c>
      <c r="B2510">
        <v>20</v>
      </c>
      <c r="C2510" t="s">
        <v>287</v>
      </c>
      <c r="D2510">
        <v>5</v>
      </c>
      <c r="E2510" t="str">
        <f>Analyze_FINAL!$P$1</f>
        <v>Linalool</v>
      </c>
      <c r="F2510">
        <f>Analyze_FINAL!P46</f>
        <v>0</v>
      </c>
    </row>
    <row r="2511" spans="1:6" x14ac:dyDescent="0.3">
      <c r="A2511" t="s">
        <v>483</v>
      </c>
      <c r="B2511">
        <v>20</v>
      </c>
      <c r="C2511" t="s">
        <v>289</v>
      </c>
      <c r="D2511">
        <v>1</v>
      </c>
      <c r="E2511" t="str">
        <f>Analyze_FINAL!$P$1</f>
        <v>Linalool</v>
      </c>
      <c r="F2511">
        <f>Analyze_FINAL!P47</f>
        <v>0</v>
      </c>
    </row>
    <row r="2512" spans="1:6" x14ac:dyDescent="0.3">
      <c r="A2512" t="s">
        <v>482</v>
      </c>
      <c r="B2512">
        <v>20</v>
      </c>
      <c r="C2512" t="s">
        <v>289</v>
      </c>
      <c r="D2512">
        <v>2</v>
      </c>
      <c r="E2512" t="str">
        <f>Analyze_FINAL!$P$1</f>
        <v>Linalool</v>
      </c>
      <c r="F2512">
        <f>Analyze_FINAL!P48</f>
        <v>0</v>
      </c>
    </row>
    <row r="2513" spans="1:6" x14ac:dyDescent="0.3">
      <c r="A2513" t="s">
        <v>481</v>
      </c>
      <c r="B2513">
        <v>20</v>
      </c>
      <c r="C2513" t="s">
        <v>289</v>
      </c>
      <c r="D2513">
        <v>3</v>
      </c>
      <c r="E2513" t="str">
        <f>Analyze_FINAL!$P$1</f>
        <v>Linalool</v>
      </c>
      <c r="F2513">
        <f>Analyze_FINAL!P49</f>
        <v>0</v>
      </c>
    </row>
    <row r="2514" spans="1:6" x14ac:dyDescent="0.3">
      <c r="A2514" t="s">
        <v>480</v>
      </c>
      <c r="B2514">
        <v>20</v>
      </c>
      <c r="C2514" t="s">
        <v>289</v>
      </c>
      <c r="D2514">
        <v>4</v>
      </c>
      <c r="E2514" t="str">
        <f>Analyze_FINAL!$P$1</f>
        <v>Linalool</v>
      </c>
      <c r="F2514">
        <f>Analyze_FINAL!P50</f>
        <v>0</v>
      </c>
    </row>
    <row r="2515" spans="1:6" x14ac:dyDescent="0.3">
      <c r="A2515" t="s">
        <v>479</v>
      </c>
      <c r="B2515">
        <v>20</v>
      </c>
      <c r="C2515" t="s">
        <v>289</v>
      </c>
      <c r="D2515">
        <v>5</v>
      </c>
      <c r="E2515" t="str">
        <f>Analyze_FINAL!$P$1</f>
        <v>Linalool</v>
      </c>
      <c r="F2515">
        <f>Analyze_FINAL!P51</f>
        <v>0</v>
      </c>
    </row>
    <row r="2516" spans="1:6" x14ac:dyDescent="0.3">
      <c r="A2516" t="s">
        <v>478</v>
      </c>
      <c r="B2516">
        <v>20</v>
      </c>
      <c r="C2516" t="s">
        <v>288</v>
      </c>
      <c r="D2516">
        <v>1</v>
      </c>
      <c r="E2516" t="str">
        <f>Analyze_FINAL!$P$1</f>
        <v>Linalool</v>
      </c>
      <c r="F2516">
        <f>Analyze_FINAL!P52</f>
        <v>0</v>
      </c>
    </row>
    <row r="2517" spans="1:6" x14ac:dyDescent="0.3">
      <c r="A2517" t="s">
        <v>477</v>
      </c>
      <c r="B2517">
        <v>20</v>
      </c>
      <c r="C2517" t="s">
        <v>288</v>
      </c>
      <c r="D2517">
        <v>2</v>
      </c>
      <c r="E2517" t="str">
        <f>Analyze_FINAL!$P$1</f>
        <v>Linalool</v>
      </c>
      <c r="F2517">
        <f>Analyze_FINAL!P53</f>
        <v>0</v>
      </c>
    </row>
    <row r="2518" spans="1:6" x14ac:dyDescent="0.3">
      <c r="A2518" t="s">
        <v>476</v>
      </c>
      <c r="B2518">
        <v>20</v>
      </c>
      <c r="C2518" t="s">
        <v>288</v>
      </c>
      <c r="D2518">
        <v>3</v>
      </c>
      <c r="E2518" t="str">
        <f>Analyze_FINAL!$P$1</f>
        <v>Linalool</v>
      </c>
      <c r="F2518">
        <f>Analyze_FINAL!P54</f>
        <v>0</v>
      </c>
    </row>
    <row r="2519" spans="1:6" x14ac:dyDescent="0.3">
      <c r="A2519" t="s">
        <v>475</v>
      </c>
      <c r="B2519">
        <v>20</v>
      </c>
      <c r="C2519" t="s">
        <v>288</v>
      </c>
      <c r="D2519">
        <v>4</v>
      </c>
      <c r="E2519" t="str">
        <f>Analyze_FINAL!$P$1</f>
        <v>Linalool</v>
      </c>
      <c r="F2519">
        <f>Analyze_FINAL!P55</f>
        <v>0</v>
      </c>
    </row>
    <row r="2520" spans="1:6" x14ac:dyDescent="0.3">
      <c r="A2520" t="s">
        <v>474</v>
      </c>
      <c r="B2520">
        <v>20</v>
      </c>
      <c r="C2520" t="s">
        <v>288</v>
      </c>
      <c r="D2520">
        <v>5</v>
      </c>
      <c r="E2520" t="str">
        <f>Analyze_FINAL!$P$1</f>
        <v>Linalool</v>
      </c>
      <c r="F2520">
        <f>Analyze_FINAL!P56</f>
        <v>0</v>
      </c>
    </row>
    <row r="2521" spans="1:6" x14ac:dyDescent="0.3">
      <c r="A2521" t="s">
        <v>473</v>
      </c>
      <c r="B2521">
        <v>24</v>
      </c>
      <c r="C2521" t="s">
        <v>285</v>
      </c>
      <c r="D2521">
        <v>1</v>
      </c>
      <c r="E2521" t="str">
        <f>Analyze_FINAL!$P$1</f>
        <v>Linalool</v>
      </c>
      <c r="F2521">
        <f>Analyze_FINAL!P57</f>
        <v>0</v>
      </c>
    </row>
    <row r="2522" spans="1:6" x14ac:dyDescent="0.3">
      <c r="A2522" t="s">
        <v>472</v>
      </c>
      <c r="B2522">
        <v>24</v>
      </c>
      <c r="C2522" t="s">
        <v>285</v>
      </c>
      <c r="D2522">
        <v>2</v>
      </c>
      <c r="E2522" t="str">
        <f>Analyze_FINAL!$P$1</f>
        <v>Linalool</v>
      </c>
      <c r="F2522">
        <f>Analyze_FINAL!P58</f>
        <v>0</v>
      </c>
    </row>
    <row r="2523" spans="1:6" x14ac:dyDescent="0.3">
      <c r="A2523" t="s">
        <v>471</v>
      </c>
      <c r="B2523">
        <v>24</v>
      </c>
      <c r="C2523" t="s">
        <v>286</v>
      </c>
      <c r="D2523">
        <v>1</v>
      </c>
      <c r="E2523" t="str">
        <f>Analyze_FINAL!$P$1</f>
        <v>Linalool</v>
      </c>
      <c r="F2523">
        <f>Analyze_FINAL!P59</f>
        <v>0</v>
      </c>
    </row>
    <row r="2524" spans="1:6" x14ac:dyDescent="0.3">
      <c r="A2524" t="s">
        <v>470</v>
      </c>
      <c r="B2524">
        <v>24</v>
      </c>
      <c r="C2524" t="s">
        <v>286</v>
      </c>
      <c r="D2524">
        <v>2</v>
      </c>
      <c r="E2524" t="str">
        <f>Analyze_FINAL!$P$1</f>
        <v>Linalool</v>
      </c>
      <c r="F2524">
        <f>Analyze_FINAL!P60</f>
        <v>0</v>
      </c>
    </row>
    <row r="2525" spans="1:6" x14ac:dyDescent="0.3">
      <c r="A2525" t="s">
        <v>469</v>
      </c>
      <c r="B2525">
        <v>24</v>
      </c>
      <c r="C2525" t="s">
        <v>286</v>
      </c>
      <c r="D2525">
        <v>3</v>
      </c>
      <c r="E2525" t="str">
        <f>Analyze_FINAL!$P$1</f>
        <v>Linalool</v>
      </c>
      <c r="F2525">
        <f>Analyze_FINAL!P61</f>
        <v>0</v>
      </c>
    </row>
    <row r="2526" spans="1:6" x14ac:dyDescent="0.3">
      <c r="A2526" t="s">
        <v>468</v>
      </c>
      <c r="B2526">
        <v>24</v>
      </c>
      <c r="C2526" t="s">
        <v>286</v>
      </c>
      <c r="D2526">
        <v>4</v>
      </c>
      <c r="E2526" t="str">
        <f>Analyze_FINAL!$P$1</f>
        <v>Linalool</v>
      </c>
      <c r="F2526">
        <f>Analyze_FINAL!P62</f>
        <v>0</v>
      </c>
    </row>
    <row r="2527" spans="1:6" x14ac:dyDescent="0.3">
      <c r="A2527" t="s">
        <v>467</v>
      </c>
      <c r="B2527">
        <v>24</v>
      </c>
      <c r="C2527" t="s">
        <v>286</v>
      </c>
      <c r="D2527">
        <v>5</v>
      </c>
      <c r="E2527" t="str">
        <f>Analyze_FINAL!$P$1</f>
        <v>Linalool</v>
      </c>
      <c r="F2527">
        <f>Analyze_FINAL!P63</f>
        <v>0</v>
      </c>
    </row>
    <row r="2528" spans="1:6" x14ac:dyDescent="0.3">
      <c r="A2528" t="s">
        <v>466</v>
      </c>
      <c r="B2528">
        <v>24</v>
      </c>
      <c r="C2528" t="s">
        <v>287</v>
      </c>
      <c r="D2528">
        <v>1</v>
      </c>
      <c r="E2528" t="str">
        <f>Analyze_FINAL!$P$1</f>
        <v>Linalool</v>
      </c>
      <c r="F2528">
        <f>Analyze_FINAL!P64</f>
        <v>0</v>
      </c>
    </row>
    <row r="2529" spans="1:6" x14ac:dyDescent="0.3">
      <c r="A2529" t="s">
        <v>465</v>
      </c>
      <c r="B2529">
        <v>24</v>
      </c>
      <c r="C2529" t="s">
        <v>287</v>
      </c>
      <c r="D2529">
        <v>2</v>
      </c>
      <c r="E2529" t="str">
        <f>Analyze_FINAL!$P$1</f>
        <v>Linalool</v>
      </c>
      <c r="F2529">
        <f>Analyze_FINAL!P65</f>
        <v>0</v>
      </c>
    </row>
    <row r="2530" spans="1:6" x14ac:dyDescent="0.3">
      <c r="A2530" t="s">
        <v>464</v>
      </c>
      <c r="B2530">
        <v>24</v>
      </c>
      <c r="C2530" t="s">
        <v>287</v>
      </c>
      <c r="D2530">
        <v>3</v>
      </c>
      <c r="E2530" t="str">
        <f>Analyze_FINAL!$P$1</f>
        <v>Linalool</v>
      </c>
      <c r="F2530">
        <f>Analyze_FINAL!P66</f>
        <v>0</v>
      </c>
    </row>
    <row r="2531" spans="1:6" x14ac:dyDescent="0.3">
      <c r="A2531" t="s">
        <v>463</v>
      </c>
      <c r="B2531">
        <v>24</v>
      </c>
      <c r="C2531" t="s">
        <v>287</v>
      </c>
      <c r="D2531">
        <v>4</v>
      </c>
      <c r="E2531" t="str">
        <f>Analyze_FINAL!$P$1</f>
        <v>Linalool</v>
      </c>
      <c r="F2531">
        <f>Analyze_FINAL!P67</f>
        <v>0</v>
      </c>
    </row>
    <row r="2532" spans="1:6" x14ac:dyDescent="0.3">
      <c r="A2532" t="s">
        <v>462</v>
      </c>
      <c r="B2532">
        <v>24</v>
      </c>
      <c r="C2532" t="s">
        <v>287</v>
      </c>
      <c r="D2532">
        <v>5</v>
      </c>
      <c r="E2532" t="str">
        <f>Analyze_FINAL!$P$1</f>
        <v>Linalool</v>
      </c>
      <c r="F2532">
        <f>Analyze_FINAL!P68</f>
        <v>0</v>
      </c>
    </row>
    <row r="2533" spans="1:6" x14ac:dyDescent="0.3">
      <c r="A2533" t="s">
        <v>461</v>
      </c>
      <c r="B2533">
        <v>24</v>
      </c>
      <c r="C2533" t="s">
        <v>290</v>
      </c>
      <c r="D2533">
        <v>1</v>
      </c>
      <c r="E2533" t="str">
        <f>Analyze_FINAL!$P$1</f>
        <v>Linalool</v>
      </c>
      <c r="F2533">
        <f>Analyze_FINAL!P69</f>
        <v>0</v>
      </c>
    </row>
    <row r="2534" spans="1:6" x14ac:dyDescent="0.3">
      <c r="A2534" t="s">
        <v>460</v>
      </c>
      <c r="B2534">
        <v>24</v>
      </c>
      <c r="C2534" t="s">
        <v>290</v>
      </c>
      <c r="D2534">
        <v>2</v>
      </c>
      <c r="E2534" t="str">
        <f>Analyze_FINAL!$P$1</f>
        <v>Linalool</v>
      </c>
      <c r="F2534">
        <f>Analyze_FINAL!P70</f>
        <v>0</v>
      </c>
    </row>
    <row r="2535" spans="1:6" x14ac:dyDescent="0.3">
      <c r="A2535" t="s">
        <v>459</v>
      </c>
      <c r="B2535">
        <v>24</v>
      </c>
      <c r="C2535" t="s">
        <v>290</v>
      </c>
      <c r="D2535">
        <v>3</v>
      </c>
      <c r="E2535" t="str">
        <f>Analyze_FINAL!$P$1</f>
        <v>Linalool</v>
      </c>
      <c r="F2535">
        <f>Analyze_FINAL!P71</f>
        <v>0</v>
      </c>
    </row>
    <row r="2536" spans="1:6" x14ac:dyDescent="0.3">
      <c r="A2536" t="s">
        <v>458</v>
      </c>
      <c r="B2536">
        <v>24</v>
      </c>
      <c r="C2536" t="s">
        <v>290</v>
      </c>
      <c r="D2536">
        <v>4</v>
      </c>
      <c r="E2536" t="str">
        <f>Analyze_FINAL!$P$1</f>
        <v>Linalool</v>
      </c>
      <c r="F2536">
        <f>Analyze_FINAL!P72</f>
        <v>0</v>
      </c>
    </row>
    <row r="2537" spans="1:6" x14ac:dyDescent="0.3">
      <c r="A2537" t="s">
        <v>457</v>
      </c>
      <c r="B2537">
        <v>24</v>
      </c>
      <c r="C2537" t="s">
        <v>290</v>
      </c>
      <c r="D2537">
        <v>5</v>
      </c>
      <c r="E2537" t="str">
        <f>Analyze_FINAL!$P$1</f>
        <v>Linalool</v>
      </c>
      <c r="F2537">
        <f>Analyze_FINAL!P73</f>
        <v>0</v>
      </c>
    </row>
    <row r="2538" spans="1:6" x14ac:dyDescent="0.3">
      <c r="A2538" t="s">
        <v>456</v>
      </c>
      <c r="B2538">
        <v>24</v>
      </c>
      <c r="C2538" t="s">
        <v>289</v>
      </c>
      <c r="D2538">
        <v>1</v>
      </c>
      <c r="E2538" t="str">
        <f>Analyze_FINAL!$P$1</f>
        <v>Linalool</v>
      </c>
      <c r="F2538">
        <f>Analyze_FINAL!P74</f>
        <v>0</v>
      </c>
    </row>
    <row r="2539" spans="1:6" x14ac:dyDescent="0.3">
      <c r="A2539" t="s">
        <v>455</v>
      </c>
      <c r="B2539">
        <v>24</v>
      </c>
      <c r="C2539" t="s">
        <v>289</v>
      </c>
      <c r="D2539">
        <v>2</v>
      </c>
      <c r="E2539" t="str">
        <f>Analyze_FINAL!$P$1</f>
        <v>Linalool</v>
      </c>
      <c r="F2539">
        <f>Analyze_FINAL!P75</f>
        <v>0</v>
      </c>
    </row>
    <row r="2540" spans="1:6" x14ac:dyDescent="0.3">
      <c r="A2540" t="s">
        <v>454</v>
      </c>
      <c r="B2540">
        <v>24</v>
      </c>
      <c r="C2540" t="s">
        <v>289</v>
      </c>
      <c r="D2540">
        <v>3</v>
      </c>
      <c r="E2540" t="str">
        <f>Analyze_FINAL!$P$1</f>
        <v>Linalool</v>
      </c>
      <c r="F2540">
        <f>Analyze_FINAL!P76</f>
        <v>0</v>
      </c>
    </row>
    <row r="2541" spans="1:6" x14ac:dyDescent="0.3">
      <c r="A2541" t="s">
        <v>453</v>
      </c>
      <c r="B2541">
        <v>24</v>
      </c>
      <c r="C2541" t="s">
        <v>289</v>
      </c>
      <c r="D2541">
        <v>4</v>
      </c>
      <c r="E2541" t="str">
        <f>Analyze_FINAL!$P$1</f>
        <v>Linalool</v>
      </c>
      <c r="F2541">
        <f>Analyze_FINAL!P77</f>
        <v>0</v>
      </c>
    </row>
    <row r="2542" spans="1:6" x14ac:dyDescent="0.3">
      <c r="A2542" t="s">
        <v>452</v>
      </c>
      <c r="B2542">
        <v>24</v>
      </c>
      <c r="C2542" t="s">
        <v>289</v>
      </c>
      <c r="D2542">
        <v>5</v>
      </c>
      <c r="E2542" t="str">
        <f>Analyze_FINAL!$P$1</f>
        <v>Linalool</v>
      </c>
      <c r="F2542">
        <f>Analyze_FINAL!P78</f>
        <v>0</v>
      </c>
    </row>
    <row r="2543" spans="1:6" x14ac:dyDescent="0.3">
      <c r="A2543" t="s">
        <v>451</v>
      </c>
      <c r="B2543">
        <v>24</v>
      </c>
      <c r="C2543" t="s">
        <v>288</v>
      </c>
      <c r="D2543">
        <v>1</v>
      </c>
      <c r="E2543" t="str">
        <f>Analyze_FINAL!$P$1</f>
        <v>Linalool</v>
      </c>
      <c r="F2543">
        <f>Analyze_FINAL!P79</f>
        <v>0</v>
      </c>
    </row>
    <row r="2544" spans="1:6" x14ac:dyDescent="0.3">
      <c r="A2544" t="s">
        <v>450</v>
      </c>
      <c r="B2544">
        <v>24</v>
      </c>
      <c r="C2544" t="s">
        <v>288</v>
      </c>
      <c r="D2544">
        <v>2</v>
      </c>
      <c r="E2544" t="str">
        <f>Analyze_FINAL!$P$1</f>
        <v>Linalool</v>
      </c>
      <c r="F2544">
        <f>Analyze_FINAL!P80</f>
        <v>0</v>
      </c>
    </row>
    <row r="2545" spans="1:6" x14ac:dyDescent="0.3">
      <c r="A2545" t="s">
        <v>449</v>
      </c>
      <c r="B2545">
        <v>24</v>
      </c>
      <c r="C2545" t="s">
        <v>288</v>
      </c>
      <c r="D2545">
        <v>3</v>
      </c>
      <c r="E2545" t="str">
        <f>Analyze_FINAL!$P$1</f>
        <v>Linalool</v>
      </c>
      <c r="F2545">
        <f>Analyze_FINAL!P81</f>
        <v>0</v>
      </c>
    </row>
    <row r="2546" spans="1:6" x14ac:dyDescent="0.3">
      <c r="A2546" t="s">
        <v>448</v>
      </c>
      <c r="B2546">
        <v>24</v>
      </c>
      <c r="C2546" t="s">
        <v>288</v>
      </c>
      <c r="D2546">
        <v>4</v>
      </c>
      <c r="E2546" t="str">
        <f>Analyze_FINAL!$P$1</f>
        <v>Linalool</v>
      </c>
      <c r="F2546">
        <f>Analyze_FINAL!P82</f>
        <v>0</v>
      </c>
    </row>
    <row r="2547" spans="1:6" x14ac:dyDescent="0.3">
      <c r="A2547" t="s">
        <v>447</v>
      </c>
      <c r="B2547">
        <v>24</v>
      </c>
      <c r="C2547" t="s">
        <v>288</v>
      </c>
      <c r="D2547">
        <v>5</v>
      </c>
      <c r="E2547" t="str">
        <f>Analyze_FINAL!$P$1</f>
        <v>Linalool</v>
      </c>
      <c r="F2547">
        <f>Analyze_FINAL!P83</f>
        <v>0</v>
      </c>
    </row>
    <row r="2548" spans="1:6" x14ac:dyDescent="0.3">
      <c r="A2548" t="s">
        <v>446</v>
      </c>
      <c r="B2548">
        <v>28</v>
      </c>
      <c r="C2548" t="s">
        <v>285</v>
      </c>
      <c r="D2548">
        <v>1</v>
      </c>
      <c r="E2548" t="str">
        <f>Analyze_FINAL!$P$1</f>
        <v>Linalool</v>
      </c>
      <c r="F2548">
        <f>Analyze_FINAL!P84</f>
        <v>0</v>
      </c>
    </row>
    <row r="2549" spans="1:6" x14ac:dyDescent="0.3">
      <c r="A2549" t="s">
        <v>445</v>
      </c>
      <c r="B2549">
        <v>28</v>
      </c>
      <c r="C2549" t="s">
        <v>285</v>
      </c>
      <c r="D2549">
        <v>2</v>
      </c>
      <c r="E2549" t="str">
        <f>Analyze_FINAL!$P$1</f>
        <v>Linalool</v>
      </c>
      <c r="F2549">
        <f>Analyze_FINAL!P85</f>
        <v>0</v>
      </c>
    </row>
    <row r="2550" spans="1:6" x14ac:dyDescent="0.3">
      <c r="A2550" t="s">
        <v>444</v>
      </c>
      <c r="B2550">
        <v>28</v>
      </c>
      <c r="C2550" t="s">
        <v>286</v>
      </c>
      <c r="D2550">
        <v>1</v>
      </c>
      <c r="E2550" t="str">
        <f>Analyze_FINAL!$P$1</f>
        <v>Linalool</v>
      </c>
      <c r="F2550">
        <f>Analyze_FINAL!P86</f>
        <v>0</v>
      </c>
    </row>
    <row r="2551" spans="1:6" x14ac:dyDescent="0.3">
      <c r="A2551" t="s">
        <v>443</v>
      </c>
      <c r="B2551">
        <v>28</v>
      </c>
      <c r="C2551" t="s">
        <v>286</v>
      </c>
      <c r="D2551">
        <v>2</v>
      </c>
      <c r="E2551" t="str">
        <f>Analyze_FINAL!$P$1</f>
        <v>Linalool</v>
      </c>
      <c r="F2551">
        <f>Analyze_FINAL!P87</f>
        <v>0</v>
      </c>
    </row>
    <row r="2552" spans="1:6" x14ac:dyDescent="0.3">
      <c r="A2552" t="s">
        <v>442</v>
      </c>
      <c r="B2552">
        <v>28</v>
      </c>
      <c r="C2552" t="s">
        <v>286</v>
      </c>
      <c r="D2552">
        <v>3</v>
      </c>
      <c r="E2552" t="str">
        <f>Analyze_FINAL!$P$1</f>
        <v>Linalool</v>
      </c>
      <c r="F2552">
        <f>Analyze_FINAL!P88</f>
        <v>0</v>
      </c>
    </row>
    <row r="2553" spans="1:6" x14ac:dyDescent="0.3">
      <c r="A2553" t="s">
        <v>441</v>
      </c>
      <c r="B2553">
        <v>28</v>
      </c>
      <c r="C2553" t="s">
        <v>286</v>
      </c>
      <c r="D2553">
        <v>4</v>
      </c>
      <c r="E2553" t="str">
        <f>Analyze_FINAL!$P$1</f>
        <v>Linalool</v>
      </c>
      <c r="F2553">
        <f>Analyze_FINAL!P89</f>
        <v>0</v>
      </c>
    </row>
    <row r="2554" spans="1:6" x14ac:dyDescent="0.3">
      <c r="A2554" t="s">
        <v>440</v>
      </c>
      <c r="B2554">
        <v>28</v>
      </c>
      <c r="C2554" t="s">
        <v>286</v>
      </c>
      <c r="D2554">
        <v>5</v>
      </c>
      <c r="E2554" t="str">
        <f>Analyze_FINAL!$P$1</f>
        <v>Linalool</v>
      </c>
      <c r="F2554">
        <f>Analyze_FINAL!P90</f>
        <v>0</v>
      </c>
    </row>
    <row r="2555" spans="1:6" x14ac:dyDescent="0.3">
      <c r="A2555" t="s">
        <v>439</v>
      </c>
      <c r="B2555">
        <v>28</v>
      </c>
      <c r="C2555" t="s">
        <v>287</v>
      </c>
      <c r="D2555">
        <v>1</v>
      </c>
      <c r="E2555" t="str">
        <f>Analyze_FINAL!$P$1</f>
        <v>Linalool</v>
      </c>
      <c r="F2555">
        <f>Analyze_FINAL!P91</f>
        <v>0</v>
      </c>
    </row>
    <row r="2556" spans="1:6" x14ac:dyDescent="0.3">
      <c r="A2556" t="s">
        <v>438</v>
      </c>
      <c r="B2556">
        <v>28</v>
      </c>
      <c r="C2556" t="s">
        <v>287</v>
      </c>
      <c r="D2556">
        <v>2</v>
      </c>
      <c r="E2556" t="str">
        <f>Analyze_FINAL!$P$1</f>
        <v>Linalool</v>
      </c>
      <c r="F2556">
        <f>Analyze_FINAL!P92</f>
        <v>0</v>
      </c>
    </row>
    <row r="2557" spans="1:6" x14ac:dyDescent="0.3">
      <c r="A2557" t="s">
        <v>437</v>
      </c>
      <c r="B2557">
        <v>28</v>
      </c>
      <c r="C2557" t="s">
        <v>287</v>
      </c>
      <c r="D2557">
        <v>3</v>
      </c>
      <c r="E2557" t="str">
        <f>Analyze_FINAL!$P$1</f>
        <v>Linalool</v>
      </c>
      <c r="F2557">
        <f>Analyze_FINAL!P93</f>
        <v>0</v>
      </c>
    </row>
    <row r="2558" spans="1:6" x14ac:dyDescent="0.3">
      <c r="A2558" t="s">
        <v>436</v>
      </c>
      <c r="B2558">
        <v>28</v>
      </c>
      <c r="C2558" t="s">
        <v>287</v>
      </c>
      <c r="D2558">
        <v>4</v>
      </c>
      <c r="E2558" t="str">
        <f>Analyze_FINAL!$P$1</f>
        <v>Linalool</v>
      </c>
      <c r="F2558">
        <f>Analyze_FINAL!P94</f>
        <v>0</v>
      </c>
    </row>
    <row r="2559" spans="1:6" x14ac:dyDescent="0.3">
      <c r="A2559" t="s">
        <v>435</v>
      </c>
      <c r="B2559">
        <v>28</v>
      </c>
      <c r="C2559" t="s">
        <v>287</v>
      </c>
      <c r="D2559">
        <v>5</v>
      </c>
      <c r="E2559" t="str">
        <f>Analyze_FINAL!$P$1</f>
        <v>Linalool</v>
      </c>
      <c r="F2559">
        <f>Analyze_FINAL!P95</f>
        <v>0</v>
      </c>
    </row>
    <row r="2560" spans="1:6" x14ac:dyDescent="0.3">
      <c r="A2560" t="s">
        <v>434</v>
      </c>
      <c r="B2560">
        <v>28</v>
      </c>
      <c r="C2560" t="s">
        <v>290</v>
      </c>
      <c r="D2560">
        <v>1</v>
      </c>
      <c r="E2560" t="str">
        <f>Analyze_FINAL!$P$1</f>
        <v>Linalool</v>
      </c>
      <c r="F2560">
        <f>Analyze_FINAL!P96</f>
        <v>0</v>
      </c>
    </row>
    <row r="2561" spans="1:6" x14ac:dyDescent="0.3">
      <c r="A2561" t="s">
        <v>433</v>
      </c>
      <c r="B2561">
        <v>28</v>
      </c>
      <c r="C2561" t="s">
        <v>290</v>
      </c>
      <c r="D2561">
        <v>2</v>
      </c>
      <c r="E2561" t="str">
        <f>Analyze_FINAL!$P$1</f>
        <v>Linalool</v>
      </c>
      <c r="F2561">
        <f>Analyze_FINAL!P97</f>
        <v>143542</v>
      </c>
    </row>
    <row r="2562" spans="1:6" x14ac:dyDescent="0.3">
      <c r="A2562" t="s">
        <v>432</v>
      </c>
      <c r="B2562">
        <v>28</v>
      </c>
      <c r="C2562" t="s">
        <v>290</v>
      </c>
      <c r="D2562">
        <v>3</v>
      </c>
      <c r="E2562" t="str">
        <f>Analyze_FINAL!$P$1</f>
        <v>Linalool</v>
      </c>
      <c r="F2562">
        <f>Analyze_FINAL!P98</f>
        <v>0</v>
      </c>
    </row>
    <row r="2563" spans="1:6" x14ac:dyDescent="0.3">
      <c r="A2563" t="s">
        <v>431</v>
      </c>
      <c r="B2563">
        <v>28</v>
      </c>
      <c r="C2563" t="s">
        <v>290</v>
      </c>
      <c r="D2563">
        <v>4</v>
      </c>
      <c r="E2563" t="str">
        <f>Analyze_FINAL!$P$1</f>
        <v>Linalool</v>
      </c>
      <c r="F2563">
        <f>Analyze_FINAL!P99</f>
        <v>0</v>
      </c>
    </row>
    <row r="2564" spans="1:6" x14ac:dyDescent="0.3">
      <c r="A2564" t="s">
        <v>430</v>
      </c>
      <c r="B2564">
        <v>28</v>
      </c>
      <c r="C2564" t="s">
        <v>290</v>
      </c>
      <c r="D2564">
        <v>5</v>
      </c>
      <c r="E2564" t="str">
        <f>Analyze_FINAL!$P$1</f>
        <v>Linalool</v>
      </c>
      <c r="F2564">
        <f>Analyze_FINAL!P100</f>
        <v>0</v>
      </c>
    </row>
    <row r="2565" spans="1:6" x14ac:dyDescent="0.3">
      <c r="A2565" t="s">
        <v>429</v>
      </c>
      <c r="B2565">
        <v>28</v>
      </c>
      <c r="C2565" t="s">
        <v>289</v>
      </c>
      <c r="D2565">
        <v>1</v>
      </c>
      <c r="E2565" t="str">
        <f>Analyze_FINAL!$P$1</f>
        <v>Linalool</v>
      </c>
      <c r="F2565">
        <f>Analyze_FINAL!P101</f>
        <v>0</v>
      </c>
    </row>
    <row r="2566" spans="1:6" x14ac:dyDescent="0.3">
      <c r="A2566" t="s">
        <v>428</v>
      </c>
      <c r="B2566">
        <v>28</v>
      </c>
      <c r="C2566" t="s">
        <v>289</v>
      </c>
      <c r="D2566">
        <v>2</v>
      </c>
      <c r="E2566" t="str">
        <f>Analyze_FINAL!$P$1</f>
        <v>Linalool</v>
      </c>
      <c r="F2566">
        <f>Analyze_FINAL!P102</f>
        <v>0</v>
      </c>
    </row>
    <row r="2567" spans="1:6" x14ac:dyDescent="0.3">
      <c r="A2567" t="s">
        <v>427</v>
      </c>
      <c r="B2567">
        <v>28</v>
      </c>
      <c r="C2567" t="s">
        <v>289</v>
      </c>
      <c r="D2567">
        <v>3</v>
      </c>
      <c r="E2567" t="str">
        <f>Analyze_FINAL!$P$1</f>
        <v>Linalool</v>
      </c>
      <c r="F2567">
        <f>Analyze_FINAL!P103</f>
        <v>0</v>
      </c>
    </row>
    <row r="2568" spans="1:6" x14ac:dyDescent="0.3">
      <c r="A2568" t="s">
        <v>426</v>
      </c>
      <c r="B2568">
        <v>28</v>
      </c>
      <c r="C2568" t="s">
        <v>289</v>
      </c>
      <c r="D2568">
        <v>4</v>
      </c>
      <c r="E2568" t="str">
        <f>Analyze_FINAL!$P$1</f>
        <v>Linalool</v>
      </c>
      <c r="F2568">
        <f>Analyze_FINAL!P104</f>
        <v>0</v>
      </c>
    </row>
    <row r="2569" spans="1:6" x14ac:dyDescent="0.3">
      <c r="A2569" t="s">
        <v>425</v>
      </c>
      <c r="B2569">
        <v>28</v>
      </c>
      <c r="C2569" t="s">
        <v>289</v>
      </c>
      <c r="D2569">
        <v>5</v>
      </c>
      <c r="E2569" t="str">
        <f>Analyze_FINAL!$P$1</f>
        <v>Linalool</v>
      </c>
      <c r="F2569">
        <f>Analyze_FINAL!P105</f>
        <v>6882</v>
      </c>
    </row>
    <row r="2570" spans="1:6" x14ac:dyDescent="0.3">
      <c r="A2570" t="s">
        <v>424</v>
      </c>
      <c r="B2570">
        <v>28</v>
      </c>
      <c r="C2570" t="s">
        <v>288</v>
      </c>
      <c r="D2570">
        <v>1</v>
      </c>
      <c r="E2570" t="str">
        <f>Analyze_FINAL!$P$1</f>
        <v>Linalool</v>
      </c>
      <c r="F2570">
        <f>Analyze_FINAL!P106</f>
        <v>0</v>
      </c>
    </row>
    <row r="2571" spans="1:6" x14ac:dyDescent="0.3">
      <c r="A2571" t="s">
        <v>423</v>
      </c>
      <c r="B2571">
        <v>28</v>
      </c>
      <c r="C2571" t="s">
        <v>288</v>
      </c>
      <c r="D2571">
        <v>2</v>
      </c>
      <c r="E2571" t="str">
        <f>Analyze_FINAL!$P$1</f>
        <v>Linalool</v>
      </c>
      <c r="F2571">
        <f>Analyze_FINAL!P107</f>
        <v>0</v>
      </c>
    </row>
    <row r="2572" spans="1:6" x14ac:dyDescent="0.3">
      <c r="A2572" t="s">
        <v>422</v>
      </c>
      <c r="B2572">
        <v>28</v>
      </c>
      <c r="C2572" t="s">
        <v>288</v>
      </c>
      <c r="D2572">
        <v>3</v>
      </c>
      <c r="E2572" t="str">
        <f>Analyze_FINAL!$P$1</f>
        <v>Linalool</v>
      </c>
      <c r="F2572">
        <f>Analyze_FINAL!P108</f>
        <v>0</v>
      </c>
    </row>
    <row r="2573" spans="1:6" x14ac:dyDescent="0.3">
      <c r="A2573" t="s">
        <v>421</v>
      </c>
      <c r="B2573">
        <v>28</v>
      </c>
      <c r="C2573" t="s">
        <v>288</v>
      </c>
      <c r="D2573">
        <v>4</v>
      </c>
      <c r="E2573" t="str">
        <f>Analyze_FINAL!$P$1</f>
        <v>Linalool</v>
      </c>
      <c r="F2573">
        <f>Analyze_FINAL!P109</f>
        <v>0</v>
      </c>
    </row>
    <row r="2574" spans="1:6" x14ac:dyDescent="0.3">
      <c r="A2574" t="s">
        <v>420</v>
      </c>
      <c r="B2574">
        <v>28</v>
      </c>
      <c r="C2574" t="s">
        <v>288</v>
      </c>
      <c r="D2574">
        <v>5</v>
      </c>
      <c r="E2574" t="str">
        <f>Analyze_FINAL!$P$1</f>
        <v>Linalool</v>
      </c>
      <c r="F2574">
        <f>Analyze_FINAL!P110</f>
        <v>0</v>
      </c>
    </row>
    <row r="2575" spans="1:6" x14ac:dyDescent="0.3">
      <c r="A2575" t="s">
        <v>419</v>
      </c>
      <c r="B2575">
        <v>32</v>
      </c>
      <c r="C2575" t="s">
        <v>285</v>
      </c>
      <c r="D2575">
        <v>1</v>
      </c>
      <c r="E2575" t="str">
        <f>Analyze_FINAL!$P$1</f>
        <v>Linalool</v>
      </c>
      <c r="F2575">
        <f>Analyze_FINAL!P111</f>
        <v>0</v>
      </c>
    </row>
    <row r="2576" spans="1:6" x14ac:dyDescent="0.3">
      <c r="A2576" t="s">
        <v>418</v>
      </c>
      <c r="B2576">
        <v>32</v>
      </c>
      <c r="C2576" t="s">
        <v>285</v>
      </c>
      <c r="D2576">
        <v>2</v>
      </c>
      <c r="E2576" t="str">
        <f>Analyze_FINAL!$P$1</f>
        <v>Linalool</v>
      </c>
      <c r="F2576">
        <f>Analyze_FINAL!P112</f>
        <v>0</v>
      </c>
    </row>
    <row r="2577" spans="1:6" x14ac:dyDescent="0.3">
      <c r="A2577" t="s">
        <v>417</v>
      </c>
      <c r="B2577">
        <v>32</v>
      </c>
      <c r="C2577" t="s">
        <v>286</v>
      </c>
      <c r="D2577">
        <v>1</v>
      </c>
      <c r="E2577" t="str">
        <f>Analyze_FINAL!$P$1</f>
        <v>Linalool</v>
      </c>
      <c r="F2577">
        <f>Analyze_FINAL!P113</f>
        <v>0</v>
      </c>
    </row>
    <row r="2578" spans="1:6" x14ac:dyDescent="0.3">
      <c r="A2578" t="s">
        <v>416</v>
      </c>
      <c r="B2578">
        <v>32</v>
      </c>
      <c r="C2578" t="s">
        <v>286</v>
      </c>
      <c r="D2578">
        <v>2</v>
      </c>
      <c r="E2578" t="str">
        <f>Analyze_FINAL!$P$1</f>
        <v>Linalool</v>
      </c>
      <c r="F2578">
        <f>Analyze_FINAL!P114</f>
        <v>0</v>
      </c>
    </row>
    <row r="2579" spans="1:6" x14ac:dyDescent="0.3">
      <c r="A2579" t="s">
        <v>415</v>
      </c>
      <c r="B2579">
        <v>32</v>
      </c>
      <c r="C2579" t="s">
        <v>286</v>
      </c>
      <c r="D2579">
        <v>3</v>
      </c>
      <c r="E2579" t="str">
        <f>Analyze_FINAL!$P$1</f>
        <v>Linalool</v>
      </c>
      <c r="F2579">
        <f>Analyze_FINAL!P115</f>
        <v>0</v>
      </c>
    </row>
    <row r="2580" spans="1:6" x14ac:dyDescent="0.3">
      <c r="A2580" t="s">
        <v>414</v>
      </c>
      <c r="B2580">
        <v>32</v>
      </c>
      <c r="C2580" t="s">
        <v>286</v>
      </c>
      <c r="D2580">
        <v>4</v>
      </c>
      <c r="E2580" t="str">
        <f>Analyze_FINAL!$P$1</f>
        <v>Linalool</v>
      </c>
      <c r="F2580">
        <f>Analyze_FINAL!P116</f>
        <v>0</v>
      </c>
    </row>
    <row r="2581" spans="1:6" x14ac:dyDescent="0.3">
      <c r="A2581" t="s">
        <v>413</v>
      </c>
      <c r="B2581">
        <v>32</v>
      </c>
      <c r="C2581" t="s">
        <v>286</v>
      </c>
      <c r="D2581">
        <v>5</v>
      </c>
      <c r="E2581" t="str">
        <f>Analyze_FINAL!$P$1</f>
        <v>Linalool</v>
      </c>
      <c r="F2581">
        <f>Analyze_FINAL!P117</f>
        <v>0</v>
      </c>
    </row>
    <row r="2582" spans="1:6" x14ac:dyDescent="0.3">
      <c r="A2582" t="s">
        <v>412</v>
      </c>
      <c r="B2582">
        <v>32</v>
      </c>
      <c r="C2582" t="s">
        <v>287</v>
      </c>
      <c r="D2582">
        <v>1</v>
      </c>
      <c r="E2582" t="str">
        <f>Analyze_FINAL!$P$1</f>
        <v>Linalool</v>
      </c>
      <c r="F2582">
        <f>Analyze_FINAL!P118</f>
        <v>0</v>
      </c>
    </row>
    <row r="2583" spans="1:6" x14ac:dyDescent="0.3">
      <c r="A2583" t="s">
        <v>411</v>
      </c>
      <c r="B2583">
        <v>32</v>
      </c>
      <c r="C2583" t="s">
        <v>287</v>
      </c>
      <c r="D2583">
        <v>2</v>
      </c>
      <c r="E2583" t="str">
        <f>Analyze_FINAL!$P$1</f>
        <v>Linalool</v>
      </c>
      <c r="F2583">
        <f>Analyze_FINAL!P119</f>
        <v>0</v>
      </c>
    </row>
    <row r="2584" spans="1:6" x14ac:dyDescent="0.3">
      <c r="A2584" t="s">
        <v>410</v>
      </c>
      <c r="B2584">
        <v>32</v>
      </c>
      <c r="C2584" t="s">
        <v>287</v>
      </c>
      <c r="D2584">
        <v>3</v>
      </c>
      <c r="E2584" t="str">
        <f>Analyze_FINAL!$P$1</f>
        <v>Linalool</v>
      </c>
      <c r="F2584">
        <f>Analyze_FINAL!P120</f>
        <v>0</v>
      </c>
    </row>
    <row r="2585" spans="1:6" x14ac:dyDescent="0.3">
      <c r="A2585" t="s">
        <v>409</v>
      </c>
      <c r="B2585">
        <v>32</v>
      </c>
      <c r="C2585" t="s">
        <v>287</v>
      </c>
      <c r="D2585">
        <v>4</v>
      </c>
      <c r="E2585" t="str">
        <f>Analyze_FINAL!$P$1</f>
        <v>Linalool</v>
      </c>
      <c r="F2585">
        <f>Analyze_FINAL!P121</f>
        <v>0</v>
      </c>
    </row>
    <row r="2586" spans="1:6" x14ac:dyDescent="0.3">
      <c r="A2586" t="s">
        <v>408</v>
      </c>
      <c r="B2586">
        <v>32</v>
      </c>
      <c r="C2586" t="s">
        <v>287</v>
      </c>
      <c r="D2586">
        <v>5</v>
      </c>
      <c r="E2586" t="str">
        <f>Analyze_FINAL!$P$1</f>
        <v>Linalool</v>
      </c>
      <c r="F2586">
        <f>Analyze_FINAL!P122</f>
        <v>0</v>
      </c>
    </row>
    <row r="2587" spans="1:6" x14ac:dyDescent="0.3">
      <c r="A2587" t="s">
        <v>407</v>
      </c>
      <c r="B2587">
        <v>32</v>
      </c>
      <c r="C2587" t="s">
        <v>290</v>
      </c>
      <c r="D2587">
        <v>1</v>
      </c>
      <c r="E2587" t="str">
        <f>Analyze_FINAL!$P$1</f>
        <v>Linalool</v>
      </c>
      <c r="F2587">
        <f>Analyze_FINAL!P123</f>
        <v>0</v>
      </c>
    </row>
    <row r="2588" spans="1:6" x14ac:dyDescent="0.3">
      <c r="A2588" t="s">
        <v>406</v>
      </c>
      <c r="B2588">
        <v>32</v>
      </c>
      <c r="C2588" t="s">
        <v>290</v>
      </c>
      <c r="D2588">
        <v>2</v>
      </c>
      <c r="E2588" t="str">
        <f>Analyze_FINAL!$P$1</f>
        <v>Linalool</v>
      </c>
      <c r="F2588">
        <f>Analyze_FINAL!P124</f>
        <v>0</v>
      </c>
    </row>
    <row r="2589" spans="1:6" x14ac:dyDescent="0.3">
      <c r="A2589" t="s">
        <v>405</v>
      </c>
      <c r="B2589">
        <v>32</v>
      </c>
      <c r="C2589" t="s">
        <v>290</v>
      </c>
      <c r="D2589">
        <v>3</v>
      </c>
      <c r="E2589" t="str">
        <f>Analyze_FINAL!$P$1</f>
        <v>Linalool</v>
      </c>
      <c r="F2589">
        <f>Analyze_FINAL!P125</f>
        <v>0</v>
      </c>
    </row>
    <row r="2590" spans="1:6" x14ac:dyDescent="0.3">
      <c r="A2590" t="s">
        <v>404</v>
      </c>
      <c r="B2590">
        <v>32</v>
      </c>
      <c r="C2590" t="s">
        <v>290</v>
      </c>
      <c r="D2590">
        <v>4</v>
      </c>
      <c r="E2590" t="str">
        <f>Analyze_FINAL!$P$1</f>
        <v>Linalool</v>
      </c>
      <c r="F2590">
        <f>Analyze_FINAL!P126</f>
        <v>0</v>
      </c>
    </row>
    <row r="2591" spans="1:6" x14ac:dyDescent="0.3">
      <c r="A2591" t="s">
        <v>403</v>
      </c>
      <c r="B2591">
        <v>32</v>
      </c>
      <c r="C2591" t="s">
        <v>290</v>
      </c>
      <c r="D2591">
        <v>5</v>
      </c>
      <c r="E2591" t="str">
        <f>Analyze_FINAL!$P$1</f>
        <v>Linalool</v>
      </c>
      <c r="F2591">
        <f>Analyze_FINAL!P127</f>
        <v>0</v>
      </c>
    </row>
    <row r="2592" spans="1:6" x14ac:dyDescent="0.3">
      <c r="A2592" t="s">
        <v>402</v>
      </c>
      <c r="B2592">
        <v>32</v>
      </c>
      <c r="C2592" t="s">
        <v>289</v>
      </c>
      <c r="D2592">
        <v>1</v>
      </c>
      <c r="E2592" t="str">
        <f>Analyze_FINAL!$P$1</f>
        <v>Linalool</v>
      </c>
      <c r="F2592">
        <f>Analyze_FINAL!P128</f>
        <v>0</v>
      </c>
    </row>
    <row r="2593" spans="1:6" x14ac:dyDescent="0.3">
      <c r="A2593" t="s">
        <v>401</v>
      </c>
      <c r="B2593">
        <v>32</v>
      </c>
      <c r="C2593" t="s">
        <v>289</v>
      </c>
      <c r="D2593">
        <v>2</v>
      </c>
      <c r="E2593" t="str">
        <f>Analyze_FINAL!$P$1</f>
        <v>Linalool</v>
      </c>
      <c r="F2593">
        <f>Analyze_FINAL!P129</f>
        <v>0</v>
      </c>
    </row>
    <row r="2594" spans="1:6" x14ac:dyDescent="0.3">
      <c r="A2594" t="s">
        <v>400</v>
      </c>
      <c r="B2594">
        <v>32</v>
      </c>
      <c r="C2594" t="s">
        <v>289</v>
      </c>
      <c r="D2594">
        <v>3</v>
      </c>
      <c r="E2594" t="str">
        <f>Analyze_FINAL!$P$1</f>
        <v>Linalool</v>
      </c>
      <c r="F2594">
        <f>Analyze_FINAL!P130</f>
        <v>0</v>
      </c>
    </row>
    <row r="2595" spans="1:6" x14ac:dyDescent="0.3">
      <c r="A2595" t="s">
        <v>399</v>
      </c>
      <c r="B2595">
        <v>32</v>
      </c>
      <c r="C2595" t="s">
        <v>289</v>
      </c>
      <c r="D2595">
        <v>4</v>
      </c>
      <c r="E2595" t="str">
        <f>Analyze_FINAL!$P$1</f>
        <v>Linalool</v>
      </c>
      <c r="F2595">
        <f>Analyze_FINAL!P131</f>
        <v>0</v>
      </c>
    </row>
    <row r="2596" spans="1:6" x14ac:dyDescent="0.3">
      <c r="A2596" t="s">
        <v>398</v>
      </c>
      <c r="B2596">
        <v>32</v>
      </c>
      <c r="C2596" t="s">
        <v>289</v>
      </c>
      <c r="D2596">
        <v>5</v>
      </c>
      <c r="E2596" t="str">
        <f>Analyze_FINAL!$P$1</f>
        <v>Linalool</v>
      </c>
      <c r="F2596">
        <f>Analyze_FINAL!P132</f>
        <v>0</v>
      </c>
    </row>
    <row r="2597" spans="1:6" x14ac:dyDescent="0.3">
      <c r="A2597" t="s">
        <v>397</v>
      </c>
      <c r="B2597">
        <v>32</v>
      </c>
      <c r="C2597" t="s">
        <v>288</v>
      </c>
      <c r="D2597">
        <v>1</v>
      </c>
      <c r="E2597" t="str">
        <f>Analyze_FINAL!$P$1</f>
        <v>Linalool</v>
      </c>
      <c r="F2597">
        <f>Analyze_FINAL!P133</f>
        <v>0</v>
      </c>
    </row>
    <row r="2598" spans="1:6" x14ac:dyDescent="0.3">
      <c r="A2598" t="s">
        <v>396</v>
      </c>
      <c r="B2598">
        <v>32</v>
      </c>
      <c r="C2598" t="s">
        <v>288</v>
      </c>
      <c r="D2598">
        <v>2</v>
      </c>
      <c r="E2598" t="str">
        <f>Analyze_FINAL!$P$1</f>
        <v>Linalool</v>
      </c>
      <c r="F2598">
        <f>Analyze_FINAL!P134</f>
        <v>0</v>
      </c>
    </row>
    <row r="2599" spans="1:6" x14ac:dyDescent="0.3">
      <c r="A2599" t="s">
        <v>395</v>
      </c>
      <c r="B2599">
        <v>32</v>
      </c>
      <c r="C2599" t="s">
        <v>288</v>
      </c>
      <c r="D2599">
        <v>3</v>
      </c>
      <c r="E2599" t="str">
        <f>Analyze_FINAL!$P$1</f>
        <v>Linalool</v>
      </c>
      <c r="F2599">
        <f>Analyze_FINAL!P135</f>
        <v>0</v>
      </c>
    </row>
    <row r="2600" spans="1:6" x14ac:dyDescent="0.3">
      <c r="A2600" t="s">
        <v>394</v>
      </c>
      <c r="B2600">
        <v>32</v>
      </c>
      <c r="C2600" t="s">
        <v>288</v>
      </c>
      <c r="D2600">
        <v>4</v>
      </c>
      <c r="E2600" t="str">
        <f>Analyze_FINAL!$P$1</f>
        <v>Linalool</v>
      </c>
      <c r="F2600">
        <f>Analyze_FINAL!P136</f>
        <v>0</v>
      </c>
    </row>
    <row r="2601" spans="1:6" x14ac:dyDescent="0.3">
      <c r="A2601" t="s">
        <v>393</v>
      </c>
      <c r="B2601">
        <v>32</v>
      </c>
      <c r="C2601" t="s">
        <v>288</v>
      </c>
      <c r="D2601">
        <v>5</v>
      </c>
      <c r="E2601" t="str">
        <f>Analyze_FINAL!$P$1</f>
        <v>Linalool</v>
      </c>
      <c r="F2601">
        <f>Analyze_FINAL!P137</f>
        <v>0</v>
      </c>
    </row>
    <row r="2602" spans="1:6" x14ac:dyDescent="0.3">
      <c r="A2602" t="s">
        <v>392</v>
      </c>
      <c r="B2602">
        <v>36</v>
      </c>
      <c r="C2602" t="s">
        <v>285</v>
      </c>
      <c r="D2602">
        <v>1</v>
      </c>
      <c r="E2602" t="str">
        <f>Analyze_FINAL!$P$1</f>
        <v>Linalool</v>
      </c>
      <c r="F2602">
        <f>Analyze_FINAL!P138</f>
        <v>0</v>
      </c>
    </row>
    <row r="2603" spans="1:6" x14ac:dyDescent="0.3">
      <c r="A2603" t="s">
        <v>391</v>
      </c>
      <c r="B2603">
        <v>36</v>
      </c>
      <c r="C2603" t="s">
        <v>285</v>
      </c>
      <c r="D2603">
        <v>2</v>
      </c>
      <c r="E2603" t="str">
        <f>Analyze_FINAL!$P$1</f>
        <v>Linalool</v>
      </c>
      <c r="F2603">
        <f>Analyze_FINAL!P139</f>
        <v>0</v>
      </c>
    </row>
    <row r="2604" spans="1:6" x14ac:dyDescent="0.3">
      <c r="A2604" t="s">
        <v>390</v>
      </c>
      <c r="B2604">
        <v>36</v>
      </c>
      <c r="C2604" t="s">
        <v>286</v>
      </c>
      <c r="D2604">
        <v>2</v>
      </c>
      <c r="E2604" t="str">
        <f>Analyze_FINAL!$P$1</f>
        <v>Linalool</v>
      </c>
      <c r="F2604">
        <f>Analyze_FINAL!P140</f>
        <v>0</v>
      </c>
    </row>
    <row r="2605" spans="1:6" x14ac:dyDescent="0.3">
      <c r="A2605" t="s">
        <v>389</v>
      </c>
      <c r="B2605">
        <v>36</v>
      </c>
      <c r="C2605" t="s">
        <v>286</v>
      </c>
      <c r="D2605">
        <v>3</v>
      </c>
      <c r="E2605" t="str">
        <f>Analyze_FINAL!$P$1</f>
        <v>Linalool</v>
      </c>
      <c r="F2605">
        <f>Analyze_FINAL!P141</f>
        <v>0</v>
      </c>
    </row>
    <row r="2606" spans="1:6" x14ac:dyDescent="0.3">
      <c r="A2606" t="s">
        <v>388</v>
      </c>
      <c r="B2606">
        <v>36</v>
      </c>
      <c r="C2606" t="s">
        <v>286</v>
      </c>
      <c r="D2606">
        <v>4</v>
      </c>
      <c r="E2606" t="str">
        <f>Analyze_FINAL!$P$1</f>
        <v>Linalool</v>
      </c>
      <c r="F2606">
        <f>Analyze_FINAL!P142</f>
        <v>0</v>
      </c>
    </row>
    <row r="2607" spans="1:6" x14ac:dyDescent="0.3">
      <c r="A2607" t="s">
        <v>387</v>
      </c>
      <c r="B2607">
        <v>36</v>
      </c>
      <c r="C2607" t="s">
        <v>286</v>
      </c>
      <c r="D2607">
        <v>5</v>
      </c>
      <c r="E2607" t="str">
        <f>Analyze_FINAL!$P$1</f>
        <v>Linalool</v>
      </c>
      <c r="F2607">
        <f>Analyze_FINAL!P143</f>
        <v>0</v>
      </c>
    </row>
    <row r="2608" spans="1:6" x14ac:dyDescent="0.3">
      <c r="A2608" t="s">
        <v>386</v>
      </c>
      <c r="B2608">
        <v>36</v>
      </c>
      <c r="C2608" t="s">
        <v>287</v>
      </c>
      <c r="D2608">
        <v>2</v>
      </c>
      <c r="E2608" t="str">
        <f>Analyze_FINAL!$P$1</f>
        <v>Linalool</v>
      </c>
      <c r="F2608">
        <f>Analyze_FINAL!P144</f>
        <v>0</v>
      </c>
    </row>
    <row r="2609" spans="1:6" x14ac:dyDescent="0.3">
      <c r="A2609" t="s">
        <v>385</v>
      </c>
      <c r="B2609">
        <v>36</v>
      </c>
      <c r="C2609" t="s">
        <v>287</v>
      </c>
      <c r="D2609">
        <v>3</v>
      </c>
      <c r="E2609" t="str">
        <f>Analyze_FINAL!$P$1</f>
        <v>Linalool</v>
      </c>
      <c r="F2609">
        <f>Analyze_FINAL!P145</f>
        <v>0</v>
      </c>
    </row>
    <row r="2610" spans="1:6" x14ac:dyDescent="0.3">
      <c r="A2610" t="s">
        <v>384</v>
      </c>
      <c r="B2610">
        <v>36</v>
      </c>
      <c r="C2610" t="s">
        <v>287</v>
      </c>
      <c r="D2610">
        <v>4</v>
      </c>
      <c r="E2610" t="str">
        <f>Analyze_FINAL!$P$1</f>
        <v>Linalool</v>
      </c>
      <c r="F2610">
        <f>Analyze_FINAL!P146</f>
        <v>0</v>
      </c>
    </row>
    <row r="2611" spans="1:6" x14ac:dyDescent="0.3">
      <c r="A2611" t="s">
        <v>383</v>
      </c>
      <c r="B2611">
        <v>36</v>
      </c>
      <c r="C2611" t="s">
        <v>287</v>
      </c>
      <c r="D2611">
        <v>5</v>
      </c>
      <c r="E2611" t="str">
        <f>Analyze_FINAL!$P$1</f>
        <v>Linalool</v>
      </c>
      <c r="F2611">
        <f>Analyze_FINAL!P147</f>
        <v>0</v>
      </c>
    </row>
    <row r="2612" spans="1:6" x14ac:dyDescent="0.3">
      <c r="A2612" t="s">
        <v>382</v>
      </c>
      <c r="B2612">
        <v>36</v>
      </c>
      <c r="C2612" t="s">
        <v>290</v>
      </c>
      <c r="D2612">
        <v>2</v>
      </c>
      <c r="E2612" t="str">
        <f>Analyze_FINAL!$P$1</f>
        <v>Linalool</v>
      </c>
      <c r="F2612">
        <f>Analyze_FINAL!P148</f>
        <v>0</v>
      </c>
    </row>
    <row r="2613" spans="1:6" x14ac:dyDescent="0.3">
      <c r="A2613" t="s">
        <v>381</v>
      </c>
      <c r="B2613">
        <v>36</v>
      </c>
      <c r="C2613" t="s">
        <v>290</v>
      </c>
      <c r="D2613">
        <v>3</v>
      </c>
      <c r="E2613" t="str">
        <f>Analyze_FINAL!$P$1</f>
        <v>Linalool</v>
      </c>
      <c r="F2613">
        <f>Analyze_FINAL!P149</f>
        <v>0</v>
      </c>
    </row>
    <row r="2614" spans="1:6" x14ac:dyDescent="0.3">
      <c r="A2614" t="s">
        <v>380</v>
      </c>
      <c r="B2614">
        <v>36</v>
      </c>
      <c r="C2614" t="s">
        <v>290</v>
      </c>
      <c r="D2614">
        <v>4</v>
      </c>
      <c r="E2614" t="str">
        <f>Analyze_FINAL!$P$1</f>
        <v>Linalool</v>
      </c>
      <c r="F2614">
        <f>Analyze_FINAL!P150</f>
        <v>0</v>
      </c>
    </row>
    <row r="2615" spans="1:6" x14ac:dyDescent="0.3">
      <c r="A2615" t="s">
        <v>379</v>
      </c>
      <c r="B2615">
        <v>36</v>
      </c>
      <c r="C2615" t="s">
        <v>289</v>
      </c>
      <c r="D2615">
        <v>2</v>
      </c>
      <c r="E2615" t="str">
        <f>Analyze_FINAL!$P$1</f>
        <v>Linalool</v>
      </c>
      <c r="F2615">
        <f>Analyze_FINAL!P151</f>
        <v>0</v>
      </c>
    </row>
    <row r="2616" spans="1:6" x14ac:dyDescent="0.3">
      <c r="A2616" t="s">
        <v>378</v>
      </c>
      <c r="B2616">
        <v>36</v>
      </c>
      <c r="C2616" t="s">
        <v>289</v>
      </c>
      <c r="D2616">
        <v>3</v>
      </c>
      <c r="E2616" t="str">
        <f>Analyze_FINAL!$P$1</f>
        <v>Linalool</v>
      </c>
      <c r="F2616">
        <f>Analyze_FINAL!P152</f>
        <v>0</v>
      </c>
    </row>
    <row r="2617" spans="1:6" x14ac:dyDescent="0.3">
      <c r="A2617" t="s">
        <v>377</v>
      </c>
      <c r="B2617">
        <v>36</v>
      </c>
      <c r="C2617" t="s">
        <v>289</v>
      </c>
      <c r="D2617">
        <v>4</v>
      </c>
      <c r="E2617" t="str">
        <f>Analyze_FINAL!$P$1</f>
        <v>Linalool</v>
      </c>
      <c r="F2617">
        <f>Analyze_FINAL!P153</f>
        <v>0</v>
      </c>
    </row>
    <row r="2618" spans="1:6" x14ac:dyDescent="0.3">
      <c r="A2618" t="s">
        <v>376</v>
      </c>
      <c r="B2618">
        <v>36</v>
      </c>
      <c r="C2618" t="s">
        <v>289</v>
      </c>
      <c r="D2618">
        <v>5</v>
      </c>
      <c r="E2618" t="str">
        <f>Analyze_FINAL!$P$1</f>
        <v>Linalool</v>
      </c>
      <c r="F2618">
        <f>Analyze_FINAL!P154</f>
        <v>0</v>
      </c>
    </row>
    <row r="2619" spans="1:6" x14ac:dyDescent="0.3">
      <c r="A2619" t="s">
        <v>375</v>
      </c>
      <c r="B2619">
        <v>36</v>
      </c>
      <c r="C2619" t="s">
        <v>288</v>
      </c>
      <c r="D2619">
        <v>2</v>
      </c>
      <c r="E2619" t="str">
        <f>Analyze_FINAL!$P$1</f>
        <v>Linalool</v>
      </c>
      <c r="F2619">
        <f>Analyze_FINAL!P155</f>
        <v>0</v>
      </c>
    </row>
    <row r="2620" spans="1:6" x14ac:dyDescent="0.3">
      <c r="A2620" t="s">
        <v>374</v>
      </c>
      <c r="B2620">
        <v>36</v>
      </c>
      <c r="C2620" t="s">
        <v>288</v>
      </c>
      <c r="D2620">
        <v>3</v>
      </c>
      <c r="E2620" t="str">
        <f>Analyze_FINAL!$P$1</f>
        <v>Linalool</v>
      </c>
      <c r="F2620">
        <f>Analyze_FINAL!P156</f>
        <v>0</v>
      </c>
    </row>
    <row r="2621" spans="1:6" x14ac:dyDescent="0.3">
      <c r="A2621" t="s">
        <v>373</v>
      </c>
      <c r="B2621">
        <v>36</v>
      </c>
      <c r="C2621" t="s">
        <v>288</v>
      </c>
      <c r="D2621">
        <v>4</v>
      </c>
      <c r="E2621" t="str">
        <f>Analyze_FINAL!$P$1</f>
        <v>Linalool</v>
      </c>
      <c r="F2621">
        <f>Analyze_FINAL!P157</f>
        <v>0</v>
      </c>
    </row>
    <row r="2622" spans="1:6" x14ac:dyDescent="0.3">
      <c r="A2622" t="s">
        <v>372</v>
      </c>
      <c r="B2622">
        <v>36</v>
      </c>
      <c r="C2622" t="s">
        <v>288</v>
      </c>
      <c r="D2622">
        <v>5</v>
      </c>
      <c r="E2622" t="str">
        <f>Analyze_FINAL!$P$1</f>
        <v>Linalool</v>
      </c>
      <c r="F2622">
        <f>Analyze_FINAL!P158</f>
        <v>0</v>
      </c>
    </row>
    <row r="2623" spans="1:6" x14ac:dyDescent="0.3">
      <c r="A2623" t="s">
        <v>371</v>
      </c>
      <c r="B2623">
        <v>4</v>
      </c>
      <c r="C2623" t="s">
        <v>285</v>
      </c>
      <c r="D2623">
        <v>1</v>
      </c>
      <c r="E2623" t="str">
        <f>Analyze_FINAL!$P$1</f>
        <v>Linalool</v>
      </c>
      <c r="F2623">
        <f>Analyze_FINAL!P159</f>
        <v>0</v>
      </c>
    </row>
    <row r="2624" spans="1:6" x14ac:dyDescent="0.3">
      <c r="A2624" t="s">
        <v>370</v>
      </c>
      <c r="B2624">
        <v>4</v>
      </c>
      <c r="C2624" t="s">
        <v>285</v>
      </c>
      <c r="D2624">
        <v>2</v>
      </c>
      <c r="E2624" t="str">
        <f>Analyze_FINAL!$P$1</f>
        <v>Linalool</v>
      </c>
      <c r="F2624">
        <f>Analyze_FINAL!P160</f>
        <v>0</v>
      </c>
    </row>
    <row r="2625" spans="1:6" x14ac:dyDescent="0.3">
      <c r="A2625" t="s">
        <v>369</v>
      </c>
      <c r="B2625">
        <v>4</v>
      </c>
      <c r="C2625" t="s">
        <v>286</v>
      </c>
      <c r="D2625">
        <v>1</v>
      </c>
      <c r="E2625" t="str">
        <f>Analyze_FINAL!$P$1</f>
        <v>Linalool</v>
      </c>
      <c r="F2625">
        <f>Analyze_FINAL!P161</f>
        <v>0</v>
      </c>
    </row>
    <row r="2626" spans="1:6" x14ac:dyDescent="0.3">
      <c r="A2626" t="s">
        <v>368</v>
      </c>
      <c r="B2626">
        <v>4</v>
      </c>
      <c r="C2626" t="s">
        <v>286</v>
      </c>
      <c r="D2626">
        <v>2</v>
      </c>
      <c r="E2626" t="str">
        <f>Analyze_FINAL!$P$1</f>
        <v>Linalool</v>
      </c>
      <c r="F2626">
        <f>Analyze_FINAL!P162</f>
        <v>0</v>
      </c>
    </row>
    <row r="2627" spans="1:6" x14ac:dyDescent="0.3">
      <c r="A2627" t="s">
        <v>367</v>
      </c>
      <c r="B2627">
        <v>4</v>
      </c>
      <c r="C2627" t="s">
        <v>286</v>
      </c>
      <c r="D2627">
        <v>3</v>
      </c>
      <c r="E2627" t="str">
        <f>Analyze_FINAL!$P$1</f>
        <v>Linalool</v>
      </c>
      <c r="F2627">
        <f>Analyze_FINAL!P163</f>
        <v>0</v>
      </c>
    </row>
    <row r="2628" spans="1:6" x14ac:dyDescent="0.3">
      <c r="A2628" t="s">
        <v>366</v>
      </c>
      <c r="B2628">
        <v>4</v>
      </c>
      <c r="C2628" t="s">
        <v>286</v>
      </c>
      <c r="D2628">
        <v>4</v>
      </c>
      <c r="E2628" t="str">
        <f>Analyze_FINAL!$P$1</f>
        <v>Linalool</v>
      </c>
      <c r="F2628">
        <f>Analyze_FINAL!P164</f>
        <v>0</v>
      </c>
    </row>
    <row r="2629" spans="1:6" x14ac:dyDescent="0.3">
      <c r="A2629" t="s">
        <v>365</v>
      </c>
      <c r="B2629">
        <v>4</v>
      </c>
      <c r="C2629" t="s">
        <v>286</v>
      </c>
      <c r="D2629">
        <v>5</v>
      </c>
      <c r="E2629" t="str">
        <f>Analyze_FINAL!$P$1</f>
        <v>Linalool</v>
      </c>
      <c r="F2629">
        <f>Analyze_FINAL!P165</f>
        <v>0</v>
      </c>
    </row>
    <row r="2630" spans="1:6" x14ac:dyDescent="0.3">
      <c r="A2630" t="s">
        <v>364</v>
      </c>
      <c r="B2630">
        <v>4</v>
      </c>
      <c r="C2630" t="s">
        <v>288</v>
      </c>
      <c r="D2630">
        <v>1</v>
      </c>
      <c r="E2630" t="str">
        <f>Analyze_FINAL!$P$1</f>
        <v>Linalool</v>
      </c>
      <c r="F2630">
        <f>Analyze_FINAL!P166</f>
        <v>10012</v>
      </c>
    </row>
    <row r="2631" spans="1:6" x14ac:dyDescent="0.3">
      <c r="A2631" t="s">
        <v>363</v>
      </c>
      <c r="B2631">
        <v>4</v>
      </c>
      <c r="C2631" t="s">
        <v>288</v>
      </c>
      <c r="D2631">
        <v>2</v>
      </c>
      <c r="E2631" t="str">
        <f>Analyze_FINAL!$P$1</f>
        <v>Linalool</v>
      </c>
      <c r="F2631">
        <f>Analyze_FINAL!P167</f>
        <v>0</v>
      </c>
    </row>
    <row r="2632" spans="1:6" x14ac:dyDescent="0.3">
      <c r="A2632" t="s">
        <v>362</v>
      </c>
      <c r="B2632">
        <v>4</v>
      </c>
      <c r="C2632" t="s">
        <v>288</v>
      </c>
      <c r="D2632">
        <v>3</v>
      </c>
      <c r="E2632" t="str">
        <f>Analyze_FINAL!$P$1</f>
        <v>Linalool</v>
      </c>
      <c r="F2632">
        <f>Analyze_FINAL!P168</f>
        <v>11010</v>
      </c>
    </row>
    <row r="2633" spans="1:6" x14ac:dyDescent="0.3">
      <c r="A2633" t="s">
        <v>361</v>
      </c>
      <c r="B2633">
        <v>4</v>
      </c>
      <c r="C2633" t="s">
        <v>288</v>
      </c>
      <c r="D2633">
        <v>4</v>
      </c>
      <c r="E2633" t="str">
        <f>Analyze_FINAL!$P$1</f>
        <v>Linalool</v>
      </c>
      <c r="F2633">
        <f>Analyze_FINAL!P169</f>
        <v>0</v>
      </c>
    </row>
    <row r="2634" spans="1:6" x14ac:dyDescent="0.3">
      <c r="A2634" t="s">
        <v>360</v>
      </c>
      <c r="B2634">
        <v>4</v>
      </c>
      <c r="C2634" t="s">
        <v>288</v>
      </c>
      <c r="D2634">
        <v>5</v>
      </c>
      <c r="E2634" t="str">
        <f>Analyze_FINAL!$P$1</f>
        <v>Linalool</v>
      </c>
      <c r="F2634">
        <f>Analyze_FINAL!P170</f>
        <v>0</v>
      </c>
    </row>
    <row r="2635" spans="1:6" x14ac:dyDescent="0.3">
      <c r="A2635" t="s">
        <v>359</v>
      </c>
      <c r="B2635">
        <v>40</v>
      </c>
      <c r="C2635" t="s">
        <v>285</v>
      </c>
      <c r="D2635">
        <v>1</v>
      </c>
      <c r="E2635" t="str">
        <f>Analyze_FINAL!$P$1</f>
        <v>Linalool</v>
      </c>
      <c r="F2635">
        <f>Analyze_FINAL!P171</f>
        <v>0</v>
      </c>
    </row>
    <row r="2636" spans="1:6" x14ac:dyDescent="0.3">
      <c r="A2636" t="s">
        <v>358</v>
      </c>
      <c r="B2636">
        <v>40</v>
      </c>
      <c r="C2636" t="s">
        <v>285</v>
      </c>
      <c r="D2636">
        <v>2</v>
      </c>
      <c r="E2636" t="str">
        <f>Analyze_FINAL!$P$1</f>
        <v>Linalool</v>
      </c>
      <c r="F2636">
        <f>Analyze_FINAL!P172</f>
        <v>0</v>
      </c>
    </row>
    <row r="2637" spans="1:6" x14ac:dyDescent="0.3">
      <c r="A2637" t="s">
        <v>357</v>
      </c>
      <c r="B2637">
        <v>40</v>
      </c>
      <c r="C2637" t="s">
        <v>286</v>
      </c>
      <c r="D2637">
        <v>1</v>
      </c>
      <c r="E2637" t="str">
        <f>Analyze_FINAL!$P$1</f>
        <v>Linalool</v>
      </c>
      <c r="F2637">
        <f>Analyze_FINAL!P173</f>
        <v>0</v>
      </c>
    </row>
    <row r="2638" spans="1:6" x14ac:dyDescent="0.3">
      <c r="A2638" t="s">
        <v>356</v>
      </c>
      <c r="B2638">
        <v>40</v>
      </c>
      <c r="C2638" t="s">
        <v>286</v>
      </c>
      <c r="D2638">
        <v>2</v>
      </c>
      <c r="E2638" t="str">
        <f>Analyze_FINAL!$P$1</f>
        <v>Linalool</v>
      </c>
      <c r="F2638">
        <f>Analyze_FINAL!P174</f>
        <v>0</v>
      </c>
    </row>
    <row r="2639" spans="1:6" x14ac:dyDescent="0.3">
      <c r="A2639" t="s">
        <v>355</v>
      </c>
      <c r="B2639">
        <v>40</v>
      </c>
      <c r="C2639" t="s">
        <v>286</v>
      </c>
      <c r="D2639">
        <v>3</v>
      </c>
      <c r="E2639" t="str">
        <f>Analyze_FINAL!$P$1</f>
        <v>Linalool</v>
      </c>
      <c r="F2639">
        <f>Analyze_FINAL!P175</f>
        <v>0</v>
      </c>
    </row>
    <row r="2640" spans="1:6" x14ac:dyDescent="0.3">
      <c r="A2640" t="s">
        <v>354</v>
      </c>
      <c r="B2640">
        <v>40</v>
      </c>
      <c r="C2640" t="s">
        <v>286</v>
      </c>
      <c r="D2640">
        <v>4</v>
      </c>
      <c r="E2640" t="str">
        <f>Analyze_FINAL!$P$1</f>
        <v>Linalool</v>
      </c>
      <c r="F2640">
        <f>Analyze_FINAL!P176</f>
        <v>0</v>
      </c>
    </row>
    <row r="2641" spans="1:6" x14ac:dyDescent="0.3">
      <c r="A2641" t="s">
        <v>353</v>
      </c>
      <c r="B2641">
        <v>40</v>
      </c>
      <c r="C2641" t="s">
        <v>286</v>
      </c>
      <c r="D2641">
        <v>5</v>
      </c>
      <c r="E2641" t="str">
        <f>Analyze_FINAL!$P$1</f>
        <v>Linalool</v>
      </c>
      <c r="F2641">
        <f>Analyze_FINAL!P177</f>
        <v>0</v>
      </c>
    </row>
    <row r="2642" spans="1:6" x14ac:dyDescent="0.3">
      <c r="A2642" t="s">
        <v>352</v>
      </c>
      <c r="B2642">
        <v>40</v>
      </c>
      <c r="C2642" t="s">
        <v>287</v>
      </c>
      <c r="D2642">
        <v>2</v>
      </c>
      <c r="E2642" t="str">
        <f>Analyze_FINAL!$P$1</f>
        <v>Linalool</v>
      </c>
      <c r="F2642">
        <f>Analyze_FINAL!P178</f>
        <v>0</v>
      </c>
    </row>
    <row r="2643" spans="1:6" x14ac:dyDescent="0.3">
      <c r="A2643" t="s">
        <v>351</v>
      </c>
      <c r="B2643">
        <v>40</v>
      </c>
      <c r="C2643" t="s">
        <v>287</v>
      </c>
      <c r="D2643">
        <v>3</v>
      </c>
      <c r="E2643" t="str">
        <f>Analyze_FINAL!$P$1</f>
        <v>Linalool</v>
      </c>
      <c r="F2643">
        <f>Analyze_FINAL!P179</f>
        <v>0</v>
      </c>
    </row>
    <row r="2644" spans="1:6" x14ac:dyDescent="0.3">
      <c r="A2644" t="s">
        <v>350</v>
      </c>
      <c r="B2644">
        <v>40</v>
      </c>
      <c r="C2644" t="s">
        <v>287</v>
      </c>
      <c r="D2644">
        <v>4</v>
      </c>
      <c r="E2644" t="str">
        <f>Analyze_FINAL!$P$1</f>
        <v>Linalool</v>
      </c>
      <c r="F2644">
        <f>Analyze_FINAL!P180</f>
        <v>0</v>
      </c>
    </row>
    <row r="2645" spans="1:6" x14ac:dyDescent="0.3">
      <c r="A2645" t="s">
        <v>349</v>
      </c>
      <c r="B2645">
        <v>40</v>
      </c>
      <c r="C2645" t="s">
        <v>287</v>
      </c>
      <c r="D2645">
        <v>5</v>
      </c>
      <c r="E2645" t="str">
        <f>Analyze_FINAL!$P$1</f>
        <v>Linalool</v>
      </c>
      <c r="F2645">
        <f>Analyze_FINAL!P181</f>
        <v>0</v>
      </c>
    </row>
    <row r="2646" spans="1:6" x14ac:dyDescent="0.3">
      <c r="A2646" t="s">
        <v>348</v>
      </c>
      <c r="B2646">
        <v>40</v>
      </c>
      <c r="C2646" t="s">
        <v>290</v>
      </c>
      <c r="D2646">
        <v>1</v>
      </c>
      <c r="E2646" t="str">
        <f>Analyze_FINAL!$P$1</f>
        <v>Linalool</v>
      </c>
      <c r="F2646">
        <f>Analyze_FINAL!P182</f>
        <v>0</v>
      </c>
    </row>
    <row r="2647" spans="1:6" x14ac:dyDescent="0.3">
      <c r="A2647" t="s">
        <v>347</v>
      </c>
      <c r="B2647">
        <v>40</v>
      </c>
      <c r="C2647" t="s">
        <v>290</v>
      </c>
      <c r="D2647">
        <v>2</v>
      </c>
      <c r="E2647" t="str">
        <f>Analyze_FINAL!$P$1</f>
        <v>Linalool</v>
      </c>
      <c r="F2647">
        <f>Analyze_FINAL!P183</f>
        <v>0</v>
      </c>
    </row>
    <row r="2648" spans="1:6" x14ac:dyDescent="0.3">
      <c r="A2648" t="s">
        <v>346</v>
      </c>
      <c r="B2648">
        <v>40</v>
      </c>
      <c r="C2648" t="s">
        <v>290</v>
      </c>
      <c r="D2648">
        <v>3</v>
      </c>
      <c r="E2648" t="str">
        <f>Analyze_FINAL!$P$1</f>
        <v>Linalool</v>
      </c>
      <c r="F2648">
        <f>Analyze_FINAL!P184</f>
        <v>0</v>
      </c>
    </row>
    <row r="2649" spans="1:6" x14ac:dyDescent="0.3">
      <c r="A2649" t="s">
        <v>345</v>
      </c>
      <c r="B2649">
        <v>40</v>
      </c>
      <c r="C2649" t="s">
        <v>290</v>
      </c>
      <c r="D2649">
        <v>4</v>
      </c>
      <c r="E2649" t="str">
        <f>Analyze_FINAL!$P$1</f>
        <v>Linalool</v>
      </c>
      <c r="F2649">
        <f>Analyze_FINAL!P185</f>
        <v>0</v>
      </c>
    </row>
    <row r="2650" spans="1:6" x14ac:dyDescent="0.3">
      <c r="A2650" t="s">
        <v>344</v>
      </c>
      <c r="B2650">
        <v>40</v>
      </c>
      <c r="C2650" t="s">
        <v>290</v>
      </c>
      <c r="D2650">
        <v>5</v>
      </c>
      <c r="E2650" t="str">
        <f>Analyze_FINAL!$P$1</f>
        <v>Linalool</v>
      </c>
      <c r="F2650">
        <f>Analyze_FINAL!P186</f>
        <v>0</v>
      </c>
    </row>
    <row r="2651" spans="1:6" x14ac:dyDescent="0.3">
      <c r="A2651" t="s">
        <v>343</v>
      </c>
      <c r="B2651">
        <v>40</v>
      </c>
      <c r="C2651" t="s">
        <v>289</v>
      </c>
      <c r="D2651">
        <v>2</v>
      </c>
      <c r="E2651" t="str">
        <f>Analyze_FINAL!$P$1</f>
        <v>Linalool</v>
      </c>
      <c r="F2651">
        <f>Analyze_FINAL!P187</f>
        <v>0</v>
      </c>
    </row>
    <row r="2652" spans="1:6" x14ac:dyDescent="0.3">
      <c r="A2652" t="s">
        <v>342</v>
      </c>
      <c r="B2652">
        <v>40</v>
      </c>
      <c r="C2652" t="s">
        <v>289</v>
      </c>
      <c r="D2652">
        <v>3</v>
      </c>
      <c r="E2652" t="str">
        <f>Analyze_FINAL!$P$1</f>
        <v>Linalool</v>
      </c>
      <c r="F2652">
        <f>Analyze_FINAL!P188</f>
        <v>0</v>
      </c>
    </row>
    <row r="2653" spans="1:6" x14ac:dyDescent="0.3">
      <c r="A2653" t="s">
        <v>341</v>
      </c>
      <c r="B2653">
        <v>40</v>
      </c>
      <c r="C2653" t="s">
        <v>289</v>
      </c>
      <c r="D2653">
        <v>4</v>
      </c>
      <c r="E2653" t="str">
        <f>Analyze_FINAL!$P$1</f>
        <v>Linalool</v>
      </c>
      <c r="F2653">
        <f>Analyze_FINAL!P189</f>
        <v>0</v>
      </c>
    </row>
    <row r="2654" spans="1:6" x14ac:dyDescent="0.3">
      <c r="A2654" t="s">
        <v>340</v>
      </c>
      <c r="B2654">
        <v>40</v>
      </c>
      <c r="C2654" t="s">
        <v>289</v>
      </c>
      <c r="D2654">
        <v>5</v>
      </c>
      <c r="E2654" t="str">
        <f>Analyze_FINAL!$P$1</f>
        <v>Linalool</v>
      </c>
      <c r="F2654">
        <f>Analyze_FINAL!P190</f>
        <v>0</v>
      </c>
    </row>
    <row r="2655" spans="1:6" x14ac:dyDescent="0.3">
      <c r="A2655" t="s">
        <v>339</v>
      </c>
      <c r="B2655">
        <v>40</v>
      </c>
      <c r="C2655" t="s">
        <v>288</v>
      </c>
      <c r="D2655">
        <v>2</v>
      </c>
      <c r="E2655" t="str">
        <f>Analyze_FINAL!$P$1</f>
        <v>Linalool</v>
      </c>
      <c r="F2655">
        <f>Analyze_FINAL!P191</f>
        <v>0</v>
      </c>
    </row>
    <row r="2656" spans="1:6" x14ac:dyDescent="0.3">
      <c r="A2656" t="s">
        <v>338</v>
      </c>
      <c r="B2656">
        <v>40</v>
      </c>
      <c r="C2656" t="s">
        <v>288</v>
      </c>
      <c r="D2656">
        <v>3</v>
      </c>
      <c r="E2656" t="str">
        <f>Analyze_FINAL!$P$1</f>
        <v>Linalool</v>
      </c>
      <c r="F2656">
        <f>Analyze_FINAL!P192</f>
        <v>0</v>
      </c>
    </row>
    <row r="2657" spans="1:6" x14ac:dyDescent="0.3">
      <c r="A2657" t="s">
        <v>337</v>
      </c>
      <c r="B2657">
        <v>40</v>
      </c>
      <c r="C2657" t="s">
        <v>288</v>
      </c>
      <c r="D2657">
        <v>4</v>
      </c>
      <c r="E2657" t="str">
        <f>Analyze_FINAL!$P$1</f>
        <v>Linalool</v>
      </c>
      <c r="F2657">
        <f>Analyze_FINAL!P193</f>
        <v>0</v>
      </c>
    </row>
    <row r="2658" spans="1:6" x14ac:dyDescent="0.3">
      <c r="A2658" t="s">
        <v>336</v>
      </c>
      <c r="B2658">
        <v>40</v>
      </c>
      <c r="C2658" t="s">
        <v>288</v>
      </c>
      <c r="D2658">
        <v>5</v>
      </c>
      <c r="E2658" t="str">
        <f>Analyze_FINAL!$P$1</f>
        <v>Linalool</v>
      </c>
      <c r="F2658">
        <f>Analyze_FINAL!P194</f>
        <v>0</v>
      </c>
    </row>
    <row r="2659" spans="1:6" x14ac:dyDescent="0.3">
      <c r="A2659" t="s">
        <v>335</v>
      </c>
      <c r="B2659" t="s">
        <v>291</v>
      </c>
      <c r="C2659">
        <v>3</v>
      </c>
      <c r="D2659" t="s">
        <v>299</v>
      </c>
      <c r="E2659" t="str">
        <f>Analyze_FINAL!$P$1</f>
        <v>Linalool</v>
      </c>
      <c r="F2659">
        <f>Analyze_FINAL!P195</f>
        <v>0</v>
      </c>
    </row>
    <row r="2660" spans="1:6" x14ac:dyDescent="0.3">
      <c r="A2660" t="s">
        <v>334</v>
      </c>
      <c r="B2660" t="s">
        <v>292</v>
      </c>
      <c r="C2660">
        <v>3</v>
      </c>
      <c r="D2660" t="s">
        <v>299</v>
      </c>
      <c r="E2660" t="str">
        <f>Analyze_FINAL!$P$1</f>
        <v>Linalool</v>
      </c>
      <c r="F2660">
        <f>Analyze_FINAL!P196</f>
        <v>0</v>
      </c>
    </row>
    <row r="2661" spans="1:6" x14ac:dyDescent="0.3">
      <c r="A2661" t="s">
        <v>333</v>
      </c>
      <c r="B2661" t="s">
        <v>293</v>
      </c>
      <c r="C2661">
        <v>3</v>
      </c>
      <c r="D2661" t="s">
        <v>299</v>
      </c>
      <c r="E2661" t="str">
        <f>Analyze_FINAL!$P$1</f>
        <v>Linalool</v>
      </c>
      <c r="F2661">
        <f>Analyze_FINAL!P197</f>
        <v>0</v>
      </c>
    </row>
    <row r="2662" spans="1:6" x14ac:dyDescent="0.3">
      <c r="A2662" t="s">
        <v>332</v>
      </c>
      <c r="B2662" t="s">
        <v>294</v>
      </c>
      <c r="C2662">
        <v>3</v>
      </c>
      <c r="D2662" t="s">
        <v>299</v>
      </c>
      <c r="E2662" t="str">
        <f>Analyze_FINAL!$P$1</f>
        <v>Linalool</v>
      </c>
      <c r="F2662">
        <f>Analyze_FINAL!P198</f>
        <v>0</v>
      </c>
    </row>
    <row r="2663" spans="1:6" x14ac:dyDescent="0.3">
      <c r="A2663" t="s">
        <v>331</v>
      </c>
      <c r="B2663" t="s">
        <v>295</v>
      </c>
      <c r="C2663">
        <v>3</v>
      </c>
      <c r="D2663" t="s">
        <v>299</v>
      </c>
      <c r="E2663" t="str">
        <f>Analyze_FINAL!$P$1</f>
        <v>Linalool</v>
      </c>
      <c r="F2663">
        <f>Analyze_FINAL!P199</f>
        <v>0</v>
      </c>
    </row>
    <row r="2664" spans="1:6" x14ac:dyDescent="0.3">
      <c r="A2664" t="s">
        <v>330</v>
      </c>
      <c r="B2664" t="s">
        <v>296</v>
      </c>
      <c r="C2664">
        <v>3</v>
      </c>
      <c r="D2664" t="s">
        <v>299</v>
      </c>
      <c r="E2664" t="str">
        <f>Analyze_FINAL!$P$1</f>
        <v>Linalool</v>
      </c>
      <c r="F2664">
        <f>Analyze_FINAL!P200</f>
        <v>0</v>
      </c>
    </row>
    <row r="2665" spans="1:6" x14ac:dyDescent="0.3">
      <c r="A2665" t="s">
        <v>329</v>
      </c>
      <c r="B2665" t="s">
        <v>297</v>
      </c>
      <c r="C2665">
        <v>3</v>
      </c>
      <c r="D2665" t="s">
        <v>299</v>
      </c>
      <c r="E2665" t="str">
        <f>Analyze_FINAL!$P$1</f>
        <v>Linalool</v>
      </c>
      <c r="F2665">
        <f>Analyze_FINAL!P201</f>
        <v>0</v>
      </c>
    </row>
    <row r="2666" spans="1:6" x14ac:dyDescent="0.3">
      <c r="A2666" t="s">
        <v>328</v>
      </c>
      <c r="B2666">
        <v>8</v>
      </c>
      <c r="C2666" t="s">
        <v>285</v>
      </c>
      <c r="D2666">
        <v>1</v>
      </c>
      <c r="E2666" t="str">
        <f>Analyze_FINAL!$P$1</f>
        <v>Linalool</v>
      </c>
      <c r="F2666">
        <f>Analyze_FINAL!P202</f>
        <v>0</v>
      </c>
    </row>
    <row r="2667" spans="1:6" x14ac:dyDescent="0.3">
      <c r="A2667" t="s">
        <v>327</v>
      </c>
      <c r="B2667">
        <v>8</v>
      </c>
      <c r="C2667" t="s">
        <v>285</v>
      </c>
      <c r="D2667">
        <v>2</v>
      </c>
      <c r="E2667" t="str">
        <f>Analyze_FINAL!$P$1</f>
        <v>Linalool</v>
      </c>
      <c r="F2667">
        <f>Analyze_FINAL!P203</f>
        <v>0</v>
      </c>
    </row>
    <row r="2668" spans="1:6" x14ac:dyDescent="0.3">
      <c r="A2668" t="s">
        <v>326</v>
      </c>
      <c r="B2668">
        <v>8</v>
      </c>
      <c r="C2668" t="s">
        <v>286</v>
      </c>
      <c r="D2668">
        <v>1</v>
      </c>
      <c r="E2668" t="str">
        <f>Analyze_FINAL!$P$1</f>
        <v>Linalool</v>
      </c>
      <c r="F2668">
        <f>Analyze_FINAL!P204</f>
        <v>0</v>
      </c>
    </row>
    <row r="2669" spans="1:6" x14ac:dyDescent="0.3">
      <c r="A2669" t="s">
        <v>325</v>
      </c>
      <c r="B2669">
        <v>8</v>
      </c>
      <c r="C2669" t="s">
        <v>286</v>
      </c>
      <c r="D2669">
        <v>2</v>
      </c>
      <c r="E2669" t="str">
        <f>Analyze_FINAL!$P$1</f>
        <v>Linalool</v>
      </c>
      <c r="F2669">
        <f>Analyze_FINAL!P205</f>
        <v>0</v>
      </c>
    </row>
    <row r="2670" spans="1:6" x14ac:dyDescent="0.3">
      <c r="A2670" t="s">
        <v>324</v>
      </c>
      <c r="B2670">
        <v>8</v>
      </c>
      <c r="C2670" t="s">
        <v>286</v>
      </c>
      <c r="D2670">
        <v>3</v>
      </c>
      <c r="E2670" t="str">
        <f>Analyze_FINAL!$P$1</f>
        <v>Linalool</v>
      </c>
      <c r="F2670">
        <f>Analyze_FINAL!P206</f>
        <v>0</v>
      </c>
    </row>
    <row r="2671" spans="1:6" x14ac:dyDescent="0.3">
      <c r="A2671" t="s">
        <v>323</v>
      </c>
      <c r="B2671">
        <v>8</v>
      </c>
      <c r="C2671" t="s">
        <v>286</v>
      </c>
      <c r="D2671">
        <v>4</v>
      </c>
      <c r="E2671" t="str">
        <f>Analyze_FINAL!$P$1</f>
        <v>Linalool</v>
      </c>
      <c r="F2671">
        <f>Analyze_FINAL!P207</f>
        <v>0</v>
      </c>
    </row>
    <row r="2672" spans="1:6" x14ac:dyDescent="0.3">
      <c r="A2672" t="s">
        <v>322</v>
      </c>
      <c r="B2672">
        <v>8</v>
      </c>
      <c r="C2672" t="s">
        <v>286</v>
      </c>
      <c r="D2672">
        <v>5</v>
      </c>
      <c r="E2672" t="str">
        <f>Analyze_FINAL!$P$1</f>
        <v>Linalool</v>
      </c>
      <c r="F2672">
        <f>Analyze_FINAL!P208</f>
        <v>0</v>
      </c>
    </row>
    <row r="2673" spans="1:6" x14ac:dyDescent="0.3">
      <c r="A2673" t="s">
        <v>321</v>
      </c>
      <c r="B2673">
        <v>8</v>
      </c>
      <c r="C2673" t="s">
        <v>288</v>
      </c>
      <c r="D2673">
        <v>1</v>
      </c>
      <c r="E2673" t="str">
        <f>Analyze_FINAL!$P$1</f>
        <v>Linalool</v>
      </c>
      <c r="F2673">
        <f>Analyze_FINAL!P209</f>
        <v>0</v>
      </c>
    </row>
    <row r="2674" spans="1:6" x14ac:dyDescent="0.3">
      <c r="A2674" t="s">
        <v>320</v>
      </c>
      <c r="B2674">
        <v>8</v>
      </c>
      <c r="C2674" t="s">
        <v>288</v>
      </c>
      <c r="D2674">
        <v>2</v>
      </c>
      <c r="E2674" t="str">
        <f>Analyze_FINAL!$P$1</f>
        <v>Linalool</v>
      </c>
      <c r="F2674">
        <f>Analyze_FINAL!P210</f>
        <v>0</v>
      </c>
    </row>
    <row r="2675" spans="1:6" x14ac:dyDescent="0.3">
      <c r="A2675" t="s">
        <v>319</v>
      </c>
      <c r="B2675">
        <v>8</v>
      </c>
      <c r="C2675" t="s">
        <v>288</v>
      </c>
      <c r="D2675">
        <v>3</v>
      </c>
      <c r="E2675" t="str">
        <f>Analyze_FINAL!$P$1</f>
        <v>Linalool</v>
      </c>
      <c r="F2675">
        <f>Analyze_FINAL!P211</f>
        <v>10117</v>
      </c>
    </row>
    <row r="2676" spans="1:6" x14ac:dyDescent="0.3">
      <c r="A2676" t="s">
        <v>318</v>
      </c>
      <c r="B2676">
        <v>8</v>
      </c>
      <c r="C2676" t="s">
        <v>288</v>
      </c>
      <c r="D2676">
        <v>4</v>
      </c>
      <c r="E2676" t="str">
        <f>Analyze_FINAL!$P$1</f>
        <v>Linalool</v>
      </c>
      <c r="F2676">
        <f>Analyze_FINAL!P212</f>
        <v>0</v>
      </c>
    </row>
    <row r="2677" spans="1:6" x14ac:dyDescent="0.3">
      <c r="A2677" t="s">
        <v>317</v>
      </c>
      <c r="B2677">
        <v>8</v>
      </c>
      <c r="C2677" t="s">
        <v>288</v>
      </c>
      <c r="D2677">
        <v>5</v>
      </c>
      <c r="E2677" t="str">
        <f>Analyze_FINAL!$P$1</f>
        <v>Linalool</v>
      </c>
      <c r="F2677">
        <f>Analyze_FINAL!P213</f>
        <v>0</v>
      </c>
    </row>
    <row r="2678" spans="1:6" x14ac:dyDescent="0.3">
      <c r="A2678" t="s">
        <v>316</v>
      </c>
      <c r="B2678" t="s">
        <v>298</v>
      </c>
      <c r="C2678">
        <v>0</v>
      </c>
      <c r="D2678">
        <v>0</v>
      </c>
      <c r="E2678" t="str">
        <f>Analyze_FINAL!$P$1</f>
        <v>Linalool</v>
      </c>
      <c r="F2678">
        <f>Analyze_FINAL!P214</f>
        <v>0</v>
      </c>
    </row>
    <row r="2679" spans="1:6" x14ac:dyDescent="0.3">
      <c r="A2679" t="s">
        <v>315</v>
      </c>
      <c r="B2679" t="s">
        <v>298</v>
      </c>
      <c r="C2679">
        <v>0</v>
      </c>
      <c r="D2679">
        <v>0</v>
      </c>
      <c r="E2679" t="str">
        <f>Analyze_FINAL!$P$1</f>
        <v>Linalool</v>
      </c>
      <c r="F2679">
        <f>Analyze_FINAL!P215</f>
        <v>0</v>
      </c>
    </row>
    <row r="2680" spans="1:6" x14ac:dyDescent="0.3">
      <c r="A2680" t="s">
        <v>314</v>
      </c>
      <c r="B2680" t="s">
        <v>298</v>
      </c>
      <c r="C2680">
        <v>0</v>
      </c>
      <c r="D2680">
        <v>0</v>
      </c>
      <c r="E2680" t="str">
        <f>Analyze_FINAL!$P$1</f>
        <v>Linalool</v>
      </c>
      <c r="F2680">
        <f>Analyze_FINAL!P216</f>
        <v>0</v>
      </c>
    </row>
    <row r="2681" spans="1:6" x14ac:dyDescent="0.3">
      <c r="A2681" t="s">
        <v>313</v>
      </c>
      <c r="B2681" t="s">
        <v>298</v>
      </c>
      <c r="C2681">
        <v>0</v>
      </c>
      <c r="D2681">
        <v>0</v>
      </c>
      <c r="E2681" t="str">
        <f>Analyze_FINAL!$P$1</f>
        <v>Linalool</v>
      </c>
      <c r="F2681">
        <f>Analyze_FINAL!P217</f>
        <v>0</v>
      </c>
    </row>
    <row r="2682" spans="1:6" x14ac:dyDescent="0.3">
      <c r="A2682" t="s">
        <v>312</v>
      </c>
      <c r="B2682" t="s">
        <v>298</v>
      </c>
      <c r="C2682">
        <v>0</v>
      </c>
      <c r="D2682">
        <v>0</v>
      </c>
      <c r="E2682" t="str">
        <f>Analyze_FINAL!$P$1</f>
        <v>Linalool</v>
      </c>
      <c r="F2682">
        <f>Analyze_FINAL!P218</f>
        <v>0</v>
      </c>
    </row>
    <row r="2683" spans="1:6" x14ac:dyDescent="0.3">
      <c r="A2683" t="s">
        <v>311</v>
      </c>
      <c r="B2683" t="s">
        <v>298</v>
      </c>
      <c r="C2683">
        <v>0</v>
      </c>
      <c r="D2683">
        <v>0</v>
      </c>
      <c r="E2683" t="str">
        <f>Analyze_FINAL!$P$1</f>
        <v>Linalool</v>
      </c>
      <c r="F2683">
        <f>Analyze_FINAL!P219</f>
        <v>0</v>
      </c>
    </row>
    <row r="2684" spans="1:6" x14ac:dyDescent="0.3">
      <c r="A2684" t="s">
        <v>310</v>
      </c>
      <c r="B2684" t="s">
        <v>298</v>
      </c>
      <c r="C2684">
        <v>0</v>
      </c>
      <c r="D2684">
        <v>0</v>
      </c>
      <c r="E2684" t="str">
        <f>Analyze_FINAL!$P$1</f>
        <v>Linalool</v>
      </c>
      <c r="F2684">
        <f>Analyze_FINAL!P220</f>
        <v>0</v>
      </c>
    </row>
    <row r="2685" spans="1:6" x14ac:dyDescent="0.3">
      <c r="A2685" t="s">
        <v>309</v>
      </c>
      <c r="B2685" t="s">
        <v>298</v>
      </c>
      <c r="C2685">
        <v>0</v>
      </c>
      <c r="D2685">
        <v>0</v>
      </c>
      <c r="E2685" t="str">
        <f>Analyze_FINAL!$P$1</f>
        <v>Linalool</v>
      </c>
      <c r="F2685">
        <f>Analyze_FINAL!P221</f>
        <v>0</v>
      </c>
    </row>
    <row r="2686" spans="1:6" x14ac:dyDescent="0.3">
      <c r="A2686" t="s">
        <v>308</v>
      </c>
      <c r="B2686" t="s">
        <v>298</v>
      </c>
      <c r="C2686">
        <v>0</v>
      </c>
      <c r="D2686">
        <v>0</v>
      </c>
      <c r="E2686" t="str">
        <f>Analyze_FINAL!$P$1</f>
        <v>Linalool</v>
      </c>
      <c r="F2686">
        <f>Analyze_FINAL!P222</f>
        <v>0</v>
      </c>
    </row>
    <row r="2687" spans="1:6" x14ac:dyDescent="0.3">
      <c r="A2687" t="s">
        <v>307</v>
      </c>
      <c r="B2687" t="s">
        <v>298</v>
      </c>
      <c r="C2687">
        <v>0</v>
      </c>
      <c r="D2687">
        <v>0</v>
      </c>
      <c r="E2687" t="str">
        <f>Analyze_FINAL!$P$1</f>
        <v>Linalool</v>
      </c>
      <c r="F2687">
        <f>Analyze_FINAL!P223</f>
        <v>0</v>
      </c>
    </row>
    <row r="2688" spans="1:6" x14ac:dyDescent="0.3">
      <c r="A2688" t="s">
        <v>306</v>
      </c>
      <c r="B2688" t="s">
        <v>298</v>
      </c>
      <c r="C2688">
        <v>0</v>
      </c>
      <c r="D2688">
        <v>0</v>
      </c>
      <c r="E2688" t="str">
        <f>Analyze_FINAL!$P$1</f>
        <v>Linalool</v>
      </c>
      <c r="F2688">
        <f>Analyze_FINAL!P224</f>
        <v>0</v>
      </c>
    </row>
    <row r="2689" spans="1:6" x14ac:dyDescent="0.3">
      <c r="A2689" t="s">
        <v>305</v>
      </c>
      <c r="B2689" t="s">
        <v>298</v>
      </c>
      <c r="C2689">
        <v>0</v>
      </c>
      <c r="D2689">
        <v>0</v>
      </c>
      <c r="E2689" t="str">
        <f>Analyze_FINAL!$P$1</f>
        <v>Linalool</v>
      </c>
      <c r="F2689">
        <f>Analyze_FINAL!P225</f>
        <v>0</v>
      </c>
    </row>
    <row r="2690" spans="1:6" x14ac:dyDescent="0.3">
      <c r="A2690" t="s">
        <v>528</v>
      </c>
      <c r="B2690">
        <v>12</v>
      </c>
      <c r="C2690" t="s">
        <v>285</v>
      </c>
      <c r="D2690">
        <v>2</v>
      </c>
      <c r="E2690" t="str">
        <f>Analyze_FINAL!$Q$1</f>
        <v>PUTATIVE Phenylethyl alcohol</v>
      </c>
      <c r="F2690">
        <f>Analyze_FINAL!Q2</f>
        <v>0</v>
      </c>
    </row>
    <row r="2691" spans="1:6" x14ac:dyDescent="0.3">
      <c r="A2691" t="s">
        <v>527</v>
      </c>
      <c r="B2691">
        <v>12</v>
      </c>
      <c r="C2691" t="s">
        <v>286</v>
      </c>
      <c r="D2691">
        <v>1</v>
      </c>
      <c r="E2691" t="str">
        <f>Analyze_FINAL!$Q$1</f>
        <v>PUTATIVE Phenylethyl alcohol</v>
      </c>
      <c r="F2691">
        <f>Analyze_FINAL!Q3</f>
        <v>54032</v>
      </c>
    </row>
    <row r="2692" spans="1:6" x14ac:dyDescent="0.3">
      <c r="A2692" t="s">
        <v>526</v>
      </c>
      <c r="B2692">
        <v>12</v>
      </c>
      <c r="C2692" t="s">
        <v>286</v>
      </c>
      <c r="D2692">
        <v>2</v>
      </c>
      <c r="E2692" t="str">
        <f>Analyze_FINAL!$Q$1</f>
        <v>PUTATIVE Phenylethyl alcohol</v>
      </c>
      <c r="F2692">
        <f>Analyze_FINAL!Q4</f>
        <v>57431</v>
      </c>
    </row>
    <row r="2693" spans="1:6" x14ac:dyDescent="0.3">
      <c r="A2693" t="s">
        <v>525</v>
      </c>
      <c r="B2693">
        <v>12</v>
      </c>
      <c r="C2693" t="s">
        <v>286</v>
      </c>
      <c r="D2693">
        <v>3</v>
      </c>
      <c r="E2693" t="str">
        <f>Analyze_FINAL!$Q$1</f>
        <v>PUTATIVE Phenylethyl alcohol</v>
      </c>
      <c r="F2693">
        <f>Analyze_FINAL!Q5</f>
        <v>55130</v>
      </c>
    </row>
    <row r="2694" spans="1:6" x14ac:dyDescent="0.3">
      <c r="A2694" t="s">
        <v>524</v>
      </c>
      <c r="B2694">
        <v>12</v>
      </c>
      <c r="C2694" t="s">
        <v>286</v>
      </c>
      <c r="D2694">
        <v>4</v>
      </c>
      <c r="E2694" t="str">
        <f>Analyze_FINAL!$Q$1</f>
        <v>PUTATIVE Phenylethyl alcohol</v>
      </c>
      <c r="F2694">
        <f>Analyze_FINAL!Q6</f>
        <v>0</v>
      </c>
    </row>
    <row r="2695" spans="1:6" x14ac:dyDescent="0.3">
      <c r="A2695" t="s">
        <v>523</v>
      </c>
      <c r="B2695">
        <v>12</v>
      </c>
      <c r="C2695" t="s">
        <v>286</v>
      </c>
      <c r="D2695">
        <v>5</v>
      </c>
      <c r="E2695" t="str">
        <f>Analyze_FINAL!$Q$1</f>
        <v>PUTATIVE Phenylethyl alcohol</v>
      </c>
      <c r="F2695">
        <f>Analyze_FINAL!Q7</f>
        <v>123561</v>
      </c>
    </row>
    <row r="2696" spans="1:6" x14ac:dyDescent="0.3">
      <c r="A2696" t="s">
        <v>522</v>
      </c>
      <c r="B2696">
        <v>12</v>
      </c>
      <c r="C2696" t="s">
        <v>287</v>
      </c>
      <c r="D2696">
        <v>1</v>
      </c>
      <c r="E2696" t="str">
        <f>Analyze_FINAL!$Q$1</f>
        <v>PUTATIVE Phenylethyl alcohol</v>
      </c>
      <c r="F2696">
        <f>Analyze_FINAL!Q8</f>
        <v>186875</v>
      </c>
    </row>
    <row r="2697" spans="1:6" x14ac:dyDescent="0.3">
      <c r="A2697" t="s">
        <v>521</v>
      </c>
      <c r="B2697">
        <v>12</v>
      </c>
      <c r="C2697" t="s">
        <v>287</v>
      </c>
      <c r="D2697">
        <v>2</v>
      </c>
      <c r="E2697" t="str">
        <f>Analyze_FINAL!$Q$1</f>
        <v>PUTATIVE Phenylethyl alcohol</v>
      </c>
      <c r="F2697">
        <f>Analyze_FINAL!Q9</f>
        <v>239690</v>
      </c>
    </row>
    <row r="2698" spans="1:6" x14ac:dyDescent="0.3">
      <c r="A2698" t="s">
        <v>520</v>
      </c>
      <c r="B2698">
        <v>12</v>
      </c>
      <c r="C2698" t="s">
        <v>287</v>
      </c>
      <c r="D2698">
        <v>3</v>
      </c>
      <c r="E2698" t="str">
        <f>Analyze_FINAL!$Q$1</f>
        <v>PUTATIVE Phenylethyl alcohol</v>
      </c>
      <c r="F2698">
        <f>Analyze_FINAL!Q10</f>
        <v>217198</v>
      </c>
    </row>
    <row r="2699" spans="1:6" x14ac:dyDescent="0.3">
      <c r="A2699" t="s">
        <v>519</v>
      </c>
      <c r="B2699">
        <v>12</v>
      </c>
      <c r="C2699" t="s">
        <v>287</v>
      </c>
      <c r="D2699">
        <v>4</v>
      </c>
      <c r="E2699" t="str">
        <f>Analyze_FINAL!$Q$1</f>
        <v>PUTATIVE Phenylethyl alcohol</v>
      </c>
      <c r="F2699">
        <f>Analyze_FINAL!Q11</f>
        <v>136389</v>
      </c>
    </row>
    <row r="2700" spans="1:6" x14ac:dyDescent="0.3">
      <c r="A2700" t="s">
        <v>518</v>
      </c>
      <c r="B2700">
        <v>12</v>
      </c>
      <c r="C2700" t="s">
        <v>287</v>
      </c>
      <c r="D2700">
        <v>5</v>
      </c>
      <c r="E2700" t="str">
        <f>Analyze_FINAL!$Q$1</f>
        <v>PUTATIVE Phenylethyl alcohol</v>
      </c>
      <c r="F2700">
        <f>Analyze_FINAL!Q12</f>
        <v>284171</v>
      </c>
    </row>
    <row r="2701" spans="1:6" x14ac:dyDescent="0.3">
      <c r="A2701" t="s">
        <v>517</v>
      </c>
      <c r="B2701">
        <v>12</v>
      </c>
      <c r="C2701" t="s">
        <v>288</v>
      </c>
      <c r="D2701">
        <v>1</v>
      </c>
      <c r="E2701" t="str">
        <f>Analyze_FINAL!$Q$1</f>
        <v>PUTATIVE Phenylethyl alcohol</v>
      </c>
      <c r="F2701">
        <f>Analyze_FINAL!Q13</f>
        <v>0</v>
      </c>
    </row>
    <row r="2702" spans="1:6" x14ac:dyDescent="0.3">
      <c r="A2702" t="s">
        <v>516</v>
      </c>
      <c r="B2702">
        <v>12</v>
      </c>
      <c r="C2702" t="s">
        <v>288</v>
      </c>
      <c r="D2702">
        <v>2</v>
      </c>
      <c r="E2702" t="str">
        <f>Analyze_FINAL!$Q$1</f>
        <v>PUTATIVE Phenylethyl alcohol</v>
      </c>
      <c r="F2702">
        <f>Analyze_FINAL!Q14</f>
        <v>4859</v>
      </c>
    </row>
    <row r="2703" spans="1:6" x14ac:dyDescent="0.3">
      <c r="A2703" t="s">
        <v>515</v>
      </c>
      <c r="B2703">
        <v>12</v>
      </c>
      <c r="C2703" t="s">
        <v>288</v>
      </c>
      <c r="D2703">
        <v>3</v>
      </c>
      <c r="E2703" t="str">
        <f>Analyze_FINAL!$Q$1</f>
        <v>PUTATIVE Phenylethyl alcohol</v>
      </c>
      <c r="F2703">
        <f>Analyze_FINAL!Q15</f>
        <v>0</v>
      </c>
    </row>
    <row r="2704" spans="1:6" x14ac:dyDescent="0.3">
      <c r="A2704" t="s">
        <v>514</v>
      </c>
      <c r="B2704">
        <v>12</v>
      </c>
      <c r="C2704" t="s">
        <v>288</v>
      </c>
      <c r="D2704">
        <v>4</v>
      </c>
      <c r="E2704" t="str">
        <f>Analyze_FINAL!$Q$1</f>
        <v>PUTATIVE Phenylethyl alcohol</v>
      </c>
      <c r="F2704">
        <f>Analyze_FINAL!Q16</f>
        <v>6621</v>
      </c>
    </row>
    <row r="2705" spans="1:6" x14ac:dyDescent="0.3">
      <c r="A2705" t="s">
        <v>513</v>
      </c>
      <c r="B2705">
        <v>12</v>
      </c>
      <c r="C2705" t="s">
        <v>288</v>
      </c>
      <c r="D2705">
        <v>5</v>
      </c>
      <c r="E2705" t="str">
        <f>Analyze_FINAL!$Q$1</f>
        <v>PUTATIVE Phenylethyl alcohol</v>
      </c>
      <c r="F2705">
        <f>Analyze_FINAL!Q17</f>
        <v>0</v>
      </c>
    </row>
    <row r="2706" spans="1:6" x14ac:dyDescent="0.3">
      <c r="A2706" t="s">
        <v>512</v>
      </c>
      <c r="B2706">
        <v>16</v>
      </c>
      <c r="C2706" t="s">
        <v>285</v>
      </c>
      <c r="D2706">
        <v>1</v>
      </c>
      <c r="E2706" t="str">
        <f>Analyze_FINAL!$Q$1</f>
        <v>PUTATIVE Phenylethyl alcohol</v>
      </c>
      <c r="F2706">
        <f>Analyze_FINAL!Q18</f>
        <v>0</v>
      </c>
    </row>
    <row r="2707" spans="1:6" x14ac:dyDescent="0.3">
      <c r="A2707" t="s">
        <v>511</v>
      </c>
      <c r="B2707">
        <v>16</v>
      </c>
      <c r="C2707" t="s">
        <v>285</v>
      </c>
      <c r="D2707">
        <v>2</v>
      </c>
      <c r="E2707" t="str">
        <f>Analyze_FINAL!$Q$1</f>
        <v>PUTATIVE Phenylethyl alcohol</v>
      </c>
      <c r="F2707">
        <f>Analyze_FINAL!Q19</f>
        <v>0</v>
      </c>
    </row>
    <row r="2708" spans="1:6" x14ac:dyDescent="0.3">
      <c r="A2708" t="s">
        <v>510</v>
      </c>
      <c r="B2708">
        <v>16</v>
      </c>
      <c r="C2708" t="s">
        <v>286</v>
      </c>
      <c r="D2708">
        <v>1</v>
      </c>
      <c r="E2708" t="str">
        <f>Analyze_FINAL!$Q$1</f>
        <v>PUTATIVE Phenylethyl alcohol</v>
      </c>
      <c r="F2708">
        <f>Analyze_FINAL!Q20</f>
        <v>50565</v>
      </c>
    </row>
    <row r="2709" spans="1:6" x14ac:dyDescent="0.3">
      <c r="A2709" t="s">
        <v>509</v>
      </c>
      <c r="B2709">
        <v>16</v>
      </c>
      <c r="C2709" t="s">
        <v>286</v>
      </c>
      <c r="D2709">
        <v>2</v>
      </c>
      <c r="E2709" t="str">
        <f>Analyze_FINAL!$Q$1</f>
        <v>PUTATIVE Phenylethyl alcohol</v>
      </c>
      <c r="F2709">
        <f>Analyze_FINAL!Q21</f>
        <v>32671</v>
      </c>
    </row>
    <row r="2710" spans="1:6" x14ac:dyDescent="0.3">
      <c r="A2710" t="s">
        <v>508</v>
      </c>
      <c r="B2710">
        <v>16</v>
      </c>
      <c r="C2710" t="s">
        <v>286</v>
      </c>
      <c r="D2710">
        <v>3</v>
      </c>
      <c r="E2710" t="str">
        <f>Analyze_FINAL!$Q$1</f>
        <v>PUTATIVE Phenylethyl alcohol</v>
      </c>
      <c r="F2710">
        <f>Analyze_FINAL!Q22</f>
        <v>82892</v>
      </c>
    </row>
    <row r="2711" spans="1:6" x14ac:dyDescent="0.3">
      <c r="A2711" t="s">
        <v>507</v>
      </c>
      <c r="B2711">
        <v>16</v>
      </c>
      <c r="C2711" t="s">
        <v>286</v>
      </c>
      <c r="D2711">
        <v>4</v>
      </c>
      <c r="E2711" t="str">
        <f>Analyze_FINAL!$Q$1</f>
        <v>PUTATIVE Phenylethyl alcohol</v>
      </c>
      <c r="F2711">
        <f>Analyze_FINAL!Q23</f>
        <v>88051</v>
      </c>
    </row>
    <row r="2712" spans="1:6" x14ac:dyDescent="0.3">
      <c r="A2712" t="s">
        <v>506</v>
      </c>
      <c r="B2712">
        <v>16</v>
      </c>
      <c r="C2712" t="s">
        <v>286</v>
      </c>
      <c r="D2712">
        <v>5</v>
      </c>
      <c r="E2712" t="str">
        <f>Analyze_FINAL!$Q$1</f>
        <v>PUTATIVE Phenylethyl alcohol</v>
      </c>
      <c r="F2712">
        <f>Analyze_FINAL!Q24</f>
        <v>89920</v>
      </c>
    </row>
    <row r="2713" spans="1:6" x14ac:dyDescent="0.3">
      <c r="A2713" t="s">
        <v>505</v>
      </c>
      <c r="B2713">
        <v>16</v>
      </c>
      <c r="C2713" t="s">
        <v>287</v>
      </c>
      <c r="D2713">
        <v>1</v>
      </c>
      <c r="E2713" t="str">
        <f>Analyze_FINAL!$Q$1</f>
        <v>PUTATIVE Phenylethyl alcohol</v>
      </c>
      <c r="F2713">
        <f>Analyze_FINAL!Q25</f>
        <v>35215</v>
      </c>
    </row>
    <row r="2714" spans="1:6" x14ac:dyDescent="0.3">
      <c r="A2714" t="s">
        <v>504</v>
      </c>
      <c r="B2714">
        <v>16</v>
      </c>
      <c r="C2714" t="s">
        <v>287</v>
      </c>
      <c r="D2714">
        <v>2</v>
      </c>
      <c r="E2714" t="str">
        <f>Analyze_FINAL!$Q$1</f>
        <v>PUTATIVE Phenylethyl alcohol</v>
      </c>
      <c r="F2714">
        <f>Analyze_FINAL!Q26</f>
        <v>13855</v>
      </c>
    </row>
    <row r="2715" spans="1:6" x14ac:dyDescent="0.3">
      <c r="A2715" t="s">
        <v>503</v>
      </c>
      <c r="B2715">
        <v>16</v>
      </c>
      <c r="C2715" t="s">
        <v>287</v>
      </c>
      <c r="D2715">
        <v>3</v>
      </c>
      <c r="E2715" t="str">
        <f>Analyze_FINAL!$Q$1</f>
        <v>PUTATIVE Phenylethyl alcohol</v>
      </c>
      <c r="F2715">
        <f>Analyze_FINAL!Q27</f>
        <v>0</v>
      </c>
    </row>
    <row r="2716" spans="1:6" x14ac:dyDescent="0.3">
      <c r="A2716" t="s">
        <v>502</v>
      </c>
      <c r="B2716">
        <v>16</v>
      </c>
      <c r="C2716" t="s">
        <v>287</v>
      </c>
      <c r="D2716">
        <v>4</v>
      </c>
      <c r="E2716" t="str">
        <f>Analyze_FINAL!$Q$1</f>
        <v>PUTATIVE Phenylethyl alcohol</v>
      </c>
      <c r="F2716">
        <f>Analyze_FINAL!Q28</f>
        <v>86008</v>
      </c>
    </row>
    <row r="2717" spans="1:6" x14ac:dyDescent="0.3">
      <c r="A2717" t="s">
        <v>501</v>
      </c>
      <c r="B2717">
        <v>16</v>
      </c>
      <c r="C2717" t="s">
        <v>287</v>
      </c>
      <c r="D2717">
        <v>5</v>
      </c>
      <c r="E2717" t="str">
        <f>Analyze_FINAL!$Q$1</f>
        <v>PUTATIVE Phenylethyl alcohol</v>
      </c>
      <c r="F2717">
        <f>Analyze_FINAL!Q29</f>
        <v>40456</v>
      </c>
    </row>
    <row r="2718" spans="1:6" x14ac:dyDescent="0.3">
      <c r="A2718" t="s">
        <v>500</v>
      </c>
      <c r="B2718">
        <v>16</v>
      </c>
      <c r="C2718" t="s">
        <v>288</v>
      </c>
      <c r="D2718">
        <v>1</v>
      </c>
      <c r="E2718" t="str">
        <f>Analyze_FINAL!$Q$1</f>
        <v>PUTATIVE Phenylethyl alcohol</v>
      </c>
      <c r="F2718">
        <f>Analyze_FINAL!Q30</f>
        <v>0</v>
      </c>
    </row>
    <row r="2719" spans="1:6" x14ac:dyDescent="0.3">
      <c r="A2719" t="s">
        <v>499</v>
      </c>
      <c r="B2719">
        <v>16</v>
      </c>
      <c r="C2719" t="s">
        <v>288</v>
      </c>
      <c r="D2719">
        <v>2</v>
      </c>
      <c r="E2719" t="str">
        <f>Analyze_FINAL!$Q$1</f>
        <v>PUTATIVE Phenylethyl alcohol</v>
      </c>
      <c r="F2719">
        <f>Analyze_FINAL!Q31</f>
        <v>0</v>
      </c>
    </row>
    <row r="2720" spans="1:6" x14ac:dyDescent="0.3">
      <c r="A2720" t="s">
        <v>498</v>
      </c>
      <c r="B2720">
        <v>16</v>
      </c>
      <c r="C2720" t="s">
        <v>288</v>
      </c>
      <c r="D2720">
        <v>3</v>
      </c>
      <c r="E2720" t="str">
        <f>Analyze_FINAL!$Q$1</f>
        <v>PUTATIVE Phenylethyl alcohol</v>
      </c>
      <c r="F2720">
        <f>Analyze_FINAL!Q32</f>
        <v>19568</v>
      </c>
    </row>
    <row r="2721" spans="1:6" x14ac:dyDescent="0.3">
      <c r="A2721" t="s">
        <v>497</v>
      </c>
      <c r="B2721">
        <v>16</v>
      </c>
      <c r="C2721" t="s">
        <v>288</v>
      </c>
      <c r="D2721">
        <v>4</v>
      </c>
      <c r="E2721" t="str">
        <f>Analyze_FINAL!$Q$1</f>
        <v>PUTATIVE Phenylethyl alcohol</v>
      </c>
      <c r="F2721">
        <f>Analyze_FINAL!Q33</f>
        <v>12367</v>
      </c>
    </row>
    <row r="2722" spans="1:6" x14ac:dyDescent="0.3">
      <c r="A2722" t="s">
        <v>496</v>
      </c>
      <c r="B2722">
        <v>16</v>
      </c>
      <c r="C2722" t="s">
        <v>288</v>
      </c>
      <c r="D2722">
        <v>5</v>
      </c>
      <c r="E2722" t="str">
        <f>Analyze_FINAL!$Q$1</f>
        <v>PUTATIVE Phenylethyl alcohol</v>
      </c>
      <c r="F2722">
        <f>Analyze_FINAL!Q34</f>
        <v>5515</v>
      </c>
    </row>
    <row r="2723" spans="1:6" x14ac:dyDescent="0.3">
      <c r="A2723" t="s">
        <v>495</v>
      </c>
      <c r="B2723">
        <v>20</v>
      </c>
      <c r="C2723" t="s">
        <v>285</v>
      </c>
      <c r="D2723">
        <v>1</v>
      </c>
      <c r="E2723" t="str">
        <f>Analyze_FINAL!$Q$1</f>
        <v>PUTATIVE Phenylethyl alcohol</v>
      </c>
      <c r="F2723">
        <f>Analyze_FINAL!Q35</f>
        <v>0</v>
      </c>
    </row>
    <row r="2724" spans="1:6" x14ac:dyDescent="0.3">
      <c r="A2724" t="s">
        <v>494</v>
      </c>
      <c r="B2724">
        <v>20</v>
      </c>
      <c r="C2724" t="s">
        <v>285</v>
      </c>
      <c r="D2724">
        <v>2</v>
      </c>
      <c r="E2724" t="str">
        <f>Analyze_FINAL!$Q$1</f>
        <v>PUTATIVE Phenylethyl alcohol</v>
      </c>
      <c r="F2724">
        <f>Analyze_FINAL!Q36</f>
        <v>0</v>
      </c>
    </row>
    <row r="2725" spans="1:6" x14ac:dyDescent="0.3">
      <c r="A2725" t="s">
        <v>493</v>
      </c>
      <c r="B2725">
        <v>20</v>
      </c>
      <c r="C2725" t="s">
        <v>286</v>
      </c>
      <c r="D2725">
        <v>1</v>
      </c>
      <c r="E2725" t="str">
        <f>Analyze_FINAL!$Q$1</f>
        <v>PUTATIVE Phenylethyl alcohol</v>
      </c>
      <c r="F2725">
        <f>Analyze_FINAL!Q37</f>
        <v>0</v>
      </c>
    </row>
    <row r="2726" spans="1:6" x14ac:dyDescent="0.3">
      <c r="A2726" t="s">
        <v>492</v>
      </c>
      <c r="B2726">
        <v>20</v>
      </c>
      <c r="C2726" t="s">
        <v>286</v>
      </c>
      <c r="D2726">
        <v>2</v>
      </c>
      <c r="E2726" t="str">
        <f>Analyze_FINAL!$Q$1</f>
        <v>PUTATIVE Phenylethyl alcohol</v>
      </c>
      <c r="F2726">
        <f>Analyze_FINAL!Q38</f>
        <v>0</v>
      </c>
    </row>
    <row r="2727" spans="1:6" x14ac:dyDescent="0.3">
      <c r="A2727" t="s">
        <v>491</v>
      </c>
      <c r="B2727">
        <v>20</v>
      </c>
      <c r="C2727" t="s">
        <v>286</v>
      </c>
      <c r="D2727">
        <v>3</v>
      </c>
      <c r="E2727" t="str">
        <f>Analyze_FINAL!$Q$1</f>
        <v>PUTATIVE Phenylethyl alcohol</v>
      </c>
      <c r="F2727">
        <f>Analyze_FINAL!Q39</f>
        <v>0</v>
      </c>
    </row>
    <row r="2728" spans="1:6" x14ac:dyDescent="0.3">
      <c r="A2728" t="s">
        <v>490</v>
      </c>
      <c r="B2728">
        <v>20</v>
      </c>
      <c r="C2728" t="s">
        <v>286</v>
      </c>
      <c r="D2728">
        <v>4</v>
      </c>
      <c r="E2728" t="str">
        <f>Analyze_FINAL!$Q$1</f>
        <v>PUTATIVE Phenylethyl alcohol</v>
      </c>
      <c r="F2728">
        <f>Analyze_FINAL!Q40</f>
        <v>58457</v>
      </c>
    </row>
    <row r="2729" spans="1:6" x14ac:dyDescent="0.3">
      <c r="A2729" t="s">
        <v>489</v>
      </c>
      <c r="B2729">
        <v>20</v>
      </c>
      <c r="C2729" t="s">
        <v>286</v>
      </c>
      <c r="D2729">
        <v>5</v>
      </c>
      <c r="E2729" t="str">
        <f>Analyze_FINAL!$Q$1</f>
        <v>PUTATIVE Phenylethyl alcohol</v>
      </c>
      <c r="F2729">
        <f>Analyze_FINAL!Q41</f>
        <v>66371</v>
      </c>
    </row>
    <row r="2730" spans="1:6" x14ac:dyDescent="0.3">
      <c r="A2730" t="s">
        <v>488</v>
      </c>
      <c r="B2730">
        <v>20</v>
      </c>
      <c r="C2730" t="s">
        <v>287</v>
      </c>
      <c r="D2730">
        <v>1</v>
      </c>
      <c r="E2730" t="str">
        <f>Analyze_FINAL!$Q$1</f>
        <v>PUTATIVE Phenylethyl alcohol</v>
      </c>
      <c r="F2730">
        <f>Analyze_FINAL!Q42</f>
        <v>32063</v>
      </c>
    </row>
    <row r="2731" spans="1:6" x14ac:dyDescent="0.3">
      <c r="A2731" t="s">
        <v>487</v>
      </c>
      <c r="B2731">
        <v>20</v>
      </c>
      <c r="C2731" t="s">
        <v>287</v>
      </c>
      <c r="D2731">
        <v>2</v>
      </c>
      <c r="E2731" t="str">
        <f>Analyze_FINAL!$Q$1</f>
        <v>PUTATIVE Phenylethyl alcohol</v>
      </c>
      <c r="F2731">
        <f>Analyze_FINAL!Q43</f>
        <v>0</v>
      </c>
    </row>
    <row r="2732" spans="1:6" x14ac:dyDescent="0.3">
      <c r="A2732" t="s">
        <v>486</v>
      </c>
      <c r="B2732">
        <v>20</v>
      </c>
      <c r="C2732" t="s">
        <v>287</v>
      </c>
      <c r="D2732">
        <v>3</v>
      </c>
      <c r="E2732" t="str">
        <f>Analyze_FINAL!$Q$1</f>
        <v>PUTATIVE Phenylethyl alcohol</v>
      </c>
      <c r="F2732">
        <f>Analyze_FINAL!Q44</f>
        <v>36500</v>
      </c>
    </row>
    <row r="2733" spans="1:6" x14ac:dyDescent="0.3">
      <c r="A2733" t="s">
        <v>485</v>
      </c>
      <c r="B2733">
        <v>20</v>
      </c>
      <c r="C2733" t="s">
        <v>287</v>
      </c>
      <c r="D2733">
        <v>4</v>
      </c>
      <c r="E2733" t="str">
        <f>Analyze_FINAL!$Q$1</f>
        <v>PUTATIVE Phenylethyl alcohol</v>
      </c>
      <c r="F2733">
        <f>Analyze_FINAL!Q45</f>
        <v>0</v>
      </c>
    </row>
    <row r="2734" spans="1:6" x14ac:dyDescent="0.3">
      <c r="A2734" t="s">
        <v>484</v>
      </c>
      <c r="B2734">
        <v>20</v>
      </c>
      <c r="C2734" t="s">
        <v>287</v>
      </c>
      <c r="D2734">
        <v>5</v>
      </c>
      <c r="E2734" t="str">
        <f>Analyze_FINAL!$Q$1</f>
        <v>PUTATIVE Phenylethyl alcohol</v>
      </c>
      <c r="F2734">
        <f>Analyze_FINAL!Q46</f>
        <v>48671</v>
      </c>
    </row>
    <row r="2735" spans="1:6" x14ac:dyDescent="0.3">
      <c r="A2735" t="s">
        <v>483</v>
      </c>
      <c r="B2735">
        <v>20</v>
      </c>
      <c r="C2735" t="s">
        <v>289</v>
      </c>
      <c r="D2735">
        <v>1</v>
      </c>
      <c r="E2735" t="str">
        <f>Analyze_FINAL!$Q$1</f>
        <v>PUTATIVE Phenylethyl alcohol</v>
      </c>
      <c r="F2735">
        <f>Analyze_FINAL!Q47</f>
        <v>198657</v>
      </c>
    </row>
    <row r="2736" spans="1:6" x14ac:dyDescent="0.3">
      <c r="A2736" t="s">
        <v>482</v>
      </c>
      <c r="B2736">
        <v>20</v>
      </c>
      <c r="C2736" t="s">
        <v>289</v>
      </c>
      <c r="D2736">
        <v>2</v>
      </c>
      <c r="E2736" t="str">
        <f>Analyze_FINAL!$Q$1</f>
        <v>PUTATIVE Phenylethyl alcohol</v>
      </c>
      <c r="F2736">
        <f>Analyze_FINAL!Q48</f>
        <v>259013</v>
      </c>
    </row>
    <row r="2737" spans="1:6" x14ac:dyDescent="0.3">
      <c r="A2737" t="s">
        <v>481</v>
      </c>
      <c r="B2737">
        <v>20</v>
      </c>
      <c r="C2737" t="s">
        <v>289</v>
      </c>
      <c r="D2737">
        <v>3</v>
      </c>
      <c r="E2737" t="str">
        <f>Analyze_FINAL!$Q$1</f>
        <v>PUTATIVE Phenylethyl alcohol</v>
      </c>
      <c r="F2737">
        <f>Analyze_FINAL!Q49</f>
        <v>300495</v>
      </c>
    </row>
    <row r="2738" spans="1:6" x14ac:dyDescent="0.3">
      <c r="A2738" t="s">
        <v>480</v>
      </c>
      <c r="B2738">
        <v>20</v>
      </c>
      <c r="C2738" t="s">
        <v>289</v>
      </c>
      <c r="D2738">
        <v>4</v>
      </c>
      <c r="E2738" t="str">
        <f>Analyze_FINAL!$Q$1</f>
        <v>PUTATIVE Phenylethyl alcohol</v>
      </c>
      <c r="F2738">
        <f>Analyze_FINAL!Q50</f>
        <v>306982</v>
      </c>
    </row>
    <row r="2739" spans="1:6" x14ac:dyDescent="0.3">
      <c r="A2739" t="s">
        <v>479</v>
      </c>
      <c r="B2739">
        <v>20</v>
      </c>
      <c r="C2739" t="s">
        <v>289</v>
      </c>
      <c r="D2739">
        <v>5</v>
      </c>
      <c r="E2739" t="str">
        <f>Analyze_FINAL!$Q$1</f>
        <v>PUTATIVE Phenylethyl alcohol</v>
      </c>
      <c r="F2739">
        <f>Analyze_FINAL!Q51</f>
        <v>122585</v>
      </c>
    </row>
    <row r="2740" spans="1:6" x14ac:dyDescent="0.3">
      <c r="A2740" t="s">
        <v>478</v>
      </c>
      <c r="B2740">
        <v>20</v>
      </c>
      <c r="C2740" t="s">
        <v>288</v>
      </c>
      <c r="D2740">
        <v>1</v>
      </c>
      <c r="E2740" t="str">
        <f>Analyze_FINAL!$Q$1</f>
        <v>PUTATIVE Phenylethyl alcohol</v>
      </c>
      <c r="F2740">
        <f>Analyze_FINAL!Q52</f>
        <v>0</v>
      </c>
    </row>
    <row r="2741" spans="1:6" x14ac:dyDescent="0.3">
      <c r="A2741" t="s">
        <v>477</v>
      </c>
      <c r="B2741">
        <v>20</v>
      </c>
      <c r="C2741" t="s">
        <v>288</v>
      </c>
      <c r="D2741">
        <v>2</v>
      </c>
      <c r="E2741" t="str">
        <f>Analyze_FINAL!$Q$1</f>
        <v>PUTATIVE Phenylethyl alcohol</v>
      </c>
      <c r="F2741">
        <f>Analyze_FINAL!Q53</f>
        <v>0</v>
      </c>
    </row>
    <row r="2742" spans="1:6" x14ac:dyDescent="0.3">
      <c r="A2742" t="s">
        <v>476</v>
      </c>
      <c r="B2742">
        <v>20</v>
      </c>
      <c r="C2742" t="s">
        <v>288</v>
      </c>
      <c r="D2742">
        <v>3</v>
      </c>
      <c r="E2742" t="str">
        <f>Analyze_FINAL!$Q$1</f>
        <v>PUTATIVE Phenylethyl alcohol</v>
      </c>
      <c r="F2742">
        <f>Analyze_FINAL!Q54</f>
        <v>0</v>
      </c>
    </row>
    <row r="2743" spans="1:6" x14ac:dyDescent="0.3">
      <c r="A2743" t="s">
        <v>475</v>
      </c>
      <c r="B2743">
        <v>20</v>
      </c>
      <c r="C2743" t="s">
        <v>288</v>
      </c>
      <c r="D2743">
        <v>4</v>
      </c>
      <c r="E2743" t="str">
        <f>Analyze_FINAL!$Q$1</f>
        <v>PUTATIVE Phenylethyl alcohol</v>
      </c>
      <c r="F2743">
        <f>Analyze_FINAL!Q55</f>
        <v>23685</v>
      </c>
    </row>
    <row r="2744" spans="1:6" x14ac:dyDescent="0.3">
      <c r="A2744" t="s">
        <v>474</v>
      </c>
      <c r="B2744">
        <v>20</v>
      </c>
      <c r="C2744" t="s">
        <v>288</v>
      </c>
      <c r="D2744">
        <v>5</v>
      </c>
      <c r="E2744" t="str">
        <f>Analyze_FINAL!$Q$1</f>
        <v>PUTATIVE Phenylethyl alcohol</v>
      </c>
      <c r="F2744">
        <f>Analyze_FINAL!Q56</f>
        <v>45308</v>
      </c>
    </row>
    <row r="2745" spans="1:6" x14ac:dyDescent="0.3">
      <c r="A2745" t="s">
        <v>473</v>
      </c>
      <c r="B2745">
        <v>24</v>
      </c>
      <c r="C2745" t="s">
        <v>285</v>
      </c>
      <c r="D2745">
        <v>1</v>
      </c>
      <c r="E2745" t="str">
        <f>Analyze_FINAL!$Q$1</f>
        <v>PUTATIVE Phenylethyl alcohol</v>
      </c>
      <c r="F2745">
        <f>Analyze_FINAL!Q57</f>
        <v>0</v>
      </c>
    </row>
    <row r="2746" spans="1:6" x14ac:dyDescent="0.3">
      <c r="A2746" t="s">
        <v>472</v>
      </c>
      <c r="B2746">
        <v>24</v>
      </c>
      <c r="C2746" t="s">
        <v>285</v>
      </c>
      <c r="D2746">
        <v>2</v>
      </c>
      <c r="E2746" t="str">
        <f>Analyze_FINAL!$Q$1</f>
        <v>PUTATIVE Phenylethyl alcohol</v>
      </c>
      <c r="F2746">
        <f>Analyze_FINAL!Q58</f>
        <v>0</v>
      </c>
    </row>
    <row r="2747" spans="1:6" x14ac:dyDescent="0.3">
      <c r="A2747" t="s">
        <v>471</v>
      </c>
      <c r="B2747">
        <v>24</v>
      </c>
      <c r="C2747" t="s">
        <v>286</v>
      </c>
      <c r="D2747">
        <v>1</v>
      </c>
      <c r="E2747" t="str">
        <f>Analyze_FINAL!$Q$1</f>
        <v>PUTATIVE Phenylethyl alcohol</v>
      </c>
      <c r="F2747">
        <f>Analyze_FINAL!Q59</f>
        <v>32000</v>
      </c>
    </row>
    <row r="2748" spans="1:6" x14ac:dyDescent="0.3">
      <c r="A2748" t="s">
        <v>470</v>
      </c>
      <c r="B2748">
        <v>24</v>
      </c>
      <c r="C2748" t="s">
        <v>286</v>
      </c>
      <c r="D2748">
        <v>2</v>
      </c>
      <c r="E2748" t="str">
        <f>Analyze_FINAL!$Q$1</f>
        <v>PUTATIVE Phenylethyl alcohol</v>
      </c>
      <c r="F2748">
        <f>Analyze_FINAL!Q60</f>
        <v>0</v>
      </c>
    </row>
    <row r="2749" spans="1:6" x14ac:dyDescent="0.3">
      <c r="A2749" t="s">
        <v>469</v>
      </c>
      <c r="B2749">
        <v>24</v>
      </c>
      <c r="C2749" t="s">
        <v>286</v>
      </c>
      <c r="D2749">
        <v>3</v>
      </c>
      <c r="E2749" t="str">
        <f>Analyze_FINAL!$Q$1</f>
        <v>PUTATIVE Phenylethyl alcohol</v>
      </c>
      <c r="F2749">
        <f>Analyze_FINAL!Q61</f>
        <v>0</v>
      </c>
    </row>
    <row r="2750" spans="1:6" x14ac:dyDescent="0.3">
      <c r="A2750" t="s">
        <v>468</v>
      </c>
      <c r="B2750">
        <v>24</v>
      </c>
      <c r="C2750" t="s">
        <v>286</v>
      </c>
      <c r="D2750">
        <v>4</v>
      </c>
      <c r="E2750" t="str">
        <f>Analyze_FINAL!$Q$1</f>
        <v>PUTATIVE Phenylethyl alcohol</v>
      </c>
      <c r="F2750">
        <f>Analyze_FINAL!Q62</f>
        <v>0</v>
      </c>
    </row>
    <row r="2751" spans="1:6" x14ac:dyDescent="0.3">
      <c r="A2751" t="s">
        <v>467</v>
      </c>
      <c r="B2751">
        <v>24</v>
      </c>
      <c r="C2751" t="s">
        <v>286</v>
      </c>
      <c r="D2751">
        <v>5</v>
      </c>
      <c r="E2751" t="str">
        <f>Analyze_FINAL!$Q$1</f>
        <v>PUTATIVE Phenylethyl alcohol</v>
      </c>
      <c r="F2751">
        <f>Analyze_FINAL!Q63</f>
        <v>0</v>
      </c>
    </row>
    <row r="2752" spans="1:6" x14ac:dyDescent="0.3">
      <c r="A2752" t="s">
        <v>466</v>
      </c>
      <c r="B2752">
        <v>24</v>
      </c>
      <c r="C2752" t="s">
        <v>287</v>
      </c>
      <c r="D2752">
        <v>1</v>
      </c>
      <c r="E2752" t="str">
        <f>Analyze_FINAL!$Q$1</f>
        <v>PUTATIVE Phenylethyl alcohol</v>
      </c>
      <c r="F2752">
        <f>Analyze_FINAL!Q64</f>
        <v>0</v>
      </c>
    </row>
    <row r="2753" spans="1:6" x14ac:dyDescent="0.3">
      <c r="A2753" t="s">
        <v>465</v>
      </c>
      <c r="B2753">
        <v>24</v>
      </c>
      <c r="C2753" t="s">
        <v>287</v>
      </c>
      <c r="D2753">
        <v>2</v>
      </c>
      <c r="E2753" t="str">
        <f>Analyze_FINAL!$Q$1</f>
        <v>PUTATIVE Phenylethyl alcohol</v>
      </c>
      <c r="F2753">
        <f>Analyze_FINAL!Q65</f>
        <v>0</v>
      </c>
    </row>
    <row r="2754" spans="1:6" x14ac:dyDescent="0.3">
      <c r="A2754" t="s">
        <v>464</v>
      </c>
      <c r="B2754">
        <v>24</v>
      </c>
      <c r="C2754" t="s">
        <v>287</v>
      </c>
      <c r="D2754">
        <v>3</v>
      </c>
      <c r="E2754" t="str">
        <f>Analyze_FINAL!$Q$1</f>
        <v>PUTATIVE Phenylethyl alcohol</v>
      </c>
      <c r="F2754">
        <f>Analyze_FINAL!Q66</f>
        <v>0</v>
      </c>
    </row>
    <row r="2755" spans="1:6" x14ac:dyDescent="0.3">
      <c r="A2755" t="s">
        <v>463</v>
      </c>
      <c r="B2755">
        <v>24</v>
      </c>
      <c r="C2755" t="s">
        <v>287</v>
      </c>
      <c r="D2755">
        <v>4</v>
      </c>
      <c r="E2755" t="str">
        <f>Analyze_FINAL!$Q$1</f>
        <v>PUTATIVE Phenylethyl alcohol</v>
      </c>
      <c r="F2755">
        <f>Analyze_FINAL!Q67</f>
        <v>0</v>
      </c>
    </row>
    <row r="2756" spans="1:6" x14ac:dyDescent="0.3">
      <c r="A2756" t="s">
        <v>462</v>
      </c>
      <c r="B2756">
        <v>24</v>
      </c>
      <c r="C2756" t="s">
        <v>287</v>
      </c>
      <c r="D2756">
        <v>5</v>
      </c>
      <c r="E2756" t="str">
        <f>Analyze_FINAL!$Q$1</f>
        <v>PUTATIVE Phenylethyl alcohol</v>
      </c>
      <c r="F2756">
        <f>Analyze_FINAL!Q68</f>
        <v>0</v>
      </c>
    </row>
    <row r="2757" spans="1:6" x14ac:dyDescent="0.3">
      <c r="A2757" t="s">
        <v>461</v>
      </c>
      <c r="B2757">
        <v>24</v>
      </c>
      <c r="C2757" t="s">
        <v>290</v>
      </c>
      <c r="D2757">
        <v>1</v>
      </c>
      <c r="E2757" t="str">
        <f>Analyze_FINAL!$Q$1</f>
        <v>PUTATIVE Phenylethyl alcohol</v>
      </c>
      <c r="F2757">
        <f>Analyze_FINAL!Q69</f>
        <v>57659</v>
      </c>
    </row>
    <row r="2758" spans="1:6" x14ac:dyDescent="0.3">
      <c r="A2758" t="s">
        <v>460</v>
      </c>
      <c r="B2758">
        <v>24</v>
      </c>
      <c r="C2758" t="s">
        <v>290</v>
      </c>
      <c r="D2758">
        <v>2</v>
      </c>
      <c r="E2758" t="str">
        <f>Analyze_FINAL!$Q$1</f>
        <v>PUTATIVE Phenylethyl alcohol</v>
      </c>
      <c r="F2758">
        <f>Analyze_FINAL!Q70</f>
        <v>109188</v>
      </c>
    </row>
    <row r="2759" spans="1:6" x14ac:dyDescent="0.3">
      <c r="A2759" t="s">
        <v>459</v>
      </c>
      <c r="B2759">
        <v>24</v>
      </c>
      <c r="C2759" t="s">
        <v>290</v>
      </c>
      <c r="D2759">
        <v>3</v>
      </c>
      <c r="E2759" t="str">
        <f>Analyze_FINAL!$Q$1</f>
        <v>PUTATIVE Phenylethyl alcohol</v>
      </c>
      <c r="F2759">
        <f>Analyze_FINAL!Q71</f>
        <v>88637</v>
      </c>
    </row>
    <row r="2760" spans="1:6" x14ac:dyDescent="0.3">
      <c r="A2760" t="s">
        <v>458</v>
      </c>
      <c r="B2760">
        <v>24</v>
      </c>
      <c r="C2760" t="s">
        <v>290</v>
      </c>
      <c r="D2760">
        <v>4</v>
      </c>
      <c r="E2760" t="str">
        <f>Analyze_FINAL!$Q$1</f>
        <v>PUTATIVE Phenylethyl alcohol</v>
      </c>
      <c r="F2760">
        <f>Analyze_FINAL!Q72</f>
        <v>133043</v>
      </c>
    </row>
    <row r="2761" spans="1:6" x14ac:dyDescent="0.3">
      <c r="A2761" t="s">
        <v>457</v>
      </c>
      <c r="B2761">
        <v>24</v>
      </c>
      <c r="C2761" t="s">
        <v>290</v>
      </c>
      <c r="D2761">
        <v>5</v>
      </c>
      <c r="E2761" t="str">
        <f>Analyze_FINAL!$Q$1</f>
        <v>PUTATIVE Phenylethyl alcohol</v>
      </c>
      <c r="F2761">
        <f>Analyze_FINAL!Q73</f>
        <v>94942</v>
      </c>
    </row>
    <row r="2762" spans="1:6" x14ac:dyDescent="0.3">
      <c r="A2762" t="s">
        <v>456</v>
      </c>
      <c r="B2762">
        <v>24</v>
      </c>
      <c r="C2762" t="s">
        <v>289</v>
      </c>
      <c r="D2762">
        <v>1</v>
      </c>
      <c r="E2762" t="str">
        <f>Analyze_FINAL!$Q$1</f>
        <v>PUTATIVE Phenylethyl alcohol</v>
      </c>
      <c r="F2762">
        <f>Analyze_FINAL!Q74</f>
        <v>104143</v>
      </c>
    </row>
    <row r="2763" spans="1:6" x14ac:dyDescent="0.3">
      <c r="A2763" t="s">
        <v>455</v>
      </c>
      <c r="B2763">
        <v>24</v>
      </c>
      <c r="C2763" t="s">
        <v>289</v>
      </c>
      <c r="D2763">
        <v>2</v>
      </c>
      <c r="E2763" t="str">
        <f>Analyze_FINAL!$Q$1</f>
        <v>PUTATIVE Phenylethyl alcohol</v>
      </c>
      <c r="F2763">
        <f>Analyze_FINAL!Q75</f>
        <v>165749</v>
      </c>
    </row>
    <row r="2764" spans="1:6" x14ac:dyDescent="0.3">
      <c r="A2764" t="s">
        <v>454</v>
      </c>
      <c r="B2764">
        <v>24</v>
      </c>
      <c r="C2764" t="s">
        <v>289</v>
      </c>
      <c r="D2764">
        <v>3</v>
      </c>
      <c r="E2764" t="str">
        <f>Analyze_FINAL!$Q$1</f>
        <v>PUTATIVE Phenylethyl alcohol</v>
      </c>
      <c r="F2764">
        <f>Analyze_FINAL!Q76</f>
        <v>122794</v>
      </c>
    </row>
    <row r="2765" spans="1:6" x14ac:dyDescent="0.3">
      <c r="A2765" t="s">
        <v>453</v>
      </c>
      <c r="B2765">
        <v>24</v>
      </c>
      <c r="C2765" t="s">
        <v>289</v>
      </c>
      <c r="D2765">
        <v>4</v>
      </c>
      <c r="E2765" t="str">
        <f>Analyze_FINAL!$Q$1</f>
        <v>PUTATIVE Phenylethyl alcohol</v>
      </c>
      <c r="F2765">
        <f>Analyze_FINAL!Q77</f>
        <v>99218</v>
      </c>
    </row>
    <row r="2766" spans="1:6" x14ac:dyDescent="0.3">
      <c r="A2766" t="s">
        <v>452</v>
      </c>
      <c r="B2766">
        <v>24</v>
      </c>
      <c r="C2766" t="s">
        <v>289</v>
      </c>
      <c r="D2766">
        <v>5</v>
      </c>
      <c r="E2766" t="str">
        <f>Analyze_FINAL!$Q$1</f>
        <v>PUTATIVE Phenylethyl alcohol</v>
      </c>
      <c r="F2766">
        <f>Analyze_FINAL!Q78</f>
        <v>38909</v>
      </c>
    </row>
    <row r="2767" spans="1:6" x14ac:dyDescent="0.3">
      <c r="A2767" t="s">
        <v>451</v>
      </c>
      <c r="B2767">
        <v>24</v>
      </c>
      <c r="C2767" t="s">
        <v>288</v>
      </c>
      <c r="D2767">
        <v>1</v>
      </c>
      <c r="E2767" t="str">
        <f>Analyze_FINAL!$Q$1</f>
        <v>PUTATIVE Phenylethyl alcohol</v>
      </c>
      <c r="F2767">
        <f>Analyze_FINAL!Q79</f>
        <v>0</v>
      </c>
    </row>
    <row r="2768" spans="1:6" x14ac:dyDescent="0.3">
      <c r="A2768" t="s">
        <v>450</v>
      </c>
      <c r="B2768">
        <v>24</v>
      </c>
      <c r="C2768" t="s">
        <v>288</v>
      </c>
      <c r="D2768">
        <v>2</v>
      </c>
      <c r="E2768" t="str">
        <f>Analyze_FINAL!$Q$1</f>
        <v>PUTATIVE Phenylethyl alcohol</v>
      </c>
      <c r="F2768">
        <f>Analyze_FINAL!Q80</f>
        <v>0</v>
      </c>
    </row>
    <row r="2769" spans="1:6" x14ac:dyDescent="0.3">
      <c r="A2769" t="s">
        <v>449</v>
      </c>
      <c r="B2769">
        <v>24</v>
      </c>
      <c r="C2769" t="s">
        <v>288</v>
      </c>
      <c r="D2769">
        <v>3</v>
      </c>
      <c r="E2769" t="str">
        <f>Analyze_FINAL!$Q$1</f>
        <v>PUTATIVE Phenylethyl alcohol</v>
      </c>
      <c r="F2769">
        <f>Analyze_FINAL!Q81</f>
        <v>0</v>
      </c>
    </row>
    <row r="2770" spans="1:6" x14ac:dyDescent="0.3">
      <c r="A2770" t="s">
        <v>448</v>
      </c>
      <c r="B2770">
        <v>24</v>
      </c>
      <c r="C2770" t="s">
        <v>288</v>
      </c>
      <c r="D2770">
        <v>4</v>
      </c>
      <c r="E2770" t="str">
        <f>Analyze_FINAL!$Q$1</f>
        <v>PUTATIVE Phenylethyl alcohol</v>
      </c>
      <c r="F2770">
        <f>Analyze_FINAL!Q82</f>
        <v>0</v>
      </c>
    </row>
    <row r="2771" spans="1:6" x14ac:dyDescent="0.3">
      <c r="A2771" t="s">
        <v>447</v>
      </c>
      <c r="B2771">
        <v>24</v>
      </c>
      <c r="C2771" t="s">
        <v>288</v>
      </c>
      <c r="D2771">
        <v>5</v>
      </c>
      <c r="E2771" t="str">
        <f>Analyze_FINAL!$Q$1</f>
        <v>PUTATIVE Phenylethyl alcohol</v>
      </c>
      <c r="F2771">
        <f>Analyze_FINAL!Q83</f>
        <v>0</v>
      </c>
    </row>
    <row r="2772" spans="1:6" x14ac:dyDescent="0.3">
      <c r="A2772" t="s">
        <v>446</v>
      </c>
      <c r="B2772">
        <v>28</v>
      </c>
      <c r="C2772" t="s">
        <v>285</v>
      </c>
      <c r="D2772">
        <v>1</v>
      </c>
      <c r="E2772" t="str">
        <f>Analyze_FINAL!$Q$1</f>
        <v>PUTATIVE Phenylethyl alcohol</v>
      </c>
      <c r="F2772">
        <f>Analyze_FINAL!Q84</f>
        <v>0</v>
      </c>
    </row>
    <row r="2773" spans="1:6" x14ac:dyDescent="0.3">
      <c r="A2773" t="s">
        <v>445</v>
      </c>
      <c r="B2773">
        <v>28</v>
      </c>
      <c r="C2773" t="s">
        <v>285</v>
      </c>
      <c r="D2773">
        <v>2</v>
      </c>
      <c r="E2773" t="str">
        <f>Analyze_FINAL!$Q$1</f>
        <v>PUTATIVE Phenylethyl alcohol</v>
      </c>
      <c r="F2773">
        <f>Analyze_FINAL!Q85</f>
        <v>0</v>
      </c>
    </row>
    <row r="2774" spans="1:6" x14ac:dyDescent="0.3">
      <c r="A2774" t="s">
        <v>444</v>
      </c>
      <c r="B2774">
        <v>28</v>
      </c>
      <c r="C2774" t="s">
        <v>286</v>
      </c>
      <c r="D2774">
        <v>1</v>
      </c>
      <c r="E2774" t="str">
        <f>Analyze_FINAL!$Q$1</f>
        <v>PUTATIVE Phenylethyl alcohol</v>
      </c>
      <c r="F2774">
        <f>Analyze_FINAL!Q86</f>
        <v>0</v>
      </c>
    </row>
    <row r="2775" spans="1:6" x14ac:dyDescent="0.3">
      <c r="A2775" t="s">
        <v>443</v>
      </c>
      <c r="B2775">
        <v>28</v>
      </c>
      <c r="C2775" t="s">
        <v>286</v>
      </c>
      <c r="D2775">
        <v>2</v>
      </c>
      <c r="E2775" t="str">
        <f>Analyze_FINAL!$Q$1</f>
        <v>PUTATIVE Phenylethyl alcohol</v>
      </c>
      <c r="F2775">
        <f>Analyze_FINAL!Q87</f>
        <v>0</v>
      </c>
    </row>
    <row r="2776" spans="1:6" x14ac:dyDescent="0.3">
      <c r="A2776" t="s">
        <v>442</v>
      </c>
      <c r="B2776">
        <v>28</v>
      </c>
      <c r="C2776" t="s">
        <v>286</v>
      </c>
      <c r="D2776">
        <v>3</v>
      </c>
      <c r="E2776" t="str">
        <f>Analyze_FINAL!$Q$1</f>
        <v>PUTATIVE Phenylethyl alcohol</v>
      </c>
      <c r="F2776">
        <f>Analyze_FINAL!Q88</f>
        <v>0</v>
      </c>
    </row>
    <row r="2777" spans="1:6" x14ac:dyDescent="0.3">
      <c r="A2777" t="s">
        <v>441</v>
      </c>
      <c r="B2777">
        <v>28</v>
      </c>
      <c r="C2777" t="s">
        <v>286</v>
      </c>
      <c r="D2777">
        <v>4</v>
      </c>
      <c r="E2777" t="str">
        <f>Analyze_FINAL!$Q$1</f>
        <v>PUTATIVE Phenylethyl alcohol</v>
      </c>
      <c r="F2777">
        <f>Analyze_FINAL!Q89</f>
        <v>0</v>
      </c>
    </row>
    <row r="2778" spans="1:6" x14ac:dyDescent="0.3">
      <c r="A2778" t="s">
        <v>440</v>
      </c>
      <c r="B2778">
        <v>28</v>
      </c>
      <c r="C2778" t="s">
        <v>286</v>
      </c>
      <c r="D2778">
        <v>5</v>
      </c>
      <c r="E2778" t="str">
        <f>Analyze_FINAL!$Q$1</f>
        <v>PUTATIVE Phenylethyl alcohol</v>
      </c>
      <c r="F2778">
        <f>Analyze_FINAL!Q90</f>
        <v>36437</v>
      </c>
    </row>
    <row r="2779" spans="1:6" x14ac:dyDescent="0.3">
      <c r="A2779" t="s">
        <v>439</v>
      </c>
      <c r="B2779">
        <v>28</v>
      </c>
      <c r="C2779" t="s">
        <v>287</v>
      </c>
      <c r="D2779">
        <v>1</v>
      </c>
      <c r="E2779" t="str">
        <f>Analyze_FINAL!$Q$1</f>
        <v>PUTATIVE Phenylethyl alcohol</v>
      </c>
      <c r="F2779">
        <f>Analyze_FINAL!Q91</f>
        <v>0</v>
      </c>
    </row>
    <row r="2780" spans="1:6" x14ac:dyDescent="0.3">
      <c r="A2780" t="s">
        <v>438</v>
      </c>
      <c r="B2780">
        <v>28</v>
      </c>
      <c r="C2780" t="s">
        <v>287</v>
      </c>
      <c r="D2780">
        <v>2</v>
      </c>
      <c r="E2780" t="str">
        <f>Analyze_FINAL!$Q$1</f>
        <v>PUTATIVE Phenylethyl alcohol</v>
      </c>
      <c r="F2780">
        <f>Analyze_FINAL!Q92</f>
        <v>0</v>
      </c>
    </row>
    <row r="2781" spans="1:6" x14ac:dyDescent="0.3">
      <c r="A2781" t="s">
        <v>437</v>
      </c>
      <c r="B2781">
        <v>28</v>
      </c>
      <c r="C2781" t="s">
        <v>287</v>
      </c>
      <c r="D2781">
        <v>3</v>
      </c>
      <c r="E2781" t="str">
        <f>Analyze_FINAL!$Q$1</f>
        <v>PUTATIVE Phenylethyl alcohol</v>
      </c>
      <c r="F2781">
        <f>Analyze_FINAL!Q93</f>
        <v>0</v>
      </c>
    </row>
    <row r="2782" spans="1:6" x14ac:dyDescent="0.3">
      <c r="A2782" t="s">
        <v>436</v>
      </c>
      <c r="B2782">
        <v>28</v>
      </c>
      <c r="C2782" t="s">
        <v>287</v>
      </c>
      <c r="D2782">
        <v>4</v>
      </c>
      <c r="E2782" t="str">
        <f>Analyze_FINAL!$Q$1</f>
        <v>PUTATIVE Phenylethyl alcohol</v>
      </c>
      <c r="F2782">
        <f>Analyze_FINAL!Q94</f>
        <v>0</v>
      </c>
    </row>
    <row r="2783" spans="1:6" x14ac:dyDescent="0.3">
      <c r="A2783" t="s">
        <v>435</v>
      </c>
      <c r="B2783">
        <v>28</v>
      </c>
      <c r="C2783" t="s">
        <v>287</v>
      </c>
      <c r="D2783">
        <v>5</v>
      </c>
      <c r="E2783" t="str">
        <f>Analyze_FINAL!$Q$1</f>
        <v>PUTATIVE Phenylethyl alcohol</v>
      </c>
      <c r="F2783">
        <f>Analyze_FINAL!Q95</f>
        <v>0</v>
      </c>
    </row>
    <row r="2784" spans="1:6" x14ac:dyDescent="0.3">
      <c r="A2784" t="s">
        <v>434</v>
      </c>
      <c r="B2784">
        <v>28</v>
      </c>
      <c r="C2784" t="s">
        <v>290</v>
      </c>
      <c r="D2784">
        <v>1</v>
      </c>
      <c r="E2784" t="str">
        <f>Analyze_FINAL!$Q$1</f>
        <v>PUTATIVE Phenylethyl alcohol</v>
      </c>
      <c r="F2784">
        <f>Analyze_FINAL!Q96</f>
        <v>59051</v>
      </c>
    </row>
    <row r="2785" spans="1:6" x14ac:dyDescent="0.3">
      <c r="A2785" t="s">
        <v>433</v>
      </c>
      <c r="B2785">
        <v>28</v>
      </c>
      <c r="C2785" t="s">
        <v>290</v>
      </c>
      <c r="D2785">
        <v>2</v>
      </c>
      <c r="E2785" t="str">
        <f>Analyze_FINAL!$Q$1</f>
        <v>PUTATIVE Phenylethyl alcohol</v>
      </c>
      <c r="F2785">
        <f>Analyze_FINAL!Q97</f>
        <v>37969</v>
      </c>
    </row>
    <row r="2786" spans="1:6" x14ac:dyDescent="0.3">
      <c r="A2786" t="s">
        <v>432</v>
      </c>
      <c r="B2786">
        <v>28</v>
      </c>
      <c r="C2786" t="s">
        <v>290</v>
      </c>
      <c r="D2786">
        <v>3</v>
      </c>
      <c r="E2786" t="str">
        <f>Analyze_FINAL!$Q$1</f>
        <v>PUTATIVE Phenylethyl alcohol</v>
      </c>
      <c r="F2786">
        <f>Analyze_FINAL!Q98</f>
        <v>28714</v>
      </c>
    </row>
    <row r="2787" spans="1:6" x14ac:dyDescent="0.3">
      <c r="A2787" t="s">
        <v>431</v>
      </c>
      <c r="B2787">
        <v>28</v>
      </c>
      <c r="C2787" t="s">
        <v>290</v>
      </c>
      <c r="D2787">
        <v>4</v>
      </c>
      <c r="E2787" t="str">
        <f>Analyze_FINAL!$Q$1</f>
        <v>PUTATIVE Phenylethyl alcohol</v>
      </c>
      <c r="F2787">
        <f>Analyze_FINAL!Q99</f>
        <v>16085</v>
      </c>
    </row>
    <row r="2788" spans="1:6" x14ac:dyDescent="0.3">
      <c r="A2788" t="s">
        <v>430</v>
      </c>
      <c r="B2788">
        <v>28</v>
      </c>
      <c r="C2788" t="s">
        <v>290</v>
      </c>
      <c r="D2788">
        <v>5</v>
      </c>
      <c r="E2788" t="str">
        <f>Analyze_FINAL!$Q$1</f>
        <v>PUTATIVE Phenylethyl alcohol</v>
      </c>
      <c r="F2788">
        <f>Analyze_FINAL!Q100</f>
        <v>99878</v>
      </c>
    </row>
    <row r="2789" spans="1:6" x14ac:dyDescent="0.3">
      <c r="A2789" t="s">
        <v>429</v>
      </c>
      <c r="B2789">
        <v>28</v>
      </c>
      <c r="C2789" t="s">
        <v>289</v>
      </c>
      <c r="D2789">
        <v>1</v>
      </c>
      <c r="E2789" t="str">
        <f>Analyze_FINAL!$Q$1</f>
        <v>PUTATIVE Phenylethyl alcohol</v>
      </c>
      <c r="F2789">
        <f>Analyze_FINAL!Q101</f>
        <v>0</v>
      </c>
    </row>
    <row r="2790" spans="1:6" x14ac:dyDescent="0.3">
      <c r="A2790" t="s">
        <v>428</v>
      </c>
      <c r="B2790">
        <v>28</v>
      </c>
      <c r="C2790" t="s">
        <v>289</v>
      </c>
      <c r="D2790">
        <v>2</v>
      </c>
      <c r="E2790" t="str">
        <f>Analyze_FINAL!$Q$1</f>
        <v>PUTATIVE Phenylethyl alcohol</v>
      </c>
      <c r="F2790">
        <f>Analyze_FINAL!Q102</f>
        <v>0</v>
      </c>
    </row>
    <row r="2791" spans="1:6" x14ac:dyDescent="0.3">
      <c r="A2791" t="s">
        <v>427</v>
      </c>
      <c r="B2791">
        <v>28</v>
      </c>
      <c r="C2791" t="s">
        <v>289</v>
      </c>
      <c r="D2791">
        <v>3</v>
      </c>
      <c r="E2791" t="str">
        <f>Analyze_FINAL!$Q$1</f>
        <v>PUTATIVE Phenylethyl alcohol</v>
      </c>
      <c r="F2791">
        <f>Analyze_FINAL!Q103</f>
        <v>0</v>
      </c>
    </row>
    <row r="2792" spans="1:6" x14ac:dyDescent="0.3">
      <c r="A2792" t="s">
        <v>426</v>
      </c>
      <c r="B2792">
        <v>28</v>
      </c>
      <c r="C2792" t="s">
        <v>289</v>
      </c>
      <c r="D2792">
        <v>4</v>
      </c>
      <c r="E2792" t="str">
        <f>Analyze_FINAL!$Q$1</f>
        <v>PUTATIVE Phenylethyl alcohol</v>
      </c>
      <c r="F2792">
        <f>Analyze_FINAL!Q104</f>
        <v>0</v>
      </c>
    </row>
    <row r="2793" spans="1:6" x14ac:dyDescent="0.3">
      <c r="A2793" t="s">
        <v>425</v>
      </c>
      <c r="B2793">
        <v>28</v>
      </c>
      <c r="C2793" t="s">
        <v>289</v>
      </c>
      <c r="D2793">
        <v>5</v>
      </c>
      <c r="E2793" t="str">
        <f>Analyze_FINAL!$Q$1</f>
        <v>PUTATIVE Phenylethyl alcohol</v>
      </c>
      <c r="F2793">
        <f>Analyze_FINAL!Q105</f>
        <v>0</v>
      </c>
    </row>
    <row r="2794" spans="1:6" x14ac:dyDescent="0.3">
      <c r="A2794" t="s">
        <v>424</v>
      </c>
      <c r="B2794">
        <v>28</v>
      </c>
      <c r="C2794" t="s">
        <v>288</v>
      </c>
      <c r="D2794">
        <v>1</v>
      </c>
      <c r="E2794" t="str">
        <f>Analyze_FINAL!$Q$1</f>
        <v>PUTATIVE Phenylethyl alcohol</v>
      </c>
      <c r="F2794">
        <f>Analyze_FINAL!Q106</f>
        <v>0</v>
      </c>
    </row>
    <row r="2795" spans="1:6" x14ac:dyDescent="0.3">
      <c r="A2795" t="s">
        <v>423</v>
      </c>
      <c r="B2795">
        <v>28</v>
      </c>
      <c r="C2795" t="s">
        <v>288</v>
      </c>
      <c r="D2795">
        <v>2</v>
      </c>
      <c r="E2795" t="str">
        <f>Analyze_FINAL!$Q$1</f>
        <v>PUTATIVE Phenylethyl alcohol</v>
      </c>
      <c r="F2795">
        <f>Analyze_FINAL!Q107</f>
        <v>0</v>
      </c>
    </row>
    <row r="2796" spans="1:6" x14ac:dyDescent="0.3">
      <c r="A2796" t="s">
        <v>422</v>
      </c>
      <c r="B2796">
        <v>28</v>
      </c>
      <c r="C2796" t="s">
        <v>288</v>
      </c>
      <c r="D2796">
        <v>3</v>
      </c>
      <c r="E2796" t="str">
        <f>Analyze_FINAL!$Q$1</f>
        <v>PUTATIVE Phenylethyl alcohol</v>
      </c>
      <c r="F2796">
        <f>Analyze_FINAL!Q108</f>
        <v>0</v>
      </c>
    </row>
    <row r="2797" spans="1:6" x14ac:dyDescent="0.3">
      <c r="A2797" t="s">
        <v>421</v>
      </c>
      <c r="B2797">
        <v>28</v>
      </c>
      <c r="C2797" t="s">
        <v>288</v>
      </c>
      <c r="D2797">
        <v>4</v>
      </c>
      <c r="E2797" t="str">
        <f>Analyze_FINAL!$Q$1</f>
        <v>PUTATIVE Phenylethyl alcohol</v>
      </c>
      <c r="F2797">
        <f>Analyze_FINAL!Q109</f>
        <v>0</v>
      </c>
    </row>
    <row r="2798" spans="1:6" x14ac:dyDescent="0.3">
      <c r="A2798" t="s">
        <v>420</v>
      </c>
      <c r="B2798">
        <v>28</v>
      </c>
      <c r="C2798" t="s">
        <v>288</v>
      </c>
      <c r="D2798">
        <v>5</v>
      </c>
      <c r="E2798" t="str">
        <f>Analyze_FINAL!$Q$1</f>
        <v>PUTATIVE Phenylethyl alcohol</v>
      </c>
      <c r="F2798">
        <f>Analyze_FINAL!Q110</f>
        <v>0</v>
      </c>
    </row>
    <row r="2799" spans="1:6" x14ac:dyDescent="0.3">
      <c r="A2799" t="s">
        <v>419</v>
      </c>
      <c r="B2799">
        <v>32</v>
      </c>
      <c r="C2799" t="s">
        <v>285</v>
      </c>
      <c r="D2799">
        <v>1</v>
      </c>
      <c r="E2799" t="str">
        <f>Analyze_FINAL!$Q$1</f>
        <v>PUTATIVE Phenylethyl alcohol</v>
      </c>
      <c r="F2799">
        <f>Analyze_FINAL!Q111</f>
        <v>0</v>
      </c>
    </row>
    <row r="2800" spans="1:6" x14ac:dyDescent="0.3">
      <c r="A2800" t="s">
        <v>418</v>
      </c>
      <c r="B2800">
        <v>32</v>
      </c>
      <c r="C2800" t="s">
        <v>285</v>
      </c>
      <c r="D2800">
        <v>2</v>
      </c>
      <c r="E2800" t="str">
        <f>Analyze_FINAL!$Q$1</f>
        <v>PUTATIVE Phenylethyl alcohol</v>
      </c>
      <c r="F2800">
        <f>Analyze_FINAL!Q112</f>
        <v>0</v>
      </c>
    </row>
    <row r="2801" spans="1:6" x14ac:dyDescent="0.3">
      <c r="A2801" t="s">
        <v>417</v>
      </c>
      <c r="B2801">
        <v>32</v>
      </c>
      <c r="C2801" t="s">
        <v>286</v>
      </c>
      <c r="D2801">
        <v>1</v>
      </c>
      <c r="E2801" t="str">
        <f>Analyze_FINAL!$Q$1</f>
        <v>PUTATIVE Phenylethyl alcohol</v>
      </c>
      <c r="F2801">
        <f>Analyze_FINAL!Q113</f>
        <v>0</v>
      </c>
    </row>
    <row r="2802" spans="1:6" x14ac:dyDescent="0.3">
      <c r="A2802" t="s">
        <v>416</v>
      </c>
      <c r="B2802">
        <v>32</v>
      </c>
      <c r="C2802" t="s">
        <v>286</v>
      </c>
      <c r="D2802">
        <v>2</v>
      </c>
      <c r="E2802" t="str">
        <f>Analyze_FINAL!$Q$1</f>
        <v>PUTATIVE Phenylethyl alcohol</v>
      </c>
      <c r="F2802">
        <f>Analyze_FINAL!Q114</f>
        <v>7093</v>
      </c>
    </row>
    <row r="2803" spans="1:6" x14ac:dyDescent="0.3">
      <c r="A2803" t="s">
        <v>415</v>
      </c>
      <c r="B2803">
        <v>32</v>
      </c>
      <c r="C2803" t="s">
        <v>286</v>
      </c>
      <c r="D2803">
        <v>3</v>
      </c>
      <c r="E2803" t="str">
        <f>Analyze_FINAL!$Q$1</f>
        <v>PUTATIVE Phenylethyl alcohol</v>
      </c>
      <c r="F2803">
        <f>Analyze_FINAL!Q115</f>
        <v>37552</v>
      </c>
    </row>
    <row r="2804" spans="1:6" x14ac:dyDescent="0.3">
      <c r="A2804" t="s">
        <v>414</v>
      </c>
      <c r="B2804">
        <v>32</v>
      </c>
      <c r="C2804" t="s">
        <v>286</v>
      </c>
      <c r="D2804">
        <v>4</v>
      </c>
      <c r="E2804" t="str">
        <f>Analyze_FINAL!$Q$1</f>
        <v>PUTATIVE Phenylethyl alcohol</v>
      </c>
      <c r="F2804">
        <f>Analyze_FINAL!Q116</f>
        <v>153056</v>
      </c>
    </row>
    <row r="2805" spans="1:6" x14ac:dyDescent="0.3">
      <c r="A2805" t="s">
        <v>413</v>
      </c>
      <c r="B2805">
        <v>32</v>
      </c>
      <c r="C2805" t="s">
        <v>286</v>
      </c>
      <c r="D2805">
        <v>5</v>
      </c>
      <c r="E2805" t="str">
        <f>Analyze_FINAL!$Q$1</f>
        <v>PUTATIVE Phenylethyl alcohol</v>
      </c>
      <c r="F2805">
        <f>Analyze_FINAL!Q117</f>
        <v>75538</v>
      </c>
    </row>
    <row r="2806" spans="1:6" x14ac:dyDescent="0.3">
      <c r="A2806" t="s">
        <v>412</v>
      </c>
      <c r="B2806">
        <v>32</v>
      </c>
      <c r="C2806" t="s">
        <v>287</v>
      </c>
      <c r="D2806">
        <v>1</v>
      </c>
      <c r="E2806" t="str">
        <f>Analyze_FINAL!$Q$1</f>
        <v>PUTATIVE Phenylethyl alcohol</v>
      </c>
      <c r="F2806">
        <f>Analyze_FINAL!Q118</f>
        <v>0</v>
      </c>
    </row>
    <row r="2807" spans="1:6" x14ac:dyDescent="0.3">
      <c r="A2807" t="s">
        <v>411</v>
      </c>
      <c r="B2807">
        <v>32</v>
      </c>
      <c r="C2807" t="s">
        <v>287</v>
      </c>
      <c r="D2807">
        <v>2</v>
      </c>
      <c r="E2807" t="str">
        <f>Analyze_FINAL!$Q$1</f>
        <v>PUTATIVE Phenylethyl alcohol</v>
      </c>
      <c r="F2807">
        <f>Analyze_FINAL!Q119</f>
        <v>0</v>
      </c>
    </row>
    <row r="2808" spans="1:6" x14ac:dyDescent="0.3">
      <c r="A2808" t="s">
        <v>410</v>
      </c>
      <c r="B2808">
        <v>32</v>
      </c>
      <c r="C2808" t="s">
        <v>287</v>
      </c>
      <c r="D2808">
        <v>3</v>
      </c>
      <c r="E2808" t="str">
        <f>Analyze_FINAL!$Q$1</f>
        <v>PUTATIVE Phenylethyl alcohol</v>
      </c>
      <c r="F2808">
        <f>Analyze_FINAL!Q120</f>
        <v>0</v>
      </c>
    </row>
    <row r="2809" spans="1:6" x14ac:dyDescent="0.3">
      <c r="A2809" t="s">
        <v>409</v>
      </c>
      <c r="B2809">
        <v>32</v>
      </c>
      <c r="C2809" t="s">
        <v>287</v>
      </c>
      <c r="D2809">
        <v>4</v>
      </c>
      <c r="E2809" t="str">
        <f>Analyze_FINAL!$Q$1</f>
        <v>PUTATIVE Phenylethyl alcohol</v>
      </c>
      <c r="F2809">
        <f>Analyze_FINAL!Q121</f>
        <v>0</v>
      </c>
    </row>
    <row r="2810" spans="1:6" x14ac:dyDescent="0.3">
      <c r="A2810" t="s">
        <v>408</v>
      </c>
      <c r="B2810">
        <v>32</v>
      </c>
      <c r="C2810" t="s">
        <v>287</v>
      </c>
      <c r="D2810">
        <v>5</v>
      </c>
      <c r="E2810" t="str">
        <f>Analyze_FINAL!$Q$1</f>
        <v>PUTATIVE Phenylethyl alcohol</v>
      </c>
      <c r="F2810">
        <f>Analyze_FINAL!Q122</f>
        <v>0</v>
      </c>
    </row>
    <row r="2811" spans="1:6" x14ac:dyDescent="0.3">
      <c r="A2811" t="s">
        <v>407</v>
      </c>
      <c r="B2811">
        <v>32</v>
      </c>
      <c r="C2811" t="s">
        <v>290</v>
      </c>
      <c r="D2811">
        <v>1</v>
      </c>
      <c r="E2811" t="str">
        <f>Analyze_FINAL!$Q$1</f>
        <v>PUTATIVE Phenylethyl alcohol</v>
      </c>
      <c r="F2811">
        <f>Analyze_FINAL!Q123</f>
        <v>6672</v>
      </c>
    </row>
    <row r="2812" spans="1:6" x14ac:dyDescent="0.3">
      <c r="A2812" t="s">
        <v>406</v>
      </c>
      <c r="B2812">
        <v>32</v>
      </c>
      <c r="C2812" t="s">
        <v>290</v>
      </c>
      <c r="D2812">
        <v>2</v>
      </c>
      <c r="E2812" t="str">
        <f>Analyze_FINAL!$Q$1</f>
        <v>PUTATIVE Phenylethyl alcohol</v>
      </c>
      <c r="F2812">
        <f>Analyze_FINAL!Q124</f>
        <v>0</v>
      </c>
    </row>
    <row r="2813" spans="1:6" x14ac:dyDescent="0.3">
      <c r="A2813" t="s">
        <v>405</v>
      </c>
      <c r="B2813">
        <v>32</v>
      </c>
      <c r="C2813" t="s">
        <v>290</v>
      </c>
      <c r="D2813">
        <v>3</v>
      </c>
      <c r="E2813" t="str">
        <f>Analyze_FINAL!$Q$1</f>
        <v>PUTATIVE Phenylethyl alcohol</v>
      </c>
      <c r="F2813">
        <f>Analyze_FINAL!Q125</f>
        <v>0</v>
      </c>
    </row>
    <row r="2814" spans="1:6" x14ac:dyDescent="0.3">
      <c r="A2814" t="s">
        <v>404</v>
      </c>
      <c r="B2814">
        <v>32</v>
      </c>
      <c r="C2814" t="s">
        <v>290</v>
      </c>
      <c r="D2814">
        <v>4</v>
      </c>
      <c r="E2814" t="str">
        <f>Analyze_FINAL!$Q$1</f>
        <v>PUTATIVE Phenylethyl alcohol</v>
      </c>
      <c r="F2814">
        <f>Analyze_FINAL!Q126</f>
        <v>0</v>
      </c>
    </row>
    <row r="2815" spans="1:6" x14ac:dyDescent="0.3">
      <c r="A2815" t="s">
        <v>403</v>
      </c>
      <c r="B2815">
        <v>32</v>
      </c>
      <c r="C2815" t="s">
        <v>290</v>
      </c>
      <c r="D2815">
        <v>5</v>
      </c>
      <c r="E2815" t="str">
        <f>Analyze_FINAL!$Q$1</f>
        <v>PUTATIVE Phenylethyl alcohol</v>
      </c>
      <c r="F2815">
        <f>Analyze_FINAL!Q127</f>
        <v>773</v>
      </c>
    </row>
    <row r="2816" spans="1:6" x14ac:dyDescent="0.3">
      <c r="A2816" t="s">
        <v>402</v>
      </c>
      <c r="B2816">
        <v>32</v>
      </c>
      <c r="C2816" t="s">
        <v>289</v>
      </c>
      <c r="D2816">
        <v>1</v>
      </c>
      <c r="E2816" t="str">
        <f>Analyze_FINAL!$Q$1</f>
        <v>PUTATIVE Phenylethyl alcohol</v>
      </c>
      <c r="F2816">
        <f>Analyze_FINAL!Q128</f>
        <v>0</v>
      </c>
    </row>
    <row r="2817" spans="1:6" x14ac:dyDescent="0.3">
      <c r="A2817" t="s">
        <v>401</v>
      </c>
      <c r="B2817">
        <v>32</v>
      </c>
      <c r="C2817" t="s">
        <v>289</v>
      </c>
      <c r="D2817">
        <v>2</v>
      </c>
      <c r="E2817" t="str">
        <f>Analyze_FINAL!$Q$1</f>
        <v>PUTATIVE Phenylethyl alcohol</v>
      </c>
      <c r="F2817">
        <f>Analyze_FINAL!Q129</f>
        <v>0</v>
      </c>
    </row>
    <row r="2818" spans="1:6" x14ac:dyDescent="0.3">
      <c r="A2818" t="s">
        <v>400</v>
      </c>
      <c r="B2818">
        <v>32</v>
      </c>
      <c r="C2818" t="s">
        <v>289</v>
      </c>
      <c r="D2818">
        <v>3</v>
      </c>
      <c r="E2818" t="str">
        <f>Analyze_FINAL!$Q$1</f>
        <v>PUTATIVE Phenylethyl alcohol</v>
      </c>
      <c r="F2818">
        <f>Analyze_FINAL!Q130</f>
        <v>0</v>
      </c>
    </row>
    <row r="2819" spans="1:6" x14ac:dyDescent="0.3">
      <c r="A2819" t="s">
        <v>399</v>
      </c>
      <c r="B2819">
        <v>32</v>
      </c>
      <c r="C2819" t="s">
        <v>289</v>
      </c>
      <c r="D2819">
        <v>4</v>
      </c>
      <c r="E2819" t="str">
        <f>Analyze_FINAL!$Q$1</f>
        <v>PUTATIVE Phenylethyl alcohol</v>
      </c>
      <c r="F2819">
        <f>Analyze_FINAL!Q131</f>
        <v>0</v>
      </c>
    </row>
    <row r="2820" spans="1:6" x14ac:dyDescent="0.3">
      <c r="A2820" t="s">
        <v>398</v>
      </c>
      <c r="B2820">
        <v>32</v>
      </c>
      <c r="C2820" t="s">
        <v>289</v>
      </c>
      <c r="D2820">
        <v>5</v>
      </c>
      <c r="E2820" t="str">
        <f>Analyze_FINAL!$Q$1</f>
        <v>PUTATIVE Phenylethyl alcohol</v>
      </c>
      <c r="F2820">
        <f>Analyze_FINAL!Q132</f>
        <v>0</v>
      </c>
    </row>
    <row r="2821" spans="1:6" x14ac:dyDescent="0.3">
      <c r="A2821" t="s">
        <v>397</v>
      </c>
      <c r="B2821">
        <v>32</v>
      </c>
      <c r="C2821" t="s">
        <v>288</v>
      </c>
      <c r="D2821">
        <v>1</v>
      </c>
      <c r="E2821" t="str">
        <f>Analyze_FINAL!$Q$1</f>
        <v>PUTATIVE Phenylethyl alcohol</v>
      </c>
      <c r="F2821">
        <f>Analyze_FINAL!Q133</f>
        <v>0</v>
      </c>
    </row>
    <row r="2822" spans="1:6" x14ac:dyDescent="0.3">
      <c r="A2822" t="s">
        <v>396</v>
      </c>
      <c r="B2822">
        <v>32</v>
      </c>
      <c r="C2822" t="s">
        <v>288</v>
      </c>
      <c r="D2822">
        <v>2</v>
      </c>
      <c r="E2822" t="str">
        <f>Analyze_FINAL!$Q$1</f>
        <v>PUTATIVE Phenylethyl alcohol</v>
      </c>
      <c r="F2822">
        <f>Analyze_FINAL!Q134</f>
        <v>0</v>
      </c>
    </row>
    <row r="2823" spans="1:6" x14ac:dyDescent="0.3">
      <c r="A2823" t="s">
        <v>395</v>
      </c>
      <c r="B2823">
        <v>32</v>
      </c>
      <c r="C2823" t="s">
        <v>288</v>
      </c>
      <c r="D2823">
        <v>3</v>
      </c>
      <c r="E2823" t="str">
        <f>Analyze_FINAL!$Q$1</f>
        <v>PUTATIVE Phenylethyl alcohol</v>
      </c>
      <c r="F2823">
        <f>Analyze_FINAL!Q135</f>
        <v>0</v>
      </c>
    </row>
    <row r="2824" spans="1:6" x14ac:dyDescent="0.3">
      <c r="A2824" t="s">
        <v>394</v>
      </c>
      <c r="B2824">
        <v>32</v>
      </c>
      <c r="C2824" t="s">
        <v>288</v>
      </c>
      <c r="D2824">
        <v>4</v>
      </c>
      <c r="E2824" t="str">
        <f>Analyze_FINAL!$Q$1</f>
        <v>PUTATIVE Phenylethyl alcohol</v>
      </c>
      <c r="F2824">
        <f>Analyze_FINAL!Q136</f>
        <v>0</v>
      </c>
    </row>
    <row r="2825" spans="1:6" x14ac:dyDescent="0.3">
      <c r="A2825" t="s">
        <v>393</v>
      </c>
      <c r="B2825">
        <v>32</v>
      </c>
      <c r="C2825" t="s">
        <v>288</v>
      </c>
      <c r="D2825">
        <v>5</v>
      </c>
      <c r="E2825" t="str">
        <f>Analyze_FINAL!$Q$1</f>
        <v>PUTATIVE Phenylethyl alcohol</v>
      </c>
      <c r="F2825">
        <f>Analyze_FINAL!Q137</f>
        <v>0</v>
      </c>
    </row>
    <row r="2826" spans="1:6" x14ac:dyDescent="0.3">
      <c r="A2826" t="s">
        <v>392</v>
      </c>
      <c r="B2826">
        <v>36</v>
      </c>
      <c r="C2826" t="s">
        <v>285</v>
      </c>
      <c r="D2826">
        <v>1</v>
      </c>
      <c r="E2826" t="str">
        <f>Analyze_FINAL!$Q$1</f>
        <v>PUTATIVE Phenylethyl alcohol</v>
      </c>
      <c r="F2826">
        <f>Analyze_FINAL!Q138</f>
        <v>0</v>
      </c>
    </row>
    <row r="2827" spans="1:6" x14ac:dyDescent="0.3">
      <c r="A2827" t="s">
        <v>391</v>
      </c>
      <c r="B2827">
        <v>36</v>
      </c>
      <c r="C2827" t="s">
        <v>285</v>
      </c>
      <c r="D2827">
        <v>2</v>
      </c>
      <c r="E2827" t="str">
        <f>Analyze_FINAL!$Q$1</f>
        <v>PUTATIVE Phenylethyl alcohol</v>
      </c>
      <c r="F2827">
        <f>Analyze_FINAL!Q139</f>
        <v>0</v>
      </c>
    </row>
    <row r="2828" spans="1:6" x14ac:dyDescent="0.3">
      <c r="A2828" t="s">
        <v>390</v>
      </c>
      <c r="B2828">
        <v>36</v>
      </c>
      <c r="C2828" t="s">
        <v>286</v>
      </c>
      <c r="D2828">
        <v>2</v>
      </c>
      <c r="E2828" t="str">
        <f>Analyze_FINAL!$Q$1</f>
        <v>PUTATIVE Phenylethyl alcohol</v>
      </c>
      <c r="F2828">
        <f>Analyze_FINAL!Q140</f>
        <v>23589</v>
      </c>
    </row>
    <row r="2829" spans="1:6" x14ac:dyDescent="0.3">
      <c r="A2829" t="s">
        <v>389</v>
      </c>
      <c r="B2829">
        <v>36</v>
      </c>
      <c r="C2829" t="s">
        <v>286</v>
      </c>
      <c r="D2829">
        <v>3</v>
      </c>
      <c r="E2829" t="str">
        <f>Analyze_FINAL!$Q$1</f>
        <v>PUTATIVE Phenylethyl alcohol</v>
      </c>
      <c r="F2829">
        <f>Analyze_FINAL!Q141</f>
        <v>39226</v>
      </c>
    </row>
    <row r="2830" spans="1:6" x14ac:dyDescent="0.3">
      <c r="A2830" t="s">
        <v>388</v>
      </c>
      <c r="B2830">
        <v>36</v>
      </c>
      <c r="C2830" t="s">
        <v>286</v>
      </c>
      <c r="D2830">
        <v>4</v>
      </c>
      <c r="E2830" t="str">
        <f>Analyze_FINAL!$Q$1</f>
        <v>PUTATIVE Phenylethyl alcohol</v>
      </c>
      <c r="F2830">
        <f>Analyze_FINAL!Q142</f>
        <v>50667</v>
      </c>
    </row>
    <row r="2831" spans="1:6" x14ac:dyDescent="0.3">
      <c r="A2831" t="s">
        <v>387</v>
      </c>
      <c r="B2831">
        <v>36</v>
      </c>
      <c r="C2831" t="s">
        <v>286</v>
      </c>
      <c r="D2831">
        <v>5</v>
      </c>
      <c r="E2831" t="str">
        <f>Analyze_FINAL!$Q$1</f>
        <v>PUTATIVE Phenylethyl alcohol</v>
      </c>
      <c r="F2831">
        <f>Analyze_FINAL!Q143</f>
        <v>0</v>
      </c>
    </row>
    <row r="2832" spans="1:6" x14ac:dyDescent="0.3">
      <c r="A2832" t="s">
        <v>386</v>
      </c>
      <c r="B2832">
        <v>36</v>
      </c>
      <c r="C2832" t="s">
        <v>287</v>
      </c>
      <c r="D2832">
        <v>2</v>
      </c>
      <c r="E2832" t="str">
        <f>Analyze_FINAL!$Q$1</f>
        <v>PUTATIVE Phenylethyl alcohol</v>
      </c>
      <c r="F2832">
        <f>Analyze_FINAL!Q144</f>
        <v>0</v>
      </c>
    </row>
    <row r="2833" spans="1:6" x14ac:dyDescent="0.3">
      <c r="A2833" t="s">
        <v>385</v>
      </c>
      <c r="B2833">
        <v>36</v>
      </c>
      <c r="C2833" t="s">
        <v>287</v>
      </c>
      <c r="D2833">
        <v>3</v>
      </c>
      <c r="E2833" t="str">
        <f>Analyze_FINAL!$Q$1</f>
        <v>PUTATIVE Phenylethyl alcohol</v>
      </c>
      <c r="F2833">
        <f>Analyze_FINAL!Q145</f>
        <v>0</v>
      </c>
    </row>
    <row r="2834" spans="1:6" x14ac:dyDescent="0.3">
      <c r="A2834" t="s">
        <v>384</v>
      </c>
      <c r="B2834">
        <v>36</v>
      </c>
      <c r="C2834" t="s">
        <v>287</v>
      </c>
      <c r="D2834">
        <v>4</v>
      </c>
      <c r="E2834" t="str">
        <f>Analyze_FINAL!$Q$1</f>
        <v>PUTATIVE Phenylethyl alcohol</v>
      </c>
      <c r="F2834">
        <f>Analyze_FINAL!Q146</f>
        <v>10120</v>
      </c>
    </row>
    <row r="2835" spans="1:6" x14ac:dyDescent="0.3">
      <c r="A2835" t="s">
        <v>383</v>
      </c>
      <c r="B2835">
        <v>36</v>
      </c>
      <c r="C2835" t="s">
        <v>287</v>
      </c>
      <c r="D2835">
        <v>5</v>
      </c>
      <c r="E2835" t="str">
        <f>Analyze_FINAL!$Q$1</f>
        <v>PUTATIVE Phenylethyl alcohol</v>
      </c>
      <c r="F2835">
        <f>Analyze_FINAL!Q147</f>
        <v>0</v>
      </c>
    </row>
    <row r="2836" spans="1:6" x14ac:dyDescent="0.3">
      <c r="A2836" t="s">
        <v>382</v>
      </c>
      <c r="B2836">
        <v>36</v>
      </c>
      <c r="C2836" t="s">
        <v>290</v>
      </c>
      <c r="D2836">
        <v>2</v>
      </c>
      <c r="E2836" t="str">
        <f>Analyze_FINAL!$Q$1</f>
        <v>PUTATIVE Phenylethyl alcohol</v>
      </c>
      <c r="F2836">
        <f>Analyze_FINAL!Q148</f>
        <v>0</v>
      </c>
    </row>
    <row r="2837" spans="1:6" x14ac:dyDescent="0.3">
      <c r="A2837" t="s">
        <v>381</v>
      </c>
      <c r="B2837">
        <v>36</v>
      </c>
      <c r="C2837" t="s">
        <v>290</v>
      </c>
      <c r="D2837">
        <v>3</v>
      </c>
      <c r="E2837" t="str">
        <f>Analyze_FINAL!$Q$1</f>
        <v>PUTATIVE Phenylethyl alcohol</v>
      </c>
      <c r="F2837">
        <f>Analyze_FINAL!Q149</f>
        <v>0</v>
      </c>
    </row>
    <row r="2838" spans="1:6" x14ac:dyDescent="0.3">
      <c r="A2838" t="s">
        <v>380</v>
      </c>
      <c r="B2838">
        <v>36</v>
      </c>
      <c r="C2838" t="s">
        <v>290</v>
      </c>
      <c r="D2838">
        <v>4</v>
      </c>
      <c r="E2838" t="str">
        <f>Analyze_FINAL!$Q$1</f>
        <v>PUTATIVE Phenylethyl alcohol</v>
      </c>
      <c r="F2838">
        <f>Analyze_FINAL!Q150</f>
        <v>0</v>
      </c>
    </row>
    <row r="2839" spans="1:6" x14ac:dyDescent="0.3">
      <c r="A2839" t="s">
        <v>379</v>
      </c>
      <c r="B2839">
        <v>36</v>
      </c>
      <c r="C2839" t="s">
        <v>289</v>
      </c>
      <c r="D2839">
        <v>2</v>
      </c>
      <c r="E2839" t="str">
        <f>Analyze_FINAL!$Q$1</f>
        <v>PUTATIVE Phenylethyl alcohol</v>
      </c>
      <c r="F2839">
        <f>Analyze_FINAL!Q151</f>
        <v>0</v>
      </c>
    </row>
    <row r="2840" spans="1:6" x14ac:dyDescent="0.3">
      <c r="A2840" t="s">
        <v>378</v>
      </c>
      <c r="B2840">
        <v>36</v>
      </c>
      <c r="C2840" t="s">
        <v>289</v>
      </c>
      <c r="D2840">
        <v>3</v>
      </c>
      <c r="E2840" t="str">
        <f>Analyze_FINAL!$Q$1</f>
        <v>PUTATIVE Phenylethyl alcohol</v>
      </c>
      <c r="F2840">
        <f>Analyze_FINAL!Q152</f>
        <v>0</v>
      </c>
    </row>
    <row r="2841" spans="1:6" x14ac:dyDescent="0.3">
      <c r="A2841" t="s">
        <v>377</v>
      </c>
      <c r="B2841">
        <v>36</v>
      </c>
      <c r="C2841" t="s">
        <v>289</v>
      </c>
      <c r="D2841">
        <v>4</v>
      </c>
      <c r="E2841" t="str">
        <f>Analyze_FINAL!$Q$1</f>
        <v>PUTATIVE Phenylethyl alcohol</v>
      </c>
      <c r="F2841">
        <f>Analyze_FINAL!Q153</f>
        <v>0</v>
      </c>
    </row>
    <row r="2842" spans="1:6" x14ac:dyDescent="0.3">
      <c r="A2842" t="s">
        <v>376</v>
      </c>
      <c r="B2842">
        <v>36</v>
      </c>
      <c r="C2842" t="s">
        <v>289</v>
      </c>
      <c r="D2842">
        <v>5</v>
      </c>
      <c r="E2842" t="str">
        <f>Analyze_FINAL!$Q$1</f>
        <v>PUTATIVE Phenylethyl alcohol</v>
      </c>
      <c r="F2842">
        <f>Analyze_FINAL!Q154</f>
        <v>0</v>
      </c>
    </row>
    <row r="2843" spans="1:6" x14ac:dyDescent="0.3">
      <c r="A2843" t="s">
        <v>375</v>
      </c>
      <c r="B2843">
        <v>36</v>
      </c>
      <c r="C2843" t="s">
        <v>288</v>
      </c>
      <c r="D2843">
        <v>2</v>
      </c>
      <c r="E2843" t="str">
        <f>Analyze_FINAL!$Q$1</f>
        <v>PUTATIVE Phenylethyl alcohol</v>
      </c>
      <c r="F2843">
        <f>Analyze_FINAL!Q155</f>
        <v>0</v>
      </c>
    </row>
    <row r="2844" spans="1:6" x14ac:dyDescent="0.3">
      <c r="A2844" t="s">
        <v>374</v>
      </c>
      <c r="B2844">
        <v>36</v>
      </c>
      <c r="C2844" t="s">
        <v>288</v>
      </c>
      <c r="D2844">
        <v>3</v>
      </c>
      <c r="E2844" t="str">
        <f>Analyze_FINAL!$Q$1</f>
        <v>PUTATIVE Phenylethyl alcohol</v>
      </c>
      <c r="F2844">
        <f>Analyze_FINAL!Q156</f>
        <v>0</v>
      </c>
    </row>
    <row r="2845" spans="1:6" x14ac:dyDescent="0.3">
      <c r="A2845" t="s">
        <v>373</v>
      </c>
      <c r="B2845">
        <v>36</v>
      </c>
      <c r="C2845" t="s">
        <v>288</v>
      </c>
      <c r="D2845">
        <v>4</v>
      </c>
      <c r="E2845" t="str">
        <f>Analyze_FINAL!$Q$1</f>
        <v>PUTATIVE Phenylethyl alcohol</v>
      </c>
      <c r="F2845">
        <f>Analyze_FINAL!Q157</f>
        <v>0</v>
      </c>
    </row>
    <row r="2846" spans="1:6" x14ac:dyDescent="0.3">
      <c r="A2846" t="s">
        <v>372</v>
      </c>
      <c r="B2846">
        <v>36</v>
      </c>
      <c r="C2846" t="s">
        <v>288</v>
      </c>
      <c r="D2846">
        <v>5</v>
      </c>
      <c r="E2846" t="str">
        <f>Analyze_FINAL!$Q$1</f>
        <v>PUTATIVE Phenylethyl alcohol</v>
      </c>
      <c r="F2846">
        <f>Analyze_FINAL!Q158</f>
        <v>0</v>
      </c>
    </row>
    <row r="2847" spans="1:6" x14ac:dyDescent="0.3">
      <c r="A2847" t="s">
        <v>371</v>
      </c>
      <c r="B2847">
        <v>4</v>
      </c>
      <c r="C2847" t="s">
        <v>285</v>
      </c>
      <c r="D2847">
        <v>1</v>
      </c>
      <c r="E2847" t="str">
        <f>Analyze_FINAL!$Q$1</f>
        <v>PUTATIVE Phenylethyl alcohol</v>
      </c>
      <c r="F2847">
        <f>Analyze_FINAL!Q159</f>
        <v>0</v>
      </c>
    </row>
    <row r="2848" spans="1:6" x14ac:dyDescent="0.3">
      <c r="A2848" t="s">
        <v>370</v>
      </c>
      <c r="B2848">
        <v>4</v>
      </c>
      <c r="C2848" t="s">
        <v>285</v>
      </c>
      <c r="D2848">
        <v>2</v>
      </c>
      <c r="E2848" t="str">
        <f>Analyze_FINAL!$Q$1</f>
        <v>PUTATIVE Phenylethyl alcohol</v>
      </c>
      <c r="F2848">
        <f>Analyze_FINAL!Q160</f>
        <v>0</v>
      </c>
    </row>
    <row r="2849" spans="1:6" x14ac:dyDescent="0.3">
      <c r="A2849" t="s">
        <v>369</v>
      </c>
      <c r="B2849">
        <v>4</v>
      </c>
      <c r="C2849" t="s">
        <v>286</v>
      </c>
      <c r="D2849">
        <v>1</v>
      </c>
      <c r="E2849" t="str">
        <f>Analyze_FINAL!$Q$1</f>
        <v>PUTATIVE Phenylethyl alcohol</v>
      </c>
      <c r="F2849">
        <f>Analyze_FINAL!Q161</f>
        <v>41244</v>
      </c>
    </row>
    <row r="2850" spans="1:6" x14ac:dyDescent="0.3">
      <c r="A2850" t="s">
        <v>368</v>
      </c>
      <c r="B2850">
        <v>4</v>
      </c>
      <c r="C2850" t="s">
        <v>286</v>
      </c>
      <c r="D2850">
        <v>2</v>
      </c>
      <c r="E2850" t="str">
        <f>Analyze_FINAL!$Q$1</f>
        <v>PUTATIVE Phenylethyl alcohol</v>
      </c>
      <c r="F2850">
        <f>Analyze_FINAL!Q162</f>
        <v>0</v>
      </c>
    </row>
    <row r="2851" spans="1:6" x14ac:dyDescent="0.3">
      <c r="A2851" t="s">
        <v>367</v>
      </c>
      <c r="B2851">
        <v>4</v>
      </c>
      <c r="C2851" t="s">
        <v>286</v>
      </c>
      <c r="D2851">
        <v>3</v>
      </c>
      <c r="E2851" t="str">
        <f>Analyze_FINAL!$Q$1</f>
        <v>PUTATIVE Phenylethyl alcohol</v>
      </c>
      <c r="F2851">
        <f>Analyze_FINAL!Q163</f>
        <v>0</v>
      </c>
    </row>
    <row r="2852" spans="1:6" x14ac:dyDescent="0.3">
      <c r="A2852" t="s">
        <v>366</v>
      </c>
      <c r="B2852">
        <v>4</v>
      </c>
      <c r="C2852" t="s">
        <v>286</v>
      </c>
      <c r="D2852">
        <v>4</v>
      </c>
      <c r="E2852" t="str">
        <f>Analyze_FINAL!$Q$1</f>
        <v>PUTATIVE Phenylethyl alcohol</v>
      </c>
      <c r="F2852">
        <f>Analyze_FINAL!Q164</f>
        <v>14653</v>
      </c>
    </row>
    <row r="2853" spans="1:6" x14ac:dyDescent="0.3">
      <c r="A2853" t="s">
        <v>365</v>
      </c>
      <c r="B2853">
        <v>4</v>
      </c>
      <c r="C2853" t="s">
        <v>286</v>
      </c>
      <c r="D2853">
        <v>5</v>
      </c>
      <c r="E2853" t="str">
        <f>Analyze_FINAL!$Q$1</f>
        <v>PUTATIVE Phenylethyl alcohol</v>
      </c>
      <c r="F2853">
        <f>Analyze_FINAL!Q165</f>
        <v>13805</v>
      </c>
    </row>
    <row r="2854" spans="1:6" x14ac:dyDescent="0.3">
      <c r="A2854" t="s">
        <v>364</v>
      </c>
      <c r="B2854">
        <v>4</v>
      </c>
      <c r="C2854" t="s">
        <v>288</v>
      </c>
      <c r="D2854">
        <v>1</v>
      </c>
      <c r="E2854" t="str">
        <f>Analyze_FINAL!$Q$1</f>
        <v>PUTATIVE Phenylethyl alcohol</v>
      </c>
      <c r="F2854">
        <f>Analyze_FINAL!Q166</f>
        <v>102070</v>
      </c>
    </row>
    <row r="2855" spans="1:6" x14ac:dyDescent="0.3">
      <c r="A2855" t="s">
        <v>363</v>
      </c>
      <c r="B2855">
        <v>4</v>
      </c>
      <c r="C2855" t="s">
        <v>288</v>
      </c>
      <c r="D2855">
        <v>2</v>
      </c>
      <c r="E2855" t="str">
        <f>Analyze_FINAL!$Q$1</f>
        <v>PUTATIVE Phenylethyl alcohol</v>
      </c>
      <c r="F2855">
        <f>Analyze_FINAL!Q167</f>
        <v>260851</v>
      </c>
    </row>
    <row r="2856" spans="1:6" x14ac:dyDescent="0.3">
      <c r="A2856" t="s">
        <v>362</v>
      </c>
      <c r="B2856">
        <v>4</v>
      </c>
      <c r="C2856" t="s">
        <v>288</v>
      </c>
      <c r="D2856">
        <v>3</v>
      </c>
      <c r="E2856" t="str">
        <f>Analyze_FINAL!$Q$1</f>
        <v>PUTATIVE Phenylethyl alcohol</v>
      </c>
      <c r="F2856">
        <f>Analyze_FINAL!Q168</f>
        <v>117567</v>
      </c>
    </row>
    <row r="2857" spans="1:6" x14ac:dyDescent="0.3">
      <c r="A2857" t="s">
        <v>361</v>
      </c>
      <c r="B2857">
        <v>4</v>
      </c>
      <c r="C2857" t="s">
        <v>288</v>
      </c>
      <c r="D2857">
        <v>4</v>
      </c>
      <c r="E2857" t="str">
        <f>Analyze_FINAL!$Q$1</f>
        <v>PUTATIVE Phenylethyl alcohol</v>
      </c>
      <c r="F2857">
        <f>Analyze_FINAL!Q169</f>
        <v>195191</v>
      </c>
    </row>
    <row r="2858" spans="1:6" x14ac:dyDescent="0.3">
      <c r="A2858" t="s">
        <v>360</v>
      </c>
      <c r="B2858">
        <v>4</v>
      </c>
      <c r="C2858" t="s">
        <v>288</v>
      </c>
      <c r="D2858">
        <v>5</v>
      </c>
      <c r="E2858" t="str">
        <f>Analyze_FINAL!$Q$1</f>
        <v>PUTATIVE Phenylethyl alcohol</v>
      </c>
      <c r="F2858">
        <f>Analyze_FINAL!Q170</f>
        <v>271141</v>
      </c>
    </row>
    <row r="2859" spans="1:6" x14ac:dyDescent="0.3">
      <c r="A2859" t="s">
        <v>359</v>
      </c>
      <c r="B2859">
        <v>40</v>
      </c>
      <c r="C2859" t="s">
        <v>285</v>
      </c>
      <c r="D2859">
        <v>1</v>
      </c>
      <c r="E2859" t="str">
        <f>Analyze_FINAL!$Q$1</f>
        <v>PUTATIVE Phenylethyl alcohol</v>
      </c>
      <c r="F2859">
        <f>Analyze_FINAL!Q171</f>
        <v>0</v>
      </c>
    </row>
    <row r="2860" spans="1:6" x14ac:dyDescent="0.3">
      <c r="A2860" t="s">
        <v>358</v>
      </c>
      <c r="B2860">
        <v>40</v>
      </c>
      <c r="C2860" t="s">
        <v>285</v>
      </c>
      <c r="D2860">
        <v>2</v>
      </c>
      <c r="E2860" t="str">
        <f>Analyze_FINAL!$Q$1</f>
        <v>PUTATIVE Phenylethyl alcohol</v>
      </c>
      <c r="F2860">
        <f>Analyze_FINAL!Q172</f>
        <v>0</v>
      </c>
    </row>
    <row r="2861" spans="1:6" x14ac:dyDescent="0.3">
      <c r="A2861" t="s">
        <v>357</v>
      </c>
      <c r="B2861">
        <v>40</v>
      </c>
      <c r="C2861" t="s">
        <v>286</v>
      </c>
      <c r="D2861">
        <v>1</v>
      </c>
      <c r="E2861" t="str">
        <f>Analyze_FINAL!$Q$1</f>
        <v>PUTATIVE Phenylethyl alcohol</v>
      </c>
      <c r="F2861">
        <f>Analyze_FINAL!Q173</f>
        <v>55138</v>
      </c>
    </row>
    <row r="2862" spans="1:6" x14ac:dyDescent="0.3">
      <c r="A2862" t="s">
        <v>356</v>
      </c>
      <c r="B2862">
        <v>40</v>
      </c>
      <c r="C2862" t="s">
        <v>286</v>
      </c>
      <c r="D2862">
        <v>2</v>
      </c>
      <c r="E2862" t="str">
        <f>Analyze_FINAL!$Q$1</f>
        <v>PUTATIVE Phenylethyl alcohol</v>
      </c>
      <c r="F2862">
        <f>Analyze_FINAL!Q174</f>
        <v>14946</v>
      </c>
    </row>
    <row r="2863" spans="1:6" x14ac:dyDescent="0.3">
      <c r="A2863" t="s">
        <v>355</v>
      </c>
      <c r="B2863">
        <v>40</v>
      </c>
      <c r="C2863" t="s">
        <v>286</v>
      </c>
      <c r="D2863">
        <v>3</v>
      </c>
      <c r="E2863" t="str">
        <f>Analyze_FINAL!$Q$1</f>
        <v>PUTATIVE Phenylethyl alcohol</v>
      </c>
      <c r="F2863">
        <f>Analyze_FINAL!Q175</f>
        <v>0</v>
      </c>
    </row>
    <row r="2864" spans="1:6" x14ac:dyDescent="0.3">
      <c r="A2864" t="s">
        <v>354</v>
      </c>
      <c r="B2864">
        <v>40</v>
      </c>
      <c r="C2864" t="s">
        <v>286</v>
      </c>
      <c r="D2864">
        <v>4</v>
      </c>
      <c r="E2864" t="str">
        <f>Analyze_FINAL!$Q$1</f>
        <v>PUTATIVE Phenylethyl alcohol</v>
      </c>
      <c r="F2864">
        <f>Analyze_FINAL!Q176</f>
        <v>24673</v>
      </c>
    </row>
    <row r="2865" spans="1:6" x14ac:dyDescent="0.3">
      <c r="A2865" t="s">
        <v>353</v>
      </c>
      <c r="B2865">
        <v>40</v>
      </c>
      <c r="C2865" t="s">
        <v>286</v>
      </c>
      <c r="D2865">
        <v>5</v>
      </c>
      <c r="E2865" t="str">
        <f>Analyze_FINAL!$Q$1</f>
        <v>PUTATIVE Phenylethyl alcohol</v>
      </c>
      <c r="F2865">
        <f>Analyze_FINAL!Q177</f>
        <v>0</v>
      </c>
    </row>
    <row r="2866" spans="1:6" x14ac:dyDescent="0.3">
      <c r="A2866" t="s">
        <v>352</v>
      </c>
      <c r="B2866">
        <v>40</v>
      </c>
      <c r="C2866" t="s">
        <v>287</v>
      </c>
      <c r="D2866">
        <v>2</v>
      </c>
      <c r="E2866" t="str">
        <f>Analyze_FINAL!$Q$1</f>
        <v>PUTATIVE Phenylethyl alcohol</v>
      </c>
      <c r="F2866">
        <f>Analyze_FINAL!Q178</f>
        <v>0</v>
      </c>
    </row>
    <row r="2867" spans="1:6" x14ac:dyDescent="0.3">
      <c r="A2867" t="s">
        <v>351</v>
      </c>
      <c r="B2867">
        <v>40</v>
      </c>
      <c r="C2867" t="s">
        <v>287</v>
      </c>
      <c r="D2867">
        <v>3</v>
      </c>
      <c r="E2867" t="str">
        <f>Analyze_FINAL!$Q$1</f>
        <v>PUTATIVE Phenylethyl alcohol</v>
      </c>
      <c r="F2867">
        <f>Analyze_FINAL!Q179</f>
        <v>0</v>
      </c>
    </row>
    <row r="2868" spans="1:6" x14ac:dyDescent="0.3">
      <c r="A2868" t="s">
        <v>350</v>
      </c>
      <c r="B2868">
        <v>40</v>
      </c>
      <c r="C2868" t="s">
        <v>287</v>
      </c>
      <c r="D2868">
        <v>4</v>
      </c>
      <c r="E2868" t="str">
        <f>Analyze_FINAL!$Q$1</f>
        <v>PUTATIVE Phenylethyl alcohol</v>
      </c>
      <c r="F2868">
        <f>Analyze_FINAL!Q180</f>
        <v>0</v>
      </c>
    </row>
    <row r="2869" spans="1:6" x14ac:dyDescent="0.3">
      <c r="A2869" t="s">
        <v>349</v>
      </c>
      <c r="B2869">
        <v>40</v>
      </c>
      <c r="C2869" t="s">
        <v>287</v>
      </c>
      <c r="D2869">
        <v>5</v>
      </c>
      <c r="E2869" t="str">
        <f>Analyze_FINAL!$Q$1</f>
        <v>PUTATIVE Phenylethyl alcohol</v>
      </c>
      <c r="F2869">
        <f>Analyze_FINAL!Q181</f>
        <v>0</v>
      </c>
    </row>
    <row r="2870" spans="1:6" x14ac:dyDescent="0.3">
      <c r="A2870" t="s">
        <v>348</v>
      </c>
      <c r="B2870">
        <v>40</v>
      </c>
      <c r="C2870" t="s">
        <v>290</v>
      </c>
      <c r="D2870">
        <v>1</v>
      </c>
      <c r="E2870" t="str">
        <f>Analyze_FINAL!$Q$1</f>
        <v>PUTATIVE Phenylethyl alcohol</v>
      </c>
      <c r="F2870">
        <f>Analyze_FINAL!Q182</f>
        <v>3921</v>
      </c>
    </row>
    <row r="2871" spans="1:6" x14ac:dyDescent="0.3">
      <c r="A2871" t="s">
        <v>347</v>
      </c>
      <c r="B2871">
        <v>40</v>
      </c>
      <c r="C2871" t="s">
        <v>290</v>
      </c>
      <c r="D2871">
        <v>2</v>
      </c>
      <c r="E2871" t="str">
        <f>Analyze_FINAL!$Q$1</f>
        <v>PUTATIVE Phenylethyl alcohol</v>
      </c>
      <c r="F2871">
        <f>Analyze_FINAL!Q183</f>
        <v>0</v>
      </c>
    </row>
    <row r="2872" spans="1:6" x14ac:dyDescent="0.3">
      <c r="A2872" t="s">
        <v>346</v>
      </c>
      <c r="B2872">
        <v>40</v>
      </c>
      <c r="C2872" t="s">
        <v>290</v>
      </c>
      <c r="D2872">
        <v>3</v>
      </c>
      <c r="E2872" t="str">
        <f>Analyze_FINAL!$Q$1</f>
        <v>PUTATIVE Phenylethyl alcohol</v>
      </c>
      <c r="F2872">
        <f>Analyze_FINAL!Q184</f>
        <v>0</v>
      </c>
    </row>
    <row r="2873" spans="1:6" x14ac:dyDescent="0.3">
      <c r="A2873" t="s">
        <v>345</v>
      </c>
      <c r="B2873">
        <v>40</v>
      </c>
      <c r="C2873" t="s">
        <v>290</v>
      </c>
      <c r="D2873">
        <v>4</v>
      </c>
      <c r="E2873" t="str">
        <f>Analyze_FINAL!$Q$1</f>
        <v>PUTATIVE Phenylethyl alcohol</v>
      </c>
      <c r="F2873">
        <f>Analyze_FINAL!Q185</f>
        <v>25152</v>
      </c>
    </row>
    <row r="2874" spans="1:6" x14ac:dyDescent="0.3">
      <c r="A2874" t="s">
        <v>344</v>
      </c>
      <c r="B2874">
        <v>40</v>
      </c>
      <c r="C2874" t="s">
        <v>290</v>
      </c>
      <c r="D2874">
        <v>5</v>
      </c>
      <c r="E2874" t="str">
        <f>Analyze_FINAL!$Q$1</f>
        <v>PUTATIVE Phenylethyl alcohol</v>
      </c>
      <c r="F2874">
        <f>Analyze_FINAL!Q186</f>
        <v>3762</v>
      </c>
    </row>
    <row r="2875" spans="1:6" x14ac:dyDescent="0.3">
      <c r="A2875" t="s">
        <v>343</v>
      </c>
      <c r="B2875">
        <v>40</v>
      </c>
      <c r="C2875" t="s">
        <v>289</v>
      </c>
      <c r="D2875">
        <v>2</v>
      </c>
      <c r="E2875" t="str">
        <f>Analyze_FINAL!$Q$1</f>
        <v>PUTATIVE Phenylethyl alcohol</v>
      </c>
      <c r="F2875">
        <f>Analyze_FINAL!Q187</f>
        <v>0</v>
      </c>
    </row>
    <row r="2876" spans="1:6" x14ac:dyDescent="0.3">
      <c r="A2876" t="s">
        <v>342</v>
      </c>
      <c r="B2876">
        <v>40</v>
      </c>
      <c r="C2876" t="s">
        <v>289</v>
      </c>
      <c r="D2876">
        <v>3</v>
      </c>
      <c r="E2876" t="str">
        <f>Analyze_FINAL!$Q$1</f>
        <v>PUTATIVE Phenylethyl alcohol</v>
      </c>
      <c r="F2876">
        <f>Analyze_FINAL!Q188</f>
        <v>0</v>
      </c>
    </row>
    <row r="2877" spans="1:6" x14ac:dyDescent="0.3">
      <c r="A2877" t="s">
        <v>341</v>
      </c>
      <c r="B2877">
        <v>40</v>
      </c>
      <c r="C2877" t="s">
        <v>289</v>
      </c>
      <c r="D2877">
        <v>4</v>
      </c>
      <c r="E2877" t="str">
        <f>Analyze_FINAL!$Q$1</f>
        <v>PUTATIVE Phenylethyl alcohol</v>
      </c>
      <c r="F2877">
        <f>Analyze_FINAL!Q189</f>
        <v>0</v>
      </c>
    </row>
    <row r="2878" spans="1:6" x14ac:dyDescent="0.3">
      <c r="A2878" t="s">
        <v>340</v>
      </c>
      <c r="B2878">
        <v>40</v>
      </c>
      <c r="C2878" t="s">
        <v>289</v>
      </c>
      <c r="D2878">
        <v>5</v>
      </c>
      <c r="E2878" t="str">
        <f>Analyze_FINAL!$Q$1</f>
        <v>PUTATIVE Phenylethyl alcohol</v>
      </c>
      <c r="F2878">
        <f>Analyze_FINAL!Q190</f>
        <v>0</v>
      </c>
    </row>
    <row r="2879" spans="1:6" x14ac:dyDescent="0.3">
      <c r="A2879" t="s">
        <v>339</v>
      </c>
      <c r="B2879">
        <v>40</v>
      </c>
      <c r="C2879" t="s">
        <v>288</v>
      </c>
      <c r="D2879">
        <v>2</v>
      </c>
      <c r="E2879" t="str">
        <f>Analyze_FINAL!$Q$1</f>
        <v>PUTATIVE Phenylethyl alcohol</v>
      </c>
      <c r="F2879">
        <f>Analyze_FINAL!Q191</f>
        <v>0</v>
      </c>
    </row>
    <row r="2880" spans="1:6" x14ac:dyDescent="0.3">
      <c r="A2880" t="s">
        <v>338</v>
      </c>
      <c r="B2880">
        <v>40</v>
      </c>
      <c r="C2880" t="s">
        <v>288</v>
      </c>
      <c r="D2880">
        <v>3</v>
      </c>
      <c r="E2880" t="str">
        <f>Analyze_FINAL!$Q$1</f>
        <v>PUTATIVE Phenylethyl alcohol</v>
      </c>
      <c r="F2880">
        <f>Analyze_FINAL!Q192</f>
        <v>0</v>
      </c>
    </row>
    <row r="2881" spans="1:6" x14ac:dyDescent="0.3">
      <c r="A2881" t="s">
        <v>337</v>
      </c>
      <c r="B2881">
        <v>40</v>
      </c>
      <c r="C2881" t="s">
        <v>288</v>
      </c>
      <c r="D2881">
        <v>4</v>
      </c>
      <c r="E2881" t="str">
        <f>Analyze_FINAL!$Q$1</f>
        <v>PUTATIVE Phenylethyl alcohol</v>
      </c>
      <c r="F2881">
        <f>Analyze_FINAL!Q193</f>
        <v>0</v>
      </c>
    </row>
    <row r="2882" spans="1:6" x14ac:dyDescent="0.3">
      <c r="A2882" t="s">
        <v>336</v>
      </c>
      <c r="B2882">
        <v>40</v>
      </c>
      <c r="C2882" t="s">
        <v>288</v>
      </c>
      <c r="D2882">
        <v>5</v>
      </c>
      <c r="E2882" t="str">
        <f>Analyze_FINAL!$Q$1</f>
        <v>PUTATIVE Phenylethyl alcohol</v>
      </c>
      <c r="F2882">
        <f>Analyze_FINAL!Q194</f>
        <v>0</v>
      </c>
    </row>
    <row r="2883" spans="1:6" x14ac:dyDescent="0.3">
      <c r="A2883" t="s">
        <v>335</v>
      </c>
      <c r="B2883" t="s">
        <v>291</v>
      </c>
      <c r="C2883">
        <v>3</v>
      </c>
      <c r="D2883" t="s">
        <v>299</v>
      </c>
      <c r="E2883" t="str">
        <f>Analyze_FINAL!$Q$1</f>
        <v>PUTATIVE Phenylethyl alcohol</v>
      </c>
      <c r="F2883">
        <f>Analyze_FINAL!Q195</f>
        <v>0</v>
      </c>
    </row>
    <row r="2884" spans="1:6" x14ac:dyDescent="0.3">
      <c r="A2884" t="s">
        <v>334</v>
      </c>
      <c r="B2884" t="s">
        <v>292</v>
      </c>
      <c r="C2884">
        <v>3</v>
      </c>
      <c r="D2884" t="s">
        <v>299</v>
      </c>
      <c r="E2884" t="str">
        <f>Analyze_FINAL!$Q$1</f>
        <v>PUTATIVE Phenylethyl alcohol</v>
      </c>
      <c r="F2884">
        <f>Analyze_FINAL!Q196</f>
        <v>0</v>
      </c>
    </row>
    <row r="2885" spans="1:6" x14ac:dyDescent="0.3">
      <c r="A2885" t="s">
        <v>333</v>
      </c>
      <c r="B2885" t="s">
        <v>293</v>
      </c>
      <c r="C2885">
        <v>3</v>
      </c>
      <c r="D2885" t="s">
        <v>299</v>
      </c>
      <c r="E2885" t="str">
        <f>Analyze_FINAL!$Q$1</f>
        <v>PUTATIVE Phenylethyl alcohol</v>
      </c>
      <c r="F2885">
        <f>Analyze_FINAL!Q197</f>
        <v>0</v>
      </c>
    </row>
    <row r="2886" spans="1:6" x14ac:dyDescent="0.3">
      <c r="A2886" t="s">
        <v>332</v>
      </c>
      <c r="B2886" t="s">
        <v>294</v>
      </c>
      <c r="C2886">
        <v>3</v>
      </c>
      <c r="D2886" t="s">
        <v>299</v>
      </c>
      <c r="E2886" t="str">
        <f>Analyze_FINAL!$Q$1</f>
        <v>PUTATIVE Phenylethyl alcohol</v>
      </c>
      <c r="F2886">
        <f>Analyze_FINAL!Q198</f>
        <v>0</v>
      </c>
    </row>
    <row r="2887" spans="1:6" x14ac:dyDescent="0.3">
      <c r="A2887" t="s">
        <v>331</v>
      </c>
      <c r="B2887" t="s">
        <v>295</v>
      </c>
      <c r="C2887">
        <v>3</v>
      </c>
      <c r="D2887" t="s">
        <v>299</v>
      </c>
      <c r="E2887" t="str">
        <f>Analyze_FINAL!$Q$1</f>
        <v>PUTATIVE Phenylethyl alcohol</v>
      </c>
      <c r="F2887">
        <f>Analyze_FINAL!Q199</f>
        <v>0</v>
      </c>
    </row>
    <row r="2888" spans="1:6" x14ac:dyDescent="0.3">
      <c r="A2888" t="s">
        <v>330</v>
      </c>
      <c r="B2888" t="s">
        <v>296</v>
      </c>
      <c r="C2888">
        <v>3</v>
      </c>
      <c r="D2888" t="s">
        <v>299</v>
      </c>
      <c r="E2888" t="str">
        <f>Analyze_FINAL!$Q$1</f>
        <v>PUTATIVE Phenylethyl alcohol</v>
      </c>
      <c r="F2888">
        <f>Analyze_FINAL!Q200</f>
        <v>0</v>
      </c>
    </row>
    <row r="2889" spans="1:6" x14ac:dyDescent="0.3">
      <c r="A2889" t="s">
        <v>329</v>
      </c>
      <c r="B2889" t="s">
        <v>297</v>
      </c>
      <c r="C2889">
        <v>3</v>
      </c>
      <c r="D2889" t="s">
        <v>299</v>
      </c>
      <c r="E2889" t="str">
        <f>Analyze_FINAL!$Q$1</f>
        <v>PUTATIVE Phenylethyl alcohol</v>
      </c>
      <c r="F2889">
        <f>Analyze_FINAL!Q201</f>
        <v>0</v>
      </c>
    </row>
    <row r="2890" spans="1:6" x14ac:dyDescent="0.3">
      <c r="A2890" t="s">
        <v>328</v>
      </c>
      <c r="B2890">
        <v>8</v>
      </c>
      <c r="C2890" t="s">
        <v>285</v>
      </c>
      <c r="D2890">
        <v>1</v>
      </c>
      <c r="E2890" t="str">
        <f>Analyze_FINAL!$Q$1</f>
        <v>PUTATIVE Phenylethyl alcohol</v>
      </c>
      <c r="F2890">
        <f>Analyze_FINAL!Q202</f>
        <v>0</v>
      </c>
    </row>
    <row r="2891" spans="1:6" x14ac:dyDescent="0.3">
      <c r="A2891" t="s">
        <v>327</v>
      </c>
      <c r="B2891">
        <v>8</v>
      </c>
      <c r="C2891" t="s">
        <v>285</v>
      </c>
      <c r="D2891">
        <v>2</v>
      </c>
      <c r="E2891" t="str">
        <f>Analyze_FINAL!$Q$1</f>
        <v>PUTATIVE Phenylethyl alcohol</v>
      </c>
      <c r="F2891">
        <f>Analyze_FINAL!Q203</f>
        <v>0</v>
      </c>
    </row>
    <row r="2892" spans="1:6" x14ac:dyDescent="0.3">
      <c r="A2892" t="s">
        <v>326</v>
      </c>
      <c r="B2892">
        <v>8</v>
      </c>
      <c r="C2892" t="s">
        <v>286</v>
      </c>
      <c r="D2892">
        <v>1</v>
      </c>
      <c r="E2892" t="str">
        <f>Analyze_FINAL!$Q$1</f>
        <v>PUTATIVE Phenylethyl alcohol</v>
      </c>
      <c r="F2892">
        <f>Analyze_FINAL!Q204</f>
        <v>103788</v>
      </c>
    </row>
    <row r="2893" spans="1:6" x14ac:dyDescent="0.3">
      <c r="A2893" t="s">
        <v>325</v>
      </c>
      <c r="B2893">
        <v>8</v>
      </c>
      <c r="C2893" t="s">
        <v>286</v>
      </c>
      <c r="D2893">
        <v>2</v>
      </c>
      <c r="E2893" t="str">
        <f>Analyze_FINAL!$Q$1</f>
        <v>PUTATIVE Phenylethyl alcohol</v>
      </c>
      <c r="F2893">
        <f>Analyze_FINAL!Q205</f>
        <v>82156</v>
      </c>
    </row>
    <row r="2894" spans="1:6" x14ac:dyDescent="0.3">
      <c r="A2894" t="s">
        <v>324</v>
      </c>
      <c r="B2894">
        <v>8</v>
      </c>
      <c r="C2894" t="s">
        <v>286</v>
      </c>
      <c r="D2894">
        <v>3</v>
      </c>
      <c r="E2894" t="str">
        <f>Analyze_FINAL!$Q$1</f>
        <v>PUTATIVE Phenylethyl alcohol</v>
      </c>
      <c r="F2894">
        <f>Analyze_FINAL!Q206</f>
        <v>75577</v>
      </c>
    </row>
    <row r="2895" spans="1:6" x14ac:dyDescent="0.3">
      <c r="A2895" t="s">
        <v>323</v>
      </c>
      <c r="B2895">
        <v>8</v>
      </c>
      <c r="C2895" t="s">
        <v>286</v>
      </c>
      <c r="D2895">
        <v>4</v>
      </c>
      <c r="E2895" t="str">
        <f>Analyze_FINAL!$Q$1</f>
        <v>PUTATIVE Phenylethyl alcohol</v>
      </c>
      <c r="F2895">
        <f>Analyze_FINAL!Q207</f>
        <v>137952</v>
      </c>
    </row>
    <row r="2896" spans="1:6" x14ac:dyDescent="0.3">
      <c r="A2896" t="s">
        <v>322</v>
      </c>
      <c r="B2896">
        <v>8</v>
      </c>
      <c r="C2896" t="s">
        <v>286</v>
      </c>
      <c r="D2896">
        <v>5</v>
      </c>
      <c r="E2896" t="str">
        <f>Analyze_FINAL!$Q$1</f>
        <v>PUTATIVE Phenylethyl alcohol</v>
      </c>
      <c r="F2896">
        <f>Analyze_FINAL!Q208</f>
        <v>147067</v>
      </c>
    </row>
    <row r="2897" spans="1:6" x14ac:dyDescent="0.3">
      <c r="A2897" t="s">
        <v>321</v>
      </c>
      <c r="B2897">
        <v>8</v>
      </c>
      <c r="C2897" t="s">
        <v>288</v>
      </c>
      <c r="D2897">
        <v>1</v>
      </c>
      <c r="E2897" t="str">
        <f>Analyze_FINAL!$Q$1</f>
        <v>PUTATIVE Phenylethyl alcohol</v>
      </c>
      <c r="F2897">
        <f>Analyze_FINAL!Q209</f>
        <v>61162</v>
      </c>
    </row>
    <row r="2898" spans="1:6" x14ac:dyDescent="0.3">
      <c r="A2898" t="s">
        <v>320</v>
      </c>
      <c r="B2898">
        <v>8</v>
      </c>
      <c r="C2898" t="s">
        <v>288</v>
      </c>
      <c r="D2898">
        <v>2</v>
      </c>
      <c r="E2898" t="str">
        <f>Analyze_FINAL!$Q$1</f>
        <v>PUTATIVE Phenylethyl alcohol</v>
      </c>
      <c r="F2898">
        <f>Analyze_FINAL!Q210</f>
        <v>0</v>
      </c>
    </row>
    <row r="2899" spans="1:6" x14ac:dyDescent="0.3">
      <c r="A2899" t="s">
        <v>319</v>
      </c>
      <c r="B2899">
        <v>8</v>
      </c>
      <c r="C2899" t="s">
        <v>288</v>
      </c>
      <c r="D2899">
        <v>3</v>
      </c>
      <c r="E2899" t="str">
        <f>Analyze_FINAL!$Q$1</f>
        <v>PUTATIVE Phenylethyl alcohol</v>
      </c>
      <c r="F2899">
        <f>Analyze_FINAL!Q211</f>
        <v>0</v>
      </c>
    </row>
    <row r="2900" spans="1:6" x14ac:dyDescent="0.3">
      <c r="A2900" t="s">
        <v>318</v>
      </c>
      <c r="B2900">
        <v>8</v>
      </c>
      <c r="C2900" t="s">
        <v>288</v>
      </c>
      <c r="D2900">
        <v>4</v>
      </c>
      <c r="E2900" t="str">
        <f>Analyze_FINAL!$Q$1</f>
        <v>PUTATIVE Phenylethyl alcohol</v>
      </c>
      <c r="F2900">
        <f>Analyze_FINAL!Q212</f>
        <v>69989</v>
      </c>
    </row>
    <row r="2901" spans="1:6" x14ac:dyDescent="0.3">
      <c r="A2901" t="s">
        <v>317</v>
      </c>
      <c r="B2901">
        <v>8</v>
      </c>
      <c r="C2901" t="s">
        <v>288</v>
      </c>
      <c r="D2901">
        <v>5</v>
      </c>
      <c r="E2901" t="str">
        <f>Analyze_FINAL!$Q$1</f>
        <v>PUTATIVE Phenylethyl alcohol</v>
      </c>
      <c r="F2901">
        <f>Analyze_FINAL!Q213</f>
        <v>0</v>
      </c>
    </row>
    <row r="2902" spans="1:6" x14ac:dyDescent="0.3">
      <c r="A2902" t="s">
        <v>316</v>
      </c>
      <c r="B2902" t="s">
        <v>298</v>
      </c>
      <c r="C2902">
        <v>0</v>
      </c>
      <c r="D2902">
        <v>0</v>
      </c>
      <c r="E2902" t="str">
        <f>Analyze_FINAL!$Q$1</f>
        <v>PUTATIVE Phenylethyl alcohol</v>
      </c>
      <c r="F2902">
        <f>Analyze_FINAL!Q214</f>
        <v>0</v>
      </c>
    </row>
    <row r="2903" spans="1:6" x14ac:dyDescent="0.3">
      <c r="A2903" t="s">
        <v>315</v>
      </c>
      <c r="B2903" t="s">
        <v>298</v>
      </c>
      <c r="C2903">
        <v>0</v>
      </c>
      <c r="D2903">
        <v>0</v>
      </c>
      <c r="E2903" t="str">
        <f>Analyze_FINAL!$Q$1</f>
        <v>PUTATIVE Phenylethyl alcohol</v>
      </c>
      <c r="F2903">
        <f>Analyze_FINAL!Q215</f>
        <v>0</v>
      </c>
    </row>
    <row r="2904" spans="1:6" x14ac:dyDescent="0.3">
      <c r="A2904" t="s">
        <v>314</v>
      </c>
      <c r="B2904" t="s">
        <v>298</v>
      </c>
      <c r="C2904">
        <v>0</v>
      </c>
      <c r="D2904">
        <v>0</v>
      </c>
      <c r="E2904" t="str">
        <f>Analyze_FINAL!$Q$1</f>
        <v>PUTATIVE Phenylethyl alcohol</v>
      </c>
      <c r="F2904">
        <f>Analyze_FINAL!Q216</f>
        <v>0</v>
      </c>
    </row>
    <row r="2905" spans="1:6" x14ac:dyDescent="0.3">
      <c r="A2905" t="s">
        <v>313</v>
      </c>
      <c r="B2905" t="s">
        <v>298</v>
      </c>
      <c r="C2905">
        <v>0</v>
      </c>
      <c r="D2905">
        <v>0</v>
      </c>
      <c r="E2905" t="str">
        <f>Analyze_FINAL!$Q$1</f>
        <v>PUTATIVE Phenylethyl alcohol</v>
      </c>
      <c r="F2905">
        <f>Analyze_FINAL!Q217</f>
        <v>0</v>
      </c>
    </row>
    <row r="2906" spans="1:6" x14ac:dyDescent="0.3">
      <c r="A2906" t="s">
        <v>312</v>
      </c>
      <c r="B2906" t="s">
        <v>298</v>
      </c>
      <c r="C2906">
        <v>0</v>
      </c>
      <c r="D2906">
        <v>0</v>
      </c>
      <c r="E2906" t="str">
        <f>Analyze_FINAL!$Q$1</f>
        <v>PUTATIVE Phenylethyl alcohol</v>
      </c>
      <c r="F2906">
        <f>Analyze_FINAL!Q218</f>
        <v>0</v>
      </c>
    </row>
    <row r="2907" spans="1:6" x14ac:dyDescent="0.3">
      <c r="A2907" t="s">
        <v>311</v>
      </c>
      <c r="B2907" t="s">
        <v>298</v>
      </c>
      <c r="C2907">
        <v>0</v>
      </c>
      <c r="D2907">
        <v>0</v>
      </c>
      <c r="E2907" t="str">
        <f>Analyze_FINAL!$Q$1</f>
        <v>PUTATIVE Phenylethyl alcohol</v>
      </c>
      <c r="F2907">
        <f>Analyze_FINAL!Q219</f>
        <v>0</v>
      </c>
    </row>
    <row r="2908" spans="1:6" x14ac:dyDescent="0.3">
      <c r="A2908" t="s">
        <v>310</v>
      </c>
      <c r="B2908" t="s">
        <v>298</v>
      </c>
      <c r="C2908">
        <v>0</v>
      </c>
      <c r="D2908">
        <v>0</v>
      </c>
      <c r="E2908" t="str">
        <f>Analyze_FINAL!$Q$1</f>
        <v>PUTATIVE Phenylethyl alcohol</v>
      </c>
      <c r="F2908">
        <f>Analyze_FINAL!Q220</f>
        <v>0</v>
      </c>
    </row>
    <row r="2909" spans="1:6" x14ac:dyDescent="0.3">
      <c r="A2909" t="s">
        <v>309</v>
      </c>
      <c r="B2909" t="s">
        <v>298</v>
      </c>
      <c r="C2909">
        <v>0</v>
      </c>
      <c r="D2909">
        <v>0</v>
      </c>
      <c r="E2909" t="str">
        <f>Analyze_FINAL!$Q$1</f>
        <v>PUTATIVE Phenylethyl alcohol</v>
      </c>
      <c r="F2909">
        <f>Analyze_FINAL!Q221</f>
        <v>0</v>
      </c>
    </row>
    <row r="2910" spans="1:6" x14ac:dyDescent="0.3">
      <c r="A2910" t="s">
        <v>308</v>
      </c>
      <c r="B2910" t="s">
        <v>298</v>
      </c>
      <c r="C2910">
        <v>0</v>
      </c>
      <c r="D2910">
        <v>0</v>
      </c>
      <c r="E2910" t="str">
        <f>Analyze_FINAL!$Q$1</f>
        <v>PUTATIVE Phenylethyl alcohol</v>
      </c>
      <c r="F2910">
        <f>Analyze_FINAL!Q222</f>
        <v>0</v>
      </c>
    </row>
    <row r="2911" spans="1:6" x14ac:dyDescent="0.3">
      <c r="A2911" t="s">
        <v>307</v>
      </c>
      <c r="B2911" t="s">
        <v>298</v>
      </c>
      <c r="C2911">
        <v>0</v>
      </c>
      <c r="D2911">
        <v>0</v>
      </c>
      <c r="E2911" t="str">
        <f>Analyze_FINAL!$Q$1</f>
        <v>PUTATIVE Phenylethyl alcohol</v>
      </c>
      <c r="F2911">
        <f>Analyze_FINAL!Q223</f>
        <v>0</v>
      </c>
    </row>
    <row r="2912" spans="1:6" x14ac:dyDescent="0.3">
      <c r="A2912" t="s">
        <v>306</v>
      </c>
      <c r="B2912" t="s">
        <v>298</v>
      </c>
      <c r="C2912">
        <v>0</v>
      </c>
      <c r="D2912">
        <v>0</v>
      </c>
      <c r="E2912" t="str">
        <f>Analyze_FINAL!$Q$1</f>
        <v>PUTATIVE Phenylethyl alcohol</v>
      </c>
      <c r="F2912">
        <f>Analyze_FINAL!Q224</f>
        <v>0</v>
      </c>
    </row>
    <row r="2913" spans="1:6" x14ac:dyDescent="0.3">
      <c r="A2913" t="s">
        <v>305</v>
      </c>
      <c r="B2913" t="s">
        <v>298</v>
      </c>
      <c r="C2913">
        <v>0</v>
      </c>
      <c r="D2913">
        <v>0</v>
      </c>
      <c r="E2913" t="str">
        <f>Analyze_FINAL!$Q$1</f>
        <v>PUTATIVE Phenylethyl alcohol</v>
      </c>
      <c r="F2913">
        <f>Analyze_FINAL!Q225</f>
        <v>0</v>
      </c>
    </row>
    <row r="2914" spans="1:6" x14ac:dyDescent="0.3">
      <c r="A2914" t="s">
        <v>528</v>
      </c>
      <c r="B2914">
        <v>12</v>
      </c>
      <c r="C2914" t="s">
        <v>285</v>
      </c>
      <c r="D2914">
        <v>2</v>
      </c>
      <c r="E2914" t="str">
        <f>Analyze_FINAL!$R$1</f>
        <v>Ocimene isomer</v>
      </c>
      <c r="F2914">
        <f>Analyze_FINAL!R2</f>
        <v>0</v>
      </c>
    </row>
    <row r="2915" spans="1:6" x14ac:dyDescent="0.3">
      <c r="A2915" t="s">
        <v>527</v>
      </c>
      <c r="B2915">
        <v>12</v>
      </c>
      <c r="C2915" t="s">
        <v>286</v>
      </c>
      <c r="D2915">
        <v>1</v>
      </c>
      <c r="E2915" t="str">
        <f>Analyze_FINAL!$R$1</f>
        <v>Ocimene isomer</v>
      </c>
      <c r="F2915">
        <f>Analyze_FINAL!R3</f>
        <v>0</v>
      </c>
    </row>
    <row r="2916" spans="1:6" x14ac:dyDescent="0.3">
      <c r="A2916" t="s">
        <v>526</v>
      </c>
      <c r="B2916">
        <v>12</v>
      </c>
      <c r="C2916" t="s">
        <v>286</v>
      </c>
      <c r="D2916">
        <v>2</v>
      </c>
      <c r="E2916" t="str">
        <f>Analyze_FINAL!$R$1</f>
        <v>Ocimene isomer</v>
      </c>
      <c r="F2916">
        <f>Analyze_FINAL!R4</f>
        <v>0</v>
      </c>
    </row>
    <row r="2917" spans="1:6" x14ac:dyDescent="0.3">
      <c r="A2917" t="s">
        <v>525</v>
      </c>
      <c r="B2917">
        <v>12</v>
      </c>
      <c r="C2917" t="s">
        <v>286</v>
      </c>
      <c r="D2917">
        <v>3</v>
      </c>
      <c r="E2917" t="str">
        <f>Analyze_FINAL!$R$1</f>
        <v>Ocimene isomer</v>
      </c>
      <c r="F2917">
        <f>Analyze_FINAL!R5</f>
        <v>0</v>
      </c>
    </row>
    <row r="2918" spans="1:6" x14ac:dyDescent="0.3">
      <c r="A2918" t="s">
        <v>524</v>
      </c>
      <c r="B2918">
        <v>12</v>
      </c>
      <c r="C2918" t="s">
        <v>286</v>
      </c>
      <c r="D2918">
        <v>4</v>
      </c>
      <c r="E2918" t="str">
        <f>Analyze_FINAL!$R$1</f>
        <v>Ocimene isomer</v>
      </c>
      <c r="F2918">
        <f>Analyze_FINAL!R6</f>
        <v>0</v>
      </c>
    </row>
    <row r="2919" spans="1:6" x14ac:dyDescent="0.3">
      <c r="A2919" t="s">
        <v>523</v>
      </c>
      <c r="B2919">
        <v>12</v>
      </c>
      <c r="C2919" t="s">
        <v>286</v>
      </c>
      <c r="D2919">
        <v>5</v>
      </c>
      <c r="E2919" t="str">
        <f>Analyze_FINAL!$R$1</f>
        <v>Ocimene isomer</v>
      </c>
      <c r="F2919">
        <f>Analyze_FINAL!R7</f>
        <v>0</v>
      </c>
    </row>
    <row r="2920" spans="1:6" x14ac:dyDescent="0.3">
      <c r="A2920" t="s">
        <v>522</v>
      </c>
      <c r="B2920">
        <v>12</v>
      </c>
      <c r="C2920" t="s">
        <v>287</v>
      </c>
      <c r="D2920">
        <v>1</v>
      </c>
      <c r="E2920" t="str">
        <f>Analyze_FINAL!$R$1</f>
        <v>Ocimene isomer</v>
      </c>
      <c r="F2920">
        <f>Analyze_FINAL!R8</f>
        <v>0</v>
      </c>
    </row>
    <row r="2921" spans="1:6" x14ac:dyDescent="0.3">
      <c r="A2921" t="s">
        <v>521</v>
      </c>
      <c r="B2921">
        <v>12</v>
      </c>
      <c r="C2921" t="s">
        <v>287</v>
      </c>
      <c r="D2921">
        <v>2</v>
      </c>
      <c r="E2921" t="str">
        <f>Analyze_FINAL!$R$1</f>
        <v>Ocimene isomer</v>
      </c>
      <c r="F2921">
        <f>Analyze_FINAL!R9</f>
        <v>0</v>
      </c>
    </row>
    <row r="2922" spans="1:6" x14ac:dyDescent="0.3">
      <c r="A2922" t="s">
        <v>520</v>
      </c>
      <c r="B2922">
        <v>12</v>
      </c>
      <c r="C2922" t="s">
        <v>287</v>
      </c>
      <c r="D2922">
        <v>3</v>
      </c>
      <c r="E2922" t="str">
        <f>Analyze_FINAL!$R$1</f>
        <v>Ocimene isomer</v>
      </c>
      <c r="F2922">
        <f>Analyze_FINAL!R10</f>
        <v>0</v>
      </c>
    </row>
    <row r="2923" spans="1:6" x14ac:dyDescent="0.3">
      <c r="A2923" t="s">
        <v>519</v>
      </c>
      <c r="B2923">
        <v>12</v>
      </c>
      <c r="C2923" t="s">
        <v>287</v>
      </c>
      <c r="D2923">
        <v>4</v>
      </c>
      <c r="E2923" t="str">
        <f>Analyze_FINAL!$R$1</f>
        <v>Ocimene isomer</v>
      </c>
      <c r="F2923">
        <f>Analyze_FINAL!R11</f>
        <v>0</v>
      </c>
    </row>
    <row r="2924" spans="1:6" x14ac:dyDescent="0.3">
      <c r="A2924" t="s">
        <v>518</v>
      </c>
      <c r="B2924">
        <v>12</v>
      </c>
      <c r="C2924" t="s">
        <v>287</v>
      </c>
      <c r="D2924">
        <v>5</v>
      </c>
      <c r="E2924" t="str">
        <f>Analyze_FINAL!$R$1</f>
        <v>Ocimene isomer</v>
      </c>
      <c r="F2924">
        <f>Analyze_FINAL!R12</f>
        <v>0</v>
      </c>
    </row>
    <row r="2925" spans="1:6" x14ac:dyDescent="0.3">
      <c r="A2925" t="s">
        <v>517</v>
      </c>
      <c r="B2925">
        <v>12</v>
      </c>
      <c r="C2925" t="s">
        <v>288</v>
      </c>
      <c r="D2925">
        <v>1</v>
      </c>
      <c r="E2925" t="str">
        <f>Analyze_FINAL!$R$1</f>
        <v>Ocimene isomer</v>
      </c>
      <c r="F2925">
        <f>Analyze_FINAL!R13</f>
        <v>0</v>
      </c>
    </row>
    <row r="2926" spans="1:6" x14ac:dyDescent="0.3">
      <c r="A2926" t="s">
        <v>516</v>
      </c>
      <c r="B2926">
        <v>12</v>
      </c>
      <c r="C2926" t="s">
        <v>288</v>
      </c>
      <c r="D2926">
        <v>2</v>
      </c>
      <c r="E2926" t="str">
        <f>Analyze_FINAL!$R$1</f>
        <v>Ocimene isomer</v>
      </c>
      <c r="F2926">
        <f>Analyze_FINAL!R14</f>
        <v>0</v>
      </c>
    </row>
    <row r="2927" spans="1:6" x14ac:dyDescent="0.3">
      <c r="A2927" t="s">
        <v>515</v>
      </c>
      <c r="B2927">
        <v>12</v>
      </c>
      <c r="C2927" t="s">
        <v>288</v>
      </c>
      <c r="D2927">
        <v>3</v>
      </c>
      <c r="E2927" t="str">
        <f>Analyze_FINAL!$R$1</f>
        <v>Ocimene isomer</v>
      </c>
      <c r="F2927">
        <f>Analyze_FINAL!R15</f>
        <v>0</v>
      </c>
    </row>
    <row r="2928" spans="1:6" x14ac:dyDescent="0.3">
      <c r="A2928" t="s">
        <v>514</v>
      </c>
      <c r="B2928">
        <v>12</v>
      </c>
      <c r="C2928" t="s">
        <v>288</v>
      </c>
      <c r="D2928">
        <v>4</v>
      </c>
      <c r="E2928" t="str">
        <f>Analyze_FINAL!$R$1</f>
        <v>Ocimene isomer</v>
      </c>
      <c r="F2928">
        <f>Analyze_FINAL!R16</f>
        <v>0</v>
      </c>
    </row>
    <row r="2929" spans="1:6" x14ac:dyDescent="0.3">
      <c r="A2929" t="s">
        <v>513</v>
      </c>
      <c r="B2929">
        <v>12</v>
      </c>
      <c r="C2929" t="s">
        <v>288</v>
      </c>
      <c r="D2929">
        <v>5</v>
      </c>
      <c r="E2929" t="str">
        <f>Analyze_FINAL!$R$1</f>
        <v>Ocimene isomer</v>
      </c>
      <c r="F2929">
        <f>Analyze_FINAL!R17</f>
        <v>0</v>
      </c>
    </row>
    <row r="2930" spans="1:6" x14ac:dyDescent="0.3">
      <c r="A2930" t="s">
        <v>512</v>
      </c>
      <c r="B2930">
        <v>16</v>
      </c>
      <c r="C2930" t="s">
        <v>285</v>
      </c>
      <c r="D2930">
        <v>1</v>
      </c>
      <c r="E2930" t="str">
        <f>Analyze_FINAL!$R$1</f>
        <v>Ocimene isomer</v>
      </c>
      <c r="F2930">
        <f>Analyze_FINAL!R18</f>
        <v>0</v>
      </c>
    </row>
    <row r="2931" spans="1:6" x14ac:dyDescent="0.3">
      <c r="A2931" t="s">
        <v>511</v>
      </c>
      <c r="B2931">
        <v>16</v>
      </c>
      <c r="C2931" t="s">
        <v>285</v>
      </c>
      <c r="D2931">
        <v>2</v>
      </c>
      <c r="E2931" t="str">
        <f>Analyze_FINAL!$R$1</f>
        <v>Ocimene isomer</v>
      </c>
      <c r="F2931">
        <f>Analyze_FINAL!R19</f>
        <v>0</v>
      </c>
    </row>
    <row r="2932" spans="1:6" x14ac:dyDescent="0.3">
      <c r="A2932" t="s">
        <v>510</v>
      </c>
      <c r="B2932">
        <v>16</v>
      </c>
      <c r="C2932" t="s">
        <v>286</v>
      </c>
      <c r="D2932">
        <v>1</v>
      </c>
      <c r="E2932" t="str">
        <f>Analyze_FINAL!$R$1</f>
        <v>Ocimene isomer</v>
      </c>
      <c r="F2932">
        <f>Analyze_FINAL!R20</f>
        <v>0</v>
      </c>
    </row>
    <row r="2933" spans="1:6" x14ac:dyDescent="0.3">
      <c r="A2933" t="s">
        <v>509</v>
      </c>
      <c r="B2933">
        <v>16</v>
      </c>
      <c r="C2933" t="s">
        <v>286</v>
      </c>
      <c r="D2933">
        <v>2</v>
      </c>
      <c r="E2933" t="str">
        <f>Analyze_FINAL!$R$1</f>
        <v>Ocimene isomer</v>
      </c>
      <c r="F2933">
        <f>Analyze_FINAL!R21</f>
        <v>0</v>
      </c>
    </row>
    <row r="2934" spans="1:6" x14ac:dyDescent="0.3">
      <c r="A2934" t="s">
        <v>508</v>
      </c>
      <c r="B2934">
        <v>16</v>
      </c>
      <c r="C2934" t="s">
        <v>286</v>
      </c>
      <c r="D2934">
        <v>3</v>
      </c>
      <c r="E2934" t="str">
        <f>Analyze_FINAL!$R$1</f>
        <v>Ocimene isomer</v>
      </c>
      <c r="F2934">
        <f>Analyze_FINAL!R22</f>
        <v>0</v>
      </c>
    </row>
    <row r="2935" spans="1:6" x14ac:dyDescent="0.3">
      <c r="A2935" t="s">
        <v>507</v>
      </c>
      <c r="B2935">
        <v>16</v>
      </c>
      <c r="C2935" t="s">
        <v>286</v>
      </c>
      <c r="D2935">
        <v>4</v>
      </c>
      <c r="E2935" t="str">
        <f>Analyze_FINAL!$R$1</f>
        <v>Ocimene isomer</v>
      </c>
      <c r="F2935">
        <f>Analyze_FINAL!R23</f>
        <v>0</v>
      </c>
    </row>
    <row r="2936" spans="1:6" x14ac:dyDescent="0.3">
      <c r="A2936" t="s">
        <v>506</v>
      </c>
      <c r="B2936">
        <v>16</v>
      </c>
      <c r="C2936" t="s">
        <v>286</v>
      </c>
      <c r="D2936">
        <v>5</v>
      </c>
      <c r="E2936" t="str">
        <f>Analyze_FINAL!$R$1</f>
        <v>Ocimene isomer</v>
      </c>
      <c r="F2936">
        <f>Analyze_FINAL!R24</f>
        <v>0</v>
      </c>
    </row>
    <row r="2937" spans="1:6" x14ac:dyDescent="0.3">
      <c r="A2937" t="s">
        <v>505</v>
      </c>
      <c r="B2937">
        <v>16</v>
      </c>
      <c r="C2937" t="s">
        <v>287</v>
      </c>
      <c r="D2937">
        <v>1</v>
      </c>
      <c r="E2937" t="str">
        <f>Analyze_FINAL!$R$1</f>
        <v>Ocimene isomer</v>
      </c>
      <c r="F2937">
        <f>Analyze_FINAL!R25</f>
        <v>0</v>
      </c>
    </row>
    <row r="2938" spans="1:6" x14ac:dyDescent="0.3">
      <c r="A2938" t="s">
        <v>504</v>
      </c>
      <c r="B2938">
        <v>16</v>
      </c>
      <c r="C2938" t="s">
        <v>287</v>
      </c>
      <c r="D2938">
        <v>2</v>
      </c>
      <c r="E2938" t="str">
        <f>Analyze_FINAL!$R$1</f>
        <v>Ocimene isomer</v>
      </c>
      <c r="F2938">
        <f>Analyze_FINAL!R26</f>
        <v>0</v>
      </c>
    </row>
    <row r="2939" spans="1:6" x14ac:dyDescent="0.3">
      <c r="A2939" t="s">
        <v>503</v>
      </c>
      <c r="B2939">
        <v>16</v>
      </c>
      <c r="C2939" t="s">
        <v>287</v>
      </c>
      <c r="D2939">
        <v>3</v>
      </c>
      <c r="E2939" t="str">
        <f>Analyze_FINAL!$R$1</f>
        <v>Ocimene isomer</v>
      </c>
      <c r="F2939">
        <f>Analyze_FINAL!R27</f>
        <v>0</v>
      </c>
    </row>
    <row r="2940" spans="1:6" x14ac:dyDescent="0.3">
      <c r="A2940" t="s">
        <v>502</v>
      </c>
      <c r="B2940">
        <v>16</v>
      </c>
      <c r="C2940" t="s">
        <v>287</v>
      </c>
      <c r="D2940">
        <v>4</v>
      </c>
      <c r="E2940" t="str">
        <f>Analyze_FINAL!$R$1</f>
        <v>Ocimene isomer</v>
      </c>
      <c r="F2940">
        <f>Analyze_FINAL!R28</f>
        <v>0</v>
      </c>
    </row>
    <row r="2941" spans="1:6" x14ac:dyDescent="0.3">
      <c r="A2941" t="s">
        <v>501</v>
      </c>
      <c r="B2941">
        <v>16</v>
      </c>
      <c r="C2941" t="s">
        <v>287</v>
      </c>
      <c r="D2941">
        <v>5</v>
      </c>
      <c r="E2941" t="str">
        <f>Analyze_FINAL!$R$1</f>
        <v>Ocimene isomer</v>
      </c>
      <c r="F2941">
        <f>Analyze_FINAL!R29</f>
        <v>0</v>
      </c>
    </row>
    <row r="2942" spans="1:6" x14ac:dyDescent="0.3">
      <c r="A2942" t="s">
        <v>500</v>
      </c>
      <c r="B2942">
        <v>16</v>
      </c>
      <c r="C2942" t="s">
        <v>288</v>
      </c>
      <c r="D2942">
        <v>1</v>
      </c>
      <c r="E2942" t="str">
        <f>Analyze_FINAL!$R$1</f>
        <v>Ocimene isomer</v>
      </c>
      <c r="F2942">
        <f>Analyze_FINAL!R30</f>
        <v>0</v>
      </c>
    </row>
    <row r="2943" spans="1:6" x14ac:dyDescent="0.3">
      <c r="A2943" t="s">
        <v>499</v>
      </c>
      <c r="B2943">
        <v>16</v>
      </c>
      <c r="C2943" t="s">
        <v>288</v>
      </c>
      <c r="D2943">
        <v>2</v>
      </c>
      <c r="E2943" t="str">
        <f>Analyze_FINAL!$R$1</f>
        <v>Ocimene isomer</v>
      </c>
      <c r="F2943">
        <f>Analyze_FINAL!R31</f>
        <v>0</v>
      </c>
    </row>
    <row r="2944" spans="1:6" x14ac:dyDescent="0.3">
      <c r="A2944" t="s">
        <v>498</v>
      </c>
      <c r="B2944">
        <v>16</v>
      </c>
      <c r="C2944" t="s">
        <v>288</v>
      </c>
      <c r="D2944">
        <v>3</v>
      </c>
      <c r="E2944" t="str">
        <f>Analyze_FINAL!$R$1</f>
        <v>Ocimene isomer</v>
      </c>
      <c r="F2944">
        <f>Analyze_FINAL!R32</f>
        <v>0</v>
      </c>
    </row>
    <row r="2945" spans="1:6" x14ac:dyDescent="0.3">
      <c r="A2945" t="s">
        <v>497</v>
      </c>
      <c r="B2945">
        <v>16</v>
      </c>
      <c r="C2945" t="s">
        <v>288</v>
      </c>
      <c r="D2945">
        <v>4</v>
      </c>
      <c r="E2945" t="str">
        <f>Analyze_FINAL!$R$1</f>
        <v>Ocimene isomer</v>
      </c>
      <c r="F2945">
        <f>Analyze_FINAL!R33</f>
        <v>0</v>
      </c>
    </row>
    <row r="2946" spans="1:6" x14ac:dyDescent="0.3">
      <c r="A2946" t="s">
        <v>496</v>
      </c>
      <c r="B2946">
        <v>16</v>
      </c>
      <c r="C2946" t="s">
        <v>288</v>
      </c>
      <c r="D2946">
        <v>5</v>
      </c>
      <c r="E2946" t="str">
        <f>Analyze_FINAL!$R$1</f>
        <v>Ocimene isomer</v>
      </c>
      <c r="F2946">
        <f>Analyze_FINAL!R34</f>
        <v>0</v>
      </c>
    </row>
    <row r="2947" spans="1:6" x14ac:dyDescent="0.3">
      <c r="A2947" t="s">
        <v>495</v>
      </c>
      <c r="B2947">
        <v>20</v>
      </c>
      <c r="C2947" t="s">
        <v>285</v>
      </c>
      <c r="D2947">
        <v>1</v>
      </c>
      <c r="E2947" t="str">
        <f>Analyze_FINAL!$R$1</f>
        <v>Ocimene isomer</v>
      </c>
      <c r="F2947">
        <f>Analyze_FINAL!R35</f>
        <v>0</v>
      </c>
    </row>
    <row r="2948" spans="1:6" x14ac:dyDescent="0.3">
      <c r="A2948" t="s">
        <v>494</v>
      </c>
      <c r="B2948">
        <v>20</v>
      </c>
      <c r="C2948" t="s">
        <v>285</v>
      </c>
      <c r="D2948">
        <v>2</v>
      </c>
      <c r="E2948" t="str">
        <f>Analyze_FINAL!$R$1</f>
        <v>Ocimene isomer</v>
      </c>
      <c r="F2948">
        <f>Analyze_FINAL!R36</f>
        <v>0</v>
      </c>
    </row>
    <row r="2949" spans="1:6" x14ac:dyDescent="0.3">
      <c r="A2949" t="s">
        <v>493</v>
      </c>
      <c r="B2949">
        <v>20</v>
      </c>
      <c r="C2949" t="s">
        <v>286</v>
      </c>
      <c r="D2949">
        <v>1</v>
      </c>
      <c r="E2949" t="str">
        <f>Analyze_FINAL!$R$1</f>
        <v>Ocimene isomer</v>
      </c>
      <c r="F2949">
        <f>Analyze_FINAL!R37</f>
        <v>0</v>
      </c>
    </row>
    <row r="2950" spans="1:6" x14ac:dyDescent="0.3">
      <c r="A2950" t="s">
        <v>492</v>
      </c>
      <c r="B2950">
        <v>20</v>
      </c>
      <c r="C2950" t="s">
        <v>286</v>
      </c>
      <c r="D2950">
        <v>2</v>
      </c>
      <c r="E2950" t="str">
        <f>Analyze_FINAL!$R$1</f>
        <v>Ocimene isomer</v>
      </c>
      <c r="F2950">
        <f>Analyze_FINAL!R38</f>
        <v>0</v>
      </c>
    </row>
    <row r="2951" spans="1:6" x14ac:dyDescent="0.3">
      <c r="A2951" t="s">
        <v>491</v>
      </c>
      <c r="B2951">
        <v>20</v>
      </c>
      <c r="C2951" t="s">
        <v>286</v>
      </c>
      <c r="D2951">
        <v>3</v>
      </c>
      <c r="E2951" t="str">
        <f>Analyze_FINAL!$R$1</f>
        <v>Ocimene isomer</v>
      </c>
      <c r="F2951">
        <f>Analyze_FINAL!R39</f>
        <v>0</v>
      </c>
    </row>
    <row r="2952" spans="1:6" x14ac:dyDescent="0.3">
      <c r="A2952" t="s">
        <v>490</v>
      </c>
      <c r="B2952">
        <v>20</v>
      </c>
      <c r="C2952" t="s">
        <v>286</v>
      </c>
      <c r="D2952">
        <v>4</v>
      </c>
      <c r="E2952" t="str">
        <f>Analyze_FINAL!$R$1</f>
        <v>Ocimene isomer</v>
      </c>
      <c r="F2952">
        <f>Analyze_FINAL!R40</f>
        <v>0</v>
      </c>
    </row>
    <row r="2953" spans="1:6" x14ac:dyDescent="0.3">
      <c r="A2953" t="s">
        <v>489</v>
      </c>
      <c r="B2953">
        <v>20</v>
      </c>
      <c r="C2953" t="s">
        <v>286</v>
      </c>
      <c r="D2953">
        <v>5</v>
      </c>
      <c r="E2953" t="str">
        <f>Analyze_FINAL!$R$1</f>
        <v>Ocimene isomer</v>
      </c>
      <c r="F2953">
        <f>Analyze_FINAL!R41</f>
        <v>0</v>
      </c>
    </row>
    <row r="2954" spans="1:6" x14ac:dyDescent="0.3">
      <c r="A2954" t="s">
        <v>488</v>
      </c>
      <c r="B2954">
        <v>20</v>
      </c>
      <c r="C2954" t="s">
        <v>287</v>
      </c>
      <c r="D2954">
        <v>1</v>
      </c>
      <c r="E2954" t="str">
        <f>Analyze_FINAL!$R$1</f>
        <v>Ocimene isomer</v>
      </c>
      <c r="F2954">
        <f>Analyze_FINAL!R42</f>
        <v>0</v>
      </c>
    </row>
    <row r="2955" spans="1:6" x14ac:dyDescent="0.3">
      <c r="A2955" t="s">
        <v>487</v>
      </c>
      <c r="B2955">
        <v>20</v>
      </c>
      <c r="C2955" t="s">
        <v>287</v>
      </c>
      <c r="D2955">
        <v>2</v>
      </c>
      <c r="E2955" t="str">
        <f>Analyze_FINAL!$R$1</f>
        <v>Ocimene isomer</v>
      </c>
      <c r="F2955">
        <f>Analyze_FINAL!R43</f>
        <v>0</v>
      </c>
    </row>
    <row r="2956" spans="1:6" x14ac:dyDescent="0.3">
      <c r="A2956" t="s">
        <v>486</v>
      </c>
      <c r="B2956">
        <v>20</v>
      </c>
      <c r="C2956" t="s">
        <v>287</v>
      </c>
      <c r="D2956">
        <v>3</v>
      </c>
      <c r="E2956" t="str">
        <f>Analyze_FINAL!$R$1</f>
        <v>Ocimene isomer</v>
      </c>
      <c r="F2956">
        <f>Analyze_FINAL!R44</f>
        <v>0</v>
      </c>
    </row>
    <row r="2957" spans="1:6" x14ac:dyDescent="0.3">
      <c r="A2957" t="s">
        <v>485</v>
      </c>
      <c r="B2957">
        <v>20</v>
      </c>
      <c r="C2957" t="s">
        <v>287</v>
      </c>
      <c r="D2957">
        <v>4</v>
      </c>
      <c r="E2957" t="str">
        <f>Analyze_FINAL!$R$1</f>
        <v>Ocimene isomer</v>
      </c>
      <c r="F2957">
        <f>Analyze_FINAL!R45</f>
        <v>0</v>
      </c>
    </row>
    <row r="2958" spans="1:6" x14ac:dyDescent="0.3">
      <c r="A2958" t="s">
        <v>484</v>
      </c>
      <c r="B2958">
        <v>20</v>
      </c>
      <c r="C2958" t="s">
        <v>287</v>
      </c>
      <c r="D2958">
        <v>5</v>
      </c>
      <c r="E2958" t="str">
        <f>Analyze_FINAL!$R$1</f>
        <v>Ocimene isomer</v>
      </c>
      <c r="F2958">
        <f>Analyze_FINAL!R46</f>
        <v>0</v>
      </c>
    </row>
    <row r="2959" spans="1:6" x14ac:dyDescent="0.3">
      <c r="A2959" t="s">
        <v>483</v>
      </c>
      <c r="B2959">
        <v>20</v>
      </c>
      <c r="C2959" t="s">
        <v>289</v>
      </c>
      <c r="D2959">
        <v>1</v>
      </c>
      <c r="E2959" t="str">
        <f>Analyze_FINAL!$R$1</f>
        <v>Ocimene isomer</v>
      </c>
      <c r="F2959">
        <f>Analyze_FINAL!R47</f>
        <v>0</v>
      </c>
    </row>
    <row r="2960" spans="1:6" x14ac:dyDescent="0.3">
      <c r="A2960" t="s">
        <v>482</v>
      </c>
      <c r="B2960">
        <v>20</v>
      </c>
      <c r="C2960" t="s">
        <v>289</v>
      </c>
      <c r="D2960">
        <v>2</v>
      </c>
      <c r="E2960" t="str">
        <f>Analyze_FINAL!$R$1</f>
        <v>Ocimene isomer</v>
      </c>
      <c r="F2960">
        <f>Analyze_FINAL!R48</f>
        <v>0</v>
      </c>
    </row>
    <row r="2961" spans="1:6" x14ac:dyDescent="0.3">
      <c r="A2961" t="s">
        <v>481</v>
      </c>
      <c r="B2961">
        <v>20</v>
      </c>
      <c r="C2961" t="s">
        <v>289</v>
      </c>
      <c r="D2961">
        <v>3</v>
      </c>
      <c r="E2961" t="str">
        <f>Analyze_FINAL!$R$1</f>
        <v>Ocimene isomer</v>
      </c>
      <c r="F2961">
        <f>Analyze_FINAL!R49</f>
        <v>0</v>
      </c>
    </row>
    <row r="2962" spans="1:6" x14ac:dyDescent="0.3">
      <c r="A2962" t="s">
        <v>480</v>
      </c>
      <c r="B2962">
        <v>20</v>
      </c>
      <c r="C2962" t="s">
        <v>289</v>
      </c>
      <c r="D2962">
        <v>4</v>
      </c>
      <c r="E2962" t="str">
        <f>Analyze_FINAL!$R$1</f>
        <v>Ocimene isomer</v>
      </c>
      <c r="F2962">
        <f>Analyze_FINAL!R50</f>
        <v>0</v>
      </c>
    </row>
    <row r="2963" spans="1:6" x14ac:dyDescent="0.3">
      <c r="A2963" t="s">
        <v>479</v>
      </c>
      <c r="B2963">
        <v>20</v>
      </c>
      <c r="C2963" t="s">
        <v>289</v>
      </c>
      <c r="D2963">
        <v>5</v>
      </c>
      <c r="E2963" t="str">
        <f>Analyze_FINAL!$R$1</f>
        <v>Ocimene isomer</v>
      </c>
      <c r="F2963">
        <f>Analyze_FINAL!R51</f>
        <v>0</v>
      </c>
    </row>
    <row r="2964" spans="1:6" x14ac:dyDescent="0.3">
      <c r="A2964" t="s">
        <v>478</v>
      </c>
      <c r="B2964">
        <v>20</v>
      </c>
      <c r="C2964" t="s">
        <v>288</v>
      </c>
      <c r="D2964">
        <v>1</v>
      </c>
      <c r="E2964" t="str">
        <f>Analyze_FINAL!$R$1</f>
        <v>Ocimene isomer</v>
      </c>
      <c r="F2964">
        <f>Analyze_FINAL!R52</f>
        <v>0</v>
      </c>
    </row>
    <row r="2965" spans="1:6" x14ac:dyDescent="0.3">
      <c r="A2965" t="s">
        <v>477</v>
      </c>
      <c r="B2965">
        <v>20</v>
      </c>
      <c r="C2965" t="s">
        <v>288</v>
      </c>
      <c r="D2965">
        <v>2</v>
      </c>
      <c r="E2965" t="str">
        <f>Analyze_FINAL!$R$1</f>
        <v>Ocimene isomer</v>
      </c>
      <c r="F2965">
        <f>Analyze_FINAL!R53</f>
        <v>0</v>
      </c>
    </row>
    <row r="2966" spans="1:6" x14ac:dyDescent="0.3">
      <c r="A2966" t="s">
        <v>476</v>
      </c>
      <c r="B2966">
        <v>20</v>
      </c>
      <c r="C2966" t="s">
        <v>288</v>
      </c>
      <c r="D2966">
        <v>3</v>
      </c>
      <c r="E2966" t="str">
        <f>Analyze_FINAL!$R$1</f>
        <v>Ocimene isomer</v>
      </c>
      <c r="F2966">
        <f>Analyze_FINAL!R54</f>
        <v>0</v>
      </c>
    </row>
    <row r="2967" spans="1:6" x14ac:dyDescent="0.3">
      <c r="A2967" t="s">
        <v>475</v>
      </c>
      <c r="B2967">
        <v>20</v>
      </c>
      <c r="C2967" t="s">
        <v>288</v>
      </c>
      <c r="D2967">
        <v>4</v>
      </c>
      <c r="E2967" t="str">
        <f>Analyze_FINAL!$R$1</f>
        <v>Ocimene isomer</v>
      </c>
      <c r="F2967">
        <f>Analyze_FINAL!R55</f>
        <v>0</v>
      </c>
    </row>
    <row r="2968" spans="1:6" x14ac:dyDescent="0.3">
      <c r="A2968" t="s">
        <v>474</v>
      </c>
      <c r="B2968">
        <v>20</v>
      </c>
      <c r="C2968" t="s">
        <v>288</v>
      </c>
      <c r="D2968">
        <v>5</v>
      </c>
      <c r="E2968" t="str">
        <f>Analyze_FINAL!$R$1</f>
        <v>Ocimene isomer</v>
      </c>
      <c r="F2968">
        <f>Analyze_FINAL!R56</f>
        <v>0</v>
      </c>
    </row>
    <row r="2969" spans="1:6" x14ac:dyDescent="0.3">
      <c r="A2969" t="s">
        <v>473</v>
      </c>
      <c r="B2969">
        <v>24</v>
      </c>
      <c r="C2969" t="s">
        <v>285</v>
      </c>
      <c r="D2969">
        <v>1</v>
      </c>
      <c r="E2969" t="str">
        <f>Analyze_FINAL!$R$1</f>
        <v>Ocimene isomer</v>
      </c>
      <c r="F2969">
        <f>Analyze_FINAL!R57</f>
        <v>0</v>
      </c>
    </row>
    <row r="2970" spans="1:6" x14ac:dyDescent="0.3">
      <c r="A2970" t="s">
        <v>472</v>
      </c>
      <c r="B2970">
        <v>24</v>
      </c>
      <c r="C2970" t="s">
        <v>285</v>
      </c>
      <c r="D2970">
        <v>2</v>
      </c>
      <c r="E2970" t="str">
        <f>Analyze_FINAL!$R$1</f>
        <v>Ocimene isomer</v>
      </c>
      <c r="F2970">
        <f>Analyze_FINAL!R58</f>
        <v>0</v>
      </c>
    </row>
    <row r="2971" spans="1:6" x14ac:dyDescent="0.3">
      <c r="A2971" t="s">
        <v>471</v>
      </c>
      <c r="B2971">
        <v>24</v>
      </c>
      <c r="C2971" t="s">
        <v>286</v>
      </c>
      <c r="D2971">
        <v>1</v>
      </c>
      <c r="E2971" t="str">
        <f>Analyze_FINAL!$R$1</f>
        <v>Ocimene isomer</v>
      </c>
      <c r="F2971">
        <f>Analyze_FINAL!R59</f>
        <v>0</v>
      </c>
    </row>
    <row r="2972" spans="1:6" x14ac:dyDescent="0.3">
      <c r="A2972" t="s">
        <v>470</v>
      </c>
      <c r="B2972">
        <v>24</v>
      </c>
      <c r="C2972" t="s">
        <v>286</v>
      </c>
      <c r="D2972">
        <v>2</v>
      </c>
      <c r="E2972" t="str">
        <f>Analyze_FINAL!$R$1</f>
        <v>Ocimene isomer</v>
      </c>
      <c r="F2972">
        <f>Analyze_FINAL!R60</f>
        <v>0</v>
      </c>
    </row>
    <row r="2973" spans="1:6" x14ac:dyDescent="0.3">
      <c r="A2973" t="s">
        <v>469</v>
      </c>
      <c r="B2973">
        <v>24</v>
      </c>
      <c r="C2973" t="s">
        <v>286</v>
      </c>
      <c r="D2973">
        <v>3</v>
      </c>
      <c r="E2973" t="str">
        <f>Analyze_FINAL!$R$1</f>
        <v>Ocimene isomer</v>
      </c>
      <c r="F2973">
        <f>Analyze_FINAL!R61</f>
        <v>0</v>
      </c>
    </row>
    <row r="2974" spans="1:6" x14ac:dyDescent="0.3">
      <c r="A2974" t="s">
        <v>468</v>
      </c>
      <c r="B2974">
        <v>24</v>
      </c>
      <c r="C2974" t="s">
        <v>286</v>
      </c>
      <c r="D2974">
        <v>4</v>
      </c>
      <c r="E2974" t="str">
        <f>Analyze_FINAL!$R$1</f>
        <v>Ocimene isomer</v>
      </c>
      <c r="F2974">
        <f>Analyze_FINAL!R62</f>
        <v>0</v>
      </c>
    </row>
    <row r="2975" spans="1:6" x14ac:dyDescent="0.3">
      <c r="A2975" t="s">
        <v>467</v>
      </c>
      <c r="B2975">
        <v>24</v>
      </c>
      <c r="C2975" t="s">
        <v>286</v>
      </c>
      <c r="D2975">
        <v>5</v>
      </c>
      <c r="E2975" t="str">
        <f>Analyze_FINAL!$R$1</f>
        <v>Ocimene isomer</v>
      </c>
      <c r="F2975">
        <f>Analyze_FINAL!R63</f>
        <v>0</v>
      </c>
    </row>
    <row r="2976" spans="1:6" x14ac:dyDescent="0.3">
      <c r="A2976" t="s">
        <v>466</v>
      </c>
      <c r="B2976">
        <v>24</v>
      </c>
      <c r="C2976" t="s">
        <v>287</v>
      </c>
      <c r="D2976">
        <v>1</v>
      </c>
      <c r="E2976" t="str">
        <f>Analyze_FINAL!$R$1</f>
        <v>Ocimene isomer</v>
      </c>
      <c r="F2976">
        <f>Analyze_FINAL!R64</f>
        <v>0</v>
      </c>
    </row>
    <row r="2977" spans="1:6" x14ac:dyDescent="0.3">
      <c r="A2977" t="s">
        <v>465</v>
      </c>
      <c r="B2977">
        <v>24</v>
      </c>
      <c r="C2977" t="s">
        <v>287</v>
      </c>
      <c r="D2977">
        <v>2</v>
      </c>
      <c r="E2977" t="str">
        <f>Analyze_FINAL!$R$1</f>
        <v>Ocimene isomer</v>
      </c>
      <c r="F2977">
        <f>Analyze_FINAL!R65</f>
        <v>0</v>
      </c>
    </row>
    <row r="2978" spans="1:6" x14ac:dyDescent="0.3">
      <c r="A2978" t="s">
        <v>464</v>
      </c>
      <c r="B2978">
        <v>24</v>
      </c>
      <c r="C2978" t="s">
        <v>287</v>
      </c>
      <c r="D2978">
        <v>3</v>
      </c>
      <c r="E2978" t="str">
        <f>Analyze_FINAL!$R$1</f>
        <v>Ocimene isomer</v>
      </c>
      <c r="F2978">
        <f>Analyze_FINAL!R66</f>
        <v>0</v>
      </c>
    </row>
    <row r="2979" spans="1:6" x14ac:dyDescent="0.3">
      <c r="A2979" t="s">
        <v>463</v>
      </c>
      <c r="B2979">
        <v>24</v>
      </c>
      <c r="C2979" t="s">
        <v>287</v>
      </c>
      <c r="D2979">
        <v>4</v>
      </c>
      <c r="E2979" t="str">
        <f>Analyze_FINAL!$R$1</f>
        <v>Ocimene isomer</v>
      </c>
      <c r="F2979">
        <f>Analyze_FINAL!R67</f>
        <v>0</v>
      </c>
    </row>
    <row r="2980" spans="1:6" x14ac:dyDescent="0.3">
      <c r="A2980" t="s">
        <v>462</v>
      </c>
      <c r="B2980">
        <v>24</v>
      </c>
      <c r="C2980" t="s">
        <v>287</v>
      </c>
      <c r="D2980">
        <v>5</v>
      </c>
      <c r="E2980" t="str">
        <f>Analyze_FINAL!$R$1</f>
        <v>Ocimene isomer</v>
      </c>
      <c r="F2980">
        <f>Analyze_FINAL!R68</f>
        <v>0</v>
      </c>
    </row>
    <row r="2981" spans="1:6" x14ac:dyDescent="0.3">
      <c r="A2981" t="s">
        <v>461</v>
      </c>
      <c r="B2981">
        <v>24</v>
      </c>
      <c r="C2981" t="s">
        <v>290</v>
      </c>
      <c r="D2981">
        <v>1</v>
      </c>
      <c r="E2981" t="str">
        <f>Analyze_FINAL!$R$1</f>
        <v>Ocimene isomer</v>
      </c>
      <c r="F2981">
        <f>Analyze_FINAL!R69</f>
        <v>0</v>
      </c>
    </row>
    <row r="2982" spans="1:6" x14ac:dyDescent="0.3">
      <c r="A2982" t="s">
        <v>460</v>
      </c>
      <c r="B2982">
        <v>24</v>
      </c>
      <c r="C2982" t="s">
        <v>290</v>
      </c>
      <c r="D2982">
        <v>2</v>
      </c>
      <c r="E2982" t="str">
        <f>Analyze_FINAL!$R$1</f>
        <v>Ocimene isomer</v>
      </c>
      <c r="F2982">
        <f>Analyze_FINAL!R70</f>
        <v>0</v>
      </c>
    </row>
    <row r="2983" spans="1:6" x14ac:dyDescent="0.3">
      <c r="A2983" t="s">
        <v>459</v>
      </c>
      <c r="B2983">
        <v>24</v>
      </c>
      <c r="C2983" t="s">
        <v>290</v>
      </c>
      <c r="D2983">
        <v>3</v>
      </c>
      <c r="E2983" t="str">
        <f>Analyze_FINAL!$R$1</f>
        <v>Ocimene isomer</v>
      </c>
      <c r="F2983">
        <f>Analyze_FINAL!R71</f>
        <v>0</v>
      </c>
    </row>
    <row r="2984" spans="1:6" x14ac:dyDescent="0.3">
      <c r="A2984" t="s">
        <v>458</v>
      </c>
      <c r="B2984">
        <v>24</v>
      </c>
      <c r="C2984" t="s">
        <v>290</v>
      </c>
      <c r="D2984">
        <v>4</v>
      </c>
      <c r="E2984" t="str">
        <f>Analyze_FINAL!$R$1</f>
        <v>Ocimene isomer</v>
      </c>
      <c r="F2984">
        <f>Analyze_FINAL!R72</f>
        <v>0</v>
      </c>
    </row>
    <row r="2985" spans="1:6" x14ac:dyDescent="0.3">
      <c r="A2985" t="s">
        <v>457</v>
      </c>
      <c r="B2985">
        <v>24</v>
      </c>
      <c r="C2985" t="s">
        <v>290</v>
      </c>
      <c r="D2985">
        <v>5</v>
      </c>
      <c r="E2985" t="str">
        <f>Analyze_FINAL!$R$1</f>
        <v>Ocimene isomer</v>
      </c>
      <c r="F2985">
        <f>Analyze_FINAL!R73</f>
        <v>0</v>
      </c>
    </row>
    <row r="2986" spans="1:6" x14ac:dyDescent="0.3">
      <c r="A2986" t="s">
        <v>456</v>
      </c>
      <c r="B2986">
        <v>24</v>
      </c>
      <c r="C2986" t="s">
        <v>289</v>
      </c>
      <c r="D2986">
        <v>1</v>
      </c>
      <c r="E2986" t="str">
        <f>Analyze_FINAL!$R$1</f>
        <v>Ocimene isomer</v>
      </c>
      <c r="F2986">
        <f>Analyze_FINAL!R74</f>
        <v>0</v>
      </c>
    </row>
    <row r="2987" spans="1:6" x14ac:dyDescent="0.3">
      <c r="A2987" t="s">
        <v>455</v>
      </c>
      <c r="B2987">
        <v>24</v>
      </c>
      <c r="C2987" t="s">
        <v>289</v>
      </c>
      <c r="D2987">
        <v>2</v>
      </c>
      <c r="E2987" t="str">
        <f>Analyze_FINAL!$R$1</f>
        <v>Ocimene isomer</v>
      </c>
      <c r="F2987">
        <f>Analyze_FINAL!R75</f>
        <v>0</v>
      </c>
    </row>
    <row r="2988" spans="1:6" x14ac:dyDescent="0.3">
      <c r="A2988" t="s">
        <v>454</v>
      </c>
      <c r="B2988">
        <v>24</v>
      </c>
      <c r="C2988" t="s">
        <v>289</v>
      </c>
      <c r="D2988">
        <v>3</v>
      </c>
      <c r="E2988" t="str">
        <f>Analyze_FINAL!$R$1</f>
        <v>Ocimene isomer</v>
      </c>
      <c r="F2988">
        <f>Analyze_FINAL!R76</f>
        <v>0</v>
      </c>
    </row>
    <row r="2989" spans="1:6" x14ac:dyDescent="0.3">
      <c r="A2989" t="s">
        <v>453</v>
      </c>
      <c r="B2989">
        <v>24</v>
      </c>
      <c r="C2989" t="s">
        <v>289</v>
      </c>
      <c r="D2989">
        <v>4</v>
      </c>
      <c r="E2989" t="str">
        <f>Analyze_FINAL!$R$1</f>
        <v>Ocimene isomer</v>
      </c>
      <c r="F2989">
        <f>Analyze_FINAL!R77</f>
        <v>0</v>
      </c>
    </row>
    <row r="2990" spans="1:6" x14ac:dyDescent="0.3">
      <c r="A2990" t="s">
        <v>452</v>
      </c>
      <c r="B2990">
        <v>24</v>
      </c>
      <c r="C2990" t="s">
        <v>289</v>
      </c>
      <c r="D2990">
        <v>5</v>
      </c>
      <c r="E2990" t="str">
        <f>Analyze_FINAL!$R$1</f>
        <v>Ocimene isomer</v>
      </c>
      <c r="F2990">
        <f>Analyze_FINAL!R78</f>
        <v>0</v>
      </c>
    </row>
    <row r="2991" spans="1:6" x14ac:dyDescent="0.3">
      <c r="A2991" t="s">
        <v>451</v>
      </c>
      <c r="B2991">
        <v>24</v>
      </c>
      <c r="C2991" t="s">
        <v>288</v>
      </c>
      <c r="D2991">
        <v>1</v>
      </c>
      <c r="E2991" t="str">
        <f>Analyze_FINAL!$R$1</f>
        <v>Ocimene isomer</v>
      </c>
      <c r="F2991">
        <f>Analyze_FINAL!R79</f>
        <v>0</v>
      </c>
    </row>
    <row r="2992" spans="1:6" x14ac:dyDescent="0.3">
      <c r="A2992" t="s">
        <v>450</v>
      </c>
      <c r="B2992">
        <v>24</v>
      </c>
      <c r="C2992" t="s">
        <v>288</v>
      </c>
      <c r="D2992">
        <v>2</v>
      </c>
      <c r="E2992" t="str">
        <f>Analyze_FINAL!$R$1</f>
        <v>Ocimene isomer</v>
      </c>
      <c r="F2992">
        <f>Analyze_FINAL!R80</f>
        <v>0</v>
      </c>
    </row>
    <row r="2993" spans="1:6" x14ac:dyDescent="0.3">
      <c r="A2993" t="s">
        <v>449</v>
      </c>
      <c r="B2993">
        <v>24</v>
      </c>
      <c r="C2993" t="s">
        <v>288</v>
      </c>
      <c r="D2993">
        <v>3</v>
      </c>
      <c r="E2993" t="str">
        <f>Analyze_FINAL!$R$1</f>
        <v>Ocimene isomer</v>
      </c>
      <c r="F2993">
        <f>Analyze_FINAL!R81</f>
        <v>0</v>
      </c>
    </row>
    <row r="2994" spans="1:6" x14ac:dyDescent="0.3">
      <c r="A2994" t="s">
        <v>448</v>
      </c>
      <c r="B2994">
        <v>24</v>
      </c>
      <c r="C2994" t="s">
        <v>288</v>
      </c>
      <c r="D2994">
        <v>4</v>
      </c>
      <c r="E2994" t="str">
        <f>Analyze_FINAL!$R$1</f>
        <v>Ocimene isomer</v>
      </c>
      <c r="F2994">
        <f>Analyze_FINAL!R82</f>
        <v>0</v>
      </c>
    </row>
    <row r="2995" spans="1:6" x14ac:dyDescent="0.3">
      <c r="A2995" t="s">
        <v>447</v>
      </c>
      <c r="B2995">
        <v>24</v>
      </c>
      <c r="C2995" t="s">
        <v>288</v>
      </c>
      <c r="D2995">
        <v>5</v>
      </c>
      <c r="E2995" t="str">
        <f>Analyze_FINAL!$R$1</f>
        <v>Ocimene isomer</v>
      </c>
      <c r="F2995">
        <f>Analyze_FINAL!R83</f>
        <v>0</v>
      </c>
    </row>
    <row r="2996" spans="1:6" x14ac:dyDescent="0.3">
      <c r="A2996" t="s">
        <v>446</v>
      </c>
      <c r="B2996">
        <v>28</v>
      </c>
      <c r="C2996" t="s">
        <v>285</v>
      </c>
      <c r="D2996">
        <v>1</v>
      </c>
      <c r="E2996" t="str">
        <f>Analyze_FINAL!$R$1</f>
        <v>Ocimene isomer</v>
      </c>
      <c r="F2996">
        <f>Analyze_FINAL!R84</f>
        <v>0</v>
      </c>
    </row>
    <row r="2997" spans="1:6" x14ac:dyDescent="0.3">
      <c r="A2997" t="s">
        <v>445</v>
      </c>
      <c r="B2997">
        <v>28</v>
      </c>
      <c r="C2997" t="s">
        <v>285</v>
      </c>
      <c r="D2997">
        <v>2</v>
      </c>
      <c r="E2997" t="str">
        <f>Analyze_FINAL!$R$1</f>
        <v>Ocimene isomer</v>
      </c>
      <c r="F2997">
        <f>Analyze_FINAL!R85</f>
        <v>0</v>
      </c>
    </row>
    <row r="2998" spans="1:6" x14ac:dyDescent="0.3">
      <c r="A2998" t="s">
        <v>444</v>
      </c>
      <c r="B2998">
        <v>28</v>
      </c>
      <c r="C2998" t="s">
        <v>286</v>
      </c>
      <c r="D2998">
        <v>1</v>
      </c>
      <c r="E2998" t="str">
        <f>Analyze_FINAL!$R$1</f>
        <v>Ocimene isomer</v>
      </c>
      <c r="F2998">
        <f>Analyze_FINAL!R86</f>
        <v>0</v>
      </c>
    </row>
    <row r="2999" spans="1:6" x14ac:dyDescent="0.3">
      <c r="A2999" t="s">
        <v>443</v>
      </c>
      <c r="B2999">
        <v>28</v>
      </c>
      <c r="C2999" t="s">
        <v>286</v>
      </c>
      <c r="D2999">
        <v>2</v>
      </c>
      <c r="E2999" t="str">
        <f>Analyze_FINAL!$R$1</f>
        <v>Ocimene isomer</v>
      </c>
      <c r="F2999">
        <f>Analyze_FINAL!R87</f>
        <v>0</v>
      </c>
    </row>
    <row r="3000" spans="1:6" x14ac:dyDescent="0.3">
      <c r="A3000" t="s">
        <v>442</v>
      </c>
      <c r="B3000">
        <v>28</v>
      </c>
      <c r="C3000" t="s">
        <v>286</v>
      </c>
      <c r="D3000">
        <v>3</v>
      </c>
      <c r="E3000" t="str">
        <f>Analyze_FINAL!$R$1</f>
        <v>Ocimene isomer</v>
      </c>
      <c r="F3000">
        <f>Analyze_FINAL!R88</f>
        <v>0</v>
      </c>
    </row>
    <row r="3001" spans="1:6" x14ac:dyDescent="0.3">
      <c r="A3001" t="s">
        <v>441</v>
      </c>
      <c r="B3001">
        <v>28</v>
      </c>
      <c r="C3001" t="s">
        <v>286</v>
      </c>
      <c r="D3001">
        <v>4</v>
      </c>
      <c r="E3001" t="str">
        <f>Analyze_FINAL!$R$1</f>
        <v>Ocimene isomer</v>
      </c>
      <c r="F3001">
        <f>Analyze_FINAL!R89</f>
        <v>0</v>
      </c>
    </row>
    <row r="3002" spans="1:6" x14ac:dyDescent="0.3">
      <c r="A3002" t="s">
        <v>440</v>
      </c>
      <c r="B3002">
        <v>28</v>
      </c>
      <c r="C3002" t="s">
        <v>286</v>
      </c>
      <c r="D3002">
        <v>5</v>
      </c>
      <c r="E3002" t="str">
        <f>Analyze_FINAL!$R$1</f>
        <v>Ocimene isomer</v>
      </c>
      <c r="F3002">
        <f>Analyze_FINAL!R90</f>
        <v>0</v>
      </c>
    </row>
    <row r="3003" spans="1:6" x14ac:dyDescent="0.3">
      <c r="A3003" t="s">
        <v>439</v>
      </c>
      <c r="B3003">
        <v>28</v>
      </c>
      <c r="C3003" t="s">
        <v>287</v>
      </c>
      <c r="D3003">
        <v>1</v>
      </c>
      <c r="E3003" t="str">
        <f>Analyze_FINAL!$R$1</f>
        <v>Ocimene isomer</v>
      </c>
      <c r="F3003">
        <f>Analyze_FINAL!R91</f>
        <v>0</v>
      </c>
    </row>
    <row r="3004" spans="1:6" x14ac:dyDescent="0.3">
      <c r="A3004" t="s">
        <v>438</v>
      </c>
      <c r="B3004">
        <v>28</v>
      </c>
      <c r="C3004" t="s">
        <v>287</v>
      </c>
      <c r="D3004">
        <v>2</v>
      </c>
      <c r="E3004" t="str">
        <f>Analyze_FINAL!$R$1</f>
        <v>Ocimene isomer</v>
      </c>
      <c r="F3004">
        <f>Analyze_FINAL!R92</f>
        <v>0</v>
      </c>
    </row>
    <row r="3005" spans="1:6" x14ac:dyDescent="0.3">
      <c r="A3005" t="s">
        <v>437</v>
      </c>
      <c r="B3005">
        <v>28</v>
      </c>
      <c r="C3005" t="s">
        <v>287</v>
      </c>
      <c r="D3005">
        <v>3</v>
      </c>
      <c r="E3005" t="str">
        <f>Analyze_FINAL!$R$1</f>
        <v>Ocimene isomer</v>
      </c>
      <c r="F3005">
        <f>Analyze_FINAL!R93</f>
        <v>0</v>
      </c>
    </row>
    <row r="3006" spans="1:6" x14ac:dyDescent="0.3">
      <c r="A3006" t="s">
        <v>436</v>
      </c>
      <c r="B3006">
        <v>28</v>
      </c>
      <c r="C3006" t="s">
        <v>287</v>
      </c>
      <c r="D3006">
        <v>4</v>
      </c>
      <c r="E3006" t="str">
        <f>Analyze_FINAL!$R$1</f>
        <v>Ocimene isomer</v>
      </c>
      <c r="F3006">
        <f>Analyze_FINAL!R94</f>
        <v>0</v>
      </c>
    </row>
    <row r="3007" spans="1:6" x14ac:dyDescent="0.3">
      <c r="A3007" t="s">
        <v>435</v>
      </c>
      <c r="B3007">
        <v>28</v>
      </c>
      <c r="C3007" t="s">
        <v>287</v>
      </c>
      <c r="D3007">
        <v>5</v>
      </c>
      <c r="E3007" t="str">
        <f>Analyze_FINAL!$R$1</f>
        <v>Ocimene isomer</v>
      </c>
      <c r="F3007">
        <f>Analyze_FINAL!R95</f>
        <v>0</v>
      </c>
    </row>
    <row r="3008" spans="1:6" x14ac:dyDescent="0.3">
      <c r="A3008" t="s">
        <v>434</v>
      </c>
      <c r="B3008">
        <v>28</v>
      </c>
      <c r="C3008" t="s">
        <v>290</v>
      </c>
      <c r="D3008">
        <v>1</v>
      </c>
      <c r="E3008" t="str">
        <f>Analyze_FINAL!$R$1</f>
        <v>Ocimene isomer</v>
      </c>
      <c r="F3008">
        <f>Analyze_FINAL!R96</f>
        <v>0</v>
      </c>
    </row>
    <row r="3009" spans="1:6" x14ac:dyDescent="0.3">
      <c r="A3009" t="s">
        <v>433</v>
      </c>
      <c r="B3009">
        <v>28</v>
      </c>
      <c r="C3009" t="s">
        <v>290</v>
      </c>
      <c r="D3009">
        <v>2</v>
      </c>
      <c r="E3009" t="str">
        <f>Analyze_FINAL!$R$1</f>
        <v>Ocimene isomer</v>
      </c>
      <c r="F3009">
        <f>Analyze_FINAL!R97</f>
        <v>0</v>
      </c>
    </row>
    <row r="3010" spans="1:6" x14ac:dyDescent="0.3">
      <c r="A3010" t="s">
        <v>432</v>
      </c>
      <c r="B3010">
        <v>28</v>
      </c>
      <c r="C3010" t="s">
        <v>290</v>
      </c>
      <c r="D3010">
        <v>3</v>
      </c>
      <c r="E3010" t="str">
        <f>Analyze_FINAL!$R$1</f>
        <v>Ocimene isomer</v>
      </c>
      <c r="F3010">
        <f>Analyze_FINAL!R98</f>
        <v>0</v>
      </c>
    </row>
    <row r="3011" spans="1:6" x14ac:dyDescent="0.3">
      <c r="A3011" t="s">
        <v>431</v>
      </c>
      <c r="B3011">
        <v>28</v>
      </c>
      <c r="C3011" t="s">
        <v>290</v>
      </c>
      <c r="D3011">
        <v>4</v>
      </c>
      <c r="E3011" t="str">
        <f>Analyze_FINAL!$R$1</f>
        <v>Ocimene isomer</v>
      </c>
      <c r="F3011">
        <f>Analyze_FINAL!R99</f>
        <v>0</v>
      </c>
    </row>
    <row r="3012" spans="1:6" x14ac:dyDescent="0.3">
      <c r="A3012" t="s">
        <v>430</v>
      </c>
      <c r="B3012">
        <v>28</v>
      </c>
      <c r="C3012" t="s">
        <v>290</v>
      </c>
      <c r="D3012">
        <v>5</v>
      </c>
      <c r="E3012" t="str">
        <f>Analyze_FINAL!$R$1</f>
        <v>Ocimene isomer</v>
      </c>
      <c r="F3012">
        <f>Analyze_FINAL!R100</f>
        <v>0</v>
      </c>
    </row>
    <row r="3013" spans="1:6" x14ac:dyDescent="0.3">
      <c r="A3013" t="s">
        <v>429</v>
      </c>
      <c r="B3013">
        <v>28</v>
      </c>
      <c r="C3013" t="s">
        <v>289</v>
      </c>
      <c r="D3013">
        <v>1</v>
      </c>
      <c r="E3013" t="str">
        <f>Analyze_FINAL!$R$1</f>
        <v>Ocimene isomer</v>
      </c>
      <c r="F3013">
        <f>Analyze_FINAL!R101</f>
        <v>0</v>
      </c>
    </row>
    <row r="3014" spans="1:6" x14ac:dyDescent="0.3">
      <c r="A3014" t="s">
        <v>428</v>
      </c>
      <c r="B3014">
        <v>28</v>
      </c>
      <c r="C3014" t="s">
        <v>289</v>
      </c>
      <c r="D3014">
        <v>2</v>
      </c>
      <c r="E3014" t="str">
        <f>Analyze_FINAL!$R$1</f>
        <v>Ocimene isomer</v>
      </c>
      <c r="F3014">
        <f>Analyze_FINAL!R102</f>
        <v>0</v>
      </c>
    </row>
    <row r="3015" spans="1:6" x14ac:dyDescent="0.3">
      <c r="A3015" t="s">
        <v>427</v>
      </c>
      <c r="B3015">
        <v>28</v>
      </c>
      <c r="C3015" t="s">
        <v>289</v>
      </c>
      <c r="D3015">
        <v>3</v>
      </c>
      <c r="E3015" t="str">
        <f>Analyze_FINAL!$R$1</f>
        <v>Ocimene isomer</v>
      </c>
      <c r="F3015">
        <f>Analyze_FINAL!R103</f>
        <v>0</v>
      </c>
    </row>
    <row r="3016" spans="1:6" x14ac:dyDescent="0.3">
      <c r="A3016" t="s">
        <v>426</v>
      </c>
      <c r="B3016">
        <v>28</v>
      </c>
      <c r="C3016" t="s">
        <v>289</v>
      </c>
      <c r="D3016">
        <v>4</v>
      </c>
      <c r="E3016" t="str">
        <f>Analyze_FINAL!$R$1</f>
        <v>Ocimene isomer</v>
      </c>
      <c r="F3016">
        <f>Analyze_FINAL!R104</f>
        <v>0</v>
      </c>
    </row>
    <row r="3017" spans="1:6" x14ac:dyDescent="0.3">
      <c r="A3017" t="s">
        <v>425</v>
      </c>
      <c r="B3017">
        <v>28</v>
      </c>
      <c r="C3017" t="s">
        <v>289</v>
      </c>
      <c r="D3017">
        <v>5</v>
      </c>
      <c r="E3017" t="str">
        <f>Analyze_FINAL!$R$1</f>
        <v>Ocimene isomer</v>
      </c>
      <c r="F3017">
        <f>Analyze_FINAL!R105</f>
        <v>0</v>
      </c>
    </row>
    <row r="3018" spans="1:6" x14ac:dyDescent="0.3">
      <c r="A3018" t="s">
        <v>424</v>
      </c>
      <c r="B3018">
        <v>28</v>
      </c>
      <c r="C3018" t="s">
        <v>288</v>
      </c>
      <c r="D3018">
        <v>1</v>
      </c>
      <c r="E3018" t="str">
        <f>Analyze_FINAL!$R$1</f>
        <v>Ocimene isomer</v>
      </c>
      <c r="F3018">
        <f>Analyze_FINAL!R106</f>
        <v>0</v>
      </c>
    </row>
    <row r="3019" spans="1:6" x14ac:dyDescent="0.3">
      <c r="A3019" t="s">
        <v>423</v>
      </c>
      <c r="B3019">
        <v>28</v>
      </c>
      <c r="C3019" t="s">
        <v>288</v>
      </c>
      <c r="D3019">
        <v>2</v>
      </c>
      <c r="E3019" t="str">
        <f>Analyze_FINAL!$R$1</f>
        <v>Ocimene isomer</v>
      </c>
      <c r="F3019">
        <f>Analyze_FINAL!R107</f>
        <v>0</v>
      </c>
    </row>
    <row r="3020" spans="1:6" x14ac:dyDescent="0.3">
      <c r="A3020" t="s">
        <v>422</v>
      </c>
      <c r="B3020">
        <v>28</v>
      </c>
      <c r="C3020" t="s">
        <v>288</v>
      </c>
      <c r="D3020">
        <v>3</v>
      </c>
      <c r="E3020" t="str">
        <f>Analyze_FINAL!$R$1</f>
        <v>Ocimene isomer</v>
      </c>
      <c r="F3020">
        <f>Analyze_FINAL!R108</f>
        <v>0</v>
      </c>
    </row>
    <row r="3021" spans="1:6" x14ac:dyDescent="0.3">
      <c r="A3021" t="s">
        <v>421</v>
      </c>
      <c r="B3021">
        <v>28</v>
      </c>
      <c r="C3021" t="s">
        <v>288</v>
      </c>
      <c r="D3021">
        <v>4</v>
      </c>
      <c r="E3021" t="str">
        <f>Analyze_FINAL!$R$1</f>
        <v>Ocimene isomer</v>
      </c>
      <c r="F3021">
        <f>Analyze_FINAL!R109</f>
        <v>0</v>
      </c>
    </row>
    <row r="3022" spans="1:6" x14ac:dyDescent="0.3">
      <c r="A3022" t="s">
        <v>420</v>
      </c>
      <c r="B3022">
        <v>28</v>
      </c>
      <c r="C3022" t="s">
        <v>288</v>
      </c>
      <c r="D3022">
        <v>5</v>
      </c>
      <c r="E3022" t="str">
        <f>Analyze_FINAL!$R$1</f>
        <v>Ocimene isomer</v>
      </c>
      <c r="F3022">
        <f>Analyze_FINAL!R110</f>
        <v>0</v>
      </c>
    </row>
    <row r="3023" spans="1:6" x14ac:dyDescent="0.3">
      <c r="A3023" t="s">
        <v>419</v>
      </c>
      <c r="B3023">
        <v>32</v>
      </c>
      <c r="C3023" t="s">
        <v>285</v>
      </c>
      <c r="D3023">
        <v>1</v>
      </c>
      <c r="E3023" t="str">
        <f>Analyze_FINAL!$R$1</f>
        <v>Ocimene isomer</v>
      </c>
      <c r="F3023">
        <f>Analyze_FINAL!R111</f>
        <v>0</v>
      </c>
    </row>
    <row r="3024" spans="1:6" x14ac:dyDescent="0.3">
      <c r="A3024" t="s">
        <v>418</v>
      </c>
      <c r="B3024">
        <v>32</v>
      </c>
      <c r="C3024" t="s">
        <v>285</v>
      </c>
      <c r="D3024">
        <v>2</v>
      </c>
      <c r="E3024" t="str">
        <f>Analyze_FINAL!$R$1</f>
        <v>Ocimene isomer</v>
      </c>
      <c r="F3024">
        <f>Analyze_FINAL!R112</f>
        <v>0</v>
      </c>
    </row>
    <row r="3025" spans="1:6" x14ac:dyDescent="0.3">
      <c r="A3025" t="s">
        <v>417</v>
      </c>
      <c r="B3025">
        <v>32</v>
      </c>
      <c r="C3025" t="s">
        <v>286</v>
      </c>
      <c r="D3025">
        <v>1</v>
      </c>
      <c r="E3025" t="str">
        <f>Analyze_FINAL!$R$1</f>
        <v>Ocimene isomer</v>
      </c>
      <c r="F3025">
        <f>Analyze_FINAL!R113</f>
        <v>0</v>
      </c>
    </row>
    <row r="3026" spans="1:6" x14ac:dyDescent="0.3">
      <c r="A3026" t="s">
        <v>416</v>
      </c>
      <c r="B3026">
        <v>32</v>
      </c>
      <c r="C3026" t="s">
        <v>286</v>
      </c>
      <c r="D3026">
        <v>2</v>
      </c>
      <c r="E3026" t="str">
        <f>Analyze_FINAL!$R$1</f>
        <v>Ocimene isomer</v>
      </c>
      <c r="F3026">
        <f>Analyze_FINAL!R114</f>
        <v>0</v>
      </c>
    </row>
    <row r="3027" spans="1:6" x14ac:dyDescent="0.3">
      <c r="A3027" t="s">
        <v>415</v>
      </c>
      <c r="B3027">
        <v>32</v>
      </c>
      <c r="C3027" t="s">
        <v>286</v>
      </c>
      <c r="D3027">
        <v>3</v>
      </c>
      <c r="E3027" t="str">
        <f>Analyze_FINAL!$R$1</f>
        <v>Ocimene isomer</v>
      </c>
      <c r="F3027">
        <f>Analyze_FINAL!R115</f>
        <v>0</v>
      </c>
    </row>
    <row r="3028" spans="1:6" x14ac:dyDescent="0.3">
      <c r="A3028" t="s">
        <v>414</v>
      </c>
      <c r="B3028">
        <v>32</v>
      </c>
      <c r="C3028" t="s">
        <v>286</v>
      </c>
      <c r="D3028">
        <v>4</v>
      </c>
      <c r="E3028" t="str">
        <f>Analyze_FINAL!$R$1</f>
        <v>Ocimene isomer</v>
      </c>
      <c r="F3028">
        <f>Analyze_FINAL!R116</f>
        <v>0</v>
      </c>
    </row>
    <row r="3029" spans="1:6" x14ac:dyDescent="0.3">
      <c r="A3029" t="s">
        <v>413</v>
      </c>
      <c r="B3029">
        <v>32</v>
      </c>
      <c r="C3029" t="s">
        <v>286</v>
      </c>
      <c r="D3029">
        <v>5</v>
      </c>
      <c r="E3029" t="str">
        <f>Analyze_FINAL!$R$1</f>
        <v>Ocimene isomer</v>
      </c>
      <c r="F3029">
        <f>Analyze_FINAL!R117</f>
        <v>0</v>
      </c>
    </row>
    <row r="3030" spans="1:6" x14ac:dyDescent="0.3">
      <c r="A3030" t="s">
        <v>412</v>
      </c>
      <c r="B3030">
        <v>32</v>
      </c>
      <c r="C3030" t="s">
        <v>287</v>
      </c>
      <c r="D3030">
        <v>1</v>
      </c>
      <c r="E3030" t="str">
        <f>Analyze_FINAL!$R$1</f>
        <v>Ocimene isomer</v>
      </c>
      <c r="F3030">
        <f>Analyze_FINAL!R118</f>
        <v>0</v>
      </c>
    </row>
    <row r="3031" spans="1:6" x14ac:dyDescent="0.3">
      <c r="A3031" t="s">
        <v>411</v>
      </c>
      <c r="B3031">
        <v>32</v>
      </c>
      <c r="C3031" t="s">
        <v>287</v>
      </c>
      <c r="D3031">
        <v>2</v>
      </c>
      <c r="E3031" t="str">
        <f>Analyze_FINAL!$R$1</f>
        <v>Ocimene isomer</v>
      </c>
      <c r="F3031">
        <f>Analyze_FINAL!R119</f>
        <v>0</v>
      </c>
    </row>
    <row r="3032" spans="1:6" x14ac:dyDescent="0.3">
      <c r="A3032" t="s">
        <v>410</v>
      </c>
      <c r="B3032">
        <v>32</v>
      </c>
      <c r="C3032" t="s">
        <v>287</v>
      </c>
      <c r="D3032">
        <v>3</v>
      </c>
      <c r="E3032" t="str">
        <f>Analyze_FINAL!$R$1</f>
        <v>Ocimene isomer</v>
      </c>
      <c r="F3032">
        <f>Analyze_FINAL!R120</f>
        <v>0</v>
      </c>
    </row>
    <row r="3033" spans="1:6" x14ac:dyDescent="0.3">
      <c r="A3033" t="s">
        <v>409</v>
      </c>
      <c r="B3033">
        <v>32</v>
      </c>
      <c r="C3033" t="s">
        <v>287</v>
      </c>
      <c r="D3033">
        <v>4</v>
      </c>
      <c r="E3033" t="str">
        <f>Analyze_FINAL!$R$1</f>
        <v>Ocimene isomer</v>
      </c>
      <c r="F3033">
        <f>Analyze_FINAL!R121</f>
        <v>0</v>
      </c>
    </row>
    <row r="3034" spans="1:6" x14ac:dyDescent="0.3">
      <c r="A3034" t="s">
        <v>408</v>
      </c>
      <c r="B3034">
        <v>32</v>
      </c>
      <c r="C3034" t="s">
        <v>287</v>
      </c>
      <c r="D3034">
        <v>5</v>
      </c>
      <c r="E3034" t="str">
        <f>Analyze_FINAL!$R$1</f>
        <v>Ocimene isomer</v>
      </c>
      <c r="F3034">
        <f>Analyze_FINAL!R122</f>
        <v>0</v>
      </c>
    </row>
    <row r="3035" spans="1:6" x14ac:dyDescent="0.3">
      <c r="A3035" t="s">
        <v>407</v>
      </c>
      <c r="B3035">
        <v>32</v>
      </c>
      <c r="C3035" t="s">
        <v>290</v>
      </c>
      <c r="D3035">
        <v>1</v>
      </c>
      <c r="E3035" t="str">
        <f>Analyze_FINAL!$R$1</f>
        <v>Ocimene isomer</v>
      </c>
      <c r="F3035">
        <f>Analyze_FINAL!R123</f>
        <v>0</v>
      </c>
    </row>
    <row r="3036" spans="1:6" x14ac:dyDescent="0.3">
      <c r="A3036" t="s">
        <v>406</v>
      </c>
      <c r="B3036">
        <v>32</v>
      </c>
      <c r="C3036" t="s">
        <v>290</v>
      </c>
      <c r="D3036">
        <v>2</v>
      </c>
      <c r="E3036" t="str">
        <f>Analyze_FINAL!$R$1</f>
        <v>Ocimene isomer</v>
      </c>
      <c r="F3036">
        <f>Analyze_FINAL!R124</f>
        <v>0</v>
      </c>
    </row>
    <row r="3037" spans="1:6" x14ac:dyDescent="0.3">
      <c r="A3037" t="s">
        <v>405</v>
      </c>
      <c r="B3037">
        <v>32</v>
      </c>
      <c r="C3037" t="s">
        <v>290</v>
      </c>
      <c r="D3037">
        <v>3</v>
      </c>
      <c r="E3037" t="str">
        <f>Analyze_FINAL!$R$1</f>
        <v>Ocimene isomer</v>
      </c>
      <c r="F3037">
        <f>Analyze_FINAL!R125</f>
        <v>0</v>
      </c>
    </row>
    <row r="3038" spans="1:6" x14ac:dyDescent="0.3">
      <c r="A3038" t="s">
        <v>404</v>
      </c>
      <c r="B3038">
        <v>32</v>
      </c>
      <c r="C3038" t="s">
        <v>290</v>
      </c>
      <c r="D3038">
        <v>4</v>
      </c>
      <c r="E3038" t="str">
        <f>Analyze_FINAL!$R$1</f>
        <v>Ocimene isomer</v>
      </c>
      <c r="F3038">
        <f>Analyze_FINAL!R126</f>
        <v>0</v>
      </c>
    </row>
    <row r="3039" spans="1:6" x14ac:dyDescent="0.3">
      <c r="A3039" t="s">
        <v>403</v>
      </c>
      <c r="B3039">
        <v>32</v>
      </c>
      <c r="C3039" t="s">
        <v>290</v>
      </c>
      <c r="D3039">
        <v>5</v>
      </c>
      <c r="E3039" t="str">
        <f>Analyze_FINAL!$R$1</f>
        <v>Ocimene isomer</v>
      </c>
      <c r="F3039">
        <f>Analyze_FINAL!R127</f>
        <v>0</v>
      </c>
    </row>
    <row r="3040" spans="1:6" x14ac:dyDescent="0.3">
      <c r="A3040" t="s">
        <v>402</v>
      </c>
      <c r="B3040">
        <v>32</v>
      </c>
      <c r="C3040" t="s">
        <v>289</v>
      </c>
      <c r="D3040">
        <v>1</v>
      </c>
      <c r="E3040" t="str">
        <f>Analyze_FINAL!$R$1</f>
        <v>Ocimene isomer</v>
      </c>
      <c r="F3040">
        <f>Analyze_FINAL!R128</f>
        <v>0</v>
      </c>
    </row>
    <row r="3041" spans="1:6" x14ac:dyDescent="0.3">
      <c r="A3041" t="s">
        <v>401</v>
      </c>
      <c r="B3041">
        <v>32</v>
      </c>
      <c r="C3041" t="s">
        <v>289</v>
      </c>
      <c r="D3041">
        <v>2</v>
      </c>
      <c r="E3041" t="str">
        <f>Analyze_FINAL!$R$1</f>
        <v>Ocimene isomer</v>
      </c>
      <c r="F3041">
        <f>Analyze_FINAL!R129</f>
        <v>0</v>
      </c>
    </row>
    <row r="3042" spans="1:6" x14ac:dyDescent="0.3">
      <c r="A3042" t="s">
        <v>400</v>
      </c>
      <c r="B3042">
        <v>32</v>
      </c>
      <c r="C3042" t="s">
        <v>289</v>
      </c>
      <c r="D3042">
        <v>3</v>
      </c>
      <c r="E3042" t="str">
        <f>Analyze_FINAL!$R$1</f>
        <v>Ocimene isomer</v>
      </c>
      <c r="F3042">
        <f>Analyze_FINAL!R130</f>
        <v>0</v>
      </c>
    </row>
    <row r="3043" spans="1:6" x14ac:dyDescent="0.3">
      <c r="A3043" t="s">
        <v>399</v>
      </c>
      <c r="B3043">
        <v>32</v>
      </c>
      <c r="C3043" t="s">
        <v>289</v>
      </c>
      <c r="D3043">
        <v>4</v>
      </c>
      <c r="E3043" t="str">
        <f>Analyze_FINAL!$R$1</f>
        <v>Ocimene isomer</v>
      </c>
      <c r="F3043">
        <f>Analyze_FINAL!R131</f>
        <v>0</v>
      </c>
    </row>
    <row r="3044" spans="1:6" x14ac:dyDescent="0.3">
      <c r="A3044" t="s">
        <v>398</v>
      </c>
      <c r="B3044">
        <v>32</v>
      </c>
      <c r="C3044" t="s">
        <v>289</v>
      </c>
      <c r="D3044">
        <v>5</v>
      </c>
      <c r="E3044" t="str">
        <f>Analyze_FINAL!$R$1</f>
        <v>Ocimene isomer</v>
      </c>
      <c r="F3044">
        <f>Analyze_FINAL!R132</f>
        <v>0</v>
      </c>
    </row>
    <row r="3045" spans="1:6" x14ac:dyDescent="0.3">
      <c r="A3045" t="s">
        <v>397</v>
      </c>
      <c r="B3045">
        <v>32</v>
      </c>
      <c r="C3045" t="s">
        <v>288</v>
      </c>
      <c r="D3045">
        <v>1</v>
      </c>
      <c r="E3045" t="str">
        <f>Analyze_FINAL!$R$1</f>
        <v>Ocimene isomer</v>
      </c>
      <c r="F3045">
        <f>Analyze_FINAL!R133</f>
        <v>0</v>
      </c>
    </row>
    <row r="3046" spans="1:6" x14ac:dyDescent="0.3">
      <c r="A3046" t="s">
        <v>396</v>
      </c>
      <c r="B3046">
        <v>32</v>
      </c>
      <c r="C3046" t="s">
        <v>288</v>
      </c>
      <c r="D3046">
        <v>2</v>
      </c>
      <c r="E3046" t="str">
        <f>Analyze_FINAL!$R$1</f>
        <v>Ocimene isomer</v>
      </c>
      <c r="F3046">
        <f>Analyze_FINAL!R134</f>
        <v>0</v>
      </c>
    </row>
    <row r="3047" spans="1:6" x14ac:dyDescent="0.3">
      <c r="A3047" t="s">
        <v>395</v>
      </c>
      <c r="B3047">
        <v>32</v>
      </c>
      <c r="C3047" t="s">
        <v>288</v>
      </c>
      <c r="D3047">
        <v>3</v>
      </c>
      <c r="E3047" t="str">
        <f>Analyze_FINAL!$R$1</f>
        <v>Ocimene isomer</v>
      </c>
      <c r="F3047">
        <f>Analyze_FINAL!R135</f>
        <v>0</v>
      </c>
    </row>
    <row r="3048" spans="1:6" x14ac:dyDescent="0.3">
      <c r="A3048" t="s">
        <v>394</v>
      </c>
      <c r="B3048">
        <v>32</v>
      </c>
      <c r="C3048" t="s">
        <v>288</v>
      </c>
      <c r="D3048">
        <v>4</v>
      </c>
      <c r="E3048" t="str">
        <f>Analyze_FINAL!$R$1</f>
        <v>Ocimene isomer</v>
      </c>
      <c r="F3048">
        <f>Analyze_FINAL!R136</f>
        <v>0</v>
      </c>
    </row>
    <row r="3049" spans="1:6" x14ac:dyDescent="0.3">
      <c r="A3049" t="s">
        <v>393</v>
      </c>
      <c r="B3049">
        <v>32</v>
      </c>
      <c r="C3049" t="s">
        <v>288</v>
      </c>
      <c r="D3049">
        <v>5</v>
      </c>
      <c r="E3049" t="str">
        <f>Analyze_FINAL!$R$1</f>
        <v>Ocimene isomer</v>
      </c>
      <c r="F3049">
        <f>Analyze_FINAL!R137</f>
        <v>0</v>
      </c>
    </row>
    <row r="3050" spans="1:6" x14ac:dyDescent="0.3">
      <c r="A3050" t="s">
        <v>392</v>
      </c>
      <c r="B3050">
        <v>36</v>
      </c>
      <c r="C3050" t="s">
        <v>285</v>
      </c>
      <c r="D3050">
        <v>1</v>
      </c>
      <c r="E3050" t="str">
        <f>Analyze_FINAL!$R$1</f>
        <v>Ocimene isomer</v>
      </c>
      <c r="F3050">
        <f>Analyze_FINAL!R138</f>
        <v>0</v>
      </c>
    </row>
    <row r="3051" spans="1:6" x14ac:dyDescent="0.3">
      <c r="A3051" t="s">
        <v>391</v>
      </c>
      <c r="B3051">
        <v>36</v>
      </c>
      <c r="C3051" t="s">
        <v>285</v>
      </c>
      <c r="D3051">
        <v>2</v>
      </c>
      <c r="E3051" t="str">
        <f>Analyze_FINAL!$R$1</f>
        <v>Ocimene isomer</v>
      </c>
      <c r="F3051">
        <f>Analyze_FINAL!R139</f>
        <v>0</v>
      </c>
    </row>
    <row r="3052" spans="1:6" x14ac:dyDescent="0.3">
      <c r="A3052" t="s">
        <v>390</v>
      </c>
      <c r="B3052">
        <v>36</v>
      </c>
      <c r="C3052" t="s">
        <v>286</v>
      </c>
      <c r="D3052">
        <v>2</v>
      </c>
      <c r="E3052" t="str">
        <f>Analyze_FINAL!$R$1</f>
        <v>Ocimene isomer</v>
      </c>
      <c r="F3052">
        <f>Analyze_FINAL!R140</f>
        <v>0</v>
      </c>
    </row>
    <row r="3053" spans="1:6" x14ac:dyDescent="0.3">
      <c r="A3053" t="s">
        <v>389</v>
      </c>
      <c r="B3053">
        <v>36</v>
      </c>
      <c r="C3053" t="s">
        <v>286</v>
      </c>
      <c r="D3053">
        <v>3</v>
      </c>
      <c r="E3053" t="str">
        <f>Analyze_FINAL!$R$1</f>
        <v>Ocimene isomer</v>
      </c>
      <c r="F3053">
        <f>Analyze_FINAL!R141</f>
        <v>0</v>
      </c>
    </row>
    <row r="3054" spans="1:6" x14ac:dyDescent="0.3">
      <c r="A3054" t="s">
        <v>388</v>
      </c>
      <c r="B3054">
        <v>36</v>
      </c>
      <c r="C3054" t="s">
        <v>286</v>
      </c>
      <c r="D3054">
        <v>4</v>
      </c>
      <c r="E3054" t="str">
        <f>Analyze_FINAL!$R$1</f>
        <v>Ocimene isomer</v>
      </c>
      <c r="F3054">
        <f>Analyze_FINAL!R142</f>
        <v>0</v>
      </c>
    </row>
    <row r="3055" spans="1:6" x14ac:dyDescent="0.3">
      <c r="A3055" t="s">
        <v>387</v>
      </c>
      <c r="B3055">
        <v>36</v>
      </c>
      <c r="C3055" t="s">
        <v>286</v>
      </c>
      <c r="D3055">
        <v>5</v>
      </c>
      <c r="E3055" t="str">
        <f>Analyze_FINAL!$R$1</f>
        <v>Ocimene isomer</v>
      </c>
      <c r="F3055">
        <f>Analyze_FINAL!R143</f>
        <v>0</v>
      </c>
    </row>
    <row r="3056" spans="1:6" x14ac:dyDescent="0.3">
      <c r="A3056" t="s">
        <v>386</v>
      </c>
      <c r="B3056">
        <v>36</v>
      </c>
      <c r="C3056" t="s">
        <v>287</v>
      </c>
      <c r="D3056">
        <v>2</v>
      </c>
      <c r="E3056" t="str">
        <f>Analyze_FINAL!$R$1</f>
        <v>Ocimene isomer</v>
      </c>
      <c r="F3056">
        <f>Analyze_FINAL!R144</f>
        <v>0</v>
      </c>
    </row>
    <row r="3057" spans="1:6" x14ac:dyDescent="0.3">
      <c r="A3057" t="s">
        <v>385</v>
      </c>
      <c r="B3057">
        <v>36</v>
      </c>
      <c r="C3057" t="s">
        <v>287</v>
      </c>
      <c r="D3057">
        <v>3</v>
      </c>
      <c r="E3057" t="str">
        <f>Analyze_FINAL!$R$1</f>
        <v>Ocimene isomer</v>
      </c>
      <c r="F3057">
        <f>Analyze_FINAL!R145</f>
        <v>0</v>
      </c>
    </row>
    <row r="3058" spans="1:6" x14ac:dyDescent="0.3">
      <c r="A3058" t="s">
        <v>384</v>
      </c>
      <c r="B3058">
        <v>36</v>
      </c>
      <c r="C3058" t="s">
        <v>287</v>
      </c>
      <c r="D3058">
        <v>4</v>
      </c>
      <c r="E3058" t="str">
        <f>Analyze_FINAL!$R$1</f>
        <v>Ocimene isomer</v>
      </c>
      <c r="F3058">
        <f>Analyze_FINAL!R146</f>
        <v>0</v>
      </c>
    </row>
    <row r="3059" spans="1:6" x14ac:dyDescent="0.3">
      <c r="A3059" t="s">
        <v>383</v>
      </c>
      <c r="B3059">
        <v>36</v>
      </c>
      <c r="C3059" t="s">
        <v>287</v>
      </c>
      <c r="D3059">
        <v>5</v>
      </c>
      <c r="E3059" t="str">
        <f>Analyze_FINAL!$R$1</f>
        <v>Ocimene isomer</v>
      </c>
      <c r="F3059">
        <f>Analyze_FINAL!R147</f>
        <v>0</v>
      </c>
    </row>
    <row r="3060" spans="1:6" x14ac:dyDescent="0.3">
      <c r="A3060" t="s">
        <v>382</v>
      </c>
      <c r="B3060">
        <v>36</v>
      </c>
      <c r="C3060" t="s">
        <v>290</v>
      </c>
      <c r="D3060">
        <v>2</v>
      </c>
      <c r="E3060" t="str">
        <f>Analyze_FINAL!$R$1</f>
        <v>Ocimene isomer</v>
      </c>
      <c r="F3060">
        <f>Analyze_FINAL!R148</f>
        <v>0</v>
      </c>
    </row>
    <row r="3061" spans="1:6" x14ac:dyDescent="0.3">
      <c r="A3061" t="s">
        <v>381</v>
      </c>
      <c r="B3061">
        <v>36</v>
      </c>
      <c r="C3061" t="s">
        <v>290</v>
      </c>
      <c r="D3061">
        <v>3</v>
      </c>
      <c r="E3061" t="str">
        <f>Analyze_FINAL!$R$1</f>
        <v>Ocimene isomer</v>
      </c>
      <c r="F3061">
        <f>Analyze_FINAL!R149</f>
        <v>0</v>
      </c>
    </row>
    <row r="3062" spans="1:6" x14ac:dyDescent="0.3">
      <c r="A3062" t="s">
        <v>380</v>
      </c>
      <c r="B3062">
        <v>36</v>
      </c>
      <c r="C3062" t="s">
        <v>290</v>
      </c>
      <c r="D3062">
        <v>4</v>
      </c>
      <c r="E3062" t="str">
        <f>Analyze_FINAL!$R$1</f>
        <v>Ocimene isomer</v>
      </c>
      <c r="F3062">
        <f>Analyze_FINAL!R150</f>
        <v>0</v>
      </c>
    </row>
    <row r="3063" spans="1:6" x14ac:dyDescent="0.3">
      <c r="A3063" t="s">
        <v>379</v>
      </c>
      <c r="B3063">
        <v>36</v>
      </c>
      <c r="C3063" t="s">
        <v>289</v>
      </c>
      <c r="D3063">
        <v>2</v>
      </c>
      <c r="E3063" t="str">
        <f>Analyze_FINAL!$R$1</f>
        <v>Ocimene isomer</v>
      </c>
      <c r="F3063">
        <f>Analyze_FINAL!R151</f>
        <v>0</v>
      </c>
    </row>
    <row r="3064" spans="1:6" x14ac:dyDescent="0.3">
      <c r="A3064" t="s">
        <v>378</v>
      </c>
      <c r="B3064">
        <v>36</v>
      </c>
      <c r="C3064" t="s">
        <v>289</v>
      </c>
      <c r="D3064">
        <v>3</v>
      </c>
      <c r="E3064" t="str">
        <f>Analyze_FINAL!$R$1</f>
        <v>Ocimene isomer</v>
      </c>
      <c r="F3064">
        <f>Analyze_FINAL!R152</f>
        <v>0</v>
      </c>
    </row>
    <row r="3065" spans="1:6" x14ac:dyDescent="0.3">
      <c r="A3065" t="s">
        <v>377</v>
      </c>
      <c r="B3065">
        <v>36</v>
      </c>
      <c r="C3065" t="s">
        <v>289</v>
      </c>
      <c r="D3065">
        <v>4</v>
      </c>
      <c r="E3065" t="str">
        <f>Analyze_FINAL!$R$1</f>
        <v>Ocimene isomer</v>
      </c>
      <c r="F3065">
        <f>Analyze_FINAL!R153</f>
        <v>0</v>
      </c>
    </row>
    <row r="3066" spans="1:6" x14ac:dyDescent="0.3">
      <c r="A3066" t="s">
        <v>376</v>
      </c>
      <c r="B3066">
        <v>36</v>
      </c>
      <c r="C3066" t="s">
        <v>289</v>
      </c>
      <c r="D3066">
        <v>5</v>
      </c>
      <c r="E3066" t="str">
        <f>Analyze_FINAL!$R$1</f>
        <v>Ocimene isomer</v>
      </c>
      <c r="F3066">
        <f>Analyze_FINAL!R154</f>
        <v>0</v>
      </c>
    </row>
    <row r="3067" spans="1:6" x14ac:dyDescent="0.3">
      <c r="A3067" t="s">
        <v>375</v>
      </c>
      <c r="B3067">
        <v>36</v>
      </c>
      <c r="C3067" t="s">
        <v>288</v>
      </c>
      <c r="D3067">
        <v>2</v>
      </c>
      <c r="E3067" t="str">
        <f>Analyze_FINAL!$R$1</f>
        <v>Ocimene isomer</v>
      </c>
      <c r="F3067">
        <f>Analyze_FINAL!R155</f>
        <v>0</v>
      </c>
    </row>
    <row r="3068" spans="1:6" x14ac:dyDescent="0.3">
      <c r="A3068" t="s">
        <v>374</v>
      </c>
      <c r="B3068">
        <v>36</v>
      </c>
      <c r="C3068" t="s">
        <v>288</v>
      </c>
      <c r="D3068">
        <v>3</v>
      </c>
      <c r="E3068" t="str">
        <f>Analyze_FINAL!$R$1</f>
        <v>Ocimene isomer</v>
      </c>
      <c r="F3068">
        <f>Analyze_FINAL!R156</f>
        <v>0</v>
      </c>
    </row>
    <row r="3069" spans="1:6" x14ac:dyDescent="0.3">
      <c r="A3069" t="s">
        <v>373</v>
      </c>
      <c r="B3069">
        <v>36</v>
      </c>
      <c r="C3069" t="s">
        <v>288</v>
      </c>
      <c r="D3069">
        <v>4</v>
      </c>
      <c r="E3069" t="str">
        <f>Analyze_FINAL!$R$1</f>
        <v>Ocimene isomer</v>
      </c>
      <c r="F3069">
        <f>Analyze_FINAL!R157</f>
        <v>0</v>
      </c>
    </row>
    <row r="3070" spans="1:6" x14ac:dyDescent="0.3">
      <c r="A3070" t="s">
        <v>372</v>
      </c>
      <c r="B3070">
        <v>36</v>
      </c>
      <c r="C3070" t="s">
        <v>288</v>
      </c>
      <c r="D3070">
        <v>5</v>
      </c>
      <c r="E3070" t="str">
        <f>Analyze_FINAL!$R$1</f>
        <v>Ocimene isomer</v>
      </c>
      <c r="F3070">
        <f>Analyze_FINAL!R158</f>
        <v>0</v>
      </c>
    </row>
    <row r="3071" spans="1:6" x14ac:dyDescent="0.3">
      <c r="A3071" t="s">
        <v>371</v>
      </c>
      <c r="B3071">
        <v>4</v>
      </c>
      <c r="C3071" t="s">
        <v>285</v>
      </c>
      <c r="D3071">
        <v>1</v>
      </c>
      <c r="E3071" t="str">
        <f>Analyze_FINAL!$R$1</f>
        <v>Ocimene isomer</v>
      </c>
      <c r="F3071">
        <f>Analyze_FINAL!R159</f>
        <v>0</v>
      </c>
    </row>
    <row r="3072" spans="1:6" x14ac:dyDescent="0.3">
      <c r="A3072" t="s">
        <v>370</v>
      </c>
      <c r="B3072">
        <v>4</v>
      </c>
      <c r="C3072" t="s">
        <v>285</v>
      </c>
      <c r="D3072">
        <v>2</v>
      </c>
      <c r="E3072" t="str">
        <f>Analyze_FINAL!$R$1</f>
        <v>Ocimene isomer</v>
      </c>
      <c r="F3072">
        <f>Analyze_FINAL!R160</f>
        <v>0</v>
      </c>
    </row>
    <row r="3073" spans="1:6" x14ac:dyDescent="0.3">
      <c r="A3073" t="s">
        <v>369</v>
      </c>
      <c r="B3073">
        <v>4</v>
      </c>
      <c r="C3073" t="s">
        <v>286</v>
      </c>
      <c r="D3073">
        <v>1</v>
      </c>
      <c r="E3073" t="str">
        <f>Analyze_FINAL!$R$1</f>
        <v>Ocimene isomer</v>
      </c>
      <c r="F3073">
        <f>Analyze_FINAL!R161</f>
        <v>0</v>
      </c>
    </row>
    <row r="3074" spans="1:6" x14ac:dyDescent="0.3">
      <c r="A3074" t="s">
        <v>368</v>
      </c>
      <c r="B3074">
        <v>4</v>
      </c>
      <c r="C3074" t="s">
        <v>286</v>
      </c>
      <c r="D3074">
        <v>2</v>
      </c>
      <c r="E3074" t="str">
        <f>Analyze_FINAL!$R$1</f>
        <v>Ocimene isomer</v>
      </c>
      <c r="F3074">
        <f>Analyze_FINAL!R162</f>
        <v>0</v>
      </c>
    </row>
    <row r="3075" spans="1:6" x14ac:dyDescent="0.3">
      <c r="A3075" t="s">
        <v>367</v>
      </c>
      <c r="B3075">
        <v>4</v>
      </c>
      <c r="C3075" t="s">
        <v>286</v>
      </c>
      <c r="D3075">
        <v>3</v>
      </c>
      <c r="E3075" t="str">
        <f>Analyze_FINAL!$R$1</f>
        <v>Ocimene isomer</v>
      </c>
      <c r="F3075">
        <f>Analyze_FINAL!R163</f>
        <v>0</v>
      </c>
    </row>
    <row r="3076" spans="1:6" x14ac:dyDescent="0.3">
      <c r="A3076" t="s">
        <v>366</v>
      </c>
      <c r="B3076">
        <v>4</v>
      </c>
      <c r="C3076" t="s">
        <v>286</v>
      </c>
      <c r="D3076">
        <v>4</v>
      </c>
      <c r="E3076" t="str">
        <f>Analyze_FINAL!$R$1</f>
        <v>Ocimene isomer</v>
      </c>
      <c r="F3076">
        <f>Analyze_FINAL!R164</f>
        <v>0</v>
      </c>
    </row>
    <row r="3077" spans="1:6" x14ac:dyDescent="0.3">
      <c r="A3077" t="s">
        <v>365</v>
      </c>
      <c r="B3077">
        <v>4</v>
      </c>
      <c r="C3077" t="s">
        <v>286</v>
      </c>
      <c r="D3077">
        <v>5</v>
      </c>
      <c r="E3077" t="str">
        <f>Analyze_FINAL!$R$1</f>
        <v>Ocimene isomer</v>
      </c>
      <c r="F3077">
        <f>Analyze_FINAL!R165</f>
        <v>0</v>
      </c>
    </row>
    <row r="3078" spans="1:6" x14ac:dyDescent="0.3">
      <c r="A3078" t="s">
        <v>364</v>
      </c>
      <c r="B3078">
        <v>4</v>
      </c>
      <c r="C3078" t="s">
        <v>288</v>
      </c>
      <c r="D3078">
        <v>1</v>
      </c>
      <c r="E3078" t="str">
        <f>Analyze_FINAL!$R$1</f>
        <v>Ocimene isomer</v>
      </c>
      <c r="F3078">
        <f>Analyze_FINAL!R166</f>
        <v>0</v>
      </c>
    </row>
    <row r="3079" spans="1:6" x14ac:dyDescent="0.3">
      <c r="A3079" t="s">
        <v>363</v>
      </c>
      <c r="B3079">
        <v>4</v>
      </c>
      <c r="C3079" t="s">
        <v>288</v>
      </c>
      <c r="D3079">
        <v>2</v>
      </c>
      <c r="E3079" t="str">
        <f>Analyze_FINAL!$R$1</f>
        <v>Ocimene isomer</v>
      </c>
      <c r="F3079">
        <f>Analyze_FINAL!R167</f>
        <v>0</v>
      </c>
    </row>
    <row r="3080" spans="1:6" x14ac:dyDescent="0.3">
      <c r="A3080" t="s">
        <v>362</v>
      </c>
      <c r="B3080">
        <v>4</v>
      </c>
      <c r="C3080" t="s">
        <v>288</v>
      </c>
      <c r="D3080">
        <v>3</v>
      </c>
      <c r="E3080" t="str">
        <f>Analyze_FINAL!$R$1</f>
        <v>Ocimene isomer</v>
      </c>
      <c r="F3080">
        <f>Analyze_FINAL!R168</f>
        <v>0</v>
      </c>
    </row>
    <row r="3081" spans="1:6" x14ac:dyDescent="0.3">
      <c r="A3081" t="s">
        <v>361</v>
      </c>
      <c r="B3081">
        <v>4</v>
      </c>
      <c r="C3081" t="s">
        <v>288</v>
      </c>
      <c r="D3081">
        <v>4</v>
      </c>
      <c r="E3081" t="str">
        <f>Analyze_FINAL!$R$1</f>
        <v>Ocimene isomer</v>
      </c>
      <c r="F3081">
        <f>Analyze_FINAL!R169</f>
        <v>0</v>
      </c>
    </row>
    <row r="3082" spans="1:6" x14ac:dyDescent="0.3">
      <c r="A3082" t="s">
        <v>360</v>
      </c>
      <c r="B3082">
        <v>4</v>
      </c>
      <c r="C3082" t="s">
        <v>288</v>
      </c>
      <c r="D3082">
        <v>5</v>
      </c>
      <c r="E3082" t="str">
        <f>Analyze_FINAL!$R$1</f>
        <v>Ocimene isomer</v>
      </c>
      <c r="F3082">
        <f>Analyze_FINAL!R170</f>
        <v>0</v>
      </c>
    </row>
    <row r="3083" spans="1:6" x14ac:dyDescent="0.3">
      <c r="A3083" t="s">
        <v>359</v>
      </c>
      <c r="B3083">
        <v>40</v>
      </c>
      <c r="C3083" t="s">
        <v>285</v>
      </c>
      <c r="D3083">
        <v>1</v>
      </c>
      <c r="E3083" t="str">
        <f>Analyze_FINAL!$R$1</f>
        <v>Ocimene isomer</v>
      </c>
      <c r="F3083">
        <f>Analyze_FINAL!R171</f>
        <v>0</v>
      </c>
    </row>
    <row r="3084" spans="1:6" x14ac:dyDescent="0.3">
      <c r="A3084" t="s">
        <v>358</v>
      </c>
      <c r="B3084">
        <v>40</v>
      </c>
      <c r="C3084" t="s">
        <v>285</v>
      </c>
      <c r="D3084">
        <v>2</v>
      </c>
      <c r="E3084" t="str">
        <f>Analyze_FINAL!$R$1</f>
        <v>Ocimene isomer</v>
      </c>
      <c r="F3084">
        <f>Analyze_FINAL!R172</f>
        <v>0</v>
      </c>
    </row>
    <row r="3085" spans="1:6" x14ac:dyDescent="0.3">
      <c r="A3085" t="s">
        <v>357</v>
      </c>
      <c r="B3085">
        <v>40</v>
      </c>
      <c r="C3085" t="s">
        <v>286</v>
      </c>
      <c r="D3085">
        <v>1</v>
      </c>
      <c r="E3085" t="str">
        <f>Analyze_FINAL!$R$1</f>
        <v>Ocimene isomer</v>
      </c>
      <c r="F3085">
        <f>Analyze_FINAL!R173</f>
        <v>0</v>
      </c>
    </row>
    <row r="3086" spans="1:6" x14ac:dyDescent="0.3">
      <c r="A3086" t="s">
        <v>356</v>
      </c>
      <c r="B3086">
        <v>40</v>
      </c>
      <c r="C3086" t="s">
        <v>286</v>
      </c>
      <c r="D3086">
        <v>2</v>
      </c>
      <c r="E3086" t="str">
        <f>Analyze_FINAL!$R$1</f>
        <v>Ocimene isomer</v>
      </c>
      <c r="F3086">
        <f>Analyze_FINAL!R174</f>
        <v>0</v>
      </c>
    </row>
    <row r="3087" spans="1:6" x14ac:dyDescent="0.3">
      <c r="A3087" t="s">
        <v>355</v>
      </c>
      <c r="B3087">
        <v>40</v>
      </c>
      <c r="C3087" t="s">
        <v>286</v>
      </c>
      <c r="D3087">
        <v>3</v>
      </c>
      <c r="E3087" t="str">
        <f>Analyze_FINAL!$R$1</f>
        <v>Ocimene isomer</v>
      </c>
      <c r="F3087">
        <f>Analyze_FINAL!R175</f>
        <v>0</v>
      </c>
    </row>
    <row r="3088" spans="1:6" x14ac:dyDescent="0.3">
      <c r="A3088" t="s">
        <v>354</v>
      </c>
      <c r="B3088">
        <v>40</v>
      </c>
      <c r="C3088" t="s">
        <v>286</v>
      </c>
      <c r="D3088">
        <v>4</v>
      </c>
      <c r="E3088" t="str">
        <f>Analyze_FINAL!$R$1</f>
        <v>Ocimene isomer</v>
      </c>
      <c r="F3088">
        <f>Analyze_FINAL!R176</f>
        <v>0</v>
      </c>
    </row>
    <row r="3089" spans="1:6" x14ac:dyDescent="0.3">
      <c r="A3089" t="s">
        <v>353</v>
      </c>
      <c r="B3089">
        <v>40</v>
      </c>
      <c r="C3089" t="s">
        <v>286</v>
      </c>
      <c r="D3089">
        <v>5</v>
      </c>
      <c r="E3089" t="str">
        <f>Analyze_FINAL!$R$1</f>
        <v>Ocimene isomer</v>
      </c>
      <c r="F3089">
        <f>Analyze_FINAL!R177</f>
        <v>0</v>
      </c>
    </row>
    <row r="3090" spans="1:6" x14ac:dyDescent="0.3">
      <c r="A3090" t="s">
        <v>352</v>
      </c>
      <c r="B3090">
        <v>40</v>
      </c>
      <c r="C3090" t="s">
        <v>287</v>
      </c>
      <c r="D3090">
        <v>2</v>
      </c>
      <c r="E3090" t="str">
        <f>Analyze_FINAL!$R$1</f>
        <v>Ocimene isomer</v>
      </c>
      <c r="F3090">
        <f>Analyze_FINAL!R178</f>
        <v>0</v>
      </c>
    </row>
    <row r="3091" spans="1:6" x14ac:dyDescent="0.3">
      <c r="A3091" t="s">
        <v>351</v>
      </c>
      <c r="B3091">
        <v>40</v>
      </c>
      <c r="C3091" t="s">
        <v>287</v>
      </c>
      <c r="D3091">
        <v>3</v>
      </c>
      <c r="E3091" t="str">
        <f>Analyze_FINAL!$R$1</f>
        <v>Ocimene isomer</v>
      </c>
      <c r="F3091">
        <f>Analyze_FINAL!R179</f>
        <v>0</v>
      </c>
    </row>
    <row r="3092" spans="1:6" x14ac:dyDescent="0.3">
      <c r="A3092" t="s">
        <v>350</v>
      </c>
      <c r="B3092">
        <v>40</v>
      </c>
      <c r="C3092" t="s">
        <v>287</v>
      </c>
      <c r="D3092">
        <v>4</v>
      </c>
      <c r="E3092" t="str">
        <f>Analyze_FINAL!$R$1</f>
        <v>Ocimene isomer</v>
      </c>
      <c r="F3092">
        <f>Analyze_FINAL!R180</f>
        <v>0</v>
      </c>
    </row>
    <row r="3093" spans="1:6" x14ac:dyDescent="0.3">
      <c r="A3093" t="s">
        <v>349</v>
      </c>
      <c r="B3093">
        <v>40</v>
      </c>
      <c r="C3093" t="s">
        <v>287</v>
      </c>
      <c r="D3093">
        <v>5</v>
      </c>
      <c r="E3093" t="str">
        <f>Analyze_FINAL!$R$1</f>
        <v>Ocimene isomer</v>
      </c>
      <c r="F3093">
        <f>Analyze_FINAL!R181</f>
        <v>0</v>
      </c>
    </row>
    <row r="3094" spans="1:6" x14ac:dyDescent="0.3">
      <c r="A3094" t="s">
        <v>348</v>
      </c>
      <c r="B3094">
        <v>40</v>
      </c>
      <c r="C3094" t="s">
        <v>290</v>
      </c>
      <c r="D3094">
        <v>1</v>
      </c>
      <c r="E3094" t="str">
        <f>Analyze_FINAL!$R$1</f>
        <v>Ocimene isomer</v>
      </c>
      <c r="F3094">
        <f>Analyze_FINAL!R182</f>
        <v>0</v>
      </c>
    </row>
    <row r="3095" spans="1:6" x14ac:dyDescent="0.3">
      <c r="A3095" t="s">
        <v>347</v>
      </c>
      <c r="B3095">
        <v>40</v>
      </c>
      <c r="C3095" t="s">
        <v>290</v>
      </c>
      <c r="D3095">
        <v>2</v>
      </c>
      <c r="E3095" t="str">
        <f>Analyze_FINAL!$R$1</f>
        <v>Ocimene isomer</v>
      </c>
      <c r="F3095">
        <f>Analyze_FINAL!R183</f>
        <v>0</v>
      </c>
    </row>
    <row r="3096" spans="1:6" x14ac:dyDescent="0.3">
      <c r="A3096" t="s">
        <v>346</v>
      </c>
      <c r="B3096">
        <v>40</v>
      </c>
      <c r="C3096" t="s">
        <v>290</v>
      </c>
      <c r="D3096">
        <v>3</v>
      </c>
      <c r="E3096" t="str">
        <f>Analyze_FINAL!$R$1</f>
        <v>Ocimene isomer</v>
      </c>
      <c r="F3096">
        <f>Analyze_FINAL!R184</f>
        <v>0</v>
      </c>
    </row>
    <row r="3097" spans="1:6" x14ac:dyDescent="0.3">
      <c r="A3097" t="s">
        <v>345</v>
      </c>
      <c r="B3097">
        <v>40</v>
      </c>
      <c r="C3097" t="s">
        <v>290</v>
      </c>
      <c r="D3097">
        <v>4</v>
      </c>
      <c r="E3097" t="str">
        <f>Analyze_FINAL!$R$1</f>
        <v>Ocimene isomer</v>
      </c>
      <c r="F3097">
        <f>Analyze_FINAL!R185</f>
        <v>0</v>
      </c>
    </row>
    <row r="3098" spans="1:6" x14ac:dyDescent="0.3">
      <c r="A3098" t="s">
        <v>344</v>
      </c>
      <c r="B3098">
        <v>40</v>
      </c>
      <c r="C3098" t="s">
        <v>290</v>
      </c>
      <c r="D3098">
        <v>5</v>
      </c>
      <c r="E3098" t="str">
        <f>Analyze_FINAL!$R$1</f>
        <v>Ocimene isomer</v>
      </c>
      <c r="F3098">
        <f>Analyze_FINAL!R186</f>
        <v>0</v>
      </c>
    </row>
    <row r="3099" spans="1:6" x14ac:dyDescent="0.3">
      <c r="A3099" t="s">
        <v>343</v>
      </c>
      <c r="B3099">
        <v>40</v>
      </c>
      <c r="C3099" t="s">
        <v>289</v>
      </c>
      <c r="D3099">
        <v>2</v>
      </c>
      <c r="E3099" t="str">
        <f>Analyze_FINAL!$R$1</f>
        <v>Ocimene isomer</v>
      </c>
      <c r="F3099">
        <f>Analyze_FINAL!R187</f>
        <v>0</v>
      </c>
    </row>
    <row r="3100" spans="1:6" x14ac:dyDescent="0.3">
      <c r="A3100" t="s">
        <v>342</v>
      </c>
      <c r="B3100">
        <v>40</v>
      </c>
      <c r="C3100" t="s">
        <v>289</v>
      </c>
      <c r="D3100">
        <v>3</v>
      </c>
      <c r="E3100" t="str">
        <f>Analyze_FINAL!$R$1</f>
        <v>Ocimene isomer</v>
      </c>
      <c r="F3100">
        <f>Analyze_FINAL!R188</f>
        <v>0</v>
      </c>
    </row>
    <row r="3101" spans="1:6" x14ac:dyDescent="0.3">
      <c r="A3101" t="s">
        <v>341</v>
      </c>
      <c r="B3101">
        <v>40</v>
      </c>
      <c r="C3101" t="s">
        <v>289</v>
      </c>
      <c r="D3101">
        <v>4</v>
      </c>
      <c r="E3101" t="str">
        <f>Analyze_FINAL!$R$1</f>
        <v>Ocimene isomer</v>
      </c>
      <c r="F3101">
        <f>Analyze_FINAL!R189</f>
        <v>0</v>
      </c>
    </row>
    <row r="3102" spans="1:6" x14ac:dyDescent="0.3">
      <c r="A3102" t="s">
        <v>340</v>
      </c>
      <c r="B3102">
        <v>40</v>
      </c>
      <c r="C3102" t="s">
        <v>289</v>
      </c>
      <c r="D3102">
        <v>5</v>
      </c>
      <c r="E3102" t="str">
        <f>Analyze_FINAL!$R$1</f>
        <v>Ocimene isomer</v>
      </c>
      <c r="F3102">
        <f>Analyze_FINAL!R190</f>
        <v>0</v>
      </c>
    </row>
    <row r="3103" spans="1:6" x14ac:dyDescent="0.3">
      <c r="A3103" t="s">
        <v>339</v>
      </c>
      <c r="B3103">
        <v>40</v>
      </c>
      <c r="C3103" t="s">
        <v>288</v>
      </c>
      <c r="D3103">
        <v>2</v>
      </c>
      <c r="E3103" t="str">
        <f>Analyze_FINAL!$R$1</f>
        <v>Ocimene isomer</v>
      </c>
      <c r="F3103">
        <f>Analyze_FINAL!R191</f>
        <v>0</v>
      </c>
    </row>
    <row r="3104" spans="1:6" x14ac:dyDescent="0.3">
      <c r="A3104" t="s">
        <v>338</v>
      </c>
      <c r="B3104">
        <v>40</v>
      </c>
      <c r="C3104" t="s">
        <v>288</v>
      </c>
      <c r="D3104">
        <v>3</v>
      </c>
      <c r="E3104" t="str">
        <f>Analyze_FINAL!$R$1</f>
        <v>Ocimene isomer</v>
      </c>
      <c r="F3104">
        <f>Analyze_FINAL!R192</f>
        <v>0</v>
      </c>
    </row>
    <row r="3105" spans="1:6" x14ac:dyDescent="0.3">
      <c r="A3105" t="s">
        <v>337</v>
      </c>
      <c r="B3105">
        <v>40</v>
      </c>
      <c r="C3105" t="s">
        <v>288</v>
      </c>
      <c r="D3105">
        <v>4</v>
      </c>
      <c r="E3105" t="str">
        <f>Analyze_FINAL!$R$1</f>
        <v>Ocimene isomer</v>
      </c>
      <c r="F3105">
        <f>Analyze_FINAL!R193</f>
        <v>0</v>
      </c>
    </row>
    <row r="3106" spans="1:6" x14ac:dyDescent="0.3">
      <c r="A3106" t="s">
        <v>336</v>
      </c>
      <c r="B3106">
        <v>40</v>
      </c>
      <c r="C3106" t="s">
        <v>288</v>
      </c>
      <c r="D3106">
        <v>5</v>
      </c>
      <c r="E3106" t="str">
        <f>Analyze_FINAL!$R$1</f>
        <v>Ocimene isomer</v>
      </c>
      <c r="F3106">
        <f>Analyze_FINAL!R194</f>
        <v>0</v>
      </c>
    </row>
    <row r="3107" spans="1:6" x14ac:dyDescent="0.3">
      <c r="A3107" t="s">
        <v>335</v>
      </c>
      <c r="B3107" t="s">
        <v>291</v>
      </c>
      <c r="C3107">
        <v>3</v>
      </c>
      <c r="D3107" t="s">
        <v>299</v>
      </c>
      <c r="E3107" t="str">
        <f>Analyze_FINAL!$R$1</f>
        <v>Ocimene isomer</v>
      </c>
      <c r="F3107">
        <f>Analyze_FINAL!R195</f>
        <v>0</v>
      </c>
    </row>
    <row r="3108" spans="1:6" x14ac:dyDescent="0.3">
      <c r="A3108" t="s">
        <v>334</v>
      </c>
      <c r="B3108" t="s">
        <v>292</v>
      </c>
      <c r="C3108">
        <v>3</v>
      </c>
      <c r="D3108" t="s">
        <v>299</v>
      </c>
      <c r="E3108" t="str">
        <f>Analyze_FINAL!$R$1</f>
        <v>Ocimene isomer</v>
      </c>
      <c r="F3108">
        <f>Analyze_FINAL!R196</f>
        <v>0</v>
      </c>
    </row>
    <row r="3109" spans="1:6" x14ac:dyDescent="0.3">
      <c r="A3109" t="s">
        <v>333</v>
      </c>
      <c r="B3109" t="s">
        <v>293</v>
      </c>
      <c r="C3109">
        <v>3</v>
      </c>
      <c r="D3109" t="s">
        <v>299</v>
      </c>
      <c r="E3109" t="str">
        <f>Analyze_FINAL!$R$1</f>
        <v>Ocimene isomer</v>
      </c>
      <c r="F3109">
        <f>Analyze_FINAL!R197</f>
        <v>0</v>
      </c>
    </row>
    <row r="3110" spans="1:6" x14ac:dyDescent="0.3">
      <c r="A3110" t="s">
        <v>332</v>
      </c>
      <c r="B3110" t="s">
        <v>294</v>
      </c>
      <c r="C3110">
        <v>3</v>
      </c>
      <c r="D3110" t="s">
        <v>299</v>
      </c>
      <c r="E3110" t="str">
        <f>Analyze_FINAL!$R$1</f>
        <v>Ocimene isomer</v>
      </c>
      <c r="F3110">
        <f>Analyze_FINAL!R198</f>
        <v>0</v>
      </c>
    </row>
    <row r="3111" spans="1:6" x14ac:dyDescent="0.3">
      <c r="A3111" t="s">
        <v>331</v>
      </c>
      <c r="B3111" t="s">
        <v>295</v>
      </c>
      <c r="C3111">
        <v>3</v>
      </c>
      <c r="D3111" t="s">
        <v>299</v>
      </c>
      <c r="E3111" t="str">
        <f>Analyze_FINAL!$R$1</f>
        <v>Ocimene isomer</v>
      </c>
      <c r="F3111">
        <f>Analyze_FINAL!R199</f>
        <v>0</v>
      </c>
    </row>
    <row r="3112" spans="1:6" x14ac:dyDescent="0.3">
      <c r="A3112" t="s">
        <v>330</v>
      </c>
      <c r="B3112" t="s">
        <v>296</v>
      </c>
      <c r="C3112">
        <v>3</v>
      </c>
      <c r="D3112" t="s">
        <v>299</v>
      </c>
      <c r="E3112" t="str">
        <f>Analyze_FINAL!$R$1</f>
        <v>Ocimene isomer</v>
      </c>
      <c r="F3112">
        <f>Analyze_FINAL!R200</f>
        <v>0</v>
      </c>
    </row>
    <row r="3113" spans="1:6" x14ac:dyDescent="0.3">
      <c r="A3113" t="s">
        <v>329</v>
      </c>
      <c r="B3113" t="s">
        <v>297</v>
      </c>
      <c r="C3113">
        <v>3</v>
      </c>
      <c r="D3113" t="s">
        <v>299</v>
      </c>
      <c r="E3113" t="str">
        <f>Analyze_FINAL!$R$1</f>
        <v>Ocimene isomer</v>
      </c>
      <c r="F3113">
        <f>Analyze_FINAL!R201</f>
        <v>0</v>
      </c>
    </row>
    <row r="3114" spans="1:6" x14ac:dyDescent="0.3">
      <c r="A3114" t="s">
        <v>328</v>
      </c>
      <c r="B3114">
        <v>8</v>
      </c>
      <c r="C3114" t="s">
        <v>285</v>
      </c>
      <c r="D3114">
        <v>1</v>
      </c>
      <c r="E3114" t="str">
        <f>Analyze_FINAL!$R$1</f>
        <v>Ocimene isomer</v>
      </c>
      <c r="F3114">
        <f>Analyze_FINAL!R202</f>
        <v>0</v>
      </c>
    </row>
    <row r="3115" spans="1:6" x14ac:dyDescent="0.3">
      <c r="A3115" t="s">
        <v>327</v>
      </c>
      <c r="B3115">
        <v>8</v>
      </c>
      <c r="C3115" t="s">
        <v>285</v>
      </c>
      <c r="D3115">
        <v>2</v>
      </c>
      <c r="E3115" t="str">
        <f>Analyze_FINAL!$R$1</f>
        <v>Ocimene isomer</v>
      </c>
      <c r="F3115">
        <f>Analyze_FINAL!R203</f>
        <v>0</v>
      </c>
    </row>
    <row r="3116" spans="1:6" x14ac:dyDescent="0.3">
      <c r="A3116" t="s">
        <v>326</v>
      </c>
      <c r="B3116">
        <v>8</v>
      </c>
      <c r="C3116" t="s">
        <v>286</v>
      </c>
      <c r="D3116">
        <v>1</v>
      </c>
      <c r="E3116" t="str">
        <f>Analyze_FINAL!$R$1</f>
        <v>Ocimene isomer</v>
      </c>
      <c r="F3116">
        <f>Analyze_FINAL!R204</f>
        <v>0</v>
      </c>
    </row>
    <row r="3117" spans="1:6" x14ac:dyDescent="0.3">
      <c r="A3117" t="s">
        <v>325</v>
      </c>
      <c r="B3117">
        <v>8</v>
      </c>
      <c r="C3117" t="s">
        <v>286</v>
      </c>
      <c r="D3117">
        <v>2</v>
      </c>
      <c r="E3117" t="str">
        <f>Analyze_FINAL!$R$1</f>
        <v>Ocimene isomer</v>
      </c>
      <c r="F3117">
        <f>Analyze_FINAL!R205</f>
        <v>0</v>
      </c>
    </row>
    <row r="3118" spans="1:6" x14ac:dyDescent="0.3">
      <c r="A3118" t="s">
        <v>324</v>
      </c>
      <c r="B3118">
        <v>8</v>
      </c>
      <c r="C3118" t="s">
        <v>286</v>
      </c>
      <c r="D3118">
        <v>3</v>
      </c>
      <c r="E3118" t="str">
        <f>Analyze_FINAL!$R$1</f>
        <v>Ocimene isomer</v>
      </c>
      <c r="F3118">
        <f>Analyze_FINAL!R206</f>
        <v>0</v>
      </c>
    </row>
    <row r="3119" spans="1:6" x14ac:dyDescent="0.3">
      <c r="A3119" t="s">
        <v>323</v>
      </c>
      <c r="B3119">
        <v>8</v>
      </c>
      <c r="C3119" t="s">
        <v>286</v>
      </c>
      <c r="D3119">
        <v>4</v>
      </c>
      <c r="E3119" t="str">
        <f>Analyze_FINAL!$R$1</f>
        <v>Ocimene isomer</v>
      </c>
      <c r="F3119">
        <f>Analyze_FINAL!R207</f>
        <v>0</v>
      </c>
    </row>
    <row r="3120" spans="1:6" x14ac:dyDescent="0.3">
      <c r="A3120" t="s">
        <v>322</v>
      </c>
      <c r="B3120">
        <v>8</v>
      </c>
      <c r="C3120" t="s">
        <v>286</v>
      </c>
      <c r="D3120">
        <v>5</v>
      </c>
      <c r="E3120" t="str">
        <f>Analyze_FINAL!$R$1</f>
        <v>Ocimene isomer</v>
      </c>
      <c r="F3120">
        <f>Analyze_FINAL!R208</f>
        <v>0</v>
      </c>
    </row>
    <row r="3121" spans="1:6" x14ac:dyDescent="0.3">
      <c r="A3121" t="s">
        <v>321</v>
      </c>
      <c r="B3121">
        <v>8</v>
      </c>
      <c r="C3121" t="s">
        <v>288</v>
      </c>
      <c r="D3121">
        <v>1</v>
      </c>
      <c r="E3121" t="str">
        <f>Analyze_FINAL!$R$1</f>
        <v>Ocimene isomer</v>
      </c>
      <c r="F3121">
        <f>Analyze_FINAL!R209</f>
        <v>0</v>
      </c>
    </row>
    <row r="3122" spans="1:6" x14ac:dyDescent="0.3">
      <c r="A3122" t="s">
        <v>320</v>
      </c>
      <c r="B3122">
        <v>8</v>
      </c>
      <c r="C3122" t="s">
        <v>288</v>
      </c>
      <c r="D3122">
        <v>2</v>
      </c>
      <c r="E3122" t="str">
        <f>Analyze_FINAL!$R$1</f>
        <v>Ocimene isomer</v>
      </c>
      <c r="F3122">
        <f>Analyze_FINAL!R210</f>
        <v>0</v>
      </c>
    </row>
    <row r="3123" spans="1:6" x14ac:dyDescent="0.3">
      <c r="A3123" t="s">
        <v>319</v>
      </c>
      <c r="B3123">
        <v>8</v>
      </c>
      <c r="C3123" t="s">
        <v>288</v>
      </c>
      <c r="D3123">
        <v>3</v>
      </c>
      <c r="E3123" t="str">
        <f>Analyze_FINAL!$R$1</f>
        <v>Ocimene isomer</v>
      </c>
      <c r="F3123">
        <f>Analyze_FINAL!R211</f>
        <v>0</v>
      </c>
    </row>
    <row r="3124" spans="1:6" x14ac:dyDescent="0.3">
      <c r="A3124" t="s">
        <v>318</v>
      </c>
      <c r="B3124">
        <v>8</v>
      </c>
      <c r="C3124" t="s">
        <v>288</v>
      </c>
      <c r="D3124">
        <v>4</v>
      </c>
      <c r="E3124" t="str">
        <f>Analyze_FINAL!$R$1</f>
        <v>Ocimene isomer</v>
      </c>
      <c r="F3124">
        <f>Analyze_FINAL!R212</f>
        <v>0</v>
      </c>
    </row>
    <row r="3125" spans="1:6" x14ac:dyDescent="0.3">
      <c r="A3125" t="s">
        <v>317</v>
      </c>
      <c r="B3125">
        <v>8</v>
      </c>
      <c r="C3125" t="s">
        <v>288</v>
      </c>
      <c r="D3125">
        <v>5</v>
      </c>
      <c r="E3125" t="str">
        <f>Analyze_FINAL!$R$1</f>
        <v>Ocimene isomer</v>
      </c>
      <c r="F3125">
        <f>Analyze_FINAL!R213</f>
        <v>0</v>
      </c>
    </row>
    <row r="3126" spans="1:6" x14ac:dyDescent="0.3">
      <c r="A3126" t="s">
        <v>316</v>
      </c>
      <c r="B3126" t="s">
        <v>298</v>
      </c>
      <c r="C3126">
        <v>0</v>
      </c>
      <c r="D3126">
        <v>0</v>
      </c>
      <c r="E3126" t="str">
        <f>Analyze_FINAL!$R$1</f>
        <v>Ocimene isomer</v>
      </c>
      <c r="F3126">
        <f>Analyze_FINAL!R214</f>
        <v>0</v>
      </c>
    </row>
    <row r="3127" spans="1:6" x14ac:dyDescent="0.3">
      <c r="A3127" t="s">
        <v>315</v>
      </c>
      <c r="B3127" t="s">
        <v>298</v>
      </c>
      <c r="C3127">
        <v>0</v>
      </c>
      <c r="D3127">
        <v>0</v>
      </c>
      <c r="E3127" t="str">
        <f>Analyze_FINAL!$R$1</f>
        <v>Ocimene isomer</v>
      </c>
      <c r="F3127">
        <f>Analyze_FINAL!R215</f>
        <v>0</v>
      </c>
    </row>
    <row r="3128" spans="1:6" x14ac:dyDescent="0.3">
      <c r="A3128" t="s">
        <v>314</v>
      </c>
      <c r="B3128" t="s">
        <v>298</v>
      </c>
      <c r="C3128">
        <v>0</v>
      </c>
      <c r="D3128">
        <v>0</v>
      </c>
      <c r="E3128" t="str">
        <f>Analyze_FINAL!$R$1</f>
        <v>Ocimene isomer</v>
      </c>
      <c r="F3128">
        <f>Analyze_FINAL!R216</f>
        <v>0</v>
      </c>
    </row>
    <row r="3129" spans="1:6" x14ac:dyDescent="0.3">
      <c r="A3129" t="s">
        <v>313</v>
      </c>
      <c r="B3129" t="s">
        <v>298</v>
      </c>
      <c r="C3129">
        <v>0</v>
      </c>
      <c r="D3129">
        <v>0</v>
      </c>
      <c r="E3129" t="str">
        <f>Analyze_FINAL!$R$1</f>
        <v>Ocimene isomer</v>
      </c>
      <c r="F3129">
        <f>Analyze_FINAL!R217</f>
        <v>0</v>
      </c>
    </row>
    <row r="3130" spans="1:6" x14ac:dyDescent="0.3">
      <c r="A3130" t="s">
        <v>312</v>
      </c>
      <c r="B3130" t="s">
        <v>298</v>
      </c>
      <c r="C3130">
        <v>0</v>
      </c>
      <c r="D3130">
        <v>0</v>
      </c>
      <c r="E3130" t="str">
        <f>Analyze_FINAL!$R$1</f>
        <v>Ocimene isomer</v>
      </c>
      <c r="F3130">
        <f>Analyze_FINAL!R218</f>
        <v>0</v>
      </c>
    </row>
    <row r="3131" spans="1:6" x14ac:dyDescent="0.3">
      <c r="A3131" t="s">
        <v>311</v>
      </c>
      <c r="B3131" t="s">
        <v>298</v>
      </c>
      <c r="C3131">
        <v>0</v>
      </c>
      <c r="D3131">
        <v>0</v>
      </c>
      <c r="E3131" t="str">
        <f>Analyze_FINAL!$R$1</f>
        <v>Ocimene isomer</v>
      </c>
      <c r="F3131">
        <f>Analyze_FINAL!R219</f>
        <v>0</v>
      </c>
    </row>
    <row r="3132" spans="1:6" x14ac:dyDescent="0.3">
      <c r="A3132" t="s">
        <v>310</v>
      </c>
      <c r="B3132" t="s">
        <v>298</v>
      </c>
      <c r="C3132">
        <v>0</v>
      </c>
      <c r="D3132">
        <v>0</v>
      </c>
      <c r="E3132" t="str">
        <f>Analyze_FINAL!$R$1</f>
        <v>Ocimene isomer</v>
      </c>
      <c r="F3132">
        <f>Analyze_FINAL!R220</f>
        <v>0</v>
      </c>
    </row>
    <row r="3133" spans="1:6" x14ac:dyDescent="0.3">
      <c r="A3133" t="s">
        <v>309</v>
      </c>
      <c r="B3133" t="s">
        <v>298</v>
      </c>
      <c r="C3133">
        <v>0</v>
      </c>
      <c r="D3133">
        <v>0</v>
      </c>
      <c r="E3133" t="str">
        <f>Analyze_FINAL!$R$1</f>
        <v>Ocimene isomer</v>
      </c>
      <c r="F3133">
        <f>Analyze_FINAL!R221</f>
        <v>0</v>
      </c>
    </row>
    <row r="3134" spans="1:6" x14ac:dyDescent="0.3">
      <c r="A3134" t="s">
        <v>308</v>
      </c>
      <c r="B3134" t="s">
        <v>298</v>
      </c>
      <c r="C3134">
        <v>0</v>
      </c>
      <c r="D3134">
        <v>0</v>
      </c>
      <c r="E3134" t="str">
        <f>Analyze_FINAL!$R$1</f>
        <v>Ocimene isomer</v>
      </c>
      <c r="F3134">
        <f>Analyze_FINAL!R222</f>
        <v>0</v>
      </c>
    </row>
    <row r="3135" spans="1:6" x14ac:dyDescent="0.3">
      <c r="A3135" t="s">
        <v>307</v>
      </c>
      <c r="B3135" t="s">
        <v>298</v>
      </c>
      <c r="C3135">
        <v>0</v>
      </c>
      <c r="D3135">
        <v>0</v>
      </c>
      <c r="E3135" t="str">
        <f>Analyze_FINAL!$R$1</f>
        <v>Ocimene isomer</v>
      </c>
      <c r="F3135">
        <f>Analyze_FINAL!R223</f>
        <v>0</v>
      </c>
    </row>
    <row r="3136" spans="1:6" x14ac:dyDescent="0.3">
      <c r="A3136" t="s">
        <v>306</v>
      </c>
      <c r="B3136" t="s">
        <v>298</v>
      </c>
      <c r="C3136">
        <v>0</v>
      </c>
      <c r="D3136">
        <v>0</v>
      </c>
      <c r="E3136" t="str">
        <f>Analyze_FINAL!$R$1</f>
        <v>Ocimene isomer</v>
      </c>
      <c r="F3136">
        <f>Analyze_FINAL!R224</f>
        <v>0</v>
      </c>
    </row>
    <row r="3137" spans="1:6" x14ac:dyDescent="0.3">
      <c r="A3137" t="s">
        <v>305</v>
      </c>
      <c r="B3137" t="s">
        <v>298</v>
      </c>
      <c r="C3137">
        <v>0</v>
      </c>
      <c r="D3137">
        <v>0</v>
      </c>
      <c r="E3137" t="str">
        <f>Analyze_FINAL!$R$1</f>
        <v>Ocimene isomer</v>
      </c>
      <c r="F3137">
        <f>Analyze_FINAL!R225</f>
        <v>0</v>
      </c>
    </row>
    <row r="3138" spans="1:6" x14ac:dyDescent="0.3">
      <c r="A3138" t="s">
        <v>528</v>
      </c>
      <c r="B3138">
        <v>12</v>
      </c>
      <c r="C3138" t="s">
        <v>285</v>
      </c>
      <c r="D3138">
        <v>2</v>
      </c>
      <c r="E3138" t="str">
        <f>Analyze_FINAL!$S$1</f>
        <v>PUTATIVE 3(Z)-Hexenyl isobutyrate</v>
      </c>
      <c r="F3138">
        <f>Analyze_FINAL!S2</f>
        <v>0</v>
      </c>
    </row>
    <row r="3139" spans="1:6" x14ac:dyDescent="0.3">
      <c r="A3139" t="s">
        <v>527</v>
      </c>
      <c r="B3139">
        <v>12</v>
      </c>
      <c r="C3139" t="s">
        <v>286</v>
      </c>
      <c r="D3139">
        <v>1</v>
      </c>
      <c r="E3139" t="str">
        <f>Analyze_FINAL!$S$1</f>
        <v>PUTATIVE 3(Z)-Hexenyl isobutyrate</v>
      </c>
      <c r="F3139">
        <f>Analyze_FINAL!S3</f>
        <v>0</v>
      </c>
    </row>
    <row r="3140" spans="1:6" x14ac:dyDescent="0.3">
      <c r="A3140" t="s">
        <v>526</v>
      </c>
      <c r="B3140">
        <v>12</v>
      </c>
      <c r="C3140" t="s">
        <v>286</v>
      </c>
      <c r="D3140">
        <v>2</v>
      </c>
      <c r="E3140" t="str">
        <f>Analyze_FINAL!$S$1</f>
        <v>PUTATIVE 3(Z)-Hexenyl isobutyrate</v>
      </c>
      <c r="F3140">
        <f>Analyze_FINAL!S4</f>
        <v>0</v>
      </c>
    </row>
    <row r="3141" spans="1:6" x14ac:dyDescent="0.3">
      <c r="A3141" t="s">
        <v>525</v>
      </c>
      <c r="B3141">
        <v>12</v>
      </c>
      <c r="C3141" t="s">
        <v>286</v>
      </c>
      <c r="D3141">
        <v>3</v>
      </c>
      <c r="E3141" t="str">
        <f>Analyze_FINAL!$S$1</f>
        <v>PUTATIVE 3(Z)-Hexenyl isobutyrate</v>
      </c>
      <c r="F3141">
        <f>Analyze_FINAL!S5</f>
        <v>20632</v>
      </c>
    </row>
    <row r="3142" spans="1:6" x14ac:dyDescent="0.3">
      <c r="A3142" t="s">
        <v>524</v>
      </c>
      <c r="B3142">
        <v>12</v>
      </c>
      <c r="C3142" t="s">
        <v>286</v>
      </c>
      <c r="D3142">
        <v>4</v>
      </c>
      <c r="E3142" t="str">
        <f>Analyze_FINAL!$S$1</f>
        <v>PUTATIVE 3(Z)-Hexenyl isobutyrate</v>
      </c>
      <c r="F3142">
        <f>Analyze_FINAL!S6</f>
        <v>19768</v>
      </c>
    </row>
    <row r="3143" spans="1:6" x14ac:dyDescent="0.3">
      <c r="A3143" t="s">
        <v>523</v>
      </c>
      <c r="B3143">
        <v>12</v>
      </c>
      <c r="C3143" t="s">
        <v>286</v>
      </c>
      <c r="D3143">
        <v>5</v>
      </c>
      <c r="E3143" t="str">
        <f>Analyze_FINAL!$S$1</f>
        <v>PUTATIVE 3(Z)-Hexenyl isobutyrate</v>
      </c>
      <c r="F3143">
        <f>Analyze_FINAL!S7</f>
        <v>0</v>
      </c>
    </row>
    <row r="3144" spans="1:6" x14ac:dyDescent="0.3">
      <c r="A3144" t="s">
        <v>522</v>
      </c>
      <c r="B3144">
        <v>12</v>
      </c>
      <c r="C3144" t="s">
        <v>287</v>
      </c>
      <c r="D3144">
        <v>1</v>
      </c>
      <c r="E3144" t="str">
        <f>Analyze_FINAL!$S$1</f>
        <v>PUTATIVE 3(Z)-Hexenyl isobutyrate</v>
      </c>
      <c r="F3144">
        <f>Analyze_FINAL!S8</f>
        <v>4356833</v>
      </c>
    </row>
    <row r="3145" spans="1:6" x14ac:dyDescent="0.3">
      <c r="A3145" t="s">
        <v>521</v>
      </c>
      <c r="B3145">
        <v>12</v>
      </c>
      <c r="C3145" t="s">
        <v>287</v>
      </c>
      <c r="D3145">
        <v>2</v>
      </c>
      <c r="E3145" t="str">
        <f>Analyze_FINAL!$S$1</f>
        <v>PUTATIVE 3(Z)-Hexenyl isobutyrate</v>
      </c>
      <c r="F3145">
        <f>Analyze_FINAL!S9</f>
        <v>4301199</v>
      </c>
    </row>
    <row r="3146" spans="1:6" x14ac:dyDescent="0.3">
      <c r="A3146" t="s">
        <v>520</v>
      </c>
      <c r="B3146">
        <v>12</v>
      </c>
      <c r="C3146" t="s">
        <v>287</v>
      </c>
      <c r="D3146">
        <v>3</v>
      </c>
      <c r="E3146" t="str">
        <f>Analyze_FINAL!$S$1</f>
        <v>PUTATIVE 3(Z)-Hexenyl isobutyrate</v>
      </c>
      <c r="F3146">
        <f>Analyze_FINAL!S10</f>
        <v>7309608</v>
      </c>
    </row>
    <row r="3147" spans="1:6" x14ac:dyDescent="0.3">
      <c r="A3147" t="s">
        <v>519</v>
      </c>
      <c r="B3147">
        <v>12</v>
      </c>
      <c r="C3147" t="s">
        <v>287</v>
      </c>
      <c r="D3147">
        <v>4</v>
      </c>
      <c r="E3147" t="str">
        <f>Analyze_FINAL!$S$1</f>
        <v>PUTATIVE 3(Z)-Hexenyl isobutyrate</v>
      </c>
      <c r="F3147">
        <f>Analyze_FINAL!S11</f>
        <v>3615671</v>
      </c>
    </row>
    <row r="3148" spans="1:6" x14ac:dyDescent="0.3">
      <c r="A3148" t="s">
        <v>518</v>
      </c>
      <c r="B3148">
        <v>12</v>
      </c>
      <c r="C3148" t="s">
        <v>287</v>
      </c>
      <c r="D3148">
        <v>5</v>
      </c>
      <c r="E3148" t="str">
        <f>Analyze_FINAL!$S$1</f>
        <v>PUTATIVE 3(Z)-Hexenyl isobutyrate</v>
      </c>
      <c r="F3148">
        <f>Analyze_FINAL!S12</f>
        <v>7095305</v>
      </c>
    </row>
    <row r="3149" spans="1:6" x14ac:dyDescent="0.3">
      <c r="A3149" t="s">
        <v>517</v>
      </c>
      <c r="B3149">
        <v>12</v>
      </c>
      <c r="C3149" t="s">
        <v>288</v>
      </c>
      <c r="D3149">
        <v>1</v>
      </c>
      <c r="E3149" t="str">
        <f>Analyze_FINAL!$S$1</f>
        <v>PUTATIVE 3(Z)-Hexenyl isobutyrate</v>
      </c>
      <c r="F3149">
        <f>Analyze_FINAL!S13</f>
        <v>69020</v>
      </c>
    </row>
    <row r="3150" spans="1:6" x14ac:dyDescent="0.3">
      <c r="A3150" t="s">
        <v>516</v>
      </c>
      <c r="B3150">
        <v>12</v>
      </c>
      <c r="C3150" t="s">
        <v>288</v>
      </c>
      <c r="D3150">
        <v>2</v>
      </c>
      <c r="E3150" t="str">
        <f>Analyze_FINAL!$S$1</f>
        <v>PUTATIVE 3(Z)-Hexenyl isobutyrate</v>
      </c>
      <c r="F3150">
        <f>Analyze_FINAL!S14</f>
        <v>52240</v>
      </c>
    </row>
    <row r="3151" spans="1:6" x14ac:dyDescent="0.3">
      <c r="A3151" t="s">
        <v>515</v>
      </c>
      <c r="B3151">
        <v>12</v>
      </c>
      <c r="C3151" t="s">
        <v>288</v>
      </c>
      <c r="D3151">
        <v>3</v>
      </c>
      <c r="E3151" t="str">
        <f>Analyze_FINAL!$S$1</f>
        <v>PUTATIVE 3(Z)-Hexenyl isobutyrate</v>
      </c>
      <c r="F3151">
        <f>Analyze_FINAL!S15</f>
        <v>49012</v>
      </c>
    </row>
    <row r="3152" spans="1:6" x14ac:dyDescent="0.3">
      <c r="A3152" t="s">
        <v>514</v>
      </c>
      <c r="B3152">
        <v>12</v>
      </c>
      <c r="C3152" t="s">
        <v>288</v>
      </c>
      <c r="D3152">
        <v>4</v>
      </c>
      <c r="E3152" t="str">
        <f>Analyze_FINAL!$S$1</f>
        <v>PUTATIVE 3(Z)-Hexenyl isobutyrate</v>
      </c>
      <c r="F3152">
        <f>Analyze_FINAL!S16</f>
        <v>56359</v>
      </c>
    </row>
    <row r="3153" spans="1:6" x14ac:dyDescent="0.3">
      <c r="A3153" t="s">
        <v>513</v>
      </c>
      <c r="B3153">
        <v>12</v>
      </c>
      <c r="C3153" t="s">
        <v>288</v>
      </c>
      <c r="D3153">
        <v>5</v>
      </c>
      <c r="E3153" t="str">
        <f>Analyze_FINAL!$S$1</f>
        <v>PUTATIVE 3(Z)-Hexenyl isobutyrate</v>
      </c>
      <c r="F3153">
        <f>Analyze_FINAL!S17</f>
        <v>48000</v>
      </c>
    </row>
    <row r="3154" spans="1:6" x14ac:dyDescent="0.3">
      <c r="A3154" t="s">
        <v>512</v>
      </c>
      <c r="B3154">
        <v>16</v>
      </c>
      <c r="C3154" t="s">
        <v>285</v>
      </c>
      <c r="D3154">
        <v>1</v>
      </c>
      <c r="E3154" t="str">
        <f>Analyze_FINAL!$S$1</f>
        <v>PUTATIVE 3(Z)-Hexenyl isobutyrate</v>
      </c>
      <c r="F3154">
        <f>Analyze_FINAL!S18</f>
        <v>0</v>
      </c>
    </row>
    <row r="3155" spans="1:6" x14ac:dyDescent="0.3">
      <c r="A3155" t="s">
        <v>511</v>
      </c>
      <c r="B3155">
        <v>16</v>
      </c>
      <c r="C3155" t="s">
        <v>285</v>
      </c>
      <c r="D3155">
        <v>2</v>
      </c>
      <c r="E3155" t="str">
        <f>Analyze_FINAL!$S$1</f>
        <v>PUTATIVE 3(Z)-Hexenyl isobutyrate</v>
      </c>
      <c r="F3155">
        <f>Analyze_FINAL!S19</f>
        <v>0</v>
      </c>
    </row>
    <row r="3156" spans="1:6" x14ac:dyDescent="0.3">
      <c r="A3156" t="s">
        <v>510</v>
      </c>
      <c r="B3156">
        <v>16</v>
      </c>
      <c r="C3156" t="s">
        <v>286</v>
      </c>
      <c r="D3156">
        <v>1</v>
      </c>
      <c r="E3156" t="str">
        <f>Analyze_FINAL!$S$1</f>
        <v>PUTATIVE 3(Z)-Hexenyl isobutyrate</v>
      </c>
      <c r="F3156">
        <f>Analyze_FINAL!S20</f>
        <v>0</v>
      </c>
    </row>
    <row r="3157" spans="1:6" x14ac:dyDescent="0.3">
      <c r="A3157" t="s">
        <v>509</v>
      </c>
      <c r="B3157">
        <v>16</v>
      </c>
      <c r="C3157" t="s">
        <v>286</v>
      </c>
      <c r="D3157">
        <v>2</v>
      </c>
      <c r="E3157" t="str">
        <f>Analyze_FINAL!$S$1</f>
        <v>PUTATIVE 3(Z)-Hexenyl isobutyrate</v>
      </c>
      <c r="F3157">
        <f>Analyze_FINAL!S21</f>
        <v>0</v>
      </c>
    </row>
    <row r="3158" spans="1:6" x14ac:dyDescent="0.3">
      <c r="A3158" t="s">
        <v>508</v>
      </c>
      <c r="B3158">
        <v>16</v>
      </c>
      <c r="C3158" t="s">
        <v>286</v>
      </c>
      <c r="D3158">
        <v>3</v>
      </c>
      <c r="E3158" t="str">
        <f>Analyze_FINAL!$S$1</f>
        <v>PUTATIVE 3(Z)-Hexenyl isobutyrate</v>
      </c>
      <c r="F3158">
        <f>Analyze_FINAL!S22</f>
        <v>0</v>
      </c>
    </row>
    <row r="3159" spans="1:6" x14ac:dyDescent="0.3">
      <c r="A3159" t="s">
        <v>507</v>
      </c>
      <c r="B3159">
        <v>16</v>
      </c>
      <c r="C3159" t="s">
        <v>286</v>
      </c>
      <c r="D3159">
        <v>4</v>
      </c>
      <c r="E3159" t="str">
        <f>Analyze_FINAL!$S$1</f>
        <v>PUTATIVE 3(Z)-Hexenyl isobutyrate</v>
      </c>
      <c r="F3159">
        <f>Analyze_FINAL!S23</f>
        <v>0</v>
      </c>
    </row>
    <row r="3160" spans="1:6" x14ac:dyDescent="0.3">
      <c r="A3160" t="s">
        <v>506</v>
      </c>
      <c r="B3160">
        <v>16</v>
      </c>
      <c r="C3160" t="s">
        <v>286</v>
      </c>
      <c r="D3160">
        <v>5</v>
      </c>
      <c r="E3160" t="str">
        <f>Analyze_FINAL!$S$1</f>
        <v>PUTATIVE 3(Z)-Hexenyl isobutyrate</v>
      </c>
      <c r="F3160">
        <f>Analyze_FINAL!S24</f>
        <v>0</v>
      </c>
    </row>
    <row r="3161" spans="1:6" x14ac:dyDescent="0.3">
      <c r="A3161" t="s">
        <v>505</v>
      </c>
      <c r="B3161">
        <v>16</v>
      </c>
      <c r="C3161" t="s">
        <v>287</v>
      </c>
      <c r="D3161">
        <v>1</v>
      </c>
      <c r="E3161" t="str">
        <f>Analyze_FINAL!$S$1</f>
        <v>PUTATIVE 3(Z)-Hexenyl isobutyrate</v>
      </c>
      <c r="F3161">
        <f>Analyze_FINAL!S25</f>
        <v>81245</v>
      </c>
    </row>
    <row r="3162" spans="1:6" x14ac:dyDescent="0.3">
      <c r="A3162" t="s">
        <v>504</v>
      </c>
      <c r="B3162">
        <v>16</v>
      </c>
      <c r="C3162" t="s">
        <v>287</v>
      </c>
      <c r="D3162">
        <v>2</v>
      </c>
      <c r="E3162" t="str">
        <f>Analyze_FINAL!$S$1</f>
        <v>PUTATIVE 3(Z)-Hexenyl isobutyrate</v>
      </c>
      <c r="F3162">
        <f>Analyze_FINAL!S26</f>
        <v>52488</v>
      </c>
    </row>
    <row r="3163" spans="1:6" x14ac:dyDescent="0.3">
      <c r="A3163" t="s">
        <v>503</v>
      </c>
      <c r="B3163">
        <v>16</v>
      </c>
      <c r="C3163" t="s">
        <v>287</v>
      </c>
      <c r="D3163">
        <v>3</v>
      </c>
      <c r="E3163" t="str">
        <f>Analyze_FINAL!$S$1</f>
        <v>PUTATIVE 3(Z)-Hexenyl isobutyrate</v>
      </c>
      <c r="F3163">
        <f>Analyze_FINAL!S27</f>
        <v>266564</v>
      </c>
    </row>
    <row r="3164" spans="1:6" x14ac:dyDescent="0.3">
      <c r="A3164" t="s">
        <v>502</v>
      </c>
      <c r="B3164">
        <v>16</v>
      </c>
      <c r="C3164" t="s">
        <v>287</v>
      </c>
      <c r="D3164">
        <v>4</v>
      </c>
      <c r="E3164" t="str">
        <f>Analyze_FINAL!$S$1</f>
        <v>PUTATIVE 3(Z)-Hexenyl isobutyrate</v>
      </c>
      <c r="F3164">
        <f>Analyze_FINAL!S28</f>
        <v>127116</v>
      </c>
    </row>
    <row r="3165" spans="1:6" x14ac:dyDescent="0.3">
      <c r="A3165" t="s">
        <v>501</v>
      </c>
      <c r="B3165">
        <v>16</v>
      </c>
      <c r="C3165" t="s">
        <v>287</v>
      </c>
      <c r="D3165">
        <v>5</v>
      </c>
      <c r="E3165" t="str">
        <f>Analyze_FINAL!$S$1</f>
        <v>PUTATIVE 3(Z)-Hexenyl isobutyrate</v>
      </c>
      <c r="F3165">
        <f>Analyze_FINAL!S29</f>
        <v>212591</v>
      </c>
    </row>
    <row r="3166" spans="1:6" x14ac:dyDescent="0.3">
      <c r="A3166" t="s">
        <v>500</v>
      </c>
      <c r="B3166">
        <v>16</v>
      </c>
      <c r="C3166" t="s">
        <v>288</v>
      </c>
      <c r="D3166">
        <v>1</v>
      </c>
      <c r="E3166" t="str">
        <f>Analyze_FINAL!$S$1</f>
        <v>PUTATIVE 3(Z)-Hexenyl isobutyrate</v>
      </c>
      <c r="F3166">
        <f>Analyze_FINAL!S30</f>
        <v>25548</v>
      </c>
    </row>
    <row r="3167" spans="1:6" x14ac:dyDescent="0.3">
      <c r="A3167" t="s">
        <v>499</v>
      </c>
      <c r="B3167">
        <v>16</v>
      </c>
      <c r="C3167" t="s">
        <v>288</v>
      </c>
      <c r="D3167">
        <v>2</v>
      </c>
      <c r="E3167" t="str">
        <f>Analyze_FINAL!$S$1</f>
        <v>PUTATIVE 3(Z)-Hexenyl isobutyrate</v>
      </c>
      <c r="F3167">
        <f>Analyze_FINAL!S31</f>
        <v>8684</v>
      </c>
    </row>
    <row r="3168" spans="1:6" x14ac:dyDescent="0.3">
      <c r="A3168" t="s">
        <v>498</v>
      </c>
      <c r="B3168">
        <v>16</v>
      </c>
      <c r="C3168" t="s">
        <v>288</v>
      </c>
      <c r="D3168">
        <v>3</v>
      </c>
      <c r="E3168" t="str">
        <f>Analyze_FINAL!$S$1</f>
        <v>PUTATIVE 3(Z)-Hexenyl isobutyrate</v>
      </c>
      <c r="F3168">
        <f>Analyze_FINAL!S32</f>
        <v>32919</v>
      </c>
    </row>
    <row r="3169" spans="1:6" x14ac:dyDescent="0.3">
      <c r="A3169" t="s">
        <v>497</v>
      </c>
      <c r="B3169">
        <v>16</v>
      </c>
      <c r="C3169" t="s">
        <v>288</v>
      </c>
      <c r="D3169">
        <v>4</v>
      </c>
      <c r="E3169" t="str">
        <f>Analyze_FINAL!$S$1</f>
        <v>PUTATIVE 3(Z)-Hexenyl isobutyrate</v>
      </c>
      <c r="F3169">
        <f>Analyze_FINAL!S33</f>
        <v>34465</v>
      </c>
    </row>
    <row r="3170" spans="1:6" x14ac:dyDescent="0.3">
      <c r="A3170" t="s">
        <v>496</v>
      </c>
      <c r="B3170">
        <v>16</v>
      </c>
      <c r="C3170" t="s">
        <v>288</v>
      </c>
      <c r="D3170">
        <v>5</v>
      </c>
      <c r="E3170" t="str">
        <f>Analyze_FINAL!$S$1</f>
        <v>PUTATIVE 3(Z)-Hexenyl isobutyrate</v>
      </c>
      <c r="F3170">
        <f>Analyze_FINAL!S34</f>
        <v>21665</v>
      </c>
    </row>
    <row r="3171" spans="1:6" x14ac:dyDescent="0.3">
      <c r="A3171" t="s">
        <v>495</v>
      </c>
      <c r="B3171">
        <v>20</v>
      </c>
      <c r="C3171" t="s">
        <v>285</v>
      </c>
      <c r="D3171">
        <v>1</v>
      </c>
      <c r="E3171" t="str">
        <f>Analyze_FINAL!$S$1</f>
        <v>PUTATIVE 3(Z)-Hexenyl isobutyrate</v>
      </c>
      <c r="F3171">
        <f>Analyze_FINAL!S35</f>
        <v>0</v>
      </c>
    </row>
    <row r="3172" spans="1:6" x14ac:dyDescent="0.3">
      <c r="A3172" t="s">
        <v>494</v>
      </c>
      <c r="B3172">
        <v>20</v>
      </c>
      <c r="C3172" t="s">
        <v>285</v>
      </c>
      <c r="D3172">
        <v>2</v>
      </c>
      <c r="E3172" t="str">
        <f>Analyze_FINAL!$S$1</f>
        <v>PUTATIVE 3(Z)-Hexenyl isobutyrate</v>
      </c>
      <c r="F3172">
        <f>Analyze_FINAL!S36</f>
        <v>0</v>
      </c>
    </row>
    <row r="3173" spans="1:6" x14ac:dyDescent="0.3">
      <c r="A3173" t="s">
        <v>493</v>
      </c>
      <c r="B3173">
        <v>20</v>
      </c>
      <c r="C3173" t="s">
        <v>286</v>
      </c>
      <c r="D3173">
        <v>1</v>
      </c>
      <c r="E3173" t="str">
        <f>Analyze_FINAL!$S$1</f>
        <v>PUTATIVE 3(Z)-Hexenyl isobutyrate</v>
      </c>
      <c r="F3173">
        <f>Analyze_FINAL!S37</f>
        <v>0</v>
      </c>
    </row>
    <row r="3174" spans="1:6" x14ac:dyDescent="0.3">
      <c r="A3174" t="s">
        <v>492</v>
      </c>
      <c r="B3174">
        <v>20</v>
      </c>
      <c r="C3174" t="s">
        <v>286</v>
      </c>
      <c r="D3174">
        <v>2</v>
      </c>
      <c r="E3174" t="str">
        <f>Analyze_FINAL!$S$1</f>
        <v>PUTATIVE 3(Z)-Hexenyl isobutyrate</v>
      </c>
      <c r="F3174">
        <f>Analyze_FINAL!S38</f>
        <v>0</v>
      </c>
    </row>
    <row r="3175" spans="1:6" x14ac:dyDescent="0.3">
      <c r="A3175" t="s">
        <v>491</v>
      </c>
      <c r="B3175">
        <v>20</v>
      </c>
      <c r="C3175" t="s">
        <v>286</v>
      </c>
      <c r="D3175">
        <v>3</v>
      </c>
      <c r="E3175" t="str">
        <f>Analyze_FINAL!$S$1</f>
        <v>PUTATIVE 3(Z)-Hexenyl isobutyrate</v>
      </c>
      <c r="F3175">
        <f>Analyze_FINAL!S39</f>
        <v>0</v>
      </c>
    </row>
    <row r="3176" spans="1:6" x14ac:dyDescent="0.3">
      <c r="A3176" t="s">
        <v>490</v>
      </c>
      <c r="B3176">
        <v>20</v>
      </c>
      <c r="C3176" t="s">
        <v>286</v>
      </c>
      <c r="D3176">
        <v>4</v>
      </c>
      <c r="E3176" t="str">
        <f>Analyze_FINAL!$S$1</f>
        <v>PUTATIVE 3(Z)-Hexenyl isobutyrate</v>
      </c>
      <c r="F3176">
        <f>Analyze_FINAL!S40</f>
        <v>0</v>
      </c>
    </row>
    <row r="3177" spans="1:6" x14ac:dyDescent="0.3">
      <c r="A3177" t="s">
        <v>489</v>
      </c>
      <c r="B3177">
        <v>20</v>
      </c>
      <c r="C3177" t="s">
        <v>286</v>
      </c>
      <c r="D3177">
        <v>5</v>
      </c>
      <c r="E3177" t="str">
        <f>Analyze_FINAL!$S$1</f>
        <v>PUTATIVE 3(Z)-Hexenyl isobutyrate</v>
      </c>
      <c r="F3177">
        <f>Analyze_FINAL!S41</f>
        <v>0</v>
      </c>
    </row>
    <row r="3178" spans="1:6" x14ac:dyDescent="0.3">
      <c r="A3178" t="s">
        <v>488</v>
      </c>
      <c r="B3178">
        <v>20</v>
      </c>
      <c r="C3178" t="s">
        <v>287</v>
      </c>
      <c r="D3178">
        <v>1</v>
      </c>
      <c r="E3178" t="str">
        <f>Analyze_FINAL!$S$1</f>
        <v>PUTATIVE 3(Z)-Hexenyl isobutyrate</v>
      </c>
      <c r="F3178">
        <f>Analyze_FINAL!S42</f>
        <v>0</v>
      </c>
    </row>
    <row r="3179" spans="1:6" x14ac:dyDescent="0.3">
      <c r="A3179" t="s">
        <v>487</v>
      </c>
      <c r="B3179">
        <v>20</v>
      </c>
      <c r="C3179" t="s">
        <v>287</v>
      </c>
      <c r="D3179">
        <v>2</v>
      </c>
      <c r="E3179" t="str">
        <f>Analyze_FINAL!$S$1</f>
        <v>PUTATIVE 3(Z)-Hexenyl isobutyrate</v>
      </c>
      <c r="F3179">
        <f>Analyze_FINAL!S43</f>
        <v>0</v>
      </c>
    </row>
    <row r="3180" spans="1:6" x14ac:dyDescent="0.3">
      <c r="A3180" t="s">
        <v>486</v>
      </c>
      <c r="B3180">
        <v>20</v>
      </c>
      <c r="C3180" t="s">
        <v>287</v>
      </c>
      <c r="D3180">
        <v>3</v>
      </c>
      <c r="E3180" t="str">
        <f>Analyze_FINAL!$S$1</f>
        <v>PUTATIVE 3(Z)-Hexenyl isobutyrate</v>
      </c>
      <c r="F3180">
        <f>Analyze_FINAL!S44</f>
        <v>19490</v>
      </c>
    </row>
    <row r="3181" spans="1:6" x14ac:dyDescent="0.3">
      <c r="A3181" t="s">
        <v>485</v>
      </c>
      <c r="B3181">
        <v>20</v>
      </c>
      <c r="C3181" t="s">
        <v>287</v>
      </c>
      <c r="D3181">
        <v>4</v>
      </c>
      <c r="E3181" t="str">
        <f>Analyze_FINAL!$S$1</f>
        <v>PUTATIVE 3(Z)-Hexenyl isobutyrate</v>
      </c>
      <c r="F3181">
        <f>Analyze_FINAL!S45</f>
        <v>0</v>
      </c>
    </row>
    <row r="3182" spans="1:6" x14ac:dyDescent="0.3">
      <c r="A3182" t="s">
        <v>484</v>
      </c>
      <c r="B3182">
        <v>20</v>
      </c>
      <c r="C3182" t="s">
        <v>287</v>
      </c>
      <c r="D3182">
        <v>5</v>
      </c>
      <c r="E3182" t="str">
        <f>Analyze_FINAL!$S$1</f>
        <v>PUTATIVE 3(Z)-Hexenyl isobutyrate</v>
      </c>
      <c r="F3182">
        <f>Analyze_FINAL!S46</f>
        <v>0</v>
      </c>
    </row>
    <row r="3183" spans="1:6" x14ac:dyDescent="0.3">
      <c r="A3183" t="s">
        <v>483</v>
      </c>
      <c r="B3183">
        <v>20</v>
      </c>
      <c r="C3183" t="s">
        <v>289</v>
      </c>
      <c r="D3183">
        <v>1</v>
      </c>
      <c r="E3183" t="str">
        <f>Analyze_FINAL!$S$1</f>
        <v>PUTATIVE 3(Z)-Hexenyl isobutyrate</v>
      </c>
      <c r="F3183">
        <f>Analyze_FINAL!S47</f>
        <v>3806857</v>
      </c>
    </row>
    <row r="3184" spans="1:6" x14ac:dyDescent="0.3">
      <c r="A3184" t="s">
        <v>482</v>
      </c>
      <c r="B3184">
        <v>20</v>
      </c>
      <c r="C3184" t="s">
        <v>289</v>
      </c>
      <c r="D3184">
        <v>2</v>
      </c>
      <c r="E3184" t="str">
        <f>Analyze_FINAL!$S$1</f>
        <v>PUTATIVE 3(Z)-Hexenyl isobutyrate</v>
      </c>
      <c r="F3184">
        <f>Analyze_FINAL!S48</f>
        <v>5139574</v>
      </c>
    </row>
    <row r="3185" spans="1:6" x14ac:dyDescent="0.3">
      <c r="A3185" t="s">
        <v>481</v>
      </c>
      <c r="B3185">
        <v>20</v>
      </c>
      <c r="C3185" t="s">
        <v>289</v>
      </c>
      <c r="D3185">
        <v>3</v>
      </c>
      <c r="E3185" t="str">
        <f>Analyze_FINAL!$S$1</f>
        <v>PUTATIVE 3(Z)-Hexenyl isobutyrate</v>
      </c>
      <c r="F3185">
        <f>Analyze_FINAL!S49</f>
        <v>9570701</v>
      </c>
    </row>
    <row r="3186" spans="1:6" x14ac:dyDescent="0.3">
      <c r="A3186" t="s">
        <v>480</v>
      </c>
      <c r="B3186">
        <v>20</v>
      </c>
      <c r="C3186" t="s">
        <v>289</v>
      </c>
      <c r="D3186">
        <v>4</v>
      </c>
      <c r="E3186" t="str">
        <f>Analyze_FINAL!$S$1</f>
        <v>PUTATIVE 3(Z)-Hexenyl isobutyrate</v>
      </c>
      <c r="F3186">
        <f>Analyze_FINAL!S50</f>
        <v>7794954</v>
      </c>
    </row>
    <row r="3187" spans="1:6" x14ac:dyDescent="0.3">
      <c r="A3187" t="s">
        <v>479</v>
      </c>
      <c r="B3187">
        <v>20</v>
      </c>
      <c r="C3187" t="s">
        <v>289</v>
      </c>
      <c r="D3187">
        <v>5</v>
      </c>
      <c r="E3187" t="str">
        <f>Analyze_FINAL!$S$1</f>
        <v>PUTATIVE 3(Z)-Hexenyl isobutyrate</v>
      </c>
      <c r="F3187">
        <f>Analyze_FINAL!S51</f>
        <v>3102383</v>
      </c>
    </row>
    <row r="3188" spans="1:6" x14ac:dyDescent="0.3">
      <c r="A3188" t="s">
        <v>478</v>
      </c>
      <c r="B3188">
        <v>20</v>
      </c>
      <c r="C3188" t="s">
        <v>288</v>
      </c>
      <c r="D3188">
        <v>1</v>
      </c>
      <c r="E3188" t="str">
        <f>Analyze_FINAL!$S$1</f>
        <v>PUTATIVE 3(Z)-Hexenyl isobutyrate</v>
      </c>
      <c r="F3188">
        <f>Analyze_FINAL!S52</f>
        <v>8203</v>
      </c>
    </row>
    <row r="3189" spans="1:6" x14ac:dyDescent="0.3">
      <c r="A3189" t="s">
        <v>477</v>
      </c>
      <c r="B3189">
        <v>20</v>
      </c>
      <c r="C3189" t="s">
        <v>288</v>
      </c>
      <c r="D3189">
        <v>2</v>
      </c>
      <c r="E3189" t="str">
        <f>Analyze_FINAL!$S$1</f>
        <v>PUTATIVE 3(Z)-Hexenyl isobutyrate</v>
      </c>
      <c r="F3189">
        <f>Analyze_FINAL!S53</f>
        <v>0</v>
      </c>
    </row>
    <row r="3190" spans="1:6" x14ac:dyDescent="0.3">
      <c r="A3190" t="s">
        <v>476</v>
      </c>
      <c r="B3190">
        <v>20</v>
      </c>
      <c r="C3190" t="s">
        <v>288</v>
      </c>
      <c r="D3190">
        <v>3</v>
      </c>
      <c r="E3190" t="str">
        <f>Analyze_FINAL!$S$1</f>
        <v>PUTATIVE 3(Z)-Hexenyl isobutyrate</v>
      </c>
      <c r="F3190">
        <f>Analyze_FINAL!S54</f>
        <v>0</v>
      </c>
    </row>
    <row r="3191" spans="1:6" x14ac:dyDescent="0.3">
      <c r="A3191" t="s">
        <v>475</v>
      </c>
      <c r="B3191">
        <v>20</v>
      </c>
      <c r="C3191" t="s">
        <v>288</v>
      </c>
      <c r="D3191">
        <v>4</v>
      </c>
      <c r="E3191" t="str">
        <f>Analyze_FINAL!$S$1</f>
        <v>PUTATIVE 3(Z)-Hexenyl isobutyrate</v>
      </c>
      <c r="F3191">
        <f>Analyze_FINAL!S55</f>
        <v>0</v>
      </c>
    </row>
    <row r="3192" spans="1:6" x14ac:dyDescent="0.3">
      <c r="A3192" t="s">
        <v>474</v>
      </c>
      <c r="B3192">
        <v>20</v>
      </c>
      <c r="C3192" t="s">
        <v>288</v>
      </c>
      <c r="D3192">
        <v>5</v>
      </c>
      <c r="E3192" t="str">
        <f>Analyze_FINAL!$S$1</f>
        <v>PUTATIVE 3(Z)-Hexenyl isobutyrate</v>
      </c>
      <c r="F3192">
        <f>Analyze_FINAL!S56</f>
        <v>0</v>
      </c>
    </row>
    <row r="3193" spans="1:6" x14ac:dyDescent="0.3">
      <c r="A3193" t="s">
        <v>473</v>
      </c>
      <c r="B3193">
        <v>24</v>
      </c>
      <c r="C3193" t="s">
        <v>285</v>
      </c>
      <c r="D3193">
        <v>1</v>
      </c>
      <c r="E3193" t="str">
        <f>Analyze_FINAL!$S$1</f>
        <v>PUTATIVE 3(Z)-Hexenyl isobutyrate</v>
      </c>
      <c r="F3193">
        <f>Analyze_FINAL!S57</f>
        <v>0</v>
      </c>
    </row>
    <row r="3194" spans="1:6" x14ac:dyDescent="0.3">
      <c r="A3194" t="s">
        <v>472</v>
      </c>
      <c r="B3194">
        <v>24</v>
      </c>
      <c r="C3194" t="s">
        <v>285</v>
      </c>
      <c r="D3194">
        <v>2</v>
      </c>
      <c r="E3194" t="str">
        <f>Analyze_FINAL!$S$1</f>
        <v>PUTATIVE 3(Z)-Hexenyl isobutyrate</v>
      </c>
      <c r="F3194">
        <f>Analyze_FINAL!S58</f>
        <v>0</v>
      </c>
    </row>
    <row r="3195" spans="1:6" x14ac:dyDescent="0.3">
      <c r="A3195" t="s">
        <v>471</v>
      </c>
      <c r="B3195">
        <v>24</v>
      </c>
      <c r="C3195" t="s">
        <v>286</v>
      </c>
      <c r="D3195">
        <v>1</v>
      </c>
      <c r="E3195" t="str">
        <f>Analyze_FINAL!$S$1</f>
        <v>PUTATIVE 3(Z)-Hexenyl isobutyrate</v>
      </c>
      <c r="F3195">
        <f>Analyze_FINAL!S59</f>
        <v>42071</v>
      </c>
    </row>
    <row r="3196" spans="1:6" x14ac:dyDescent="0.3">
      <c r="A3196" t="s">
        <v>470</v>
      </c>
      <c r="B3196">
        <v>24</v>
      </c>
      <c r="C3196" t="s">
        <v>286</v>
      </c>
      <c r="D3196">
        <v>2</v>
      </c>
      <c r="E3196" t="str">
        <f>Analyze_FINAL!$S$1</f>
        <v>PUTATIVE 3(Z)-Hexenyl isobutyrate</v>
      </c>
      <c r="F3196">
        <f>Analyze_FINAL!S60</f>
        <v>26929</v>
      </c>
    </row>
    <row r="3197" spans="1:6" x14ac:dyDescent="0.3">
      <c r="A3197" t="s">
        <v>469</v>
      </c>
      <c r="B3197">
        <v>24</v>
      </c>
      <c r="C3197" t="s">
        <v>286</v>
      </c>
      <c r="D3197">
        <v>3</v>
      </c>
      <c r="E3197" t="str">
        <f>Analyze_FINAL!$S$1</f>
        <v>PUTATIVE 3(Z)-Hexenyl isobutyrate</v>
      </c>
      <c r="F3197">
        <f>Analyze_FINAL!S61</f>
        <v>0</v>
      </c>
    </row>
    <row r="3198" spans="1:6" x14ac:dyDescent="0.3">
      <c r="A3198" t="s">
        <v>468</v>
      </c>
      <c r="B3198">
        <v>24</v>
      </c>
      <c r="C3198" t="s">
        <v>286</v>
      </c>
      <c r="D3198">
        <v>4</v>
      </c>
      <c r="E3198" t="str">
        <f>Analyze_FINAL!$S$1</f>
        <v>PUTATIVE 3(Z)-Hexenyl isobutyrate</v>
      </c>
      <c r="F3198">
        <f>Analyze_FINAL!S62</f>
        <v>0</v>
      </c>
    </row>
    <row r="3199" spans="1:6" x14ac:dyDescent="0.3">
      <c r="A3199" t="s">
        <v>467</v>
      </c>
      <c r="B3199">
        <v>24</v>
      </c>
      <c r="C3199" t="s">
        <v>286</v>
      </c>
      <c r="D3199">
        <v>5</v>
      </c>
      <c r="E3199" t="str">
        <f>Analyze_FINAL!$S$1</f>
        <v>PUTATIVE 3(Z)-Hexenyl isobutyrate</v>
      </c>
      <c r="F3199">
        <f>Analyze_FINAL!S63</f>
        <v>0</v>
      </c>
    </row>
    <row r="3200" spans="1:6" x14ac:dyDescent="0.3">
      <c r="A3200" t="s">
        <v>466</v>
      </c>
      <c r="B3200">
        <v>24</v>
      </c>
      <c r="C3200" t="s">
        <v>287</v>
      </c>
      <c r="D3200">
        <v>1</v>
      </c>
      <c r="E3200" t="str">
        <f>Analyze_FINAL!$S$1</f>
        <v>PUTATIVE 3(Z)-Hexenyl isobutyrate</v>
      </c>
      <c r="F3200">
        <f>Analyze_FINAL!S64</f>
        <v>34065</v>
      </c>
    </row>
    <row r="3201" spans="1:6" x14ac:dyDescent="0.3">
      <c r="A3201" t="s">
        <v>465</v>
      </c>
      <c r="B3201">
        <v>24</v>
      </c>
      <c r="C3201" t="s">
        <v>287</v>
      </c>
      <c r="D3201">
        <v>2</v>
      </c>
      <c r="E3201" t="str">
        <f>Analyze_FINAL!$S$1</f>
        <v>PUTATIVE 3(Z)-Hexenyl isobutyrate</v>
      </c>
      <c r="F3201">
        <f>Analyze_FINAL!S65</f>
        <v>0</v>
      </c>
    </row>
    <row r="3202" spans="1:6" x14ac:dyDescent="0.3">
      <c r="A3202" t="s">
        <v>464</v>
      </c>
      <c r="B3202">
        <v>24</v>
      </c>
      <c r="C3202" t="s">
        <v>287</v>
      </c>
      <c r="D3202">
        <v>3</v>
      </c>
      <c r="E3202" t="str">
        <f>Analyze_FINAL!$S$1</f>
        <v>PUTATIVE 3(Z)-Hexenyl isobutyrate</v>
      </c>
      <c r="F3202">
        <f>Analyze_FINAL!S66</f>
        <v>34160</v>
      </c>
    </row>
    <row r="3203" spans="1:6" x14ac:dyDescent="0.3">
      <c r="A3203" t="s">
        <v>463</v>
      </c>
      <c r="B3203">
        <v>24</v>
      </c>
      <c r="C3203" t="s">
        <v>287</v>
      </c>
      <c r="D3203">
        <v>4</v>
      </c>
      <c r="E3203" t="str">
        <f>Analyze_FINAL!$S$1</f>
        <v>PUTATIVE 3(Z)-Hexenyl isobutyrate</v>
      </c>
      <c r="F3203">
        <f>Analyze_FINAL!S67</f>
        <v>0</v>
      </c>
    </row>
    <row r="3204" spans="1:6" x14ac:dyDescent="0.3">
      <c r="A3204" t="s">
        <v>462</v>
      </c>
      <c r="B3204">
        <v>24</v>
      </c>
      <c r="C3204" t="s">
        <v>287</v>
      </c>
      <c r="D3204">
        <v>5</v>
      </c>
      <c r="E3204" t="str">
        <f>Analyze_FINAL!$S$1</f>
        <v>PUTATIVE 3(Z)-Hexenyl isobutyrate</v>
      </c>
      <c r="F3204">
        <f>Analyze_FINAL!S68</f>
        <v>41565</v>
      </c>
    </row>
    <row r="3205" spans="1:6" x14ac:dyDescent="0.3">
      <c r="A3205" t="s">
        <v>461</v>
      </c>
      <c r="B3205">
        <v>24</v>
      </c>
      <c r="C3205" t="s">
        <v>290</v>
      </c>
      <c r="D3205">
        <v>1</v>
      </c>
      <c r="E3205" t="str">
        <f>Analyze_FINAL!$S$1</f>
        <v>PUTATIVE 3(Z)-Hexenyl isobutyrate</v>
      </c>
      <c r="F3205">
        <f>Analyze_FINAL!S69</f>
        <v>2565445</v>
      </c>
    </row>
    <row r="3206" spans="1:6" x14ac:dyDescent="0.3">
      <c r="A3206" t="s">
        <v>460</v>
      </c>
      <c r="B3206">
        <v>24</v>
      </c>
      <c r="C3206" t="s">
        <v>290</v>
      </c>
      <c r="D3206">
        <v>2</v>
      </c>
      <c r="E3206" t="str">
        <f>Analyze_FINAL!$S$1</f>
        <v>PUTATIVE 3(Z)-Hexenyl isobutyrate</v>
      </c>
      <c r="F3206">
        <f>Analyze_FINAL!S70</f>
        <v>1959105</v>
      </c>
    </row>
    <row r="3207" spans="1:6" x14ac:dyDescent="0.3">
      <c r="A3207" t="s">
        <v>459</v>
      </c>
      <c r="B3207">
        <v>24</v>
      </c>
      <c r="C3207" t="s">
        <v>290</v>
      </c>
      <c r="D3207">
        <v>3</v>
      </c>
      <c r="E3207" t="str">
        <f>Analyze_FINAL!$S$1</f>
        <v>PUTATIVE 3(Z)-Hexenyl isobutyrate</v>
      </c>
      <c r="F3207">
        <f>Analyze_FINAL!S71</f>
        <v>3440448</v>
      </c>
    </row>
    <row r="3208" spans="1:6" x14ac:dyDescent="0.3">
      <c r="A3208" t="s">
        <v>458</v>
      </c>
      <c r="B3208">
        <v>24</v>
      </c>
      <c r="C3208" t="s">
        <v>290</v>
      </c>
      <c r="D3208">
        <v>4</v>
      </c>
      <c r="E3208" t="str">
        <f>Analyze_FINAL!$S$1</f>
        <v>PUTATIVE 3(Z)-Hexenyl isobutyrate</v>
      </c>
      <c r="F3208">
        <f>Analyze_FINAL!S72</f>
        <v>3971333</v>
      </c>
    </row>
    <row r="3209" spans="1:6" x14ac:dyDescent="0.3">
      <c r="A3209" t="s">
        <v>457</v>
      </c>
      <c r="B3209">
        <v>24</v>
      </c>
      <c r="C3209" t="s">
        <v>290</v>
      </c>
      <c r="D3209">
        <v>5</v>
      </c>
      <c r="E3209" t="str">
        <f>Analyze_FINAL!$S$1</f>
        <v>PUTATIVE 3(Z)-Hexenyl isobutyrate</v>
      </c>
      <c r="F3209">
        <f>Analyze_FINAL!S73</f>
        <v>3036695</v>
      </c>
    </row>
    <row r="3210" spans="1:6" x14ac:dyDescent="0.3">
      <c r="A3210" t="s">
        <v>456</v>
      </c>
      <c r="B3210">
        <v>24</v>
      </c>
      <c r="C3210" t="s">
        <v>289</v>
      </c>
      <c r="D3210">
        <v>1</v>
      </c>
      <c r="E3210" t="str">
        <f>Analyze_FINAL!$S$1</f>
        <v>PUTATIVE 3(Z)-Hexenyl isobutyrate</v>
      </c>
      <c r="F3210">
        <f>Analyze_FINAL!S74</f>
        <v>725657</v>
      </c>
    </row>
    <row r="3211" spans="1:6" x14ac:dyDescent="0.3">
      <c r="A3211" t="s">
        <v>455</v>
      </c>
      <c r="B3211">
        <v>24</v>
      </c>
      <c r="C3211" t="s">
        <v>289</v>
      </c>
      <c r="D3211">
        <v>2</v>
      </c>
      <c r="E3211" t="str">
        <f>Analyze_FINAL!$S$1</f>
        <v>PUTATIVE 3(Z)-Hexenyl isobutyrate</v>
      </c>
      <c r="F3211">
        <f>Analyze_FINAL!S75</f>
        <v>940519</v>
      </c>
    </row>
    <row r="3212" spans="1:6" x14ac:dyDescent="0.3">
      <c r="A3212" t="s">
        <v>454</v>
      </c>
      <c r="B3212">
        <v>24</v>
      </c>
      <c r="C3212" t="s">
        <v>289</v>
      </c>
      <c r="D3212">
        <v>3</v>
      </c>
      <c r="E3212" t="str">
        <f>Analyze_FINAL!$S$1</f>
        <v>PUTATIVE 3(Z)-Hexenyl isobutyrate</v>
      </c>
      <c r="F3212">
        <f>Analyze_FINAL!S76</f>
        <v>988364</v>
      </c>
    </row>
    <row r="3213" spans="1:6" x14ac:dyDescent="0.3">
      <c r="A3213" t="s">
        <v>453</v>
      </c>
      <c r="B3213">
        <v>24</v>
      </c>
      <c r="C3213" t="s">
        <v>289</v>
      </c>
      <c r="D3213">
        <v>4</v>
      </c>
      <c r="E3213" t="str">
        <f>Analyze_FINAL!$S$1</f>
        <v>PUTATIVE 3(Z)-Hexenyl isobutyrate</v>
      </c>
      <c r="F3213">
        <f>Analyze_FINAL!S77</f>
        <v>823210</v>
      </c>
    </row>
    <row r="3214" spans="1:6" x14ac:dyDescent="0.3">
      <c r="A3214" t="s">
        <v>452</v>
      </c>
      <c r="B3214">
        <v>24</v>
      </c>
      <c r="C3214" t="s">
        <v>289</v>
      </c>
      <c r="D3214">
        <v>5</v>
      </c>
      <c r="E3214" t="str">
        <f>Analyze_FINAL!$S$1</f>
        <v>PUTATIVE 3(Z)-Hexenyl isobutyrate</v>
      </c>
      <c r="F3214">
        <f>Analyze_FINAL!S78</f>
        <v>1130390</v>
      </c>
    </row>
    <row r="3215" spans="1:6" x14ac:dyDescent="0.3">
      <c r="A3215" t="s">
        <v>451</v>
      </c>
      <c r="B3215">
        <v>24</v>
      </c>
      <c r="C3215" t="s">
        <v>288</v>
      </c>
      <c r="D3215">
        <v>1</v>
      </c>
      <c r="E3215" t="str">
        <f>Analyze_FINAL!$S$1</f>
        <v>PUTATIVE 3(Z)-Hexenyl isobutyrate</v>
      </c>
      <c r="F3215">
        <f>Analyze_FINAL!S79</f>
        <v>28593</v>
      </c>
    </row>
    <row r="3216" spans="1:6" x14ac:dyDescent="0.3">
      <c r="A3216" t="s">
        <v>450</v>
      </c>
      <c r="B3216">
        <v>24</v>
      </c>
      <c r="C3216" t="s">
        <v>288</v>
      </c>
      <c r="D3216">
        <v>2</v>
      </c>
      <c r="E3216" t="str">
        <f>Analyze_FINAL!$S$1</f>
        <v>PUTATIVE 3(Z)-Hexenyl isobutyrate</v>
      </c>
      <c r="F3216">
        <f>Analyze_FINAL!S80</f>
        <v>19802</v>
      </c>
    </row>
    <row r="3217" spans="1:6" x14ac:dyDescent="0.3">
      <c r="A3217" t="s">
        <v>449</v>
      </c>
      <c r="B3217">
        <v>24</v>
      </c>
      <c r="C3217" t="s">
        <v>288</v>
      </c>
      <c r="D3217">
        <v>3</v>
      </c>
      <c r="E3217" t="str">
        <f>Analyze_FINAL!$S$1</f>
        <v>PUTATIVE 3(Z)-Hexenyl isobutyrate</v>
      </c>
      <c r="F3217">
        <f>Analyze_FINAL!S81</f>
        <v>0</v>
      </c>
    </row>
    <row r="3218" spans="1:6" x14ac:dyDescent="0.3">
      <c r="A3218" t="s">
        <v>448</v>
      </c>
      <c r="B3218">
        <v>24</v>
      </c>
      <c r="C3218" t="s">
        <v>288</v>
      </c>
      <c r="D3218">
        <v>4</v>
      </c>
      <c r="E3218" t="str">
        <f>Analyze_FINAL!$S$1</f>
        <v>PUTATIVE 3(Z)-Hexenyl isobutyrate</v>
      </c>
      <c r="F3218">
        <f>Analyze_FINAL!S82</f>
        <v>25684</v>
      </c>
    </row>
    <row r="3219" spans="1:6" x14ac:dyDescent="0.3">
      <c r="A3219" t="s">
        <v>447</v>
      </c>
      <c r="B3219">
        <v>24</v>
      </c>
      <c r="C3219" t="s">
        <v>288</v>
      </c>
      <c r="D3219">
        <v>5</v>
      </c>
      <c r="E3219" t="str">
        <f>Analyze_FINAL!$S$1</f>
        <v>PUTATIVE 3(Z)-Hexenyl isobutyrate</v>
      </c>
      <c r="F3219">
        <f>Analyze_FINAL!S83</f>
        <v>19064</v>
      </c>
    </row>
    <row r="3220" spans="1:6" x14ac:dyDescent="0.3">
      <c r="A3220" t="s">
        <v>446</v>
      </c>
      <c r="B3220">
        <v>28</v>
      </c>
      <c r="C3220" t="s">
        <v>285</v>
      </c>
      <c r="D3220">
        <v>1</v>
      </c>
      <c r="E3220" t="str">
        <f>Analyze_FINAL!$S$1</f>
        <v>PUTATIVE 3(Z)-Hexenyl isobutyrate</v>
      </c>
      <c r="F3220">
        <f>Analyze_FINAL!S84</f>
        <v>0</v>
      </c>
    </row>
    <row r="3221" spans="1:6" x14ac:dyDescent="0.3">
      <c r="A3221" t="s">
        <v>445</v>
      </c>
      <c r="B3221">
        <v>28</v>
      </c>
      <c r="C3221" t="s">
        <v>285</v>
      </c>
      <c r="D3221">
        <v>2</v>
      </c>
      <c r="E3221" t="str">
        <f>Analyze_FINAL!$S$1</f>
        <v>PUTATIVE 3(Z)-Hexenyl isobutyrate</v>
      </c>
      <c r="F3221">
        <f>Analyze_FINAL!S85</f>
        <v>0</v>
      </c>
    </row>
    <row r="3222" spans="1:6" x14ac:dyDescent="0.3">
      <c r="A3222" t="s">
        <v>444</v>
      </c>
      <c r="B3222">
        <v>28</v>
      </c>
      <c r="C3222" t="s">
        <v>286</v>
      </c>
      <c r="D3222">
        <v>1</v>
      </c>
      <c r="E3222" t="str">
        <f>Analyze_FINAL!$S$1</f>
        <v>PUTATIVE 3(Z)-Hexenyl isobutyrate</v>
      </c>
      <c r="F3222">
        <f>Analyze_FINAL!S86</f>
        <v>0</v>
      </c>
    </row>
    <row r="3223" spans="1:6" x14ac:dyDescent="0.3">
      <c r="A3223" t="s">
        <v>443</v>
      </c>
      <c r="B3223">
        <v>28</v>
      </c>
      <c r="C3223" t="s">
        <v>286</v>
      </c>
      <c r="D3223">
        <v>2</v>
      </c>
      <c r="E3223" t="str">
        <f>Analyze_FINAL!$S$1</f>
        <v>PUTATIVE 3(Z)-Hexenyl isobutyrate</v>
      </c>
      <c r="F3223">
        <f>Analyze_FINAL!S87</f>
        <v>0</v>
      </c>
    </row>
    <row r="3224" spans="1:6" x14ac:dyDescent="0.3">
      <c r="A3224" t="s">
        <v>442</v>
      </c>
      <c r="B3224">
        <v>28</v>
      </c>
      <c r="C3224" t="s">
        <v>286</v>
      </c>
      <c r="D3224">
        <v>3</v>
      </c>
      <c r="E3224" t="str">
        <f>Analyze_FINAL!$S$1</f>
        <v>PUTATIVE 3(Z)-Hexenyl isobutyrate</v>
      </c>
      <c r="F3224">
        <f>Analyze_FINAL!S88</f>
        <v>0</v>
      </c>
    </row>
    <row r="3225" spans="1:6" x14ac:dyDescent="0.3">
      <c r="A3225" t="s">
        <v>441</v>
      </c>
      <c r="B3225">
        <v>28</v>
      </c>
      <c r="C3225" t="s">
        <v>286</v>
      </c>
      <c r="D3225">
        <v>4</v>
      </c>
      <c r="E3225" t="str">
        <f>Analyze_FINAL!$S$1</f>
        <v>PUTATIVE 3(Z)-Hexenyl isobutyrate</v>
      </c>
      <c r="F3225">
        <f>Analyze_FINAL!S89</f>
        <v>0</v>
      </c>
    </row>
    <row r="3226" spans="1:6" x14ac:dyDescent="0.3">
      <c r="A3226" t="s">
        <v>440</v>
      </c>
      <c r="B3226">
        <v>28</v>
      </c>
      <c r="C3226" t="s">
        <v>286</v>
      </c>
      <c r="D3226">
        <v>5</v>
      </c>
      <c r="E3226" t="str">
        <f>Analyze_FINAL!$S$1</f>
        <v>PUTATIVE 3(Z)-Hexenyl isobutyrate</v>
      </c>
      <c r="F3226">
        <f>Analyze_FINAL!S90</f>
        <v>0</v>
      </c>
    </row>
    <row r="3227" spans="1:6" x14ac:dyDescent="0.3">
      <c r="A3227" t="s">
        <v>439</v>
      </c>
      <c r="B3227">
        <v>28</v>
      </c>
      <c r="C3227" t="s">
        <v>287</v>
      </c>
      <c r="D3227">
        <v>1</v>
      </c>
      <c r="E3227" t="str">
        <f>Analyze_FINAL!$S$1</f>
        <v>PUTATIVE 3(Z)-Hexenyl isobutyrate</v>
      </c>
      <c r="F3227">
        <f>Analyze_FINAL!S91</f>
        <v>0</v>
      </c>
    </row>
    <row r="3228" spans="1:6" x14ac:dyDescent="0.3">
      <c r="A3228" t="s">
        <v>438</v>
      </c>
      <c r="B3228">
        <v>28</v>
      </c>
      <c r="C3228" t="s">
        <v>287</v>
      </c>
      <c r="D3228">
        <v>2</v>
      </c>
      <c r="E3228" t="str">
        <f>Analyze_FINAL!$S$1</f>
        <v>PUTATIVE 3(Z)-Hexenyl isobutyrate</v>
      </c>
      <c r="F3228">
        <f>Analyze_FINAL!S92</f>
        <v>0</v>
      </c>
    </row>
    <row r="3229" spans="1:6" x14ac:dyDescent="0.3">
      <c r="A3229" t="s">
        <v>437</v>
      </c>
      <c r="B3229">
        <v>28</v>
      </c>
      <c r="C3229" t="s">
        <v>287</v>
      </c>
      <c r="D3229">
        <v>3</v>
      </c>
      <c r="E3229" t="str">
        <f>Analyze_FINAL!$S$1</f>
        <v>PUTATIVE 3(Z)-Hexenyl isobutyrate</v>
      </c>
      <c r="F3229">
        <f>Analyze_FINAL!S93</f>
        <v>0</v>
      </c>
    </row>
    <row r="3230" spans="1:6" x14ac:dyDescent="0.3">
      <c r="A3230" t="s">
        <v>436</v>
      </c>
      <c r="B3230">
        <v>28</v>
      </c>
      <c r="C3230" t="s">
        <v>287</v>
      </c>
      <c r="D3230">
        <v>4</v>
      </c>
      <c r="E3230" t="str">
        <f>Analyze_FINAL!$S$1</f>
        <v>PUTATIVE 3(Z)-Hexenyl isobutyrate</v>
      </c>
      <c r="F3230">
        <f>Analyze_FINAL!S94</f>
        <v>0</v>
      </c>
    </row>
    <row r="3231" spans="1:6" x14ac:dyDescent="0.3">
      <c r="A3231" t="s">
        <v>435</v>
      </c>
      <c r="B3231">
        <v>28</v>
      </c>
      <c r="C3231" t="s">
        <v>287</v>
      </c>
      <c r="D3231">
        <v>5</v>
      </c>
      <c r="E3231" t="str">
        <f>Analyze_FINAL!$S$1</f>
        <v>PUTATIVE 3(Z)-Hexenyl isobutyrate</v>
      </c>
      <c r="F3231">
        <f>Analyze_FINAL!S95</f>
        <v>0</v>
      </c>
    </row>
    <row r="3232" spans="1:6" x14ac:dyDescent="0.3">
      <c r="A3232" t="s">
        <v>434</v>
      </c>
      <c r="B3232">
        <v>28</v>
      </c>
      <c r="C3232" t="s">
        <v>290</v>
      </c>
      <c r="D3232">
        <v>1</v>
      </c>
      <c r="E3232" t="str">
        <f>Analyze_FINAL!$S$1</f>
        <v>PUTATIVE 3(Z)-Hexenyl isobutyrate</v>
      </c>
      <c r="F3232">
        <f>Analyze_FINAL!S96</f>
        <v>279744</v>
      </c>
    </row>
    <row r="3233" spans="1:6" x14ac:dyDescent="0.3">
      <c r="A3233" t="s">
        <v>433</v>
      </c>
      <c r="B3233">
        <v>28</v>
      </c>
      <c r="C3233" t="s">
        <v>290</v>
      </c>
      <c r="D3233">
        <v>2</v>
      </c>
      <c r="E3233" t="str">
        <f>Analyze_FINAL!$S$1</f>
        <v>PUTATIVE 3(Z)-Hexenyl isobutyrate</v>
      </c>
      <c r="F3233">
        <f>Analyze_FINAL!S97</f>
        <v>229264</v>
      </c>
    </row>
    <row r="3234" spans="1:6" x14ac:dyDescent="0.3">
      <c r="A3234" t="s">
        <v>432</v>
      </c>
      <c r="B3234">
        <v>28</v>
      </c>
      <c r="C3234" t="s">
        <v>290</v>
      </c>
      <c r="D3234">
        <v>3</v>
      </c>
      <c r="E3234" t="str">
        <f>Analyze_FINAL!$S$1</f>
        <v>PUTATIVE 3(Z)-Hexenyl isobutyrate</v>
      </c>
      <c r="F3234">
        <f>Analyze_FINAL!S98</f>
        <v>327623</v>
      </c>
    </row>
    <row r="3235" spans="1:6" x14ac:dyDescent="0.3">
      <c r="A3235" t="s">
        <v>431</v>
      </c>
      <c r="B3235">
        <v>28</v>
      </c>
      <c r="C3235" t="s">
        <v>290</v>
      </c>
      <c r="D3235">
        <v>4</v>
      </c>
      <c r="E3235" t="str">
        <f>Analyze_FINAL!$S$1</f>
        <v>PUTATIVE 3(Z)-Hexenyl isobutyrate</v>
      </c>
      <c r="F3235">
        <f>Analyze_FINAL!S99</f>
        <v>121182</v>
      </c>
    </row>
    <row r="3236" spans="1:6" x14ac:dyDescent="0.3">
      <c r="A3236" t="s">
        <v>430</v>
      </c>
      <c r="B3236">
        <v>28</v>
      </c>
      <c r="C3236" t="s">
        <v>290</v>
      </c>
      <c r="D3236">
        <v>5</v>
      </c>
      <c r="E3236" t="str">
        <f>Analyze_FINAL!$S$1</f>
        <v>PUTATIVE 3(Z)-Hexenyl isobutyrate</v>
      </c>
      <c r="F3236">
        <f>Analyze_FINAL!S100</f>
        <v>501080</v>
      </c>
    </row>
    <row r="3237" spans="1:6" x14ac:dyDescent="0.3">
      <c r="A3237" t="s">
        <v>429</v>
      </c>
      <c r="B3237">
        <v>28</v>
      </c>
      <c r="C3237" t="s">
        <v>289</v>
      </c>
      <c r="D3237">
        <v>1</v>
      </c>
      <c r="E3237" t="str">
        <f>Analyze_FINAL!$S$1</f>
        <v>PUTATIVE 3(Z)-Hexenyl isobutyrate</v>
      </c>
      <c r="F3237">
        <f>Analyze_FINAL!S101</f>
        <v>30006</v>
      </c>
    </row>
    <row r="3238" spans="1:6" x14ac:dyDescent="0.3">
      <c r="A3238" t="s">
        <v>428</v>
      </c>
      <c r="B3238">
        <v>28</v>
      </c>
      <c r="C3238" t="s">
        <v>289</v>
      </c>
      <c r="D3238">
        <v>2</v>
      </c>
      <c r="E3238" t="str">
        <f>Analyze_FINAL!$S$1</f>
        <v>PUTATIVE 3(Z)-Hexenyl isobutyrate</v>
      </c>
      <c r="F3238">
        <f>Analyze_FINAL!S102</f>
        <v>1250</v>
      </c>
    </row>
    <row r="3239" spans="1:6" x14ac:dyDescent="0.3">
      <c r="A3239" t="s">
        <v>427</v>
      </c>
      <c r="B3239">
        <v>28</v>
      </c>
      <c r="C3239" t="s">
        <v>289</v>
      </c>
      <c r="D3239">
        <v>3</v>
      </c>
      <c r="E3239" t="str">
        <f>Analyze_FINAL!$S$1</f>
        <v>PUTATIVE 3(Z)-Hexenyl isobutyrate</v>
      </c>
      <c r="F3239">
        <f>Analyze_FINAL!S103</f>
        <v>26075</v>
      </c>
    </row>
    <row r="3240" spans="1:6" x14ac:dyDescent="0.3">
      <c r="A3240" t="s">
        <v>426</v>
      </c>
      <c r="B3240">
        <v>28</v>
      </c>
      <c r="C3240" t="s">
        <v>289</v>
      </c>
      <c r="D3240">
        <v>4</v>
      </c>
      <c r="E3240" t="str">
        <f>Analyze_FINAL!$S$1</f>
        <v>PUTATIVE 3(Z)-Hexenyl isobutyrate</v>
      </c>
      <c r="F3240">
        <f>Analyze_FINAL!S104</f>
        <v>21970</v>
      </c>
    </row>
    <row r="3241" spans="1:6" x14ac:dyDescent="0.3">
      <c r="A3241" t="s">
        <v>425</v>
      </c>
      <c r="B3241">
        <v>28</v>
      </c>
      <c r="C3241" t="s">
        <v>289</v>
      </c>
      <c r="D3241">
        <v>5</v>
      </c>
      <c r="E3241" t="str">
        <f>Analyze_FINAL!$S$1</f>
        <v>PUTATIVE 3(Z)-Hexenyl isobutyrate</v>
      </c>
      <c r="F3241">
        <f>Analyze_FINAL!S105</f>
        <v>36844</v>
      </c>
    </row>
    <row r="3242" spans="1:6" x14ac:dyDescent="0.3">
      <c r="A3242" t="s">
        <v>424</v>
      </c>
      <c r="B3242">
        <v>28</v>
      </c>
      <c r="C3242" t="s">
        <v>288</v>
      </c>
      <c r="D3242">
        <v>1</v>
      </c>
      <c r="E3242" t="str">
        <f>Analyze_FINAL!$S$1</f>
        <v>PUTATIVE 3(Z)-Hexenyl isobutyrate</v>
      </c>
      <c r="F3242">
        <f>Analyze_FINAL!S106</f>
        <v>0</v>
      </c>
    </row>
    <row r="3243" spans="1:6" x14ac:dyDescent="0.3">
      <c r="A3243" t="s">
        <v>423</v>
      </c>
      <c r="B3243">
        <v>28</v>
      </c>
      <c r="C3243" t="s">
        <v>288</v>
      </c>
      <c r="D3243">
        <v>2</v>
      </c>
      <c r="E3243" t="str">
        <f>Analyze_FINAL!$S$1</f>
        <v>PUTATIVE 3(Z)-Hexenyl isobutyrate</v>
      </c>
      <c r="F3243">
        <f>Analyze_FINAL!S107</f>
        <v>0</v>
      </c>
    </row>
    <row r="3244" spans="1:6" x14ac:dyDescent="0.3">
      <c r="A3244" t="s">
        <v>422</v>
      </c>
      <c r="B3244">
        <v>28</v>
      </c>
      <c r="C3244" t="s">
        <v>288</v>
      </c>
      <c r="D3244">
        <v>3</v>
      </c>
      <c r="E3244" t="str">
        <f>Analyze_FINAL!$S$1</f>
        <v>PUTATIVE 3(Z)-Hexenyl isobutyrate</v>
      </c>
      <c r="F3244">
        <f>Analyze_FINAL!S108</f>
        <v>0</v>
      </c>
    </row>
    <row r="3245" spans="1:6" x14ac:dyDescent="0.3">
      <c r="A3245" t="s">
        <v>421</v>
      </c>
      <c r="B3245">
        <v>28</v>
      </c>
      <c r="C3245" t="s">
        <v>288</v>
      </c>
      <c r="D3245">
        <v>4</v>
      </c>
      <c r="E3245" t="str">
        <f>Analyze_FINAL!$S$1</f>
        <v>PUTATIVE 3(Z)-Hexenyl isobutyrate</v>
      </c>
      <c r="F3245">
        <f>Analyze_FINAL!S109</f>
        <v>0</v>
      </c>
    </row>
    <row r="3246" spans="1:6" x14ac:dyDescent="0.3">
      <c r="A3246" t="s">
        <v>420</v>
      </c>
      <c r="B3246">
        <v>28</v>
      </c>
      <c r="C3246" t="s">
        <v>288</v>
      </c>
      <c r="D3246">
        <v>5</v>
      </c>
      <c r="E3246" t="str">
        <f>Analyze_FINAL!$S$1</f>
        <v>PUTATIVE 3(Z)-Hexenyl isobutyrate</v>
      </c>
      <c r="F3246">
        <f>Analyze_FINAL!S110</f>
        <v>0</v>
      </c>
    </row>
    <row r="3247" spans="1:6" x14ac:dyDescent="0.3">
      <c r="A3247" t="s">
        <v>419</v>
      </c>
      <c r="B3247">
        <v>32</v>
      </c>
      <c r="C3247" t="s">
        <v>285</v>
      </c>
      <c r="D3247">
        <v>1</v>
      </c>
      <c r="E3247" t="str">
        <f>Analyze_FINAL!$S$1</f>
        <v>PUTATIVE 3(Z)-Hexenyl isobutyrate</v>
      </c>
      <c r="F3247">
        <f>Analyze_FINAL!S111</f>
        <v>0</v>
      </c>
    </row>
    <row r="3248" spans="1:6" x14ac:dyDescent="0.3">
      <c r="A3248" t="s">
        <v>418</v>
      </c>
      <c r="B3248">
        <v>32</v>
      </c>
      <c r="C3248" t="s">
        <v>285</v>
      </c>
      <c r="D3248">
        <v>2</v>
      </c>
      <c r="E3248" t="str">
        <f>Analyze_FINAL!$S$1</f>
        <v>PUTATIVE 3(Z)-Hexenyl isobutyrate</v>
      </c>
      <c r="F3248">
        <f>Analyze_FINAL!S112</f>
        <v>0</v>
      </c>
    </row>
    <row r="3249" spans="1:6" x14ac:dyDescent="0.3">
      <c r="A3249" t="s">
        <v>417</v>
      </c>
      <c r="B3249">
        <v>32</v>
      </c>
      <c r="C3249" t="s">
        <v>286</v>
      </c>
      <c r="D3249">
        <v>1</v>
      </c>
      <c r="E3249" t="str">
        <f>Analyze_FINAL!$S$1</f>
        <v>PUTATIVE 3(Z)-Hexenyl isobutyrate</v>
      </c>
      <c r="F3249">
        <f>Analyze_FINAL!S113</f>
        <v>0</v>
      </c>
    </row>
    <row r="3250" spans="1:6" x14ac:dyDescent="0.3">
      <c r="A3250" t="s">
        <v>416</v>
      </c>
      <c r="B3250">
        <v>32</v>
      </c>
      <c r="C3250" t="s">
        <v>286</v>
      </c>
      <c r="D3250">
        <v>2</v>
      </c>
      <c r="E3250" t="str">
        <f>Analyze_FINAL!$S$1</f>
        <v>PUTATIVE 3(Z)-Hexenyl isobutyrate</v>
      </c>
      <c r="F3250">
        <f>Analyze_FINAL!S114</f>
        <v>0</v>
      </c>
    </row>
    <row r="3251" spans="1:6" x14ac:dyDescent="0.3">
      <c r="A3251" t="s">
        <v>415</v>
      </c>
      <c r="B3251">
        <v>32</v>
      </c>
      <c r="C3251" t="s">
        <v>286</v>
      </c>
      <c r="D3251">
        <v>3</v>
      </c>
      <c r="E3251" t="str">
        <f>Analyze_FINAL!$S$1</f>
        <v>PUTATIVE 3(Z)-Hexenyl isobutyrate</v>
      </c>
      <c r="F3251">
        <f>Analyze_FINAL!S115</f>
        <v>0</v>
      </c>
    </row>
    <row r="3252" spans="1:6" x14ac:dyDescent="0.3">
      <c r="A3252" t="s">
        <v>414</v>
      </c>
      <c r="B3252">
        <v>32</v>
      </c>
      <c r="C3252" t="s">
        <v>286</v>
      </c>
      <c r="D3252">
        <v>4</v>
      </c>
      <c r="E3252" t="str">
        <f>Analyze_FINAL!$S$1</f>
        <v>PUTATIVE 3(Z)-Hexenyl isobutyrate</v>
      </c>
      <c r="F3252">
        <f>Analyze_FINAL!S116</f>
        <v>19051</v>
      </c>
    </row>
    <row r="3253" spans="1:6" x14ac:dyDescent="0.3">
      <c r="A3253" t="s">
        <v>413</v>
      </c>
      <c r="B3253">
        <v>32</v>
      </c>
      <c r="C3253" t="s">
        <v>286</v>
      </c>
      <c r="D3253">
        <v>5</v>
      </c>
      <c r="E3253" t="str">
        <f>Analyze_FINAL!$S$1</f>
        <v>PUTATIVE 3(Z)-Hexenyl isobutyrate</v>
      </c>
      <c r="F3253">
        <f>Analyze_FINAL!S117</f>
        <v>0</v>
      </c>
    </row>
    <row r="3254" spans="1:6" x14ac:dyDescent="0.3">
      <c r="A3254" t="s">
        <v>412</v>
      </c>
      <c r="B3254">
        <v>32</v>
      </c>
      <c r="C3254" t="s">
        <v>287</v>
      </c>
      <c r="D3254">
        <v>1</v>
      </c>
      <c r="E3254" t="str">
        <f>Analyze_FINAL!$S$1</f>
        <v>PUTATIVE 3(Z)-Hexenyl isobutyrate</v>
      </c>
      <c r="F3254">
        <f>Analyze_FINAL!S118</f>
        <v>0</v>
      </c>
    </row>
    <row r="3255" spans="1:6" x14ac:dyDescent="0.3">
      <c r="A3255" t="s">
        <v>411</v>
      </c>
      <c r="B3255">
        <v>32</v>
      </c>
      <c r="C3255" t="s">
        <v>287</v>
      </c>
      <c r="D3255">
        <v>2</v>
      </c>
      <c r="E3255" t="str">
        <f>Analyze_FINAL!$S$1</f>
        <v>PUTATIVE 3(Z)-Hexenyl isobutyrate</v>
      </c>
      <c r="F3255">
        <f>Analyze_FINAL!S119</f>
        <v>0</v>
      </c>
    </row>
    <row r="3256" spans="1:6" x14ac:dyDescent="0.3">
      <c r="A3256" t="s">
        <v>410</v>
      </c>
      <c r="B3256">
        <v>32</v>
      </c>
      <c r="C3256" t="s">
        <v>287</v>
      </c>
      <c r="D3256">
        <v>3</v>
      </c>
      <c r="E3256" t="str">
        <f>Analyze_FINAL!$S$1</f>
        <v>PUTATIVE 3(Z)-Hexenyl isobutyrate</v>
      </c>
      <c r="F3256">
        <f>Analyze_FINAL!S120</f>
        <v>0</v>
      </c>
    </row>
    <row r="3257" spans="1:6" x14ac:dyDescent="0.3">
      <c r="A3257" t="s">
        <v>409</v>
      </c>
      <c r="B3257">
        <v>32</v>
      </c>
      <c r="C3257" t="s">
        <v>287</v>
      </c>
      <c r="D3257">
        <v>4</v>
      </c>
      <c r="E3257" t="str">
        <f>Analyze_FINAL!$S$1</f>
        <v>PUTATIVE 3(Z)-Hexenyl isobutyrate</v>
      </c>
      <c r="F3257">
        <f>Analyze_FINAL!S121</f>
        <v>0</v>
      </c>
    </row>
    <row r="3258" spans="1:6" x14ac:dyDescent="0.3">
      <c r="A3258" t="s">
        <v>408</v>
      </c>
      <c r="B3258">
        <v>32</v>
      </c>
      <c r="C3258" t="s">
        <v>287</v>
      </c>
      <c r="D3258">
        <v>5</v>
      </c>
      <c r="E3258" t="str">
        <f>Analyze_FINAL!$S$1</f>
        <v>PUTATIVE 3(Z)-Hexenyl isobutyrate</v>
      </c>
      <c r="F3258">
        <f>Analyze_FINAL!S122</f>
        <v>25206</v>
      </c>
    </row>
    <row r="3259" spans="1:6" x14ac:dyDescent="0.3">
      <c r="A3259" t="s">
        <v>407</v>
      </c>
      <c r="B3259">
        <v>32</v>
      </c>
      <c r="C3259" t="s">
        <v>290</v>
      </c>
      <c r="D3259">
        <v>1</v>
      </c>
      <c r="E3259" t="str">
        <f>Analyze_FINAL!$S$1</f>
        <v>PUTATIVE 3(Z)-Hexenyl isobutyrate</v>
      </c>
      <c r="F3259">
        <f>Analyze_FINAL!S123</f>
        <v>0</v>
      </c>
    </row>
    <row r="3260" spans="1:6" x14ac:dyDescent="0.3">
      <c r="A3260" t="s">
        <v>406</v>
      </c>
      <c r="B3260">
        <v>32</v>
      </c>
      <c r="C3260" t="s">
        <v>290</v>
      </c>
      <c r="D3260">
        <v>2</v>
      </c>
      <c r="E3260" t="str">
        <f>Analyze_FINAL!$S$1</f>
        <v>PUTATIVE 3(Z)-Hexenyl isobutyrate</v>
      </c>
      <c r="F3260">
        <f>Analyze_FINAL!S124</f>
        <v>0</v>
      </c>
    </row>
    <row r="3261" spans="1:6" x14ac:dyDescent="0.3">
      <c r="A3261" t="s">
        <v>405</v>
      </c>
      <c r="B3261">
        <v>32</v>
      </c>
      <c r="C3261" t="s">
        <v>290</v>
      </c>
      <c r="D3261">
        <v>3</v>
      </c>
      <c r="E3261" t="str">
        <f>Analyze_FINAL!$S$1</f>
        <v>PUTATIVE 3(Z)-Hexenyl isobutyrate</v>
      </c>
      <c r="F3261">
        <f>Analyze_FINAL!S125</f>
        <v>0</v>
      </c>
    </row>
    <row r="3262" spans="1:6" x14ac:dyDescent="0.3">
      <c r="A3262" t="s">
        <v>404</v>
      </c>
      <c r="B3262">
        <v>32</v>
      </c>
      <c r="C3262" t="s">
        <v>290</v>
      </c>
      <c r="D3262">
        <v>4</v>
      </c>
      <c r="E3262" t="str">
        <f>Analyze_FINAL!$S$1</f>
        <v>PUTATIVE 3(Z)-Hexenyl isobutyrate</v>
      </c>
      <c r="F3262">
        <f>Analyze_FINAL!S126</f>
        <v>23431</v>
      </c>
    </row>
    <row r="3263" spans="1:6" x14ac:dyDescent="0.3">
      <c r="A3263" t="s">
        <v>403</v>
      </c>
      <c r="B3263">
        <v>32</v>
      </c>
      <c r="C3263" t="s">
        <v>290</v>
      </c>
      <c r="D3263">
        <v>5</v>
      </c>
      <c r="E3263" t="str">
        <f>Analyze_FINAL!$S$1</f>
        <v>PUTATIVE 3(Z)-Hexenyl isobutyrate</v>
      </c>
      <c r="F3263">
        <f>Analyze_FINAL!S127</f>
        <v>36002</v>
      </c>
    </row>
    <row r="3264" spans="1:6" x14ac:dyDescent="0.3">
      <c r="A3264" t="s">
        <v>402</v>
      </c>
      <c r="B3264">
        <v>32</v>
      </c>
      <c r="C3264" t="s">
        <v>289</v>
      </c>
      <c r="D3264">
        <v>1</v>
      </c>
      <c r="E3264" t="str">
        <f>Analyze_FINAL!$S$1</f>
        <v>PUTATIVE 3(Z)-Hexenyl isobutyrate</v>
      </c>
      <c r="F3264">
        <f>Analyze_FINAL!S128</f>
        <v>0</v>
      </c>
    </row>
    <row r="3265" spans="1:6" x14ac:dyDescent="0.3">
      <c r="A3265" t="s">
        <v>401</v>
      </c>
      <c r="B3265">
        <v>32</v>
      </c>
      <c r="C3265" t="s">
        <v>289</v>
      </c>
      <c r="D3265">
        <v>2</v>
      </c>
      <c r="E3265" t="str">
        <f>Analyze_FINAL!$S$1</f>
        <v>PUTATIVE 3(Z)-Hexenyl isobutyrate</v>
      </c>
      <c r="F3265">
        <f>Analyze_FINAL!S129</f>
        <v>22330</v>
      </c>
    </row>
    <row r="3266" spans="1:6" x14ac:dyDescent="0.3">
      <c r="A3266" t="s">
        <v>400</v>
      </c>
      <c r="B3266">
        <v>32</v>
      </c>
      <c r="C3266" t="s">
        <v>289</v>
      </c>
      <c r="D3266">
        <v>3</v>
      </c>
      <c r="E3266" t="str">
        <f>Analyze_FINAL!$S$1</f>
        <v>PUTATIVE 3(Z)-Hexenyl isobutyrate</v>
      </c>
      <c r="F3266">
        <f>Analyze_FINAL!S130</f>
        <v>0</v>
      </c>
    </row>
    <row r="3267" spans="1:6" x14ac:dyDescent="0.3">
      <c r="A3267" t="s">
        <v>399</v>
      </c>
      <c r="B3267">
        <v>32</v>
      </c>
      <c r="C3267" t="s">
        <v>289</v>
      </c>
      <c r="D3267">
        <v>4</v>
      </c>
      <c r="E3267" t="str">
        <f>Analyze_FINAL!$S$1</f>
        <v>PUTATIVE 3(Z)-Hexenyl isobutyrate</v>
      </c>
      <c r="F3267">
        <f>Analyze_FINAL!S131</f>
        <v>0</v>
      </c>
    </row>
    <row r="3268" spans="1:6" x14ac:dyDescent="0.3">
      <c r="A3268" t="s">
        <v>398</v>
      </c>
      <c r="B3268">
        <v>32</v>
      </c>
      <c r="C3268" t="s">
        <v>289</v>
      </c>
      <c r="D3268">
        <v>5</v>
      </c>
      <c r="E3268" t="str">
        <f>Analyze_FINAL!$S$1</f>
        <v>PUTATIVE 3(Z)-Hexenyl isobutyrate</v>
      </c>
      <c r="F3268">
        <f>Analyze_FINAL!S132</f>
        <v>42382</v>
      </c>
    </row>
    <row r="3269" spans="1:6" x14ac:dyDescent="0.3">
      <c r="A3269" t="s">
        <v>397</v>
      </c>
      <c r="B3269">
        <v>32</v>
      </c>
      <c r="C3269" t="s">
        <v>288</v>
      </c>
      <c r="D3269">
        <v>1</v>
      </c>
      <c r="E3269" t="str">
        <f>Analyze_FINAL!$S$1</f>
        <v>PUTATIVE 3(Z)-Hexenyl isobutyrate</v>
      </c>
      <c r="F3269">
        <f>Analyze_FINAL!S133</f>
        <v>0</v>
      </c>
    </row>
    <row r="3270" spans="1:6" x14ac:dyDescent="0.3">
      <c r="A3270" t="s">
        <v>396</v>
      </c>
      <c r="B3270">
        <v>32</v>
      </c>
      <c r="C3270" t="s">
        <v>288</v>
      </c>
      <c r="D3270">
        <v>2</v>
      </c>
      <c r="E3270" t="str">
        <f>Analyze_FINAL!$S$1</f>
        <v>PUTATIVE 3(Z)-Hexenyl isobutyrate</v>
      </c>
      <c r="F3270">
        <f>Analyze_FINAL!S134</f>
        <v>0</v>
      </c>
    </row>
    <row r="3271" spans="1:6" x14ac:dyDescent="0.3">
      <c r="A3271" t="s">
        <v>395</v>
      </c>
      <c r="B3271">
        <v>32</v>
      </c>
      <c r="C3271" t="s">
        <v>288</v>
      </c>
      <c r="D3271">
        <v>3</v>
      </c>
      <c r="E3271" t="str">
        <f>Analyze_FINAL!$S$1</f>
        <v>PUTATIVE 3(Z)-Hexenyl isobutyrate</v>
      </c>
      <c r="F3271">
        <f>Analyze_FINAL!S135</f>
        <v>23159</v>
      </c>
    </row>
    <row r="3272" spans="1:6" x14ac:dyDescent="0.3">
      <c r="A3272" t="s">
        <v>394</v>
      </c>
      <c r="B3272">
        <v>32</v>
      </c>
      <c r="C3272" t="s">
        <v>288</v>
      </c>
      <c r="D3272">
        <v>4</v>
      </c>
      <c r="E3272" t="str">
        <f>Analyze_FINAL!$S$1</f>
        <v>PUTATIVE 3(Z)-Hexenyl isobutyrate</v>
      </c>
      <c r="F3272">
        <f>Analyze_FINAL!S136</f>
        <v>28437</v>
      </c>
    </row>
    <row r="3273" spans="1:6" x14ac:dyDescent="0.3">
      <c r="A3273" t="s">
        <v>393</v>
      </c>
      <c r="B3273">
        <v>32</v>
      </c>
      <c r="C3273" t="s">
        <v>288</v>
      </c>
      <c r="D3273">
        <v>5</v>
      </c>
      <c r="E3273" t="str">
        <f>Analyze_FINAL!$S$1</f>
        <v>PUTATIVE 3(Z)-Hexenyl isobutyrate</v>
      </c>
      <c r="F3273">
        <f>Analyze_FINAL!S137</f>
        <v>0</v>
      </c>
    </row>
    <row r="3274" spans="1:6" x14ac:dyDescent="0.3">
      <c r="A3274" t="s">
        <v>392</v>
      </c>
      <c r="B3274">
        <v>36</v>
      </c>
      <c r="C3274" t="s">
        <v>285</v>
      </c>
      <c r="D3274">
        <v>1</v>
      </c>
      <c r="E3274" t="str">
        <f>Analyze_FINAL!$S$1</f>
        <v>PUTATIVE 3(Z)-Hexenyl isobutyrate</v>
      </c>
      <c r="F3274">
        <f>Analyze_FINAL!S138</f>
        <v>0</v>
      </c>
    </row>
    <row r="3275" spans="1:6" x14ac:dyDescent="0.3">
      <c r="A3275" t="s">
        <v>391</v>
      </c>
      <c r="B3275">
        <v>36</v>
      </c>
      <c r="C3275" t="s">
        <v>285</v>
      </c>
      <c r="D3275">
        <v>2</v>
      </c>
      <c r="E3275" t="str">
        <f>Analyze_FINAL!$S$1</f>
        <v>PUTATIVE 3(Z)-Hexenyl isobutyrate</v>
      </c>
      <c r="F3275">
        <f>Analyze_FINAL!S139</f>
        <v>0</v>
      </c>
    </row>
    <row r="3276" spans="1:6" x14ac:dyDescent="0.3">
      <c r="A3276" t="s">
        <v>390</v>
      </c>
      <c r="B3276">
        <v>36</v>
      </c>
      <c r="C3276" t="s">
        <v>286</v>
      </c>
      <c r="D3276">
        <v>2</v>
      </c>
      <c r="E3276" t="str">
        <f>Analyze_FINAL!$S$1</f>
        <v>PUTATIVE 3(Z)-Hexenyl isobutyrate</v>
      </c>
      <c r="F3276">
        <f>Analyze_FINAL!S140</f>
        <v>0</v>
      </c>
    </row>
    <row r="3277" spans="1:6" x14ac:dyDescent="0.3">
      <c r="A3277" t="s">
        <v>389</v>
      </c>
      <c r="B3277">
        <v>36</v>
      </c>
      <c r="C3277" t="s">
        <v>286</v>
      </c>
      <c r="D3277">
        <v>3</v>
      </c>
      <c r="E3277" t="str">
        <f>Analyze_FINAL!$S$1</f>
        <v>PUTATIVE 3(Z)-Hexenyl isobutyrate</v>
      </c>
      <c r="F3277">
        <f>Analyze_FINAL!S141</f>
        <v>0</v>
      </c>
    </row>
    <row r="3278" spans="1:6" x14ac:dyDescent="0.3">
      <c r="A3278" t="s">
        <v>388</v>
      </c>
      <c r="B3278">
        <v>36</v>
      </c>
      <c r="C3278" t="s">
        <v>286</v>
      </c>
      <c r="D3278">
        <v>4</v>
      </c>
      <c r="E3278" t="str">
        <f>Analyze_FINAL!$S$1</f>
        <v>PUTATIVE 3(Z)-Hexenyl isobutyrate</v>
      </c>
      <c r="F3278">
        <f>Analyze_FINAL!S142</f>
        <v>0</v>
      </c>
    </row>
    <row r="3279" spans="1:6" x14ac:dyDescent="0.3">
      <c r="A3279" t="s">
        <v>387</v>
      </c>
      <c r="B3279">
        <v>36</v>
      </c>
      <c r="C3279" t="s">
        <v>286</v>
      </c>
      <c r="D3279">
        <v>5</v>
      </c>
      <c r="E3279" t="str">
        <f>Analyze_FINAL!$S$1</f>
        <v>PUTATIVE 3(Z)-Hexenyl isobutyrate</v>
      </c>
      <c r="F3279">
        <f>Analyze_FINAL!S143</f>
        <v>0</v>
      </c>
    </row>
    <row r="3280" spans="1:6" x14ac:dyDescent="0.3">
      <c r="A3280" t="s">
        <v>386</v>
      </c>
      <c r="B3280">
        <v>36</v>
      </c>
      <c r="C3280" t="s">
        <v>287</v>
      </c>
      <c r="D3280">
        <v>2</v>
      </c>
      <c r="E3280" t="str">
        <f>Analyze_FINAL!$S$1</f>
        <v>PUTATIVE 3(Z)-Hexenyl isobutyrate</v>
      </c>
      <c r="F3280">
        <f>Analyze_FINAL!S144</f>
        <v>0</v>
      </c>
    </row>
    <row r="3281" spans="1:6" x14ac:dyDescent="0.3">
      <c r="A3281" t="s">
        <v>385</v>
      </c>
      <c r="B3281">
        <v>36</v>
      </c>
      <c r="C3281" t="s">
        <v>287</v>
      </c>
      <c r="D3281">
        <v>3</v>
      </c>
      <c r="E3281" t="str">
        <f>Analyze_FINAL!$S$1</f>
        <v>PUTATIVE 3(Z)-Hexenyl isobutyrate</v>
      </c>
      <c r="F3281">
        <f>Analyze_FINAL!S145</f>
        <v>28793</v>
      </c>
    </row>
    <row r="3282" spans="1:6" x14ac:dyDescent="0.3">
      <c r="A3282" t="s">
        <v>384</v>
      </c>
      <c r="B3282">
        <v>36</v>
      </c>
      <c r="C3282" t="s">
        <v>287</v>
      </c>
      <c r="D3282">
        <v>4</v>
      </c>
      <c r="E3282" t="str">
        <f>Analyze_FINAL!$S$1</f>
        <v>PUTATIVE 3(Z)-Hexenyl isobutyrate</v>
      </c>
      <c r="F3282">
        <f>Analyze_FINAL!S146</f>
        <v>0</v>
      </c>
    </row>
    <row r="3283" spans="1:6" x14ac:dyDescent="0.3">
      <c r="A3283" t="s">
        <v>383</v>
      </c>
      <c r="B3283">
        <v>36</v>
      </c>
      <c r="C3283" t="s">
        <v>287</v>
      </c>
      <c r="D3283">
        <v>5</v>
      </c>
      <c r="E3283" t="str">
        <f>Analyze_FINAL!$S$1</f>
        <v>PUTATIVE 3(Z)-Hexenyl isobutyrate</v>
      </c>
      <c r="F3283">
        <f>Analyze_FINAL!S147</f>
        <v>26295</v>
      </c>
    </row>
    <row r="3284" spans="1:6" x14ac:dyDescent="0.3">
      <c r="A3284" t="s">
        <v>382</v>
      </c>
      <c r="B3284">
        <v>36</v>
      </c>
      <c r="C3284" t="s">
        <v>290</v>
      </c>
      <c r="D3284">
        <v>2</v>
      </c>
      <c r="E3284" t="str">
        <f>Analyze_FINAL!$S$1</f>
        <v>PUTATIVE 3(Z)-Hexenyl isobutyrate</v>
      </c>
      <c r="F3284">
        <f>Analyze_FINAL!S148</f>
        <v>0</v>
      </c>
    </row>
    <row r="3285" spans="1:6" x14ac:dyDescent="0.3">
      <c r="A3285" t="s">
        <v>381</v>
      </c>
      <c r="B3285">
        <v>36</v>
      </c>
      <c r="C3285" t="s">
        <v>290</v>
      </c>
      <c r="D3285">
        <v>3</v>
      </c>
      <c r="E3285" t="str">
        <f>Analyze_FINAL!$S$1</f>
        <v>PUTATIVE 3(Z)-Hexenyl isobutyrate</v>
      </c>
      <c r="F3285">
        <f>Analyze_FINAL!S149</f>
        <v>0</v>
      </c>
    </row>
    <row r="3286" spans="1:6" x14ac:dyDescent="0.3">
      <c r="A3286" t="s">
        <v>380</v>
      </c>
      <c r="B3286">
        <v>36</v>
      </c>
      <c r="C3286" t="s">
        <v>290</v>
      </c>
      <c r="D3286">
        <v>4</v>
      </c>
      <c r="E3286" t="str">
        <f>Analyze_FINAL!$S$1</f>
        <v>PUTATIVE 3(Z)-Hexenyl isobutyrate</v>
      </c>
      <c r="F3286">
        <f>Analyze_FINAL!S150</f>
        <v>0</v>
      </c>
    </row>
    <row r="3287" spans="1:6" x14ac:dyDescent="0.3">
      <c r="A3287" t="s">
        <v>379</v>
      </c>
      <c r="B3287">
        <v>36</v>
      </c>
      <c r="C3287" t="s">
        <v>289</v>
      </c>
      <c r="D3287">
        <v>2</v>
      </c>
      <c r="E3287" t="str">
        <f>Analyze_FINAL!$S$1</f>
        <v>PUTATIVE 3(Z)-Hexenyl isobutyrate</v>
      </c>
      <c r="F3287">
        <f>Analyze_FINAL!S151</f>
        <v>0</v>
      </c>
    </row>
    <row r="3288" spans="1:6" x14ac:dyDescent="0.3">
      <c r="A3288" t="s">
        <v>378</v>
      </c>
      <c r="B3288">
        <v>36</v>
      </c>
      <c r="C3288" t="s">
        <v>289</v>
      </c>
      <c r="D3288">
        <v>3</v>
      </c>
      <c r="E3288" t="str">
        <f>Analyze_FINAL!$S$1</f>
        <v>PUTATIVE 3(Z)-Hexenyl isobutyrate</v>
      </c>
      <c r="F3288">
        <f>Analyze_FINAL!S152</f>
        <v>25457</v>
      </c>
    </row>
    <row r="3289" spans="1:6" x14ac:dyDescent="0.3">
      <c r="A3289" t="s">
        <v>377</v>
      </c>
      <c r="B3289">
        <v>36</v>
      </c>
      <c r="C3289" t="s">
        <v>289</v>
      </c>
      <c r="D3289">
        <v>4</v>
      </c>
      <c r="E3289" t="str">
        <f>Analyze_FINAL!$S$1</f>
        <v>PUTATIVE 3(Z)-Hexenyl isobutyrate</v>
      </c>
      <c r="F3289">
        <f>Analyze_FINAL!S153</f>
        <v>27813</v>
      </c>
    </row>
    <row r="3290" spans="1:6" x14ac:dyDescent="0.3">
      <c r="A3290" t="s">
        <v>376</v>
      </c>
      <c r="B3290">
        <v>36</v>
      </c>
      <c r="C3290" t="s">
        <v>289</v>
      </c>
      <c r="D3290">
        <v>5</v>
      </c>
      <c r="E3290" t="str">
        <f>Analyze_FINAL!$S$1</f>
        <v>PUTATIVE 3(Z)-Hexenyl isobutyrate</v>
      </c>
      <c r="F3290">
        <f>Analyze_FINAL!S154</f>
        <v>0</v>
      </c>
    </row>
    <row r="3291" spans="1:6" x14ac:dyDescent="0.3">
      <c r="A3291" t="s">
        <v>375</v>
      </c>
      <c r="B3291">
        <v>36</v>
      </c>
      <c r="C3291" t="s">
        <v>288</v>
      </c>
      <c r="D3291">
        <v>2</v>
      </c>
      <c r="E3291" t="str">
        <f>Analyze_FINAL!$S$1</f>
        <v>PUTATIVE 3(Z)-Hexenyl isobutyrate</v>
      </c>
      <c r="F3291">
        <f>Analyze_FINAL!S155</f>
        <v>64542</v>
      </c>
    </row>
    <row r="3292" spans="1:6" x14ac:dyDescent="0.3">
      <c r="A3292" t="s">
        <v>374</v>
      </c>
      <c r="B3292">
        <v>36</v>
      </c>
      <c r="C3292" t="s">
        <v>288</v>
      </c>
      <c r="D3292">
        <v>3</v>
      </c>
      <c r="E3292" t="str">
        <f>Analyze_FINAL!$S$1</f>
        <v>PUTATIVE 3(Z)-Hexenyl isobutyrate</v>
      </c>
      <c r="F3292">
        <f>Analyze_FINAL!S156</f>
        <v>0</v>
      </c>
    </row>
    <row r="3293" spans="1:6" x14ac:dyDescent="0.3">
      <c r="A3293" t="s">
        <v>373</v>
      </c>
      <c r="B3293">
        <v>36</v>
      </c>
      <c r="C3293" t="s">
        <v>288</v>
      </c>
      <c r="D3293">
        <v>4</v>
      </c>
      <c r="E3293" t="str">
        <f>Analyze_FINAL!$S$1</f>
        <v>PUTATIVE 3(Z)-Hexenyl isobutyrate</v>
      </c>
      <c r="F3293">
        <f>Analyze_FINAL!S157</f>
        <v>0</v>
      </c>
    </row>
    <row r="3294" spans="1:6" x14ac:dyDescent="0.3">
      <c r="A3294" t="s">
        <v>372</v>
      </c>
      <c r="B3294">
        <v>36</v>
      </c>
      <c r="C3294" t="s">
        <v>288</v>
      </c>
      <c r="D3294">
        <v>5</v>
      </c>
      <c r="E3294" t="str">
        <f>Analyze_FINAL!$S$1</f>
        <v>PUTATIVE 3(Z)-Hexenyl isobutyrate</v>
      </c>
      <c r="F3294">
        <f>Analyze_FINAL!S158</f>
        <v>0</v>
      </c>
    </row>
    <row r="3295" spans="1:6" x14ac:dyDescent="0.3">
      <c r="A3295" t="s">
        <v>371</v>
      </c>
      <c r="B3295">
        <v>4</v>
      </c>
      <c r="C3295" t="s">
        <v>285</v>
      </c>
      <c r="D3295">
        <v>1</v>
      </c>
      <c r="E3295" t="str">
        <f>Analyze_FINAL!$S$1</f>
        <v>PUTATIVE 3(Z)-Hexenyl isobutyrate</v>
      </c>
      <c r="F3295">
        <f>Analyze_FINAL!S159</f>
        <v>0</v>
      </c>
    </row>
    <row r="3296" spans="1:6" x14ac:dyDescent="0.3">
      <c r="A3296" t="s">
        <v>370</v>
      </c>
      <c r="B3296">
        <v>4</v>
      </c>
      <c r="C3296" t="s">
        <v>285</v>
      </c>
      <c r="D3296">
        <v>2</v>
      </c>
      <c r="E3296" t="str">
        <f>Analyze_FINAL!$S$1</f>
        <v>PUTATIVE 3(Z)-Hexenyl isobutyrate</v>
      </c>
      <c r="F3296">
        <f>Analyze_FINAL!S160</f>
        <v>0</v>
      </c>
    </row>
    <row r="3297" spans="1:6" x14ac:dyDescent="0.3">
      <c r="A3297" t="s">
        <v>369</v>
      </c>
      <c r="B3297">
        <v>4</v>
      </c>
      <c r="C3297" t="s">
        <v>286</v>
      </c>
      <c r="D3297">
        <v>1</v>
      </c>
      <c r="E3297" t="str">
        <f>Analyze_FINAL!$S$1</f>
        <v>PUTATIVE 3(Z)-Hexenyl isobutyrate</v>
      </c>
      <c r="F3297">
        <f>Analyze_FINAL!S161</f>
        <v>0</v>
      </c>
    </row>
    <row r="3298" spans="1:6" x14ac:dyDescent="0.3">
      <c r="A3298" t="s">
        <v>368</v>
      </c>
      <c r="B3298">
        <v>4</v>
      </c>
      <c r="C3298" t="s">
        <v>286</v>
      </c>
      <c r="D3298">
        <v>2</v>
      </c>
      <c r="E3298" t="str">
        <f>Analyze_FINAL!$S$1</f>
        <v>PUTATIVE 3(Z)-Hexenyl isobutyrate</v>
      </c>
      <c r="F3298">
        <f>Analyze_FINAL!S162</f>
        <v>0</v>
      </c>
    </row>
    <row r="3299" spans="1:6" x14ac:dyDescent="0.3">
      <c r="A3299" t="s">
        <v>367</v>
      </c>
      <c r="B3299">
        <v>4</v>
      </c>
      <c r="C3299" t="s">
        <v>286</v>
      </c>
      <c r="D3299">
        <v>3</v>
      </c>
      <c r="E3299" t="str">
        <f>Analyze_FINAL!$S$1</f>
        <v>PUTATIVE 3(Z)-Hexenyl isobutyrate</v>
      </c>
      <c r="F3299">
        <f>Analyze_FINAL!S163</f>
        <v>0</v>
      </c>
    </row>
    <row r="3300" spans="1:6" x14ac:dyDescent="0.3">
      <c r="A3300" t="s">
        <v>366</v>
      </c>
      <c r="B3300">
        <v>4</v>
      </c>
      <c r="C3300" t="s">
        <v>286</v>
      </c>
      <c r="D3300">
        <v>4</v>
      </c>
      <c r="E3300" t="str">
        <f>Analyze_FINAL!$S$1</f>
        <v>PUTATIVE 3(Z)-Hexenyl isobutyrate</v>
      </c>
      <c r="F3300">
        <f>Analyze_FINAL!S164</f>
        <v>0</v>
      </c>
    </row>
    <row r="3301" spans="1:6" x14ac:dyDescent="0.3">
      <c r="A3301" t="s">
        <v>365</v>
      </c>
      <c r="B3301">
        <v>4</v>
      </c>
      <c r="C3301" t="s">
        <v>286</v>
      </c>
      <c r="D3301">
        <v>5</v>
      </c>
      <c r="E3301" t="str">
        <f>Analyze_FINAL!$S$1</f>
        <v>PUTATIVE 3(Z)-Hexenyl isobutyrate</v>
      </c>
      <c r="F3301">
        <f>Analyze_FINAL!S165</f>
        <v>0</v>
      </c>
    </row>
    <row r="3302" spans="1:6" x14ac:dyDescent="0.3">
      <c r="A3302" t="s">
        <v>364</v>
      </c>
      <c r="B3302">
        <v>4</v>
      </c>
      <c r="C3302" t="s">
        <v>288</v>
      </c>
      <c r="D3302">
        <v>1</v>
      </c>
      <c r="E3302" t="str">
        <f>Analyze_FINAL!$S$1</f>
        <v>PUTATIVE 3(Z)-Hexenyl isobutyrate</v>
      </c>
      <c r="F3302">
        <f>Analyze_FINAL!S166</f>
        <v>3860076</v>
      </c>
    </row>
    <row r="3303" spans="1:6" x14ac:dyDescent="0.3">
      <c r="A3303" t="s">
        <v>363</v>
      </c>
      <c r="B3303">
        <v>4</v>
      </c>
      <c r="C3303" t="s">
        <v>288</v>
      </c>
      <c r="D3303">
        <v>2</v>
      </c>
      <c r="E3303" t="str">
        <f>Analyze_FINAL!$S$1</f>
        <v>PUTATIVE 3(Z)-Hexenyl isobutyrate</v>
      </c>
      <c r="F3303">
        <f>Analyze_FINAL!S167</f>
        <v>4086448</v>
      </c>
    </row>
    <row r="3304" spans="1:6" x14ac:dyDescent="0.3">
      <c r="A3304" t="s">
        <v>362</v>
      </c>
      <c r="B3304">
        <v>4</v>
      </c>
      <c r="C3304" t="s">
        <v>288</v>
      </c>
      <c r="D3304">
        <v>3</v>
      </c>
      <c r="E3304" t="str">
        <f>Analyze_FINAL!$S$1</f>
        <v>PUTATIVE 3(Z)-Hexenyl isobutyrate</v>
      </c>
      <c r="F3304">
        <f>Analyze_FINAL!S168</f>
        <v>2634598</v>
      </c>
    </row>
    <row r="3305" spans="1:6" x14ac:dyDescent="0.3">
      <c r="A3305" t="s">
        <v>361</v>
      </c>
      <c r="B3305">
        <v>4</v>
      </c>
      <c r="C3305" t="s">
        <v>288</v>
      </c>
      <c r="D3305">
        <v>4</v>
      </c>
      <c r="E3305" t="str">
        <f>Analyze_FINAL!$S$1</f>
        <v>PUTATIVE 3(Z)-Hexenyl isobutyrate</v>
      </c>
      <c r="F3305">
        <f>Analyze_FINAL!S169</f>
        <v>6605713</v>
      </c>
    </row>
    <row r="3306" spans="1:6" x14ac:dyDescent="0.3">
      <c r="A3306" t="s">
        <v>360</v>
      </c>
      <c r="B3306">
        <v>4</v>
      </c>
      <c r="C3306" t="s">
        <v>288</v>
      </c>
      <c r="D3306">
        <v>5</v>
      </c>
      <c r="E3306" t="str">
        <f>Analyze_FINAL!$S$1</f>
        <v>PUTATIVE 3(Z)-Hexenyl isobutyrate</v>
      </c>
      <c r="F3306">
        <f>Analyze_FINAL!S170</f>
        <v>5402595</v>
      </c>
    </row>
    <row r="3307" spans="1:6" x14ac:dyDescent="0.3">
      <c r="A3307" t="s">
        <v>359</v>
      </c>
      <c r="B3307">
        <v>40</v>
      </c>
      <c r="C3307" t="s">
        <v>285</v>
      </c>
      <c r="D3307">
        <v>1</v>
      </c>
      <c r="E3307" t="str">
        <f>Analyze_FINAL!$S$1</f>
        <v>PUTATIVE 3(Z)-Hexenyl isobutyrate</v>
      </c>
      <c r="F3307">
        <f>Analyze_FINAL!S171</f>
        <v>0</v>
      </c>
    </row>
    <row r="3308" spans="1:6" x14ac:dyDescent="0.3">
      <c r="A3308" t="s">
        <v>358</v>
      </c>
      <c r="B3308">
        <v>40</v>
      </c>
      <c r="C3308" t="s">
        <v>285</v>
      </c>
      <c r="D3308">
        <v>2</v>
      </c>
      <c r="E3308" t="str">
        <f>Analyze_FINAL!$S$1</f>
        <v>PUTATIVE 3(Z)-Hexenyl isobutyrate</v>
      </c>
      <c r="F3308">
        <f>Analyze_FINAL!S172</f>
        <v>0</v>
      </c>
    </row>
    <row r="3309" spans="1:6" x14ac:dyDescent="0.3">
      <c r="A3309" t="s">
        <v>357</v>
      </c>
      <c r="B3309">
        <v>40</v>
      </c>
      <c r="C3309" t="s">
        <v>286</v>
      </c>
      <c r="D3309">
        <v>1</v>
      </c>
      <c r="E3309" t="str">
        <f>Analyze_FINAL!$S$1</f>
        <v>PUTATIVE 3(Z)-Hexenyl isobutyrate</v>
      </c>
      <c r="F3309">
        <f>Analyze_FINAL!S173</f>
        <v>0</v>
      </c>
    </row>
    <row r="3310" spans="1:6" x14ac:dyDescent="0.3">
      <c r="A3310" t="s">
        <v>356</v>
      </c>
      <c r="B3310">
        <v>40</v>
      </c>
      <c r="C3310" t="s">
        <v>286</v>
      </c>
      <c r="D3310">
        <v>2</v>
      </c>
      <c r="E3310" t="str">
        <f>Analyze_FINAL!$S$1</f>
        <v>PUTATIVE 3(Z)-Hexenyl isobutyrate</v>
      </c>
      <c r="F3310">
        <f>Analyze_FINAL!S174</f>
        <v>0</v>
      </c>
    </row>
    <row r="3311" spans="1:6" x14ac:dyDescent="0.3">
      <c r="A3311" t="s">
        <v>355</v>
      </c>
      <c r="B3311">
        <v>40</v>
      </c>
      <c r="C3311" t="s">
        <v>286</v>
      </c>
      <c r="D3311">
        <v>3</v>
      </c>
      <c r="E3311" t="str">
        <f>Analyze_FINAL!$S$1</f>
        <v>PUTATIVE 3(Z)-Hexenyl isobutyrate</v>
      </c>
      <c r="F3311">
        <f>Analyze_FINAL!S175</f>
        <v>0</v>
      </c>
    </row>
    <row r="3312" spans="1:6" x14ac:dyDescent="0.3">
      <c r="A3312" t="s">
        <v>354</v>
      </c>
      <c r="B3312">
        <v>40</v>
      </c>
      <c r="C3312" t="s">
        <v>286</v>
      </c>
      <c r="D3312">
        <v>4</v>
      </c>
      <c r="E3312" t="str">
        <f>Analyze_FINAL!$S$1</f>
        <v>PUTATIVE 3(Z)-Hexenyl isobutyrate</v>
      </c>
      <c r="F3312">
        <f>Analyze_FINAL!S176</f>
        <v>0</v>
      </c>
    </row>
    <row r="3313" spans="1:6" x14ac:dyDescent="0.3">
      <c r="A3313" t="s">
        <v>353</v>
      </c>
      <c r="B3313">
        <v>40</v>
      </c>
      <c r="C3313" t="s">
        <v>286</v>
      </c>
      <c r="D3313">
        <v>5</v>
      </c>
      <c r="E3313" t="str">
        <f>Analyze_FINAL!$S$1</f>
        <v>PUTATIVE 3(Z)-Hexenyl isobutyrate</v>
      </c>
      <c r="F3313">
        <f>Analyze_FINAL!S177</f>
        <v>0</v>
      </c>
    </row>
    <row r="3314" spans="1:6" x14ac:dyDescent="0.3">
      <c r="A3314" t="s">
        <v>352</v>
      </c>
      <c r="B3314">
        <v>40</v>
      </c>
      <c r="C3314" t="s">
        <v>287</v>
      </c>
      <c r="D3314">
        <v>2</v>
      </c>
      <c r="E3314" t="str">
        <f>Analyze_FINAL!$S$1</f>
        <v>PUTATIVE 3(Z)-Hexenyl isobutyrate</v>
      </c>
      <c r="F3314">
        <f>Analyze_FINAL!S178</f>
        <v>0</v>
      </c>
    </row>
    <row r="3315" spans="1:6" x14ac:dyDescent="0.3">
      <c r="A3315" t="s">
        <v>351</v>
      </c>
      <c r="B3315">
        <v>40</v>
      </c>
      <c r="C3315" t="s">
        <v>287</v>
      </c>
      <c r="D3315">
        <v>3</v>
      </c>
      <c r="E3315" t="str">
        <f>Analyze_FINAL!$S$1</f>
        <v>PUTATIVE 3(Z)-Hexenyl isobutyrate</v>
      </c>
      <c r="F3315">
        <f>Analyze_FINAL!S179</f>
        <v>16130</v>
      </c>
    </row>
    <row r="3316" spans="1:6" x14ac:dyDescent="0.3">
      <c r="A3316" t="s">
        <v>350</v>
      </c>
      <c r="B3316">
        <v>40</v>
      </c>
      <c r="C3316" t="s">
        <v>287</v>
      </c>
      <c r="D3316">
        <v>4</v>
      </c>
      <c r="E3316" t="str">
        <f>Analyze_FINAL!$S$1</f>
        <v>PUTATIVE 3(Z)-Hexenyl isobutyrate</v>
      </c>
      <c r="F3316">
        <f>Analyze_FINAL!S180</f>
        <v>30193</v>
      </c>
    </row>
    <row r="3317" spans="1:6" x14ac:dyDescent="0.3">
      <c r="A3317" t="s">
        <v>349</v>
      </c>
      <c r="B3317">
        <v>40</v>
      </c>
      <c r="C3317" t="s">
        <v>287</v>
      </c>
      <c r="D3317">
        <v>5</v>
      </c>
      <c r="E3317" t="str">
        <f>Analyze_FINAL!$S$1</f>
        <v>PUTATIVE 3(Z)-Hexenyl isobutyrate</v>
      </c>
      <c r="F3317">
        <f>Analyze_FINAL!S181</f>
        <v>27200</v>
      </c>
    </row>
    <row r="3318" spans="1:6" x14ac:dyDescent="0.3">
      <c r="A3318" t="s">
        <v>348</v>
      </c>
      <c r="B3318">
        <v>40</v>
      </c>
      <c r="C3318" t="s">
        <v>290</v>
      </c>
      <c r="D3318">
        <v>1</v>
      </c>
      <c r="E3318" t="str">
        <f>Analyze_FINAL!$S$1</f>
        <v>PUTATIVE 3(Z)-Hexenyl isobutyrate</v>
      </c>
      <c r="F3318">
        <f>Analyze_FINAL!S182</f>
        <v>0</v>
      </c>
    </row>
    <row r="3319" spans="1:6" x14ac:dyDescent="0.3">
      <c r="A3319" t="s">
        <v>347</v>
      </c>
      <c r="B3319">
        <v>40</v>
      </c>
      <c r="C3319" t="s">
        <v>290</v>
      </c>
      <c r="D3319">
        <v>2</v>
      </c>
      <c r="E3319" t="str">
        <f>Analyze_FINAL!$S$1</f>
        <v>PUTATIVE 3(Z)-Hexenyl isobutyrate</v>
      </c>
      <c r="F3319">
        <f>Analyze_FINAL!S183</f>
        <v>0</v>
      </c>
    </row>
    <row r="3320" spans="1:6" x14ac:dyDescent="0.3">
      <c r="A3320" t="s">
        <v>346</v>
      </c>
      <c r="B3320">
        <v>40</v>
      </c>
      <c r="C3320" t="s">
        <v>290</v>
      </c>
      <c r="D3320">
        <v>3</v>
      </c>
      <c r="E3320" t="str">
        <f>Analyze_FINAL!$S$1</f>
        <v>PUTATIVE 3(Z)-Hexenyl isobutyrate</v>
      </c>
      <c r="F3320">
        <f>Analyze_FINAL!S184</f>
        <v>0</v>
      </c>
    </row>
    <row r="3321" spans="1:6" x14ac:dyDescent="0.3">
      <c r="A3321" t="s">
        <v>345</v>
      </c>
      <c r="B3321">
        <v>40</v>
      </c>
      <c r="C3321" t="s">
        <v>290</v>
      </c>
      <c r="D3321">
        <v>4</v>
      </c>
      <c r="E3321" t="str">
        <f>Analyze_FINAL!$S$1</f>
        <v>PUTATIVE 3(Z)-Hexenyl isobutyrate</v>
      </c>
      <c r="F3321">
        <f>Analyze_FINAL!S185</f>
        <v>0</v>
      </c>
    </row>
    <row r="3322" spans="1:6" x14ac:dyDescent="0.3">
      <c r="A3322" t="s">
        <v>344</v>
      </c>
      <c r="B3322">
        <v>40</v>
      </c>
      <c r="C3322" t="s">
        <v>290</v>
      </c>
      <c r="D3322">
        <v>5</v>
      </c>
      <c r="E3322" t="str">
        <f>Analyze_FINAL!$S$1</f>
        <v>PUTATIVE 3(Z)-Hexenyl isobutyrate</v>
      </c>
      <c r="F3322">
        <f>Analyze_FINAL!S186</f>
        <v>17917</v>
      </c>
    </row>
    <row r="3323" spans="1:6" x14ac:dyDescent="0.3">
      <c r="A3323" t="s">
        <v>343</v>
      </c>
      <c r="B3323">
        <v>40</v>
      </c>
      <c r="C3323" t="s">
        <v>289</v>
      </c>
      <c r="D3323">
        <v>2</v>
      </c>
      <c r="E3323" t="str">
        <f>Analyze_FINAL!$S$1</f>
        <v>PUTATIVE 3(Z)-Hexenyl isobutyrate</v>
      </c>
      <c r="F3323">
        <f>Analyze_FINAL!S187</f>
        <v>0</v>
      </c>
    </row>
    <row r="3324" spans="1:6" x14ac:dyDescent="0.3">
      <c r="A3324" t="s">
        <v>342</v>
      </c>
      <c r="B3324">
        <v>40</v>
      </c>
      <c r="C3324" t="s">
        <v>289</v>
      </c>
      <c r="D3324">
        <v>3</v>
      </c>
      <c r="E3324" t="str">
        <f>Analyze_FINAL!$S$1</f>
        <v>PUTATIVE 3(Z)-Hexenyl isobutyrate</v>
      </c>
      <c r="F3324">
        <f>Analyze_FINAL!S188</f>
        <v>0</v>
      </c>
    </row>
    <row r="3325" spans="1:6" x14ac:dyDescent="0.3">
      <c r="A3325" t="s">
        <v>341</v>
      </c>
      <c r="B3325">
        <v>40</v>
      </c>
      <c r="C3325" t="s">
        <v>289</v>
      </c>
      <c r="D3325">
        <v>4</v>
      </c>
      <c r="E3325" t="str">
        <f>Analyze_FINAL!$S$1</f>
        <v>PUTATIVE 3(Z)-Hexenyl isobutyrate</v>
      </c>
      <c r="F3325">
        <f>Analyze_FINAL!S189</f>
        <v>0</v>
      </c>
    </row>
    <row r="3326" spans="1:6" x14ac:dyDescent="0.3">
      <c r="A3326" t="s">
        <v>340</v>
      </c>
      <c r="B3326">
        <v>40</v>
      </c>
      <c r="C3326" t="s">
        <v>289</v>
      </c>
      <c r="D3326">
        <v>5</v>
      </c>
      <c r="E3326" t="str">
        <f>Analyze_FINAL!$S$1</f>
        <v>PUTATIVE 3(Z)-Hexenyl isobutyrate</v>
      </c>
      <c r="F3326">
        <f>Analyze_FINAL!S190</f>
        <v>10437</v>
      </c>
    </row>
    <row r="3327" spans="1:6" x14ac:dyDescent="0.3">
      <c r="A3327" t="s">
        <v>339</v>
      </c>
      <c r="B3327">
        <v>40</v>
      </c>
      <c r="C3327" t="s">
        <v>288</v>
      </c>
      <c r="D3327">
        <v>2</v>
      </c>
      <c r="E3327" t="str">
        <f>Analyze_FINAL!$S$1</f>
        <v>PUTATIVE 3(Z)-Hexenyl isobutyrate</v>
      </c>
      <c r="F3327">
        <f>Analyze_FINAL!S191</f>
        <v>0</v>
      </c>
    </row>
    <row r="3328" spans="1:6" x14ac:dyDescent="0.3">
      <c r="A3328" t="s">
        <v>338</v>
      </c>
      <c r="B3328">
        <v>40</v>
      </c>
      <c r="C3328" t="s">
        <v>288</v>
      </c>
      <c r="D3328">
        <v>3</v>
      </c>
      <c r="E3328" t="str">
        <f>Analyze_FINAL!$S$1</f>
        <v>PUTATIVE 3(Z)-Hexenyl isobutyrate</v>
      </c>
      <c r="F3328">
        <f>Analyze_FINAL!S192</f>
        <v>0</v>
      </c>
    </row>
    <row r="3329" spans="1:6" x14ac:dyDescent="0.3">
      <c r="A3329" t="s">
        <v>337</v>
      </c>
      <c r="B3329">
        <v>40</v>
      </c>
      <c r="C3329" t="s">
        <v>288</v>
      </c>
      <c r="D3329">
        <v>4</v>
      </c>
      <c r="E3329" t="str">
        <f>Analyze_FINAL!$S$1</f>
        <v>PUTATIVE 3(Z)-Hexenyl isobutyrate</v>
      </c>
      <c r="F3329">
        <f>Analyze_FINAL!S193</f>
        <v>14633</v>
      </c>
    </row>
    <row r="3330" spans="1:6" x14ac:dyDescent="0.3">
      <c r="A3330" t="s">
        <v>336</v>
      </c>
      <c r="B3330">
        <v>40</v>
      </c>
      <c r="C3330" t="s">
        <v>288</v>
      </c>
      <c r="D3330">
        <v>5</v>
      </c>
      <c r="E3330" t="str">
        <f>Analyze_FINAL!$S$1</f>
        <v>PUTATIVE 3(Z)-Hexenyl isobutyrate</v>
      </c>
      <c r="F3330">
        <f>Analyze_FINAL!S194</f>
        <v>0</v>
      </c>
    </row>
    <row r="3331" spans="1:6" x14ac:dyDescent="0.3">
      <c r="A3331" t="s">
        <v>335</v>
      </c>
      <c r="B3331" t="s">
        <v>291</v>
      </c>
      <c r="C3331">
        <v>3</v>
      </c>
      <c r="D3331" t="s">
        <v>299</v>
      </c>
      <c r="E3331" t="str">
        <f>Analyze_FINAL!$S$1</f>
        <v>PUTATIVE 3(Z)-Hexenyl isobutyrate</v>
      </c>
      <c r="F3331">
        <f>Analyze_FINAL!S195</f>
        <v>0</v>
      </c>
    </row>
    <row r="3332" spans="1:6" x14ac:dyDescent="0.3">
      <c r="A3332" t="s">
        <v>334</v>
      </c>
      <c r="B3332" t="s">
        <v>292</v>
      </c>
      <c r="C3332">
        <v>3</v>
      </c>
      <c r="D3332" t="s">
        <v>299</v>
      </c>
      <c r="E3332" t="str">
        <f>Analyze_FINAL!$S$1</f>
        <v>PUTATIVE 3(Z)-Hexenyl isobutyrate</v>
      </c>
      <c r="F3332">
        <f>Analyze_FINAL!S196</f>
        <v>0</v>
      </c>
    </row>
    <row r="3333" spans="1:6" x14ac:dyDescent="0.3">
      <c r="A3333" t="s">
        <v>333</v>
      </c>
      <c r="B3333" t="s">
        <v>293</v>
      </c>
      <c r="C3333">
        <v>3</v>
      </c>
      <c r="D3333" t="s">
        <v>299</v>
      </c>
      <c r="E3333" t="str">
        <f>Analyze_FINAL!$S$1</f>
        <v>PUTATIVE 3(Z)-Hexenyl isobutyrate</v>
      </c>
      <c r="F3333">
        <f>Analyze_FINAL!S197</f>
        <v>0</v>
      </c>
    </row>
    <row r="3334" spans="1:6" x14ac:dyDescent="0.3">
      <c r="A3334" t="s">
        <v>332</v>
      </c>
      <c r="B3334" t="s">
        <v>294</v>
      </c>
      <c r="C3334">
        <v>3</v>
      </c>
      <c r="D3334" t="s">
        <v>299</v>
      </c>
      <c r="E3334" t="str">
        <f>Analyze_FINAL!$S$1</f>
        <v>PUTATIVE 3(Z)-Hexenyl isobutyrate</v>
      </c>
      <c r="F3334">
        <f>Analyze_FINAL!S198</f>
        <v>0</v>
      </c>
    </row>
    <row r="3335" spans="1:6" x14ac:dyDescent="0.3">
      <c r="A3335" t="s">
        <v>331</v>
      </c>
      <c r="B3335" t="s">
        <v>295</v>
      </c>
      <c r="C3335">
        <v>3</v>
      </c>
      <c r="D3335" t="s">
        <v>299</v>
      </c>
      <c r="E3335" t="str">
        <f>Analyze_FINAL!$S$1</f>
        <v>PUTATIVE 3(Z)-Hexenyl isobutyrate</v>
      </c>
      <c r="F3335">
        <f>Analyze_FINAL!S199</f>
        <v>0</v>
      </c>
    </row>
    <row r="3336" spans="1:6" x14ac:dyDescent="0.3">
      <c r="A3336" t="s">
        <v>330</v>
      </c>
      <c r="B3336" t="s">
        <v>296</v>
      </c>
      <c r="C3336">
        <v>3</v>
      </c>
      <c r="D3336" t="s">
        <v>299</v>
      </c>
      <c r="E3336" t="str">
        <f>Analyze_FINAL!$S$1</f>
        <v>PUTATIVE 3(Z)-Hexenyl isobutyrate</v>
      </c>
      <c r="F3336">
        <f>Analyze_FINAL!S200</f>
        <v>0</v>
      </c>
    </row>
    <row r="3337" spans="1:6" x14ac:dyDescent="0.3">
      <c r="A3337" t="s">
        <v>329</v>
      </c>
      <c r="B3337" t="s">
        <v>297</v>
      </c>
      <c r="C3337">
        <v>3</v>
      </c>
      <c r="D3337" t="s">
        <v>299</v>
      </c>
      <c r="E3337" t="str">
        <f>Analyze_FINAL!$S$1</f>
        <v>PUTATIVE 3(Z)-Hexenyl isobutyrate</v>
      </c>
      <c r="F3337">
        <f>Analyze_FINAL!S201</f>
        <v>0</v>
      </c>
    </row>
    <row r="3338" spans="1:6" x14ac:dyDescent="0.3">
      <c r="A3338" t="s">
        <v>328</v>
      </c>
      <c r="B3338">
        <v>8</v>
      </c>
      <c r="C3338" t="s">
        <v>285</v>
      </c>
      <c r="D3338">
        <v>1</v>
      </c>
      <c r="E3338" t="str">
        <f>Analyze_FINAL!$S$1</f>
        <v>PUTATIVE 3(Z)-Hexenyl isobutyrate</v>
      </c>
      <c r="F3338">
        <f>Analyze_FINAL!S202</f>
        <v>0</v>
      </c>
    </row>
    <row r="3339" spans="1:6" x14ac:dyDescent="0.3">
      <c r="A3339" t="s">
        <v>327</v>
      </c>
      <c r="B3339">
        <v>8</v>
      </c>
      <c r="C3339" t="s">
        <v>285</v>
      </c>
      <c r="D3339">
        <v>2</v>
      </c>
      <c r="E3339" t="str">
        <f>Analyze_FINAL!$S$1</f>
        <v>PUTATIVE 3(Z)-Hexenyl isobutyrate</v>
      </c>
      <c r="F3339">
        <f>Analyze_FINAL!S203</f>
        <v>0</v>
      </c>
    </row>
    <row r="3340" spans="1:6" x14ac:dyDescent="0.3">
      <c r="A3340" t="s">
        <v>326</v>
      </c>
      <c r="B3340">
        <v>8</v>
      </c>
      <c r="C3340" t="s">
        <v>286</v>
      </c>
      <c r="D3340">
        <v>1</v>
      </c>
      <c r="E3340" t="str">
        <f>Analyze_FINAL!$S$1</f>
        <v>PUTATIVE 3(Z)-Hexenyl isobutyrate</v>
      </c>
      <c r="F3340">
        <f>Analyze_FINAL!S204</f>
        <v>0</v>
      </c>
    </row>
    <row r="3341" spans="1:6" x14ac:dyDescent="0.3">
      <c r="A3341" t="s">
        <v>325</v>
      </c>
      <c r="B3341">
        <v>8</v>
      </c>
      <c r="C3341" t="s">
        <v>286</v>
      </c>
      <c r="D3341">
        <v>2</v>
      </c>
      <c r="E3341" t="str">
        <f>Analyze_FINAL!$S$1</f>
        <v>PUTATIVE 3(Z)-Hexenyl isobutyrate</v>
      </c>
      <c r="F3341">
        <f>Analyze_FINAL!S205</f>
        <v>0</v>
      </c>
    </row>
    <row r="3342" spans="1:6" x14ac:dyDescent="0.3">
      <c r="A3342" t="s">
        <v>324</v>
      </c>
      <c r="B3342">
        <v>8</v>
      </c>
      <c r="C3342" t="s">
        <v>286</v>
      </c>
      <c r="D3342">
        <v>3</v>
      </c>
      <c r="E3342" t="str">
        <f>Analyze_FINAL!$S$1</f>
        <v>PUTATIVE 3(Z)-Hexenyl isobutyrate</v>
      </c>
      <c r="F3342">
        <f>Analyze_FINAL!S206</f>
        <v>0</v>
      </c>
    </row>
    <row r="3343" spans="1:6" x14ac:dyDescent="0.3">
      <c r="A3343" t="s">
        <v>323</v>
      </c>
      <c r="B3343">
        <v>8</v>
      </c>
      <c r="C3343" t="s">
        <v>286</v>
      </c>
      <c r="D3343">
        <v>4</v>
      </c>
      <c r="E3343" t="str">
        <f>Analyze_FINAL!$S$1</f>
        <v>PUTATIVE 3(Z)-Hexenyl isobutyrate</v>
      </c>
      <c r="F3343">
        <f>Analyze_FINAL!S207</f>
        <v>0</v>
      </c>
    </row>
    <row r="3344" spans="1:6" x14ac:dyDescent="0.3">
      <c r="A3344" t="s">
        <v>322</v>
      </c>
      <c r="B3344">
        <v>8</v>
      </c>
      <c r="C3344" t="s">
        <v>286</v>
      </c>
      <c r="D3344">
        <v>5</v>
      </c>
      <c r="E3344" t="str">
        <f>Analyze_FINAL!$S$1</f>
        <v>PUTATIVE 3(Z)-Hexenyl isobutyrate</v>
      </c>
      <c r="F3344">
        <f>Analyze_FINAL!S208</f>
        <v>26315</v>
      </c>
    </row>
    <row r="3345" spans="1:6" x14ac:dyDescent="0.3">
      <c r="A3345" t="s">
        <v>321</v>
      </c>
      <c r="B3345">
        <v>8</v>
      </c>
      <c r="C3345" t="s">
        <v>288</v>
      </c>
      <c r="D3345">
        <v>1</v>
      </c>
      <c r="E3345" t="str">
        <f>Analyze_FINAL!$S$1</f>
        <v>PUTATIVE 3(Z)-Hexenyl isobutyrate</v>
      </c>
      <c r="F3345">
        <f>Analyze_FINAL!S209</f>
        <v>142089</v>
      </c>
    </row>
    <row r="3346" spans="1:6" x14ac:dyDescent="0.3">
      <c r="A3346" t="s">
        <v>320</v>
      </c>
      <c r="B3346">
        <v>8</v>
      </c>
      <c r="C3346" t="s">
        <v>288</v>
      </c>
      <c r="D3346">
        <v>2</v>
      </c>
      <c r="E3346" t="str">
        <f>Analyze_FINAL!$S$1</f>
        <v>PUTATIVE 3(Z)-Hexenyl isobutyrate</v>
      </c>
      <c r="F3346">
        <f>Analyze_FINAL!S210</f>
        <v>105939</v>
      </c>
    </row>
    <row r="3347" spans="1:6" x14ac:dyDescent="0.3">
      <c r="A3347" t="s">
        <v>319</v>
      </c>
      <c r="B3347">
        <v>8</v>
      </c>
      <c r="C3347" t="s">
        <v>288</v>
      </c>
      <c r="D3347">
        <v>3</v>
      </c>
      <c r="E3347" t="str">
        <f>Analyze_FINAL!$S$1</f>
        <v>PUTATIVE 3(Z)-Hexenyl isobutyrate</v>
      </c>
      <c r="F3347">
        <f>Analyze_FINAL!S211</f>
        <v>86872</v>
      </c>
    </row>
    <row r="3348" spans="1:6" x14ac:dyDescent="0.3">
      <c r="A3348" t="s">
        <v>318</v>
      </c>
      <c r="B3348">
        <v>8</v>
      </c>
      <c r="C3348" t="s">
        <v>288</v>
      </c>
      <c r="D3348">
        <v>4</v>
      </c>
      <c r="E3348" t="str">
        <f>Analyze_FINAL!$S$1</f>
        <v>PUTATIVE 3(Z)-Hexenyl isobutyrate</v>
      </c>
      <c r="F3348">
        <f>Analyze_FINAL!S212</f>
        <v>112715</v>
      </c>
    </row>
    <row r="3349" spans="1:6" x14ac:dyDescent="0.3">
      <c r="A3349" t="s">
        <v>317</v>
      </c>
      <c r="B3349">
        <v>8</v>
      </c>
      <c r="C3349" t="s">
        <v>288</v>
      </c>
      <c r="D3349">
        <v>5</v>
      </c>
      <c r="E3349" t="str">
        <f>Analyze_FINAL!$S$1</f>
        <v>PUTATIVE 3(Z)-Hexenyl isobutyrate</v>
      </c>
      <c r="F3349">
        <f>Analyze_FINAL!S213</f>
        <v>110904</v>
      </c>
    </row>
    <row r="3350" spans="1:6" x14ac:dyDescent="0.3">
      <c r="A3350" t="s">
        <v>316</v>
      </c>
      <c r="B3350" t="s">
        <v>298</v>
      </c>
      <c r="C3350">
        <v>0</v>
      </c>
      <c r="D3350">
        <v>0</v>
      </c>
      <c r="E3350" t="str">
        <f>Analyze_FINAL!$S$1</f>
        <v>PUTATIVE 3(Z)-Hexenyl isobutyrate</v>
      </c>
      <c r="F3350">
        <f>Analyze_FINAL!S214</f>
        <v>0</v>
      </c>
    </row>
    <row r="3351" spans="1:6" x14ac:dyDescent="0.3">
      <c r="A3351" t="s">
        <v>315</v>
      </c>
      <c r="B3351" t="s">
        <v>298</v>
      </c>
      <c r="C3351">
        <v>0</v>
      </c>
      <c r="D3351">
        <v>0</v>
      </c>
      <c r="E3351" t="str">
        <f>Analyze_FINAL!$S$1</f>
        <v>PUTATIVE 3(Z)-Hexenyl isobutyrate</v>
      </c>
      <c r="F3351">
        <f>Analyze_FINAL!S215</f>
        <v>0</v>
      </c>
    </row>
    <row r="3352" spans="1:6" x14ac:dyDescent="0.3">
      <c r="A3352" t="s">
        <v>314</v>
      </c>
      <c r="B3352" t="s">
        <v>298</v>
      </c>
      <c r="C3352">
        <v>0</v>
      </c>
      <c r="D3352">
        <v>0</v>
      </c>
      <c r="E3352" t="str">
        <f>Analyze_FINAL!$S$1</f>
        <v>PUTATIVE 3(Z)-Hexenyl isobutyrate</v>
      </c>
      <c r="F3352">
        <f>Analyze_FINAL!S216</f>
        <v>0</v>
      </c>
    </row>
    <row r="3353" spans="1:6" x14ac:dyDescent="0.3">
      <c r="A3353" t="s">
        <v>313</v>
      </c>
      <c r="B3353" t="s">
        <v>298</v>
      </c>
      <c r="C3353">
        <v>0</v>
      </c>
      <c r="D3353">
        <v>0</v>
      </c>
      <c r="E3353" t="str">
        <f>Analyze_FINAL!$S$1</f>
        <v>PUTATIVE 3(Z)-Hexenyl isobutyrate</v>
      </c>
      <c r="F3353">
        <f>Analyze_FINAL!S217</f>
        <v>0</v>
      </c>
    </row>
    <row r="3354" spans="1:6" x14ac:dyDescent="0.3">
      <c r="A3354" t="s">
        <v>312</v>
      </c>
      <c r="B3354" t="s">
        <v>298</v>
      </c>
      <c r="C3354">
        <v>0</v>
      </c>
      <c r="D3354">
        <v>0</v>
      </c>
      <c r="E3354" t="str">
        <f>Analyze_FINAL!$S$1</f>
        <v>PUTATIVE 3(Z)-Hexenyl isobutyrate</v>
      </c>
      <c r="F3354">
        <f>Analyze_FINAL!S218</f>
        <v>0</v>
      </c>
    </row>
    <row r="3355" spans="1:6" x14ac:dyDescent="0.3">
      <c r="A3355" t="s">
        <v>311</v>
      </c>
      <c r="B3355" t="s">
        <v>298</v>
      </c>
      <c r="C3355">
        <v>0</v>
      </c>
      <c r="D3355">
        <v>0</v>
      </c>
      <c r="E3355" t="str">
        <f>Analyze_FINAL!$S$1</f>
        <v>PUTATIVE 3(Z)-Hexenyl isobutyrate</v>
      </c>
      <c r="F3355">
        <f>Analyze_FINAL!S219</f>
        <v>0</v>
      </c>
    </row>
    <row r="3356" spans="1:6" x14ac:dyDescent="0.3">
      <c r="A3356" t="s">
        <v>310</v>
      </c>
      <c r="B3356" t="s">
        <v>298</v>
      </c>
      <c r="C3356">
        <v>0</v>
      </c>
      <c r="D3356">
        <v>0</v>
      </c>
      <c r="E3356" t="str">
        <f>Analyze_FINAL!$S$1</f>
        <v>PUTATIVE 3(Z)-Hexenyl isobutyrate</v>
      </c>
      <c r="F3356">
        <f>Analyze_FINAL!S220</f>
        <v>0</v>
      </c>
    </row>
    <row r="3357" spans="1:6" x14ac:dyDescent="0.3">
      <c r="A3357" t="s">
        <v>309</v>
      </c>
      <c r="B3357" t="s">
        <v>298</v>
      </c>
      <c r="C3357">
        <v>0</v>
      </c>
      <c r="D3357">
        <v>0</v>
      </c>
      <c r="E3357" t="str">
        <f>Analyze_FINAL!$S$1</f>
        <v>PUTATIVE 3(Z)-Hexenyl isobutyrate</v>
      </c>
      <c r="F3357">
        <f>Analyze_FINAL!S221</f>
        <v>0</v>
      </c>
    </row>
    <row r="3358" spans="1:6" x14ac:dyDescent="0.3">
      <c r="A3358" t="s">
        <v>308</v>
      </c>
      <c r="B3358" t="s">
        <v>298</v>
      </c>
      <c r="C3358">
        <v>0</v>
      </c>
      <c r="D3358">
        <v>0</v>
      </c>
      <c r="E3358" t="str">
        <f>Analyze_FINAL!$S$1</f>
        <v>PUTATIVE 3(Z)-Hexenyl isobutyrate</v>
      </c>
      <c r="F3358">
        <f>Analyze_FINAL!S222</f>
        <v>0</v>
      </c>
    </row>
    <row r="3359" spans="1:6" x14ac:dyDescent="0.3">
      <c r="A3359" t="s">
        <v>307</v>
      </c>
      <c r="B3359" t="s">
        <v>298</v>
      </c>
      <c r="C3359">
        <v>0</v>
      </c>
      <c r="D3359">
        <v>0</v>
      </c>
      <c r="E3359" t="str">
        <f>Analyze_FINAL!$S$1</f>
        <v>PUTATIVE 3(Z)-Hexenyl isobutyrate</v>
      </c>
      <c r="F3359">
        <f>Analyze_FINAL!S223</f>
        <v>0</v>
      </c>
    </row>
    <row r="3360" spans="1:6" x14ac:dyDescent="0.3">
      <c r="A3360" t="s">
        <v>306</v>
      </c>
      <c r="B3360" t="s">
        <v>298</v>
      </c>
      <c r="C3360">
        <v>0</v>
      </c>
      <c r="D3360">
        <v>0</v>
      </c>
      <c r="E3360" t="str">
        <f>Analyze_FINAL!$S$1</f>
        <v>PUTATIVE 3(Z)-Hexenyl isobutyrate</v>
      </c>
      <c r="F3360">
        <f>Analyze_FINAL!S224</f>
        <v>0</v>
      </c>
    </row>
    <row r="3361" spans="1:6" x14ac:dyDescent="0.3">
      <c r="A3361" t="s">
        <v>305</v>
      </c>
      <c r="B3361" t="s">
        <v>298</v>
      </c>
      <c r="C3361">
        <v>0</v>
      </c>
      <c r="D3361">
        <v>0</v>
      </c>
      <c r="E3361" t="str">
        <f>Analyze_FINAL!$S$1</f>
        <v>PUTATIVE 3(Z)-Hexenyl isobutyrate</v>
      </c>
      <c r="F3361">
        <f>Analyze_FINAL!S225</f>
        <v>0</v>
      </c>
    </row>
    <row r="3362" spans="1:6" x14ac:dyDescent="0.3">
      <c r="A3362" t="s">
        <v>528</v>
      </c>
      <c r="B3362">
        <v>12</v>
      </c>
      <c r="C3362" t="s">
        <v>285</v>
      </c>
      <c r="D3362">
        <v>2</v>
      </c>
      <c r="E3362" t="str">
        <f>Analyze_FINAL!$T$1</f>
        <v>3(Z)-Hexenyl butanoate</v>
      </c>
      <c r="F3362">
        <f>Analyze_FINAL!T2</f>
        <v>0</v>
      </c>
    </row>
    <row r="3363" spans="1:6" x14ac:dyDescent="0.3">
      <c r="A3363" t="s">
        <v>527</v>
      </c>
      <c r="B3363">
        <v>12</v>
      </c>
      <c r="C3363" t="s">
        <v>286</v>
      </c>
      <c r="D3363">
        <v>1</v>
      </c>
      <c r="E3363" t="str">
        <f>Analyze_FINAL!$T$1</f>
        <v>3(Z)-Hexenyl butanoate</v>
      </c>
      <c r="F3363">
        <f>Analyze_FINAL!T3</f>
        <v>0</v>
      </c>
    </row>
    <row r="3364" spans="1:6" x14ac:dyDescent="0.3">
      <c r="A3364" t="s">
        <v>526</v>
      </c>
      <c r="B3364">
        <v>12</v>
      </c>
      <c r="C3364" t="s">
        <v>286</v>
      </c>
      <c r="D3364">
        <v>2</v>
      </c>
      <c r="E3364" t="str">
        <f>Analyze_FINAL!$T$1</f>
        <v>3(Z)-Hexenyl butanoate</v>
      </c>
      <c r="F3364">
        <f>Analyze_FINAL!T4</f>
        <v>0</v>
      </c>
    </row>
    <row r="3365" spans="1:6" x14ac:dyDescent="0.3">
      <c r="A3365" t="s">
        <v>525</v>
      </c>
      <c r="B3365">
        <v>12</v>
      </c>
      <c r="C3365" t="s">
        <v>286</v>
      </c>
      <c r="D3365">
        <v>3</v>
      </c>
      <c r="E3365" t="str">
        <f>Analyze_FINAL!$T$1</f>
        <v>3(Z)-Hexenyl butanoate</v>
      </c>
      <c r="F3365">
        <f>Analyze_FINAL!T5</f>
        <v>0</v>
      </c>
    </row>
    <row r="3366" spans="1:6" x14ac:dyDescent="0.3">
      <c r="A3366" t="s">
        <v>524</v>
      </c>
      <c r="B3366">
        <v>12</v>
      </c>
      <c r="C3366" t="s">
        <v>286</v>
      </c>
      <c r="D3366">
        <v>4</v>
      </c>
      <c r="E3366" t="str">
        <f>Analyze_FINAL!$T$1</f>
        <v>3(Z)-Hexenyl butanoate</v>
      </c>
      <c r="F3366">
        <f>Analyze_FINAL!T6</f>
        <v>0</v>
      </c>
    </row>
    <row r="3367" spans="1:6" x14ac:dyDescent="0.3">
      <c r="A3367" t="s">
        <v>523</v>
      </c>
      <c r="B3367">
        <v>12</v>
      </c>
      <c r="C3367" t="s">
        <v>286</v>
      </c>
      <c r="D3367">
        <v>5</v>
      </c>
      <c r="E3367" t="str">
        <f>Analyze_FINAL!$T$1</f>
        <v>3(Z)-Hexenyl butanoate</v>
      </c>
      <c r="F3367">
        <f>Analyze_FINAL!T7</f>
        <v>0</v>
      </c>
    </row>
    <row r="3368" spans="1:6" x14ac:dyDescent="0.3">
      <c r="A3368" t="s">
        <v>522</v>
      </c>
      <c r="B3368">
        <v>12</v>
      </c>
      <c r="C3368" t="s">
        <v>287</v>
      </c>
      <c r="D3368">
        <v>1</v>
      </c>
      <c r="E3368" t="str">
        <f>Analyze_FINAL!$T$1</f>
        <v>3(Z)-Hexenyl butanoate</v>
      </c>
      <c r="F3368">
        <f>Analyze_FINAL!T8</f>
        <v>3498552</v>
      </c>
    </row>
    <row r="3369" spans="1:6" x14ac:dyDescent="0.3">
      <c r="A3369" t="s">
        <v>521</v>
      </c>
      <c r="B3369">
        <v>12</v>
      </c>
      <c r="C3369" t="s">
        <v>287</v>
      </c>
      <c r="D3369">
        <v>2</v>
      </c>
      <c r="E3369" t="str">
        <f>Analyze_FINAL!$T$1</f>
        <v>3(Z)-Hexenyl butanoate</v>
      </c>
      <c r="F3369">
        <f>Analyze_FINAL!T9</f>
        <v>2704872</v>
      </c>
    </row>
    <row r="3370" spans="1:6" x14ac:dyDescent="0.3">
      <c r="A3370" t="s">
        <v>520</v>
      </c>
      <c r="B3370">
        <v>12</v>
      </c>
      <c r="C3370" t="s">
        <v>287</v>
      </c>
      <c r="D3370">
        <v>3</v>
      </c>
      <c r="E3370" t="str">
        <f>Analyze_FINAL!$T$1</f>
        <v>3(Z)-Hexenyl butanoate</v>
      </c>
      <c r="F3370">
        <f>Analyze_FINAL!T10</f>
        <v>5193001</v>
      </c>
    </row>
    <row r="3371" spans="1:6" x14ac:dyDescent="0.3">
      <c r="A3371" t="s">
        <v>519</v>
      </c>
      <c r="B3371">
        <v>12</v>
      </c>
      <c r="C3371" t="s">
        <v>287</v>
      </c>
      <c r="D3371">
        <v>4</v>
      </c>
      <c r="E3371" t="str">
        <f>Analyze_FINAL!$T$1</f>
        <v>3(Z)-Hexenyl butanoate</v>
      </c>
      <c r="F3371">
        <f>Analyze_FINAL!T11</f>
        <v>2086758</v>
      </c>
    </row>
    <row r="3372" spans="1:6" x14ac:dyDescent="0.3">
      <c r="A3372" t="s">
        <v>518</v>
      </c>
      <c r="B3372">
        <v>12</v>
      </c>
      <c r="C3372" t="s">
        <v>287</v>
      </c>
      <c r="D3372">
        <v>5</v>
      </c>
      <c r="E3372" t="str">
        <f>Analyze_FINAL!$T$1</f>
        <v>3(Z)-Hexenyl butanoate</v>
      </c>
      <c r="F3372">
        <f>Analyze_FINAL!T12</f>
        <v>4449316</v>
      </c>
    </row>
    <row r="3373" spans="1:6" x14ac:dyDescent="0.3">
      <c r="A3373" t="s">
        <v>517</v>
      </c>
      <c r="B3373">
        <v>12</v>
      </c>
      <c r="C3373" t="s">
        <v>288</v>
      </c>
      <c r="D3373">
        <v>1</v>
      </c>
      <c r="E3373" t="str">
        <f>Analyze_FINAL!$T$1</f>
        <v>3(Z)-Hexenyl butanoate</v>
      </c>
      <c r="F3373">
        <f>Analyze_FINAL!T13</f>
        <v>46229</v>
      </c>
    </row>
    <row r="3374" spans="1:6" x14ac:dyDescent="0.3">
      <c r="A3374" t="s">
        <v>516</v>
      </c>
      <c r="B3374">
        <v>12</v>
      </c>
      <c r="C3374" t="s">
        <v>288</v>
      </c>
      <c r="D3374">
        <v>2</v>
      </c>
      <c r="E3374" t="str">
        <f>Analyze_FINAL!$T$1</f>
        <v>3(Z)-Hexenyl butanoate</v>
      </c>
      <c r="F3374">
        <f>Analyze_FINAL!T14</f>
        <v>39057</v>
      </c>
    </row>
    <row r="3375" spans="1:6" x14ac:dyDescent="0.3">
      <c r="A3375" t="s">
        <v>515</v>
      </c>
      <c r="B3375">
        <v>12</v>
      </c>
      <c r="C3375" t="s">
        <v>288</v>
      </c>
      <c r="D3375">
        <v>3</v>
      </c>
      <c r="E3375" t="str">
        <f>Analyze_FINAL!$T$1</f>
        <v>3(Z)-Hexenyl butanoate</v>
      </c>
      <c r="F3375">
        <f>Analyze_FINAL!T15</f>
        <v>44379</v>
      </c>
    </row>
    <row r="3376" spans="1:6" x14ac:dyDescent="0.3">
      <c r="A3376" t="s">
        <v>514</v>
      </c>
      <c r="B3376">
        <v>12</v>
      </c>
      <c r="C3376" t="s">
        <v>288</v>
      </c>
      <c r="D3376">
        <v>4</v>
      </c>
      <c r="E3376" t="str">
        <f>Analyze_FINAL!$T$1</f>
        <v>3(Z)-Hexenyl butanoate</v>
      </c>
      <c r="F3376">
        <f>Analyze_FINAL!T16</f>
        <v>0</v>
      </c>
    </row>
    <row r="3377" spans="1:6" x14ac:dyDescent="0.3">
      <c r="A3377" t="s">
        <v>513</v>
      </c>
      <c r="B3377">
        <v>12</v>
      </c>
      <c r="C3377" t="s">
        <v>288</v>
      </c>
      <c r="D3377">
        <v>5</v>
      </c>
      <c r="E3377" t="str">
        <f>Analyze_FINAL!$T$1</f>
        <v>3(Z)-Hexenyl butanoate</v>
      </c>
      <c r="F3377">
        <f>Analyze_FINAL!T17</f>
        <v>45325</v>
      </c>
    </row>
    <row r="3378" spans="1:6" x14ac:dyDescent="0.3">
      <c r="A3378" t="s">
        <v>512</v>
      </c>
      <c r="B3378">
        <v>16</v>
      </c>
      <c r="C3378" t="s">
        <v>285</v>
      </c>
      <c r="D3378">
        <v>1</v>
      </c>
      <c r="E3378" t="str">
        <f>Analyze_FINAL!$T$1</f>
        <v>3(Z)-Hexenyl butanoate</v>
      </c>
      <c r="F3378">
        <f>Analyze_FINAL!T18</f>
        <v>0</v>
      </c>
    </row>
    <row r="3379" spans="1:6" x14ac:dyDescent="0.3">
      <c r="A3379" t="s">
        <v>511</v>
      </c>
      <c r="B3379">
        <v>16</v>
      </c>
      <c r="C3379" t="s">
        <v>285</v>
      </c>
      <c r="D3379">
        <v>2</v>
      </c>
      <c r="E3379" t="str">
        <f>Analyze_FINAL!$T$1</f>
        <v>3(Z)-Hexenyl butanoate</v>
      </c>
      <c r="F3379">
        <f>Analyze_FINAL!T19</f>
        <v>0</v>
      </c>
    </row>
    <row r="3380" spans="1:6" x14ac:dyDescent="0.3">
      <c r="A3380" t="s">
        <v>510</v>
      </c>
      <c r="B3380">
        <v>16</v>
      </c>
      <c r="C3380" t="s">
        <v>286</v>
      </c>
      <c r="D3380">
        <v>1</v>
      </c>
      <c r="E3380" t="str">
        <f>Analyze_FINAL!$T$1</f>
        <v>3(Z)-Hexenyl butanoate</v>
      </c>
      <c r="F3380">
        <f>Analyze_FINAL!T20</f>
        <v>0</v>
      </c>
    </row>
    <row r="3381" spans="1:6" x14ac:dyDescent="0.3">
      <c r="A3381" t="s">
        <v>509</v>
      </c>
      <c r="B3381">
        <v>16</v>
      </c>
      <c r="C3381" t="s">
        <v>286</v>
      </c>
      <c r="D3381">
        <v>2</v>
      </c>
      <c r="E3381" t="str">
        <f>Analyze_FINAL!$T$1</f>
        <v>3(Z)-Hexenyl butanoate</v>
      </c>
      <c r="F3381">
        <f>Analyze_FINAL!T21</f>
        <v>0</v>
      </c>
    </row>
    <row r="3382" spans="1:6" x14ac:dyDescent="0.3">
      <c r="A3382" t="s">
        <v>508</v>
      </c>
      <c r="B3382">
        <v>16</v>
      </c>
      <c r="C3382" t="s">
        <v>286</v>
      </c>
      <c r="D3382">
        <v>3</v>
      </c>
      <c r="E3382" t="str">
        <f>Analyze_FINAL!$T$1</f>
        <v>3(Z)-Hexenyl butanoate</v>
      </c>
      <c r="F3382">
        <f>Analyze_FINAL!T22</f>
        <v>0</v>
      </c>
    </row>
    <row r="3383" spans="1:6" x14ac:dyDescent="0.3">
      <c r="A3383" t="s">
        <v>507</v>
      </c>
      <c r="B3383">
        <v>16</v>
      </c>
      <c r="C3383" t="s">
        <v>286</v>
      </c>
      <c r="D3383">
        <v>4</v>
      </c>
      <c r="E3383" t="str">
        <f>Analyze_FINAL!$T$1</f>
        <v>3(Z)-Hexenyl butanoate</v>
      </c>
      <c r="F3383">
        <f>Analyze_FINAL!T23</f>
        <v>0</v>
      </c>
    </row>
    <row r="3384" spans="1:6" x14ac:dyDescent="0.3">
      <c r="A3384" t="s">
        <v>506</v>
      </c>
      <c r="B3384">
        <v>16</v>
      </c>
      <c r="C3384" t="s">
        <v>286</v>
      </c>
      <c r="D3384">
        <v>5</v>
      </c>
      <c r="E3384" t="str">
        <f>Analyze_FINAL!$T$1</f>
        <v>3(Z)-Hexenyl butanoate</v>
      </c>
      <c r="F3384">
        <f>Analyze_FINAL!T24</f>
        <v>0</v>
      </c>
    </row>
    <row r="3385" spans="1:6" x14ac:dyDescent="0.3">
      <c r="A3385" t="s">
        <v>505</v>
      </c>
      <c r="B3385">
        <v>16</v>
      </c>
      <c r="C3385" t="s">
        <v>287</v>
      </c>
      <c r="D3385">
        <v>1</v>
      </c>
      <c r="E3385" t="str">
        <f>Analyze_FINAL!$T$1</f>
        <v>3(Z)-Hexenyl butanoate</v>
      </c>
      <c r="F3385">
        <f>Analyze_FINAL!T25</f>
        <v>134002</v>
      </c>
    </row>
    <row r="3386" spans="1:6" x14ac:dyDescent="0.3">
      <c r="A3386" t="s">
        <v>504</v>
      </c>
      <c r="B3386">
        <v>16</v>
      </c>
      <c r="C3386" t="s">
        <v>287</v>
      </c>
      <c r="D3386">
        <v>2</v>
      </c>
      <c r="E3386" t="str">
        <f>Analyze_FINAL!$T$1</f>
        <v>3(Z)-Hexenyl butanoate</v>
      </c>
      <c r="F3386">
        <f>Analyze_FINAL!T26</f>
        <v>57878</v>
      </c>
    </row>
    <row r="3387" spans="1:6" x14ac:dyDescent="0.3">
      <c r="A3387" t="s">
        <v>503</v>
      </c>
      <c r="B3387">
        <v>16</v>
      </c>
      <c r="C3387" t="s">
        <v>287</v>
      </c>
      <c r="D3387">
        <v>3</v>
      </c>
      <c r="E3387" t="str">
        <f>Analyze_FINAL!$T$1</f>
        <v>3(Z)-Hexenyl butanoate</v>
      </c>
      <c r="F3387">
        <f>Analyze_FINAL!T27</f>
        <v>325640</v>
      </c>
    </row>
    <row r="3388" spans="1:6" x14ac:dyDescent="0.3">
      <c r="A3388" t="s">
        <v>502</v>
      </c>
      <c r="B3388">
        <v>16</v>
      </c>
      <c r="C3388" t="s">
        <v>287</v>
      </c>
      <c r="D3388">
        <v>4</v>
      </c>
      <c r="E3388" t="str">
        <f>Analyze_FINAL!$T$1</f>
        <v>3(Z)-Hexenyl butanoate</v>
      </c>
      <c r="F3388">
        <f>Analyze_FINAL!T28</f>
        <v>191512</v>
      </c>
    </row>
    <row r="3389" spans="1:6" x14ac:dyDescent="0.3">
      <c r="A3389" t="s">
        <v>501</v>
      </c>
      <c r="B3389">
        <v>16</v>
      </c>
      <c r="C3389" t="s">
        <v>287</v>
      </c>
      <c r="D3389">
        <v>5</v>
      </c>
      <c r="E3389" t="str">
        <f>Analyze_FINAL!$T$1</f>
        <v>3(Z)-Hexenyl butanoate</v>
      </c>
      <c r="F3389">
        <f>Analyze_FINAL!T29</f>
        <v>192263</v>
      </c>
    </row>
    <row r="3390" spans="1:6" x14ac:dyDescent="0.3">
      <c r="A3390" t="s">
        <v>500</v>
      </c>
      <c r="B3390">
        <v>16</v>
      </c>
      <c r="C3390" t="s">
        <v>288</v>
      </c>
      <c r="D3390">
        <v>1</v>
      </c>
      <c r="E3390" t="str">
        <f>Analyze_FINAL!$T$1</f>
        <v>3(Z)-Hexenyl butanoate</v>
      </c>
      <c r="F3390">
        <f>Analyze_FINAL!T30</f>
        <v>21348</v>
      </c>
    </row>
    <row r="3391" spans="1:6" x14ac:dyDescent="0.3">
      <c r="A3391" t="s">
        <v>499</v>
      </c>
      <c r="B3391">
        <v>16</v>
      </c>
      <c r="C3391" t="s">
        <v>288</v>
      </c>
      <c r="D3391">
        <v>2</v>
      </c>
      <c r="E3391" t="str">
        <f>Analyze_FINAL!$T$1</f>
        <v>3(Z)-Hexenyl butanoate</v>
      </c>
      <c r="F3391">
        <f>Analyze_FINAL!T31</f>
        <v>0</v>
      </c>
    </row>
    <row r="3392" spans="1:6" x14ac:dyDescent="0.3">
      <c r="A3392" t="s">
        <v>498</v>
      </c>
      <c r="B3392">
        <v>16</v>
      </c>
      <c r="C3392" t="s">
        <v>288</v>
      </c>
      <c r="D3392">
        <v>3</v>
      </c>
      <c r="E3392" t="str">
        <f>Analyze_FINAL!$T$1</f>
        <v>3(Z)-Hexenyl butanoate</v>
      </c>
      <c r="F3392">
        <f>Analyze_FINAL!T32</f>
        <v>0</v>
      </c>
    </row>
    <row r="3393" spans="1:6" x14ac:dyDescent="0.3">
      <c r="A3393" t="s">
        <v>497</v>
      </c>
      <c r="B3393">
        <v>16</v>
      </c>
      <c r="C3393" t="s">
        <v>288</v>
      </c>
      <c r="D3393">
        <v>4</v>
      </c>
      <c r="E3393" t="str">
        <f>Analyze_FINAL!$T$1</f>
        <v>3(Z)-Hexenyl butanoate</v>
      </c>
      <c r="F3393">
        <f>Analyze_FINAL!T33</f>
        <v>0</v>
      </c>
    </row>
    <row r="3394" spans="1:6" x14ac:dyDescent="0.3">
      <c r="A3394" t="s">
        <v>496</v>
      </c>
      <c r="B3394">
        <v>16</v>
      </c>
      <c r="C3394" t="s">
        <v>288</v>
      </c>
      <c r="D3394">
        <v>5</v>
      </c>
      <c r="E3394" t="str">
        <f>Analyze_FINAL!$T$1</f>
        <v>3(Z)-Hexenyl butanoate</v>
      </c>
      <c r="F3394">
        <f>Analyze_FINAL!T34</f>
        <v>0</v>
      </c>
    </row>
    <row r="3395" spans="1:6" x14ac:dyDescent="0.3">
      <c r="A3395" t="s">
        <v>495</v>
      </c>
      <c r="B3395">
        <v>20</v>
      </c>
      <c r="C3395" t="s">
        <v>285</v>
      </c>
      <c r="D3395">
        <v>1</v>
      </c>
      <c r="E3395" t="str">
        <f>Analyze_FINAL!$T$1</f>
        <v>3(Z)-Hexenyl butanoate</v>
      </c>
      <c r="F3395">
        <f>Analyze_FINAL!T35</f>
        <v>0</v>
      </c>
    </row>
    <row r="3396" spans="1:6" x14ac:dyDescent="0.3">
      <c r="A3396" t="s">
        <v>494</v>
      </c>
      <c r="B3396">
        <v>20</v>
      </c>
      <c r="C3396" t="s">
        <v>285</v>
      </c>
      <c r="D3396">
        <v>2</v>
      </c>
      <c r="E3396" t="str">
        <f>Analyze_FINAL!$T$1</f>
        <v>3(Z)-Hexenyl butanoate</v>
      </c>
      <c r="F3396">
        <f>Analyze_FINAL!T36</f>
        <v>0</v>
      </c>
    </row>
    <row r="3397" spans="1:6" x14ac:dyDescent="0.3">
      <c r="A3397" t="s">
        <v>493</v>
      </c>
      <c r="B3397">
        <v>20</v>
      </c>
      <c r="C3397" t="s">
        <v>286</v>
      </c>
      <c r="D3397">
        <v>1</v>
      </c>
      <c r="E3397" t="str">
        <f>Analyze_FINAL!$T$1</f>
        <v>3(Z)-Hexenyl butanoate</v>
      </c>
      <c r="F3397">
        <f>Analyze_FINAL!T37</f>
        <v>0</v>
      </c>
    </row>
    <row r="3398" spans="1:6" x14ac:dyDescent="0.3">
      <c r="A3398" t="s">
        <v>492</v>
      </c>
      <c r="B3398">
        <v>20</v>
      </c>
      <c r="C3398" t="s">
        <v>286</v>
      </c>
      <c r="D3398">
        <v>2</v>
      </c>
      <c r="E3398" t="str">
        <f>Analyze_FINAL!$T$1</f>
        <v>3(Z)-Hexenyl butanoate</v>
      </c>
      <c r="F3398">
        <f>Analyze_FINAL!T38</f>
        <v>0</v>
      </c>
    </row>
    <row r="3399" spans="1:6" x14ac:dyDescent="0.3">
      <c r="A3399" t="s">
        <v>491</v>
      </c>
      <c r="B3399">
        <v>20</v>
      </c>
      <c r="C3399" t="s">
        <v>286</v>
      </c>
      <c r="D3399">
        <v>3</v>
      </c>
      <c r="E3399" t="str">
        <f>Analyze_FINAL!$T$1</f>
        <v>3(Z)-Hexenyl butanoate</v>
      </c>
      <c r="F3399">
        <f>Analyze_FINAL!T39</f>
        <v>0</v>
      </c>
    </row>
    <row r="3400" spans="1:6" x14ac:dyDescent="0.3">
      <c r="A3400" t="s">
        <v>490</v>
      </c>
      <c r="B3400">
        <v>20</v>
      </c>
      <c r="C3400" t="s">
        <v>286</v>
      </c>
      <c r="D3400">
        <v>4</v>
      </c>
      <c r="E3400" t="str">
        <f>Analyze_FINAL!$T$1</f>
        <v>3(Z)-Hexenyl butanoate</v>
      </c>
      <c r="F3400">
        <f>Analyze_FINAL!T40</f>
        <v>0</v>
      </c>
    </row>
    <row r="3401" spans="1:6" x14ac:dyDescent="0.3">
      <c r="A3401" t="s">
        <v>489</v>
      </c>
      <c r="B3401">
        <v>20</v>
      </c>
      <c r="C3401" t="s">
        <v>286</v>
      </c>
      <c r="D3401">
        <v>5</v>
      </c>
      <c r="E3401" t="str">
        <f>Analyze_FINAL!$T$1</f>
        <v>3(Z)-Hexenyl butanoate</v>
      </c>
      <c r="F3401">
        <f>Analyze_FINAL!T41</f>
        <v>0</v>
      </c>
    </row>
    <row r="3402" spans="1:6" x14ac:dyDescent="0.3">
      <c r="A3402" t="s">
        <v>488</v>
      </c>
      <c r="B3402">
        <v>20</v>
      </c>
      <c r="C3402" t="s">
        <v>287</v>
      </c>
      <c r="D3402">
        <v>1</v>
      </c>
      <c r="E3402" t="str">
        <f>Analyze_FINAL!$T$1</f>
        <v>3(Z)-Hexenyl butanoate</v>
      </c>
      <c r="F3402">
        <f>Analyze_FINAL!T42</f>
        <v>16093</v>
      </c>
    </row>
    <row r="3403" spans="1:6" x14ac:dyDescent="0.3">
      <c r="A3403" t="s">
        <v>487</v>
      </c>
      <c r="B3403">
        <v>20</v>
      </c>
      <c r="C3403" t="s">
        <v>287</v>
      </c>
      <c r="D3403">
        <v>2</v>
      </c>
      <c r="E3403" t="str">
        <f>Analyze_FINAL!$T$1</f>
        <v>3(Z)-Hexenyl butanoate</v>
      </c>
      <c r="F3403">
        <f>Analyze_FINAL!T43</f>
        <v>0</v>
      </c>
    </row>
    <row r="3404" spans="1:6" x14ac:dyDescent="0.3">
      <c r="A3404" t="s">
        <v>486</v>
      </c>
      <c r="B3404">
        <v>20</v>
      </c>
      <c r="C3404" t="s">
        <v>287</v>
      </c>
      <c r="D3404">
        <v>3</v>
      </c>
      <c r="E3404" t="str">
        <f>Analyze_FINAL!$T$1</f>
        <v>3(Z)-Hexenyl butanoate</v>
      </c>
      <c r="F3404">
        <f>Analyze_FINAL!T44</f>
        <v>16231</v>
      </c>
    </row>
    <row r="3405" spans="1:6" x14ac:dyDescent="0.3">
      <c r="A3405" t="s">
        <v>485</v>
      </c>
      <c r="B3405">
        <v>20</v>
      </c>
      <c r="C3405" t="s">
        <v>287</v>
      </c>
      <c r="D3405">
        <v>4</v>
      </c>
      <c r="E3405" t="str">
        <f>Analyze_FINAL!$T$1</f>
        <v>3(Z)-Hexenyl butanoate</v>
      </c>
      <c r="F3405">
        <f>Analyze_FINAL!T45</f>
        <v>0</v>
      </c>
    </row>
    <row r="3406" spans="1:6" x14ac:dyDescent="0.3">
      <c r="A3406" t="s">
        <v>484</v>
      </c>
      <c r="B3406">
        <v>20</v>
      </c>
      <c r="C3406" t="s">
        <v>287</v>
      </c>
      <c r="D3406">
        <v>5</v>
      </c>
      <c r="E3406" t="str">
        <f>Analyze_FINAL!$T$1</f>
        <v>3(Z)-Hexenyl butanoate</v>
      </c>
      <c r="F3406">
        <f>Analyze_FINAL!T46</f>
        <v>50723</v>
      </c>
    </row>
    <row r="3407" spans="1:6" x14ac:dyDescent="0.3">
      <c r="A3407" t="s">
        <v>483</v>
      </c>
      <c r="B3407">
        <v>20</v>
      </c>
      <c r="C3407" t="s">
        <v>289</v>
      </c>
      <c r="D3407">
        <v>1</v>
      </c>
      <c r="E3407" t="str">
        <f>Analyze_FINAL!$T$1</f>
        <v>3(Z)-Hexenyl butanoate</v>
      </c>
      <c r="F3407">
        <f>Analyze_FINAL!T47</f>
        <v>710427</v>
      </c>
    </row>
    <row r="3408" spans="1:6" x14ac:dyDescent="0.3">
      <c r="A3408" t="s">
        <v>482</v>
      </c>
      <c r="B3408">
        <v>20</v>
      </c>
      <c r="C3408" t="s">
        <v>289</v>
      </c>
      <c r="D3408">
        <v>2</v>
      </c>
      <c r="E3408" t="str">
        <f>Analyze_FINAL!$T$1</f>
        <v>3(Z)-Hexenyl butanoate</v>
      </c>
      <c r="F3408">
        <f>Analyze_FINAL!T48</f>
        <v>812081</v>
      </c>
    </row>
    <row r="3409" spans="1:6" x14ac:dyDescent="0.3">
      <c r="A3409" t="s">
        <v>481</v>
      </c>
      <c r="B3409">
        <v>20</v>
      </c>
      <c r="C3409" t="s">
        <v>289</v>
      </c>
      <c r="D3409">
        <v>3</v>
      </c>
      <c r="E3409" t="str">
        <f>Analyze_FINAL!$T$1</f>
        <v>3(Z)-Hexenyl butanoate</v>
      </c>
      <c r="F3409">
        <f>Analyze_FINAL!T49</f>
        <v>1481343</v>
      </c>
    </row>
    <row r="3410" spans="1:6" x14ac:dyDescent="0.3">
      <c r="A3410" t="s">
        <v>480</v>
      </c>
      <c r="B3410">
        <v>20</v>
      </c>
      <c r="C3410" t="s">
        <v>289</v>
      </c>
      <c r="D3410">
        <v>4</v>
      </c>
      <c r="E3410" t="str">
        <f>Analyze_FINAL!$T$1</f>
        <v>3(Z)-Hexenyl butanoate</v>
      </c>
      <c r="F3410">
        <f>Analyze_FINAL!T50</f>
        <v>1072527</v>
      </c>
    </row>
    <row r="3411" spans="1:6" x14ac:dyDescent="0.3">
      <c r="A3411" t="s">
        <v>479</v>
      </c>
      <c r="B3411">
        <v>20</v>
      </c>
      <c r="C3411" t="s">
        <v>289</v>
      </c>
      <c r="D3411">
        <v>5</v>
      </c>
      <c r="E3411" t="str">
        <f>Analyze_FINAL!$T$1</f>
        <v>3(Z)-Hexenyl butanoate</v>
      </c>
      <c r="F3411">
        <f>Analyze_FINAL!T51</f>
        <v>419483</v>
      </c>
    </row>
    <row r="3412" spans="1:6" x14ac:dyDescent="0.3">
      <c r="A3412" t="s">
        <v>478</v>
      </c>
      <c r="B3412">
        <v>20</v>
      </c>
      <c r="C3412" t="s">
        <v>288</v>
      </c>
      <c r="D3412">
        <v>1</v>
      </c>
      <c r="E3412" t="str">
        <f>Analyze_FINAL!$T$1</f>
        <v>3(Z)-Hexenyl butanoate</v>
      </c>
      <c r="F3412">
        <f>Analyze_FINAL!T52</f>
        <v>0</v>
      </c>
    </row>
    <row r="3413" spans="1:6" x14ac:dyDescent="0.3">
      <c r="A3413" t="s">
        <v>477</v>
      </c>
      <c r="B3413">
        <v>20</v>
      </c>
      <c r="C3413" t="s">
        <v>288</v>
      </c>
      <c r="D3413">
        <v>2</v>
      </c>
      <c r="E3413" t="str">
        <f>Analyze_FINAL!$T$1</f>
        <v>3(Z)-Hexenyl butanoate</v>
      </c>
      <c r="F3413">
        <f>Analyze_FINAL!T53</f>
        <v>0</v>
      </c>
    </row>
    <row r="3414" spans="1:6" x14ac:dyDescent="0.3">
      <c r="A3414" t="s">
        <v>476</v>
      </c>
      <c r="B3414">
        <v>20</v>
      </c>
      <c r="C3414" t="s">
        <v>288</v>
      </c>
      <c r="D3414">
        <v>3</v>
      </c>
      <c r="E3414" t="str">
        <f>Analyze_FINAL!$T$1</f>
        <v>3(Z)-Hexenyl butanoate</v>
      </c>
      <c r="F3414">
        <f>Analyze_FINAL!T54</f>
        <v>0</v>
      </c>
    </row>
    <row r="3415" spans="1:6" x14ac:dyDescent="0.3">
      <c r="A3415" t="s">
        <v>475</v>
      </c>
      <c r="B3415">
        <v>20</v>
      </c>
      <c r="C3415" t="s">
        <v>288</v>
      </c>
      <c r="D3415">
        <v>4</v>
      </c>
      <c r="E3415" t="str">
        <f>Analyze_FINAL!$T$1</f>
        <v>3(Z)-Hexenyl butanoate</v>
      </c>
      <c r="F3415">
        <f>Analyze_FINAL!T55</f>
        <v>0</v>
      </c>
    </row>
    <row r="3416" spans="1:6" x14ac:dyDescent="0.3">
      <c r="A3416" t="s">
        <v>474</v>
      </c>
      <c r="B3416">
        <v>20</v>
      </c>
      <c r="C3416" t="s">
        <v>288</v>
      </c>
      <c r="D3416">
        <v>5</v>
      </c>
      <c r="E3416" t="str">
        <f>Analyze_FINAL!$T$1</f>
        <v>3(Z)-Hexenyl butanoate</v>
      </c>
      <c r="F3416">
        <f>Analyze_FINAL!T56</f>
        <v>0</v>
      </c>
    </row>
    <row r="3417" spans="1:6" x14ac:dyDescent="0.3">
      <c r="A3417" t="s">
        <v>473</v>
      </c>
      <c r="B3417">
        <v>24</v>
      </c>
      <c r="C3417" t="s">
        <v>285</v>
      </c>
      <c r="D3417">
        <v>1</v>
      </c>
      <c r="E3417" t="str">
        <f>Analyze_FINAL!$T$1</f>
        <v>3(Z)-Hexenyl butanoate</v>
      </c>
      <c r="F3417">
        <f>Analyze_FINAL!T57</f>
        <v>0</v>
      </c>
    </row>
    <row r="3418" spans="1:6" x14ac:dyDescent="0.3">
      <c r="A3418" t="s">
        <v>472</v>
      </c>
      <c r="B3418">
        <v>24</v>
      </c>
      <c r="C3418" t="s">
        <v>285</v>
      </c>
      <c r="D3418">
        <v>2</v>
      </c>
      <c r="E3418" t="str">
        <f>Analyze_FINAL!$T$1</f>
        <v>3(Z)-Hexenyl butanoate</v>
      </c>
      <c r="F3418">
        <f>Analyze_FINAL!T58</f>
        <v>0</v>
      </c>
    </row>
    <row r="3419" spans="1:6" x14ac:dyDescent="0.3">
      <c r="A3419" t="s">
        <v>471</v>
      </c>
      <c r="B3419">
        <v>24</v>
      </c>
      <c r="C3419" t="s">
        <v>286</v>
      </c>
      <c r="D3419">
        <v>1</v>
      </c>
      <c r="E3419" t="str">
        <f>Analyze_FINAL!$T$1</f>
        <v>3(Z)-Hexenyl butanoate</v>
      </c>
      <c r="F3419">
        <f>Analyze_FINAL!T59</f>
        <v>0</v>
      </c>
    </row>
    <row r="3420" spans="1:6" x14ac:dyDescent="0.3">
      <c r="A3420" t="s">
        <v>470</v>
      </c>
      <c r="B3420">
        <v>24</v>
      </c>
      <c r="C3420" t="s">
        <v>286</v>
      </c>
      <c r="D3420">
        <v>2</v>
      </c>
      <c r="E3420" t="str">
        <f>Analyze_FINAL!$T$1</f>
        <v>3(Z)-Hexenyl butanoate</v>
      </c>
      <c r="F3420">
        <f>Analyze_FINAL!T60</f>
        <v>0</v>
      </c>
    </row>
    <row r="3421" spans="1:6" x14ac:dyDescent="0.3">
      <c r="A3421" t="s">
        <v>469</v>
      </c>
      <c r="B3421">
        <v>24</v>
      </c>
      <c r="C3421" t="s">
        <v>286</v>
      </c>
      <c r="D3421">
        <v>3</v>
      </c>
      <c r="E3421" t="str">
        <f>Analyze_FINAL!$T$1</f>
        <v>3(Z)-Hexenyl butanoate</v>
      </c>
      <c r="F3421">
        <f>Analyze_FINAL!T61</f>
        <v>0</v>
      </c>
    </row>
    <row r="3422" spans="1:6" x14ac:dyDescent="0.3">
      <c r="A3422" t="s">
        <v>468</v>
      </c>
      <c r="B3422">
        <v>24</v>
      </c>
      <c r="C3422" t="s">
        <v>286</v>
      </c>
      <c r="D3422">
        <v>4</v>
      </c>
      <c r="E3422" t="str">
        <f>Analyze_FINAL!$T$1</f>
        <v>3(Z)-Hexenyl butanoate</v>
      </c>
      <c r="F3422">
        <f>Analyze_FINAL!T62</f>
        <v>0</v>
      </c>
    </row>
    <row r="3423" spans="1:6" x14ac:dyDescent="0.3">
      <c r="A3423" t="s">
        <v>467</v>
      </c>
      <c r="B3423">
        <v>24</v>
      </c>
      <c r="C3423" t="s">
        <v>286</v>
      </c>
      <c r="D3423">
        <v>5</v>
      </c>
      <c r="E3423" t="str">
        <f>Analyze_FINAL!$T$1</f>
        <v>3(Z)-Hexenyl butanoate</v>
      </c>
      <c r="F3423">
        <f>Analyze_FINAL!T63</f>
        <v>0</v>
      </c>
    </row>
    <row r="3424" spans="1:6" x14ac:dyDescent="0.3">
      <c r="A3424" t="s">
        <v>466</v>
      </c>
      <c r="B3424">
        <v>24</v>
      </c>
      <c r="C3424" t="s">
        <v>287</v>
      </c>
      <c r="D3424">
        <v>1</v>
      </c>
      <c r="E3424" t="str">
        <f>Analyze_FINAL!$T$1</f>
        <v>3(Z)-Hexenyl butanoate</v>
      </c>
      <c r="F3424">
        <f>Analyze_FINAL!T64</f>
        <v>38427</v>
      </c>
    </row>
    <row r="3425" spans="1:6" x14ac:dyDescent="0.3">
      <c r="A3425" t="s">
        <v>465</v>
      </c>
      <c r="B3425">
        <v>24</v>
      </c>
      <c r="C3425" t="s">
        <v>287</v>
      </c>
      <c r="D3425">
        <v>2</v>
      </c>
      <c r="E3425" t="str">
        <f>Analyze_FINAL!$T$1</f>
        <v>3(Z)-Hexenyl butanoate</v>
      </c>
      <c r="F3425">
        <f>Analyze_FINAL!T65</f>
        <v>25039</v>
      </c>
    </row>
    <row r="3426" spans="1:6" x14ac:dyDescent="0.3">
      <c r="A3426" t="s">
        <v>464</v>
      </c>
      <c r="B3426">
        <v>24</v>
      </c>
      <c r="C3426" t="s">
        <v>287</v>
      </c>
      <c r="D3426">
        <v>3</v>
      </c>
      <c r="E3426" t="str">
        <f>Analyze_FINAL!$T$1</f>
        <v>3(Z)-Hexenyl butanoate</v>
      </c>
      <c r="F3426">
        <f>Analyze_FINAL!T66</f>
        <v>33029</v>
      </c>
    </row>
    <row r="3427" spans="1:6" x14ac:dyDescent="0.3">
      <c r="A3427" t="s">
        <v>463</v>
      </c>
      <c r="B3427">
        <v>24</v>
      </c>
      <c r="C3427" t="s">
        <v>287</v>
      </c>
      <c r="D3427">
        <v>4</v>
      </c>
      <c r="E3427" t="str">
        <f>Analyze_FINAL!$T$1</f>
        <v>3(Z)-Hexenyl butanoate</v>
      </c>
      <c r="F3427">
        <f>Analyze_FINAL!T67</f>
        <v>0</v>
      </c>
    </row>
    <row r="3428" spans="1:6" x14ac:dyDescent="0.3">
      <c r="A3428" t="s">
        <v>462</v>
      </c>
      <c r="B3428">
        <v>24</v>
      </c>
      <c r="C3428" t="s">
        <v>287</v>
      </c>
      <c r="D3428">
        <v>5</v>
      </c>
      <c r="E3428" t="str">
        <f>Analyze_FINAL!$T$1</f>
        <v>3(Z)-Hexenyl butanoate</v>
      </c>
      <c r="F3428">
        <f>Analyze_FINAL!T68</f>
        <v>0</v>
      </c>
    </row>
    <row r="3429" spans="1:6" x14ac:dyDescent="0.3">
      <c r="A3429" t="s">
        <v>461</v>
      </c>
      <c r="B3429">
        <v>24</v>
      </c>
      <c r="C3429" t="s">
        <v>290</v>
      </c>
      <c r="D3429">
        <v>1</v>
      </c>
      <c r="E3429" t="str">
        <f>Analyze_FINAL!$T$1</f>
        <v>3(Z)-Hexenyl butanoate</v>
      </c>
      <c r="F3429">
        <f>Analyze_FINAL!T69</f>
        <v>446326</v>
      </c>
    </row>
    <row r="3430" spans="1:6" x14ac:dyDescent="0.3">
      <c r="A3430" t="s">
        <v>460</v>
      </c>
      <c r="B3430">
        <v>24</v>
      </c>
      <c r="C3430" t="s">
        <v>290</v>
      </c>
      <c r="D3430">
        <v>2</v>
      </c>
      <c r="E3430" t="str">
        <f>Analyze_FINAL!$T$1</f>
        <v>3(Z)-Hexenyl butanoate</v>
      </c>
      <c r="F3430">
        <f>Analyze_FINAL!T70</f>
        <v>397262</v>
      </c>
    </row>
    <row r="3431" spans="1:6" x14ac:dyDescent="0.3">
      <c r="A3431" t="s">
        <v>459</v>
      </c>
      <c r="B3431">
        <v>24</v>
      </c>
      <c r="C3431" t="s">
        <v>290</v>
      </c>
      <c r="D3431">
        <v>3</v>
      </c>
      <c r="E3431" t="str">
        <f>Analyze_FINAL!$T$1</f>
        <v>3(Z)-Hexenyl butanoate</v>
      </c>
      <c r="F3431">
        <f>Analyze_FINAL!T71</f>
        <v>610118</v>
      </c>
    </row>
    <row r="3432" spans="1:6" x14ac:dyDescent="0.3">
      <c r="A3432" t="s">
        <v>458</v>
      </c>
      <c r="B3432">
        <v>24</v>
      </c>
      <c r="C3432" t="s">
        <v>290</v>
      </c>
      <c r="D3432">
        <v>4</v>
      </c>
      <c r="E3432" t="str">
        <f>Analyze_FINAL!$T$1</f>
        <v>3(Z)-Hexenyl butanoate</v>
      </c>
      <c r="F3432">
        <f>Analyze_FINAL!T72</f>
        <v>541392</v>
      </c>
    </row>
    <row r="3433" spans="1:6" x14ac:dyDescent="0.3">
      <c r="A3433" t="s">
        <v>457</v>
      </c>
      <c r="B3433">
        <v>24</v>
      </c>
      <c r="C3433" t="s">
        <v>290</v>
      </c>
      <c r="D3433">
        <v>5</v>
      </c>
      <c r="E3433" t="str">
        <f>Analyze_FINAL!$T$1</f>
        <v>3(Z)-Hexenyl butanoate</v>
      </c>
      <c r="F3433">
        <f>Analyze_FINAL!T73</f>
        <v>391528</v>
      </c>
    </row>
    <row r="3434" spans="1:6" x14ac:dyDescent="0.3">
      <c r="A3434" t="s">
        <v>456</v>
      </c>
      <c r="B3434">
        <v>24</v>
      </c>
      <c r="C3434" t="s">
        <v>289</v>
      </c>
      <c r="D3434">
        <v>1</v>
      </c>
      <c r="E3434" t="str">
        <f>Analyze_FINAL!$T$1</f>
        <v>3(Z)-Hexenyl butanoate</v>
      </c>
      <c r="F3434">
        <f>Analyze_FINAL!T74</f>
        <v>165518</v>
      </c>
    </row>
    <row r="3435" spans="1:6" x14ac:dyDescent="0.3">
      <c r="A3435" t="s">
        <v>455</v>
      </c>
      <c r="B3435">
        <v>24</v>
      </c>
      <c r="C3435" t="s">
        <v>289</v>
      </c>
      <c r="D3435">
        <v>2</v>
      </c>
      <c r="E3435" t="str">
        <f>Analyze_FINAL!$T$1</f>
        <v>3(Z)-Hexenyl butanoate</v>
      </c>
      <c r="F3435">
        <f>Analyze_FINAL!T75</f>
        <v>204062</v>
      </c>
    </row>
    <row r="3436" spans="1:6" x14ac:dyDescent="0.3">
      <c r="A3436" t="s">
        <v>454</v>
      </c>
      <c r="B3436">
        <v>24</v>
      </c>
      <c r="C3436" t="s">
        <v>289</v>
      </c>
      <c r="D3436">
        <v>3</v>
      </c>
      <c r="E3436" t="str">
        <f>Analyze_FINAL!$T$1</f>
        <v>3(Z)-Hexenyl butanoate</v>
      </c>
      <c r="F3436">
        <f>Analyze_FINAL!T76</f>
        <v>188969</v>
      </c>
    </row>
    <row r="3437" spans="1:6" x14ac:dyDescent="0.3">
      <c r="A3437" t="s">
        <v>453</v>
      </c>
      <c r="B3437">
        <v>24</v>
      </c>
      <c r="C3437" t="s">
        <v>289</v>
      </c>
      <c r="D3437">
        <v>4</v>
      </c>
      <c r="E3437" t="str">
        <f>Analyze_FINAL!$T$1</f>
        <v>3(Z)-Hexenyl butanoate</v>
      </c>
      <c r="F3437">
        <f>Analyze_FINAL!T77</f>
        <v>160940</v>
      </c>
    </row>
    <row r="3438" spans="1:6" x14ac:dyDescent="0.3">
      <c r="A3438" t="s">
        <v>452</v>
      </c>
      <c r="B3438">
        <v>24</v>
      </c>
      <c r="C3438" t="s">
        <v>289</v>
      </c>
      <c r="D3438">
        <v>5</v>
      </c>
      <c r="E3438" t="str">
        <f>Analyze_FINAL!$T$1</f>
        <v>3(Z)-Hexenyl butanoate</v>
      </c>
      <c r="F3438">
        <f>Analyze_FINAL!T78</f>
        <v>197570</v>
      </c>
    </row>
    <row r="3439" spans="1:6" x14ac:dyDescent="0.3">
      <c r="A3439" t="s">
        <v>451</v>
      </c>
      <c r="B3439">
        <v>24</v>
      </c>
      <c r="C3439" t="s">
        <v>288</v>
      </c>
      <c r="D3439">
        <v>1</v>
      </c>
      <c r="E3439" t="str">
        <f>Analyze_FINAL!$T$1</f>
        <v>3(Z)-Hexenyl butanoate</v>
      </c>
      <c r="F3439">
        <f>Analyze_FINAL!T79</f>
        <v>51826</v>
      </c>
    </row>
    <row r="3440" spans="1:6" x14ac:dyDescent="0.3">
      <c r="A3440" t="s">
        <v>450</v>
      </c>
      <c r="B3440">
        <v>24</v>
      </c>
      <c r="C3440" t="s">
        <v>288</v>
      </c>
      <c r="D3440">
        <v>2</v>
      </c>
      <c r="E3440" t="str">
        <f>Analyze_FINAL!$T$1</f>
        <v>3(Z)-Hexenyl butanoate</v>
      </c>
      <c r="F3440">
        <f>Analyze_FINAL!T80</f>
        <v>0</v>
      </c>
    </row>
    <row r="3441" spans="1:6" x14ac:dyDescent="0.3">
      <c r="A3441" t="s">
        <v>449</v>
      </c>
      <c r="B3441">
        <v>24</v>
      </c>
      <c r="C3441" t="s">
        <v>288</v>
      </c>
      <c r="D3441">
        <v>3</v>
      </c>
      <c r="E3441" t="str">
        <f>Analyze_FINAL!$T$1</f>
        <v>3(Z)-Hexenyl butanoate</v>
      </c>
      <c r="F3441">
        <f>Analyze_FINAL!T81</f>
        <v>0</v>
      </c>
    </row>
    <row r="3442" spans="1:6" x14ac:dyDescent="0.3">
      <c r="A3442" t="s">
        <v>448</v>
      </c>
      <c r="B3442">
        <v>24</v>
      </c>
      <c r="C3442" t="s">
        <v>288</v>
      </c>
      <c r="D3442">
        <v>4</v>
      </c>
      <c r="E3442" t="str">
        <f>Analyze_FINAL!$T$1</f>
        <v>3(Z)-Hexenyl butanoate</v>
      </c>
      <c r="F3442">
        <f>Analyze_FINAL!T82</f>
        <v>44571</v>
      </c>
    </row>
    <row r="3443" spans="1:6" x14ac:dyDescent="0.3">
      <c r="A3443" t="s">
        <v>447</v>
      </c>
      <c r="B3443">
        <v>24</v>
      </c>
      <c r="C3443" t="s">
        <v>288</v>
      </c>
      <c r="D3443">
        <v>5</v>
      </c>
      <c r="E3443" t="str">
        <f>Analyze_FINAL!$T$1</f>
        <v>3(Z)-Hexenyl butanoate</v>
      </c>
      <c r="F3443">
        <f>Analyze_FINAL!T83</f>
        <v>0</v>
      </c>
    </row>
    <row r="3444" spans="1:6" x14ac:dyDescent="0.3">
      <c r="A3444" t="s">
        <v>446</v>
      </c>
      <c r="B3444">
        <v>28</v>
      </c>
      <c r="C3444" t="s">
        <v>285</v>
      </c>
      <c r="D3444">
        <v>1</v>
      </c>
      <c r="E3444" t="str">
        <f>Analyze_FINAL!$T$1</f>
        <v>3(Z)-Hexenyl butanoate</v>
      </c>
      <c r="F3444">
        <f>Analyze_FINAL!T84</f>
        <v>0</v>
      </c>
    </row>
    <row r="3445" spans="1:6" x14ac:dyDescent="0.3">
      <c r="A3445" t="s">
        <v>445</v>
      </c>
      <c r="B3445">
        <v>28</v>
      </c>
      <c r="C3445" t="s">
        <v>285</v>
      </c>
      <c r="D3445">
        <v>2</v>
      </c>
      <c r="E3445" t="str">
        <f>Analyze_FINAL!$T$1</f>
        <v>3(Z)-Hexenyl butanoate</v>
      </c>
      <c r="F3445">
        <f>Analyze_FINAL!T85</f>
        <v>0</v>
      </c>
    </row>
    <row r="3446" spans="1:6" x14ac:dyDescent="0.3">
      <c r="A3446" t="s">
        <v>444</v>
      </c>
      <c r="B3446">
        <v>28</v>
      </c>
      <c r="C3446" t="s">
        <v>286</v>
      </c>
      <c r="D3446">
        <v>1</v>
      </c>
      <c r="E3446" t="str">
        <f>Analyze_FINAL!$T$1</f>
        <v>3(Z)-Hexenyl butanoate</v>
      </c>
      <c r="F3446">
        <f>Analyze_FINAL!T86</f>
        <v>0</v>
      </c>
    </row>
    <row r="3447" spans="1:6" x14ac:dyDescent="0.3">
      <c r="A3447" t="s">
        <v>443</v>
      </c>
      <c r="B3447">
        <v>28</v>
      </c>
      <c r="C3447" t="s">
        <v>286</v>
      </c>
      <c r="D3447">
        <v>2</v>
      </c>
      <c r="E3447" t="str">
        <f>Analyze_FINAL!$T$1</f>
        <v>3(Z)-Hexenyl butanoate</v>
      </c>
      <c r="F3447">
        <f>Analyze_FINAL!T87</f>
        <v>0</v>
      </c>
    </row>
    <row r="3448" spans="1:6" x14ac:dyDescent="0.3">
      <c r="A3448" t="s">
        <v>442</v>
      </c>
      <c r="B3448">
        <v>28</v>
      </c>
      <c r="C3448" t="s">
        <v>286</v>
      </c>
      <c r="D3448">
        <v>3</v>
      </c>
      <c r="E3448" t="str">
        <f>Analyze_FINAL!$T$1</f>
        <v>3(Z)-Hexenyl butanoate</v>
      </c>
      <c r="F3448">
        <f>Analyze_FINAL!T88</f>
        <v>0</v>
      </c>
    </row>
    <row r="3449" spans="1:6" x14ac:dyDescent="0.3">
      <c r="A3449" t="s">
        <v>441</v>
      </c>
      <c r="B3449">
        <v>28</v>
      </c>
      <c r="C3449" t="s">
        <v>286</v>
      </c>
      <c r="D3449">
        <v>4</v>
      </c>
      <c r="E3449" t="str">
        <f>Analyze_FINAL!$T$1</f>
        <v>3(Z)-Hexenyl butanoate</v>
      </c>
      <c r="F3449">
        <f>Analyze_FINAL!T89</f>
        <v>0</v>
      </c>
    </row>
    <row r="3450" spans="1:6" x14ac:dyDescent="0.3">
      <c r="A3450" t="s">
        <v>440</v>
      </c>
      <c r="B3450">
        <v>28</v>
      </c>
      <c r="C3450" t="s">
        <v>286</v>
      </c>
      <c r="D3450">
        <v>5</v>
      </c>
      <c r="E3450" t="str">
        <f>Analyze_FINAL!$T$1</f>
        <v>3(Z)-Hexenyl butanoate</v>
      </c>
      <c r="F3450">
        <f>Analyze_FINAL!T90</f>
        <v>0</v>
      </c>
    </row>
    <row r="3451" spans="1:6" x14ac:dyDescent="0.3">
      <c r="A3451" t="s">
        <v>439</v>
      </c>
      <c r="B3451">
        <v>28</v>
      </c>
      <c r="C3451" t="s">
        <v>287</v>
      </c>
      <c r="D3451">
        <v>1</v>
      </c>
      <c r="E3451" t="str">
        <f>Analyze_FINAL!$T$1</f>
        <v>3(Z)-Hexenyl butanoate</v>
      </c>
      <c r="F3451">
        <f>Analyze_FINAL!T91</f>
        <v>9200</v>
      </c>
    </row>
    <row r="3452" spans="1:6" x14ac:dyDescent="0.3">
      <c r="A3452" t="s">
        <v>438</v>
      </c>
      <c r="B3452">
        <v>28</v>
      </c>
      <c r="C3452" t="s">
        <v>287</v>
      </c>
      <c r="D3452">
        <v>2</v>
      </c>
      <c r="E3452" t="str">
        <f>Analyze_FINAL!$T$1</f>
        <v>3(Z)-Hexenyl butanoate</v>
      </c>
      <c r="F3452">
        <f>Analyze_FINAL!T92</f>
        <v>0</v>
      </c>
    </row>
    <row r="3453" spans="1:6" x14ac:dyDescent="0.3">
      <c r="A3453" t="s">
        <v>437</v>
      </c>
      <c r="B3453">
        <v>28</v>
      </c>
      <c r="C3453" t="s">
        <v>287</v>
      </c>
      <c r="D3453">
        <v>3</v>
      </c>
      <c r="E3453" t="str">
        <f>Analyze_FINAL!$T$1</f>
        <v>3(Z)-Hexenyl butanoate</v>
      </c>
      <c r="F3453">
        <f>Analyze_FINAL!T93</f>
        <v>2621</v>
      </c>
    </row>
    <row r="3454" spans="1:6" x14ac:dyDescent="0.3">
      <c r="A3454" t="s">
        <v>436</v>
      </c>
      <c r="B3454">
        <v>28</v>
      </c>
      <c r="C3454" t="s">
        <v>287</v>
      </c>
      <c r="D3454">
        <v>4</v>
      </c>
      <c r="E3454" t="str">
        <f>Analyze_FINAL!$T$1</f>
        <v>3(Z)-Hexenyl butanoate</v>
      </c>
      <c r="F3454">
        <f>Analyze_FINAL!T94</f>
        <v>0</v>
      </c>
    </row>
    <row r="3455" spans="1:6" x14ac:dyDescent="0.3">
      <c r="A3455" t="s">
        <v>435</v>
      </c>
      <c r="B3455">
        <v>28</v>
      </c>
      <c r="C3455" t="s">
        <v>287</v>
      </c>
      <c r="D3455">
        <v>5</v>
      </c>
      <c r="E3455" t="str">
        <f>Analyze_FINAL!$T$1</f>
        <v>3(Z)-Hexenyl butanoate</v>
      </c>
      <c r="F3455">
        <f>Analyze_FINAL!T95</f>
        <v>0</v>
      </c>
    </row>
    <row r="3456" spans="1:6" x14ac:dyDescent="0.3">
      <c r="A3456" t="s">
        <v>434</v>
      </c>
      <c r="B3456">
        <v>28</v>
      </c>
      <c r="C3456" t="s">
        <v>290</v>
      </c>
      <c r="D3456">
        <v>1</v>
      </c>
      <c r="E3456" t="str">
        <f>Analyze_FINAL!$T$1</f>
        <v>3(Z)-Hexenyl butanoate</v>
      </c>
      <c r="F3456">
        <f>Analyze_FINAL!T96</f>
        <v>232214</v>
      </c>
    </row>
    <row r="3457" spans="1:6" x14ac:dyDescent="0.3">
      <c r="A3457" t="s">
        <v>433</v>
      </c>
      <c r="B3457">
        <v>28</v>
      </c>
      <c r="C3457" t="s">
        <v>290</v>
      </c>
      <c r="D3457">
        <v>2</v>
      </c>
      <c r="E3457" t="str">
        <f>Analyze_FINAL!$T$1</f>
        <v>3(Z)-Hexenyl butanoate</v>
      </c>
      <c r="F3457">
        <f>Analyze_FINAL!T97</f>
        <v>193730</v>
      </c>
    </row>
    <row r="3458" spans="1:6" x14ac:dyDescent="0.3">
      <c r="A3458" t="s">
        <v>432</v>
      </c>
      <c r="B3458">
        <v>28</v>
      </c>
      <c r="C3458" t="s">
        <v>290</v>
      </c>
      <c r="D3458">
        <v>3</v>
      </c>
      <c r="E3458" t="str">
        <f>Analyze_FINAL!$T$1</f>
        <v>3(Z)-Hexenyl butanoate</v>
      </c>
      <c r="F3458">
        <f>Analyze_FINAL!T98</f>
        <v>244875</v>
      </c>
    </row>
    <row r="3459" spans="1:6" x14ac:dyDescent="0.3">
      <c r="A3459" t="s">
        <v>431</v>
      </c>
      <c r="B3459">
        <v>28</v>
      </c>
      <c r="C3459" t="s">
        <v>290</v>
      </c>
      <c r="D3459">
        <v>4</v>
      </c>
      <c r="E3459" t="str">
        <f>Analyze_FINAL!$T$1</f>
        <v>3(Z)-Hexenyl butanoate</v>
      </c>
      <c r="F3459">
        <f>Analyze_FINAL!T99</f>
        <v>55237</v>
      </c>
    </row>
    <row r="3460" spans="1:6" x14ac:dyDescent="0.3">
      <c r="A3460" t="s">
        <v>430</v>
      </c>
      <c r="B3460">
        <v>28</v>
      </c>
      <c r="C3460" t="s">
        <v>290</v>
      </c>
      <c r="D3460">
        <v>5</v>
      </c>
      <c r="E3460" t="str">
        <f>Analyze_FINAL!$T$1</f>
        <v>3(Z)-Hexenyl butanoate</v>
      </c>
      <c r="F3460">
        <f>Analyze_FINAL!T100</f>
        <v>207846</v>
      </c>
    </row>
    <row r="3461" spans="1:6" x14ac:dyDescent="0.3">
      <c r="A3461" t="s">
        <v>429</v>
      </c>
      <c r="B3461">
        <v>28</v>
      </c>
      <c r="C3461" t="s">
        <v>289</v>
      </c>
      <c r="D3461">
        <v>1</v>
      </c>
      <c r="E3461" t="str">
        <f>Analyze_FINAL!$T$1</f>
        <v>3(Z)-Hexenyl butanoate</v>
      </c>
      <c r="F3461">
        <f>Analyze_FINAL!T101</f>
        <v>5742</v>
      </c>
    </row>
    <row r="3462" spans="1:6" x14ac:dyDescent="0.3">
      <c r="A3462" t="s">
        <v>428</v>
      </c>
      <c r="B3462">
        <v>28</v>
      </c>
      <c r="C3462" t="s">
        <v>289</v>
      </c>
      <c r="D3462">
        <v>2</v>
      </c>
      <c r="E3462" t="str">
        <f>Analyze_FINAL!$T$1</f>
        <v>3(Z)-Hexenyl butanoate</v>
      </c>
      <c r="F3462">
        <f>Analyze_FINAL!T102</f>
        <v>18435</v>
      </c>
    </row>
    <row r="3463" spans="1:6" x14ac:dyDescent="0.3">
      <c r="A3463" t="s">
        <v>427</v>
      </c>
      <c r="B3463">
        <v>28</v>
      </c>
      <c r="C3463" t="s">
        <v>289</v>
      </c>
      <c r="D3463">
        <v>3</v>
      </c>
      <c r="E3463" t="str">
        <f>Analyze_FINAL!$T$1</f>
        <v>3(Z)-Hexenyl butanoate</v>
      </c>
      <c r="F3463">
        <f>Analyze_FINAL!T103</f>
        <v>0</v>
      </c>
    </row>
    <row r="3464" spans="1:6" x14ac:dyDescent="0.3">
      <c r="A3464" t="s">
        <v>426</v>
      </c>
      <c r="B3464">
        <v>28</v>
      </c>
      <c r="C3464" t="s">
        <v>289</v>
      </c>
      <c r="D3464">
        <v>4</v>
      </c>
      <c r="E3464" t="str">
        <f>Analyze_FINAL!$T$1</f>
        <v>3(Z)-Hexenyl butanoate</v>
      </c>
      <c r="F3464">
        <f>Analyze_FINAL!T104</f>
        <v>0</v>
      </c>
    </row>
    <row r="3465" spans="1:6" x14ac:dyDescent="0.3">
      <c r="A3465" t="s">
        <v>425</v>
      </c>
      <c r="B3465">
        <v>28</v>
      </c>
      <c r="C3465" t="s">
        <v>289</v>
      </c>
      <c r="D3465">
        <v>5</v>
      </c>
      <c r="E3465" t="str">
        <f>Analyze_FINAL!$T$1</f>
        <v>3(Z)-Hexenyl butanoate</v>
      </c>
      <c r="F3465">
        <f>Analyze_FINAL!T105</f>
        <v>0</v>
      </c>
    </row>
    <row r="3466" spans="1:6" x14ac:dyDescent="0.3">
      <c r="A3466" t="s">
        <v>424</v>
      </c>
      <c r="B3466">
        <v>28</v>
      </c>
      <c r="C3466" t="s">
        <v>288</v>
      </c>
      <c r="D3466">
        <v>1</v>
      </c>
      <c r="E3466" t="str">
        <f>Analyze_FINAL!$T$1</f>
        <v>3(Z)-Hexenyl butanoate</v>
      </c>
      <c r="F3466">
        <f>Analyze_FINAL!T106</f>
        <v>0</v>
      </c>
    </row>
    <row r="3467" spans="1:6" x14ac:dyDescent="0.3">
      <c r="A3467" t="s">
        <v>423</v>
      </c>
      <c r="B3467">
        <v>28</v>
      </c>
      <c r="C3467" t="s">
        <v>288</v>
      </c>
      <c r="D3467">
        <v>2</v>
      </c>
      <c r="E3467" t="str">
        <f>Analyze_FINAL!$T$1</f>
        <v>3(Z)-Hexenyl butanoate</v>
      </c>
      <c r="F3467">
        <f>Analyze_FINAL!T107</f>
        <v>0</v>
      </c>
    </row>
    <row r="3468" spans="1:6" x14ac:dyDescent="0.3">
      <c r="A3468" t="s">
        <v>422</v>
      </c>
      <c r="B3468">
        <v>28</v>
      </c>
      <c r="C3468" t="s">
        <v>288</v>
      </c>
      <c r="D3468">
        <v>3</v>
      </c>
      <c r="E3468" t="str">
        <f>Analyze_FINAL!$T$1</f>
        <v>3(Z)-Hexenyl butanoate</v>
      </c>
      <c r="F3468">
        <f>Analyze_FINAL!T108</f>
        <v>0</v>
      </c>
    </row>
    <row r="3469" spans="1:6" x14ac:dyDescent="0.3">
      <c r="A3469" t="s">
        <v>421</v>
      </c>
      <c r="B3469">
        <v>28</v>
      </c>
      <c r="C3469" t="s">
        <v>288</v>
      </c>
      <c r="D3469">
        <v>4</v>
      </c>
      <c r="E3469" t="str">
        <f>Analyze_FINAL!$T$1</f>
        <v>3(Z)-Hexenyl butanoate</v>
      </c>
      <c r="F3469">
        <f>Analyze_FINAL!T109</f>
        <v>0</v>
      </c>
    </row>
    <row r="3470" spans="1:6" x14ac:dyDescent="0.3">
      <c r="A3470" t="s">
        <v>420</v>
      </c>
      <c r="B3470">
        <v>28</v>
      </c>
      <c r="C3470" t="s">
        <v>288</v>
      </c>
      <c r="D3470">
        <v>5</v>
      </c>
      <c r="E3470" t="str">
        <f>Analyze_FINAL!$T$1</f>
        <v>3(Z)-Hexenyl butanoate</v>
      </c>
      <c r="F3470">
        <f>Analyze_FINAL!T110</f>
        <v>0</v>
      </c>
    </row>
    <row r="3471" spans="1:6" x14ac:dyDescent="0.3">
      <c r="A3471" t="s">
        <v>419</v>
      </c>
      <c r="B3471">
        <v>32</v>
      </c>
      <c r="C3471" t="s">
        <v>285</v>
      </c>
      <c r="D3471">
        <v>1</v>
      </c>
      <c r="E3471" t="str">
        <f>Analyze_FINAL!$T$1</f>
        <v>3(Z)-Hexenyl butanoate</v>
      </c>
      <c r="F3471">
        <f>Analyze_FINAL!T111</f>
        <v>0</v>
      </c>
    </row>
    <row r="3472" spans="1:6" x14ac:dyDescent="0.3">
      <c r="A3472" t="s">
        <v>418</v>
      </c>
      <c r="B3472">
        <v>32</v>
      </c>
      <c r="C3472" t="s">
        <v>285</v>
      </c>
      <c r="D3472">
        <v>2</v>
      </c>
      <c r="E3472" t="str">
        <f>Analyze_FINAL!$T$1</f>
        <v>3(Z)-Hexenyl butanoate</v>
      </c>
      <c r="F3472">
        <f>Analyze_FINAL!T112</f>
        <v>0</v>
      </c>
    </row>
    <row r="3473" spans="1:6" x14ac:dyDescent="0.3">
      <c r="A3473" t="s">
        <v>417</v>
      </c>
      <c r="B3473">
        <v>32</v>
      </c>
      <c r="C3473" t="s">
        <v>286</v>
      </c>
      <c r="D3473">
        <v>1</v>
      </c>
      <c r="E3473" t="str">
        <f>Analyze_FINAL!$T$1</f>
        <v>3(Z)-Hexenyl butanoate</v>
      </c>
      <c r="F3473">
        <f>Analyze_FINAL!T113</f>
        <v>0</v>
      </c>
    </row>
    <row r="3474" spans="1:6" x14ac:dyDescent="0.3">
      <c r="A3474" t="s">
        <v>416</v>
      </c>
      <c r="B3474">
        <v>32</v>
      </c>
      <c r="C3474" t="s">
        <v>286</v>
      </c>
      <c r="D3474">
        <v>2</v>
      </c>
      <c r="E3474" t="str">
        <f>Analyze_FINAL!$T$1</f>
        <v>3(Z)-Hexenyl butanoate</v>
      </c>
      <c r="F3474">
        <f>Analyze_FINAL!T114</f>
        <v>0</v>
      </c>
    </row>
    <row r="3475" spans="1:6" x14ac:dyDescent="0.3">
      <c r="A3475" t="s">
        <v>415</v>
      </c>
      <c r="B3475">
        <v>32</v>
      </c>
      <c r="C3475" t="s">
        <v>286</v>
      </c>
      <c r="D3475">
        <v>3</v>
      </c>
      <c r="E3475" t="str">
        <f>Analyze_FINAL!$T$1</f>
        <v>3(Z)-Hexenyl butanoate</v>
      </c>
      <c r="F3475">
        <f>Analyze_FINAL!T115</f>
        <v>0</v>
      </c>
    </row>
    <row r="3476" spans="1:6" x14ac:dyDescent="0.3">
      <c r="A3476" t="s">
        <v>414</v>
      </c>
      <c r="B3476">
        <v>32</v>
      </c>
      <c r="C3476" t="s">
        <v>286</v>
      </c>
      <c r="D3476">
        <v>4</v>
      </c>
      <c r="E3476" t="str">
        <f>Analyze_FINAL!$T$1</f>
        <v>3(Z)-Hexenyl butanoate</v>
      </c>
      <c r="F3476">
        <f>Analyze_FINAL!T116</f>
        <v>31440</v>
      </c>
    </row>
    <row r="3477" spans="1:6" x14ac:dyDescent="0.3">
      <c r="A3477" t="s">
        <v>413</v>
      </c>
      <c r="B3477">
        <v>32</v>
      </c>
      <c r="C3477" t="s">
        <v>286</v>
      </c>
      <c r="D3477">
        <v>5</v>
      </c>
      <c r="E3477" t="str">
        <f>Analyze_FINAL!$T$1</f>
        <v>3(Z)-Hexenyl butanoate</v>
      </c>
      <c r="F3477">
        <f>Analyze_FINAL!T117</f>
        <v>0</v>
      </c>
    </row>
    <row r="3478" spans="1:6" x14ac:dyDescent="0.3">
      <c r="A3478" t="s">
        <v>412</v>
      </c>
      <c r="B3478">
        <v>32</v>
      </c>
      <c r="C3478" t="s">
        <v>287</v>
      </c>
      <c r="D3478">
        <v>1</v>
      </c>
      <c r="E3478" t="str">
        <f>Analyze_FINAL!$T$1</f>
        <v>3(Z)-Hexenyl butanoate</v>
      </c>
      <c r="F3478">
        <f>Analyze_FINAL!T118</f>
        <v>37259</v>
      </c>
    </row>
    <row r="3479" spans="1:6" x14ac:dyDescent="0.3">
      <c r="A3479" t="s">
        <v>411</v>
      </c>
      <c r="B3479">
        <v>32</v>
      </c>
      <c r="C3479" t="s">
        <v>287</v>
      </c>
      <c r="D3479">
        <v>2</v>
      </c>
      <c r="E3479" t="str">
        <f>Analyze_FINAL!$T$1</f>
        <v>3(Z)-Hexenyl butanoate</v>
      </c>
      <c r="F3479">
        <f>Analyze_FINAL!T119</f>
        <v>0</v>
      </c>
    </row>
    <row r="3480" spans="1:6" x14ac:dyDescent="0.3">
      <c r="A3480" t="s">
        <v>410</v>
      </c>
      <c r="B3480">
        <v>32</v>
      </c>
      <c r="C3480" t="s">
        <v>287</v>
      </c>
      <c r="D3480">
        <v>3</v>
      </c>
      <c r="E3480" t="str">
        <f>Analyze_FINAL!$T$1</f>
        <v>3(Z)-Hexenyl butanoate</v>
      </c>
      <c r="F3480">
        <f>Analyze_FINAL!T120</f>
        <v>0</v>
      </c>
    </row>
    <row r="3481" spans="1:6" x14ac:dyDescent="0.3">
      <c r="A3481" t="s">
        <v>409</v>
      </c>
      <c r="B3481">
        <v>32</v>
      </c>
      <c r="C3481" t="s">
        <v>287</v>
      </c>
      <c r="D3481">
        <v>4</v>
      </c>
      <c r="E3481" t="str">
        <f>Analyze_FINAL!$T$1</f>
        <v>3(Z)-Hexenyl butanoate</v>
      </c>
      <c r="F3481">
        <f>Analyze_FINAL!T121</f>
        <v>0</v>
      </c>
    </row>
    <row r="3482" spans="1:6" x14ac:dyDescent="0.3">
      <c r="A3482" t="s">
        <v>408</v>
      </c>
      <c r="B3482">
        <v>32</v>
      </c>
      <c r="C3482" t="s">
        <v>287</v>
      </c>
      <c r="D3482">
        <v>5</v>
      </c>
      <c r="E3482" t="str">
        <f>Analyze_FINAL!$T$1</f>
        <v>3(Z)-Hexenyl butanoate</v>
      </c>
      <c r="F3482">
        <f>Analyze_FINAL!T122</f>
        <v>26885</v>
      </c>
    </row>
    <row r="3483" spans="1:6" x14ac:dyDescent="0.3">
      <c r="A3483" t="s">
        <v>407</v>
      </c>
      <c r="B3483">
        <v>32</v>
      </c>
      <c r="C3483" t="s">
        <v>290</v>
      </c>
      <c r="D3483">
        <v>1</v>
      </c>
      <c r="E3483" t="str">
        <f>Analyze_FINAL!$T$1</f>
        <v>3(Z)-Hexenyl butanoate</v>
      </c>
      <c r="F3483">
        <f>Analyze_FINAL!T123</f>
        <v>0</v>
      </c>
    </row>
    <row r="3484" spans="1:6" x14ac:dyDescent="0.3">
      <c r="A3484" t="s">
        <v>406</v>
      </c>
      <c r="B3484">
        <v>32</v>
      </c>
      <c r="C3484" t="s">
        <v>290</v>
      </c>
      <c r="D3484">
        <v>2</v>
      </c>
      <c r="E3484" t="str">
        <f>Analyze_FINAL!$T$1</f>
        <v>3(Z)-Hexenyl butanoate</v>
      </c>
      <c r="F3484">
        <f>Analyze_FINAL!T124</f>
        <v>0</v>
      </c>
    </row>
    <row r="3485" spans="1:6" x14ac:dyDescent="0.3">
      <c r="A3485" t="s">
        <v>405</v>
      </c>
      <c r="B3485">
        <v>32</v>
      </c>
      <c r="C3485" t="s">
        <v>290</v>
      </c>
      <c r="D3485">
        <v>3</v>
      </c>
      <c r="E3485" t="str">
        <f>Analyze_FINAL!$T$1</f>
        <v>3(Z)-Hexenyl butanoate</v>
      </c>
      <c r="F3485">
        <f>Analyze_FINAL!T125</f>
        <v>0</v>
      </c>
    </row>
    <row r="3486" spans="1:6" x14ac:dyDescent="0.3">
      <c r="A3486" t="s">
        <v>404</v>
      </c>
      <c r="B3486">
        <v>32</v>
      </c>
      <c r="C3486" t="s">
        <v>290</v>
      </c>
      <c r="D3486">
        <v>4</v>
      </c>
      <c r="E3486" t="str">
        <f>Analyze_FINAL!$T$1</f>
        <v>3(Z)-Hexenyl butanoate</v>
      </c>
      <c r="F3486">
        <f>Analyze_FINAL!T126</f>
        <v>0</v>
      </c>
    </row>
    <row r="3487" spans="1:6" x14ac:dyDescent="0.3">
      <c r="A3487" t="s">
        <v>403</v>
      </c>
      <c r="B3487">
        <v>32</v>
      </c>
      <c r="C3487" t="s">
        <v>290</v>
      </c>
      <c r="D3487">
        <v>5</v>
      </c>
      <c r="E3487" t="str">
        <f>Analyze_FINAL!$T$1</f>
        <v>3(Z)-Hexenyl butanoate</v>
      </c>
      <c r="F3487">
        <f>Analyze_FINAL!T127</f>
        <v>0</v>
      </c>
    </row>
    <row r="3488" spans="1:6" x14ac:dyDescent="0.3">
      <c r="A3488" t="s">
        <v>402</v>
      </c>
      <c r="B3488">
        <v>32</v>
      </c>
      <c r="C3488" t="s">
        <v>289</v>
      </c>
      <c r="D3488">
        <v>1</v>
      </c>
      <c r="E3488" t="str">
        <f>Analyze_FINAL!$T$1</f>
        <v>3(Z)-Hexenyl butanoate</v>
      </c>
      <c r="F3488">
        <f>Analyze_FINAL!T128</f>
        <v>26050</v>
      </c>
    </row>
    <row r="3489" spans="1:6" x14ac:dyDescent="0.3">
      <c r="A3489" t="s">
        <v>401</v>
      </c>
      <c r="B3489">
        <v>32</v>
      </c>
      <c r="C3489" t="s">
        <v>289</v>
      </c>
      <c r="D3489">
        <v>2</v>
      </c>
      <c r="E3489" t="str">
        <f>Analyze_FINAL!$T$1</f>
        <v>3(Z)-Hexenyl butanoate</v>
      </c>
      <c r="F3489">
        <f>Analyze_FINAL!T129</f>
        <v>0</v>
      </c>
    </row>
    <row r="3490" spans="1:6" x14ac:dyDescent="0.3">
      <c r="A3490" t="s">
        <v>400</v>
      </c>
      <c r="B3490">
        <v>32</v>
      </c>
      <c r="C3490" t="s">
        <v>289</v>
      </c>
      <c r="D3490">
        <v>3</v>
      </c>
      <c r="E3490" t="str">
        <f>Analyze_FINAL!$T$1</f>
        <v>3(Z)-Hexenyl butanoate</v>
      </c>
      <c r="F3490">
        <f>Analyze_FINAL!T130</f>
        <v>0</v>
      </c>
    </row>
    <row r="3491" spans="1:6" x14ac:dyDescent="0.3">
      <c r="A3491" t="s">
        <v>399</v>
      </c>
      <c r="B3491">
        <v>32</v>
      </c>
      <c r="C3491" t="s">
        <v>289</v>
      </c>
      <c r="D3491">
        <v>4</v>
      </c>
      <c r="E3491" t="str">
        <f>Analyze_FINAL!$T$1</f>
        <v>3(Z)-Hexenyl butanoate</v>
      </c>
      <c r="F3491">
        <f>Analyze_FINAL!T131</f>
        <v>0</v>
      </c>
    </row>
    <row r="3492" spans="1:6" x14ac:dyDescent="0.3">
      <c r="A3492" t="s">
        <v>398</v>
      </c>
      <c r="B3492">
        <v>32</v>
      </c>
      <c r="C3492" t="s">
        <v>289</v>
      </c>
      <c r="D3492">
        <v>5</v>
      </c>
      <c r="E3492" t="str">
        <f>Analyze_FINAL!$T$1</f>
        <v>3(Z)-Hexenyl butanoate</v>
      </c>
      <c r="F3492">
        <f>Analyze_FINAL!T132</f>
        <v>0</v>
      </c>
    </row>
    <row r="3493" spans="1:6" x14ac:dyDescent="0.3">
      <c r="A3493" t="s">
        <v>397</v>
      </c>
      <c r="B3493">
        <v>32</v>
      </c>
      <c r="C3493" t="s">
        <v>288</v>
      </c>
      <c r="D3493">
        <v>1</v>
      </c>
      <c r="E3493" t="str">
        <f>Analyze_FINAL!$T$1</f>
        <v>3(Z)-Hexenyl butanoate</v>
      </c>
      <c r="F3493">
        <f>Analyze_FINAL!T133</f>
        <v>0</v>
      </c>
    </row>
    <row r="3494" spans="1:6" x14ac:dyDescent="0.3">
      <c r="A3494" t="s">
        <v>396</v>
      </c>
      <c r="B3494">
        <v>32</v>
      </c>
      <c r="C3494" t="s">
        <v>288</v>
      </c>
      <c r="D3494">
        <v>2</v>
      </c>
      <c r="E3494" t="str">
        <f>Analyze_FINAL!$T$1</f>
        <v>3(Z)-Hexenyl butanoate</v>
      </c>
      <c r="F3494">
        <f>Analyze_FINAL!T134</f>
        <v>0</v>
      </c>
    </row>
    <row r="3495" spans="1:6" x14ac:dyDescent="0.3">
      <c r="A3495" t="s">
        <v>395</v>
      </c>
      <c r="B3495">
        <v>32</v>
      </c>
      <c r="C3495" t="s">
        <v>288</v>
      </c>
      <c r="D3495">
        <v>3</v>
      </c>
      <c r="E3495" t="str">
        <f>Analyze_FINAL!$T$1</f>
        <v>3(Z)-Hexenyl butanoate</v>
      </c>
      <c r="F3495">
        <f>Analyze_FINAL!T135</f>
        <v>0</v>
      </c>
    </row>
    <row r="3496" spans="1:6" x14ac:dyDescent="0.3">
      <c r="A3496" t="s">
        <v>394</v>
      </c>
      <c r="B3496">
        <v>32</v>
      </c>
      <c r="C3496" t="s">
        <v>288</v>
      </c>
      <c r="D3496">
        <v>4</v>
      </c>
      <c r="E3496" t="str">
        <f>Analyze_FINAL!$T$1</f>
        <v>3(Z)-Hexenyl butanoate</v>
      </c>
      <c r="F3496">
        <f>Analyze_FINAL!T136</f>
        <v>0</v>
      </c>
    </row>
    <row r="3497" spans="1:6" x14ac:dyDescent="0.3">
      <c r="A3497" t="s">
        <v>393</v>
      </c>
      <c r="B3497">
        <v>32</v>
      </c>
      <c r="C3497" t="s">
        <v>288</v>
      </c>
      <c r="D3497">
        <v>5</v>
      </c>
      <c r="E3497" t="str">
        <f>Analyze_FINAL!$T$1</f>
        <v>3(Z)-Hexenyl butanoate</v>
      </c>
      <c r="F3497">
        <f>Analyze_FINAL!T137</f>
        <v>0</v>
      </c>
    </row>
    <row r="3498" spans="1:6" x14ac:dyDescent="0.3">
      <c r="A3498" t="s">
        <v>392</v>
      </c>
      <c r="B3498">
        <v>36</v>
      </c>
      <c r="C3498" t="s">
        <v>285</v>
      </c>
      <c r="D3498">
        <v>1</v>
      </c>
      <c r="E3498" t="str">
        <f>Analyze_FINAL!$T$1</f>
        <v>3(Z)-Hexenyl butanoate</v>
      </c>
      <c r="F3498">
        <f>Analyze_FINAL!T138</f>
        <v>0</v>
      </c>
    </row>
    <row r="3499" spans="1:6" x14ac:dyDescent="0.3">
      <c r="A3499" t="s">
        <v>391</v>
      </c>
      <c r="B3499">
        <v>36</v>
      </c>
      <c r="C3499" t="s">
        <v>285</v>
      </c>
      <c r="D3499">
        <v>2</v>
      </c>
      <c r="E3499" t="str">
        <f>Analyze_FINAL!$T$1</f>
        <v>3(Z)-Hexenyl butanoate</v>
      </c>
      <c r="F3499">
        <f>Analyze_FINAL!T139</f>
        <v>0</v>
      </c>
    </row>
    <row r="3500" spans="1:6" x14ac:dyDescent="0.3">
      <c r="A3500" t="s">
        <v>390</v>
      </c>
      <c r="B3500">
        <v>36</v>
      </c>
      <c r="C3500" t="s">
        <v>286</v>
      </c>
      <c r="D3500">
        <v>2</v>
      </c>
      <c r="E3500" t="str">
        <f>Analyze_FINAL!$T$1</f>
        <v>3(Z)-Hexenyl butanoate</v>
      </c>
      <c r="F3500">
        <f>Analyze_FINAL!T140</f>
        <v>0</v>
      </c>
    </row>
    <row r="3501" spans="1:6" x14ac:dyDescent="0.3">
      <c r="A3501" t="s">
        <v>389</v>
      </c>
      <c r="B3501">
        <v>36</v>
      </c>
      <c r="C3501" t="s">
        <v>286</v>
      </c>
      <c r="D3501">
        <v>3</v>
      </c>
      <c r="E3501" t="str">
        <f>Analyze_FINAL!$T$1</f>
        <v>3(Z)-Hexenyl butanoate</v>
      </c>
      <c r="F3501">
        <f>Analyze_FINAL!T141</f>
        <v>0</v>
      </c>
    </row>
    <row r="3502" spans="1:6" x14ac:dyDescent="0.3">
      <c r="A3502" t="s">
        <v>388</v>
      </c>
      <c r="B3502">
        <v>36</v>
      </c>
      <c r="C3502" t="s">
        <v>286</v>
      </c>
      <c r="D3502">
        <v>4</v>
      </c>
      <c r="E3502" t="str">
        <f>Analyze_FINAL!$T$1</f>
        <v>3(Z)-Hexenyl butanoate</v>
      </c>
      <c r="F3502">
        <f>Analyze_FINAL!T142</f>
        <v>0</v>
      </c>
    </row>
    <row r="3503" spans="1:6" x14ac:dyDescent="0.3">
      <c r="A3503" t="s">
        <v>387</v>
      </c>
      <c r="B3503">
        <v>36</v>
      </c>
      <c r="C3503" t="s">
        <v>286</v>
      </c>
      <c r="D3503">
        <v>5</v>
      </c>
      <c r="E3503" t="str">
        <f>Analyze_FINAL!$T$1</f>
        <v>3(Z)-Hexenyl butanoate</v>
      </c>
      <c r="F3503">
        <f>Analyze_FINAL!T143</f>
        <v>20507</v>
      </c>
    </row>
    <row r="3504" spans="1:6" x14ac:dyDescent="0.3">
      <c r="A3504" t="s">
        <v>386</v>
      </c>
      <c r="B3504">
        <v>36</v>
      </c>
      <c r="C3504" t="s">
        <v>287</v>
      </c>
      <c r="D3504">
        <v>2</v>
      </c>
      <c r="E3504" t="str">
        <f>Analyze_FINAL!$T$1</f>
        <v>3(Z)-Hexenyl butanoate</v>
      </c>
      <c r="F3504">
        <f>Analyze_FINAL!T144</f>
        <v>0</v>
      </c>
    </row>
    <row r="3505" spans="1:6" x14ac:dyDescent="0.3">
      <c r="A3505" t="s">
        <v>385</v>
      </c>
      <c r="B3505">
        <v>36</v>
      </c>
      <c r="C3505" t="s">
        <v>287</v>
      </c>
      <c r="D3505">
        <v>3</v>
      </c>
      <c r="E3505" t="str">
        <f>Analyze_FINAL!$T$1</f>
        <v>3(Z)-Hexenyl butanoate</v>
      </c>
      <c r="F3505">
        <f>Analyze_FINAL!T145</f>
        <v>23539</v>
      </c>
    </row>
    <row r="3506" spans="1:6" x14ac:dyDescent="0.3">
      <c r="A3506" t="s">
        <v>384</v>
      </c>
      <c r="B3506">
        <v>36</v>
      </c>
      <c r="C3506" t="s">
        <v>287</v>
      </c>
      <c r="D3506">
        <v>4</v>
      </c>
      <c r="E3506" t="str">
        <f>Analyze_FINAL!$T$1</f>
        <v>3(Z)-Hexenyl butanoate</v>
      </c>
      <c r="F3506">
        <f>Analyze_FINAL!T146</f>
        <v>17531</v>
      </c>
    </row>
    <row r="3507" spans="1:6" x14ac:dyDescent="0.3">
      <c r="A3507" t="s">
        <v>383</v>
      </c>
      <c r="B3507">
        <v>36</v>
      </c>
      <c r="C3507" t="s">
        <v>287</v>
      </c>
      <c r="D3507">
        <v>5</v>
      </c>
      <c r="E3507" t="str">
        <f>Analyze_FINAL!$T$1</f>
        <v>3(Z)-Hexenyl butanoate</v>
      </c>
      <c r="F3507">
        <f>Analyze_FINAL!T147</f>
        <v>0</v>
      </c>
    </row>
    <row r="3508" spans="1:6" x14ac:dyDescent="0.3">
      <c r="A3508" t="s">
        <v>382</v>
      </c>
      <c r="B3508">
        <v>36</v>
      </c>
      <c r="C3508" t="s">
        <v>290</v>
      </c>
      <c r="D3508">
        <v>2</v>
      </c>
      <c r="E3508" t="str">
        <f>Analyze_FINAL!$T$1</f>
        <v>3(Z)-Hexenyl butanoate</v>
      </c>
      <c r="F3508">
        <f>Analyze_FINAL!T148</f>
        <v>0</v>
      </c>
    </row>
    <row r="3509" spans="1:6" x14ac:dyDescent="0.3">
      <c r="A3509" t="s">
        <v>381</v>
      </c>
      <c r="B3509">
        <v>36</v>
      </c>
      <c r="C3509" t="s">
        <v>290</v>
      </c>
      <c r="D3509">
        <v>3</v>
      </c>
      <c r="E3509" t="str">
        <f>Analyze_FINAL!$T$1</f>
        <v>3(Z)-Hexenyl butanoate</v>
      </c>
      <c r="F3509">
        <f>Analyze_FINAL!T149</f>
        <v>0</v>
      </c>
    </row>
    <row r="3510" spans="1:6" x14ac:dyDescent="0.3">
      <c r="A3510" t="s">
        <v>380</v>
      </c>
      <c r="B3510">
        <v>36</v>
      </c>
      <c r="C3510" t="s">
        <v>290</v>
      </c>
      <c r="D3510">
        <v>4</v>
      </c>
      <c r="E3510" t="str">
        <f>Analyze_FINAL!$T$1</f>
        <v>3(Z)-Hexenyl butanoate</v>
      </c>
      <c r="F3510">
        <f>Analyze_FINAL!T150</f>
        <v>6418</v>
      </c>
    </row>
    <row r="3511" spans="1:6" x14ac:dyDescent="0.3">
      <c r="A3511" t="s">
        <v>379</v>
      </c>
      <c r="B3511">
        <v>36</v>
      </c>
      <c r="C3511" t="s">
        <v>289</v>
      </c>
      <c r="D3511">
        <v>2</v>
      </c>
      <c r="E3511" t="str">
        <f>Analyze_FINAL!$T$1</f>
        <v>3(Z)-Hexenyl butanoate</v>
      </c>
      <c r="F3511">
        <f>Analyze_FINAL!T151</f>
        <v>0</v>
      </c>
    </row>
    <row r="3512" spans="1:6" x14ac:dyDescent="0.3">
      <c r="A3512" t="s">
        <v>378</v>
      </c>
      <c r="B3512">
        <v>36</v>
      </c>
      <c r="C3512" t="s">
        <v>289</v>
      </c>
      <c r="D3512">
        <v>3</v>
      </c>
      <c r="E3512" t="str">
        <f>Analyze_FINAL!$T$1</f>
        <v>3(Z)-Hexenyl butanoate</v>
      </c>
      <c r="F3512">
        <f>Analyze_FINAL!T152</f>
        <v>0</v>
      </c>
    </row>
    <row r="3513" spans="1:6" x14ac:dyDescent="0.3">
      <c r="A3513" t="s">
        <v>377</v>
      </c>
      <c r="B3513">
        <v>36</v>
      </c>
      <c r="C3513" t="s">
        <v>289</v>
      </c>
      <c r="D3513">
        <v>4</v>
      </c>
      <c r="E3513" t="str">
        <f>Analyze_FINAL!$T$1</f>
        <v>3(Z)-Hexenyl butanoate</v>
      </c>
      <c r="F3513">
        <f>Analyze_FINAL!T153</f>
        <v>0</v>
      </c>
    </row>
    <row r="3514" spans="1:6" x14ac:dyDescent="0.3">
      <c r="A3514" t="s">
        <v>376</v>
      </c>
      <c r="B3514">
        <v>36</v>
      </c>
      <c r="C3514" t="s">
        <v>289</v>
      </c>
      <c r="D3514">
        <v>5</v>
      </c>
      <c r="E3514" t="str">
        <f>Analyze_FINAL!$T$1</f>
        <v>3(Z)-Hexenyl butanoate</v>
      </c>
      <c r="F3514">
        <f>Analyze_FINAL!T154</f>
        <v>0</v>
      </c>
    </row>
    <row r="3515" spans="1:6" x14ac:dyDescent="0.3">
      <c r="A3515" t="s">
        <v>375</v>
      </c>
      <c r="B3515">
        <v>36</v>
      </c>
      <c r="C3515" t="s">
        <v>288</v>
      </c>
      <c r="D3515">
        <v>2</v>
      </c>
      <c r="E3515" t="str">
        <f>Analyze_FINAL!$T$1</f>
        <v>3(Z)-Hexenyl butanoate</v>
      </c>
      <c r="F3515">
        <f>Analyze_FINAL!T155</f>
        <v>0</v>
      </c>
    </row>
    <row r="3516" spans="1:6" x14ac:dyDescent="0.3">
      <c r="A3516" t="s">
        <v>374</v>
      </c>
      <c r="B3516">
        <v>36</v>
      </c>
      <c r="C3516" t="s">
        <v>288</v>
      </c>
      <c r="D3516">
        <v>3</v>
      </c>
      <c r="E3516" t="str">
        <f>Analyze_FINAL!$T$1</f>
        <v>3(Z)-Hexenyl butanoate</v>
      </c>
      <c r="F3516">
        <f>Analyze_FINAL!T156</f>
        <v>0</v>
      </c>
    </row>
    <row r="3517" spans="1:6" x14ac:dyDescent="0.3">
      <c r="A3517" t="s">
        <v>373</v>
      </c>
      <c r="B3517">
        <v>36</v>
      </c>
      <c r="C3517" t="s">
        <v>288</v>
      </c>
      <c r="D3517">
        <v>4</v>
      </c>
      <c r="E3517" t="str">
        <f>Analyze_FINAL!$T$1</f>
        <v>3(Z)-Hexenyl butanoate</v>
      </c>
      <c r="F3517">
        <f>Analyze_FINAL!T157</f>
        <v>0</v>
      </c>
    </row>
    <row r="3518" spans="1:6" x14ac:dyDescent="0.3">
      <c r="A3518" t="s">
        <v>372</v>
      </c>
      <c r="B3518">
        <v>36</v>
      </c>
      <c r="C3518" t="s">
        <v>288</v>
      </c>
      <c r="D3518">
        <v>5</v>
      </c>
      <c r="E3518" t="str">
        <f>Analyze_FINAL!$T$1</f>
        <v>3(Z)-Hexenyl butanoate</v>
      </c>
      <c r="F3518">
        <f>Analyze_FINAL!T158</f>
        <v>0</v>
      </c>
    </row>
    <row r="3519" spans="1:6" x14ac:dyDescent="0.3">
      <c r="A3519" t="s">
        <v>371</v>
      </c>
      <c r="B3519">
        <v>4</v>
      </c>
      <c r="C3519" t="s">
        <v>285</v>
      </c>
      <c r="D3519">
        <v>1</v>
      </c>
      <c r="E3519" t="str">
        <f>Analyze_FINAL!$T$1</f>
        <v>3(Z)-Hexenyl butanoate</v>
      </c>
      <c r="F3519">
        <f>Analyze_FINAL!T159</f>
        <v>0</v>
      </c>
    </row>
    <row r="3520" spans="1:6" x14ac:dyDescent="0.3">
      <c r="A3520" t="s">
        <v>370</v>
      </c>
      <c r="B3520">
        <v>4</v>
      </c>
      <c r="C3520" t="s">
        <v>285</v>
      </c>
      <c r="D3520">
        <v>2</v>
      </c>
      <c r="E3520" t="str">
        <f>Analyze_FINAL!$T$1</f>
        <v>3(Z)-Hexenyl butanoate</v>
      </c>
      <c r="F3520">
        <f>Analyze_FINAL!T160</f>
        <v>0</v>
      </c>
    </row>
    <row r="3521" spans="1:6" x14ac:dyDescent="0.3">
      <c r="A3521" t="s">
        <v>369</v>
      </c>
      <c r="B3521">
        <v>4</v>
      </c>
      <c r="C3521" t="s">
        <v>286</v>
      </c>
      <c r="D3521">
        <v>1</v>
      </c>
      <c r="E3521" t="str">
        <f>Analyze_FINAL!$T$1</f>
        <v>3(Z)-Hexenyl butanoate</v>
      </c>
      <c r="F3521">
        <f>Analyze_FINAL!T161</f>
        <v>0</v>
      </c>
    </row>
    <row r="3522" spans="1:6" x14ac:dyDescent="0.3">
      <c r="A3522" t="s">
        <v>368</v>
      </c>
      <c r="B3522">
        <v>4</v>
      </c>
      <c r="C3522" t="s">
        <v>286</v>
      </c>
      <c r="D3522">
        <v>2</v>
      </c>
      <c r="E3522" t="str">
        <f>Analyze_FINAL!$T$1</f>
        <v>3(Z)-Hexenyl butanoate</v>
      </c>
      <c r="F3522">
        <f>Analyze_FINAL!T162</f>
        <v>0</v>
      </c>
    </row>
    <row r="3523" spans="1:6" x14ac:dyDescent="0.3">
      <c r="A3523" t="s">
        <v>367</v>
      </c>
      <c r="B3523">
        <v>4</v>
      </c>
      <c r="C3523" t="s">
        <v>286</v>
      </c>
      <c r="D3523">
        <v>3</v>
      </c>
      <c r="E3523" t="str">
        <f>Analyze_FINAL!$T$1</f>
        <v>3(Z)-Hexenyl butanoate</v>
      </c>
      <c r="F3523">
        <f>Analyze_FINAL!T163</f>
        <v>0</v>
      </c>
    </row>
    <row r="3524" spans="1:6" x14ac:dyDescent="0.3">
      <c r="A3524" t="s">
        <v>366</v>
      </c>
      <c r="B3524">
        <v>4</v>
      </c>
      <c r="C3524" t="s">
        <v>286</v>
      </c>
      <c r="D3524">
        <v>4</v>
      </c>
      <c r="E3524" t="str">
        <f>Analyze_FINAL!$T$1</f>
        <v>3(Z)-Hexenyl butanoate</v>
      </c>
      <c r="F3524">
        <f>Analyze_FINAL!T164</f>
        <v>0</v>
      </c>
    </row>
    <row r="3525" spans="1:6" x14ac:dyDescent="0.3">
      <c r="A3525" t="s">
        <v>365</v>
      </c>
      <c r="B3525">
        <v>4</v>
      </c>
      <c r="C3525" t="s">
        <v>286</v>
      </c>
      <c r="D3525">
        <v>5</v>
      </c>
      <c r="E3525" t="str">
        <f>Analyze_FINAL!$T$1</f>
        <v>3(Z)-Hexenyl butanoate</v>
      </c>
      <c r="F3525">
        <f>Analyze_FINAL!T165</f>
        <v>0</v>
      </c>
    </row>
    <row r="3526" spans="1:6" x14ac:dyDescent="0.3">
      <c r="A3526" t="s">
        <v>364</v>
      </c>
      <c r="B3526">
        <v>4</v>
      </c>
      <c r="C3526" t="s">
        <v>288</v>
      </c>
      <c r="D3526">
        <v>1</v>
      </c>
      <c r="E3526" t="str">
        <f>Analyze_FINAL!$T$1</f>
        <v>3(Z)-Hexenyl butanoate</v>
      </c>
      <c r="F3526">
        <f>Analyze_FINAL!T166</f>
        <v>1228544</v>
      </c>
    </row>
    <row r="3527" spans="1:6" x14ac:dyDescent="0.3">
      <c r="A3527" t="s">
        <v>363</v>
      </c>
      <c r="B3527">
        <v>4</v>
      </c>
      <c r="C3527" t="s">
        <v>288</v>
      </c>
      <c r="D3527">
        <v>2</v>
      </c>
      <c r="E3527" t="str">
        <f>Analyze_FINAL!$T$1</f>
        <v>3(Z)-Hexenyl butanoate</v>
      </c>
      <c r="F3527">
        <f>Analyze_FINAL!T167</f>
        <v>2370815</v>
      </c>
    </row>
    <row r="3528" spans="1:6" x14ac:dyDescent="0.3">
      <c r="A3528" t="s">
        <v>362</v>
      </c>
      <c r="B3528">
        <v>4</v>
      </c>
      <c r="C3528" t="s">
        <v>288</v>
      </c>
      <c r="D3528">
        <v>3</v>
      </c>
      <c r="E3528" t="str">
        <f>Analyze_FINAL!$T$1</f>
        <v>3(Z)-Hexenyl butanoate</v>
      </c>
      <c r="F3528">
        <f>Analyze_FINAL!T168</f>
        <v>1512922</v>
      </c>
    </row>
    <row r="3529" spans="1:6" x14ac:dyDescent="0.3">
      <c r="A3529" t="s">
        <v>361</v>
      </c>
      <c r="B3529">
        <v>4</v>
      </c>
      <c r="C3529" t="s">
        <v>288</v>
      </c>
      <c r="D3529">
        <v>4</v>
      </c>
      <c r="E3529" t="str">
        <f>Analyze_FINAL!$T$1</f>
        <v>3(Z)-Hexenyl butanoate</v>
      </c>
      <c r="F3529">
        <f>Analyze_FINAL!T169</f>
        <v>2757187</v>
      </c>
    </row>
    <row r="3530" spans="1:6" x14ac:dyDescent="0.3">
      <c r="A3530" t="s">
        <v>360</v>
      </c>
      <c r="B3530">
        <v>4</v>
      </c>
      <c r="C3530" t="s">
        <v>288</v>
      </c>
      <c r="D3530">
        <v>5</v>
      </c>
      <c r="E3530" t="str">
        <f>Analyze_FINAL!$T$1</f>
        <v>3(Z)-Hexenyl butanoate</v>
      </c>
      <c r="F3530">
        <f>Analyze_FINAL!T170</f>
        <v>2247162</v>
      </c>
    </row>
    <row r="3531" spans="1:6" x14ac:dyDescent="0.3">
      <c r="A3531" t="s">
        <v>359</v>
      </c>
      <c r="B3531">
        <v>40</v>
      </c>
      <c r="C3531" t="s">
        <v>285</v>
      </c>
      <c r="D3531">
        <v>1</v>
      </c>
      <c r="E3531" t="str">
        <f>Analyze_FINAL!$T$1</f>
        <v>3(Z)-Hexenyl butanoate</v>
      </c>
      <c r="F3531">
        <f>Analyze_FINAL!T171</f>
        <v>0</v>
      </c>
    </row>
    <row r="3532" spans="1:6" x14ac:dyDescent="0.3">
      <c r="A3532" t="s">
        <v>358</v>
      </c>
      <c r="B3532">
        <v>40</v>
      </c>
      <c r="C3532" t="s">
        <v>285</v>
      </c>
      <c r="D3532">
        <v>2</v>
      </c>
      <c r="E3532" t="str">
        <f>Analyze_FINAL!$T$1</f>
        <v>3(Z)-Hexenyl butanoate</v>
      </c>
      <c r="F3532">
        <f>Analyze_FINAL!T172</f>
        <v>0</v>
      </c>
    </row>
    <row r="3533" spans="1:6" x14ac:dyDescent="0.3">
      <c r="A3533" t="s">
        <v>357</v>
      </c>
      <c r="B3533">
        <v>40</v>
      </c>
      <c r="C3533" t="s">
        <v>286</v>
      </c>
      <c r="D3533">
        <v>1</v>
      </c>
      <c r="E3533" t="str">
        <f>Analyze_FINAL!$T$1</f>
        <v>3(Z)-Hexenyl butanoate</v>
      </c>
      <c r="F3533">
        <f>Analyze_FINAL!T173</f>
        <v>0</v>
      </c>
    </row>
    <row r="3534" spans="1:6" x14ac:dyDescent="0.3">
      <c r="A3534" t="s">
        <v>356</v>
      </c>
      <c r="B3534">
        <v>40</v>
      </c>
      <c r="C3534" t="s">
        <v>286</v>
      </c>
      <c r="D3534">
        <v>2</v>
      </c>
      <c r="E3534" t="str">
        <f>Analyze_FINAL!$T$1</f>
        <v>3(Z)-Hexenyl butanoate</v>
      </c>
      <c r="F3534">
        <f>Analyze_FINAL!T174</f>
        <v>0</v>
      </c>
    </row>
    <row r="3535" spans="1:6" x14ac:dyDescent="0.3">
      <c r="A3535" t="s">
        <v>355</v>
      </c>
      <c r="B3535">
        <v>40</v>
      </c>
      <c r="C3535" t="s">
        <v>286</v>
      </c>
      <c r="D3535">
        <v>3</v>
      </c>
      <c r="E3535" t="str">
        <f>Analyze_FINAL!$T$1</f>
        <v>3(Z)-Hexenyl butanoate</v>
      </c>
      <c r="F3535">
        <f>Analyze_FINAL!T175</f>
        <v>0</v>
      </c>
    </row>
    <row r="3536" spans="1:6" x14ac:dyDescent="0.3">
      <c r="A3536" t="s">
        <v>354</v>
      </c>
      <c r="B3536">
        <v>40</v>
      </c>
      <c r="C3536" t="s">
        <v>286</v>
      </c>
      <c r="D3536">
        <v>4</v>
      </c>
      <c r="E3536" t="str">
        <f>Analyze_FINAL!$T$1</f>
        <v>3(Z)-Hexenyl butanoate</v>
      </c>
      <c r="F3536">
        <f>Analyze_FINAL!T176</f>
        <v>0</v>
      </c>
    </row>
    <row r="3537" spans="1:6" x14ac:dyDescent="0.3">
      <c r="A3537" t="s">
        <v>353</v>
      </c>
      <c r="B3537">
        <v>40</v>
      </c>
      <c r="C3537" t="s">
        <v>286</v>
      </c>
      <c r="D3537">
        <v>5</v>
      </c>
      <c r="E3537" t="str">
        <f>Analyze_FINAL!$T$1</f>
        <v>3(Z)-Hexenyl butanoate</v>
      </c>
      <c r="F3537">
        <f>Analyze_FINAL!T177</f>
        <v>0</v>
      </c>
    </row>
    <row r="3538" spans="1:6" x14ac:dyDescent="0.3">
      <c r="A3538" t="s">
        <v>352</v>
      </c>
      <c r="B3538">
        <v>40</v>
      </c>
      <c r="C3538" t="s">
        <v>287</v>
      </c>
      <c r="D3538">
        <v>2</v>
      </c>
      <c r="E3538" t="str">
        <f>Analyze_FINAL!$T$1</f>
        <v>3(Z)-Hexenyl butanoate</v>
      </c>
      <c r="F3538">
        <f>Analyze_FINAL!T178</f>
        <v>0</v>
      </c>
    </row>
    <row r="3539" spans="1:6" x14ac:dyDescent="0.3">
      <c r="A3539" t="s">
        <v>351</v>
      </c>
      <c r="B3539">
        <v>40</v>
      </c>
      <c r="C3539" t="s">
        <v>287</v>
      </c>
      <c r="D3539">
        <v>3</v>
      </c>
      <c r="E3539" t="str">
        <f>Analyze_FINAL!$T$1</f>
        <v>3(Z)-Hexenyl butanoate</v>
      </c>
      <c r="F3539">
        <f>Analyze_FINAL!T179</f>
        <v>0</v>
      </c>
    </row>
    <row r="3540" spans="1:6" x14ac:dyDescent="0.3">
      <c r="A3540" t="s">
        <v>350</v>
      </c>
      <c r="B3540">
        <v>40</v>
      </c>
      <c r="C3540" t="s">
        <v>287</v>
      </c>
      <c r="D3540">
        <v>4</v>
      </c>
      <c r="E3540" t="str">
        <f>Analyze_FINAL!$T$1</f>
        <v>3(Z)-Hexenyl butanoate</v>
      </c>
      <c r="F3540">
        <f>Analyze_FINAL!T180</f>
        <v>0</v>
      </c>
    </row>
    <row r="3541" spans="1:6" x14ac:dyDescent="0.3">
      <c r="A3541" t="s">
        <v>349</v>
      </c>
      <c r="B3541">
        <v>40</v>
      </c>
      <c r="C3541" t="s">
        <v>287</v>
      </c>
      <c r="D3541">
        <v>5</v>
      </c>
      <c r="E3541" t="str">
        <f>Analyze_FINAL!$T$1</f>
        <v>3(Z)-Hexenyl butanoate</v>
      </c>
      <c r="F3541">
        <f>Analyze_FINAL!T181</f>
        <v>0</v>
      </c>
    </row>
    <row r="3542" spans="1:6" x14ac:dyDescent="0.3">
      <c r="A3542" t="s">
        <v>348</v>
      </c>
      <c r="B3542">
        <v>40</v>
      </c>
      <c r="C3542" t="s">
        <v>290</v>
      </c>
      <c r="D3542">
        <v>1</v>
      </c>
      <c r="E3542" t="str">
        <f>Analyze_FINAL!$T$1</f>
        <v>3(Z)-Hexenyl butanoate</v>
      </c>
      <c r="F3542">
        <f>Analyze_FINAL!T182</f>
        <v>0</v>
      </c>
    </row>
    <row r="3543" spans="1:6" x14ac:dyDescent="0.3">
      <c r="A3543" t="s">
        <v>347</v>
      </c>
      <c r="B3543">
        <v>40</v>
      </c>
      <c r="C3543" t="s">
        <v>290</v>
      </c>
      <c r="D3543">
        <v>2</v>
      </c>
      <c r="E3543" t="str">
        <f>Analyze_FINAL!$T$1</f>
        <v>3(Z)-Hexenyl butanoate</v>
      </c>
      <c r="F3543">
        <f>Analyze_FINAL!T183</f>
        <v>0</v>
      </c>
    </row>
    <row r="3544" spans="1:6" x14ac:dyDescent="0.3">
      <c r="A3544" t="s">
        <v>346</v>
      </c>
      <c r="B3544">
        <v>40</v>
      </c>
      <c r="C3544" t="s">
        <v>290</v>
      </c>
      <c r="D3544">
        <v>3</v>
      </c>
      <c r="E3544" t="str">
        <f>Analyze_FINAL!$T$1</f>
        <v>3(Z)-Hexenyl butanoate</v>
      </c>
      <c r="F3544">
        <f>Analyze_FINAL!T184</f>
        <v>0</v>
      </c>
    </row>
    <row r="3545" spans="1:6" x14ac:dyDescent="0.3">
      <c r="A3545" t="s">
        <v>345</v>
      </c>
      <c r="B3545">
        <v>40</v>
      </c>
      <c r="C3545" t="s">
        <v>290</v>
      </c>
      <c r="D3545">
        <v>4</v>
      </c>
      <c r="E3545" t="str">
        <f>Analyze_FINAL!$T$1</f>
        <v>3(Z)-Hexenyl butanoate</v>
      </c>
      <c r="F3545">
        <f>Analyze_FINAL!T185</f>
        <v>0</v>
      </c>
    </row>
    <row r="3546" spans="1:6" x14ac:dyDescent="0.3">
      <c r="A3546" t="s">
        <v>344</v>
      </c>
      <c r="B3546">
        <v>40</v>
      </c>
      <c r="C3546" t="s">
        <v>290</v>
      </c>
      <c r="D3546">
        <v>5</v>
      </c>
      <c r="E3546" t="str">
        <f>Analyze_FINAL!$T$1</f>
        <v>3(Z)-Hexenyl butanoate</v>
      </c>
      <c r="F3546">
        <f>Analyze_FINAL!T186</f>
        <v>0</v>
      </c>
    </row>
    <row r="3547" spans="1:6" x14ac:dyDescent="0.3">
      <c r="A3547" t="s">
        <v>343</v>
      </c>
      <c r="B3547">
        <v>40</v>
      </c>
      <c r="C3547" t="s">
        <v>289</v>
      </c>
      <c r="D3547">
        <v>2</v>
      </c>
      <c r="E3547" t="str">
        <f>Analyze_FINAL!$T$1</f>
        <v>3(Z)-Hexenyl butanoate</v>
      </c>
      <c r="F3547">
        <f>Analyze_FINAL!T187</f>
        <v>14693</v>
      </c>
    </row>
    <row r="3548" spans="1:6" x14ac:dyDescent="0.3">
      <c r="A3548" t="s">
        <v>342</v>
      </c>
      <c r="B3548">
        <v>40</v>
      </c>
      <c r="C3548" t="s">
        <v>289</v>
      </c>
      <c r="D3548">
        <v>3</v>
      </c>
      <c r="E3548" t="str">
        <f>Analyze_FINAL!$T$1</f>
        <v>3(Z)-Hexenyl butanoate</v>
      </c>
      <c r="F3548">
        <f>Analyze_FINAL!T188</f>
        <v>0</v>
      </c>
    </row>
    <row r="3549" spans="1:6" x14ac:dyDescent="0.3">
      <c r="A3549" t="s">
        <v>341</v>
      </c>
      <c r="B3549">
        <v>40</v>
      </c>
      <c r="C3549" t="s">
        <v>289</v>
      </c>
      <c r="D3549">
        <v>4</v>
      </c>
      <c r="E3549" t="str">
        <f>Analyze_FINAL!$T$1</f>
        <v>3(Z)-Hexenyl butanoate</v>
      </c>
      <c r="F3549">
        <f>Analyze_FINAL!T189</f>
        <v>0</v>
      </c>
    </row>
    <row r="3550" spans="1:6" x14ac:dyDescent="0.3">
      <c r="A3550" t="s">
        <v>340</v>
      </c>
      <c r="B3550">
        <v>40</v>
      </c>
      <c r="C3550" t="s">
        <v>289</v>
      </c>
      <c r="D3550">
        <v>5</v>
      </c>
      <c r="E3550" t="str">
        <f>Analyze_FINAL!$T$1</f>
        <v>3(Z)-Hexenyl butanoate</v>
      </c>
      <c r="F3550">
        <f>Analyze_FINAL!T190</f>
        <v>0</v>
      </c>
    </row>
    <row r="3551" spans="1:6" x14ac:dyDescent="0.3">
      <c r="A3551" t="s">
        <v>339</v>
      </c>
      <c r="B3551">
        <v>40</v>
      </c>
      <c r="C3551" t="s">
        <v>288</v>
      </c>
      <c r="D3551">
        <v>2</v>
      </c>
      <c r="E3551" t="str">
        <f>Analyze_FINAL!$T$1</f>
        <v>3(Z)-Hexenyl butanoate</v>
      </c>
      <c r="F3551">
        <f>Analyze_FINAL!T191</f>
        <v>12096</v>
      </c>
    </row>
    <row r="3552" spans="1:6" x14ac:dyDescent="0.3">
      <c r="A3552" t="s">
        <v>338</v>
      </c>
      <c r="B3552">
        <v>40</v>
      </c>
      <c r="C3552" t="s">
        <v>288</v>
      </c>
      <c r="D3552">
        <v>3</v>
      </c>
      <c r="E3552" t="str">
        <f>Analyze_FINAL!$T$1</f>
        <v>3(Z)-Hexenyl butanoate</v>
      </c>
      <c r="F3552">
        <f>Analyze_FINAL!T192</f>
        <v>0</v>
      </c>
    </row>
    <row r="3553" spans="1:6" x14ac:dyDescent="0.3">
      <c r="A3553" t="s">
        <v>337</v>
      </c>
      <c r="B3553">
        <v>40</v>
      </c>
      <c r="C3553" t="s">
        <v>288</v>
      </c>
      <c r="D3553">
        <v>4</v>
      </c>
      <c r="E3553" t="str">
        <f>Analyze_FINAL!$T$1</f>
        <v>3(Z)-Hexenyl butanoate</v>
      </c>
      <c r="F3553">
        <f>Analyze_FINAL!T193</f>
        <v>12713</v>
      </c>
    </row>
    <row r="3554" spans="1:6" x14ac:dyDescent="0.3">
      <c r="A3554" t="s">
        <v>336</v>
      </c>
      <c r="B3554">
        <v>40</v>
      </c>
      <c r="C3554" t="s">
        <v>288</v>
      </c>
      <c r="D3554">
        <v>5</v>
      </c>
      <c r="E3554" t="str">
        <f>Analyze_FINAL!$T$1</f>
        <v>3(Z)-Hexenyl butanoate</v>
      </c>
      <c r="F3554">
        <f>Analyze_FINAL!T194</f>
        <v>0</v>
      </c>
    </row>
    <row r="3555" spans="1:6" x14ac:dyDescent="0.3">
      <c r="A3555" t="s">
        <v>335</v>
      </c>
      <c r="B3555" t="s">
        <v>291</v>
      </c>
      <c r="C3555">
        <v>3</v>
      </c>
      <c r="D3555" t="s">
        <v>299</v>
      </c>
      <c r="E3555" t="str">
        <f>Analyze_FINAL!$T$1</f>
        <v>3(Z)-Hexenyl butanoate</v>
      </c>
      <c r="F3555">
        <f>Analyze_FINAL!T195</f>
        <v>0</v>
      </c>
    </row>
    <row r="3556" spans="1:6" x14ac:dyDescent="0.3">
      <c r="A3556" t="s">
        <v>334</v>
      </c>
      <c r="B3556" t="s">
        <v>292</v>
      </c>
      <c r="C3556">
        <v>3</v>
      </c>
      <c r="D3556" t="s">
        <v>299</v>
      </c>
      <c r="E3556" t="str">
        <f>Analyze_FINAL!$T$1</f>
        <v>3(Z)-Hexenyl butanoate</v>
      </c>
      <c r="F3556">
        <f>Analyze_FINAL!T196</f>
        <v>0</v>
      </c>
    </row>
    <row r="3557" spans="1:6" x14ac:dyDescent="0.3">
      <c r="A3557" t="s">
        <v>333</v>
      </c>
      <c r="B3557" t="s">
        <v>293</v>
      </c>
      <c r="C3557">
        <v>3</v>
      </c>
      <c r="D3557" t="s">
        <v>299</v>
      </c>
      <c r="E3557" t="str">
        <f>Analyze_FINAL!$T$1</f>
        <v>3(Z)-Hexenyl butanoate</v>
      </c>
      <c r="F3557">
        <f>Analyze_FINAL!T197</f>
        <v>0</v>
      </c>
    </row>
    <row r="3558" spans="1:6" x14ac:dyDescent="0.3">
      <c r="A3558" t="s">
        <v>332</v>
      </c>
      <c r="B3558" t="s">
        <v>294</v>
      </c>
      <c r="C3558">
        <v>3</v>
      </c>
      <c r="D3558" t="s">
        <v>299</v>
      </c>
      <c r="E3558" t="str">
        <f>Analyze_FINAL!$T$1</f>
        <v>3(Z)-Hexenyl butanoate</v>
      </c>
      <c r="F3558">
        <f>Analyze_FINAL!T198</f>
        <v>0</v>
      </c>
    </row>
    <row r="3559" spans="1:6" x14ac:dyDescent="0.3">
      <c r="A3559" t="s">
        <v>331</v>
      </c>
      <c r="B3559" t="s">
        <v>295</v>
      </c>
      <c r="C3559">
        <v>3</v>
      </c>
      <c r="D3559" t="s">
        <v>299</v>
      </c>
      <c r="E3559" t="str">
        <f>Analyze_FINAL!$T$1</f>
        <v>3(Z)-Hexenyl butanoate</v>
      </c>
      <c r="F3559">
        <f>Analyze_FINAL!T199</f>
        <v>0</v>
      </c>
    </row>
    <row r="3560" spans="1:6" x14ac:dyDescent="0.3">
      <c r="A3560" t="s">
        <v>330</v>
      </c>
      <c r="B3560" t="s">
        <v>296</v>
      </c>
      <c r="C3560">
        <v>3</v>
      </c>
      <c r="D3560" t="s">
        <v>299</v>
      </c>
      <c r="E3560" t="str">
        <f>Analyze_FINAL!$T$1</f>
        <v>3(Z)-Hexenyl butanoate</v>
      </c>
      <c r="F3560">
        <f>Analyze_FINAL!T200</f>
        <v>0</v>
      </c>
    </row>
    <row r="3561" spans="1:6" x14ac:dyDescent="0.3">
      <c r="A3561" t="s">
        <v>329</v>
      </c>
      <c r="B3561" t="s">
        <v>297</v>
      </c>
      <c r="C3561">
        <v>3</v>
      </c>
      <c r="D3561" t="s">
        <v>299</v>
      </c>
      <c r="E3561" t="str">
        <f>Analyze_FINAL!$T$1</f>
        <v>3(Z)-Hexenyl butanoate</v>
      </c>
      <c r="F3561">
        <f>Analyze_FINAL!T201</f>
        <v>0</v>
      </c>
    </row>
    <row r="3562" spans="1:6" x14ac:dyDescent="0.3">
      <c r="A3562" t="s">
        <v>328</v>
      </c>
      <c r="B3562">
        <v>8</v>
      </c>
      <c r="C3562" t="s">
        <v>285</v>
      </c>
      <c r="D3562">
        <v>1</v>
      </c>
      <c r="E3562" t="str">
        <f>Analyze_FINAL!$T$1</f>
        <v>3(Z)-Hexenyl butanoate</v>
      </c>
      <c r="F3562">
        <f>Analyze_FINAL!T202</f>
        <v>0</v>
      </c>
    </row>
    <row r="3563" spans="1:6" x14ac:dyDescent="0.3">
      <c r="A3563" t="s">
        <v>327</v>
      </c>
      <c r="B3563">
        <v>8</v>
      </c>
      <c r="C3563" t="s">
        <v>285</v>
      </c>
      <c r="D3563">
        <v>2</v>
      </c>
      <c r="E3563" t="str">
        <f>Analyze_FINAL!$T$1</f>
        <v>3(Z)-Hexenyl butanoate</v>
      </c>
      <c r="F3563">
        <f>Analyze_FINAL!T203</f>
        <v>0</v>
      </c>
    </row>
    <row r="3564" spans="1:6" x14ac:dyDescent="0.3">
      <c r="A3564" t="s">
        <v>326</v>
      </c>
      <c r="B3564">
        <v>8</v>
      </c>
      <c r="C3564" t="s">
        <v>286</v>
      </c>
      <c r="D3564">
        <v>1</v>
      </c>
      <c r="E3564" t="str">
        <f>Analyze_FINAL!$T$1</f>
        <v>3(Z)-Hexenyl butanoate</v>
      </c>
      <c r="F3564">
        <f>Analyze_FINAL!T204</f>
        <v>20213</v>
      </c>
    </row>
    <row r="3565" spans="1:6" x14ac:dyDescent="0.3">
      <c r="A3565" t="s">
        <v>325</v>
      </c>
      <c r="B3565">
        <v>8</v>
      </c>
      <c r="C3565" t="s">
        <v>286</v>
      </c>
      <c r="D3565">
        <v>2</v>
      </c>
      <c r="E3565" t="str">
        <f>Analyze_FINAL!$T$1</f>
        <v>3(Z)-Hexenyl butanoate</v>
      </c>
      <c r="F3565">
        <f>Analyze_FINAL!T205</f>
        <v>0</v>
      </c>
    </row>
    <row r="3566" spans="1:6" x14ac:dyDescent="0.3">
      <c r="A3566" t="s">
        <v>324</v>
      </c>
      <c r="B3566">
        <v>8</v>
      </c>
      <c r="C3566" t="s">
        <v>286</v>
      </c>
      <c r="D3566">
        <v>3</v>
      </c>
      <c r="E3566" t="str">
        <f>Analyze_FINAL!$T$1</f>
        <v>3(Z)-Hexenyl butanoate</v>
      </c>
      <c r="F3566">
        <f>Analyze_FINAL!T206</f>
        <v>0</v>
      </c>
    </row>
    <row r="3567" spans="1:6" x14ac:dyDescent="0.3">
      <c r="A3567" t="s">
        <v>323</v>
      </c>
      <c r="B3567">
        <v>8</v>
      </c>
      <c r="C3567" t="s">
        <v>286</v>
      </c>
      <c r="D3567">
        <v>4</v>
      </c>
      <c r="E3567" t="str">
        <f>Analyze_FINAL!$T$1</f>
        <v>3(Z)-Hexenyl butanoate</v>
      </c>
      <c r="F3567">
        <f>Analyze_FINAL!T207</f>
        <v>0</v>
      </c>
    </row>
    <row r="3568" spans="1:6" x14ac:dyDescent="0.3">
      <c r="A3568" t="s">
        <v>322</v>
      </c>
      <c r="B3568">
        <v>8</v>
      </c>
      <c r="C3568" t="s">
        <v>286</v>
      </c>
      <c r="D3568">
        <v>5</v>
      </c>
      <c r="E3568" t="str">
        <f>Analyze_FINAL!$T$1</f>
        <v>3(Z)-Hexenyl butanoate</v>
      </c>
      <c r="F3568">
        <f>Analyze_FINAL!T208</f>
        <v>84325</v>
      </c>
    </row>
    <row r="3569" spans="1:6" x14ac:dyDescent="0.3">
      <c r="A3569" t="s">
        <v>321</v>
      </c>
      <c r="B3569">
        <v>8</v>
      </c>
      <c r="C3569" t="s">
        <v>288</v>
      </c>
      <c r="D3569">
        <v>1</v>
      </c>
      <c r="E3569" t="str">
        <f>Analyze_FINAL!$T$1</f>
        <v>3(Z)-Hexenyl butanoate</v>
      </c>
      <c r="F3569">
        <f>Analyze_FINAL!T209</f>
        <v>121568</v>
      </c>
    </row>
    <row r="3570" spans="1:6" x14ac:dyDescent="0.3">
      <c r="A3570" t="s">
        <v>320</v>
      </c>
      <c r="B3570">
        <v>8</v>
      </c>
      <c r="C3570" t="s">
        <v>288</v>
      </c>
      <c r="D3570">
        <v>2</v>
      </c>
      <c r="E3570" t="str">
        <f>Analyze_FINAL!$T$1</f>
        <v>3(Z)-Hexenyl butanoate</v>
      </c>
      <c r="F3570">
        <f>Analyze_FINAL!T210</f>
        <v>177599</v>
      </c>
    </row>
    <row r="3571" spans="1:6" x14ac:dyDescent="0.3">
      <c r="A3571" t="s">
        <v>319</v>
      </c>
      <c r="B3571">
        <v>8</v>
      </c>
      <c r="C3571" t="s">
        <v>288</v>
      </c>
      <c r="D3571">
        <v>3</v>
      </c>
      <c r="E3571" t="str">
        <f>Analyze_FINAL!$T$1</f>
        <v>3(Z)-Hexenyl butanoate</v>
      </c>
      <c r="F3571">
        <f>Analyze_FINAL!T211</f>
        <v>115075</v>
      </c>
    </row>
    <row r="3572" spans="1:6" x14ac:dyDescent="0.3">
      <c r="A3572" t="s">
        <v>318</v>
      </c>
      <c r="B3572">
        <v>8</v>
      </c>
      <c r="C3572" t="s">
        <v>288</v>
      </c>
      <c r="D3572">
        <v>4</v>
      </c>
      <c r="E3572" t="str">
        <f>Analyze_FINAL!$T$1</f>
        <v>3(Z)-Hexenyl butanoate</v>
      </c>
      <c r="F3572">
        <f>Analyze_FINAL!T212</f>
        <v>106821</v>
      </c>
    </row>
    <row r="3573" spans="1:6" x14ac:dyDescent="0.3">
      <c r="A3573" t="s">
        <v>317</v>
      </c>
      <c r="B3573">
        <v>8</v>
      </c>
      <c r="C3573" t="s">
        <v>288</v>
      </c>
      <c r="D3573">
        <v>5</v>
      </c>
      <c r="E3573" t="str">
        <f>Analyze_FINAL!$T$1</f>
        <v>3(Z)-Hexenyl butanoate</v>
      </c>
      <c r="F3573">
        <f>Analyze_FINAL!T213</f>
        <v>125904</v>
      </c>
    </row>
    <row r="3574" spans="1:6" x14ac:dyDescent="0.3">
      <c r="A3574" t="s">
        <v>316</v>
      </c>
      <c r="B3574" t="s">
        <v>298</v>
      </c>
      <c r="C3574">
        <v>0</v>
      </c>
      <c r="D3574">
        <v>0</v>
      </c>
      <c r="E3574" t="str">
        <f>Analyze_FINAL!$T$1</f>
        <v>3(Z)-Hexenyl butanoate</v>
      </c>
      <c r="F3574">
        <f>Analyze_FINAL!T214</f>
        <v>0</v>
      </c>
    </row>
    <row r="3575" spans="1:6" x14ac:dyDescent="0.3">
      <c r="A3575" t="s">
        <v>315</v>
      </c>
      <c r="B3575" t="s">
        <v>298</v>
      </c>
      <c r="C3575">
        <v>0</v>
      </c>
      <c r="D3575">
        <v>0</v>
      </c>
      <c r="E3575" t="str">
        <f>Analyze_FINAL!$T$1</f>
        <v>3(Z)-Hexenyl butanoate</v>
      </c>
      <c r="F3575">
        <f>Analyze_FINAL!T215</f>
        <v>0</v>
      </c>
    </row>
    <row r="3576" spans="1:6" x14ac:dyDescent="0.3">
      <c r="A3576" t="s">
        <v>314</v>
      </c>
      <c r="B3576" t="s">
        <v>298</v>
      </c>
      <c r="C3576">
        <v>0</v>
      </c>
      <c r="D3576">
        <v>0</v>
      </c>
      <c r="E3576" t="str">
        <f>Analyze_FINAL!$T$1</f>
        <v>3(Z)-Hexenyl butanoate</v>
      </c>
      <c r="F3576">
        <f>Analyze_FINAL!T216</f>
        <v>0</v>
      </c>
    </row>
    <row r="3577" spans="1:6" x14ac:dyDescent="0.3">
      <c r="A3577" t="s">
        <v>313</v>
      </c>
      <c r="B3577" t="s">
        <v>298</v>
      </c>
      <c r="C3577">
        <v>0</v>
      </c>
      <c r="D3577">
        <v>0</v>
      </c>
      <c r="E3577" t="str">
        <f>Analyze_FINAL!$T$1</f>
        <v>3(Z)-Hexenyl butanoate</v>
      </c>
      <c r="F3577">
        <f>Analyze_FINAL!T217</f>
        <v>0</v>
      </c>
    </row>
    <row r="3578" spans="1:6" x14ac:dyDescent="0.3">
      <c r="A3578" t="s">
        <v>312</v>
      </c>
      <c r="B3578" t="s">
        <v>298</v>
      </c>
      <c r="C3578">
        <v>0</v>
      </c>
      <c r="D3578">
        <v>0</v>
      </c>
      <c r="E3578" t="str">
        <f>Analyze_FINAL!$T$1</f>
        <v>3(Z)-Hexenyl butanoate</v>
      </c>
      <c r="F3578">
        <f>Analyze_FINAL!T218</f>
        <v>0</v>
      </c>
    </row>
    <row r="3579" spans="1:6" x14ac:dyDescent="0.3">
      <c r="A3579" t="s">
        <v>311</v>
      </c>
      <c r="B3579" t="s">
        <v>298</v>
      </c>
      <c r="C3579">
        <v>0</v>
      </c>
      <c r="D3579">
        <v>0</v>
      </c>
      <c r="E3579" t="str">
        <f>Analyze_FINAL!$T$1</f>
        <v>3(Z)-Hexenyl butanoate</v>
      </c>
      <c r="F3579">
        <f>Analyze_FINAL!T219</f>
        <v>0</v>
      </c>
    </row>
    <row r="3580" spans="1:6" x14ac:dyDescent="0.3">
      <c r="A3580" t="s">
        <v>310</v>
      </c>
      <c r="B3580" t="s">
        <v>298</v>
      </c>
      <c r="C3580">
        <v>0</v>
      </c>
      <c r="D3580">
        <v>0</v>
      </c>
      <c r="E3580" t="str">
        <f>Analyze_FINAL!$T$1</f>
        <v>3(Z)-Hexenyl butanoate</v>
      </c>
      <c r="F3580">
        <f>Analyze_FINAL!T220</f>
        <v>0</v>
      </c>
    </row>
    <row r="3581" spans="1:6" x14ac:dyDescent="0.3">
      <c r="A3581" t="s">
        <v>309</v>
      </c>
      <c r="B3581" t="s">
        <v>298</v>
      </c>
      <c r="C3581">
        <v>0</v>
      </c>
      <c r="D3581">
        <v>0</v>
      </c>
      <c r="E3581" t="str">
        <f>Analyze_FINAL!$T$1</f>
        <v>3(Z)-Hexenyl butanoate</v>
      </c>
      <c r="F3581">
        <f>Analyze_FINAL!T221</f>
        <v>0</v>
      </c>
    </row>
    <row r="3582" spans="1:6" x14ac:dyDescent="0.3">
      <c r="A3582" t="s">
        <v>308</v>
      </c>
      <c r="B3582" t="s">
        <v>298</v>
      </c>
      <c r="C3582">
        <v>0</v>
      </c>
      <c r="D3582">
        <v>0</v>
      </c>
      <c r="E3582" t="str">
        <f>Analyze_FINAL!$T$1</f>
        <v>3(Z)-Hexenyl butanoate</v>
      </c>
      <c r="F3582">
        <f>Analyze_FINAL!T222</f>
        <v>0</v>
      </c>
    </row>
    <row r="3583" spans="1:6" x14ac:dyDescent="0.3">
      <c r="A3583" t="s">
        <v>307</v>
      </c>
      <c r="B3583" t="s">
        <v>298</v>
      </c>
      <c r="C3583">
        <v>0</v>
      </c>
      <c r="D3583">
        <v>0</v>
      </c>
      <c r="E3583" t="str">
        <f>Analyze_FINAL!$T$1</f>
        <v>3(Z)-Hexenyl butanoate</v>
      </c>
      <c r="F3583">
        <f>Analyze_FINAL!T223</f>
        <v>0</v>
      </c>
    </row>
    <row r="3584" spans="1:6" x14ac:dyDescent="0.3">
      <c r="A3584" t="s">
        <v>306</v>
      </c>
      <c r="B3584" t="s">
        <v>298</v>
      </c>
      <c r="C3584">
        <v>0</v>
      </c>
      <c r="D3584">
        <v>0</v>
      </c>
      <c r="E3584" t="str">
        <f>Analyze_FINAL!$T$1</f>
        <v>3(Z)-Hexenyl butanoate</v>
      </c>
      <c r="F3584">
        <f>Analyze_FINAL!T224</f>
        <v>0</v>
      </c>
    </row>
    <row r="3585" spans="1:6" x14ac:dyDescent="0.3">
      <c r="A3585" t="s">
        <v>305</v>
      </c>
      <c r="B3585" t="s">
        <v>298</v>
      </c>
      <c r="C3585">
        <v>0</v>
      </c>
      <c r="D3585">
        <v>0</v>
      </c>
      <c r="E3585" t="str">
        <f>Analyze_FINAL!$T$1</f>
        <v>3(Z)-Hexenyl butanoate</v>
      </c>
      <c r="F3585">
        <f>Analyze_FINAL!T225</f>
        <v>0</v>
      </c>
    </row>
    <row r="3586" spans="1:6" x14ac:dyDescent="0.3">
      <c r="A3586" t="s">
        <v>528</v>
      </c>
      <c r="B3586">
        <v>12</v>
      </c>
      <c r="C3586" t="s">
        <v>285</v>
      </c>
      <c r="D3586">
        <v>2</v>
      </c>
      <c r="E3586" t="str">
        <f>Analyze_FINAL!$U$1</f>
        <v>PUTATIVE alpha-Terpineol</v>
      </c>
      <c r="F3586">
        <f>Analyze_FINAL!U2</f>
        <v>0</v>
      </c>
    </row>
    <row r="3587" spans="1:6" x14ac:dyDescent="0.3">
      <c r="A3587" t="s">
        <v>527</v>
      </c>
      <c r="B3587">
        <v>12</v>
      </c>
      <c r="C3587" t="s">
        <v>286</v>
      </c>
      <c r="D3587">
        <v>1</v>
      </c>
      <c r="E3587" t="str">
        <f>Analyze_FINAL!$U$1</f>
        <v>PUTATIVE alpha-Terpineol</v>
      </c>
      <c r="F3587">
        <f>Analyze_FINAL!U3</f>
        <v>64861</v>
      </c>
    </row>
    <row r="3588" spans="1:6" x14ac:dyDescent="0.3">
      <c r="A3588" t="s">
        <v>526</v>
      </c>
      <c r="B3588">
        <v>12</v>
      </c>
      <c r="C3588" t="s">
        <v>286</v>
      </c>
      <c r="D3588">
        <v>2</v>
      </c>
      <c r="E3588" t="str">
        <f>Analyze_FINAL!$U$1</f>
        <v>PUTATIVE alpha-Terpineol</v>
      </c>
      <c r="F3588">
        <f>Analyze_FINAL!U4</f>
        <v>154050</v>
      </c>
    </row>
    <row r="3589" spans="1:6" x14ac:dyDescent="0.3">
      <c r="A3589" t="s">
        <v>525</v>
      </c>
      <c r="B3589">
        <v>12</v>
      </c>
      <c r="C3589" t="s">
        <v>286</v>
      </c>
      <c r="D3589">
        <v>3</v>
      </c>
      <c r="E3589" t="str">
        <f>Analyze_FINAL!$U$1</f>
        <v>PUTATIVE alpha-Terpineol</v>
      </c>
      <c r="F3589">
        <f>Analyze_FINAL!U5</f>
        <v>74914</v>
      </c>
    </row>
    <row r="3590" spans="1:6" x14ac:dyDescent="0.3">
      <c r="A3590" t="s">
        <v>524</v>
      </c>
      <c r="B3590">
        <v>12</v>
      </c>
      <c r="C3590" t="s">
        <v>286</v>
      </c>
      <c r="D3590">
        <v>4</v>
      </c>
      <c r="E3590" t="str">
        <f>Analyze_FINAL!$U$1</f>
        <v>PUTATIVE alpha-Terpineol</v>
      </c>
      <c r="F3590">
        <f>Analyze_FINAL!U6</f>
        <v>102625</v>
      </c>
    </row>
    <row r="3591" spans="1:6" x14ac:dyDescent="0.3">
      <c r="A3591" t="s">
        <v>523</v>
      </c>
      <c r="B3591">
        <v>12</v>
      </c>
      <c r="C3591" t="s">
        <v>286</v>
      </c>
      <c r="D3591">
        <v>5</v>
      </c>
      <c r="E3591" t="str">
        <f>Analyze_FINAL!$U$1</f>
        <v>PUTATIVE alpha-Terpineol</v>
      </c>
      <c r="F3591">
        <f>Analyze_FINAL!U7</f>
        <v>125552</v>
      </c>
    </row>
    <row r="3592" spans="1:6" x14ac:dyDescent="0.3">
      <c r="A3592" t="s">
        <v>522</v>
      </c>
      <c r="B3592">
        <v>12</v>
      </c>
      <c r="C3592" t="s">
        <v>287</v>
      </c>
      <c r="D3592">
        <v>1</v>
      </c>
      <c r="E3592" t="str">
        <f>Analyze_FINAL!$U$1</f>
        <v>PUTATIVE alpha-Terpineol</v>
      </c>
      <c r="F3592">
        <f>Analyze_FINAL!U8</f>
        <v>62730</v>
      </c>
    </row>
    <row r="3593" spans="1:6" x14ac:dyDescent="0.3">
      <c r="A3593" t="s">
        <v>521</v>
      </c>
      <c r="B3593">
        <v>12</v>
      </c>
      <c r="C3593" t="s">
        <v>287</v>
      </c>
      <c r="D3593">
        <v>2</v>
      </c>
      <c r="E3593" t="str">
        <f>Analyze_FINAL!$U$1</f>
        <v>PUTATIVE alpha-Terpineol</v>
      </c>
      <c r="F3593">
        <f>Analyze_FINAL!U9</f>
        <v>85934</v>
      </c>
    </row>
    <row r="3594" spans="1:6" x14ac:dyDescent="0.3">
      <c r="A3594" t="s">
        <v>520</v>
      </c>
      <c r="B3594">
        <v>12</v>
      </c>
      <c r="C3594" t="s">
        <v>287</v>
      </c>
      <c r="D3594">
        <v>3</v>
      </c>
      <c r="E3594" t="str">
        <f>Analyze_FINAL!$U$1</f>
        <v>PUTATIVE alpha-Terpineol</v>
      </c>
      <c r="F3594">
        <f>Analyze_FINAL!U10</f>
        <v>102939</v>
      </c>
    </row>
    <row r="3595" spans="1:6" x14ac:dyDescent="0.3">
      <c r="A3595" t="s">
        <v>519</v>
      </c>
      <c r="B3595">
        <v>12</v>
      </c>
      <c r="C3595" t="s">
        <v>287</v>
      </c>
      <c r="D3595">
        <v>4</v>
      </c>
      <c r="E3595" t="str">
        <f>Analyze_FINAL!$U$1</f>
        <v>PUTATIVE alpha-Terpineol</v>
      </c>
      <c r="F3595">
        <f>Analyze_FINAL!U11</f>
        <v>35204</v>
      </c>
    </row>
    <row r="3596" spans="1:6" x14ac:dyDescent="0.3">
      <c r="A3596" t="s">
        <v>518</v>
      </c>
      <c r="B3596">
        <v>12</v>
      </c>
      <c r="C3596" t="s">
        <v>287</v>
      </c>
      <c r="D3596">
        <v>5</v>
      </c>
      <c r="E3596" t="str">
        <f>Analyze_FINAL!$U$1</f>
        <v>PUTATIVE alpha-Terpineol</v>
      </c>
      <c r="F3596">
        <f>Analyze_FINAL!U12</f>
        <v>0</v>
      </c>
    </row>
    <row r="3597" spans="1:6" x14ac:dyDescent="0.3">
      <c r="A3597" t="s">
        <v>517</v>
      </c>
      <c r="B3597">
        <v>12</v>
      </c>
      <c r="C3597" t="s">
        <v>288</v>
      </c>
      <c r="D3597">
        <v>1</v>
      </c>
      <c r="E3597" t="str">
        <f>Analyze_FINAL!$U$1</f>
        <v>PUTATIVE alpha-Terpineol</v>
      </c>
      <c r="F3597">
        <f>Analyze_FINAL!U13</f>
        <v>107319</v>
      </c>
    </row>
    <row r="3598" spans="1:6" x14ac:dyDescent="0.3">
      <c r="A3598" t="s">
        <v>516</v>
      </c>
      <c r="B3598">
        <v>12</v>
      </c>
      <c r="C3598" t="s">
        <v>288</v>
      </c>
      <c r="D3598">
        <v>2</v>
      </c>
      <c r="E3598" t="str">
        <f>Analyze_FINAL!$U$1</f>
        <v>PUTATIVE alpha-Terpineol</v>
      </c>
      <c r="F3598">
        <f>Analyze_FINAL!U14</f>
        <v>60792</v>
      </c>
    </row>
    <row r="3599" spans="1:6" x14ac:dyDescent="0.3">
      <c r="A3599" t="s">
        <v>515</v>
      </c>
      <c r="B3599">
        <v>12</v>
      </c>
      <c r="C3599" t="s">
        <v>288</v>
      </c>
      <c r="D3599">
        <v>3</v>
      </c>
      <c r="E3599" t="str">
        <f>Analyze_FINAL!$U$1</f>
        <v>PUTATIVE alpha-Terpineol</v>
      </c>
      <c r="F3599">
        <f>Analyze_FINAL!U15</f>
        <v>76218</v>
      </c>
    </row>
    <row r="3600" spans="1:6" x14ac:dyDescent="0.3">
      <c r="A3600" t="s">
        <v>514</v>
      </c>
      <c r="B3600">
        <v>12</v>
      </c>
      <c r="C3600" t="s">
        <v>288</v>
      </c>
      <c r="D3600">
        <v>4</v>
      </c>
      <c r="E3600" t="str">
        <f>Analyze_FINAL!$U$1</f>
        <v>PUTATIVE alpha-Terpineol</v>
      </c>
      <c r="F3600">
        <f>Analyze_FINAL!U16</f>
        <v>100459</v>
      </c>
    </row>
    <row r="3601" spans="1:6" x14ac:dyDescent="0.3">
      <c r="A3601" t="s">
        <v>513</v>
      </c>
      <c r="B3601">
        <v>12</v>
      </c>
      <c r="C3601" t="s">
        <v>288</v>
      </c>
      <c r="D3601">
        <v>5</v>
      </c>
      <c r="E3601" t="str">
        <f>Analyze_FINAL!$U$1</f>
        <v>PUTATIVE alpha-Terpineol</v>
      </c>
      <c r="F3601">
        <f>Analyze_FINAL!U17</f>
        <v>64768</v>
      </c>
    </row>
    <row r="3602" spans="1:6" x14ac:dyDescent="0.3">
      <c r="A3602" t="s">
        <v>512</v>
      </c>
      <c r="B3602">
        <v>16</v>
      </c>
      <c r="C3602" t="s">
        <v>285</v>
      </c>
      <c r="D3602">
        <v>1</v>
      </c>
      <c r="E3602" t="str">
        <f>Analyze_FINAL!$U$1</f>
        <v>PUTATIVE alpha-Terpineol</v>
      </c>
      <c r="F3602">
        <f>Analyze_FINAL!U18</f>
        <v>0</v>
      </c>
    </row>
    <row r="3603" spans="1:6" x14ac:dyDescent="0.3">
      <c r="A3603" t="s">
        <v>511</v>
      </c>
      <c r="B3603">
        <v>16</v>
      </c>
      <c r="C3603" t="s">
        <v>285</v>
      </c>
      <c r="D3603">
        <v>2</v>
      </c>
      <c r="E3603" t="str">
        <f>Analyze_FINAL!$U$1</f>
        <v>PUTATIVE alpha-Terpineol</v>
      </c>
      <c r="F3603">
        <f>Analyze_FINAL!U19</f>
        <v>0</v>
      </c>
    </row>
    <row r="3604" spans="1:6" x14ac:dyDescent="0.3">
      <c r="A3604" t="s">
        <v>510</v>
      </c>
      <c r="B3604">
        <v>16</v>
      </c>
      <c r="C3604" t="s">
        <v>286</v>
      </c>
      <c r="D3604">
        <v>1</v>
      </c>
      <c r="E3604" t="str">
        <f>Analyze_FINAL!$U$1</f>
        <v>PUTATIVE alpha-Terpineol</v>
      </c>
      <c r="F3604">
        <f>Analyze_FINAL!U20</f>
        <v>60154</v>
      </c>
    </row>
    <row r="3605" spans="1:6" x14ac:dyDescent="0.3">
      <c r="A3605" t="s">
        <v>509</v>
      </c>
      <c r="B3605">
        <v>16</v>
      </c>
      <c r="C3605" t="s">
        <v>286</v>
      </c>
      <c r="D3605">
        <v>2</v>
      </c>
      <c r="E3605" t="str">
        <f>Analyze_FINAL!$U$1</f>
        <v>PUTATIVE alpha-Terpineol</v>
      </c>
      <c r="F3605">
        <f>Analyze_FINAL!U21</f>
        <v>73083</v>
      </c>
    </row>
    <row r="3606" spans="1:6" x14ac:dyDescent="0.3">
      <c r="A3606" t="s">
        <v>508</v>
      </c>
      <c r="B3606">
        <v>16</v>
      </c>
      <c r="C3606" t="s">
        <v>286</v>
      </c>
      <c r="D3606">
        <v>3</v>
      </c>
      <c r="E3606" t="str">
        <f>Analyze_FINAL!$U$1</f>
        <v>PUTATIVE alpha-Terpineol</v>
      </c>
      <c r="F3606">
        <f>Analyze_FINAL!U22</f>
        <v>87241</v>
      </c>
    </row>
    <row r="3607" spans="1:6" x14ac:dyDescent="0.3">
      <c r="A3607" t="s">
        <v>507</v>
      </c>
      <c r="B3607">
        <v>16</v>
      </c>
      <c r="C3607" t="s">
        <v>286</v>
      </c>
      <c r="D3607">
        <v>4</v>
      </c>
      <c r="E3607" t="str">
        <f>Analyze_FINAL!$U$1</f>
        <v>PUTATIVE alpha-Terpineol</v>
      </c>
      <c r="F3607">
        <f>Analyze_FINAL!U23</f>
        <v>156432</v>
      </c>
    </row>
    <row r="3608" spans="1:6" x14ac:dyDescent="0.3">
      <c r="A3608" t="s">
        <v>506</v>
      </c>
      <c r="B3608">
        <v>16</v>
      </c>
      <c r="C3608" t="s">
        <v>286</v>
      </c>
      <c r="D3608">
        <v>5</v>
      </c>
      <c r="E3608" t="str">
        <f>Analyze_FINAL!$U$1</f>
        <v>PUTATIVE alpha-Terpineol</v>
      </c>
      <c r="F3608">
        <f>Analyze_FINAL!U24</f>
        <v>101910</v>
      </c>
    </row>
    <row r="3609" spans="1:6" x14ac:dyDescent="0.3">
      <c r="A3609" t="s">
        <v>505</v>
      </c>
      <c r="B3609">
        <v>16</v>
      </c>
      <c r="C3609" t="s">
        <v>287</v>
      </c>
      <c r="D3609">
        <v>1</v>
      </c>
      <c r="E3609" t="str">
        <f>Analyze_FINAL!$U$1</f>
        <v>PUTATIVE alpha-Terpineol</v>
      </c>
      <c r="F3609">
        <f>Analyze_FINAL!U25</f>
        <v>40364</v>
      </c>
    </row>
    <row r="3610" spans="1:6" x14ac:dyDescent="0.3">
      <c r="A3610" t="s">
        <v>504</v>
      </c>
      <c r="B3610">
        <v>16</v>
      </c>
      <c r="C3610" t="s">
        <v>287</v>
      </c>
      <c r="D3610">
        <v>2</v>
      </c>
      <c r="E3610" t="str">
        <f>Analyze_FINAL!$U$1</f>
        <v>PUTATIVE alpha-Terpineol</v>
      </c>
      <c r="F3610">
        <f>Analyze_FINAL!U26</f>
        <v>67069</v>
      </c>
    </row>
    <row r="3611" spans="1:6" x14ac:dyDescent="0.3">
      <c r="A3611" t="s">
        <v>503</v>
      </c>
      <c r="B3611">
        <v>16</v>
      </c>
      <c r="C3611" t="s">
        <v>287</v>
      </c>
      <c r="D3611">
        <v>3</v>
      </c>
      <c r="E3611" t="str">
        <f>Analyze_FINAL!$U$1</f>
        <v>PUTATIVE alpha-Terpineol</v>
      </c>
      <c r="F3611">
        <f>Analyze_FINAL!U27</f>
        <v>111298</v>
      </c>
    </row>
    <row r="3612" spans="1:6" x14ac:dyDescent="0.3">
      <c r="A3612" t="s">
        <v>502</v>
      </c>
      <c r="B3612">
        <v>16</v>
      </c>
      <c r="C3612" t="s">
        <v>287</v>
      </c>
      <c r="D3612">
        <v>4</v>
      </c>
      <c r="E3612" t="str">
        <f>Analyze_FINAL!$U$1</f>
        <v>PUTATIVE alpha-Terpineol</v>
      </c>
      <c r="F3612">
        <f>Analyze_FINAL!U28</f>
        <v>60524</v>
      </c>
    </row>
    <row r="3613" spans="1:6" x14ac:dyDescent="0.3">
      <c r="A3613" t="s">
        <v>501</v>
      </c>
      <c r="B3613">
        <v>16</v>
      </c>
      <c r="C3613" t="s">
        <v>287</v>
      </c>
      <c r="D3613">
        <v>5</v>
      </c>
      <c r="E3613" t="str">
        <f>Analyze_FINAL!$U$1</f>
        <v>PUTATIVE alpha-Terpineol</v>
      </c>
      <c r="F3613">
        <f>Analyze_FINAL!U29</f>
        <v>110528</v>
      </c>
    </row>
    <row r="3614" spans="1:6" x14ac:dyDescent="0.3">
      <c r="A3614" t="s">
        <v>500</v>
      </c>
      <c r="B3614">
        <v>16</v>
      </c>
      <c r="C3614" t="s">
        <v>288</v>
      </c>
      <c r="D3614">
        <v>1</v>
      </c>
      <c r="E3614" t="str">
        <f>Analyze_FINAL!$U$1</f>
        <v>PUTATIVE alpha-Terpineol</v>
      </c>
      <c r="F3614">
        <f>Analyze_FINAL!U30</f>
        <v>54656</v>
      </c>
    </row>
    <row r="3615" spans="1:6" x14ac:dyDescent="0.3">
      <c r="A3615" t="s">
        <v>499</v>
      </c>
      <c r="B3615">
        <v>16</v>
      </c>
      <c r="C3615" t="s">
        <v>288</v>
      </c>
      <c r="D3615">
        <v>2</v>
      </c>
      <c r="E3615" t="str">
        <f>Analyze_FINAL!$U$1</f>
        <v>PUTATIVE alpha-Terpineol</v>
      </c>
      <c r="F3615">
        <f>Analyze_FINAL!U31</f>
        <v>42206</v>
      </c>
    </row>
    <row r="3616" spans="1:6" x14ac:dyDescent="0.3">
      <c r="A3616" t="s">
        <v>498</v>
      </c>
      <c r="B3616">
        <v>16</v>
      </c>
      <c r="C3616" t="s">
        <v>288</v>
      </c>
      <c r="D3616">
        <v>3</v>
      </c>
      <c r="E3616" t="str">
        <f>Analyze_FINAL!$U$1</f>
        <v>PUTATIVE alpha-Terpineol</v>
      </c>
      <c r="F3616">
        <f>Analyze_FINAL!U32</f>
        <v>109430</v>
      </c>
    </row>
    <row r="3617" spans="1:6" x14ac:dyDescent="0.3">
      <c r="A3617" t="s">
        <v>497</v>
      </c>
      <c r="B3617">
        <v>16</v>
      </c>
      <c r="C3617" t="s">
        <v>288</v>
      </c>
      <c r="D3617">
        <v>4</v>
      </c>
      <c r="E3617" t="str">
        <f>Analyze_FINAL!$U$1</f>
        <v>PUTATIVE alpha-Terpineol</v>
      </c>
      <c r="F3617">
        <f>Analyze_FINAL!U33</f>
        <v>122459</v>
      </c>
    </row>
    <row r="3618" spans="1:6" x14ac:dyDescent="0.3">
      <c r="A3618" t="s">
        <v>496</v>
      </c>
      <c r="B3618">
        <v>16</v>
      </c>
      <c r="C3618" t="s">
        <v>288</v>
      </c>
      <c r="D3618">
        <v>5</v>
      </c>
      <c r="E3618" t="str">
        <f>Analyze_FINAL!$U$1</f>
        <v>PUTATIVE alpha-Terpineol</v>
      </c>
      <c r="F3618">
        <f>Analyze_FINAL!U34</f>
        <v>86078</v>
      </c>
    </row>
    <row r="3619" spans="1:6" x14ac:dyDescent="0.3">
      <c r="A3619" t="s">
        <v>495</v>
      </c>
      <c r="B3619">
        <v>20</v>
      </c>
      <c r="C3619" t="s">
        <v>285</v>
      </c>
      <c r="D3619">
        <v>1</v>
      </c>
      <c r="E3619" t="str">
        <f>Analyze_FINAL!$U$1</f>
        <v>PUTATIVE alpha-Terpineol</v>
      </c>
      <c r="F3619">
        <f>Analyze_FINAL!U35</f>
        <v>0</v>
      </c>
    </row>
    <row r="3620" spans="1:6" x14ac:dyDescent="0.3">
      <c r="A3620" t="s">
        <v>494</v>
      </c>
      <c r="B3620">
        <v>20</v>
      </c>
      <c r="C3620" t="s">
        <v>285</v>
      </c>
      <c r="D3620">
        <v>2</v>
      </c>
      <c r="E3620" t="str">
        <f>Analyze_FINAL!$U$1</f>
        <v>PUTATIVE alpha-Terpineol</v>
      </c>
      <c r="F3620">
        <f>Analyze_FINAL!U36</f>
        <v>0</v>
      </c>
    </row>
    <row r="3621" spans="1:6" x14ac:dyDescent="0.3">
      <c r="A3621" t="s">
        <v>493</v>
      </c>
      <c r="B3621">
        <v>20</v>
      </c>
      <c r="C3621" t="s">
        <v>286</v>
      </c>
      <c r="D3621">
        <v>1</v>
      </c>
      <c r="E3621" t="str">
        <f>Analyze_FINAL!$U$1</f>
        <v>PUTATIVE alpha-Terpineol</v>
      </c>
      <c r="F3621">
        <f>Analyze_FINAL!U37</f>
        <v>0</v>
      </c>
    </row>
    <row r="3622" spans="1:6" x14ac:dyDescent="0.3">
      <c r="A3622" t="s">
        <v>492</v>
      </c>
      <c r="B3622">
        <v>20</v>
      </c>
      <c r="C3622" t="s">
        <v>286</v>
      </c>
      <c r="D3622">
        <v>2</v>
      </c>
      <c r="E3622" t="str">
        <f>Analyze_FINAL!$U$1</f>
        <v>PUTATIVE alpha-Terpineol</v>
      </c>
      <c r="F3622">
        <f>Analyze_FINAL!U38</f>
        <v>17960</v>
      </c>
    </row>
    <row r="3623" spans="1:6" x14ac:dyDescent="0.3">
      <c r="A3623" t="s">
        <v>491</v>
      </c>
      <c r="B3623">
        <v>20</v>
      </c>
      <c r="C3623" t="s">
        <v>286</v>
      </c>
      <c r="D3623">
        <v>3</v>
      </c>
      <c r="E3623" t="str">
        <f>Analyze_FINAL!$U$1</f>
        <v>PUTATIVE alpha-Terpineol</v>
      </c>
      <c r="F3623">
        <f>Analyze_FINAL!U39</f>
        <v>0</v>
      </c>
    </row>
    <row r="3624" spans="1:6" x14ac:dyDescent="0.3">
      <c r="A3624" t="s">
        <v>490</v>
      </c>
      <c r="B3624">
        <v>20</v>
      </c>
      <c r="C3624" t="s">
        <v>286</v>
      </c>
      <c r="D3624">
        <v>4</v>
      </c>
      <c r="E3624" t="str">
        <f>Analyze_FINAL!$U$1</f>
        <v>PUTATIVE alpha-Terpineol</v>
      </c>
      <c r="F3624">
        <f>Analyze_FINAL!U40</f>
        <v>16605</v>
      </c>
    </row>
    <row r="3625" spans="1:6" x14ac:dyDescent="0.3">
      <c r="A3625" t="s">
        <v>489</v>
      </c>
      <c r="B3625">
        <v>20</v>
      </c>
      <c r="C3625" t="s">
        <v>286</v>
      </c>
      <c r="D3625">
        <v>5</v>
      </c>
      <c r="E3625" t="str">
        <f>Analyze_FINAL!$U$1</f>
        <v>PUTATIVE alpha-Terpineol</v>
      </c>
      <c r="F3625">
        <f>Analyze_FINAL!U41</f>
        <v>17306</v>
      </c>
    </row>
    <row r="3626" spans="1:6" x14ac:dyDescent="0.3">
      <c r="A3626" t="s">
        <v>488</v>
      </c>
      <c r="B3626">
        <v>20</v>
      </c>
      <c r="C3626" t="s">
        <v>287</v>
      </c>
      <c r="D3626">
        <v>1</v>
      </c>
      <c r="E3626" t="str">
        <f>Analyze_FINAL!$U$1</f>
        <v>PUTATIVE alpha-Terpineol</v>
      </c>
      <c r="F3626">
        <f>Analyze_FINAL!U42</f>
        <v>0</v>
      </c>
    </row>
    <row r="3627" spans="1:6" x14ac:dyDescent="0.3">
      <c r="A3627" t="s">
        <v>487</v>
      </c>
      <c r="B3627">
        <v>20</v>
      </c>
      <c r="C3627" t="s">
        <v>287</v>
      </c>
      <c r="D3627">
        <v>2</v>
      </c>
      <c r="E3627" t="str">
        <f>Analyze_FINAL!$U$1</f>
        <v>PUTATIVE alpha-Terpineol</v>
      </c>
      <c r="F3627">
        <f>Analyze_FINAL!U43</f>
        <v>0</v>
      </c>
    </row>
    <row r="3628" spans="1:6" x14ac:dyDescent="0.3">
      <c r="A3628" t="s">
        <v>486</v>
      </c>
      <c r="B3628">
        <v>20</v>
      </c>
      <c r="C3628" t="s">
        <v>287</v>
      </c>
      <c r="D3628">
        <v>3</v>
      </c>
      <c r="E3628" t="str">
        <f>Analyze_FINAL!$U$1</f>
        <v>PUTATIVE alpha-Terpineol</v>
      </c>
      <c r="F3628">
        <f>Analyze_FINAL!U44</f>
        <v>20581</v>
      </c>
    </row>
    <row r="3629" spans="1:6" x14ac:dyDescent="0.3">
      <c r="A3629" t="s">
        <v>485</v>
      </c>
      <c r="B3629">
        <v>20</v>
      </c>
      <c r="C3629" t="s">
        <v>287</v>
      </c>
      <c r="D3629">
        <v>4</v>
      </c>
      <c r="E3629" t="str">
        <f>Analyze_FINAL!$U$1</f>
        <v>PUTATIVE alpha-Terpineol</v>
      </c>
      <c r="F3629">
        <f>Analyze_FINAL!U45</f>
        <v>0</v>
      </c>
    </row>
    <row r="3630" spans="1:6" x14ac:dyDescent="0.3">
      <c r="A3630" t="s">
        <v>484</v>
      </c>
      <c r="B3630">
        <v>20</v>
      </c>
      <c r="C3630" t="s">
        <v>287</v>
      </c>
      <c r="D3630">
        <v>5</v>
      </c>
      <c r="E3630" t="str">
        <f>Analyze_FINAL!$U$1</f>
        <v>PUTATIVE alpha-Terpineol</v>
      </c>
      <c r="F3630">
        <f>Analyze_FINAL!U46</f>
        <v>21812</v>
      </c>
    </row>
    <row r="3631" spans="1:6" x14ac:dyDescent="0.3">
      <c r="A3631" t="s">
        <v>483</v>
      </c>
      <c r="B3631">
        <v>20</v>
      </c>
      <c r="C3631" t="s">
        <v>289</v>
      </c>
      <c r="D3631">
        <v>1</v>
      </c>
      <c r="E3631" t="str">
        <f>Analyze_FINAL!$U$1</f>
        <v>PUTATIVE alpha-Terpineol</v>
      </c>
      <c r="F3631">
        <f>Analyze_FINAL!U47</f>
        <v>0</v>
      </c>
    </row>
    <row r="3632" spans="1:6" x14ac:dyDescent="0.3">
      <c r="A3632" t="s">
        <v>482</v>
      </c>
      <c r="B3632">
        <v>20</v>
      </c>
      <c r="C3632" t="s">
        <v>289</v>
      </c>
      <c r="D3632">
        <v>2</v>
      </c>
      <c r="E3632" t="str">
        <f>Analyze_FINAL!$U$1</f>
        <v>PUTATIVE alpha-Terpineol</v>
      </c>
      <c r="F3632">
        <f>Analyze_FINAL!U48</f>
        <v>0</v>
      </c>
    </row>
    <row r="3633" spans="1:6" x14ac:dyDescent="0.3">
      <c r="A3633" t="s">
        <v>481</v>
      </c>
      <c r="B3633">
        <v>20</v>
      </c>
      <c r="C3633" t="s">
        <v>289</v>
      </c>
      <c r="D3633">
        <v>3</v>
      </c>
      <c r="E3633" t="str">
        <f>Analyze_FINAL!$U$1</f>
        <v>PUTATIVE alpha-Terpineol</v>
      </c>
      <c r="F3633">
        <f>Analyze_FINAL!U49</f>
        <v>0</v>
      </c>
    </row>
    <row r="3634" spans="1:6" x14ac:dyDescent="0.3">
      <c r="A3634" t="s">
        <v>480</v>
      </c>
      <c r="B3634">
        <v>20</v>
      </c>
      <c r="C3634" t="s">
        <v>289</v>
      </c>
      <c r="D3634">
        <v>4</v>
      </c>
      <c r="E3634" t="str">
        <f>Analyze_FINAL!$U$1</f>
        <v>PUTATIVE alpha-Terpineol</v>
      </c>
      <c r="F3634">
        <f>Analyze_FINAL!U50</f>
        <v>0</v>
      </c>
    </row>
    <row r="3635" spans="1:6" x14ac:dyDescent="0.3">
      <c r="A3635" t="s">
        <v>479</v>
      </c>
      <c r="B3635">
        <v>20</v>
      </c>
      <c r="C3635" t="s">
        <v>289</v>
      </c>
      <c r="D3635">
        <v>5</v>
      </c>
      <c r="E3635" t="str">
        <f>Analyze_FINAL!$U$1</f>
        <v>PUTATIVE alpha-Terpineol</v>
      </c>
      <c r="F3635">
        <f>Analyze_FINAL!U51</f>
        <v>0</v>
      </c>
    </row>
    <row r="3636" spans="1:6" x14ac:dyDescent="0.3">
      <c r="A3636" t="s">
        <v>478</v>
      </c>
      <c r="B3636">
        <v>20</v>
      </c>
      <c r="C3636" t="s">
        <v>288</v>
      </c>
      <c r="D3636">
        <v>1</v>
      </c>
      <c r="E3636" t="str">
        <f>Analyze_FINAL!$U$1</f>
        <v>PUTATIVE alpha-Terpineol</v>
      </c>
      <c r="F3636">
        <f>Analyze_FINAL!U52</f>
        <v>27722</v>
      </c>
    </row>
    <row r="3637" spans="1:6" x14ac:dyDescent="0.3">
      <c r="A3637" t="s">
        <v>477</v>
      </c>
      <c r="B3637">
        <v>20</v>
      </c>
      <c r="C3637" t="s">
        <v>288</v>
      </c>
      <c r="D3637">
        <v>2</v>
      </c>
      <c r="E3637" t="str">
        <f>Analyze_FINAL!$U$1</f>
        <v>PUTATIVE alpha-Terpineol</v>
      </c>
      <c r="F3637">
        <f>Analyze_FINAL!U53</f>
        <v>0</v>
      </c>
    </row>
    <row r="3638" spans="1:6" x14ac:dyDescent="0.3">
      <c r="A3638" t="s">
        <v>476</v>
      </c>
      <c r="B3638">
        <v>20</v>
      </c>
      <c r="C3638" t="s">
        <v>288</v>
      </c>
      <c r="D3638">
        <v>3</v>
      </c>
      <c r="E3638" t="str">
        <f>Analyze_FINAL!$U$1</f>
        <v>PUTATIVE alpha-Terpineol</v>
      </c>
      <c r="F3638">
        <f>Analyze_FINAL!U54</f>
        <v>19606</v>
      </c>
    </row>
    <row r="3639" spans="1:6" x14ac:dyDescent="0.3">
      <c r="A3639" t="s">
        <v>475</v>
      </c>
      <c r="B3639">
        <v>20</v>
      </c>
      <c r="C3639" t="s">
        <v>288</v>
      </c>
      <c r="D3639">
        <v>4</v>
      </c>
      <c r="E3639" t="str">
        <f>Analyze_FINAL!$U$1</f>
        <v>PUTATIVE alpha-Terpineol</v>
      </c>
      <c r="F3639">
        <f>Analyze_FINAL!U55</f>
        <v>0</v>
      </c>
    </row>
    <row r="3640" spans="1:6" x14ac:dyDescent="0.3">
      <c r="A3640" t="s">
        <v>474</v>
      </c>
      <c r="B3640">
        <v>20</v>
      </c>
      <c r="C3640" t="s">
        <v>288</v>
      </c>
      <c r="D3640">
        <v>5</v>
      </c>
      <c r="E3640" t="str">
        <f>Analyze_FINAL!$U$1</f>
        <v>PUTATIVE alpha-Terpineol</v>
      </c>
      <c r="F3640">
        <f>Analyze_FINAL!U56</f>
        <v>18411</v>
      </c>
    </row>
    <row r="3641" spans="1:6" x14ac:dyDescent="0.3">
      <c r="A3641" t="s">
        <v>473</v>
      </c>
      <c r="B3641">
        <v>24</v>
      </c>
      <c r="C3641" t="s">
        <v>285</v>
      </c>
      <c r="D3641">
        <v>1</v>
      </c>
      <c r="E3641" t="str">
        <f>Analyze_FINAL!$U$1</f>
        <v>PUTATIVE alpha-Terpineol</v>
      </c>
      <c r="F3641">
        <f>Analyze_FINAL!U57</f>
        <v>0</v>
      </c>
    </row>
    <row r="3642" spans="1:6" x14ac:dyDescent="0.3">
      <c r="A3642" t="s">
        <v>472</v>
      </c>
      <c r="B3642">
        <v>24</v>
      </c>
      <c r="C3642" t="s">
        <v>285</v>
      </c>
      <c r="D3642">
        <v>2</v>
      </c>
      <c r="E3642" t="str">
        <f>Analyze_FINAL!$U$1</f>
        <v>PUTATIVE alpha-Terpineol</v>
      </c>
      <c r="F3642">
        <f>Analyze_FINAL!U58</f>
        <v>0</v>
      </c>
    </row>
    <row r="3643" spans="1:6" x14ac:dyDescent="0.3">
      <c r="A3643" t="s">
        <v>471</v>
      </c>
      <c r="B3643">
        <v>24</v>
      </c>
      <c r="C3643" t="s">
        <v>286</v>
      </c>
      <c r="D3643">
        <v>1</v>
      </c>
      <c r="E3643" t="str">
        <f>Analyze_FINAL!$U$1</f>
        <v>PUTATIVE alpha-Terpineol</v>
      </c>
      <c r="F3643">
        <f>Analyze_FINAL!U59</f>
        <v>0</v>
      </c>
    </row>
    <row r="3644" spans="1:6" x14ac:dyDescent="0.3">
      <c r="A3644" t="s">
        <v>470</v>
      </c>
      <c r="B3644">
        <v>24</v>
      </c>
      <c r="C3644" t="s">
        <v>286</v>
      </c>
      <c r="D3644">
        <v>2</v>
      </c>
      <c r="E3644" t="str">
        <f>Analyze_FINAL!$U$1</f>
        <v>PUTATIVE alpha-Terpineol</v>
      </c>
      <c r="F3644">
        <f>Analyze_FINAL!U60</f>
        <v>0</v>
      </c>
    </row>
    <row r="3645" spans="1:6" x14ac:dyDescent="0.3">
      <c r="A3645" t="s">
        <v>469</v>
      </c>
      <c r="B3645">
        <v>24</v>
      </c>
      <c r="C3645" t="s">
        <v>286</v>
      </c>
      <c r="D3645">
        <v>3</v>
      </c>
      <c r="E3645" t="str">
        <f>Analyze_FINAL!$U$1</f>
        <v>PUTATIVE alpha-Terpineol</v>
      </c>
      <c r="F3645">
        <f>Analyze_FINAL!U61</f>
        <v>0</v>
      </c>
    </row>
    <row r="3646" spans="1:6" x14ac:dyDescent="0.3">
      <c r="A3646" t="s">
        <v>468</v>
      </c>
      <c r="B3646">
        <v>24</v>
      </c>
      <c r="C3646" t="s">
        <v>286</v>
      </c>
      <c r="D3646">
        <v>4</v>
      </c>
      <c r="E3646" t="str">
        <f>Analyze_FINAL!$U$1</f>
        <v>PUTATIVE alpha-Terpineol</v>
      </c>
      <c r="F3646">
        <f>Analyze_FINAL!U62</f>
        <v>10304</v>
      </c>
    </row>
    <row r="3647" spans="1:6" x14ac:dyDescent="0.3">
      <c r="A3647" t="s">
        <v>467</v>
      </c>
      <c r="B3647">
        <v>24</v>
      </c>
      <c r="C3647" t="s">
        <v>286</v>
      </c>
      <c r="D3647">
        <v>5</v>
      </c>
      <c r="E3647" t="str">
        <f>Analyze_FINAL!$U$1</f>
        <v>PUTATIVE alpha-Terpineol</v>
      </c>
      <c r="F3647">
        <f>Analyze_FINAL!U63</f>
        <v>0</v>
      </c>
    </row>
    <row r="3648" spans="1:6" x14ac:dyDescent="0.3">
      <c r="A3648" t="s">
        <v>466</v>
      </c>
      <c r="B3648">
        <v>24</v>
      </c>
      <c r="C3648" t="s">
        <v>287</v>
      </c>
      <c r="D3648">
        <v>1</v>
      </c>
      <c r="E3648" t="str">
        <f>Analyze_FINAL!$U$1</f>
        <v>PUTATIVE alpha-Terpineol</v>
      </c>
      <c r="F3648">
        <f>Analyze_FINAL!U64</f>
        <v>0</v>
      </c>
    </row>
    <row r="3649" spans="1:6" x14ac:dyDescent="0.3">
      <c r="A3649" t="s">
        <v>465</v>
      </c>
      <c r="B3649">
        <v>24</v>
      </c>
      <c r="C3649" t="s">
        <v>287</v>
      </c>
      <c r="D3649">
        <v>2</v>
      </c>
      <c r="E3649" t="str">
        <f>Analyze_FINAL!$U$1</f>
        <v>PUTATIVE alpha-Terpineol</v>
      </c>
      <c r="F3649">
        <f>Analyze_FINAL!U65</f>
        <v>0</v>
      </c>
    </row>
    <row r="3650" spans="1:6" x14ac:dyDescent="0.3">
      <c r="A3650" t="s">
        <v>464</v>
      </c>
      <c r="B3650">
        <v>24</v>
      </c>
      <c r="C3650" t="s">
        <v>287</v>
      </c>
      <c r="D3650">
        <v>3</v>
      </c>
      <c r="E3650" t="str">
        <f>Analyze_FINAL!$U$1</f>
        <v>PUTATIVE alpha-Terpineol</v>
      </c>
      <c r="F3650">
        <f>Analyze_FINAL!U66</f>
        <v>0</v>
      </c>
    </row>
    <row r="3651" spans="1:6" x14ac:dyDescent="0.3">
      <c r="A3651" t="s">
        <v>463</v>
      </c>
      <c r="B3651">
        <v>24</v>
      </c>
      <c r="C3651" t="s">
        <v>287</v>
      </c>
      <c r="D3651">
        <v>4</v>
      </c>
      <c r="E3651" t="str">
        <f>Analyze_FINAL!$U$1</f>
        <v>PUTATIVE alpha-Terpineol</v>
      </c>
      <c r="F3651">
        <f>Analyze_FINAL!U67</f>
        <v>0</v>
      </c>
    </row>
    <row r="3652" spans="1:6" x14ac:dyDescent="0.3">
      <c r="A3652" t="s">
        <v>462</v>
      </c>
      <c r="B3652">
        <v>24</v>
      </c>
      <c r="C3652" t="s">
        <v>287</v>
      </c>
      <c r="D3652">
        <v>5</v>
      </c>
      <c r="E3652" t="str">
        <f>Analyze_FINAL!$U$1</f>
        <v>PUTATIVE alpha-Terpineol</v>
      </c>
      <c r="F3652">
        <f>Analyze_FINAL!U68</f>
        <v>0</v>
      </c>
    </row>
    <row r="3653" spans="1:6" x14ac:dyDescent="0.3">
      <c r="A3653" t="s">
        <v>461</v>
      </c>
      <c r="B3653">
        <v>24</v>
      </c>
      <c r="C3653" t="s">
        <v>290</v>
      </c>
      <c r="D3653">
        <v>1</v>
      </c>
      <c r="E3653" t="str">
        <f>Analyze_FINAL!$U$1</f>
        <v>PUTATIVE alpha-Terpineol</v>
      </c>
      <c r="F3653">
        <f>Analyze_FINAL!U69</f>
        <v>0</v>
      </c>
    </row>
    <row r="3654" spans="1:6" x14ac:dyDescent="0.3">
      <c r="A3654" t="s">
        <v>460</v>
      </c>
      <c r="B3654">
        <v>24</v>
      </c>
      <c r="C3654" t="s">
        <v>290</v>
      </c>
      <c r="D3654">
        <v>2</v>
      </c>
      <c r="E3654" t="str">
        <f>Analyze_FINAL!$U$1</f>
        <v>PUTATIVE alpha-Terpineol</v>
      </c>
      <c r="F3654">
        <f>Analyze_FINAL!U70</f>
        <v>0</v>
      </c>
    </row>
    <row r="3655" spans="1:6" x14ac:dyDescent="0.3">
      <c r="A3655" t="s">
        <v>459</v>
      </c>
      <c r="B3655">
        <v>24</v>
      </c>
      <c r="C3655" t="s">
        <v>290</v>
      </c>
      <c r="D3655">
        <v>3</v>
      </c>
      <c r="E3655" t="str">
        <f>Analyze_FINAL!$U$1</f>
        <v>PUTATIVE alpha-Terpineol</v>
      </c>
      <c r="F3655">
        <f>Analyze_FINAL!U71</f>
        <v>12195</v>
      </c>
    </row>
    <row r="3656" spans="1:6" x14ac:dyDescent="0.3">
      <c r="A3656" t="s">
        <v>458</v>
      </c>
      <c r="B3656">
        <v>24</v>
      </c>
      <c r="C3656" t="s">
        <v>290</v>
      </c>
      <c r="D3656">
        <v>4</v>
      </c>
      <c r="E3656" t="str">
        <f>Analyze_FINAL!$U$1</f>
        <v>PUTATIVE alpha-Terpineol</v>
      </c>
      <c r="F3656">
        <f>Analyze_FINAL!U72</f>
        <v>13582</v>
      </c>
    </row>
    <row r="3657" spans="1:6" x14ac:dyDescent="0.3">
      <c r="A3657" t="s">
        <v>457</v>
      </c>
      <c r="B3657">
        <v>24</v>
      </c>
      <c r="C3657" t="s">
        <v>290</v>
      </c>
      <c r="D3657">
        <v>5</v>
      </c>
      <c r="E3657" t="str">
        <f>Analyze_FINAL!$U$1</f>
        <v>PUTATIVE alpha-Terpineol</v>
      </c>
      <c r="F3657">
        <f>Analyze_FINAL!U73</f>
        <v>0</v>
      </c>
    </row>
    <row r="3658" spans="1:6" x14ac:dyDescent="0.3">
      <c r="A3658" t="s">
        <v>456</v>
      </c>
      <c r="B3658">
        <v>24</v>
      </c>
      <c r="C3658" t="s">
        <v>289</v>
      </c>
      <c r="D3658">
        <v>1</v>
      </c>
      <c r="E3658" t="str">
        <f>Analyze_FINAL!$U$1</f>
        <v>PUTATIVE alpha-Terpineol</v>
      </c>
      <c r="F3658">
        <f>Analyze_FINAL!U74</f>
        <v>9749</v>
      </c>
    </row>
    <row r="3659" spans="1:6" x14ac:dyDescent="0.3">
      <c r="A3659" t="s">
        <v>455</v>
      </c>
      <c r="B3659">
        <v>24</v>
      </c>
      <c r="C3659" t="s">
        <v>289</v>
      </c>
      <c r="D3659">
        <v>2</v>
      </c>
      <c r="E3659" t="str">
        <f>Analyze_FINAL!$U$1</f>
        <v>PUTATIVE alpha-Terpineol</v>
      </c>
      <c r="F3659">
        <f>Analyze_FINAL!U75</f>
        <v>20856</v>
      </c>
    </row>
    <row r="3660" spans="1:6" x14ac:dyDescent="0.3">
      <c r="A3660" t="s">
        <v>454</v>
      </c>
      <c r="B3660">
        <v>24</v>
      </c>
      <c r="C3660" t="s">
        <v>289</v>
      </c>
      <c r="D3660">
        <v>3</v>
      </c>
      <c r="E3660" t="str">
        <f>Analyze_FINAL!$U$1</f>
        <v>PUTATIVE alpha-Terpineol</v>
      </c>
      <c r="F3660">
        <f>Analyze_FINAL!U76</f>
        <v>0</v>
      </c>
    </row>
    <row r="3661" spans="1:6" x14ac:dyDescent="0.3">
      <c r="A3661" t="s">
        <v>453</v>
      </c>
      <c r="B3661">
        <v>24</v>
      </c>
      <c r="C3661" t="s">
        <v>289</v>
      </c>
      <c r="D3661">
        <v>4</v>
      </c>
      <c r="E3661" t="str">
        <f>Analyze_FINAL!$U$1</f>
        <v>PUTATIVE alpha-Terpineol</v>
      </c>
      <c r="F3661">
        <f>Analyze_FINAL!U77</f>
        <v>7674</v>
      </c>
    </row>
    <row r="3662" spans="1:6" x14ac:dyDescent="0.3">
      <c r="A3662" t="s">
        <v>452</v>
      </c>
      <c r="B3662">
        <v>24</v>
      </c>
      <c r="C3662" t="s">
        <v>289</v>
      </c>
      <c r="D3662">
        <v>5</v>
      </c>
      <c r="E3662" t="str">
        <f>Analyze_FINAL!$U$1</f>
        <v>PUTATIVE alpha-Terpineol</v>
      </c>
      <c r="F3662">
        <f>Analyze_FINAL!U78</f>
        <v>0</v>
      </c>
    </row>
    <row r="3663" spans="1:6" x14ac:dyDescent="0.3">
      <c r="A3663" t="s">
        <v>451</v>
      </c>
      <c r="B3663">
        <v>24</v>
      </c>
      <c r="C3663" t="s">
        <v>288</v>
      </c>
      <c r="D3663">
        <v>1</v>
      </c>
      <c r="E3663" t="str">
        <f>Analyze_FINAL!$U$1</f>
        <v>PUTATIVE alpha-Terpineol</v>
      </c>
      <c r="F3663">
        <f>Analyze_FINAL!U79</f>
        <v>0</v>
      </c>
    </row>
    <row r="3664" spans="1:6" x14ac:dyDescent="0.3">
      <c r="A3664" t="s">
        <v>450</v>
      </c>
      <c r="B3664">
        <v>24</v>
      </c>
      <c r="C3664" t="s">
        <v>288</v>
      </c>
      <c r="D3664">
        <v>2</v>
      </c>
      <c r="E3664" t="str">
        <f>Analyze_FINAL!$U$1</f>
        <v>PUTATIVE alpha-Terpineol</v>
      </c>
      <c r="F3664">
        <f>Analyze_FINAL!U80</f>
        <v>0</v>
      </c>
    </row>
    <row r="3665" spans="1:6" x14ac:dyDescent="0.3">
      <c r="A3665" t="s">
        <v>449</v>
      </c>
      <c r="B3665">
        <v>24</v>
      </c>
      <c r="C3665" t="s">
        <v>288</v>
      </c>
      <c r="D3665">
        <v>3</v>
      </c>
      <c r="E3665" t="str">
        <f>Analyze_FINAL!$U$1</f>
        <v>PUTATIVE alpha-Terpineol</v>
      </c>
      <c r="F3665">
        <f>Analyze_FINAL!U81</f>
        <v>14048</v>
      </c>
    </row>
    <row r="3666" spans="1:6" x14ac:dyDescent="0.3">
      <c r="A3666" t="s">
        <v>448</v>
      </c>
      <c r="B3666">
        <v>24</v>
      </c>
      <c r="C3666" t="s">
        <v>288</v>
      </c>
      <c r="D3666">
        <v>4</v>
      </c>
      <c r="E3666" t="str">
        <f>Analyze_FINAL!$U$1</f>
        <v>PUTATIVE alpha-Terpineol</v>
      </c>
      <c r="F3666">
        <f>Analyze_FINAL!U82</f>
        <v>15343</v>
      </c>
    </row>
    <row r="3667" spans="1:6" x14ac:dyDescent="0.3">
      <c r="A3667" t="s">
        <v>447</v>
      </c>
      <c r="B3667">
        <v>24</v>
      </c>
      <c r="C3667" t="s">
        <v>288</v>
      </c>
      <c r="D3667">
        <v>5</v>
      </c>
      <c r="E3667" t="str">
        <f>Analyze_FINAL!$U$1</f>
        <v>PUTATIVE alpha-Terpineol</v>
      </c>
      <c r="F3667">
        <f>Analyze_FINAL!U83</f>
        <v>0</v>
      </c>
    </row>
    <row r="3668" spans="1:6" x14ac:dyDescent="0.3">
      <c r="A3668" t="s">
        <v>446</v>
      </c>
      <c r="B3668">
        <v>28</v>
      </c>
      <c r="C3668" t="s">
        <v>285</v>
      </c>
      <c r="D3668">
        <v>1</v>
      </c>
      <c r="E3668" t="str">
        <f>Analyze_FINAL!$U$1</f>
        <v>PUTATIVE alpha-Terpineol</v>
      </c>
      <c r="F3668">
        <f>Analyze_FINAL!U84</f>
        <v>0</v>
      </c>
    </row>
    <row r="3669" spans="1:6" x14ac:dyDescent="0.3">
      <c r="A3669" t="s">
        <v>445</v>
      </c>
      <c r="B3669">
        <v>28</v>
      </c>
      <c r="C3669" t="s">
        <v>285</v>
      </c>
      <c r="D3669">
        <v>2</v>
      </c>
      <c r="E3669" t="str">
        <f>Analyze_FINAL!$U$1</f>
        <v>PUTATIVE alpha-Terpineol</v>
      </c>
      <c r="F3669">
        <f>Analyze_FINAL!U85</f>
        <v>0</v>
      </c>
    </row>
    <row r="3670" spans="1:6" x14ac:dyDescent="0.3">
      <c r="A3670" t="s">
        <v>444</v>
      </c>
      <c r="B3670">
        <v>28</v>
      </c>
      <c r="C3670" t="s">
        <v>286</v>
      </c>
      <c r="D3670">
        <v>1</v>
      </c>
      <c r="E3670" t="str">
        <f>Analyze_FINAL!$U$1</f>
        <v>PUTATIVE alpha-Terpineol</v>
      </c>
      <c r="F3670">
        <f>Analyze_FINAL!U86</f>
        <v>54145</v>
      </c>
    </row>
    <row r="3671" spans="1:6" x14ac:dyDescent="0.3">
      <c r="A3671" t="s">
        <v>443</v>
      </c>
      <c r="B3671">
        <v>28</v>
      </c>
      <c r="C3671" t="s">
        <v>286</v>
      </c>
      <c r="D3671">
        <v>2</v>
      </c>
      <c r="E3671" t="str">
        <f>Analyze_FINAL!$U$1</f>
        <v>PUTATIVE alpha-Terpineol</v>
      </c>
      <c r="F3671">
        <f>Analyze_FINAL!U87</f>
        <v>60081</v>
      </c>
    </row>
    <row r="3672" spans="1:6" x14ac:dyDescent="0.3">
      <c r="A3672" t="s">
        <v>442</v>
      </c>
      <c r="B3672">
        <v>28</v>
      </c>
      <c r="C3672" t="s">
        <v>286</v>
      </c>
      <c r="D3672">
        <v>3</v>
      </c>
      <c r="E3672" t="str">
        <f>Analyze_FINAL!$U$1</f>
        <v>PUTATIVE alpha-Terpineol</v>
      </c>
      <c r="F3672">
        <f>Analyze_FINAL!U88</f>
        <v>34394</v>
      </c>
    </row>
    <row r="3673" spans="1:6" x14ac:dyDescent="0.3">
      <c r="A3673" t="s">
        <v>441</v>
      </c>
      <c r="B3673">
        <v>28</v>
      </c>
      <c r="C3673" t="s">
        <v>286</v>
      </c>
      <c r="D3673">
        <v>4</v>
      </c>
      <c r="E3673" t="str">
        <f>Analyze_FINAL!$U$1</f>
        <v>PUTATIVE alpha-Terpineol</v>
      </c>
      <c r="F3673">
        <f>Analyze_FINAL!U89</f>
        <v>54204</v>
      </c>
    </row>
    <row r="3674" spans="1:6" x14ac:dyDescent="0.3">
      <c r="A3674" t="s">
        <v>440</v>
      </c>
      <c r="B3674">
        <v>28</v>
      </c>
      <c r="C3674" t="s">
        <v>286</v>
      </c>
      <c r="D3674">
        <v>5</v>
      </c>
      <c r="E3674" t="str">
        <f>Analyze_FINAL!$U$1</f>
        <v>PUTATIVE alpha-Terpineol</v>
      </c>
      <c r="F3674">
        <f>Analyze_FINAL!U90</f>
        <v>68866</v>
      </c>
    </row>
    <row r="3675" spans="1:6" x14ac:dyDescent="0.3">
      <c r="A3675" t="s">
        <v>439</v>
      </c>
      <c r="B3675">
        <v>28</v>
      </c>
      <c r="C3675" t="s">
        <v>287</v>
      </c>
      <c r="D3675">
        <v>1</v>
      </c>
      <c r="E3675" t="str">
        <f>Analyze_FINAL!$U$1</f>
        <v>PUTATIVE alpha-Terpineol</v>
      </c>
      <c r="F3675">
        <f>Analyze_FINAL!U91</f>
        <v>43503</v>
      </c>
    </row>
    <row r="3676" spans="1:6" x14ac:dyDescent="0.3">
      <c r="A3676" t="s">
        <v>438</v>
      </c>
      <c r="B3676">
        <v>28</v>
      </c>
      <c r="C3676" t="s">
        <v>287</v>
      </c>
      <c r="D3676">
        <v>2</v>
      </c>
      <c r="E3676" t="str">
        <f>Analyze_FINAL!$U$1</f>
        <v>PUTATIVE alpha-Terpineol</v>
      </c>
      <c r="F3676">
        <f>Analyze_FINAL!U92</f>
        <v>0</v>
      </c>
    </row>
    <row r="3677" spans="1:6" x14ac:dyDescent="0.3">
      <c r="A3677" t="s">
        <v>437</v>
      </c>
      <c r="B3677">
        <v>28</v>
      </c>
      <c r="C3677" t="s">
        <v>287</v>
      </c>
      <c r="D3677">
        <v>3</v>
      </c>
      <c r="E3677" t="str">
        <f>Analyze_FINAL!$U$1</f>
        <v>PUTATIVE alpha-Terpineol</v>
      </c>
      <c r="F3677">
        <f>Analyze_FINAL!U93</f>
        <v>67639</v>
      </c>
    </row>
    <row r="3678" spans="1:6" x14ac:dyDescent="0.3">
      <c r="A3678" t="s">
        <v>436</v>
      </c>
      <c r="B3678">
        <v>28</v>
      </c>
      <c r="C3678" t="s">
        <v>287</v>
      </c>
      <c r="D3678">
        <v>4</v>
      </c>
      <c r="E3678" t="str">
        <f>Analyze_FINAL!$U$1</f>
        <v>PUTATIVE alpha-Terpineol</v>
      </c>
      <c r="F3678">
        <f>Analyze_FINAL!U94</f>
        <v>47937</v>
      </c>
    </row>
    <row r="3679" spans="1:6" x14ac:dyDescent="0.3">
      <c r="A3679" t="s">
        <v>435</v>
      </c>
      <c r="B3679">
        <v>28</v>
      </c>
      <c r="C3679" t="s">
        <v>287</v>
      </c>
      <c r="D3679">
        <v>5</v>
      </c>
      <c r="E3679" t="str">
        <f>Analyze_FINAL!$U$1</f>
        <v>PUTATIVE alpha-Terpineol</v>
      </c>
      <c r="F3679">
        <f>Analyze_FINAL!U95</f>
        <v>48846</v>
      </c>
    </row>
    <row r="3680" spans="1:6" x14ac:dyDescent="0.3">
      <c r="A3680" t="s">
        <v>434</v>
      </c>
      <c r="B3680">
        <v>28</v>
      </c>
      <c r="C3680" t="s">
        <v>290</v>
      </c>
      <c r="D3680">
        <v>1</v>
      </c>
      <c r="E3680" t="str">
        <f>Analyze_FINAL!$U$1</f>
        <v>PUTATIVE alpha-Terpineol</v>
      </c>
      <c r="F3680">
        <f>Analyze_FINAL!U96</f>
        <v>62870</v>
      </c>
    </row>
    <row r="3681" spans="1:6" x14ac:dyDescent="0.3">
      <c r="A3681" t="s">
        <v>433</v>
      </c>
      <c r="B3681">
        <v>28</v>
      </c>
      <c r="C3681" t="s">
        <v>290</v>
      </c>
      <c r="D3681">
        <v>2</v>
      </c>
      <c r="E3681" t="str">
        <f>Analyze_FINAL!$U$1</f>
        <v>PUTATIVE alpha-Terpineol</v>
      </c>
      <c r="F3681">
        <f>Analyze_FINAL!U97</f>
        <v>107108</v>
      </c>
    </row>
    <row r="3682" spans="1:6" x14ac:dyDescent="0.3">
      <c r="A3682" t="s">
        <v>432</v>
      </c>
      <c r="B3682">
        <v>28</v>
      </c>
      <c r="C3682" t="s">
        <v>290</v>
      </c>
      <c r="D3682">
        <v>3</v>
      </c>
      <c r="E3682" t="str">
        <f>Analyze_FINAL!$U$1</f>
        <v>PUTATIVE alpha-Terpineol</v>
      </c>
      <c r="F3682">
        <f>Analyze_FINAL!U98</f>
        <v>43408</v>
      </c>
    </row>
    <row r="3683" spans="1:6" x14ac:dyDescent="0.3">
      <c r="A3683" t="s">
        <v>431</v>
      </c>
      <c r="B3683">
        <v>28</v>
      </c>
      <c r="C3683" t="s">
        <v>290</v>
      </c>
      <c r="D3683">
        <v>4</v>
      </c>
      <c r="E3683" t="str">
        <f>Analyze_FINAL!$U$1</f>
        <v>PUTATIVE alpha-Terpineol</v>
      </c>
      <c r="F3683">
        <f>Analyze_FINAL!U99</f>
        <v>36903</v>
      </c>
    </row>
    <row r="3684" spans="1:6" x14ac:dyDescent="0.3">
      <c r="A3684" t="s">
        <v>430</v>
      </c>
      <c r="B3684">
        <v>28</v>
      </c>
      <c r="C3684" t="s">
        <v>290</v>
      </c>
      <c r="D3684">
        <v>5</v>
      </c>
      <c r="E3684" t="str">
        <f>Analyze_FINAL!$U$1</f>
        <v>PUTATIVE alpha-Terpineol</v>
      </c>
      <c r="F3684">
        <f>Analyze_FINAL!U100</f>
        <v>54900</v>
      </c>
    </row>
    <row r="3685" spans="1:6" x14ac:dyDescent="0.3">
      <c r="A3685" t="s">
        <v>429</v>
      </c>
      <c r="B3685">
        <v>28</v>
      </c>
      <c r="C3685" t="s">
        <v>289</v>
      </c>
      <c r="D3685">
        <v>1</v>
      </c>
      <c r="E3685" t="str">
        <f>Analyze_FINAL!$U$1</f>
        <v>PUTATIVE alpha-Terpineol</v>
      </c>
      <c r="F3685">
        <f>Analyze_FINAL!U101</f>
        <v>76526</v>
      </c>
    </row>
    <row r="3686" spans="1:6" x14ac:dyDescent="0.3">
      <c r="A3686" t="s">
        <v>428</v>
      </c>
      <c r="B3686">
        <v>28</v>
      </c>
      <c r="C3686" t="s">
        <v>289</v>
      </c>
      <c r="D3686">
        <v>2</v>
      </c>
      <c r="E3686" t="str">
        <f>Analyze_FINAL!$U$1</f>
        <v>PUTATIVE alpha-Terpineol</v>
      </c>
      <c r="F3686">
        <f>Analyze_FINAL!U102</f>
        <v>94226</v>
      </c>
    </row>
    <row r="3687" spans="1:6" x14ac:dyDescent="0.3">
      <c r="A3687" t="s">
        <v>427</v>
      </c>
      <c r="B3687">
        <v>28</v>
      </c>
      <c r="C3687" t="s">
        <v>289</v>
      </c>
      <c r="D3687">
        <v>3</v>
      </c>
      <c r="E3687" t="str">
        <f>Analyze_FINAL!$U$1</f>
        <v>PUTATIVE alpha-Terpineol</v>
      </c>
      <c r="F3687">
        <f>Analyze_FINAL!U103</f>
        <v>39477</v>
      </c>
    </row>
    <row r="3688" spans="1:6" x14ac:dyDescent="0.3">
      <c r="A3688" t="s">
        <v>426</v>
      </c>
      <c r="B3688">
        <v>28</v>
      </c>
      <c r="C3688" t="s">
        <v>289</v>
      </c>
      <c r="D3688">
        <v>4</v>
      </c>
      <c r="E3688" t="str">
        <f>Analyze_FINAL!$U$1</f>
        <v>PUTATIVE alpha-Terpineol</v>
      </c>
      <c r="F3688">
        <f>Analyze_FINAL!U104</f>
        <v>67863</v>
      </c>
    </row>
    <row r="3689" spans="1:6" x14ac:dyDescent="0.3">
      <c r="A3689" t="s">
        <v>425</v>
      </c>
      <c r="B3689">
        <v>28</v>
      </c>
      <c r="C3689" t="s">
        <v>289</v>
      </c>
      <c r="D3689">
        <v>5</v>
      </c>
      <c r="E3689" t="str">
        <f>Analyze_FINAL!$U$1</f>
        <v>PUTATIVE alpha-Terpineol</v>
      </c>
      <c r="F3689">
        <f>Analyze_FINAL!U105</f>
        <v>35661</v>
      </c>
    </row>
    <row r="3690" spans="1:6" x14ac:dyDescent="0.3">
      <c r="A3690" t="s">
        <v>424</v>
      </c>
      <c r="B3690">
        <v>28</v>
      </c>
      <c r="C3690" t="s">
        <v>288</v>
      </c>
      <c r="D3690">
        <v>1</v>
      </c>
      <c r="E3690" t="str">
        <f>Analyze_FINAL!$U$1</f>
        <v>PUTATIVE alpha-Terpineol</v>
      </c>
      <c r="F3690">
        <f>Analyze_FINAL!U106</f>
        <v>48441</v>
      </c>
    </row>
    <row r="3691" spans="1:6" x14ac:dyDescent="0.3">
      <c r="A3691" t="s">
        <v>423</v>
      </c>
      <c r="B3691">
        <v>28</v>
      </c>
      <c r="C3691" t="s">
        <v>288</v>
      </c>
      <c r="D3691">
        <v>2</v>
      </c>
      <c r="E3691" t="str">
        <f>Analyze_FINAL!$U$1</f>
        <v>PUTATIVE alpha-Terpineol</v>
      </c>
      <c r="F3691">
        <f>Analyze_FINAL!U107</f>
        <v>34859</v>
      </c>
    </row>
    <row r="3692" spans="1:6" x14ac:dyDescent="0.3">
      <c r="A3692" t="s">
        <v>422</v>
      </c>
      <c r="B3692">
        <v>28</v>
      </c>
      <c r="C3692" t="s">
        <v>288</v>
      </c>
      <c r="D3692">
        <v>3</v>
      </c>
      <c r="E3692" t="str">
        <f>Analyze_FINAL!$U$1</f>
        <v>PUTATIVE alpha-Terpineol</v>
      </c>
      <c r="F3692">
        <f>Analyze_FINAL!U108</f>
        <v>41849</v>
      </c>
    </row>
    <row r="3693" spans="1:6" x14ac:dyDescent="0.3">
      <c r="A3693" t="s">
        <v>421</v>
      </c>
      <c r="B3693">
        <v>28</v>
      </c>
      <c r="C3693" t="s">
        <v>288</v>
      </c>
      <c r="D3693">
        <v>4</v>
      </c>
      <c r="E3693" t="str">
        <f>Analyze_FINAL!$U$1</f>
        <v>PUTATIVE alpha-Terpineol</v>
      </c>
      <c r="F3693">
        <f>Analyze_FINAL!U109</f>
        <v>97952</v>
      </c>
    </row>
    <row r="3694" spans="1:6" x14ac:dyDescent="0.3">
      <c r="A3694" t="s">
        <v>420</v>
      </c>
      <c r="B3694">
        <v>28</v>
      </c>
      <c r="C3694" t="s">
        <v>288</v>
      </c>
      <c r="D3694">
        <v>5</v>
      </c>
      <c r="E3694" t="str">
        <f>Analyze_FINAL!$U$1</f>
        <v>PUTATIVE alpha-Terpineol</v>
      </c>
      <c r="F3694">
        <f>Analyze_FINAL!U110</f>
        <v>61546</v>
      </c>
    </row>
    <row r="3695" spans="1:6" x14ac:dyDescent="0.3">
      <c r="A3695" t="s">
        <v>419</v>
      </c>
      <c r="B3695">
        <v>32</v>
      </c>
      <c r="C3695" t="s">
        <v>285</v>
      </c>
      <c r="D3695">
        <v>1</v>
      </c>
      <c r="E3695" t="str">
        <f>Analyze_FINAL!$U$1</f>
        <v>PUTATIVE alpha-Terpineol</v>
      </c>
      <c r="F3695">
        <f>Analyze_FINAL!U111</f>
        <v>0</v>
      </c>
    </row>
    <row r="3696" spans="1:6" x14ac:dyDescent="0.3">
      <c r="A3696" t="s">
        <v>418</v>
      </c>
      <c r="B3696">
        <v>32</v>
      </c>
      <c r="C3696" t="s">
        <v>285</v>
      </c>
      <c r="D3696">
        <v>2</v>
      </c>
      <c r="E3696" t="str">
        <f>Analyze_FINAL!$U$1</f>
        <v>PUTATIVE alpha-Terpineol</v>
      </c>
      <c r="F3696">
        <f>Analyze_FINAL!U112</f>
        <v>0</v>
      </c>
    </row>
    <row r="3697" spans="1:6" x14ac:dyDescent="0.3">
      <c r="A3697" t="s">
        <v>417</v>
      </c>
      <c r="B3697">
        <v>32</v>
      </c>
      <c r="C3697" t="s">
        <v>286</v>
      </c>
      <c r="D3697">
        <v>1</v>
      </c>
      <c r="E3697" t="str">
        <f>Analyze_FINAL!$U$1</f>
        <v>PUTATIVE alpha-Terpineol</v>
      </c>
      <c r="F3697">
        <f>Analyze_FINAL!U113</f>
        <v>14209</v>
      </c>
    </row>
    <row r="3698" spans="1:6" x14ac:dyDescent="0.3">
      <c r="A3698" t="s">
        <v>416</v>
      </c>
      <c r="B3698">
        <v>32</v>
      </c>
      <c r="C3698" t="s">
        <v>286</v>
      </c>
      <c r="D3698">
        <v>2</v>
      </c>
      <c r="E3698" t="str">
        <f>Analyze_FINAL!$U$1</f>
        <v>PUTATIVE alpha-Terpineol</v>
      </c>
      <c r="F3698">
        <f>Analyze_FINAL!U114</f>
        <v>74329</v>
      </c>
    </row>
    <row r="3699" spans="1:6" x14ac:dyDescent="0.3">
      <c r="A3699" t="s">
        <v>415</v>
      </c>
      <c r="B3699">
        <v>32</v>
      </c>
      <c r="C3699" t="s">
        <v>286</v>
      </c>
      <c r="D3699">
        <v>3</v>
      </c>
      <c r="E3699" t="str">
        <f>Analyze_FINAL!$U$1</f>
        <v>PUTATIVE alpha-Terpineol</v>
      </c>
      <c r="F3699">
        <f>Analyze_FINAL!U115</f>
        <v>68993</v>
      </c>
    </row>
    <row r="3700" spans="1:6" x14ac:dyDescent="0.3">
      <c r="A3700" t="s">
        <v>414</v>
      </c>
      <c r="B3700">
        <v>32</v>
      </c>
      <c r="C3700" t="s">
        <v>286</v>
      </c>
      <c r="D3700">
        <v>4</v>
      </c>
      <c r="E3700" t="str">
        <f>Analyze_FINAL!$U$1</f>
        <v>PUTATIVE alpha-Terpineol</v>
      </c>
      <c r="F3700">
        <f>Analyze_FINAL!U116</f>
        <v>98873</v>
      </c>
    </row>
    <row r="3701" spans="1:6" x14ac:dyDescent="0.3">
      <c r="A3701" t="s">
        <v>413</v>
      </c>
      <c r="B3701">
        <v>32</v>
      </c>
      <c r="C3701" t="s">
        <v>286</v>
      </c>
      <c r="D3701">
        <v>5</v>
      </c>
      <c r="E3701" t="str">
        <f>Analyze_FINAL!$U$1</f>
        <v>PUTATIVE alpha-Terpineol</v>
      </c>
      <c r="F3701">
        <f>Analyze_FINAL!U117</f>
        <v>131234</v>
      </c>
    </row>
    <row r="3702" spans="1:6" x14ac:dyDescent="0.3">
      <c r="A3702" t="s">
        <v>412</v>
      </c>
      <c r="B3702">
        <v>32</v>
      </c>
      <c r="C3702" t="s">
        <v>287</v>
      </c>
      <c r="D3702">
        <v>1</v>
      </c>
      <c r="E3702" t="str">
        <f>Analyze_FINAL!$U$1</f>
        <v>PUTATIVE alpha-Terpineol</v>
      </c>
      <c r="F3702">
        <f>Analyze_FINAL!U118</f>
        <v>51342</v>
      </c>
    </row>
    <row r="3703" spans="1:6" x14ac:dyDescent="0.3">
      <c r="A3703" t="s">
        <v>411</v>
      </c>
      <c r="B3703">
        <v>32</v>
      </c>
      <c r="C3703" t="s">
        <v>287</v>
      </c>
      <c r="D3703">
        <v>2</v>
      </c>
      <c r="E3703" t="str">
        <f>Analyze_FINAL!$U$1</f>
        <v>PUTATIVE alpha-Terpineol</v>
      </c>
      <c r="F3703">
        <f>Analyze_FINAL!U119</f>
        <v>41353</v>
      </c>
    </row>
    <row r="3704" spans="1:6" x14ac:dyDescent="0.3">
      <c r="A3704" t="s">
        <v>410</v>
      </c>
      <c r="B3704">
        <v>32</v>
      </c>
      <c r="C3704" t="s">
        <v>287</v>
      </c>
      <c r="D3704">
        <v>3</v>
      </c>
      <c r="E3704" t="str">
        <f>Analyze_FINAL!$U$1</f>
        <v>PUTATIVE alpha-Terpineol</v>
      </c>
      <c r="F3704">
        <f>Analyze_FINAL!U120</f>
        <v>113023</v>
      </c>
    </row>
    <row r="3705" spans="1:6" x14ac:dyDescent="0.3">
      <c r="A3705" t="s">
        <v>409</v>
      </c>
      <c r="B3705">
        <v>32</v>
      </c>
      <c r="C3705" t="s">
        <v>287</v>
      </c>
      <c r="D3705">
        <v>4</v>
      </c>
      <c r="E3705" t="str">
        <f>Analyze_FINAL!$U$1</f>
        <v>PUTATIVE alpha-Terpineol</v>
      </c>
      <c r="F3705">
        <f>Analyze_FINAL!U121</f>
        <v>57797</v>
      </c>
    </row>
    <row r="3706" spans="1:6" x14ac:dyDescent="0.3">
      <c r="A3706" t="s">
        <v>408</v>
      </c>
      <c r="B3706">
        <v>32</v>
      </c>
      <c r="C3706" t="s">
        <v>287</v>
      </c>
      <c r="D3706">
        <v>5</v>
      </c>
      <c r="E3706" t="str">
        <f>Analyze_FINAL!$U$1</f>
        <v>PUTATIVE alpha-Terpineol</v>
      </c>
      <c r="F3706">
        <f>Analyze_FINAL!U122</f>
        <v>0</v>
      </c>
    </row>
    <row r="3707" spans="1:6" x14ac:dyDescent="0.3">
      <c r="A3707" t="s">
        <v>407</v>
      </c>
      <c r="B3707">
        <v>32</v>
      </c>
      <c r="C3707" t="s">
        <v>290</v>
      </c>
      <c r="D3707">
        <v>1</v>
      </c>
      <c r="E3707" t="str">
        <f>Analyze_FINAL!$U$1</f>
        <v>PUTATIVE alpha-Terpineol</v>
      </c>
      <c r="F3707">
        <f>Analyze_FINAL!U123</f>
        <v>73788</v>
      </c>
    </row>
    <row r="3708" spans="1:6" x14ac:dyDescent="0.3">
      <c r="A3708" t="s">
        <v>406</v>
      </c>
      <c r="B3708">
        <v>32</v>
      </c>
      <c r="C3708" t="s">
        <v>290</v>
      </c>
      <c r="D3708">
        <v>2</v>
      </c>
      <c r="E3708" t="str">
        <f>Analyze_FINAL!$U$1</f>
        <v>PUTATIVE alpha-Terpineol</v>
      </c>
      <c r="F3708">
        <f>Analyze_FINAL!U124</f>
        <v>52307</v>
      </c>
    </row>
    <row r="3709" spans="1:6" x14ac:dyDescent="0.3">
      <c r="A3709" t="s">
        <v>405</v>
      </c>
      <c r="B3709">
        <v>32</v>
      </c>
      <c r="C3709" t="s">
        <v>290</v>
      </c>
      <c r="D3709">
        <v>3</v>
      </c>
      <c r="E3709" t="str">
        <f>Analyze_FINAL!$U$1</f>
        <v>PUTATIVE alpha-Terpineol</v>
      </c>
      <c r="F3709">
        <f>Analyze_FINAL!U125</f>
        <v>65531</v>
      </c>
    </row>
    <row r="3710" spans="1:6" x14ac:dyDescent="0.3">
      <c r="A3710" t="s">
        <v>404</v>
      </c>
      <c r="B3710">
        <v>32</v>
      </c>
      <c r="C3710" t="s">
        <v>290</v>
      </c>
      <c r="D3710">
        <v>4</v>
      </c>
      <c r="E3710" t="str">
        <f>Analyze_FINAL!$U$1</f>
        <v>PUTATIVE alpha-Terpineol</v>
      </c>
      <c r="F3710">
        <f>Analyze_FINAL!U126</f>
        <v>24171</v>
      </c>
    </row>
    <row r="3711" spans="1:6" x14ac:dyDescent="0.3">
      <c r="A3711" t="s">
        <v>403</v>
      </c>
      <c r="B3711">
        <v>32</v>
      </c>
      <c r="C3711" t="s">
        <v>290</v>
      </c>
      <c r="D3711">
        <v>5</v>
      </c>
      <c r="E3711" t="str">
        <f>Analyze_FINAL!$U$1</f>
        <v>PUTATIVE alpha-Terpineol</v>
      </c>
      <c r="F3711">
        <f>Analyze_FINAL!U127</f>
        <v>61002</v>
      </c>
    </row>
    <row r="3712" spans="1:6" x14ac:dyDescent="0.3">
      <c r="A3712" t="s">
        <v>402</v>
      </c>
      <c r="B3712">
        <v>32</v>
      </c>
      <c r="C3712" t="s">
        <v>289</v>
      </c>
      <c r="D3712">
        <v>1</v>
      </c>
      <c r="E3712" t="str">
        <f>Analyze_FINAL!$U$1</f>
        <v>PUTATIVE alpha-Terpineol</v>
      </c>
      <c r="F3712">
        <f>Analyze_FINAL!U128</f>
        <v>103238</v>
      </c>
    </row>
    <row r="3713" spans="1:6" x14ac:dyDescent="0.3">
      <c r="A3713" t="s">
        <v>401</v>
      </c>
      <c r="B3713">
        <v>32</v>
      </c>
      <c r="C3713" t="s">
        <v>289</v>
      </c>
      <c r="D3713">
        <v>2</v>
      </c>
      <c r="E3713" t="str">
        <f>Analyze_FINAL!$U$1</f>
        <v>PUTATIVE alpha-Terpineol</v>
      </c>
      <c r="F3713">
        <f>Analyze_FINAL!U129</f>
        <v>63892</v>
      </c>
    </row>
    <row r="3714" spans="1:6" x14ac:dyDescent="0.3">
      <c r="A3714" t="s">
        <v>400</v>
      </c>
      <c r="B3714">
        <v>32</v>
      </c>
      <c r="C3714" t="s">
        <v>289</v>
      </c>
      <c r="D3714">
        <v>3</v>
      </c>
      <c r="E3714" t="str">
        <f>Analyze_FINAL!$U$1</f>
        <v>PUTATIVE alpha-Terpineol</v>
      </c>
      <c r="F3714">
        <f>Analyze_FINAL!U130</f>
        <v>66143</v>
      </c>
    </row>
    <row r="3715" spans="1:6" x14ac:dyDescent="0.3">
      <c r="A3715" t="s">
        <v>399</v>
      </c>
      <c r="B3715">
        <v>32</v>
      </c>
      <c r="C3715" t="s">
        <v>289</v>
      </c>
      <c r="D3715">
        <v>4</v>
      </c>
      <c r="E3715" t="str">
        <f>Analyze_FINAL!$U$1</f>
        <v>PUTATIVE alpha-Terpineol</v>
      </c>
      <c r="F3715">
        <f>Analyze_FINAL!U131</f>
        <v>151260</v>
      </c>
    </row>
    <row r="3716" spans="1:6" x14ac:dyDescent="0.3">
      <c r="A3716" t="s">
        <v>398</v>
      </c>
      <c r="B3716">
        <v>32</v>
      </c>
      <c r="C3716" t="s">
        <v>289</v>
      </c>
      <c r="D3716">
        <v>5</v>
      </c>
      <c r="E3716" t="str">
        <f>Analyze_FINAL!$U$1</f>
        <v>PUTATIVE alpha-Terpineol</v>
      </c>
      <c r="F3716">
        <f>Analyze_FINAL!U132</f>
        <v>56335</v>
      </c>
    </row>
    <row r="3717" spans="1:6" x14ac:dyDescent="0.3">
      <c r="A3717" t="s">
        <v>397</v>
      </c>
      <c r="B3717">
        <v>32</v>
      </c>
      <c r="C3717" t="s">
        <v>288</v>
      </c>
      <c r="D3717">
        <v>1</v>
      </c>
      <c r="E3717" t="str">
        <f>Analyze_FINAL!$U$1</f>
        <v>PUTATIVE alpha-Terpineol</v>
      </c>
      <c r="F3717">
        <f>Analyze_FINAL!U133</f>
        <v>84926</v>
      </c>
    </row>
    <row r="3718" spans="1:6" x14ac:dyDescent="0.3">
      <c r="A3718" t="s">
        <v>396</v>
      </c>
      <c r="B3718">
        <v>32</v>
      </c>
      <c r="C3718" t="s">
        <v>288</v>
      </c>
      <c r="D3718">
        <v>2</v>
      </c>
      <c r="E3718" t="str">
        <f>Analyze_FINAL!$U$1</f>
        <v>PUTATIVE alpha-Terpineol</v>
      </c>
      <c r="F3718">
        <f>Analyze_FINAL!U134</f>
        <v>86995</v>
      </c>
    </row>
    <row r="3719" spans="1:6" x14ac:dyDescent="0.3">
      <c r="A3719" t="s">
        <v>395</v>
      </c>
      <c r="B3719">
        <v>32</v>
      </c>
      <c r="C3719" t="s">
        <v>288</v>
      </c>
      <c r="D3719">
        <v>3</v>
      </c>
      <c r="E3719" t="str">
        <f>Analyze_FINAL!$U$1</f>
        <v>PUTATIVE alpha-Terpineol</v>
      </c>
      <c r="F3719">
        <f>Analyze_FINAL!U135</f>
        <v>67093</v>
      </c>
    </row>
    <row r="3720" spans="1:6" x14ac:dyDescent="0.3">
      <c r="A3720" t="s">
        <v>394</v>
      </c>
      <c r="B3720">
        <v>32</v>
      </c>
      <c r="C3720" t="s">
        <v>288</v>
      </c>
      <c r="D3720">
        <v>4</v>
      </c>
      <c r="E3720" t="str">
        <f>Analyze_FINAL!$U$1</f>
        <v>PUTATIVE alpha-Terpineol</v>
      </c>
      <c r="F3720">
        <f>Analyze_FINAL!U136</f>
        <v>102567</v>
      </c>
    </row>
    <row r="3721" spans="1:6" x14ac:dyDescent="0.3">
      <c r="A3721" t="s">
        <v>393</v>
      </c>
      <c r="B3721">
        <v>32</v>
      </c>
      <c r="C3721" t="s">
        <v>288</v>
      </c>
      <c r="D3721">
        <v>5</v>
      </c>
      <c r="E3721" t="str">
        <f>Analyze_FINAL!$U$1</f>
        <v>PUTATIVE alpha-Terpineol</v>
      </c>
      <c r="F3721">
        <f>Analyze_FINAL!U137</f>
        <v>60179</v>
      </c>
    </row>
    <row r="3722" spans="1:6" x14ac:dyDescent="0.3">
      <c r="A3722" t="s">
        <v>392</v>
      </c>
      <c r="B3722">
        <v>36</v>
      </c>
      <c r="C3722" t="s">
        <v>285</v>
      </c>
      <c r="D3722">
        <v>1</v>
      </c>
      <c r="E3722" t="str">
        <f>Analyze_FINAL!$U$1</f>
        <v>PUTATIVE alpha-Terpineol</v>
      </c>
      <c r="F3722">
        <f>Analyze_FINAL!U138</f>
        <v>0</v>
      </c>
    </row>
    <row r="3723" spans="1:6" x14ac:dyDescent="0.3">
      <c r="A3723" t="s">
        <v>391</v>
      </c>
      <c r="B3723">
        <v>36</v>
      </c>
      <c r="C3723" t="s">
        <v>285</v>
      </c>
      <c r="D3723">
        <v>2</v>
      </c>
      <c r="E3723" t="str">
        <f>Analyze_FINAL!$U$1</f>
        <v>PUTATIVE alpha-Terpineol</v>
      </c>
      <c r="F3723">
        <f>Analyze_FINAL!U139</f>
        <v>0</v>
      </c>
    </row>
    <row r="3724" spans="1:6" x14ac:dyDescent="0.3">
      <c r="A3724" t="s">
        <v>390</v>
      </c>
      <c r="B3724">
        <v>36</v>
      </c>
      <c r="C3724" t="s">
        <v>286</v>
      </c>
      <c r="D3724">
        <v>2</v>
      </c>
      <c r="E3724" t="str">
        <f>Analyze_FINAL!$U$1</f>
        <v>PUTATIVE alpha-Terpineol</v>
      </c>
      <c r="F3724">
        <f>Analyze_FINAL!U140</f>
        <v>65397</v>
      </c>
    </row>
    <row r="3725" spans="1:6" x14ac:dyDescent="0.3">
      <c r="A3725" t="s">
        <v>389</v>
      </c>
      <c r="B3725">
        <v>36</v>
      </c>
      <c r="C3725" t="s">
        <v>286</v>
      </c>
      <c r="D3725">
        <v>3</v>
      </c>
      <c r="E3725" t="str">
        <f>Analyze_FINAL!$U$1</f>
        <v>PUTATIVE alpha-Terpineol</v>
      </c>
      <c r="F3725">
        <f>Analyze_FINAL!U141</f>
        <v>52501</v>
      </c>
    </row>
    <row r="3726" spans="1:6" x14ac:dyDescent="0.3">
      <c r="A3726" t="s">
        <v>388</v>
      </c>
      <c r="B3726">
        <v>36</v>
      </c>
      <c r="C3726" t="s">
        <v>286</v>
      </c>
      <c r="D3726">
        <v>4</v>
      </c>
      <c r="E3726" t="str">
        <f>Analyze_FINAL!$U$1</f>
        <v>PUTATIVE alpha-Terpineol</v>
      </c>
      <c r="F3726">
        <f>Analyze_FINAL!U142</f>
        <v>143804</v>
      </c>
    </row>
    <row r="3727" spans="1:6" x14ac:dyDescent="0.3">
      <c r="A3727" t="s">
        <v>387</v>
      </c>
      <c r="B3727">
        <v>36</v>
      </c>
      <c r="C3727" t="s">
        <v>286</v>
      </c>
      <c r="D3727">
        <v>5</v>
      </c>
      <c r="E3727" t="str">
        <f>Analyze_FINAL!$U$1</f>
        <v>PUTATIVE alpha-Terpineol</v>
      </c>
      <c r="F3727">
        <f>Analyze_FINAL!U143</f>
        <v>138779</v>
      </c>
    </row>
    <row r="3728" spans="1:6" x14ac:dyDescent="0.3">
      <c r="A3728" t="s">
        <v>386</v>
      </c>
      <c r="B3728">
        <v>36</v>
      </c>
      <c r="C3728" t="s">
        <v>287</v>
      </c>
      <c r="D3728">
        <v>2</v>
      </c>
      <c r="E3728" t="str">
        <f>Analyze_FINAL!$U$1</f>
        <v>PUTATIVE alpha-Terpineol</v>
      </c>
      <c r="F3728">
        <f>Analyze_FINAL!U144</f>
        <v>52525</v>
      </c>
    </row>
    <row r="3729" spans="1:6" x14ac:dyDescent="0.3">
      <c r="A3729" t="s">
        <v>385</v>
      </c>
      <c r="B3729">
        <v>36</v>
      </c>
      <c r="C3729" t="s">
        <v>287</v>
      </c>
      <c r="D3729">
        <v>3</v>
      </c>
      <c r="E3729" t="str">
        <f>Analyze_FINAL!$U$1</f>
        <v>PUTATIVE alpha-Terpineol</v>
      </c>
      <c r="F3729">
        <f>Analyze_FINAL!U145</f>
        <v>97667</v>
      </c>
    </row>
    <row r="3730" spans="1:6" x14ac:dyDescent="0.3">
      <c r="A3730" t="s">
        <v>384</v>
      </c>
      <c r="B3730">
        <v>36</v>
      </c>
      <c r="C3730" t="s">
        <v>287</v>
      </c>
      <c r="D3730">
        <v>4</v>
      </c>
      <c r="E3730" t="str">
        <f>Analyze_FINAL!$U$1</f>
        <v>PUTATIVE alpha-Terpineol</v>
      </c>
      <c r="F3730">
        <f>Analyze_FINAL!U146</f>
        <v>0</v>
      </c>
    </row>
    <row r="3731" spans="1:6" x14ac:dyDescent="0.3">
      <c r="A3731" t="s">
        <v>383</v>
      </c>
      <c r="B3731">
        <v>36</v>
      </c>
      <c r="C3731" t="s">
        <v>287</v>
      </c>
      <c r="D3731">
        <v>5</v>
      </c>
      <c r="E3731" t="str">
        <f>Analyze_FINAL!$U$1</f>
        <v>PUTATIVE alpha-Terpineol</v>
      </c>
      <c r="F3731">
        <f>Analyze_FINAL!U147</f>
        <v>70302</v>
      </c>
    </row>
    <row r="3732" spans="1:6" x14ac:dyDescent="0.3">
      <c r="A3732" t="s">
        <v>382</v>
      </c>
      <c r="B3732">
        <v>36</v>
      </c>
      <c r="C3732" t="s">
        <v>290</v>
      </c>
      <c r="D3732">
        <v>2</v>
      </c>
      <c r="E3732" t="str">
        <f>Analyze_FINAL!$U$1</f>
        <v>PUTATIVE alpha-Terpineol</v>
      </c>
      <c r="F3732">
        <f>Analyze_FINAL!U148</f>
        <v>53900</v>
      </c>
    </row>
    <row r="3733" spans="1:6" x14ac:dyDescent="0.3">
      <c r="A3733" t="s">
        <v>381</v>
      </c>
      <c r="B3733">
        <v>36</v>
      </c>
      <c r="C3733" t="s">
        <v>290</v>
      </c>
      <c r="D3733">
        <v>3</v>
      </c>
      <c r="E3733" t="str">
        <f>Analyze_FINAL!$U$1</f>
        <v>PUTATIVE alpha-Terpineol</v>
      </c>
      <c r="F3733">
        <f>Analyze_FINAL!U149</f>
        <v>49143</v>
      </c>
    </row>
    <row r="3734" spans="1:6" x14ac:dyDescent="0.3">
      <c r="A3734" t="s">
        <v>380</v>
      </c>
      <c r="B3734">
        <v>36</v>
      </c>
      <c r="C3734" t="s">
        <v>290</v>
      </c>
      <c r="D3734">
        <v>4</v>
      </c>
      <c r="E3734" t="str">
        <f>Analyze_FINAL!$U$1</f>
        <v>PUTATIVE alpha-Terpineol</v>
      </c>
      <c r="F3734">
        <f>Analyze_FINAL!U150</f>
        <v>39053</v>
      </c>
    </row>
    <row r="3735" spans="1:6" x14ac:dyDescent="0.3">
      <c r="A3735" t="s">
        <v>379</v>
      </c>
      <c r="B3735">
        <v>36</v>
      </c>
      <c r="C3735" t="s">
        <v>289</v>
      </c>
      <c r="D3735">
        <v>2</v>
      </c>
      <c r="E3735" t="str">
        <f>Analyze_FINAL!$U$1</f>
        <v>PUTATIVE alpha-Terpineol</v>
      </c>
      <c r="F3735">
        <f>Analyze_FINAL!U151</f>
        <v>86939</v>
      </c>
    </row>
    <row r="3736" spans="1:6" x14ac:dyDescent="0.3">
      <c r="A3736" t="s">
        <v>378</v>
      </c>
      <c r="B3736">
        <v>36</v>
      </c>
      <c r="C3736" t="s">
        <v>289</v>
      </c>
      <c r="D3736">
        <v>3</v>
      </c>
      <c r="E3736" t="str">
        <f>Analyze_FINAL!$U$1</f>
        <v>PUTATIVE alpha-Terpineol</v>
      </c>
      <c r="F3736">
        <f>Analyze_FINAL!U152</f>
        <v>83605</v>
      </c>
    </row>
    <row r="3737" spans="1:6" x14ac:dyDescent="0.3">
      <c r="A3737" t="s">
        <v>377</v>
      </c>
      <c r="B3737">
        <v>36</v>
      </c>
      <c r="C3737" t="s">
        <v>289</v>
      </c>
      <c r="D3737">
        <v>4</v>
      </c>
      <c r="E3737" t="str">
        <f>Analyze_FINAL!$U$1</f>
        <v>PUTATIVE alpha-Terpineol</v>
      </c>
      <c r="F3737">
        <f>Analyze_FINAL!U153</f>
        <v>71076</v>
      </c>
    </row>
    <row r="3738" spans="1:6" x14ac:dyDescent="0.3">
      <c r="A3738" t="s">
        <v>376</v>
      </c>
      <c r="B3738">
        <v>36</v>
      </c>
      <c r="C3738" t="s">
        <v>289</v>
      </c>
      <c r="D3738">
        <v>5</v>
      </c>
      <c r="E3738" t="str">
        <f>Analyze_FINAL!$U$1</f>
        <v>PUTATIVE alpha-Terpineol</v>
      </c>
      <c r="F3738">
        <f>Analyze_FINAL!U154</f>
        <v>124376</v>
      </c>
    </row>
    <row r="3739" spans="1:6" x14ac:dyDescent="0.3">
      <c r="A3739" t="s">
        <v>375</v>
      </c>
      <c r="B3739">
        <v>36</v>
      </c>
      <c r="C3739" t="s">
        <v>288</v>
      </c>
      <c r="D3739">
        <v>2</v>
      </c>
      <c r="E3739" t="str">
        <f>Analyze_FINAL!$U$1</f>
        <v>PUTATIVE alpha-Terpineol</v>
      </c>
      <c r="F3739">
        <f>Analyze_FINAL!U155</f>
        <v>79216</v>
      </c>
    </row>
    <row r="3740" spans="1:6" x14ac:dyDescent="0.3">
      <c r="A3740" t="s">
        <v>374</v>
      </c>
      <c r="B3740">
        <v>36</v>
      </c>
      <c r="C3740" t="s">
        <v>288</v>
      </c>
      <c r="D3740">
        <v>3</v>
      </c>
      <c r="E3740" t="str">
        <f>Analyze_FINAL!$U$1</f>
        <v>PUTATIVE alpha-Terpineol</v>
      </c>
      <c r="F3740">
        <f>Analyze_FINAL!U156</f>
        <v>107967</v>
      </c>
    </row>
    <row r="3741" spans="1:6" x14ac:dyDescent="0.3">
      <c r="A3741" t="s">
        <v>373</v>
      </c>
      <c r="B3741">
        <v>36</v>
      </c>
      <c r="C3741" t="s">
        <v>288</v>
      </c>
      <c r="D3741">
        <v>4</v>
      </c>
      <c r="E3741" t="str">
        <f>Analyze_FINAL!$U$1</f>
        <v>PUTATIVE alpha-Terpineol</v>
      </c>
      <c r="F3741">
        <f>Analyze_FINAL!U157</f>
        <v>85931</v>
      </c>
    </row>
    <row r="3742" spans="1:6" x14ac:dyDescent="0.3">
      <c r="A3742" t="s">
        <v>372</v>
      </c>
      <c r="B3742">
        <v>36</v>
      </c>
      <c r="C3742" t="s">
        <v>288</v>
      </c>
      <c r="D3742">
        <v>5</v>
      </c>
      <c r="E3742" t="str">
        <f>Analyze_FINAL!$U$1</f>
        <v>PUTATIVE alpha-Terpineol</v>
      </c>
      <c r="F3742">
        <f>Analyze_FINAL!U158</f>
        <v>88297</v>
      </c>
    </row>
    <row r="3743" spans="1:6" x14ac:dyDescent="0.3">
      <c r="A3743" t="s">
        <v>371</v>
      </c>
      <c r="B3743">
        <v>4</v>
      </c>
      <c r="C3743" t="s">
        <v>285</v>
      </c>
      <c r="D3743">
        <v>1</v>
      </c>
      <c r="E3743" t="str">
        <f>Analyze_FINAL!$U$1</f>
        <v>PUTATIVE alpha-Terpineol</v>
      </c>
      <c r="F3743">
        <f>Analyze_FINAL!U159</f>
        <v>0</v>
      </c>
    </row>
    <row r="3744" spans="1:6" x14ac:dyDescent="0.3">
      <c r="A3744" t="s">
        <v>370</v>
      </c>
      <c r="B3744">
        <v>4</v>
      </c>
      <c r="C3744" t="s">
        <v>285</v>
      </c>
      <c r="D3744">
        <v>2</v>
      </c>
      <c r="E3744" t="str">
        <f>Analyze_FINAL!$U$1</f>
        <v>PUTATIVE alpha-Terpineol</v>
      </c>
      <c r="F3744">
        <f>Analyze_FINAL!U160</f>
        <v>0</v>
      </c>
    </row>
    <row r="3745" spans="1:6" x14ac:dyDescent="0.3">
      <c r="A3745" t="s">
        <v>369</v>
      </c>
      <c r="B3745">
        <v>4</v>
      </c>
      <c r="C3745" t="s">
        <v>286</v>
      </c>
      <c r="D3745">
        <v>1</v>
      </c>
      <c r="E3745" t="str">
        <f>Analyze_FINAL!$U$1</f>
        <v>PUTATIVE alpha-Terpineol</v>
      </c>
      <c r="F3745">
        <f>Analyze_FINAL!U161</f>
        <v>43866</v>
      </c>
    </row>
    <row r="3746" spans="1:6" x14ac:dyDescent="0.3">
      <c r="A3746" t="s">
        <v>368</v>
      </c>
      <c r="B3746">
        <v>4</v>
      </c>
      <c r="C3746" t="s">
        <v>286</v>
      </c>
      <c r="D3746">
        <v>2</v>
      </c>
      <c r="E3746" t="str">
        <f>Analyze_FINAL!$U$1</f>
        <v>PUTATIVE alpha-Terpineol</v>
      </c>
      <c r="F3746">
        <f>Analyze_FINAL!U162</f>
        <v>55660</v>
      </c>
    </row>
    <row r="3747" spans="1:6" x14ac:dyDescent="0.3">
      <c r="A3747" t="s">
        <v>367</v>
      </c>
      <c r="B3747">
        <v>4</v>
      </c>
      <c r="C3747" t="s">
        <v>286</v>
      </c>
      <c r="D3747">
        <v>3</v>
      </c>
      <c r="E3747" t="str">
        <f>Analyze_FINAL!$U$1</f>
        <v>PUTATIVE alpha-Terpineol</v>
      </c>
      <c r="F3747">
        <f>Analyze_FINAL!U163</f>
        <v>14944</v>
      </c>
    </row>
    <row r="3748" spans="1:6" x14ac:dyDescent="0.3">
      <c r="A3748" t="s">
        <v>366</v>
      </c>
      <c r="B3748">
        <v>4</v>
      </c>
      <c r="C3748" t="s">
        <v>286</v>
      </c>
      <c r="D3748">
        <v>4</v>
      </c>
      <c r="E3748" t="str">
        <f>Analyze_FINAL!$U$1</f>
        <v>PUTATIVE alpha-Terpineol</v>
      </c>
      <c r="F3748">
        <f>Analyze_FINAL!U164</f>
        <v>46226</v>
      </c>
    </row>
    <row r="3749" spans="1:6" x14ac:dyDescent="0.3">
      <c r="A3749" t="s">
        <v>365</v>
      </c>
      <c r="B3749">
        <v>4</v>
      </c>
      <c r="C3749" t="s">
        <v>286</v>
      </c>
      <c r="D3749">
        <v>5</v>
      </c>
      <c r="E3749" t="str">
        <f>Analyze_FINAL!$U$1</f>
        <v>PUTATIVE alpha-Terpineol</v>
      </c>
      <c r="F3749">
        <f>Analyze_FINAL!U165</f>
        <v>47322</v>
      </c>
    </row>
    <row r="3750" spans="1:6" x14ac:dyDescent="0.3">
      <c r="A3750" t="s">
        <v>364</v>
      </c>
      <c r="B3750">
        <v>4</v>
      </c>
      <c r="C3750" t="s">
        <v>288</v>
      </c>
      <c r="D3750">
        <v>1</v>
      </c>
      <c r="E3750" t="str">
        <f>Analyze_FINAL!$U$1</f>
        <v>PUTATIVE alpha-Terpineol</v>
      </c>
      <c r="F3750">
        <f>Analyze_FINAL!U166</f>
        <v>59965</v>
      </c>
    </row>
    <row r="3751" spans="1:6" x14ac:dyDescent="0.3">
      <c r="A3751" t="s">
        <v>363</v>
      </c>
      <c r="B3751">
        <v>4</v>
      </c>
      <c r="C3751" t="s">
        <v>288</v>
      </c>
      <c r="D3751">
        <v>2</v>
      </c>
      <c r="E3751" t="str">
        <f>Analyze_FINAL!$U$1</f>
        <v>PUTATIVE alpha-Terpineol</v>
      </c>
      <c r="F3751">
        <f>Analyze_FINAL!U167</f>
        <v>87803</v>
      </c>
    </row>
    <row r="3752" spans="1:6" x14ac:dyDescent="0.3">
      <c r="A3752" t="s">
        <v>362</v>
      </c>
      <c r="B3752">
        <v>4</v>
      </c>
      <c r="C3752" t="s">
        <v>288</v>
      </c>
      <c r="D3752">
        <v>3</v>
      </c>
      <c r="E3752" t="str">
        <f>Analyze_FINAL!$U$1</f>
        <v>PUTATIVE alpha-Terpineol</v>
      </c>
      <c r="F3752">
        <f>Analyze_FINAL!U168</f>
        <v>36530</v>
      </c>
    </row>
    <row r="3753" spans="1:6" x14ac:dyDescent="0.3">
      <c r="A3753" t="s">
        <v>361</v>
      </c>
      <c r="B3753">
        <v>4</v>
      </c>
      <c r="C3753" t="s">
        <v>288</v>
      </c>
      <c r="D3753">
        <v>4</v>
      </c>
      <c r="E3753" t="str">
        <f>Analyze_FINAL!$U$1</f>
        <v>PUTATIVE alpha-Terpineol</v>
      </c>
      <c r="F3753">
        <f>Analyze_FINAL!U169</f>
        <v>99319</v>
      </c>
    </row>
    <row r="3754" spans="1:6" x14ac:dyDescent="0.3">
      <c r="A3754" t="s">
        <v>360</v>
      </c>
      <c r="B3754">
        <v>4</v>
      </c>
      <c r="C3754" t="s">
        <v>288</v>
      </c>
      <c r="D3754">
        <v>5</v>
      </c>
      <c r="E3754" t="str">
        <f>Analyze_FINAL!$U$1</f>
        <v>PUTATIVE alpha-Terpineol</v>
      </c>
      <c r="F3754">
        <f>Analyze_FINAL!U170</f>
        <v>88669</v>
      </c>
    </row>
    <row r="3755" spans="1:6" x14ac:dyDescent="0.3">
      <c r="A3755" t="s">
        <v>359</v>
      </c>
      <c r="B3755">
        <v>40</v>
      </c>
      <c r="C3755" t="s">
        <v>285</v>
      </c>
      <c r="D3755">
        <v>1</v>
      </c>
      <c r="E3755" t="str">
        <f>Analyze_FINAL!$U$1</f>
        <v>PUTATIVE alpha-Terpineol</v>
      </c>
      <c r="F3755">
        <f>Analyze_FINAL!U171</f>
        <v>0</v>
      </c>
    </row>
    <row r="3756" spans="1:6" x14ac:dyDescent="0.3">
      <c r="A3756" t="s">
        <v>358</v>
      </c>
      <c r="B3756">
        <v>40</v>
      </c>
      <c r="C3756" t="s">
        <v>285</v>
      </c>
      <c r="D3756">
        <v>2</v>
      </c>
      <c r="E3756" t="str">
        <f>Analyze_FINAL!$U$1</f>
        <v>PUTATIVE alpha-Terpineol</v>
      </c>
      <c r="F3756">
        <f>Analyze_FINAL!U172</f>
        <v>0</v>
      </c>
    </row>
    <row r="3757" spans="1:6" x14ac:dyDescent="0.3">
      <c r="A3757" t="s">
        <v>357</v>
      </c>
      <c r="B3757">
        <v>40</v>
      </c>
      <c r="C3757" t="s">
        <v>286</v>
      </c>
      <c r="D3757">
        <v>1</v>
      </c>
      <c r="E3757" t="str">
        <f>Analyze_FINAL!$U$1</f>
        <v>PUTATIVE alpha-Terpineol</v>
      </c>
      <c r="F3757">
        <f>Analyze_FINAL!U173</f>
        <v>50963</v>
      </c>
    </row>
    <row r="3758" spans="1:6" x14ac:dyDescent="0.3">
      <c r="A3758" t="s">
        <v>356</v>
      </c>
      <c r="B3758">
        <v>40</v>
      </c>
      <c r="C3758" t="s">
        <v>286</v>
      </c>
      <c r="D3758">
        <v>2</v>
      </c>
      <c r="E3758" t="str">
        <f>Analyze_FINAL!$U$1</f>
        <v>PUTATIVE alpha-Terpineol</v>
      </c>
      <c r="F3758">
        <f>Analyze_FINAL!U174</f>
        <v>63281</v>
      </c>
    </row>
    <row r="3759" spans="1:6" x14ac:dyDescent="0.3">
      <c r="A3759" t="s">
        <v>355</v>
      </c>
      <c r="B3759">
        <v>40</v>
      </c>
      <c r="C3759" t="s">
        <v>286</v>
      </c>
      <c r="D3759">
        <v>3</v>
      </c>
      <c r="E3759" t="str">
        <f>Analyze_FINAL!$U$1</f>
        <v>PUTATIVE alpha-Terpineol</v>
      </c>
      <c r="F3759">
        <f>Analyze_FINAL!U175</f>
        <v>51799</v>
      </c>
    </row>
    <row r="3760" spans="1:6" x14ac:dyDescent="0.3">
      <c r="A3760" t="s">
        <v>354</v>
      </c>
      <c r="B3760">
        <v>40</v>
      </c>
      <c r="C3760" t="s">
        <v>286</v>
      </c>
      <c r="D3760">
        <v>4</v>
      </c>
      <c r="E3760" t="str">
        <f>Analyze_FINAL!$U$1</f>
        <v>PUTATIVE alpha-Terpineol</v>
      </c>
      <c r="F3760">
        <f>Analyze_FINAL!U176</f>
        <v>123193</v>
      </c>
    </row>
    <row r="3761" spans="1:6" x14ac:dyDescent="0.3">
      <c r="A3761" t="s">
        <v>353</v>
      </c>
      <c r="B3761">
        <v>40</v>
      </c>
      <c r="C3761" t="s">
        <v>286</v>
      </c>
      <c r="D3761">
        <v>5</v>
      </c>
      <c r="E3761" t="str">
        <f>Analyze_FINAL!$U$1</f>
        <v>PUTATIVE alpha-Terpineol</v>
      </c>
      <c r="F3761">
        <f>Analyze_FINAL!U177</f>
        <v>119407</v>
      </c>
    </row>
    <row r="3762" spans="1:6" x14ac:dyDescent="0.3">
      <c r="A3762" t="s">
        <v>352</v>
      </c>
      <c r="B3762">
        <v>40</v>
      </c>
      <c r="C3762" t="s">
        <v>287</v>
      </c>
      <c r="D3762">
        <v>2</v>
      </c>
      <c r="E3762" t="str">
        <f>Analyze_FINAL!$U$1</f>
        <v>PUTATIVE alpha-Terpineol</v>
      </c>
      <c r="F3762">
        <f>Analyze_FINAL!U178</f>
        <v>66659</v>
      </c>
    </row>
    <row r="3763" spans="1:6" x14ac:dyDescent="0.3">
      <c r="A3763" t="s">
        <v>351</v>
      </c>
      <c r="B3763">
        <v>40</v>
      </c>
      <c r="C3763" t="s">
        <v>287</v>
      </c>
      <c r="D3763">
        <v>3</v>
      </c>
      <c r="E3763" t="str">
        <f>Analyze_FINAL!$U$1</f>
        <v>PUTATIVE alpha-Terpineol</v>
      </c>
      <c r="F3763">
        <f>Analyze_FINAL!U179</f>
        <v>122584</v>
      </c>
    </row>
    <row r="3764" spans="1:6" x14ac:dyDescent="0.3">
      <c r="A3764" t="s">
        <v>350</v>
      </c>
      <c r="B3764">
        <v>40</v>
      </c>
      <c r="C3764" t="s">
        <v>287</v>
      </c>
      <c r="D3764">
        <v>4</v>
      </c>
      <c r="E3764" t="str">
        <f>Analyze_FINAL!$U$1</f>
        <v>PUTATIVE alpha-Terpineol</v>
      </c>
      <c r="F3764">
        <f>Analyze_FINAL!U180</f>
        <v>69260</v>
      </c>
    </row>
    <row r="3765" spans="1:6" x14ac:dyDescent="0.3">
      <c r="A3765" t="s">
        <v>349</v>
      </c>
      <c r="B3765">
        <v>40</v>
      </c>
      <c r="C3765" t="s">
        <v>287</v>
      </c>
      <c r="D3765">
        <v>5</v>
      </c>
      <c r="E3765" t="str">
        <f>Analyze_FINAL!$U$1</f>
        <v>PUTATIVE alpha-Terpineol</v>
      </c>
      <c r="F3765">
        <f>Analyze_FINAL!U181</f>
        <v>150984</v>
      </c>
    </row>
    <row r="3766" spans="1:6" x14ac:dyDescent="0.3">
      <c r="A3766" t="s">
        <v>348</v>
      </c>
      <c r="B3766">
        <v>40</v>
      </c>
      <c r="C3766" t="s">
        <v>290</v>
      </c>
      <c r="D3766">
        <v>1</v>
      </c>
      <c r="E3766" t="str">
        <f>Analyze_FINAL!$U$1</f>
        <v>PUTATIVE alpha-Terpineol</v>
      </c>
      <c r="F3766">
        <f>Analyze_FINAL!U182</f>
        <v>73483</v>
      </c>
    </row>
    <row r="3767" spans="1:6" x14ac:dyDescent="0.3">
      <c r="A3767" t="s">
        <v>347</v>
      </c>
      <c r="B3767">
        <v>40</v>
      </c>
      <c r="C3767" t="s">
        <v>290</v>
      </c>
      <c r="D3767">
        <v>2</v>
      </c>
      <c r="E3767" t="str">
        <f>Analyze_FINAL!$U$1</f>
        <v>PUTATIVE alpha-Terpineol</v>
      </c>
      <c r="F3767">
        <f>Analyze_FINAL!U183</f>
        <v>69466</v>
      </c>
    </row>
    <row r="3768" spans="1:6" x14ac:dyDescent="0.3">
      <c r="A3768" t="s">
        <v>346</v>
      </c>
      <c r="B3768">
        <v>40</v>
      </c>
      <c r="C3768" t="s">
        <v>290</v>
      </c>
      <c r="D3768">
        <v>3</v>
      </c>
      <c r="E3768" t="str">
        <f>Analyze_FINAL!$U$1</f>
        <v>PUTATIVE alpha-Terpineol</v>
      </c>
      <c r="F3768">
        <f>Analyze_FINAL!U184</f>
        <v>79612</v>
      </c>
    </row>
    <row r="3769" spans="1:6" x14ac:dyDescent="0.3">
      <c r="A3769" t="s">
        <v>345</v>
      </c>
      <c r="B3769">
        <v>40</v>
      </c>
      <c r="C3769" t="s">
        <v>290</v>
      </c>
      <c r="D3769">
        <v>4</v>
      </c>
      <c r="E3769" t="str">
        <f>Analyze_FINAL!$U$1</f>
        <v>PUTATIVE alpha-Terpineol</v>
      </c>
      <c r="F3769">
        <f>Analyze_FINAL!U185</f>
        <v>124609</v>
      </c>
    </row>
    <row r="3770" spans="1:6" x14ac:dyDescent="0.3">
      <c r="A3770" t="s">
        <v>344</v>
      </c>
      <c r="B3770">
        <v>40</v>
      </c>
      <c r="C3770" t="s">
        <v>290</v>
      </c>
      <c r="D3770">
        <v>5</v>
      </c>
      <c r="E3770" t="str">
        <f>Analyze_FINAL!$U$1</f>
        <v>PUTATIVE alpha-Terpineol</v>
      </c>
      <c r="F3770">
        <f>Analyze_FINAL!U186</f>
        <v>184609</v>
      </c>
    </row>
    <row r="3771" spans="1:6" x14ac:dyDescent="0.3">
      <c r="A3771" t="s">
        <v>343</v>
      </c>
      <c r="B3771">
        <v>40</v>
      </c>
      <c r="C3771" t="s">
        <v>289</v>
      </c>
      <c r="D3771">
        <v>2</v>
      </c>
      <c r="E3771" t="str">
        <f>Analyze_FINAL!$U$1</f>
        <v>PUTATIVE alpha-Terpineol</v>
      </c>
      <c r="F3771">
        <f>Analyze_FINAL!U187</f>
        <v>119860</v>
      </c>
    </row>
    <row r="3772" spans="1:6" x14ac:dyDescent="0.3">
      <c r="A3772" t="s">
        <v>342</v>
      </c>
      <c r="B3772">
        <v>40</v>
      </c>
      <c r="C3772" t="s">
        <v>289</v>
      </c>
      <c r="D3772">
        <v>3</v>
      </c>
      <c r="E3772" t="str">
        <f>Analyze_FINAL!$U$1</f>
        <v>PUTATIVE alpha-Terpineol</v>
      </c>
      <c r="F3772">
        <f>Analyze_FINAL!U188</f>
        <v>85926</v>
      </c>
    </row>
    <row r="3773" spans="1:6" x14ac:dyDescent="0.3">
      <c r="A3773" t="s">
        <v>341</v>
      </c>
      <c r="B3773">
        <v>40</v>
      </c>
      <c r="C3773" t="s">
        <v>289</v>
      </c>
      <c r="D3773">
        <v>4</v>
      </c>
      <c r="E3773" t="str">
        <f>Analyze_FINAL!$U$1</f>
        <v>PUTATIVE alpha-Terpineol</v>
      </c>
      <c r="F3773">
        <f>Analyze_FINAL!U189</f>
        <v>211933</v>
      </c>
    </row>
    <row r="3774" spans="1:6" x14ac:dyDescent="0.3">
      <c r="A3774" t="s">
        <v>340</v>
      </c>
      <c r="B3774">
        <v>40</v>
      </c>
      <c r="C3774" t="s">
        <v>289</v>
      </c>
      <c r="D3774">
        <v>5</v>
      </c>
      <c r="E3774" t="str">
        <f>Analyze_FINAL!$U$1</f>
        <v>PUTATIVE alpha-Terpineol</v>
      </c>
      <c r="F3774">
        <f>Analyze_FINAL!U190</f>
        <v>91332</v>
      </c>
    </row>
    <row r="3775" spans="1:6" x14ac:dyDescent="0.3">
      <c r="A3775" t="s">
        <v>339</v>
      </c>
      <c r="B3775">
        <v>40</v>
      </c>
      <c r="C3775" t="s">
        <v>288</v>
      </c>
      <c r="D3775">
        <v>2</v>
      </c>
      <c r="E3775" t="str">
        <f>Analyze_FINAL!$U$1</f>
        <v>PUTATIVE alpha-Terpineol</v>
      </c>
      <c r="F3775">
        <f>Analyze_FINAL!U191</f>
        <v>88819</v>
      </c>
    </row>
    <row r="3776" spans="1:6" x14ac:dyDescent="0.3">
      <c r="A3776" t="s">
        <v>338</v>
      </c>
      <c r="B3776">
        <v>40</v>
      </c>
      <c r="C3776" t="s">
        <v>288</v>
      </c>
      <c r="D3776">
        <v>3</v>
      </c>
      <c r="E3776" t="str">
        <f>Analyze_FINAL!$U$1</f>
        <v>PUTATIVE alpha-Terpineol</v>
      </c>
      <c r="F3776">
        <f>Analyze_FINAL!U192</f>
        <v>113129</v>
      </c>
    </row>
    <row r="3777" spans="1:6" x14ac:dyDescent="0.3">
      <c r="A3777" t="s">
        <v>337</v>
      </c>
      <c r="B3777">
        <v>40</v>
      </c>
      <c r="C3777" t="s">
        <v>288</v>
      </c>
      <c r="D3777">
        <v>4</v>
      </c>
      <c r="E3777" t="str">
        <f>Analyze_FINAL!$U$1</f>
        <v>PUTATIVE alpha-Terpineol</v>
      </c>
      <c r="F3777">
        <f>Analyze_FINAL!U193</f>
        <v>123734</v>
      </c>
    </row>
    <row r="3778" spans="1:6" x14ac:dyDescent="0.3">
      <c r="A3778" t="s">
        <v>336</v>
      </c>
      <c r="B3778">
        <v>40</v>
      </c>
      <c r="C3778" t="s">
        <v>288</v>
      </c>
      <c r="D3778">
        <v>5</v>
      </c>
      <c r="E3778" t="str">
        <f>Analyze_FINAL!$U$1</f>
        <v>PUTATIVE alpha-Terpineol</v>
      </c>
      <c r="F3778">
        <f>Analyze_FINAL!U194</f>
        <v>87632</v>
      </c>
    </row>
    <row r="3779" spans="1:6" x14ac:dyDescent="0.3">
      <c r="A3779" t="s">
        <v>335</v>
      </c>
      <c r="B3779" t="s">
        <v>291</v>
      </c>
      <c r="C3779">
        <v>3</v>
      </c>
      <c r="D3779" t="s">
        <v>299</v>
      </c>
      <c r="E3779" t="str">
        <f>Analyze_FINAL!$U$1</f>
        <v>PUTATIVE alpha-Terpineol</v>
      </c>
      <c r="F3779">
        <f>Analyze_FINAL!U195</f>
        <v>0</v>
      </c>
    </row>
    <row r="3780" spans="1:6" x14ac:dyDescent="0.3">
      <c r="A3780" t="s">
        <v>334</v>
      </c>
      <c r="B3780" t="s">
        <v>292</v>
      </c>
      <c r="C3780">
        <v>3</v>
      </c>
      <c r="D3780" t="s">
        <v>299</v>
      </c>
      <c r="E3780" t="str">
        <f>Analyze_FINAL!$U$1</f>
        <v>PUTATIVE alpha-Terpineol</v>
      </c>
      <c r="F3780">
        <f>Analyze_FINAL!U196</f>
        <v>0</v>
      </c>
    </row>
    <row r="3781" spans="1:6" x14ac:dyDescent="0.3">
      <c r="A3781" t="s">
        <v>333</v>
      </c>
      <c r="B3781" t="s">
        <v>293</v>
      </c>
      <c r="C3781">
        <v>3</v>
      </c>
      <c r="D3781" t="s">
        <v>299</v>
      </c>
      <c r="E3781" t="str">
        <f>Analyze_FINAL!$U$1</f>
        <v>PUTATIVE alpha-Terpineol</v>
      </c>
      <c r="F3781">
        <f>Analyze_FINAL!U197</f>
        <v>0</v>
      </c>
    </row>
    <row r="3782" spans="1:6" x14ac:dyDescent="0.3">
      <c r="A3782" t="s">
        <v>332</v>
      </c>
      <c r="B3782" t="s">
        <v>294</v>
      </c>
      <c r="C3782">
        <v>3</v>
      </c>
      <c r="D3782" t="s">
        <v>299</v>
      </c>
      <c r="E3782" t="str">
        <f>Analyze_FINAL!$U$1</f>
        <v>PUTATIVE alpha-Terpineol</v>
      </c>
      <c r="F3782">
        <f>Analyze_FINAL!U198</f>
        <v>0</v>
      </c>
    </row>
    <row r="3783" spans="1:6" x14ac:dyDescent="0.3">
      <c r="A3783" t="s">
        <v>331</v>
      </c>
      <c r="B3783" t="s">
        <v>295</v>
      </c>
      <c r="C3783">
        <v>3</v>
      </c>
      <c r="D3783" t="s">
        <v>299</v>
      </c>
      <c r="E3783" t="str">
        <f>Analyze_FINAL!$U$1</f>
        <v>PUTATIVE alpha-Terpineol</v>
      </c>
      <c r="F3783">
        <f>Analyze_FINAL!U199</f>
        <v>0</v>
      </c>
    </row>
    <row r="3784" spans="1:6" x14ac:dyDescent="0.3">
      <c r="A3784" t="s">
        <v>330</v>
      </c>
      <c r="B3784" t="s">
        <v>296</v>
      </c>
      <c r="C3784">
        <v>3</v>
      </c>
      <c r="D3784" t="s">
        <v>299</v>
      </c>
      <c r="E3784" t="str">
        <f>Analyze_FINAL!$U$1</f>
        <v>PUTATIVE alpha-Terpineol</v>
      </c>
      <c r="F3784">
        <f>Analyze_FINAL!U200</f>
        <v>0</v>
      </c>
    </row>
    <row r="3785" spans="1:6" x14ac:dyDescent="0.3">
      <c r="A3785" t="s">
        <v>329</v>
      </c>
      <c r="B3785" t="s">
        <v>297</v>
      </c>
      <c r="C3785">
        <v>3</v>
      </c>
      <c r="D3785" t="s">
        <v>299</v>
      </c>
      <c r="E3785" t="str">
        <f>Analyze_FINAL!$U$1</f>
        <v>PUTATIVE alpha-Terpineol</v>
      </c>
      <c r="F3785">
        <f>Analyze_FINAL!U201</f>
        <v>0</v>
      </c>
    </row>
    <row r="3786" spans="1:6" x14ac:dyDescent="0.3">
      <c r="A3786" t="s">
        <v>328</v>
      </c>
      <c r="B3786">
        <v>8</v>
      </c>
      <c r="C3786" t="s">
        <v>285</v>
      </c>
      <c r="D3786">
        <v>1</v>
      </c>
      <c r="E3786" t="str">
        <f>Analyze_FINAL!$U$1</f>
        <v>PUTATIVE alpha-Terpineol</v>
      </c>
      <c r="F3786">
        <f>Analyze_FINAL!U202</f>
        <v>0</v>
      </c>
    </row>
    <row r="3787" spans="1:6" x14ac:dyDescent="0.3">
      <c r="A3787" t="s">
        <v>327</v>
      </c>
      <c r="B3787">
        <v>8</v>
      </c>
      <c r="C3787" t="s">
        <v>285</v>
      </c>
      <c r="D3787">
        <v>2</v>
      </c>
      <c r="E3787" t="str">
        <f>Analyze_FINAL!$U$1</f>
        <v>PUTATIVE alpha-Terpineol</v>
      </c>
      <c r="F3787">
        <f>Analyze_FINAL!U203</f>
        <v>0</v>
      </c>
    </row>
    <row r="3788" spans="1:6" x14ac:dyDescent="0.3">
      <c r="A3788" t="s">
        <v>326</v>
      </c>
      <c r="B3788">
        <v>8</v>
      </c>
      <c r="C3788" t="s">
        <v>286</v>
      </c>
      <c r="D3788">
        <v>1</v>
      </c>
      <c r="E3788" t="str">
        <f>Analyze_FINAL!$U$1</f>
        <v>PUTATIVE alpha-Terpineol</v>
      </c>
      <c r="F3788">
        <f>Analyze_FINAL!U204</f>
        <v>85387</v>
      </c>
    </row>
    <row r="3789" spans="1:6" x14ac:dyDescent="0.3">
      <c r="A3789" t="s">
        <v>325</v>
      </c>
      <c r="B3789">
        <v>8</v>
      </c>
      <c r="C3789" t="s">
        <v>286</v>
      </c>
      <c r="D3789">
        <v>2</v>
      </c>
      <c r="E3789" t="str">
        <f>Analyze_FINAL!$U$1</f>
        <v>PUTATIVE alpha-Terpineol</v>
      </c>
      <c r="F3789">
        <f>Analyze_FINAL!U205</f>
        <v>92588</v>
      </c>
    </row>
    <row r="3790" spans="1:6" x14ac:dyDescent="0.3">
      <c r="A3790" t="s">
        <v>324</v>
      </c>
      <c r="B3790">
        <v>8</v>
      </c>
      <c r="C3790" t="s">
        <v>286</v>
      </c>
      <c r="D3790">
        <v>3</v>
      </c>
      <c r="E3790" t="str">
        <f>Analyze_FINAL!$U$1</f>
        <v>PUTATIVE alpha-Terpineol</v>
      </c>
      <c r="F3790">
        <f>Analyze_FINAL!U206</f>
        <v>38283</v>
      </c>
    </row>
    <row r="3791" spans="1:6" x14ac:dyDescent="0.3">
      <c r="A3791" t="s">
        <v>323</v>
      </c>
      <c r="B3791">
        <v>8</v>
      </c>
      <c r="C3791" t="s">
        <v>286</v>
      </c>
      <c r="D3791">
        <v>4</v>
      </c>
      <c r="E3791" t="str">
        <f>Analyze_FINAL!$U$1</f>
        <v>PUTATIVE alpha-Terpineol</v>
      </c>
      <c r="F3791">
        <f>Analyze_FINAL!U207</f>
        <v>106689</v>
      </c>
    </row>
    <row r="3792" spans="1:6" x14ac:dyDescent="0.3">
      <c r="A3792" t="s">
        <v>322</v>
      </c>
      <c r="B3792">
        <v>8</v>
      </c>
      <c r="C3792" t="s">
        <v>286</v>
      </c>
      <c r="D3792">
        <v>5</v>
      </c>
      <c r="E3792" t="str">
        <f>Analyze_FINAL!$U$1</f>
        <v>PUTATIVE alpha-Terpineol</v>
      </c>
      <c r="F3792">
        <f>Analyze_FINAL!U208</f>
        <v>106543</v>
      </c>
    </row>
    <row r="3793" spans="1:6" x14ac:dyDescent="0.3">
      <c r="A3793" t="s">
        <v>321</v>
      </c>
      <c r="B3793">
        <v>8</v>
      </c>
      <c r="C3793" t="s">
        <v>288</v>
      </c>
      <c r="D3793">
        <v>1</v>
      </c>
      <c r="E3793" t="str">
        <f>Analyze_FINAL!$U$1</f>
        <v>PUTATIVE alpha-Terpineol</v>
      </c>
      <c r="F3793">
        <f>Analyze_FINAL!U209</f>
        <v>95789</v>
      </c>
    </row>
    <row r="3794" spans="1:6" x14ac:dyDescent="0.3">
      <c r="A3794" t="s">
        <v>320</v>
      </c>
      <c r="B3794">
        <v>8</v>
      </c>
      <c r="C3794" t="s">
        <v>288</v>
      </c>
      <c r="D3794">
        <v>2</v>
      </c>
      <c r="E3794" t="str">
        <f>Analyze_FINAL!$U$1</f>
        <v>PUTATIVE alpha-Terpineol</v>
      </c>
      <c r="F3794">
        <f>Analyze_FINAL!U210</f>
        <v>80410</v>
      </c>
    </row>
    <row r="3795" spans="1:6" x14ac:dyDescent="0.3">
      <c r="A3795" t="s">
        <v>319</v>
      </c>
      <c r="B3795">
        <v>8</v>
      </c>
      <c r="C3795" t="s">
        <v>288</v>
      </c>
      <c r="D3795">
        <v>3</v>
      </c>
      <c r="E3795" t="str">
        <f>Analyze_FINAL!$U$1</f>
        <v>PUTATIVE alpha-Terpineol</v>
      </c>
      <c r="F3795">
        <f>Analyze_FINAL!U211</f>
        <v>46845</v>
      </c>
    </row>
    <row r="3796" spans="1:6" x14ac:dyDescent="0.3">
      <c r="A3796" t="s">
        <v>318</v>
      </c>
      <c r="B3796">
        <v>8</v>
      </c>
      <c r="C3796" t="s">
        <v>288</v>
      </c>
      <c r="D3796">
        <v>4</v>
      </c>
      <c r="E3796" t="str">
        <f>Analyze_FINAL!$U$1</f>
        <v>PUTATIVE alpha-Terpineol</v>
      </c>
      <c r="F3796">
        <f>Analyze_FINAL!U212</f>
        <v>69356</v>
      </c>
    </row>
    <row r="3797" spans="1:6" x14ac:dyDescent="0.3">
      <c r="A3797" t="s">
        <v>317</v>
      </c>
      <c r="B3797">
        <v>8</v>
      </c>
      <c r="C3797" t="s">
        <v>288</v>
      </c>
      <c r="D3797">
        <v>5</v>
      </c>
      <c r="E3797" t="str">
        <f>Analyze_FINAL!$U$1</f>
        <v>PUTATIVE alpha-Terpineol</v>
      </c>
      <c r="F3797">
        <f>Analyze_FINAL!U213</f>
        <v>85418</v>
      </c>
    </row>
    <row r="3798" spans="1:6" x14ac:dyDescent="0.3">
      <c r="A3798" t="s">
        <v>316</v>
      </c>
      <c r="B3798" t="s">
        <v>298</v>
      </c>
      <c r="C3798">
        <v>0</v>
      </c>
      <c r="D3798">
        <v>0</v>
      </c>
      <c r="E3798" t="str">
        <f>Analyze_FINAL!$U$1</f>
        <v>PUTATIVE alpha-Terpineol</v>
      </c>
      <c r="F3798">
        <f>Analyze_FINAL!U214</f>
        <v>0</v>
      </c>
    </row>
    <row r="3799" spans="1:6" x14ac:dyDescent="0.3">
      <c r="A3799" t="s">
        <v>315</v>
      </c>
      <c r="B3799" t="s">
        <v>298</v>
      </c>
      <c r="C3799">
        <v>0</v>
      </c>
      <c r="D3799">
        <v>0</v>
      </c>
      <c r="E3799" t="str">
        <f>Analyze_FINAL!$U$1</f>
        <v>PUTATIVE alpha-Terpineol</v>
      </c>
      <c r="F3799">
        <f>Analyze_FINAL!U215</f>
        <v>0</v>
      </c>
    </row>
    <row r="3800" spans="1:6" x14ac:dyDescent="0.3">
      <c r="A3800" t="s">
        <v>314</v>
      </c>
      <c r="B3800" t="s">
        <v>298</v>
      </c>
      <c r="C3800">
        <v>0</v>
      </c>
      <c r="D3800">
        <v>0</v>
      </c>
      <c r="E3800" t="str">
        <f>Analyze_FINAL!$U$1</f>
        <v>PUTATIVE alpha-Terpineol</v>
      </c>
      <c r="F3800">
        <f>Analyze_FINAL!U216</f>
        <v>0</v>
      </c>
    </row>
    <row r="3801" spans="1:6" x14ac:dyDescent="0.3">
      <c r="A3801" t="s">
        <v>313</v>
      </c>
      <c r="B3801" t="s">
        <v>298</v>
      </c>
      <c r="C3801">
        <v>0</v>
      </c>
      <c r="D3801">
        <v>0</v>
      </c>
      <c r="E3801" t="str">
        <f>Analyze_FINAL!$U$1</f>
        <v>PUTATIVE alpha-Terpineol</v>
      </c>
      <c r="F3801">
        <f>Analyze_FINAL!U217</f>
        <v>0</v>
      </c>
    </row>
    <row r="3802" spans="1:6" x14ac:dyDescent="0.3">
      <c r="A3802" t="s">
        <v>312</v>
      </c>
      <c r="B3802" t="s">
        <v>298</v>
      </c>
      <c r="C3802">
        <v>0</v>
      </c>
      <c r="D3802">
        <v>0</v>
      </c>
      <c r="E3802" t="str">
        <f>Analyze_FINAL!$U$1</f>
        <v>PUTATIVE alpha-Terpineol</v>
      </c>
      <c r="F3802">
        <f>Analyze_FINAL!U218</f>
        <v>0</v>
      </c>
    </row>
    <row r="3803" spans="1:6" x14ac:dyDescent="0.3">
      <c r="A3803" t="s">
        <v>311</v>
      </c>
      <c r="B3803" t="s">
        <v>298</v>
      </c>
      <c r="C3803">
        <v>0</v>
      </c>
      <c r="D3803">
        <v>0</v>
      </c>
      <c r="E3803" t="str">
        <f>Analyze_FINAL!$U$1</f>
        <v>PUTATIVE alpha-Terpineol</v>
      </c>
      <c r="F3803">
        <f>Analyze_FINAL!U219</f>
        <v>0</v>
      </c>
    </row>
    <row r="3804" spans="1:6" x14ac:dyDescent="0.3">
      <c r="A3804" t="s">
        <v>310</v>
      </c>
      <c r="B3804" t="s">
        <v>298</v>
      </c>
      <c r="C3804">
        <v>0</v>
      </c>
      <c r="D3804">
        <v>0</v>
      </c>
      <c r="E3804" t="str">
        <f>Analyze_FINAL!$U$1</f>
        <v>PUTATIVE alpha-Terpineol</v>
      </c>
      <c r="F3804">
        <f>Analyze_FINAL!U220</f>
        <v>0</v>
      </c>
    </row>
    <row r="3805" spans="1:6" x14ac:dyDescent="0.3">
      <c r="A3805" t="s">
        <v>309</v>
      </c>
      <c r="B3805" t="s">
        <v>298</v>
      </c>
      <c r="C3805">
        <v>0</v>
      </c>
      <c r="D3805">
        <v>0</v>
      </c>
      <c r="E3805" t="str">
        <f>Analyze_FINAL!$U$1</f>
        <v>PUTATIVE alpha-Terpineol</v>
      </c>
      <c r="F3805">
        <f>Analyze_FINAL!U221</f>
        <v>0</v>
      </c>
    </row>
    <row r="3806" spans="1:6" x14ac:dyDescent="0.3">
      <c r="A3806" t="s">
        <v>308</v>
      </c>
      <c r="B3806" t="s">
        <v>298</v>
      </c>
      <c r="C3806">
        <v>0</v>
      </c>
      <c r="D3806">
        <v>0</v>
      </c>
      <c r="E3806" t="str">
        <f>Analyze_FINAL!$U$1</f>
        <v>PUTATIVE alpha-Terpineol</v>
      </c>
      <c r="F3806">
        <f>Analyze_FINAL!U222</f>
        <v>0</v>
      </c>
    </row>
    <row r="3807" spans="1:6" x14ac:dyDescent="0.3">
      <c r="A3807" t="s">
        <v>307</v>
      </c>
      <c r="B3807" t="s">
        <v>298</v>
      </c>
      <c r="C3807">
        <v>0</v>
      </c>
      <c r="D3807">
        <v>0</v>
      </c>
      <c r="E3807" t="str">
        <f>Analyze_FINAL!$U$1</f>
        <v>PUTATIVE alpha-Terpineol</v>
      </c>
      <c r="F3807">
        <f>Analyze_FINAL!U223</f>
        <v>0</v>
      </c>
    </row>
    <row r="3808" spans="1:6" x14ac:dyDescent="0.3">
      <c r="A3808" t="s">
        <v>306</v>
      </c>
      <c r="B3808" t="s">
        <v>298</v>
      </c>
      <c r="C3808">
        <v>0</v>
      </c>
      <c r="D3808">
        <v>0</v>
      </c>
      <c r="E3808" t="str">
        <f>Analyze_FINAL!$U$1</f>
        <v>PUTATIVE alpha-Terpineol</v>
      </c>
      <c r="F3808">
        <f>Analyze_FINAL!U224</f>
        <v>0</v>
      </c>
    </row>
    <row r="3809" spans="1:6" x14ac:dyDescent="0.3">
      <c r="A3809" t="s">
        <v>305</v>
      </c>
      <c r="B3809" t="s">
        <v>298</v>
      </c>
      <c r="C3809">
        <v>0</v>
      </c>
      <c r="D3809">
        <v>0</v>
      </c>
      <c r="E3809" t="str">
        <f>Analyze_FINAL!$U$1</f>
        <v>PUTATIVE alpha-Terpineol</v>
      </c>
      <c r="F3809">
        <f>Analyze_FINAL!U225</f>
        <v>0</v>
      </c>
    </row>
    <row r="3810" spans="1:6" x14ac:dyDescent="0.3">
      <c r="A3810" t="s">
        <v>528</v>
      </c>
      <c r="B3810">
        <v>12</v>
      </c>
      <c r="C3810" t="s">
        <v>285</v>
      </c>
      <c r="D3810">
        <v>2</v>
      </c>
      <c r="E3810" t="str">
        <f>Analyze_FINAL!$V$1</f>
        <v>PUTATIVE Octahydro-2H-inden-2-one</v>
      </c>
      <c r="F3810">
        <f>Analyze_FINAL!V2</f>
        <v>0</v>
      </c>
    </row>
    <row r="3811" spans="1:6" x14ac:dyDescent="0.3">
      <c r="A3811" t="s">
        <v>527</v>
      </c>
      <c r="B3811">
        <v>12</v>
      </c>
      <c r="C3811" t="s">
        <v>286</v>
      </c>
      <c r="D3811">
        <v>1</v>
      </c>
      <c r="E3811" t="str">
        <f>Analyze_FINAL!$V$1</f>
        <v>PUTATIVE Octahydro-2H-inden-2-one</v>
      </c>
      <c r="F3811">
        <f>Analyze_FINAL!V3</f>
        <v>0</v>
      </c>
    </row>
    <row r="3812" spans="1:6" x14ac:dyDescent="0.3">
      <c r="A3812" t="s">
        <v>526</v>
      </c>
      <c r="B3812">
        <v>12</v>
      </c>
      <c r="C3812" t="s">
        <v>286</v>
      </c>
      <c r="D3812">
        <v>2</v>
      </c>
      <c r="E3812" t="str">
        <f>Analyze_FINAL!$V$1</f>
        <v>PUTATIVE Octahydro-2H-inden-2-one</v>
      </c>
      <c r="F3812">
        <f>Analyze_FINAL!V4</f>
        <v>0</v>
      </c>
    </row>
    <row r="3813" spans="1:6" x14ac:dyDescent="0.3">
      <c r="A3813" t="s">
        <v>525</v>
      </c>
      <c r="B3813">
        <v>12</v>
      </c>
      <c r="C3813" t="s">
        <v>286</v>
      </c>
      <c r="D3813">
        <v>3</v>
      </c>
      <c r="E3813" t="str">
        <f>Analyze_FINAL!$V$1</f>
        <v>PUTATIVE Octahydro-2H-inden-2-one</v>
      </c>
      <c r="F3813">
        <f>Analyze_FINAL!V5</f>
        <v>123268</v>
      </c>
    </row>
    <row r="3814" spans="1:6" x14ac:dyDescent="0.3">
      <c r="A3814" t="s">
        <v>524</v>
      </c>
      <c r="B3814">
        <v>12</v>
      </c>
      <c r="C3814" t="s">
        <v>286</v>
      </c>
      <c r="D3814">
        <v>4</v>
      </c>
      <c r="E3814" t="str">
        <f>Analyze_FINAL!$V$1</f>
        <v>PUTATIVE Octahydro-2H-inden-2-one</v>
      </c>
      <c r="F3814">
        <f>Analyze_FINAL!V6</f>
        <v>0</v>
      </c>
    </row>
    <row r="3815" spans="1:6" x14ac:dyDescent="0.3">
      <c r="A3815" t="s">
        <v>523</v>
      </c>
      <c r="B3815">
        <v>12</v>
      </c>
      <c r="C3815" t="s">
        <v>286</v>
      </c>
      <c r="D3815">
        <v>5</v>
      </c>
      <c r="E3815" t="str">
        <f>Analyze_FINAL!$V$1</f>
        <v>PUTATIVE Octahydro-2H-inden-2-one</v>
      </c>
      <c r="F3815">
        <f>Analyze_FINAL!V7</f>
        <v>0</v>
      </c>
    </row>
    <row r="3816" spans="1:6" x14ac:dyDescent="0.3">
      <c r="A3816" t="s">
        <v>522</v>
      </c>
      <c r="B3816">
        <v>12</v>
      </c>
      <c r="C3816" t="s">
        <v>287</v>
      </c>
      <c r="D3816">
        <v>1</v>
      </c>
      <c r="E3816" t="str">
        <f>Analyze_FINAL!$V$1</f>
        <v>PUTATIVE Octahydro-2H-inden-2-one</v>
      </c>
      <c r="F3816">
        <f>Analyze_FINAL!V8</f>
        <v>0</v>
      </c>
    </row>
    <row r="3817" spans="1:6" x14ac:dyDescent="0.3">
      <c r="A3817" t="s">
        <v>521</v>
      </c>
      <c r="B3817">
        <v>12</v>
      </c>
      <c r="C3817" t="s">
        <v>287</v>
      </c>
      <c r="D3817">
        <v>2</v>
      </c>
      <c r="E3817" t="str">
        <f>Analyze_FINAL!$V$1</f>
        <v>PUTATIVE Octahydro-2H-inden-2-one</v>
      </c>
      <c r="F3817">
        <f>Analyze_FINAL!V9</f>
        <v>0</v>
      </c>
    </row>
    <row r="3818" spans="1:6" x14ac:dyDescent="0.3">
      <c r="A3818" t="s">
        <v>520</v>
      </c>
      <c r="B3818">
        <v>12</v>
      </c>
      <c r="C3818" t="s">
        <v>287</v>
      </c>
      <c r="D3818">
        <v>3</v>
      </c>
      <c r="E3818" t="str">
        <f>Analyze_FINAL!$V$1</f>
        <v>PUTATIVE Octahydro-2H-inden-2-one</v>
      </c>
      <c r="F3818">
        <f>Analyze_FINAL!V10</f>
        <v>0</v>
      </c>
    </row>
    <row r="3819" spans="1:6" x14ac:dyDescent="0.3">
      <c r="A3819" t="s">
        <v>519</v>
      </c>
      <c r="B3819">
        <v>12</v>
      </c>
      <c r="C3819" t="s">
        <v>287</v>
      </c>
      <c r="D3819">
        <v>4</v>
      </c>
      <c r="E3819" t="str">
        <f>Analyze_FINAL!$V$1</f>
        <v>PUTATIVE Octahydro-2H-inden-2-one</v>
      </c>
      <c r="F3819">
        <f>Analyze_FINAL!V11</f>
        <v>0</v>
      </c>
    </row>
    <row r="3820" spans="1:6" x14ac:dyDescent="0.3">
      <c r="A3820" t="s">
        <v>518</v>
      </c>
      <c r="B3820">
        <v>12</v>
      </c>
      <c r="C3820" t="s">
        <v>287</v>
      </c>
      <c r="D3820">
        <v>5</v>
      </c>
      <c r="E3820" t="str">
        <f>Analyze_FINAL!$V$1</f>
        <v>PUTATIVE Octahydro-2H-inden-2-one</v>
      </c>
      <c r="F3820">
        <f>Analyze_FINAL!V12</f>
        <v>101493</v>
      </c>
    </row>
    <row r="3821" spans="1:6" x14ac:dyDescent="0.3">
      <c r="A3821" t="s">
        <v>517</v>
      </c>
      <c r="B3821">
        <v>12</v>
      </c>
      <c r="C3821" t="s">
        <v>288</v>
      </c>
      <c r="D3821">
        <v>1</v>
      </c>
      <c r="E3821" t="str">
        <f>Analyze_FINAL!$V$1</f>
        <v>PUTATIVE Octahydro-2H-inden-2-one</v>
      </c>
      <c r="F3821">
        <f>Analyze_FINAL!V13</f>
        <v>0</v>
      </c>
    </row>
    <row r="3822" spans="1:6" x14ac:dyDescent="0.3">
      <c r="A3822" t="s">
        <v>516</v>
      </c>
      <c r="B3822">
        <v>12</v>
      </c>
      <c r="C3822" t="s">
        <v>288</v>
      </c>
      <c r="D3822">
        <v>2</v>
      </c>
      <c r="E3822" t="str">
        <f>Analyze_FINAL!$V$1</f>
        <v>PUTATIVE Octahydro-2H-inden-2-one</v>
      </c>
      <c r="F3822">
        <f>Analyze_FINAL!V14</f>
        <v>0</v>
      </c>
    </row>
    <row r="3823" spans="1:6" x14ac:dyDescent="0.3">
      <c r="A3823" t="s">
        <v>515</v>
      </c>
      <c r="B3823">
        <v>12</v>
      </c>
      <c r="C3823" t="s">
        <v>288</v>
      </c>
      <c r="D3823">
        <v>3</v>
      </c>
      <c r="E3823" t="str">
        <f>Analyze_FINAL!$V$1</f>
        <v>PUTATIVE Octahydro-2H-inden-2-one</v>
      </c>
      <c r="F3823">
        <f>Analyze_FINAL!V15</f>
        <v>313755</v>
      </c>
    </row>
    <row r="3824" spans="1:6" x14ac:dyDescent="0.3">
      <c r="A3824" t="s">
        <v>514</v>
      </c>
      <c r="B3824">
        <v>12</v>
      </c>
      <c r="C3824" t="s">
        <v>288</v>
      </c>
      <c r="D3824">
        <v>4</v>
      </c>
      <c r="E3824" t="str">
        <f>Analyze_FINAL!$V$1</f>
        <v>PUTATIVE Octahydro-2H-inden-2-one</v>
      </c>
      <c r="F3824">
        <f>Analyze_FINAL!V16</f>
        <v>0</v>
      </c>
    </row>
    <row r="3825" spans="1:6" x14ac:dyDescent="0.3">
      <c r="A3825" t="s">
        <v>513</v>
      </c>
      <c r="B3825">
        <v>12</v>
      </c>
      <c r="C3825" t="s">
        <v>288</v>
      </c>
      <c r="D3825">
        <v>5</v>
      </c>
      <c r="E3825" t="str">
        <f>Analyze_FINAL!$V$1</f>
        <v>PUTATIVE Octahydro-2H-inden-2-one</v>
      </c>
      <c r="F3825">
        <f>Analyze_FINAL!V17</f>
        <v>124837</v>
      </c>
    </row>
    <row r="3826" spans="1:6" x14ac:dyDescent="0.3">
      <c r="A3826" t="s">
        <v>512</v>
      </c>
      <c r="B3826">
        <v>16</v>
      </c>
      <c r="C3826" t="s">
        <v>285</v>
      </c>
      <c r="D3826">
        <v>1</v>
      </c>
      <c r="E3826" t="str">
        <f>Analyze_FINAL!$V$1</f>
        <v>PUTATIVE Octahydro-2H-inden-2-one</v>
      </c>
      <c r="F3826">
        <f>Analyze_FINAL!V18</f>
        <v>0</v>
      </c>
    </row>
    <row r="3827" spans="1:6" x14ac:dyDescent="0.3">
      <c r="A3827" t="s">
        <v>511</v>
      </c>
      <c r="B3827">
        <v>16</v>
      </c>
      <c r="C3827" t="s">
        <v>285</v>
      </c>
      <c r="D3827">
        <v>2</v>
      </c>
      <c r="E3827" t="str">
        <f>Analyze_FINAL!$V$1</f>
        <v>PUTATIVE Octahydro-2H-inden-2-one</v>
      </c>
      <c r="F3827">
        <f>Analyze_FINAL!V19</f>
        <v>0</v>
      </c>
    </row>
    <row r="3828" spans="1:6" x14ac:dyDescent="0.3">
      <c r="A3828" t="s">
        <v>510</v>
      </c>
      <c r="B3828">
        <v>16</v>
      </c>
      <c r="C3828" t="s">
        <v>286</v>
      </c>
      <c r="D3828">
        <v>1</v>
      </c>
      <c r="E3828" t="str">
        <f>Analyze_FINAL!$V$1</f>
        <v>PUTATIVE Octahydro-2H-inden-2-one</v>
      </c>
      <c r="F3828">
        <f>Analyze_FINAL!V20</f>
        <v>75993</v>
      </c>
    </row>
    <row r="3829" spans="1:6" x14ac:dyDescent="0.3">
      <c r="A3829" t="s">
        <v>509</v>
      </c>
      <c r="B3829">
        <v>16</v>
      </c>
      <c r="C3829" t="s">
        <v>286</v>
      </c>
      <c r="D3829">
        <v>2</v>
      </c>
      <c r="E3829" t="str">
        <f>Analyze_FINAL!$V$1</f>
        <v>PUTATIVE Octahydro-2H-inden-2-one</v>
      </c>
      <c r="F3829">
        <f>Analyze_FINAL!V21</f>
        <v>110258</v>
      </c>
    </row>
    <row r="3830" spans="1:6" x14ac:dyDescent="0.3">
      <c r="A3830" t="s">
        <v>508</v>
      </c>
      <c r="B3830">
        <v>16</v>
      </c>
      <c r="C3830" t="s">
        <v>286</v>
      </c>
      <c r="D3830">
        <v>3</v>
      </c>
      <c r="E3830" t="str">
        <f>Analyze_FINAL!$V$1</f>
        <v>PUTATIVE Octahydro-2H-inden-2-one</v>
      </c>
      <c r="F3830">
        <f>Analyze_FINAL!V22</f>
        <v>80205</v>
      </c>
    </row>
    <row r="3831" spans="1:6" x14ac:dyDescent="0.3">
      <c r="A3831" t="s">
        <v>507</v>
      </c>
      <c r="B3831">
        <v>16</v>
      </c>
      <c r="C3831" t="s">
        <v>286</v>
      </c>
      <c r="D3831">
        <v>4</v>
      </c>
      <c r="E3831" t="str">
        <f>Analyze_FINAL!$V$1</f>
        <v>PUTATIVE Octahydro-2H-inden-2-one</v>
      </c>
      <c r="F3831">
        <f>Analyze_FINAL!V23</f>
        <v>0</v>
      </c>
    </row>
    <row r="3832" spans="1:6" x14ac:dyDescent="0.3">
      <c r="A3832" t="s">
        <v>506</v>
      </c>
      <c r="B3832">
        <v>16</v>
      </c>
      <c r="C3832" t="s">
        <v>286</v>
      </c>
      <c r="D3832">
        <v>5</v>
      </c>
      <c r="E3832" t="str">
        <f>Analyze_FINAL!$V$1</f>
        <v>PUTATIVE Octahydro-2H-inden-2-one</v>
      </c>
      <c r="F3832">
        <f>Analyze_FINAL!V24</f>
        <v>0</v>
      </c>
    </row>
    <row r="3833" spans="1:6" x14ac:dyDescent="0.3">
      <c r="A3833" t="s">
        <v>505</v>
      </c>
      <c r="B3833">
        <v>16</v>
      </c>
      <c r="C3833" t="s">
        <v>287</v>
      </c>
      <c r="D3833">
        <v>1</v>
      </c>
      <c r="E3833" t="str">
        <f>Analyze_FINAL!$V$1</f>
        <v>PUTATIVE Octahydro-2H-inden-2-one</v>
      </c>
      <c r="F3833">
        <f>Analyze_FINAL!V25</f>
        <v>0</v>
      </c>
    </row>
    <row r="3834" spans="1:6" x14ac:dyDescent="0.3">
      <c r="A3834" t="s">
        <v>504</v>
      </c>
      <c r="B3834">
        <v>16</v>
      </c>
      <c r="C3834" t="s">
        <v>287</v>
      </c>
      <c r="D3834">
        <v>2</v>
      </c>
      <c r="E3834" t="str">
        <f>Analyze_FINAL!$V$1</f>
        <v>PUTATIVE Octahydro-2H-inden-2-one</v>
      </c>
      <c r="F3834">
        <f>Analyze_FINAL!V26</f>
        <v>0</v>
      </c>
    </row>
    <row r="3835" spans="1:6" x14ac:dyDescent="0.3">
      <c r="A3835" t="s">
        <v>503</v>
      </c>
      <c r="B3835">
        <v>16</v>
      </c>
      <c r="C3835" t="s">
        <v>287</v>
      </c>
      <c r="D3835">
        <v>3</v>
      </c>
      <c r="E3835" t="str">
        <f>Analyze_FINAL!$V$1</f>
        <v>PUTATIVE Octahydro-2H-inden-2-one</v>
      </c>
      <c r="F3835">
        <f>Analyze_FINAL!V27</f>
        <v>352510</v>
      </c>
    </row>
    <row r="3836" spans="1:6" x14ac:dyDescent="0.3">
      <c r="A3836" t="s">
        <v>502</v>
      </c>
      <c r="B3836">
        <v>16</v>
      </c>
      <c r="C3836" t="s">
        <v>287</v>
      </c>
      <c r="D3836">
        <v>4</v>
      </c>
      <c r="E3836" t="str">
        <f>Analyze_FINAL!$V$1</f>
        <v>PUTATIVE Octahydro-2H-inden-2-one</v>
      </c>
      <c r="F3836">
        <f>Analyze_FINAL!V28</f>
        <v>0</v>
      </c>
    </row>
    <row r="3837" spans="1:6" x14ac:dyDescent="0.3">
      <c r="A3837" t="s">
        <v>501</v>
      </c>
      <c r="B3837">
        <v>16</v>
      </c>
      <c r="C3837" t="s">
        <v>287</v>
      </c>
      <c r="D3837">
        <v>5</v>
      </c>
      <c r="E3837" t="str">
        <f>Analyze_FINAL!$V$1</f>
        <v>PUTATIVE Octahydro-2H-inden-2-one</v>
      </c>
      <c r="F3837">
        <f>Analyze_FINAL!V29</f>
        <v>116191</v>
      </c>
    </row>
    <row r="3838" spans="1:6" x14ac:dyDescent="0.3">
      <c r="A3838" t="s">
        <v>500</v>
      </c>
      <c r="B3838">
        <v>16</v>
      </c>
      <c r="C3838" t="s">
        <v>288</v>
      </c>
      <c r="D3838">
        <v>1</v>
      </c>
      <c r="E3838" t="str">
        <f>Analyze_FINAL!$V$1</f>
        <v>PUTATIVE Octahydro-2H-inden-2-one</v>
      </c>
      <c r="F3838">
        <f>Analyze_FINAL!V30</f>
        <v>0</v>
      </c>
    </row>
    <row r="3839" spans="1:6" x14ac:dyDescent="0.3">
      <c r="A3839" t="s">
        <v>499</v>
      </c>
      <c r="B3839">
        <v>16</v>
      </c>
      <c r="C3839" t="s">
        <v>288</v>
      </c>
      <c r="D3839">
        <v>2</v>
      </c>
      <c r="E3839" t="str">
        <f>Analyze_FINAL!$V$1</f>
        <v>PUTATIVE Octahydro-2H-inden-2-one</v>
      </c>
      <c r="F3839">
        <f>Analyze_FINAL!V31</f>
        <v>0</v>
      </c>
    </row>
    <row r="3840" spans="1:6" x14ac:dyDescent="0.3">
      <c r="A3840" t="s">
        <v>498</v>
      </c>
      <c r="B3840">
        <v>16</v>
      </c>
      <c r="C3840" t="s">
        <v>288</v>
      </c>
      <c r="D3840">
        <v>3</v>
      </c>
      <c r="E3840" t="str">
        <f>Analyze_FINAL!$V$1</f>
        <v>PUTATIVE Octahydro-2H-inden-2-one</v>
      </c>
      <c r="F3840">
        <f>Analyze_FINAL!V32</f>
        <v>0</v>
      </c>
    </row>
    <row r="3841" spans="1:6" x14ac:dyDescent="0.3">
      <c r="A3841" t="s">
        <v>497</v>
      </c>
      <c r="B3841">
        <v>16</v>
      </c>
      <c r="C3841" t="s">
        <v>288</v>
      </c>
      <c r="D3841">
        <v>4</v>
      </c>
      <c r="E3841" t="str">
        <f>Analyze_FINAL!$V$1</f>
        <v>PUTATIVE Octahydro-2H-inden-2-one</v>
      </c>
      <c r="F3841">
        <f>Analyze_FINAL!V33</f>
        <v>0</v>
      </c>
    </row>
    <row r="3842" spans="1:6" x14ac:dyDescent="0.3">
      <c r="A3842" t="s">
        <v>496</v>
      </c>
      <c r="B3842">
        <v>16</v>
      </c>
      <c r="C3842" t="s">
        <v>288</v>
      </c>
      <c r="D3842">
        <v>5</v>
      </c>
      <c r="E3842" t="str">
        <f>Analyze_FINAL!$V$1</f>
        <v>PUTATIVE Octahydro-2H-inden-2-one</v>
      </c>
      <c r="F3842">
        <f>Analyze_FINAL!V34</f>
        <v>104322</v>
      </c>
    </row>
    <row r="3843" spans="1:6" x14ac:dyDescent="0.3">
      <c r="A3843" t="s">
        <v>495</v>
      </c>
      <c r="B3843">
        <v>20</v>
      </c>
      <c r="C3843" t="s">
        <v>285</v>
      </c>
      <c r="D3843">
        <v>1</v>
      </c>
      <c r="E3843" t="str">
        <f>Analyze_FINAL!$V$1</f>
        <v>PUTATIVE Octahydro-2H-inden-2-one</v>
      </c>
      <c r="F3843">
        <f>Analyze_FINAL!V35</f>
        <v>0</v>
      </c>
    </row>
    <row r="3844" spans="1:6" x14ac:dyDescent="0.3">
      <c r="A3844" t="s">
        <v>494</v>
      </c>
      <c r="B3844">
        <v>20</v>
      </c>
      <c r="C3844" t="s">
        <v>285</v>
      </c>
      <c r="D3844">
        <v>2</v>
      </c>
      <c r="E3844" t="str">
        <f>Analyze_FINAL!$V$1</f>
        <v>PUTATIVE Octahydro-2H-inden-2-one</v>
      </c>
      <c r="F3844">
        <f>Analyze_FINAL!V36</f>
        <v>0</v>
      </c>
    </row>
    <row r="3845" spans="1:6" x14ac:dyDescent="0.3">
      <c r="A3845" t="s">
        <v>493</v>
      </c>
      <c r="B3845">
        <v>20</v>
      </c>
      <c r="C3845" t="s">
        <v>286</v>
      </c>
      <c r="D3845">
        <v>1</v>
      </c>
      <c r="E3845" t="str">
        <f>Analyze_FINAL!$V$1</f>
        <v>PUTATIVE Octahydro-2H-inden-2-one</v>
      </c>
      <c r="F3845">
        <f>Analyze_FINAL!V37</f>
        <v>0</v>
      </c>
    </row>
    <row r="3846" spans="1:6" x14ac:dyDescent="0.3">
      <c r="A3846" t="s">
        <v>492</v>
      </c>
      <c r="B3846">
        <v>20</v>
      </c>
      <c r="C3846" t="s">
        <v>286</v>
      </c>
      <c r="D3846">
        <v>2</v>
      </c>
      <c r="E3846" t="str">
        <f>Analyze_FINAL!$V$1</f>
        <v>PUTATIVE Octahydro-2H-inden-2-one</v>
      </c>
      <c r="F3846">
        <f>Analyze_FINAL!V38</f>
        <v>52804</v>
      </c>
    </row>
    <row r="3847" spans="1:6" x14ac:dyDescent="0.3">
      <c r="A3847" t="s">
        <v>491</v>
      </c>
      <c r="B3847">
        <v>20</v>
      </c>
      <c r="C3847" t="s">
        <v>286</v>
      </c>
      <c r="D3847">
        <v>3</v>
      </c>
      <c r="E3847" t="str">
        <f>Analyze_FINAL!$V$1</f>
        <v>PUTATIVE Octahydro-2H-inden-2-one</v>
      </c>
      <c r="F3847">
        <f>Analyze_FINAL!V39</f>
        <v>0</v>
      </c>
    </row>
    <row r="3848" spans="1:6" x14ac:dyDescent="0.3">
      <c r="A3848" t="s">
        <v>490</v>
      </c>
      <c r="B3848">
        <v>20</v>
      </c>
      <c r="C3848" t="s">
        <v>286</v>
      </c>
      <c r="D3848">
        <v>4</v>
      </c>
      <c r="E3848" t="str">
        <f>Analyze_FINAL!$V$1</f>
        <v>PUTATIVE Octahydro-2H-inden-2-one</v>
      </c>
      <c r="F3848">
        <f>Analyze_FINAL!V40</f>
        <v>0</v>
      </c>
    </row>
    <row r="3849" spans="1:6" x14ac:dyDescent="0.3">
      <c r="A3849" t="s">
        <v>489</v>
      </c>
      <c r="B3849">
        <v>20</v>
      </c>
      <c r="C3849" t="s">
        <v>286</v>
      </c>
      <c r="D3849">
        <v>5</v>
      </c>
      <c r="E3849" t="str">
        <f>Analyze_FINAL!$V$1</f>
        <v>PUTATIVE Octahydro-2H-inden-2-one</v>
      </c>
      <c r="F3849">
        <f>Analyze_FINAL!V41</f>
        <v>0</v>
      </c>
    </row>
    <row r="3850" spans="1:6" x14ac:dyDescent="0.3">
      <c r="A3850" t="s">
        <v>488</v>
      </c>
      <c r="B3850">
        <v>20</v>
      </c>
      <c r="C3850" t="s">
        <v>287</v>
      </c>
      <c r="D3850">
        <v>1</v>
      </c>
      <c r="E3850" t="str">
        <f>Analyze_FINAL!$V$1</f>
        <v>PUTATIVE Octahydro-2H-inden-2-one</v>
      </c>
      <c r="F3850">
        <f>Analyze_FINAL!V42</f>
        <v>0</v>
      </c>
    </row>
    <row r="3851" spans="1:6" x14ac:dyDescent="0.3">
      <c r="A3851" t="s">
        <v>487</v>
      </c>
      <c r="B3851">
        <v>20</v>
      </c>
      <c r="C3851" t="s">
        <v>287</v>
      </c>
      <c r="D3851">
        <v>2</v>
      </c>
      <c r="E3851" t="str">
        <f>Analyze_FINAL!$V$1</f>
        <v>PUTATIVE Octahydro-2H-inden-2-one</v>
      </c>
      <c r="F3851">
        <f>Analyze_FINAL!V43</f>
        <v>0</v>
      </c>
    </row>
    <row r="3852" spans="1:6" x14ac:dyDescent="0.3">
      <c r="A3852" t="s">
        <v>486</v>
      </c>
      <c r="B3852">
        <v>20</v>
      </c>
      <c r="C3852" t="s">
        <v>287</v>
      </c>
      <c r="D3852">
        <v>3</v>
      </c>
      <c r="E3852" t="str">
        <f>Analyze_FINAL!$V$1</f>
        <v>PUTATIVE Octahydro-2H-inden-2-one</v>
      </c>
      <c r="F3852">
        <f>Analyze_FINAL!V44</f>
        <v>132133</v>
      </c>
    </row>
    <row r="3853" spans="1:6" x14ac:dyDescent="0.3">
      <c r="A3853" t="s">
        <v>485</v>
      </c>
      <c r="B3853">
        <v>20</v>
      </c>
      <c r="C3853" t="s">
        <v>287</v>
      </c>
      <c r="D3853">
        <v>4</v>
      </c>
      <c r="E3853" t="str">
        <f>Analyze_FINAL!$V$1</f>
        <v>PUTATIVE Octahydro-2H-inden-2-one</v>
      </c>
      <c r="F3853">
        <f>Analyze_FINAL!V45</f>
        <v>0</v>
      </c>
    </row>
    <row r="3854" spans="1:6" x14ac:dyDescent="0.3">
      <c r="A3854" t="s">
        <v>484</v>
      </c>
      <c r="B3854">
        <v>20</v>
      </c>
      <c r="C3854" t="s">
        <v>287</v>
      </c>
      <c r="D3854">
        <v>5</v>
      </c>
      <c r="E3854" t="str">
        <f>Analyze_FINAL!$V$1</f>
        <v>PUTATIVE Octahydro-2H-inden-2-one</v>
      </c>
      <c r="F3854">
        <f>Analyze_FINAL!V46</f>
        <v>0</v>
      </c>
    </row>
    <row r="3855" spans="1:6" x14ac:dyDescent="0.3">
      <c r="A3855" t="s">
        <v>483</v>
      </c>
      <c r="B3855">
        <v>20</v>
      </c>
      <c r="C3855" t="s">
        <v>289</v>
      </c>
      <c r="D3855">
        <v>1</v>
      </c>
      <c r="E3855" t="str">
        <f>Analyze_FINAL!$V$1</f>
        <v>PUTATIVE Octahydro-2H-inden-2-one</v>
      </c>
      <c r="F3855">
        <f>Analyze_FINAL!V47</f>
        <v>0</v>
      </c>
    </row>
    <row r="3856" spans="1:6" x14ac:dyDescent="0.3">
      <c r="A3856" t="s">
        <v>482</v>
      </c>
      <c r="B3856">
        <v>20</v>
      </c>
      <c r="C3856" t="s">
        <v>289</v>
      </c>
      <c r="D3856">
        <v>2</v>
      </c>
      <c r="E3856" t="str">
        <f>Analyze_FINAL!$V$1</f>
        <v>PUTATIVE Octahydro-2H-inden-2-one</v>
      </c>
      <c r="F3856">
        <f>Analyze_FINAL!V48</f>
        <v>47191</v>
      </c>
    </row>
    <row r="3857" spans="1:6" x14ac:dyDescent="0.3">
      <c r="A3857" t="s">
        <v>481</v>
      </c>
      <c r="B3857">
        <v>20</v>
      </c>
      <c r="C3857" t="s">
        <v>289</v>
      </c>
      <c r="D3857">
        <v>3</v>
      </c>
      <c r="E3857" t="str">
        <f>Analyze_FINAL!$V$1</f>
        <v>PUTATIVE Octahydro-2H-inden-2-one</v>
      </c>
      <c r="F3857">
        <f>Analyze_FINAL!V49</f>
        <v>0</v>
      </c>
    </row>
    <row r="3858" spans="1:6" x14ac:dyDescent="0.3">
      <c r="A3858" t="s">
        <v>480</v>
      </c>
      <c r="B3858">
        <v>20</v>
      </c>
      <c r="C3858" t="s">
        <v>289</v>
      </c>
      <c r="D3858">
        <v>4</v>
      </c>
      <c r="E3858" t="str">
        <f>Analyze_FINAL!$V$1</f>
        <v>PUTATIVE Octahydro-2H-inden-2-one</v>
      </c>
      <c r="F3858">
        <f>Analyze_FINAL!V50</f>
        <v>66153</v>
      </c>
    </row>
    <row r="3859" spans="1:6" x14ac:dyDescent="0.3">
      <c r="A3859" t="s">
        <v>479</v>
      </c>
      <c r="B3859">
        <v>20</v>
      </c>
      <c r="C3859" t="s">
        <v>289</v>
      </c>
      <c r="D3859">
        <v>5</v>
      </c>
      <c r="E3859" t="str">
        <f>Analyze_FINAL!$V$1</f>
        <v>PUTATIVE Octahydro-2H-inden-2-one</v>
      </c>
      <c r="F3859">
        <f>Analyze_FINAL!V51</f>
        <v>0</v>
      </c>
    </row>
    <row r="3860" spans="1:6" x14ac:dyDescent="0.3">
      <c r="A3860" t="s">
        <v>478</v>
      </c>
      <c r="B3860">
        <v>20</v>
      </c>
      <c r="C3860" t="s">
        <v>288</v>
      </c>
      <c r="D3860">
        <v>1</v>
      </c>
      <c r="E3860" t="str">
        <f>Analyze_FINAL!$V$1</f>
        <v>PUTATIVE Octahydro-2H-inden-2-one</v>
      </c>
      <c r="F3860">
        <f>Analyze_FINAL!V52</f>
        <v>0</v>
      </c>
    </row>
    <row r="3861" spans="1:6" x14ac:dyDescent="0.3">
      <c r="A3861" t="s">
        <v>477</v>
      </c>
      <c r="B3861">
        <v>20</v>
      </c>
      <c r="C3861" t="s">
        <v>288</v>
      </c>
      <c r="D3861">
        <v>2</v>
      </c>
      <c r="E3861" t="str">
        <f>Analyze_FINAL!$V$1</f>
        <v>PUTATIVE Octahydro-2H-inden-2-one</v>
      </c>
      <c r="F3861">
        <f>Analyze_FINAL!V53</f>
        <v>25784</v>
      </c>
    </row>
    <row r="3862" spans="1:6" x14ac:dyDescent="0.3">
      <c r="A3862" t="s">
        <v>476</v>
      </c>
      <c r="B3862">
        <v>20</v>
      </c>
      <c r="C3862" t="s">
        <v>288</v>
      </c>
      <c r="D3862">
        <v>3</v>
      </c>
      <c r="E3862" t="str">
        <f>Analyze_FINAL!$V$1</f>
        <v>PUTATIVE Octahydro-2H-inden-2-one</v>
      </c>
      <c r="F3862">
        <f>Analyze_FINAL!V54</f>
        <v>0</v>
      </c>
    </row>
    <row r="3863" spans="1:6" x14ac:dyDescent="0.3">
      <c r="A3863" t="s">
        <v>475</v>
      </c>
      <c r="B3863">
        <v>20</v>
      </c>
      <c r="C3863" t="s">
        <v>288</v>
      </c>
      <c r="D3863">
        <v>4</v>
      </c>
      <c r="E3863" t="str">
        <f>Analyze_FINAL!$V$1</f>
        <v>PUTATIVE Octahydro-2H-inden-2-one</v>
      </c>
      <c r="F3863">
        <f>Analyze_FINAL!V55</f>
        <v>0</v>
      </c>
    </row>
    <row r="3864" spans="1:6" x14ac:dyDescent="0.3">
      <c r="A3864" t="s">
        <v>474</v>
      </c>
      <c r="B3864">
        <v>20</v>
      </c>
      <c r="C3864" t="s">
        <v>288</v>
      </c>
      <c r="D3864">
        <v>5</v>
      </c>
      <c r="E3864" t="str">
        <f>Analyze_FINAL!$V$1</f>
        <v>PUTATIVE Octahydro-2H-inden-2-one</v>
      </c>
      <c r="F3864">
        <f>Analyze_FINAL!V56</f>
        <v>81405</v>
      </c>
    </row>
    <row r="3865" spans="1:6" x14ac:dyDescent="0.3">
      <c r="A3865" t="s">
        <v>473</v>
      </c>
      <c r="B3865">
        <v>24</v>
      </c>
      <c r="C3865" t="s">
        <v>285</v>
      </c>
      <c r="D3865">
        <v>1</v>
      </c>
      <c r="E3865" t="str">
        <f>Analyze_FINAL!$V$1</f>
        <v>PUTATIVE Octahydro-2H-inden-2-one</v>
      </c>
      <c r="F3865">
        <f>Analyze_FINAL!V57</f>
        <v>0</v>
      </c>
    </row>
    <row r="3866" spans="1:6" x14ac:dyDescent="0.3">
      <c r="A3866" t="s">
        <v>472</v>
      </c>
      <c r="B3866">
        <v>24</v>
      </c>
      <c r="C3866" t="s">
        <v>285</v>
      </c>
      <c r="D3866">
        <v>2</v>
      </c>
      <c r="E3866" t="str">
        <f>Analyze_FINAL!$V$1</f>
        <v>PUTATIVE Octahydro-2H-inden-2-one</v>
      </c>
      <c r="F3866">
        <f>Analyze_FINAL!V58</f>
        <v>0</v>
      </c>
    </row>
    <row r="3867" spans="1:6" x14ac:dyDescent="0.3">
      <c r="A3867" t="s">
        <v>471</v>
      </c>
      <c r="B3867">
        <v>24</v>
      </c>
      <c r="C3867" t="s">
        <v>286</v>
      </c>
      <c r="D3867">
        <v>1</v>
      </c>
      <c r="E3867" t="str">
        <f>Analyze_FINAL!$V$1</f>
        <v>PUTATIVE Octahydro-2H-inden-2-one</v>
      </c>
      <c r="F3867">
        <f>Analyze_FINAL!V59</f>
        <v>0</v>
      </c>
    </row>
    <row r="3868" spans="1:6" x14ac:dyDescent="0.3">
      <c r="A3868" t="s">
        <v>470</v>
      </c>
      <c r="B3868">
        <v>24</v>
      </c>
      <c r="C3868" t="s">
        <v>286</v>
      </c>
      <c r="D3868">
        <v>2</v>
      </c>
      <c r="E3868" t="str">
        <f>Analyze_FINAL!$V$1</f>
        <v>PUTATIVE Octahydro-2H-inden-2-one</v>
      </c>
      <c r="F3868">
        <f>Analyze_FINAL!V60</f>
        <v>0</v>
      </c>
    </row>
    <row r="3869" spans="1:6" x14ac:dyDescent="0.3">
      <c r="A3869" t="s">
        <v>469</v>
      </c>
      <c r="B3869">
        <v>24</v>
      </c>
      <c r="C3869" t="s">
        <v>286</v>
      </c>
      <c r="D3869">
        <v>3</v>
      </c>
      <c r="E3869" t="str">
        <f>Analyze_FINAL!$V$1</f>
        <v>PUTATIVE Octahydro-2H-inden-2-one</v>
      </c>
      <c r="F3869">
        <f>Analyze_FINAL!V61</f>
        <v>0</v>
      </c>
    </row>
    <row r="3870" spans="1:6" x14ac:dyDescent="0.3">
      <c r="A3870" t="s">
        <v>468</v>
      </c>
      <c r="B3870">
        <v>24</v>
      </c>
      <c r="C3870" t="s">
        <v>286</v>
      </c>
      <c r="D3870">
        <v>4</v>
      </c>
      <c r="E3870" t="str">
        <f>Analyze_FINAL!$V$1</f>
        <v>PUTATIVE Octahydro-2H-inden-2-one</v>
      </c>
      <c r="F3870">
        <f>Analyze_FINAL!V62</f>
        <v>0</v>
      </c>
    </row>
    <row r="3871" spans="1:6" x14ac:dyDescent="0.3">
      <c r="A3871" t="s">
        <v>467</v>
      </c>
      <c r="B3871">
        <v>24</v>
      </c>
      <c r="C3871" t="s">
        <v>286</v>
      </c>
      <c r="D3871">
        <v>5</v>
      </c>
      <c r="E3871" t="str">
        <f>Analyze_FINAL!$V$1</f>
        <v>PUTATIVE Octahydro-2H-inden-2-one</v>
      </c>
      <c r="F3871">
        <f>Analyze_FINAL!V63</f>
        <v>0</v>
      </c>
    </row>
    <row r="3872" spans="1:6" x14ac:dyDescent="0.3">
      <c r="A3872" t="s">
        <v>466</v>
      </c>
      <c r="B3872">
        <v>24</v>
      </c>
      <c r="C3872" t="s">
        <v>287</v>
      </c>
      <c r="D3872">
        <v>1</v>
      </c>
      <c r="E3872" t="str">
        <f>Analyze_FINAL!$V$1</f>
        <v>PUTATIVE Octahydro-2H-inden-2-one</v>
      </c>
      <c r="F3872">
        <f>Analyze_FINAL!V64</f>
        <v>0</v>
      </c>
    </row>
    <row r="3873" spans="1:6" x14ac:dyDescent="0.3">
      <c r="A3873" t="s">
        <v>465</v>
      </c>
      <c r="B3873">
        <v>24</v>
      </c>
      <c r="C3873" t="s">
        <v>287</v>
      </c>
      <c r="D3873">
        <v>2</v>
      </c>
      <c r="E3873" t="str">
        <f>Analyze_FINAL!$V$1</f>
        <v>PUTATIVE Octahydro-2H-inden-2-one</v>
      </c>
      <c r="F3873">
        <f>Analyze_FINAL!V65</f>
        <v>0</v>
      </c>
    </row>
    <row r="3874" spans="1:6" x14ac:dyDescent="0.3">
      <c r="A3874" t="s">
        <v>464</v>
      </c>
      <c r="B3874">
        <v>24</v>
      </c>
      <c r="C3874" t="s">
        <v>287</v>
      </c>
      <c r="D3874">
        <v>3</v>
      </c>
      <c r="E3874" t="str">
        <f>Analyze_FINAL!$V$1</f>
        <v>PUTATIVE Octahydro-2H-inden-2-one</v>
      </c>
      <c r="F3874">
        <f>Analyze_FINAL!V66</f>
        <v>0</v>
      </c>
    </row>
    <row r="3875" spans="1:6" x14ac:dyDescent="0.3">
      <c r="A3875" t="s">
        <v>463</v>
      </c>
      <c r="B3875">
        <v>24</v>
      </c>
      <c r="C3875" t="s">
        <v>287</v>
      </c>
      <c r="D3875">
        <v>4</v>
      </c>
      <c r="E3875" t="str">
        <f>Analyze_FINAL!$V$1</f>
        <v>PUTATIVE Octahydro-2H-inden-2-one</v>
      </c>
      <c r="F3875">
        <f>Analyze_FINAL!V67</f>
        <v>3109</v>
      </c>
    </row>
    <row r="3876" spans="1:6" x14ac:dyDescent="0.3">
      <c r="A3876" t="s">
        <v>462</v>
      </c>
      <c r="B3876">
        <v>24</v>
      </c>
      <c r="C3876" t="s">
        <v>287</v>
      </c>
      <c r="D3876">
        <v>5</v>
      </c>
      <c r="E3876" t="str">
        <f>Analyze_FINAL!$V$1</f>
        <v>PUTATIVE Octahydro-2H-inden-2-one</v>
      </c>
      <c r="F3876">
        <f>Analyze_FINAL!V68</f>
        <v>0</v>
      </c>
    </row>
    <row r="3877" spans="1:6" x14ac:dyDescent="0.3">
      <c r="A3877" t="s">
        <v>461</v>
      </c>
      <c r="B3877">
        <v>24</v>
      </c>
      <c r="C3877" t="s">
        <v>290</v>
      </c>
      <c r="D3877">
        <v>1</v>
      </c>
      <c r="E3877" t="str">
        <f>Analyze_FINAL!$V$1</f>
        <v>PUTATIVE Octahydro-2H-inden-2-one</v>
      </c>
      <c r="F3877">
        <f>Analyze_FINAL!V69</f>
        <v>0</v>
      </c>
    </row>
    <row r="3878" spans="1:6" x14ac:dyDescent="0.3">
      <c r="A3878" t="s">
        <v>460</v>
      </c>
      <c r="B3878">
        <v>24</v>
      </c>
      <c r="C3878" t="s">
        <v>290</v>
      </c>
      <c r="D3878">
        <v>2</v>
      </c>
      <c r="E3878" t="str">
        <f>Analyze_FINAL!$V$1</f>
        <v>PUTATIVE Octahydro-2H-inden-2-one</v>
      </c>
      <c r="F3878">
        <f>Analyze_FINAL!V70</f>
        <v>0</v>
      </c>
    </row>
    <row r="3879" spans="1:6" x14ac:dyDescent="0.3">
      <c r="A3879" t="s">
        <v>459</v>
      </c>
      <c r="B3879">
        <v>24</v>
      </c>
      <c r="C3879" t="s">
        <v>290</v>
      </c>
      <c r="D3879">
        <v>3</v>
      </c>
      <c r="E3879" t="str">
        <f>Analyze_FINAL!$V$1</f>
        <v>PUTATIVE Octahydro-2H-inden-2-one</v>
      </c>
      <c r="F3879">
        <f>Analyze_FINAL!V71</f>
        <v>0</v>
      </c>
    </row>
    <row r="3880" spans="1:6" x14ac:dyDescent="0.3">
      <c r="A3880" t="s">
        <v>458</v>
      </c>
      <c r="B3880">
        <v>24</v>
      </c>
      <c r="C3880" t="s">
        <v>290</v>
      </c>
      <c r="D3880">
        <v>4</v>
      </c>
      <c r="E3880" t="str">
        <f>Analyze_FINAL!$V$1</f>
        <v>PUTATIVE Octahydro-2H-inden-2-one</v>
      </c>
      <c r="F3880">
        <f>Analyze_FINAL!V72</f>
        <v>0</v>
      </c>
    </row>
    <row r="3881" spans="1:6" x14ac:dyDescent="0.3">
      <c r="A3881" t="s">
        <v>457</v>
      </c>
      <c r="B3881">
        <v>24</v>
      </c>
      <c r="C3881" t="s">
        <v>290</v>
      </c>
      <c r="D3881">
        <v>5</v>
      </c>
      <c r="E3881" t="str">
        <f>Analyze_FINAL!$V$1</f>
        <v>PUTATIVE Octahydro-2H-inden-2-one</v>
      </c>
      <c r="F3881">
        <f>Analyze_FINAL!V73</f>
        <v>0</v>
      </c>
    </row>
    <row r="3882" spans="1:6" x14ac:dyDescent="0.3">
      <c r="A3882" t="s">
        <v>456</v>
      </c>
      <c r="B3882">
        <v>24</v>
      </c>
      <c r="C3882" t="s">
        <v>289</v>
      </c>
      <c r="D3882">
        <v>1</v>
      </c>
      <c r="E3882" t="str">
        <f>Analyze_FINAL!$V$1</f>
        <v>PUTATIVE Octahydro-2H-inden-2-one</v>
      </c>
      <c r="F3882">
        <f>Analyze_FINAL!V74</f>
        <v>0</v>
      </c>
    </row>
    <row r="3883" spans="1:6" x14ac:dyDescent="0.3">
      <c r="A3883" t="s">
        <v>455</v>
      </c>
      <c r="B3883">
        <v>24</v>
      </c>
      <c r="C3883" t="s">
        <v>289</v>
      </c>
      <c r="D3883">
        <v>2</v>
      </c>
      <c r="E3883" t="str">
        <f>Analyze_FINAL!$V$1</f>
        <v>PUTATIVE Octahydro-2H-inden-2-one</v>
      </c>
      <c r="F3883">
        <f>Analyze_FINAL!V75</f>
        <v>0</v>
      </c>
    </row>
    <row r="3884" spans="1:6" x14ac:dyDescent="0.3">
      <c r="A3884" t="s">
        <v>454</v>
      </c>
      <c r="B3884">
        <v>24</v>
      </c>
      <c r="C3884" t="s">
        <v>289</v>
      </c>
      <c r="D3884">
        <v>3</v>
      </c>
      <c r="E3884" t="str">
        <f>Analyze_FINAL!$V$1</f>
        <v>PUTATIVE Octahydro-2H-inden-2-one</v>
      </c>
      <c r="F3884">
        <f>Analyze_FINAL!V76</f>
        <v>0</v>
      </c>
    </row>
    <row r="3885" spans="1:6" x14ac:dyDescent="0.3">
      <c r="A3885" t="s">
        <v>453</v>
      </c>
      <c r="B3885">
        <v>24</v>
      </c>
      <c r="C3885" t="s">
        <v>289</v>
      </c>
      <c r="D3885">
        <v>4</v>
      </c>
      <c r="E3885" t="str">
        <f>Analyze_FINAL!$V$1</f>
        <v>PUTATIVE Octahydro-2H-inden-2-one</v>
      </c>
      <c r="F3885">
        <f>Analyze_FINAL!V77</f>
        <v>0</v>
      </c>
    </row>
    <row r="3886" spans="1:6" x14ac:dyDescent="0.3">
      <c r="A3886" t="s">
        <v>452</v>
      </c>
      <c r="B3886">
        <v>24</v>
      </c>
      <c r="C3886" t="s">
        <v>289</v>
      </c>
      <c r="D3886">
        <v>5</v>
      </c>
      <c r="E3886" t="str">
        <f>Analyze_FINAL!$V$1</f>
        <v>PUTATIVE Octahydro-2H-inden-2-one</v>
      </c>
      <c r="F3886">
        <f>Analyze_FINAL!V78</f>
        <v>0</v>
      </c>
    </row>
    <row r="3887" spans="1:6" x14ac:dyDescent="0.3">
      <c r="A3887" t="s">
        <v>451</v>
      </c>
      <c r="B3887">
        <v>24</v>
      </c>
      <c r="C3887" t="s">
        <v>288</v>
      </c>
      <c r="D3887">
        <v>1</v>
      </c>
      <c r="E3887" t="str">
        <f>Analyze_FINAL!$V$1</f>
        <v>PUTATIVE Octahydro-2H-inden-2-one</v>
      </c>
      <c r="F3887">
        <f>Analyze_FINAL!V79</f>
        <v>0</v>
      </c>
    </row>
    <row r="3888" spans="1:6" x14ac:dyDescent="0.3">
      <c r="A3888" t="s">
        <v>450</v>
      </c>
      <c r="B3888">
        <v>24</v>
      </c>
      <c r="C3888" t="s">
        <v>288</v>
      </c>
      <c r="D3888">
        <v>2</v>
      </c>
      <c r="E3888" t="str">
        <f>Analyze_FINAL!$V$1</f>
        <v>PUTATIVE Octahydro-2H-inden-2-one</v>
      </c>
      <c r="F3888">
        <f>Analyze_FINAL!V80</f>
        <v>0</v>
      </c>
    </row>
    <row r="3889" spans="1:6" x14ac:dyDescent="0.3">
      <c r="A3889" t="s">
        <v>449</v>
      </c>
      <c r="B3889">
        <v>24</v>
      </c>
      <c r="C3889" t="s">
        <v>288</v>
      </c>
      <c r="D3889">
        <v>3</v>
      </c>
      <c r="E3889" t="str">
        <f>Analyze_FINAL!$V$1</f>
        <v>PUTATIVE Octahydro-2H-inden-2-one</v>
      </c>
      <c r="F3889">
        <f>Analyze_FINAL!V81</f>
        <v>0</v>
      </c>
    </row>
    <row r="3890" spans="1:6" x14ac:dyDescent="0.3">
      <c r="A3890" t="s">
        <v>448</v>
      </c>
      <c r="B3890">
        <v>24</v>
      </c>
      <c r="C3890" t="s">
        <v>288</v>
      </c>
      <c r="D3890">
        <v>4</v>
      </c>
      <c r="E3890" t="str">
        <f>Analyze_FINAL!$V$1</f>
        <v>PUTATIVE Octahydro-2H-inden-2-one</v>
      </c>
      <c r="F3890">
        <f>Analyze_FINAL!V82</f>
        <v>0</v>
      </c>
    </row>
    <row r="3891" spans="1:6" x14ac:dyDescent="0.3">
      <c r="A3891" t="s">
        <v>447</v>
      </c>
      <c r="B3891">
        <v>24</v>
      </c>
      <c r="C3891" t="s">
        <v>288</v>
      </c>
      <c r="D3891">
        <v>5</v>
      </c>
      <c r="E3891" t="str">
        <f>Analyze_FINAL!$V$1</f>
        <v>PUTATIVE Octahydro-2H-inden-2-one</v>
      </c>
      <c r="F3891">
        <f>Analyze_FINAL!V83</f>
        <v>0</v>
      </c>
    </row>
    <row r="3892" spans="1:6" x14ac:dyDescent="0.3">
      <c r="A3892" t="s">
        <v>446</v>
      </c>
      <c r="B3892">
        <v>28</v>
      </c>
      <c r="C3892" t="s">
        <v>285</v>
      </c>
      <c r="D3892">
        <v>1</v>
      </c>
      <c r="E3892" t="str">
        <f>Analyze_FINAL!$V$1</f>
        <v>PUTATIVE Octahydro-2H-inden-2-one</v>
      </c>
      <c r="F3892">
        <f>Analyze_FINAL!V84</f>
        <v>0</v>
      </c>
    </row>
    <row r="3893" spans="1:6" x14ac:dyDescent="0.3">
      <c r="A3893" t="s">
        <v>445</v>
      </c>
      <c r="B3893">
        <v>28</v>
      </c>
      <c r="C3893" t="s">
        <v>285</v>
      </c>
      <c r="D3893">
        <v>2</v>
      </c>
      <c r="E3893" t="str">
        <f>Analyze_FINAL!$V$1</f>
        <v>PUTATIVE Octahydro-2H-inden-2-one</v>
      </c>
      <c r="F3893">
        <f>Analyze_FINAL!V85</f>
        <v>0</v>
      </c>
    </row>
    <row r="3894" spans="1:6" x14ac:dyDescent="0.3">
      <c r="A3894" t="s">
        <v>444</v>
      </c>
      <c r="B3894">
        <v>28</v>
      </c>
      <c r="C3894" t="s">
        <v>286</v>
      </c>
      <c r="D3894">
        <v>1</v>
      </c>
      <c r="E3894" t="str">
        <f>Analyze_FINAL!$V$1</f>
        <v>PUTATIVE Octahydro-2H-inden-2-one</v>
      </c>
      <c r="F3894">
        <f>Analyze_FINAL!V86</f>
        <v>0</v>
      </c>
    </row>
    <row r="3895" spans="1:6" x14ac:dyDescent="0.3">
      <c r="A3895" t="s">
        <v>443</v>
      </c>
      <c r="B3895">
        <v>28</v>
      </c>
      <c r="C3895" t="s">
        <v>286</v>
      </c>
      <c r="D3895">
        <v>2</v>
      </c>
      <c r="E3895" t="str">
        <f>Analyze_FINAL!$V$1</f>
        <v>PUTATIVE Octahydro-2H-inden-2-one</v>
      </c>
      <c r="F3895">
        <f>Analyze_FINAL!V87</f>
        <v>0</v>
      </c>
    </row>
    <row r="3896" spans="1:6" x14ac:dyDescent="0.3">
      <c r="A3896" t="s">
        <v>442</v>
      </c>
      <c r="B3896">
        <v>28</v>
      </c>
      <c r="C3896" t="s">
        <v>286</v>
      </c>
      <c r="D3896">
        <v>3</v>
      </c>
      <c r="E3896" t="str">
        <f>Analyze_FINAL!$V$1</f>
        <v>PUTATIVE Octahydro-2H-inden-2-one</v>
      </c>
      <c r="F3896">
        <f>Analyze_FINAL!V88</f>
        <v>0</v>
      </c>
    </row>
    <row r="3897" spans="1:6" x14ac:dyDescent="0.3">
      <c r="A3897" t="s">
        <v>441</v>
      </c>
      <c r="B3897">
        <v>28</v>
      </c>
      <c r="C3897" t="s">
        <v>286</v>
      </c>
      <c r="D3897">
        <v>4</v>
      </c>
      <c r="E3897" t="str">
        <f>Analyze_FINAL!$V$1</f>
        <v>PUTATIVE Octahydro-2H-inden-2-one</v>
      </c>
      <c r="F3897">
        <f>Analyze_FINAL!V89</f>
        <v>0</v>
      </c>
    </row>
    <row r="3898" spans="1:6" x14ac:dyDescent="0.3">
      <c r="A3898" t="s">
        <v>440</v>
      </c>
      <c r="B3898">
        <v>28</v>
      </c>
      <c r="C3898" t="s">
        <v>286</v>
      </c>
      <c r="D3898">
        <v>5</v>
      </c>
      <c r="E3898" t="str">
        <f>Analyze_FINAL!$V$1</f>
        <v>PUTATIVE Octahydro-2H-inden-2-one</v>
      </c>
      <c r="F3898">
        <f>Analyze_FINAL!V90</f>
        <v>0</v>
      </c>
    </row>
    <row r="3899" spans="1:6" x14ac:dyDescent="0.3">
      <c r="A3899" t="s">
        <v>439</v>
      </c>
      <c r="B3899">
        <v>28</v>
      </c>
      <c r="C3899" t="s">
        <v>287</v>
      </c>
      <c r="D3899">
        <v>1</v>
      </c>
      <c r="E3899" t="str">
        <f>Analyze_FINAL!$V$1</f>
        <v>PUTATIVE Octahydro-2H-inden-2-one</v>
      </c>
      <c r="F3899">
        <f>Analyze_FINAL!V91</f>
        <v>0</v>
      </c>
    </row>
    <row r="3900" spans="1:6" x14ac:dyDescent="0.3">
      <c r="A3900" t="s">
        <v>438</v>
      </c>
      <c r="B3900">
        <v>28</v>
      </c>
      <c r="C3900" t="s">
        <v>287</v>
      </c>
      <c r="D3900">
        <v>2</v>
      </c>
      <c r="E3900" t="str">
        <f>Analyze_FINAL!$V$1</f>
        <v>PUTATIVE Octahydro-2H-inden-2-one</v>
      </c>
      <c r="F3900">
        <f>Analyze_FINAL!V92</f>
        <v>0</v>
      </c>
    </row>
    <row r="3901" spans="1:6" x14ac:dyDescent="0.3">
      <c r="A3901" t="s">
        <v>437</v>
      </c>
      <c r="B3901">
        <v>28</v>
      </c>
      <c r="C3901" t="s">
        <v>287</v>
      </c>
      <c r="D3901">
        <v>3</v>
      </c>
      <c r="E3901" t="str">
        <f>Analyze_FINAL!$V$1</f>
        <v>PUTATIVE Octahydro-2H-inden-2-one</v>
      </c>
      <c r="F3901">
        <f>Analyze_FINAL!V93</f>
        <v>0</v>
      </c>
    </row>
    <row r="3902" spans="1:6" x14ac:dyDescent="0.3">
      <c r="A3902" t="s">
        <v>436</v>
      </c>
      <c r="B3902">
        <v>28</v>
      </c>
      <c r="C3902" t="s">
        <v>287</v>
      </c>
      <c r="D3902">
        <v>4</v>
      </c>
      <c r="E3902" t="str">
        <f>Analyze_FINAL!$V$1</f>
        <v>PUTATIVE Octahydro-2H-inden-2-one</v>
      </c>
      <c r="F3902">
        <f>Analyze_FINAL!V94</f>
        <v>0</v>
      </c>
    </row>
    <row r="3903" spans="1:6" x14ac:dyDescent="0.3">
      <c r="A3903" t="s">
        <v>435</v>
      </c>
      <c r="B3903">
        <v>28</v>
      </c>
      <c r="C3903" t="s">
        <v>287</v>
      </c>
      <c r="D3903">
        <v>5</v>
      </c>
      <c r="E3903" t="str">
        <f>Analyze_FINAL!$V$1</f>
        <v>PUTATIVE Octahydro-2H-inden-2-one</v>
      </c>
      <c r="F3903">
        <f>Analyze_FINAL!V95</f>
        <v>0</v>
      </c>
    </row>
    <row r="3904" spans="1:6" x14ac:dyDescent="0.3">
      <c r="A3904" t="s">
        <v>434</v>
      </c>
      <c r="B3904">
        <v>28</v>
      </c>
      <c r="C3904" t="s">
        <v>290</v>
      </c>
      <c r="D3904">
        <v>1</v>
      </c>
      <c r="E3904" t="str">
        <f>Analyze_FINAL!$V$1</f>
        <v>PUTATIVE Octahydro-2H-inden-2-one</v>
      </c>
      <c r="F3904">
        <f>Analyze_FINAL!V96</f>
        <v>0</v>
      </c>
    </row>
    <row r="3905" spans="1:6" x14ac:dyDescent="0.3">
      <c r="A3905" t="s">
        <v>433</v>
      </c>
      <c r="B3905">
        <v>28</v>
      </c>
      <c r="C3905" t="s">
        <v>290</v>
      </c>
      <c r="D3905">
        <v>2</v>
      </c>
      <c r="E3905" t="str">
        <f>Analyze_FINAL!$V$1</f>
        <v>PUTATIVE Octahydro-2H-inden-2-one</v>
      </c>
      <c r="F3905">
        <f>Analyze_FINAL!V97</f>
        <v>0</v>
      </c>
    </row>
    <row r="3906" spans="1:6" x14ac:dyDescent="0.3">
      <c r="A3906" t="s">
        <v>432</v>
      </c>
      <c r="B3906">
        <v>28</v>
      </c>
      <c r="C3906" t="s">
        <v>290</v>
      </c>
      <c r="D3906">
        <v>3</v>
      </c>
      <c r="E3906" t="str">
        <f>Analyze_FINAL!$V$1</f>
        <v>PUTATIVE Octahydro-2H-inden-2-one</v>
      </c>
      <c r="F3906">
        <f>Analyze_FINAL!V98</f>
        <v>0</v>
      </c>
    </row>
    <row r="3907" spans="1:6" x14ac:dyDescent="0.3">
      <c r="A3907" t="s">
        <v>431</v>
      </c>
      <c r="B3907">
        <v>28</v>
      </c>
      <c r="C3907" t="s">
        <v>290</v>
      </c>
      <c r="D3907">
        <v>4</v>
      </c>
      <c r="E3907" t="str">
        <f>Analyze_FINAL!$V$1</f>
        <v>PUTATIVE Octahydro-2H-inden-2-one</v>
      </c>
      <c r="F3907">
        <f>Analyze_FINAL!V99</f>
        <v>0</v>
      </c>
    </row>
    <row r="3908" spans="1:6" x14ac:dyDescent="0.3">
      <c r="A3908" t="s">
        <v>430</v>
      </c>
      <c r="B3908">
        <v>28</v>
      </c>
      <c r="C3908" t="s">
        <v>290</v>
      </c>
      <c r="D3908">
        <v>5</v>
      </c>
      <c r="E3908" t="str">
        <f>Analyze_FINAL!$V$1</f>
        <v>PUTATIVE Octahydro-2H-inden-2-one</v>
      </c>
      <c r="F3908">
        <f>Analyze_FINAL!V100</f>
        <v>0</v>
      </c>
    </row>
    <row r="3909" spans="1:6" x14ac:dyDescent="0.3">
      <c r="A3909" t="s">
        <v>429</v>
      </c>
      <c r="B3909">
        <v>28</v>
      </c>
      <c r="C3909" t="s">
        <v>289</v>
      </c>
      <c r="D3909">
        <v>1</v>
      </c>
      <c r="E3909" t="str">
        <f>Analyze_FINAL!$V$1</f>
        <v>PUTATIVE Octahydro-2H-inden-2-one</v>
      </c>
      <c r="F3909">
        <f>Analyze_FINAL!V101</f>
        <v>0</v>
      </c>
    </row>
    <row r="3910" spans="1:6" x14ac:dyDescent="0.3">
      <c r="A3910" t="s">
        <v>428</v>
      </c>
      <c r="B3910">
        <v>28</v>
      </c>
      <c r="C3910" t="s">
        <v>289</v>
      </c>
      <c r="D3910">
        <v>2</v>
      </c>
      <c r="E3910" t="str">
        <f>Analyze_FINAL!$V$1</f>
        <v>PUTATIVE Octahydro-2H-inden-2-one</v>
      </c>
      <c r="F3910">
        <f>Analyze_FINAL!V102</f>
        <v>0</v>
      </c>
    </row>
    <row r="3911" spans="1:6" x14ac:dyDescent="0.3">
      <c r="A3911" t="s">
        <v>427</v>
      </c>
      <c r="B3911">
        <v>28</v>
      </c>
      <c r="C3911" t="s">
        <v>289</v>
      </c>
      <c r="D3911">
        <v>3</v>
      </c>
      <c r="E3911" t="str">
        <f>Analyze_FINAL!$V$1</f>
        <v>PUTATIVE Octahydro-2H-inden-2-one</v>
      </c>
      <c r="F3911">
        <f>Analyze_FINAL!V103</f>
        <v>0</v>
      </c>
    </row>
    <row r="3912" spans="1:6" x14ac:dyDescent="0.3">
      <c r="A3912" t="s">
        <v>426</v>
      </c>
      <c r="B3912">
        <v>28</v>
      </c>
      <c r="C3912" t="s">
        <v>289</v>
      </c>
      <c r="D3912">
        <v>4</v>
      </c>
      <c r="E3912" t="str">
        <f>Analyze_FINAL!$V$1</f>
        <v>PUTATIVE Octahydro-2H-inden-2-one</v>
      </c>
      <c r="F3912">
        <f>Analyze_FINAL!V104</f>
        <v>0</v>
      </c>
    </row>
    <row r="3913" spans="1:6" x14ac:dyDescent="0.3">
      <c r="A3913" t="s">
        <v>425</v>
      </c>
      <c r="B3913">
        <v>28</v>
      </c>
      <c r="C3913" t="s">
        <v>289</v>
      </c>
      <c r="D3913">
        <v>5</v>
      </c>
      <c r="E3913" t="str">
        <f>Analyze_FINAL!$V$1</f>
        <v>PUTATIVE Octahydro-2H-inden-2-one</v>
      </c>
      <c r="F3913">
        <f>Analyze_FINAL!V105</f>
        <v>0</v>
      </c>
    </row>
    <row r="3914" spans="1:6" x14ac:dyDescent="0.3">
      <c r="A3914" t="s">
        <v>424</v>
      </c>
      <c r="B3914">
        <v>28</v>
      </c>
      <c r="C3914" t="s">
        <v>288</v>
      </c>
      <c r="D3914">
        <v>1</v>
      </c>
      <c r="E3914" t="str">
        <f>Analyze_FINAL!$V$1</f>
        <v>PUTATIVE Octahydro-2H-inden-2-one</v>
      </c>
      <c r="F3914">
        <f>Analyze_FINAL!V106</f>
        <v>0</v>
      </c>
    </row>
    <row r="3915" spans="1:6" x14ac:dyDescent="0.3">
      <c r="A3915" t="s">
        <v>423</v>
      </c>
      <c r="B3915">
        <v>28</v>
      </c>
      <c r="C3915" t="s">
        <v>288</v>
      </c>
      <c r="D3915">
        <v>2</v>
      </c>
      <c r="E3915" t="str">
        <f>Analyze_FINAL!$V$1</f>
        <v>PUTATIVE Octahydro-2H-inden-2-one</v>
      </c>
      <c r="F3915">
        <f>Analyze_FINAL!V107</f>
        <v>0</v>
      </c>
    </row>
    <row r="3916" spans="1:6" x14ac:dyDescent="0.3">
      <c r="A3916" t="s">
        <v>422</v>
      </c>
      <c r="B3916">
        <v>28</v>
      </c>
      <c r="C3916" t="s">
        <v>288</v>
      </c>
      <c r="D3916">
        <v>3</v>
      </c>
      <c r="E3916" t="str">
        <f>Analyze_FINAL!$V$1</f>
        <v>PUTATIVE Octahydro-2H-inden-2-one</v>
      </c>
      <c r="F3916">
        <f>Analyze_FINAL!V108</f>
        <v>0</v>
      </c>
    </row>
    <row r="3917" spans="1:6" x14ac:dyDescent="0.3">
      <c r="A3917" t="s">
        <v>421</v>
      </c>
      <c r="B3917">
        <v>28</v>
      </c>
      <c r="C3917" t="s">
        <v>288</v>
      </c>
      <c r="D3917">
        <v>4</v>
      </c>
      <c r="E3917" t="str">
        <f>Analyze_FINAL!$V$1</f>
        <v>PUTATIVE Octahydro-2H-inden-2-one</v>
      </c>
      <c r="F3917">
        <f>Analyze_FINAL!V109</f>
        <v>0</v>
      </c>
    </row>
    <row r="3918" spans="1:6" x14ac:dyDescent="0.3">
      <c r="A3918" t="s">
        <v>420</v>
      </c>
      <c r="B3918">
        <v>28</v>
      </c>
      <c r="C3918" t="s">
        <v>288</v>
      </c>
      <c r="D3918">
        <v>5</v>
      </c>
      <c r="E3918" t="str">
        <f>Analyze_FINAL!$V$1</f>
        <v>PUTATIVE Octahydro-2H-inden-2-one</v>
      </c>
      <c r="F3918">
        <f>Analyze_FINAL!V110</f>
        <v>0</v>
      </c>
    </row>
    <row r="3919" spans="1:6" x14ac:dyDescent="0.3">
      <c r="A3919" t="s">
        <v>419</v>
      </c>
      <c r="B3919">
        <v>32</v>
      </c>
      <c r="C3919" t="s">
        <v>285</v>
      </c>
      <c r="D3919">
        <v>1</v>
      </c>
      <c r="E3919" t="str">
        <f>Analyze_FINAL!$V$1</f>
        <v>PUTATIVE Octahydro-2H-inden-2-one</v>
      </c>
      <c r="F3919">
        <f>Analyze_FINAL!V111</f>
        <v>0</v>
      </c>
    </row>
    <row r="3920" spans="1:6" x14ac:dyDescent="0.3">
      <c r="A3920" t="s">
        <v>418</v>
      </c>
      <c r="B3920">
        <v>32</v>
      </c>
      <c r="C3920" t="s">
        <v>285</v>
      </c>
      <c r="D3920">
        <v>2</v>
      </c>
      <c r="E3920" t="str">
        <f>Analyze_FINAL!$V$1</f>
        <v>PUTATIVE Octahydro-2H-inden-2-one</v>
      </c>
      <c r="F3920">
        <f>Analyze_FINAL!V112</f>
        <v>0</v>
      </c>
    </row>
    <row r="3921" spans="1:6" x14ac:dyDescent="0.3">
      <c r="A3921" t="s">
        <v>417</v>
      </c>
      <c r="B3921">
        <v>32</v>
      </c>
      <c r="C3921" t="s">
        <v>286</v>
      </c>
      <c r="D3921">
        <v>1</v>
      </c>
      <c r="E3921" t="str">
        <f>Analyze_FINAL!$V$1</f>
        <v>PUTATIVE Octahydro-2H-inden-2-one</v>
      </c>
      <c r="F3921">
        <f>Analyze_FINAL!V113</f>
        <v>0</v>
      </c>
    </row>
    <row r="3922" spans="1:6" x14ac:dyDescent="0.3">
      <c r="A3922" t="s">
        <v>416</v>
      </c>
      <c r="B3922">
        <v>32</v>
      </c>
      <c r="C3922" t="s">
        <v>286</v>
      </c>
      <c r="D3922">
        <v>2</v>
      </c>
      <c r="E3922" t="str">
        <f>Analyze_FINAL!$V$1</f>
        <v>PUTATIVE Octahydro-2H-inden-2-one</v>
      </c>
      <c r="F3922">
        <f>Analyze_FINAL!V114</f>
        <v>0</v>
      </c>
    </row>
    <row r="3923" spans="1:6" x14ac:dyDescent="0.3">
      <c r="A3923" t="s">
        <v>415</v>
      </c>
      <c r="B3923">
        <v>32</v>
      </c>
      <c r="C3923" t="s">
        <v>286</v>
      </c>
      <c r="D3923">
        <v>3</v>
      </c>
      <c r="E3923" t="str">
        <f>Analyze_FINAL!$V$1</f>
        <v>PUTATIVE Octahydro-2H-inden-2-one</v>
      </c>
      <c r="F3923">
        <f>Analyze_FINAL!V115</f>
        <v>0</v>
      </c>
    </row>
    <row r="3924" spans="1:6" x14ac:dyDescent="0.3">
      <c r="A3924" t="s">
        <v>414</v>
      </c>
      <c r="B3924">
        <v>32</v>
      </c>
      <c r="C3924" t="s">
        <v>286</v>
      </c>
      <c r="D3924">
        <v>4</v>
      </c>
      <c r="E3924" t="str">
        <f>Analyze_FINAL!$V$1</f>
        <v>PUTATIVE Octahydro-2H-inden-2-one</v>
      </c>
      <c r="F3924">
        <f>Analyze_FINAL!V116</f>
        <v>0</v>
      </c>
    </row>
    <row r="3925" spans="1:6" x14ac:dyDescent="0.3">
      <c r="A3925" t="s">
        <v>413</v>
      </c>
      <c r="B3925">
        <v>32</v>
      </c>
      <c r="C3925" t="s">
        <v>286</v>
      </c>
      <c r="D3925">
        <v>5</v>
      </c>
      <c r="E3925" t="str">
        <f>Analyze_FINAL!$V$1</f>
        <v>PUTATIVE Octahydro-2H-inden-2-one</v>
      </c>
      <c r="F3925">
        <f>Analyze_FINAL!V117</f>
        <v>0</v>
      </c>
    </row>
    <row r="3926" spans="1:6" x14ac:dyDescent="0.3">
      <c r="A3926" t="s">
        <v>412</v>
      </c>
      <c r="B3926">
        <v>32</v>
      </c>
      <c r="C3926" t="s">
        <v>287</v>
      </c>
      <c r="D3926">
        <v>1</v>
      </c>
      <c r="E3926" t="str">
        <f>Analyze_FINAL!$V$1</f>
        <v>PUTATIVE Octahydro-2H-inden-2-one</v>
      </c>
      <c r="F3926">
        <f>Analyze_FINAL!V118</f>
        <v>0</v>
      </c>
    </row>
    <row r="3927" spans="1:6" x14ac:dyDescent="0.3">
      <c r="A3927" t="s">
        <v>411</v>
      </c>
      <c r="B3927">
        <v>32</v>
      </c>
      <c r="C3927" t="s">
        <v>287</v>
      </c>
      <c r="D3927">
        <v>2</v>
      </c>
      <c r="E3927" t="str">
        <f>Analyze_FINAL!$V$1</f>
        <v>PUTATIVE Octahydro-2H-inden-2-one</v>
      </c>
      <c r="F3927">
        <f>Analyze_FINAL!V119</f>
        <v>0</v>
      </c>
    </row>
    <row r="3928" spans="1:6" x14ac:dyDescent="0.3">
      <c r="A3928" t="s">
        <v>410</v>
      </c>
      <c r="B3928">
        <v>32</v>
      </c>
      <c r="C3928" t="s">
        <v>287</v>
      </c>
      <c r="D3928">
        <v>3</v>
      </c>
      <c r="E3928" t="str">
        <f>Analyze_FINAL!$V$1</f>
        <v>PUTATIVE Octahydro-2H-inden-2-one</v>
      </c>
      <c r="F3928">
        <f>Analyze_FINAL!V120</f>
        <v>0</v>
      </c>
    </row>
    <row r="3929" spans="1:6" x14ac:dyDescent="0.3">
      <c r="A3929" t="s">
        <v>409</v>
      </c>
      <c r="B3929">
        <v>32</v>
      </c>
      <c r="C3929" t="s">
        <v>287</v>
      </c>
      <c r="D3929">
        <v>4</v>
      </c>
      <c r="E3929" t="str">
        <f>Analyze_FINAL!$V$1</f>
        <v>PUTATIVE Octahydro-2H-inden-2-one</v>
      </c>
      <c r="F3929">
        <f>Analyze_FINAL!V121</f>
        <v>165828</v>
      </c>
    </row>
    <row r="3930" spans="1:6" x14ac:dyDescent="0.3">
      <c r="A3930" t="s">
        <v>408</v>
      </c>
      <c r="B3930">
        <v>32</v>
      </c>
      <c r="C3930" t="s">
        <v>287</v>
      </c>
      <c r="D3930">
        <v>5</v>
      </c>
      <c r="E3930" t="str">
        <f>Analyze_FINAL!$V$1</f>
        <v>PUTATIVE Octahydro-2H-inden-2-one</v>
      </c>
      <c r="F3930">
        <f>Analyze_FINAL!V122</f>
        <v>0</v>
      </c>
    </row>
    <row r="3931" spans="1:6" x14ac:dyDescent="0.3">
      <c r="A3931" t="s">
        <v>407</v>
      </c>
      <c r="B3931">
        <v>32</v>
      </c>
      <c r="C3931" t="s">
        <v>290</v>
      </c>
      <c r="D3931">
        <v>1</v>
      </c>
      <c r="E3931" t="str">
        <f>Analyze_FINAL!$V$1</f>
        <v>PUTATIVE Octahydro-2H-inden-2-one</v>
      </c>
      <c r="F3931">
        <f>Analyze_FINAL!V123</f>
        <v>0</v>
      </c>
    </row>
    <row r="3932" spans="1:6" x14ac:dyDescent="0.3">
      <c r="A3932" t="s">
        <v>406</v>
      </c>
      <c r="B3932">
        <v>32</v>
      </c>
      <c r="C3932" t="s">
        <v>290</v>
      </c>
      <c r="D3932">
        <v>2</v>
      </c>
      <c r="E3932" t="str">
        <f>Analyze_FINAL!$V$1</f>
        <v>PUTATIVE Octahydro-2H-inden-2-one</v>
      </c>
      <c r="F3932">
        <f>Analyze_FINAL!V124</f>
        <v>0</v>
      </c>
    </row>
    <row r="3933" spans="1:6" x14ac:dyDescent="0.3">
      <c r="A3933" t="s">
        <v>405</v>
      </c>
      <c r="B3933">
        <v>32</v>
      </c>
      <c r="C3933" t="s">
        <v>290</v>
      </c>
      <c r="D3933">
        <v>3</v>
      </c>
      <c r="E3933" t="str">
        <f>Analyze_FINAL!$V$1</f>
        <v>PUTATIVE Octahydro-2H-inden-2-one</v>
      </c>
      <c r="F3933">
        <f>Analyze_FINAL!V125</f>
        <v>0</v>
      </c>
    </row>
    <row r="3934" spans="1:6" x14ac:dyDescent="0.3">
      <c r="A3934" t="s">
        <v>404</v>
      </c>
      <c r="B3934">
        <v>32</v>
      </c>
      <c r="C3934" t="s">
        <v>290</v>
      </c>
      <c r="D3934">
        <v>4</v>
      </c>
      <c r="E3934" t="str">
        <f>Analyze_FINAL!$V$1</f>
        <v>PUTATIVE Octahydro-2H-inden-2-one</v>
      </c>
      <c r="F3934">
        <f>Analyze_FINAL!V126</f>
        <v>0</v>
      </c>
    </row>
    <row r="3935" spans="1:6" x14ac:dyDescent="0.3">
      <c r="A3935" t="s">
        <v>403</v>
      </c>
      <c r="B3935">
        <v>32</v>
      </c>
      <c r="C3935" t="s">
        <v>290</v>
      </c>
      <c r="D3935">
        <v>5</v>
      </c>
      <c r="E3935" t="str">
        <f>Analyze_FINAL!$V$1</f>
        <v>PUTATIVE Octahydro-2H-inden-2-one</v>
      </c>
      <c r="F3935">
        <f>Analyze_FINAL!V127</f>
        <v>0</v>
      </c>
    </row>
    <row r="3936" spans="1:6" x14ac:dyDescent="0.3">
      <c r="A3936" t="s">
        <v>402</v>
      </c>
      <c r="B3936">
        <v>32</v>
      </c>
      <c r="C3936" t="s">
        <v>289</v>
      </c>
      <c r="D3936">
        <v>1</v>
      </c>
      <c r="E3936" t="str">
        <f>Analyze_FINAL!$V$1</f>
        <v>PUTATIVE Octahydro-2H-inden-2-one</v>
      </c>
      <c r="F3936">
        <f>Analyze_FINAL!V128</f>
        <v>0</v>
      </c>
    </row>
    <row r="3937" spans="1:6" x14ac:dyDescent="0.3">
      <c r="A3937" t="s">
        <v>401</v>
      </c>
      <c r="B3937">
        <v>32</v>
      </c>
      <c r="C3937" t="s">
        <v>289</v>
      </c>
      <c r="D3937">
        <v>2</v>
      </c>
      <c r="E3937" t="str">
        <f>Analyze_FINAL!$V$1</f>
        <v>PUTATIVE Octahydro-2H-inden-2-one</v>
      </c>
      <c r="F3937">
        <f>Analyze_FINAL!V129</f>
        <v>0</v>
      </c>
    </row>
    <row r="3938" spans="1:6" x14ac:dyDescent="0.3">
      <c r="A3938" t="s">
        <v>400</v>
      </c>
      <c r="B3938">
        <v>32</v>
      </c>
      <c r="C3938" t="s">
        <v>289</v>
      </c>
      <c r="D3938">
        <v>3</v>
      </c>
      <c r="E3938" t="str">
        <f>Analyze_FINAL!$V$1</f>
        <v>PUTATIVE Octahydro-2H-inden-2-one</v>
      </c>
      <c r="F3938">
        <f>Analyze_FINAL!V130</f>
        <v>0</v>
      </c>
    </row>
    <row r="3939" spans="1:6" x14ac:dyDescent="0.3">
      <c r="A3939" t="s">
        <v>399</v>
      </c>
      <c r="B3939">
        <v>32</v>
      </c>
      <c r="C3939" t="s">
        <v>289</v>
      </c>
      <c r="D3939">
        <v>4</v>
      </c>
      <c r="E3939" t="str">
        <f>Analyze_FINAL!$V$1</f>
        <v>PUTATIVE Octahydro-2H-inden-2-one</v>
      </c>
      <c r="F3939">
        <f>Analyze_FINAL!V131</f>
        <v>0</v>
      </c>
    </row>
    <row r="3940" spans="1:6" x14ac:dyDescent="0.3">
      <c r="A3940" t="s">
        <v>398</v>
      </c>
      <c r="B3940">
        <v>32</v>
      </c>
      <c r="C3940" t="s">
        <v>289</v>
      </c>
      <c r="D3940">
        <v>5</v>
      </c>
      <c r="E3940" t="str">
        <f>Analyze_FINAL!$V$1</f>
        <v>PUTATIVE Octahydro-2H-inden-2-one</v>
      </c>
      <c r="F3940">
        <f>Analyze_FINAL!V132</f>
        <v>0</v>
      </c>
    </row>
    <row r="3941" spans="1:6" x14ac:dyDescent="0.3">
      <c r="A3941" t="s">
        <v>397</v>
      </c>
      <c r="B3941">
        <v>32</v>
      </c>
      <c r="C3941" t="s">
        <v>288</v>
      </c>
      <c r="D3941">
        <v>1</v>
      </c>
      <c r="E3941" t="str">
        <f>Analyze_FINAL!$V$1</f>
        <v>PUTATIVE Octahydro-2H-inden-2-one</v>
      </c>
      <c r="F3941">
        <f>Analyze_FINAL!V133</f>
        <v>0</v>
      </c>
    </row>
    <row r="3942" spans="1:6" x14ac:dyDescent="0.3">
      <c r="A3942" t="s">
        <v>396</v>
      </c>
      <c r="B3942">
        <v>32</v>
      </c>
      <c r="C3942" t="s">
        <v>288</v>
      </c>
      <c r="D3942">
        <v>2</v>
      </c>
      <c r="E3942" t="str">
        <f>Analyze_FINAL!$V$1</f>
        <v>PUTATIVE Octahydro-2H-inden-2-one</v>
      </c>
      <c r="F3942">
        <f>Analyze_FINAL!V134</f>
        <v>0</v>
      </c>
    </row>
    <row r="3943" spans="1:6" x14ac:dyDescent="0.3">
      <c r="A3943" t="s">
        <v>395</v>
      </c>
      <c r="B3943">
        <v>32</v>
      </c>
      <c r="C3943" t="s">
        <v>288</v>
      </c>
      <c r="D3943">
        <v>3</v>
      </c>
      <c r="E3943" t="str">
        <f>Analyze_FINAL!$V$1</f>
        <v>PUTATIVE Octahydro-2H-inden-2-one</v>
      </c>
      <c r="F3943">
        <f>Analyze_FINAL!V135</f>
        <v>0</v>
      </c>
    </row>
    <row r="3944" spans="1:6" x14ac:dyDescent="0.3">
      <c r="A3944" t="s">
        <v>394</v>
      </c>
      <c r="B3944">
        <v>32</v>
      </c>
      <c r="C3944" t="s">
        <v>288</v>
      </c>
      <c r="D3944">
        <v>4</v>
      </c>
      <c r="E3944" t="str">
        <f>Analyze_FINAL!$V$1</f>
        <v>PUTATIVE Octahydro-2H-inden-2-one</v>
      </c>
      <c r="F3944">
        <f>Analyze_FINAL!V136</f>
        <v>0</v>
      </c>
    </row>
    <row r="3945" spans="1:6" x14ac:dyDescent="0.3">
      <c r="A3945" t="s">
        <v>393</v>
      </c>
      <c r="B3945">
        <v>32</v>
      </c>
      <c r="C3945" t="s">
        <v>288</v>
      </c>
      <c r="D3945">
        <v>5</v>
      </c>
      <c r="E3945" t="str">
        <f>Analyze_FINAL!$V$1</f>
        <v>PUTATIVE Octahydro-2H-inden-2-one</v>
      </c>
      <c r="F3945">
        <f>Analyze_FINAL!V137</f>
        <v>0</v>
      </c>
    </row>
    <row r="3946" spans="1:6" x14ac:dyDescent="0.3">
      <c r="A3946" t="s">
        <v>392</v>
      </c>
      <c r="B3946">
        <v>36</v>
      </c>
      <c r="C3946" t="s">
        <v>285</v>
      </c>
      <c r="D3946">
        <v>1</v>
      </c>
      <c r="E3946" t="str">
        <f>Analyze_FINAL!$V$1</f>
        <v>PUTATIVE Octahydro-2H-inden-2-one</v>
      </c>
      <c r="F3946">
        <f>Analyze_FINAL!V138</f>
        <v>0</v>
      </c>
    </row>
    <row r="3947" spans="1:6" x14ac:dyDescent="0.3">
      <c r="A3947" t="s">
        <v>391</v>
      </c>
      <c r="B3947">
        <v>36</v>
      </c>
      <c r="C3947" t="s">
        <v>285</v>
      </c>
      <c r="D3947">
        <v>2</v>
      </c>
      <c r="E3947" t="str">
        <f>Analyze_FINAL!$V$1</f>
        <v>PUTATIVE Octahydro-2H-inden-2-one</v>
      </c>
      <c r="F3947">
        <f>Analyze_FINAL!V139</f>
        <v>0</v>
      </c>
    </row>
    <row r="3948" spans="1:6" x14ac:dyDescent="0.3">
      <c r="A3948" t="s">
        <v>390</v>
      </c>
      <c r="B3948">
        <v>36</v>
      </c>
      <c r="C3948" t="s">
        <v>286</v>
      </c>
      <c r="D3948">
        <v>2</v>
      </c>
      <c r="E3948" t="str">
        <f>Analyze_FINAL!$V$1</f>
        <v>PUTATIVE Octahydro-2H-inden-2-one</v>
      </c>
      <c r="F3948">
        <f>Analyze_FINAL!V140</f>
        <v>0</v>
      </c>
    </row>
    <row r="3949" spans="1:6" x14ac:dyDescent="0.3">
      <c r="A3949" t="s">
        <v>389</v>
      </c>
      <c r="B3949">
        <v>36</v>
      </c>
      <c r="C3949" t="s">
        <v>286</v>
      </c>
      <c r="D3949">
        <v>3</v>
      </c>
      <c r="E3949" t="str">
        <f>Analyze_FINAL!$V$1</f>
        <v>PUTATIVE Octahydro-2H-inden-2-one</v>
      </c>
      <c r="F3949">
        <f>Analyze_FINAL!V141</f>
        <v>0</v>
      </c>
    </row>
    <row r="3950" spans="1:6" x14ac:dyDescent="0.3">
      <c r="A3950" t="s">
        <v>388</v>
      </c>
      <c r="B3950">
        <v>36</v>
      </c>
      <c r="C3950" t="s">
        <v>286</v>
      </c>
      <c r="D3950">
        <v>4</v>
      </c>
      <c r="E3950" t="str">
        <f>Analyze_FINAL!$V$1</f>
        <v>PUTATIVE Octahydro-2H-inden-2-one</v>
      </c>
      <c r="F3950">
        <f>Analyze_FINAL!V142</f>
        <v>0</v>
      </c>
    </row>
    <row r="3951" spans="1:6" x14ac:dyDescent="0.3">
      <c r="A3951" t="s">
        <v>387</v>
      </c>
      <c r="B3951">
        <v>36</v>
      </c>
      <c r="C3951" t="s">
        <v>286</v>
      </c>
      <c r="D3951">
        <v>5</v>
      </c>
      <c r="E3951" t="str">
        <f>Analyze_FINAL!$V$1</f>
        <v>PUTATIVE Octahydro-2H-inden-2-one</v>
      </c>
      <c r="F3951">
        <f>Analyze_FINAL!V143</f>
        <v>0</v>
      </c>
    </row>
    <row r="3952" spans="1:6" x14ac:dyDescent="0.3">
      <c r="A3952" t="s">
        <v>386</v>
      </c>
      <c r="B3952">
        <v>36</v>
      </c>
      <c r="C3952" t="s">
        <v>287</v>
      </c>
      <c r="D3952">
        <v>2</v>
      </c>
      <c r="E3952" t="str">
        <f>Analyze_FINAL!$V$1</f>
        <v>PUTATIVE Octahydro-2H-inden-2-one</v>
      </c>
      <c r="F3952">
        <f>Analyze_FINAL!V144</f>
        <v>0</v>
      </c>
    </row>
    <row r="3953" spans="1:6" x14ac:dyDescent="0.3">
      <c r="A3953" t="s">
        <v>385</v>
      </c>
      <c r="B3953">
        <v>36</v>
      </c>
      <c r="C3953" t="s">
        <v>287</v>
      </c>
      <c r="D3953">
        <v>3</v>
      </c>
      <c r="E3953" t="str">
        <f>Analyze_FINAL!$V$1</f>
        <v>PUTATIVE Octahydro-2H-inden-2-one</v>
      </c>
      <c r="F3953">
        <f>Analyze_FINAL!V145</f>
        <v>0</v>
      </c>
    </row>
    <row r="3954" spans="1:6" x14ac:dyDescent="0.3">
      <c r="A3954" t="s">
        <v>384</v>
      </c>
      <c r="B3954">
        <v>36</v>
      </c>
      <c r="C3954" t="s">
        <v>287</v>
      </c>
      <c r="D3954">
        <v>4</v>
      </c>
      <c r="E3954" t="str">
        <f>Analyze_FINAL!$V$1</f>
        <v>PUTATIVE Octahydro-2H-inden-2-one</v>
      </c>
      <c r="F3954">
        <f>Analyze_FINAL!V146</f>
        <v>219632</v>
      </c>
    </row>
    <row r="3955" spans="1:6" x14ac:dyDescent="0.3">
      <c r="A3955" t="s">
        <v>383</v>
      </c>
      <c r="B3955">
        <v>36</v>
      </c>
      <c r="C3955" t="s">
        <v>287</v>
      </c>
      <c r="D3955">
        <v>5</v>
      </c>
      <c r="E3955" t="str">
        <f>Analyze_FINAL!$V$1</f>
        <v>PUTATIVE Octahydro-2H-inden-2-one</v>
      </c>
      <c r="F3955">
        <f>Analyze_FINAL!V147</f>
        <v>0</v>
      </c>
    </row>
    <row r="3956" spans="1:6" x14ac:dyDescent="0.3">
      <c r="A3956" t="s">
        <v>382</v>
      </c>
      <c r="B3956">
        <v>36</v>
      </c>
      <c r="C3956" t="s">
        <v>290</v>
      </c>
      <c r="D3956">
        <v>2</v>
      </c>
      <c r="E3956" t="str">
        <f>Analyze_FINAL!$V$1</f>
        <v>PUTATIVE Octahydro-2H-inden-2-one</v>
      </c>
      <c r="F3956">
        <f>Analyze_FINAL!V148</f>
        <v>0</v>
      </c>
    </row>
    <row r="3957" spans="1:6" x14ac:dyDescent="0.3">
      <c r="A3957" t="s">
        <v>381</v>
      </c>
      <c r="B3957">
        <v>36</v>
      </c>
      <c r="C3957" t="s">
        <v>290</v>
      </c>
      <c r="D3957">
        <v>3</v>
      </c>
      <c r="E3957" t="str">
        <f>Analyze_FINAL!$V$1</f>
        <v>PUTATIVE Octahydro-2H-inden-2-one</v>
      </c>
      <c r="F3957">
        <f>Analyze_FINAL!V149</f>
        <v>0</v>
      </c>
    </row>
    <row r="3958" spans="1:6" x14ac:dyDescent="0.3">
      <c r="A3958" t="s">
        <v>380</v>
      </c>
      <c r="B3958">
        <v>36</v>
      </c>
      <c r="C3958" t="s">
        <v>290</v>
      </c>
      <c r="D3958">
        <v>4</v>
      </c>
      <c r="E3958" t="str">
        <f>Analyze_FINAL!$V$1</f>
        <v>PUTATIVE Octahydro-2H-inden-2-one</v>
      </c>
      <c r="F3958">
        <f>Analyze_FINAL!V150</f>
        <v>0</v>
      </c>
    </row>
    <row r="3959" spans="1:6" x14ac:dyDescent="0.3">
      <c r="A3959" t="s">
        <v>379</v>
      </c>
      <c r="B3959">
        <v>36</v>
      </c>
      <c r="C3959" t="s">
        <v>289</v>
      </c>
      <c r="D3959">
        <v>2</v>
      </c>
      <c r="E3959" t="str">
        <f>Analyze_FINAL!$V$1</f>
        <v>PUTATIVE Octahydro-2H-inden-2-one</v>
      </c>
      <c r="F3959">
        <f>Analyze_FINAL!V151</f>
        <v>0</v>
      </c>
    </row>
    <row r="3960" spans="1:6" x14ac:dyDescent="0.3">
      <c r="A3960" t="s">
        <v>378</v>
      </c>
      <c r="B3960">
        <v>36</v>
      </c>
      <c r="C3960" t="s">
        <v>289</v>
      </c>
      <c r="D3960">
        <v>3</v>
      </c>
      <c r="E3960" t="str">
        <f>Analyze_FINAL!$V$1</f>
        <v>PUTATIVE Octahydro-2H-inden-2-one</v>
      </c>
      <c r="F3960">
        <f>Analyze_FINAL!V152</f>
        <v>0</v>
      </c>
    </row>
    <row r="3961" spans="1:6" x14ac:dyDescent="0.3">
      <c r="A3961" t="s">
        <v>377</v>
      </c>
      <c r="B3961">
        <v>36</v>
      </c>
      <c r="C3961" t="s">
        <v>289</v>
      </c>
      <c r="D3961">
        <v>4</v>
      </c>
      <c r="E3961" t="str">
        <f>Analyze_FINAL!$V$1</f>
        <v>PUTATIVE Octahydro-2H-inden-2-one</v>
      </c>
      <c r="F3961">
        <f>Analyze_FINAL!V153</f>
        <v>0</v>
      </c>
    </row>
    <row r="3962" spans="1:6" x14ac:dyDescent="0.3">
      <c r="A3962" t="s">
        <v>376</v>
      </c>
      <c r="B3962">
        <v>36</v>
      </c>
      <c r="C3962" t="s">
        <v>289</v>
      </c>
      <c r="D3962">
        <v>5</v>
      </c>
      <c r="E3962" t="str">
        <f>Analyze_FINAL!$V$1</f>
        <v>PUTATIVE Octahydro-2H-inden-2-one</v>
      </c>
      <c r="F3962">
        <f>Analyze_FINAL!V154</f>
        <v>0</v>
      </c>
    </row>
    <row r="3963" spans="1:6" x14ac:dyDescent="0.3">
      <c r="A3963" t="s">
        <v>375</v>
      </c>
      <c r="B3963">
        <v>36</v>
      </c>
      <c r="C3963" t="s">
        <v>288</v>
      </c>
      <c r="D3963">
        <v>2</v>
      </c>
      <c r="E3963" t="str">
        <f>Analyze_FINAL!$V$1</f>
        <v>PUTATIVE Octahydro-2H-inden-2-one</v>
      </c>
      <c r="F3963">
        <f>Analyze_FINAL!V155</f>
        <v>0</v>
      </c>
    </row>
    <row r="3964" spans="1:6" x14ac:dyDescent="0.3">
      <c r="A3964" t="s">
        <v>374</v>
      </c>
      <c r="B3964">
        <v>36</v>
      </c>
      <c r="C3964" t="s">
        <v>288</v>
      </c>
      <c r="D3964">
        <v>3</v>
      </c>
      <c r="E3964" t="str">
        <f>Analyze_FINAL!$V$1</f>
        <v>PUTATIVE Octahydro-2H-inden-2-one</v>
      </c>
      <c r="F3964">
        <f>Analyze_FINAL!V156</f>
        <v>0</v>
      </c>
    </row>
    <row r="3965" spans="1:6" x14ac:dyDescent="0.3">
      <c r="A3965" t="s">
        <v>373</v>
      </c>
      <c r="B3965">
        <v>36</v>
      </c>
      <c r="C3965" t="s">
        <v>288</v>
      </c>
      <c r="D3965">
        <v>4</v>
      </c>
      <c r="E3965" t="str">
        <f>Analyze_FINAL!$V$1</f>
        <v>PUTATIVE Octahydro-2H-inden-2-one</v>
      </c>
      <c r="F3965">
        <f>Analyze_FINAL!V157</f>
        <v>0</v>
      </c>
    </row>
    <row r="3966" spans="1:6" x14ac:dyDescent="0.3">
      <c r="A3966" t="s">
        <v>372</v>
      </c>
      <c r="B3966">
        <v>36</v>
      </c>
      <c r="C3966" t="s">
        <v>288</v>
      </c>
      <c r="D3966">
        <v>5</v>
      </c>
      <c r="E3966" t="str">
        <f>Analyze_FINAL!$V$1</f>
        <v>PUTATIVE Octahydro-2H-inden-2-one</v>
      </c>
      <c r="F3966">
        <f>Analyze_FINAL!V158</f>
        <v>0</v>
      </c>
    </row>
    <row r="3967" spans="1:6" x14ac:dyDescent="0.3">
      <c r="A3967" t="s">
        <v>371</v>
      </c>
      <c r="B3967">
        <v>4</v>
      </c>
      <c r="C3967" t="s">
        <v>285</v>
      </c>
      <c r="D3967">
        <v>1</v>
      </c>
      <c r="E3967" t="str">
        <f>Analyze_FINAL!$V$1</f>
        <v>PUTATIVE Octahydro-2H-inden-2-one</v>
      </c>
      <c r="F3967">
        <f>Analyze_FINAL!V159</f>
        <v>0</v>
      </c>
    </row>
    <row r="3968" spans="1:6" x14ac:dyDescent="0.3">
      <c r="A3968" t="s">
        <v>370</v>
      </c>
      <c r="B3968">
        <v>4</v>
      </c>
      <c r="C3968" t="s">
        <v>285</v>
      </c>
      <c r="D3968">
        <v>2</v>
      </c>
      <c r="E3968" t="str">
        <f>Analyze_FINAL!$V$1</f>
        <v>PUTATIVE Octahydro-2H-inden-2-one</v>
      </c>
      <c r="F3968">
        <f>Analyze_FINAL!V160</f>
        <v>0</v>
      </c>
    </row>
    <row r="3969" spans="1:6" x14ac:dyDescent="0.3">
      <c r="A3969" t="s">
        <v>369</v>
      </c>
      <c r="B3969">
        <v>4</v>
      </c>
      <c r="C3969" t="s">
        <v>286</v>
      </c>
      <c r="D3969">
        <v>1</v>
      </c>
      <c r="E3969" t="str">
        <f>Analyze_FINAL!$V$1</f>
        <v>PUTATIVE Octahydro-2H-inden-2-one</v>
      </c>
      <c r="F3969">
        <f>Analyze_FINAL!V161</f>
        <v>0</v>
      </c>
    </row>
    <row r="3970" spans="1:6" x14ac:dyDescent="0.3">
      <c r="A3970" t="s">
        <v>368</v>
      </c>
      <c r="B3970">
        <v>4</v>
      </c>
      <c r="C3970" t="s">
        <v>286</v>
      </c>
      <c r="D3970">
        <v>2</v>
      </c>
      <c r="E3970" t="str">
        <f>Analyze_FINAL!$V$1</f>
        <v>PUTATIVE Octahydro-2H-inden-2-one</v>
      </c>
      <c r="F3970">
        <f>Analyze_FINAL!V162</f>
        <v>0</v>
      </c>
    </row>
    <row r="3971" spans="1:6" x14ac:dyDescent="0.3">
      <c r="A3971" t="s">
        <v>367</v>
      </c>
      <c r="B3971">
        <v>4</v>
      </c>
      <c r="C3971" t="s">
        <v>286</v>
      </c>
      <c r="D3971">
        <v>3</v>
      </c>
      <c r="E3971" t="str">
        <f>Analyze_FINAL!$V$1</f>
        <v>PUTATIVE Octahydro-2H-inden-2-one</v>
      </c>
      <c r="F3971">
        <f>Analyze_FINAL!V163</f>
        <v>0</v>
      </c>
    </row>
    <row r="3972" spans="1:6" x14ac:dyDescent="0.3">
      <c r="A3972" t="s">
        <v>366</v>
      </c>
      <c r="B3972">
        <v>4</v>
      </c>
      <c r="C3972" t="s">
        <v>286</v>
      </c>
      <c r="D3972">
        <v>4</v>
      </c>
      <c r="E3972" t="str">
        <f>Analyze_FINAL!$V$1</f>
        <v>PUTATIVE Octahydro-2H-inden-2-one</v>
      </c>
      <c r="F3972">
        <f>Analyze_FINAL!V164</f>
        <v>0</v>
      </c>
    </row>
    <row r="3973" spans="1:6" x14ac:dyDescent="0.3">
      <c r="A3973" t="s">
        <v>365</v>
      </c>
      <c r="B3973">
        <v>4</v>
      </c>
      <c r="C3973" t="s">
        <v>286</v>
      </c>
      <c r="D3973">
        <v>5</v>
      </c>
      <c r="E3973" t="str">
        <f>Analyze_FINAL!$V$1</f>
        <v>PUTATIVE Octahydro-2H-inden-2-one</v>
      </c>
      <c r="F3973">
        <f>Analyze_FINAL!V165</f>
        <v>0</v>
      </c>
    </row>
    <row r="3974" spans="1:6" x14ac:dyDescent="0.3">
      <c r="A3974" t="s">
        <v>364</v>
      </c>
      <c r="B3974">
        <v>4</v>
      </c>
      <c r="C3974" t="s">
        <v>288</v>
      </c>
      <c r="D3974">
        <v>1</v>
      </c>
      <c r="E3974" t="str">
        <f>Analyze_FINAL!$V$1</f>
        <v>PUTATIVE Octahydro-2H-inden-2-one</v>
      </c>
      <c r="F3974">
        <f>Analyze_FINAL!V166</f>
        <v>0</v>
      </c>
    </row>
    <row r="3975" spans="1:6" x14ac:dyDescent="0.3">
      <c r="A3975" t="s">
        <v>363</v>
      </c>
      <c r="B3975">
        <v>4</v>
      </c>
      <c r="C3975" t="s">
        <v>288</v>
      </c>
      <c r="D3975">
        <v>2</v>
      </c>
      <c r="E3975" t="str">
        <f>Analyze_FINAL!$V$1</f>
        <v>PUTATIVE Octahydro-2H-inden-2-one</v>
      </c>
      <c r="F3975">
        <f>Analyze_FINAL!V167</f>
        <v>0</v>
      </c>
    </row>
    <row r="3976" spans="1:6" x14ac:dyDescent="0.3">
      <c r="A3976" t="s">
        <v>362</v>
      </c>
      <c r="B3976">
        <v>4</v>
      </c>
      <c r="C3976" t="s">
        <v>288</v>
      </c>
      <c r="D3976">
        <v>3</v>
      </c>
      <c r="E3976" t="str">
        <f>Analyze_FINAL!$V$1</f>
        <v>PUTATIVE Octahydro-2H-inden-2-one</v>
      </c>
      <c r="F3976">
        <f>Analyze_FINAL!V168</f>
        <v>105581</v>
      </c>
    </row>
    <row r="3977" spans="1:6" x14ac:dyDescent="0.3">
      <c r="A3977" t="s">
        <v>361</v>
      </c>
      <c r="B3977">
        <v>4</v>
      </c>
      <c r="C3977" t="s">
        <v>288</v>
      </c>
      <c r="D3977">
        <v>4</v>
      </c>
      <c r="E3977" t="str">
        <f>Analyze_FINAL!$V$1</f>
        <v>PUTATIVE Octahydro-2H-inden-2-one</v>
      </c>
      <c r="F3977">
        <f>Analyze_FINAL!V169</f>
        <v>0</v>
      </c>
    </row>
    <row r="3978" spans="1:6" x14ac:dyDescent="0.3">
      <c r="A3978" t="s">
        <v>360</v>
      </c>
      <c r="B3978">
        <v>4</v>
      </c>
      <c r="C3978" t="s">
        <v>288</v>
      </c>
      <c r="D3978">
        <v>5</v>
      </c>
      <c r="E3978" t="str">
        <f>Analyze_FINAL!$V$1</f>
        <v>PUTATIVE Octahydro-2H-inden-2-one</v>
      </c>
      <c r="F3978">
        <f>Analyze_FINAL!V170</f>
        <v>0</v>
      </c>
    </row>
    <row r="3979" spans="1:6" x14ac:dyDescent="0.3">
      <c r="A3979" t="s">
        <v>359</v>
      </c>
      <c r="B3979">
        <v>40</v>
      </c>
      <c r="C3979" t="s">
        <v>285</v>
      </c>
      <c r="D3979">
        <v>1</v>
      </c>
      <c r="E3979" t="str">
        <f>Analyze_FINAL!$V$1</f>
        <v>PUTATIVE Octahydro-2H-inden-2-one</v>
      </c>
      <c r="F3979">
        <f>Analyze_FINAL!V171</f>
        <v>0</v>
      </c>
    </row>
    <row r="3980" spans="1:6" x14ac:dyDescent="0.3">
      <c r="A3980" t="s">
        <v>358</v>
      </c>
      <c r="B3980">
        <v>40</v>
      </c>
      <c r="C3980" t="s">
        <v>285</v>
      </c>
      <c r="D3980">
        <v>2</v>
      </c>
      <c r="E3980" t="str">
        <f>Analyze_FINAL!$V$1</f>
        <v>PUTATIVE Octahydro-2H-inden-2-one</v>
      </c>
      <c r="F3980">
        <f>Analyze_FINAL!V172</f>
        <v>0</v>
      </c>
    </row>
    <row r="3981" spans="1:6" x14ac:dyDescent="0.3">
      <c r="A3981" t="s">
        <v>357</v>
      </c>
      <c r="B3981">
        <v>40</v>
      </c>
      <c r="C3981" t="s">
        <v>286</v>
      </c>
      <c r="D3981">
        <v>1</v>
      </c>
      <c r="E3981" t="str">
        <f>Analyze_FINAL!$V$1</f>
        <v>PUTATIVE Octahydro-2H-inden-2-one</v>
      </c>
      <c r="F3981">
        <f>Analyze_FINAL!V173</f>
        <v>0</v>
      </c>
    </row>
    <row r="3982" spans="1:6" x14ac:dyDescent="0.3">
      <c r="A3982" t="s">
        <v>356</v>
      </c>
      <c r="B3982">
        <v>40</v>
      </c>
      <c r="C3982" t="s">
        <v>286</v>
      </c>
      <c r="D3982">
        <v>2</v>
      </c>
      <c r="E3982" t="str">
        <f>Analyze_FINAL!$V$1</f>
        <v>PUTATIVE Octahydro-2H-inden-2-one</v>
      </c>
      <c r="F3982">
        <f>Analyze_FINAL!V174</f>
        <v>0</v>
      </c>
    </row>
    <row r="3983" spans="1:6" x14ac:dyDescent="0.3">
      <c r="A3983" t="s">
        <v>355</v>
      </c>
      <c r="B3983">
        <v>40</v>
      </c>
      <c r="C3983" t="s">
        <v>286</v>
      </c>
      <c r="D3983">
        <v>3</v>
      </c>
      <c r="E3983" t="str">
        <f>Analyze_FINAL!$V$1</f>
        <v>PUTATIVE Octahydro-2H-inden-2-one</v>
      </c>
      <c r="F3983">
        <f>Analyze_FINAL!V175</f>
        <v>0</v>
      </c>
    </row>
    <row r="3984" spans="1:6" x14ac:dyDescent="0.3">
      <c r="A3984" t="s">
        <v>354</v>
      </c>
      <c r="B3984">
        <v>40</v>
      </c>
      <c r="C3984" t="s">
        <v>286</v>
      </c>
      <c r="D3984">
        <v>4</v>
      </c>
      <c r="E3984" t="str">
        <f>Analyze_FINAL!$V$1</f>
        <v>PUTATIVE Octahydro-2H-inden-2-one</v>
      </c>
      <c r="F3984">
        <f>Analyze_FINAL!V176</f>
        <v>0</v>
      </c>
    </row>
    <row r="3985" spans="1:6" x14ac:dyDescent="0.3">
      <c r="A3985" t="s">
        <v>353</v>
      </c>
      <c r="B3985">
        <v>40</v>
      </c>
      <c r="C3985" t="s">
        <v>286</v>
      </c>
      <c r="D3985">
        <v>5</v>
      </c>
      <c r="E3985" t="str">
        <f>Analyze_FINAL!$V$1</f>
        <v>PUTATIVE Octahydro-2H-inden-2-one</v>
      </c>
      <c r="F3985">
        <f>Analyze_FINAL!V177</f>
        <v>0</v>
      </c>
    </row>
    <row r="3986" spans="1:6" x14ac:dyDescent="0.3">
      <c r="A3986" t="s">
        <v>352</v>
      </c>
      <c r="B3986">
        <v>40</v>
      </c>
      <c r="C3986" t="s">
        <v>287</v>
      </c>
      <c r="D3986">
        <v>2</v>
      </c>
      <c r="E3986" t="str">
        <f>Analyze_FINAL!$V$1</f>
        <v>PUTATIVE Octahydro-2H-inden-2-one</v>
      </c>
      <c r="F3986">
        <f>Analyze_FINAL!V178</f>
        <v>0</v>
      </c>
    </row>
    <row r="3987" spans="1:6" x14ac:dyDescent="0.3">
      <c r="A3987" t="s">
        <v>351</v>
      </c>
      <c r="B3987">
        <v>40</v>
      </c>
      <c r="C3987" t="s">
        <v>287</v>
      </c>
      <c r="D3987">
        <v>3</v>
      </c>
      <c r="E3987" t="str">
        <f>Analyze_FINAL!$V$1</f>
        <v>PUTATIVE Octahydro-2H-inden-2-one</v>
      </c>
      <c r="F3987">
        <f>Analyze_FINAL!V179</f>
        <v>52628</v>
      </c>
    </row>
    <row r="3988" spans="1:6" x14ac:dyDescent="0.3">
      <c r="A3988" t="s">
        <v>350</v>
      </c>
      <c r="B3988">
        <v>40</v>
      </c>
      <c r="C3988" t="s">
        <v>287</v>
      </c>
      <c r="D3988">
        <v>4</v>
      </c>
      <c r="E3988" t="str">
        <f>Analyze_FINAL!$V$1</f>
        <v>PUTATIVE Octahydro-2H-inden-2-one</v>
      </c>
      <c r="F3988">
        <f>Analyze_FINAL!V180</f>
        <v>37453</v>
      </c>
    </row>
    <row r="3989" spans="1:6" x14ac:dyDescent="0.3">
      <c r="A3989" t="s">
        <v>349</v>
      </c>
      <c r="B3989">
        <v>40</v>
      </c>
      <c r="C3989" t="s">
        <v>287</v>
      </c>
      <c r="D3989">
        <v>5</v>
      </c>
      <c r="E3989" t="str">
        <f>Analyze_FINAL!$V$1</f>
        <v>PUTATIVE Octahydro-2H-inden-2-one</v>
      </c>
      <c r="F3989">
        <f>Analyze_FINAL!V181</f>
        <v>0</v>
      </c>
    </row>
    <row r="3990" spans="1:6" x14ac:dyDescent="0.3">
      <c r="A3990" t="s">
        <v>348</v>
      </c>
      <c r="B3990">
        <v>40</v>
      </c>
      <c r="C3990" t="s">
        <v>290</v>
      </c>
      <c r="D3990">
        <v>1</v>
      </c>
      <c r="E3990" t="str">
        <f>Analyze_FINAL!$V$1</f>
        <v>PUTATIVE Octahydro-2H-inden-2-one</v>
      </c>
      <c r="F3990">
        <f>Analyze_FINAL!V182</f>
        <v>0</v>
      </c>
    </row>
    <row r="3991" spans="1:6" x14ac:dyDescent="0.3">
      <c r="A3991" t="s">
        <v>347</v>
      </c>
      <c r="B3991">
        <v>40</v>
      </c>
      <c r="C3991" t="s">
        <v>290</v>
      </c>
      <c r="D3991">
        <v>2</v>
      </c>
      <c r="E3991" t="str">
        <f>Analyze_FINAL!$V$1</f>
        <v>PUTATIVE Octahydro-2H-inden-2-one</v>
      </c>
      <c r="F3991">
        <f>Analyze_FINAL!V183</f>
        <v>0</v>
      </c>
    </row>
    <row r="3992" spans="1:6" x14ac:dyDescent="0.3">
      <c r="A3992" t="s">
        <v>346</v>
      </c>
      <c r="B3992">
        <v>40</v>
      </c>
      <c r="C3992" t="s">
        <v>290</v>
      </c>
      <c r="D3992">
        <v>3</v>
      </c>
      <c r="E3992" t="str">
        <f>Analyze_FINAL!$V$1</f>
        <v>PUTATIVE Octahydro-2H-inden-2-one</v>
      </c>
      <c r="F3992">
        <f>Analyze_FINAL!V184</f>
        <v>0</v>
      </c>
    </row>
    <row r="3993" spans="1:6" x14ac:dyDescent="0.3">
      <c r="A3993" t="s">
        <v>345</v>
      </c>
      <c r="B3993">
        <v>40</v>
      </c>
      <c r="C3993" t="s">
        <v>290</v>
      </c>
      <c r="D3993">
        <v>4</v>
      </c>
      <c r="E3993" t="str">
        <f>Analyze_FINAL!$V$1</f>
        <v>PUTATIVE Octahydro-2H-inden-2-one</v>
      </c>
      <c r="F3993">
        <f>Analyze_FINAL!V185</f>
        <v>0</v>
      </c>
    </row>
    <row r="3994" spans="1:6" x14ac:dyDescent="0.3">
      <c r="A3994" t="s">
        <v>344</v>
      </c>
      <c r="B3994">
        <v>40</v>
      </c>
      <c r="C3994" t="s">
        <v>290</v>
      </c>
      <c r="D3994">
        <v>5</v>
      </c>
      <c r="E3994" t="str">
        <f>Analyze_FINAL!$V$1</f>
        <v>PUTATIVE Octahydro-2H-inden-2-one</v>
      </c>
      <c r="F3994">
        <f>Analyze_FINAL!V186</f>
        <v>0</v>
      </c>
    </row>
    <row r="3995" spans="1:6" x14ac:dyDescent="0.3">
      <c r="A3995" t="s">
        <v>343</v>
      </c>
      <c r="B3995">
        <v>40</v>
      </c>
      <c r="C3995" t="s">
        <v>289</v>
      </c>
      <c r="D3995">
        <v>2</v>
      </c>
      <c r="E3995" t="str">
        <f>Analyze_FINAL!$V$1</f>
        <v>PUTATIVE Octahydro-2H-inden-2-one</v>
      </c>
      <c r="F3995">
        <f>Analyze_FINAL!V187</f>
        <v>0</v>
      </c>
    </row>
    <row r="3996" spans="1:6" x14ac:dyDescent="0.3">
      <c r="A3996" t="s">
        <v>342</v>
      </c>
      <c r="B3996">
        <v>40</v>
      </c>
      <c r="C3996" t="s">
        <v>289</v>
      </c>
      <c r="D3996">
        <v>3</v>
      </c>
      <c r="E3996" t="str">
        <f>Analyze_FINAL!$V$1</f>
        <v>PUTATIVE Octahydro-2H-inden-2-one</v>
      </c>
      <c r="F3996">
        <f>Analyze_FINAL!V188</f>
        <v>0</v>
      </c>
    </row>
    <row r="3997" spans="1:6" x14ac:dyDescent="0.3">
      <c r="A3997" t="s">
        <v>341</v>
      </c>
      <c r="B3997">
        <v>40</v>
      </c>
      <c r="C3997" t="s">
        <v>289</v>
      </c>
      <c r="D3997">
        <v>4</v>
      </c>
      <c r="E3997" t="str">
        <f>Analyze_FINAL!$V$1</f>
        <v>PUTATIVE Octahydro-2H-inden-2-one</v>
      </c>
      <c r="F3997">
        <f>Analyze_FINAL!V189</f>
        <v>0</v>
      </c>
    </row>
    <row r="3998" spans="1:6" x14ac:dyDescent="0.3">
      <c r="A3998" t="s">
        <v>340</v>
      </c>
      <c r="B3998">
        <v>40</v>
      </c>
      <c r="C3998" t="s">
        <v>289</v>
      </c>
      <c r="D3998">
        <v>5</v>
      </c>
      <c r="E3998" t="str">
        <f>Analyze_FINAL!$V$1</f>
        <v>PUTATIVE Octahydro-2H-inden-2-one</v>
      </c>
      <c r="F3998">
        <f>Analyze_FINAL!V190</f>
        <v>0</v>
      </c>
    </row>
    <row r="3999" spans="1:6" x14ac:dyDescent="0.3">
      <c r="A3999" t="s">
        <v>339</v>
      </c>
      <c r="B3999">
        <v>40</v>
      </c>
      <c r="C3999" t="s">
        <v>288</v>
      </c>
      <c r="D3999">
        <v>2</v>
      </c>
      <c r="E3999" t="str">
        <f>Analyze_FINAL!$V$1</f>
        <v>PUTATIVE Octahydro-2H-inden-2-one</v>
      </c>
      <c r="F3999">
        <f>Analyze_FINAL!V191</f>
        <v>0</v>
      </c>
    </row>
    <row r="4000" spans="1:6" x14ac:dyDescent="0.3">
      <c r="A4000" t="s">
        <v>338</v>
      </c>
      <c r="B4000">
        <v>40</v>
      </c>
      <c r="C4000" t="s">
        <v>288</v>
      </c>
      <c r="D4000">
        <v>3</v>
      </c>
      <c r="E4000" t="str">
        <f>Analyze_FINAL!$V$1</f>
        <v>PUTATIVE Octahydro-2H-inden-2-one</v>
      </c>
      <c r="F4000">
        <f>Analyze_FINAL!V192</f>
        <v>0</v>
      </c>
    </row>
    <row r="4001" spans="1:6" x14ac:dyDescent="0.3">
      <c r="A4001" t="s">
        <v>337</v>
      </c>
      <c r="B4001">
        <v>40</v>
      </c>
      <c r="C4001" t="s">
        <v>288</v>
      </c>
      <c r="D4001">
        <v>4</v>
      </c>
      <c r="E4001" t="str">
        <f>Analyze_FINAL!$V$1</f>
        <v>PUTATIVE Octahydro-2H-inden-2-one</v>
      </c>
      <c r="F4001">
        <f>Analyze_FINAL!V193</f>
        <v>0</v>
      </c>
    </row>
    <row r="4002" spans="1:6" x14ac:dyDescent="0.3">
      <c r="A4002" t="s">
        <v>336</v>
      </c>
      <c r="B4002">
        <v>40</v>
      </c>
      <c r="C4002" t="s">
        <v>288</v>
      </c>
      <c r="D4002">
        <v>5</v>
      </c>
      <c r="E4002" t="str">
        <f>Analyze_FINAL!$V$1</f>
        <v>PUTATIVE Octahydro-2H-inden-2-one</v>
      </c>
      <c r="F4002">
        <f>Analyze_FINAL!V194</f>
        <v>0</v>
      </c>
    </row>
    <row r="4003" spans="1:6" x14ac:dyDescent="0.3">
      <c r="A4003" t="s">
        <v>335</v>
      </c>
      <c r="B4003" t="s">
        <v>291</v>
      </c>
      <c r="C4003">
        <v>3</v>
      </c>
      <c r="D4003" t="s">
        <v>299</v>
      </c>
      <c r="E4003" t="str">
        <f>Analyze_FINAL!$V$1</f>
        <v>PUTATIVE Octahydro-2H-inden-2-one</v>
      </c>
      <c r="F4003">
        <f>Analyze_FINAL!V195</f>
        <v>0</v>
      </c>
    </row>
    <row r="4004" spans="1:6" x14ac:dyDescent="0.3">
      <c r="A4004" t="s">
        <v>334</v>
      </c>
      <c r="B4004" t="s">
        <v>292</v>
      </c>
      <c r="C4004">
        <v>3</v>
      </c>
      <c r="D4004" t="s">
        <v>299</v>
      </c>
      <c r="E4004" t="str">
        <f>Analyze_FINAL!$V$1</f>
        <v>PUTATIVE Octahydro-2H-inden-2-one</v>
      </c>
      <c r="F4004">
        <f>Analyze_FINAL!V196</f>
        <v>0</v>
      </c>
    </row>
    <row r="4005" spans="1:6" x14ac:dyDescent="0.3">
      <c r="A4005" t="s">
        <v>333</v>
      </c>
      <c r="B4005" t="s">
        <v>293</v>
      </c>
      <c r="C4005">
        <v>3</v>
      </c>
      <c r="D4005" t="s">
        <v>299</v>
      </c>
      <c r="E4005" t="str">
        <f>Analyze_FINAL!$V$1</f>
        <v>PUTATIVE Octahydro-2H-inden-2-one</v>
      </c>
      <c r="F4005">
        <f>Analyze_FINAL!V197</f>
        <v>0</v>
      </c>
    </row>
    <row r="4006" spans="1:6" x14ac:dyDescent="0.3">
      <c r="A4006" t="s">
        <v>332</v>
      </c>
      <c r="B4006" t="s">
        <v>294</v>
      </c>
      <c r="C4006">
        <v>3</v>
      </c>
      <c r="D4006" t="s">
        <v>299</v>
      </c>
      <c r="E4006" t="str">
        <f>Analyze_FINAL!$V$1</f>
        <v>PUTATIVE Octahydro-2H-inden-2-one</v>
      </c>
      <c r="F4006">
        <f>Analyze_FINAL!V198</f>
        <v>0</v>
      </c>
    </row>
    <row r="4007" spans="1:6" x14ac:dyDescent="0.3">
      <c r="A4007" t="s">
        <v>331</v>
      </c>
      <c r="B4007" t="s">
        <v>295</v>
      </c>
      <c r="C4007">
        <v>3</v>
      </c>
      <c r="D4007" t="s">
        <v>299</v>
      </c>
      <c r="E4007" t="str">
        <f>Analyze_FINAL!$V$1</f>
        <v>PUTATIVE Octahydro-2H-inden-2-one</v>
      </c>
      <c r="F4007">
        <f>Analyze_FINAL!V199</f>
        <v>0</v>
      </c>
    </row>
    <row r="4008" spans="1:6" x14ac:dyDescent="0.3">
      <c r="A4008" t="s">
        <v>330</v>
      </c>
      <c r="B4008" t="s">
        <v>296</v>
      </c>
      <c r="C4008">
        <v>3</v>
      </c>
      <c r="D4008" t="s">
        <v>299</v>
      </c>
      <c r="E4008" t="str">
        <f>Analyze_FINAL!$V$1</f>
        <v>PUTATIVE Octahydro-2H-inden-2-one</v>
      </c>
      <c r="F4008">
        <f>Analyze_FINAL!V200</f>
        <v>0</v>
      </c>
    </row>
    <row r="4009" spans="1:6" x14ac:dyDescent="0.3">
      <c r="A4009" t="s">
        <v>329</v>
      </c>
      <c r="B4009" t="s">
        <v>297</v>
      </c>
      <c r="C4009">
        <v>3</v>
      </c>
      <c r="D4009" t="s">
        <v>299</v>
      </c>
      <c r="E4009" t="str">
        <f>Analyze_FINAL!$V$1</f>
        <v>PUTATIVE Octahydro-2H-inden-2-one</v>
      </c>
      <c r="F4009">
        <f>Analyze_FINAL!V201</f>
        <v>0</v>
      </c>
    </row>
    <row r="4010" spans="1:6" x14ac:dyDescent="0.3">
      <c r="A4010" t="s">
        <v>328</v>
      </c>
      <c r="B4010">
        <v>8</v>
      </c>
      <c r="C4010" t="s">
        <v>285</v>
      </c>
      <c r="D4010">
        <v>1</v>
      </c>
      <c r="E4010" t="str">
        <f>Analyze_FINAL!$V$1</f>
        <v>PUTATIVE Octahydro-2H-inden-2-one</v>
      </c>
      <c r="F4010">
        <f>Analyze_FINAL!V202</f>
        <v>0</v>
      </c>
    </row>
    <row r="4011" spans="1:6" x14ac:dyDescent="0.3">
      <c r="A4011" t="s">
        <v>327</v>
      </c>
      <c r="B4011">
        <v>8</v>
      </c>
      <c r="C4011" t="s">
        <v>285</v>
      </c>
      <c r="D4011">
        <v>2</v>
      </c>
      <c r="E4011" t="str">
        <f>Analyze_FINAL!$V$1</f>
        <v>PUTATIVE Octahydro-2H-inden-2-one</v>
      </c>
      <c r="F4011">
        <f>Analyze_FINAL!V203</f>
        <v>0</v>
      </c>
    </row>
    <row r="4012" spans="1:6" x14ac:dyDescent="0.3">
      <c r="A4012" t="s">
        <v>326</v>
      </c>
      <c r="B4012">
        <v>8</v>
      </c>
      <c r="C4012" t="s">
        <v>286</v>
      </c>
      <c r="D4012">
        <v>1</v>
      </c>
      <c r="E4012" t="str">
        <f>Analyze_FINAL!$V$1</f>
        <v>PUTATIVE Octahydro-2H-inden-2-one</v>
      </c>
      <c r="F4012">
        <f>Analyze_FINAL!V204</f>
        <v>0</v>
      </c>
    </row>
    <row r="4013" spans="1:6" x14ac:dyDescent="0.3">
      <c r="A4013" t="s">
        <v>325</v>
      </c>
      <c r="B4013">
        <v>8</v>
      </c>
      <c r="C4013" t="s">
        <v>286</v>
      </c>
      <c r="D4013">
        <v>2</v>
      </c>
      <c r="E4013" t="str">
        <f>Analyze_FINAL!$V$1</f>
        <v>PUTATIVE Octahydro-2H-inden-2-one</v>
      </c>
      <c r="F4013">
        <f>Analyze_FINAL!V205</f>
        <v>0</v>
      </c>
    </row>
    <row r="4014" spans="1:6" x14ac:dyDescent="0.3">
      <c r="A4014" t="s">
        <v>324</v>
      </c>
      <c r="B4014">
        <v>8</v>
      </c>
      <c r="C4014" t="s">
        <v>286</v>
      </c>
      <c r="D4014">
        <v>3</v>
      </c>
      <c r="E4014" t="str">
        <f>Analyze_FINAL!$V$1</f>
        <v>PUTATIVE Octahydro-2H-inden-2-one</v>
      </c>
      <c r="F4014">
        <f>Analyze_FINAL!V206</f>
        <v>0</v>
      </c>
    </row>
    <row r="4015" spans="1:6" x14ac:dyDescent="0.3">
      <c r="A4015" t="s">
        <v>323</v>
      </c>
      <c r="B4015">
        <v>8</v>
      </c>
      <c r="C4015" t="s">
        <v>286</v>
      </c>
      <c r="D4015">
        <v>4</v>
      </c>
      <c r="E4015" t="str">
        <f>Analyze_FINAL!$V$1</f>
        <v>PUTATIVE Octahydro-2H-inden-2-one</v>
      </c>
      <c r="F4015">
        <f>Analyze_FINAL!V207</f>
        <v>0</v>
      </c>
    </row>
    <row r="4016" spans="1:6" x14ac:dyDescent="0.3">
      <c r="A4016" t="s">
        <v>322</v>
      </c>
      <c r="B4016">
        <v>8</v>
      </c>
      <c r="C4016" t="s">
        <v>286</v>
      </c>
      <c r="D4016">
        <v>5</v>
      </c>
      <c r="E4016" t="str">
        <f>Analyze_FINAL!$V$1</f>
        <v>PUTATIVE Octahydro-2H-inden-2-one</v>
      </c>
      <c r="F4016">
        <f>Analyze_FINAL!V208</f>
        <v>0</v>
      </c>
    </row>
    <row r="4017" spans="1:6" x14ac:dyDescent="0.3">
      <c r="A4017" t="s">
        <v>321</v>
      </c>
      <c r="B4017">
        <v>8</v>
      </c>
      <c r="C4017" t="s">
        <v>288</v>
      </c>
      <c r="D4017">
        <v>1</v>
      </c>
      <c r="E4017" t="str">
        <f>Analyze_FINAL!$V$1</f>
        <v>PUTATIVE Octahydro-2H-inden-2-one</v>
      </c>
      <c r="F4017">
        <f>Analyze_FINAL!V209</f>
        <v>0</v>
      </c>
    </row>
    <row r="4018" spans="1:6" x14ac:dyDescent="0.3">
      <c r="A4018" t="s">
        <v>320</v>
      </c>
      <c r="B4018">
        <v>8</v>
      </c>
      <c r="C4018" t="s">
        <v>288</v>
      </c>
      <c r="D4018">
        <v>2</v>
      </c>
      <c r="E4018" t="str">
        <f>Analyze_FINAL!$V$1</f>
        <v>PUTATIVE Octahydro-2H-inden-2-one</v>
      </c>
      <c r="F4018">
        <f>Analyze_FINAL!V210</f>
        <v>0</v>
      </c>
    </row>
    <row r="4019" spans="1:6" x14ac:dyDescent="0.3">
      <c r="A4019" t="s">
        <v>319</v>
      </c>
      <c r="B4019">
        <v>8</v>
      </c>
      <c r="C4019" t="s">
        <v>288</v>
      </c>
      <c r="D4019">
        <v>3</v>
      </c>
      <c r="E4019" t="str">
        <f>Analyze_FINAL!$V$1</f>
        <v>PUTATIVE Octahydro-2H-inden-2-one</v>
      </c>
      <c r="F4019">
        <f>Analyze_FINAL!V211</f>
        <v>0</v>
      </c>
    </row>
    <row r="4020" spans="1:6" x14ac:dyDescent="0.3">
      <c r="A4020" t="s">
        <v>318</v>
      </c>
      <c r="B4020">
        <v>8</v>
      </c>
      <c r="C4020" t="s">
        <v>288</v>
      </c>
      <c r="D4020">
        <v>4</v>
      </c>
      <c r="E4020" t="str">
        <f>Analyze_FINAL!$V$1</f>
        <v>PUTATIVE Octahydro-2H-inden-2-one</v>
      </c>
      <c r="F4020">
        <f>Analyze_FINAL!V212</f>
        <v>0</v>
      </c>
    </row>
    <row r="4021" spans="1:6" x14ac:dyDescent="0.3">
      <c r="A4021" t="s">
        <v>317</v>
      </c>
      <c r="B4021">
        <v>8</v>
      </c>
      <c r="C4021" t="s">
        <v>288</v>
      </c>
      <c r="D4021">
        <v>5</v>
      </c>
      <c r="E4021" t="str">
        <f>Analyze_FINAL!$V$1</f>
        <v>PUTATIVE Octahydro-2H-inden-2-one</v>
      </c>
      <c r="F4021">
        <f>Analyze_FINAL!V213</f>
        <v>0</v>
      </c>
    </row>
    <row r="4022" spans="1:6" x14ac:dyDescent="0.3">
      <c r="A4022" t="s">
        <v>316</v>
      </c>
      <c r="B4022" t="s">
        <v>298</v>
      </c>
      <c r="C4022">
        <v>0</v>
      </c>
      <c r="D4022">
        <v>0</v>
      </c>
      <c r="E4022" t="str">
        <f>Analyze_FINAL!$V$1</f>
        <v>PUTATIVE Octahydro-2H-inden-2-one</v>
      </c>
      <c r="F4022">
        <f>Analyze_FINAL!V214</f>
        <v>0</v>
      </c>
    </row>
    <row r="4023" spans="1:6" x14ac:dyDescent="0.3">
      <c r="A4023" t="s">
        <v>315</v>
      </c>
      <c r="B4023" t="s">
        <v>298</v>
      </c>
      <c r="C4023">
        <v>0</v>
      </c>
      <c r="D4023">
        <v>0</v>
      </c>
      <c r="E4023" t="str">
        <f>Analyze_FINAL!$V$1</f>
        <v>PUTATIVE Octahydro-2H-inden-2-one</v>
      </c>
      <c r="F4023">
        <f>Analyze_FINAL!V215</f>
        <v>0</v>
      </c>
    </row>
    <row r="4024" spans="1:6" x14ac:dyDescent="0.3">
      <c r="A4024" t="s">
        <v>314</v>
      </c>
      <c r="B4024" t="s">
        <v>298</v>
      </c>
      <c r="C4024">
        <v>0</v>
      </c>
      <c r="D4024">
        <v>0</v>
      </c>
      <c r="E4024" t="str">
        <f>Analyze_FINAL!$V$1</f>
        <v>PUTATIVE Octahydro-2H-inden-2-one</v>
      </c>
      <c r="F4024">
        <f>Analyze_FINAL!V216</f>
        <v>0</v>
      </c>
    </row>
    <row r="4025" spans="1:6" x14ac:dyDescent="0.3">
      <c r="A4025" t="s">
        <v>313</v>
      </c>
      <c r="B4025" t="s">
        <v>298</v>
      </c>
      <c r="C4025">
        <v>0</v>
      </c>
      <c r="D4025">
        <v>0</v>
      </c>
      <c r="E4025" t="str">
        <f>Analyze_FINAL!$V$1</f>
        <v>PUTATIVE Octahydro-2H-inden-2-one</v>
      </c>
      <c r="F4025">
        <f>Analyze_FINAL!V217</f>
        <v>0</v>
      </c>
    </row>
    <row r="4026" spans="1:6" x14ac:dyDescent="0.3">
      <c r="A4026" t="s">
        <v>312</v>
      </c>
      <c r="B4026" t="s">
        <v>298</v>
      </c>
      <c r="C4026">
        <v>0</v>
      </c>
      <c r="D4026">
        <v>0</v>
      </c>
      <c r="E4026" t="str">
        <f>Analyze_FINAL!$V$1</f>
        <v>PUTATIVE Octahydro-2H-inden-2-one</v>
      </c>
      <c r="F4026">
        <f>Analyze_FINAL!V218</f>
        <v>0</v>
      </c>
    </row>
    <row r="4027" spans="1:6" x14ac:dyDescent="0.3">
      <c r="A4027" t="s">
        <v>311</v>
      </c>
      <c r="B4027" t="s">
        <v>298</v>
      </c>
      <c r="C4027">
        <v>0</v>
      </c>
      <c r="D4027">
        <v>0</v>
      </c>
      <c r="E4027" t="str">
        <f>Analyze_FINAL!$V$1</f>
        <v>PUTATIVE Octahydro-2H-inden-2-one</v>
      </c>
      <c r="F4027">
        <f>Analyze_FINAL!V219</f>
        <v>0</v>
      </c>
    </row>
    <row r="4028" spans="1:6" x14ac:dyDescent="0.3">
      <c r="A4028" t="s">
        <v>310</v>
      </c>
      <c r="B4028" t="s">
        <v>298</v>
      </c>
      <c r="C4028">
        <v>0</v>
      </c>
      <c r="D4028">
        <v>0</v>
      </c>
      <c r="E4028" t="str">
        <f>Analyze_FINAL!$V$1</f>
        <v>PUTATIVE Octahydro-2H-inden-2-one</v>
      </c>
      <c r="F4028">
        <f>Analyze_FINAL!V220</f>
        <v>0</v>
      </c>
    </row>
    <row r="4029" spans="1:6" x14ac:dyDescent="0.3">
      <c r="A4029" t="s">
        <v>309</v>
      </c>
      <c r="B4029" t="s">
        <v>298</v>
      </c>
      <c r="C4029">
        <v>0</v>
      </c>
      <c r="D4029">
        <v>0</v>
      </c>
      <c r="E4029" t="str">
        <f>Analyze_FINAL!$V$1</f>
        <v>PUTATIVE Octahydro-2H-inden-2-one</v>
      </c>
      <c r="F4029">
        <f>Analyze_FINAL!V221</f>
        <v>0</v>
      </c>
    </row>
    <row r="4030" spans="1:6" x14ac:dyDescent="0.3">
      <c r="A4030" t="s">
        <v>308</v>
      </c>
      <c r="B4030" t="s">
        <v>298</v>
      </c>
      <c r="C4030">
        <v>0</v>
      </c>
      <c r="D4030">
        <v>0</v>
      </c>
      <c r="E4030" t="str">
        <f>Analyze_FINAL!$V$1</f>
        <v>PUTATIVE Octahydro-2H-inden-2-one</v>
      </c>
      <c r="F4030">
        <f>Analyze_FINAL!V222</f>
        <v>0</v>
      </c>
    </row>
    <row r="4031" spans="1:6" x14ac:dyDescent="0.3">
      <c r="A4031" t="s">
        <v>307</v>
      </c>
      <c r="B4031" t="s">
        <v>298</v>
      </c>
      <c r="C4031">
        <v>0</v>
      </c>
      <c r="D4031">
        <v>0</v>
      </c>
      <c r="E4031" t="str">
        <f>Analyze_FINAL!$V$1</f>
        <v>PUTATIVE Octahydro-2H-inden-2-one</v>
      </c>
      <c r="F4031">
        <f>Analyze_FINAL!V223</f>
        <v>0</v>
      </c>
    </row>
    <row r="4032" spans="1:6" x14ac:dyDescent="0.3">
      <c r="A4032" t="s">
        <v>306</v>
      </c>
      <c r="B4032" t="s">
        <v>298</v>
      </c>
      <c r="C4032">
        <v>0</v>
      </c>
      <c r="D4032">
        <v>0</v>
      </c>
      <c r="E4032" t="str">
        <f>Analyze_FINAL!$V$1</f>
        <v>PUTATIVE Octahydro-2H-inden-2-one</v>
      </c>
      <c r="F4032">
        <f>Analyze_FINAL!V224</f>
        <v>0</v>
      </c>
    </row>
    <row r="4033" spans="1:6" x14ac:dyDescent="0.3">
      <c r="A4033" t="s">
        <v>305</v>
      </c>
      <c r="B4033" t="s">
        <v>298</v>
      </c>
      <c r="C4033">
        <v>0</v>
      </c>
      <c r="D4033">
        <v>0</v>
      </c>
      <c r="E4033" t="str">
        <f>Analyze_FINAL!$V$1</f>
        <v>PUTATIVE Octahydro-2H-inden-2-one</v>
      </c>
      <c r="F4033">
        <f>Analyze_FINAL!V225</f>
        <v>0</v>
      </c>
    </row>
    <row r="4034" spans="1:6" x14ac:dyDescent="0.3">
      <c r="A4034" t="s">
        <v>528</v>
      </c>
      <c r="B4034">
        <v>12</v>
      </c>
      <c r="C4034" t="s">
        <v>285</v>
      </c>
      <c r="D4034">
        <v>2</v>
      </c>
      <c r="E4034" t="str">
        <f>Analyze_FINAL!$W$1</f>
        <v>PUTATIVE 2-Methyl-3-phenylpropanal</v>
      </c>
      <c r="F4034">
        <f>Analyze_FINAL!W2</f>
        <v>0</v>
      </c>
    </row>
    <row r="4035" spans="1:6" x14ac:dyDescent="0.3">
      <c r="A4035" t="s">
        <v>527</v>
      </c>
      <c r="B4035">
        <v>12</v>
      </c>
      <c r="C4035" t="s">
        <v>286</v>
      </c>
      <c r="D4035">
        <v>1</v>
      </c>
      <c r="E4035" t="str">
        <f>Analyze_FINAL!$W$1</f>
        <v>PUTATIVE 2-Methyl-3-phenylpropanal</v>
      </c>
      <c r="F4035">
        <f>Analyze_FINAL!W3</f>
        <v>0</v>
      </c>
    </row>
    <row r="4036" spans="1:6" x14ac:dyDescent="0.3">
      <c r="A4036" t="s">
        <v>526</v>
      </c>
      <c r="B4036">
        <v>12</v>
      </c>
      <c r="C4036" t="s">
        <v>286</v>
      </c>
      <c r="D4036">
        <v>2</v>
      </c>
      <c r="E4036" t="str">
        <f>Analyze_FINAL!$W$1</f>
        <v>PUTATIVE 2-Methyl-3-phenylpropanal</v>
      </c>
      <c r="F4036">
        <f>Analyze_FINAL!W4</f>
        <v>0</v>
      </c>
    </row>
    <row r="4037" spans="1:6" x14ac:dyDescent="0.3">
      <c r="A4037" t="s">
        <v>525</v>
      </c>
      <c r="B4037">
        <v>12</v>
      </c>
      <c r="C4037" t="s">
        <v>286</v>
      </c>
      <c r="D4037">
        <v>3</v>
      </c>
      <c r="E4037" t="str">
        <f>Analyze_FINAL!$W$1</f>
        <v>PUTATIVE 2-Methyl-3-phenylpropanal</v>
      </c>
      <c r="F4037">
        <f>Analyze_FINAL!W5</f>
        <v>0</v>
      </c>
    </row>
    <row r="4038" spans="1:6" x14ac:dyDescent="0.3">
      <c r="A4038" t="s">
        <v>524</v>
      </c>
      <c r="B4038">
        <v>12</v>
      </c>
      <c r="C4038" t="s">
        <v>286</v>
      </c>
      <c r="D4038">
        <v>4</v>
      </c>
      <c r="E4038" t="str">
        <f>Analyze_FINAL!$W$1</f>
        <v>PUTATIVE 2-Methyl-3-phenylpropanal</v>
      </c>
      <c r="F4038">
        <f>Analyze_FINAL!W6</f>
        <v>0</v>
      </c>
    </row>
    <row r="4039" spans="1:6" x14ac:dyDescent="0.3">
      <c r="A4039" t="s">
        <v>523</v>
      </c>
      <c r="B4039">
        <v>12</v>
      </c>
      <c r="C4039" t="s">
        <v>286</v>
      </c>
      <c r="D4039">
        <v>5</v>
      </c>
      <c r="E4039" t="str">
        <f>Analyze_FINAL!$W$1</f>
        <v>PUTATIVE 2-Methyl-3-phenylpropanal</v>
      </c>
      <c r="F4039">
        <f>Analyze_FINAL!W7</f>
        <v>0</v>
      </c>
    </row>
    <row r="4040" spans="1:6" x14ac:dyDescent="0.3">
      <c r="A4040" t="s">
        <v>522</v>
      </c>
      <c r="B4040">
        <v>12</v>
      </c>
      <c r="C4040" t="s">
        <v>287</v>
      </c>
      <c r="D4040">
        <v>1</v>
      </c>
      <c r="E4040" t="str">
        <f>Analyze_FINAL!$W$1</f>
        <v>PUTATIVE 2-Methyl-3-phenylpropanal</v>
      </c>
      <c r="F4040">
        <f>Analyze_FINAL!W8</f>
        <v>0</v>
      </c>
    </row>
    <row r="4041" spans="1:6" x14ac:dyDescent="0.3">
      <c r="A4041" t="s">
        <v>521</v>
      </c>
      <c r="B4041">
        <v>12</v>
      </c>
      <c r="C4041" t="s">
        <v>287</v>
      </c>
      <c r="D4041">
        <v>2</v>
      </c>
      <c r="E4041" t="str">
        <f>Analyze_FINAL!$W$1</f>
        <v>PUTATIVE 2-Methyl-3-phenylpropanal</v>
      </c>
      <c r="F4041">
        <f>Analyze_FINAL!W9</f>
        <v>0</v>
      </c>
    </row>
    <row r="4042" spans="1:6" x14ac:dyDescent="0.3">
      <c r="A4042" t="s">
        <v>520</v>
      </c>
      <c r="B4042">
        <v>12</v>
      </c>
      <c r="C4042" t="s">
        <v>287</v>
      </c>
      <c r="D4042">
        <v>3</v>
      </c>
      <c r="E4042" t="str">
        <f>Analyze_FINAL!$W$1</f>
        <v>PUTATIVE 2-Methyl-3-phenylpropanal</v>
      </c>
      <c r="F4042">
        <f>Analyze_FINAL!W10</f>
        <v>0</v>
      </c>
    </row>
    <row r="4043" spans="1:6" x14ac:dyDescent="0.3">
      <c r="A4043" t="s">
        <v>519</v>
      </c>
      <c r="B4043">
        <v>12</v>
      </c>
      <c r="C4043" t="s">
        <v>287</v>
      </c>
      <c r="D4043">
        <v>4</v>
      </c>
      <c r="E4043" t="str">
        <f>Analyze_FINAL!$W$1</f>
        <v>PUTATIVE 2-Methyl-3-phenylpropanal</v>
      </c>
      <c r="F4043">
        <f>Analyze_FINAL!W11</f>
        <v>0</v>
      </c>
    </row>
    <row r="4044" spans="1:6" x14ac:dyDescent="0.3">
      <c r="A4044" t="s">
        <v>518</v>
      </c>
      <c r="B4044">
        <v>12</v>
      </c>
      <c r="C4044" t="s">
        <v>287</v>
      </c>
      <c r="D4044">
        <v>5</v>
      </c>
      <c r="E4044" t="str">
        <f>Analyze_FINAL!$W$1</f>
        <v>PUTATIVE 2-Methyl-3-phenylpropanal</v>
      </c>
      <c r="F4044">
        <f>Analyze_FINAL!W12</f>
        <v>0</v>
      </c>
    </row>
    <row r="4045" spans="1:6" x14ac:dyDescent="0.3">
      <c r="A4045" t="s">
        <v>517</v>
      </c>
      <c r="B4045">
        <v>12</v>
      </c>
      <c r="C4045" t="s">
        <v>288</v>
      </c>
      <c r="D4045">
        <v>1</v>
      </c>
      <c r="E4045" t="str">
        <f>Analyze_FINAL!$W$1</f>
        <v>PUTATIVE 2-Methyl-3-phenylpropanal</v>
      </c>
      <c r="F4045">
        <f>Analyze_FINAL!W13</f>
        <v>0</v>
      </c>
    </row>
    <row r="4046" spans="1:6" x14ac:dyDescent="0.3">
      <c r="A4046" t="s">
        <v>516</v>
      </c>
      <c r="B4046">
        <v>12</v>
      </c>
      <c r="C4046" t="s">
        <v>288</v>
      </c>
      <c r="D4046">
        <v>2</v>
      </c>
      <c r="E4046" t="str">
        <f>Analyze_FINAL!$W$1</f>
        <v>PUTATIVE 2-Methyl-3-phenylpropanal</v>
      </c>
      <c r="F4046">
        <f>Analyze_FINAL!W14</f>
        <v>0</v>
      </c>
    </row>
    <row r="4047" spans="1:6" x14ac:dyDescent="0.3">
      <c r="A4047" t="s">
        <v>515</v>
      </c>
      <c r="B4047">
        <v>12</v>
      </c>
      <c r="C4047" t="s">
        <v>288</v>
      </c>
      <c r="D4047">
        <v>3</v>
      </c>
      <c r="E4047" t="str">
        <f>Analyze_FINAL!$W$1</f>
        <v>PUTATIVE 2-Methyl-3-phenylpropanal</v>
      </c>
      <c r="F4047">
        <f>Analyze_FINAL!W15</f>
        <v>0</v>
      </c>
    </row>
    <row r="4048" spans="1:6" x14ac:dyDescent="0.3">
      <c r="A4048" t="s">
        <v>514</v>
      </c>
      <c r="B4048">
        <v>12</v>
      </c>
      <c r="C4048" t="s">
        <v>288</v>
      </c>
      <c r="D4048">
        <v>4</v>
      </c>
      <c r="E4048" t="str">
        <f>Analyze_FINAL!$W$1</f>
        <v>PUTATIVE 2-Methyl-3-phenylpropanal</v>
      </c>
      <c r="F4048">
        <f>Analyze_FINAL!W16</f>
        <v>0</v>
      </c>
    </row>
    <row r="4049" spans="1:6" x14ac:dyDescent="0.3">
      <c r="A4049" t="s">
        <v>513</v>
      </c>
      <c r="B4049">
        <v>12</v>
      </c>
      <c r="C4049" t="s">
        <v>288</v>
      </c>
      <c r="D4049">
        <v>5</v>
      </c>
      <c r="E4049" t="str">
        <f>Analyze_FINAL!$W$1</f>
        <v>PUTATIVE 2-Methyl-3-phenylpropanal</v>
      </c>
      <c r="F4049">
        <f>Analyze_FINAL!W17</f>
        <v>0</v>
      </c>
    </row>
    <row r="4050" spans="1:6" x14ac:dyDescent="0.3">
      <c r="A4050" t="s">
        <v>512</v>
      </c>
      <c r="B4050">
        <v>16</v>
      </c>
      <c r="C4050" t="s">
        <v>285</v>
      </c>
      <c r="D4050">
        <v>1</v>
      </c>
      <c r="E4050" t="str">
        <f>Analyze_FINAL!$W$1</f>
        <v>PUTATIVE 2-Methyl-3-phenylpropanal</v>
      </c>
      <c r="F4050">
        <f>Analyze_FINAL!W18</f>
        <v>0</v>
      </c>
    </row>
    <row r="4051" spans="1:6" x14ac:dyDescent="0.3">
      <c r="A4051" t="s">
        <v>511</v>
      </c>
      <c r="B4051">
        <v>16</v>
      </c>
      <c r="C4051" t="s">
        <v>285</v>
      </c>
      <c r="D4051">
        <v>2</v>
      </c>
      <c r="E4051" t="str">
        <f>Analyze_FINAL!$W$1</f>
        <v>PUTATIVE 2-Methyl-3-phenylpropanal</v>
      </c>
      <c r="F4051">
        <f>Analyze_FINAL!W19</f>
        <v>0</v>
      </c>
    </row>
    <row r="4052" spans="1:6" x14ac:dyDescent="0.3">
      <c r="A4052" t="s">
        <v>510</v>
      </c>
      <c r="B4052">
        <v>16</v>
      </c>
      <c r="C4052" t="s">
        <v>286</v>
      </c>
      <c r="D4052">
        <v>1</v>
      </c>
      <c r="E4052" t="str">
        <f>Analyze_FINAL!$W$1</f>
        <v>PUTATIVE 2-Methyl-3-phenylpropanal</v>
      </c>
      <c r="F4052">
        <f>Analyze_FINAL!W20</f>
        <v>0</v>
      </c>
    </row>
    <row r="4053" spans="1:6" x14ac:dyDescent="0.3">
      <c r="A4053" t="s">
        <v>509</v>
      </c>
      <c r="B4053">
        <v>16</v>
      </c>
      <c r="C4053" t="s">
        <v>286</v>
      </c>
      <c r="D4053">
        <v>2</v>
      </c>
      <c r="E4053" t="str">
        <f>Analyze_FINAL!$W$1</f>
        <v>PUTATIVE 2-Methyl-3-phenylpropanal</v>
      </c>
      <c r="F4053">
        <f>Analyze_FINAL!W21</f>
        <v>0</v>
      </c>
    </row>
    <row r="4054" spans="1:6" x14ac:dyDescent="0.3">
      <c r="A4054" t="s">
        <v>508</v>
      </c>
      <c r="B4054">
        <v>16</v>
      </c>
      <c r="C4054" t="s">
        <v>286</v>
      </c>
      <c r="D4054">
        <v>3</v>
      </c>
      <c r="E4054" t="str">
        <f>Analyze_FINAL!$W$1</f>
        <v>PUTATIVE 2-Methyl-3-phenylpropanal</v>
      </c>
      <c r="F4054">
        <f>Analyze_FINAL!W22</f>
        <v>0</v>
      </c>
    </row>
    <row r="4055" spans="1:6" x14ac:dyDescent="0.3">
      <c r="A4055" t="s">
        <v>507</v>
      </c>
      <c r="B4055">
        <v>16</v>
      </c>
      <c r="C4055" t="s">
        <v>286</v>
      </c>
      <c r="D4055">
        <v>4</v>
      </c>
      <c r="E4055" t="str">
        <f>Analyze_FINAL!$W$1</f>
        <v>PUTATIVE 2-Methyl-3-phenylpropanal</v>
      </c>
      <c r="F4055">
        <f>Analyze_FINAL!W23</f>
        <v>0</v>
      </c>
    </row>
    <row r="4056" spans="1:6" x14ac:dyDescent="0.3">
      <c r="A4056" t="s">
        <v>506</v>
      </c>
      <c r="B4056">
        <v>16</v>
      </c>
      <c r="C4056" t="s">
        <v>286</v>
      </c>
      <c r="D4056">
        <v>5</v>
      </c>
      <c r="E4056" t="str">
        <f>Analyze_FINAL!$W$1</f>
        <v>PUTATIVE 2-Methyl-3-phenylpropanal</v>
      </c>
      <c r="F4056">
        <f>Analyze_FINAL!W24</f>
        <v>0</v>
      </c>
    </row>
    <row r="4057" spans="1:6" x14ac:dyDescent="0.3">
      <c r="A4057" t="s">
        <v>505</v>
      </c>
      <c r="B4057">
        <v>16</v>
      </c>
      <c r="C4057" t="s">
        <v>287</v>
      </c>
      <c r="D4057">
        <v>1</v>
      </c>
      <c r="E4057" t="str">
        <f>Analyze_FINAL!$W$1</f>
        <v>PUTATIVE 2-Methyl-3-phenylpropanal</v>
      </c>
      <c r="F4057">
        <f>Analyze_FINAL!W25</f>
        <v>0</v>
      </c>
    </row>
    <row r="4058" spans="1:6" x14ac:dyDescent="0.3">
      <c r="A4058" t="s">
        <v>504</v>
      </c>
      <c r="B4058">
        <v>16</v>
      </c>
      <c r="C4058" t="s">
        <v>287</v>
      </c>
      <c r="D4058">
        <v>2</v>
      </c>
      <c r="E4058" t="str">
        <f>Analyze_FINAL!$W$1</f>
        <v>PUTATIVE 2-Methyl-3-phenylpropanal</v>
      </c>
      <c r="F4058">
        <f>Analyze_FINAL!W26</f>
        <v>0</v>
      </c>
    </row>
    <row r="4059" spans="1:6" x14ac:dyDescent="0.3">
      <c r="A4059" t="s">
        <v>503</v>
      </c>
      <c r="B4059">
        <v>16</v>
      </c>
      <c r="C4059" t="s">
        <v>287</v>
      </c>
      <c r="D4059">
        <v>3</v>
      </c>
      <c r="E4059" t="str">
        <f>Analyze_FINAL!$W$1</f>
        <v>PUTATIVE 2-Methyl-3-phenylpropanal</v>
      </c>
      <c r="F4059">
        <f>Analyze_FINAL!W27</f>
        <v>100752</v>
      </c>
    </row>
    <row r="4060" spans="1:6" x14ac:dyDescent="0.3">
      <c r="A4060" t="s">
        <v>502</v>
      </c>
      <c r="B4060">
        <v>16</v>
      </c>
      <c r="C4060" t="s">
        <v>287</v>
      </c>
      <c r="D4060">
        <v>4</v>
      </c>
      <c r="E4060" t="str">
        <f>Analyze_FINAL!$W$1</f>
        <v>PUTATIVE 2-Methyl-3-phenylpropanal</v>
      </c>
      <c r="F4060">
        <f>Analyze_FINAL!W28</f>
        <v>0</v>
      </c>
    </row>
    <row r="4061" spans="1:6" x14ac:dyDescent="0.3">
      <c r="A4061" t="s">
        <v>501</v>
      </c>
      <c r="B4061">
        <v>16</v>
      </c>
      <c r="C4061" t="s">
        <v>287</v>
      </c>
      <c r="D4061">
        <v>5</v>
      </c>
      <c r="E4061" t="str">
        <f>Analyze_FINAL!$W$1</f>
        <v>PUTATIVE 2-Methyl-3-phenylpropanal</v>
      </c>
      <c r="F4061">
        <f>Analyze_FINAL!W29</f>
        <v>0</v>
      </c>
    </row>
    <row r="4062" spans="1:6" x14ac:dyDescent="0.3">
      <c r="A4062" t="s">
        <v>500</v>
      </c>
      <c r="B4062">
        <v>16</v>
      </c>
      <c r="C4062" t="s">
        <v>288</v>
      </c>
      <c r="D4062">
        <v>1</v>
      </c>
      <c r="E4062" t="str">
        <f>Analyze_FINAL!$W$1</f>
        <v>PUTATIVE 2-Methyl-3-phenylpropanal</v>
      </c>
      <c r="F4062">
        <f>Analyze_FINAL!W30</f>
        <v>0</v>
      </c>
    </row>
    <row r="4063" spans="1:6" x14ac:dyDescent="0.3">
      <c r="A4063" t="s">
        <v>499</v>
      </c>
      <c r="B4063">
        <v>16</v>
      </c>
      <c r="C4063" t="s">
        <v>288</v>
      </c>
      <c r="D4063">
        <v>2</v>
      </c>
      <c r="E4063" t="str">
        <f>Analyze_FINAL!$W$1</f>
        <v>PUTATIVE 2-Methyl-3-phenylpropanal</v>
      </c>
      <c r="F4063">
        <f>Analyze_FINAL!W31</f>
        <v>0</v>
      </c>
    </row>
    <row r="4064" spans="1:6" x14ac:dyDescent="0.3">
      <c r="A4064" t="s">
        <v>498</v>
      </c>
      <c r="B4064">
        <v>16</v>
      </c>
      <c r="C4064" t="s">
        <v>288</v>
      </c>
      <c r="D4064">
        <v>3</v>
      </c>
      <c r="E4064" t="str">
        <f>Analyze_FINAL!$W$1</f>
        <v>PUTATIVE 2-Methyl-3-phenylpropanal</v>
      </c>
      <c r="F4064">
        <f>Analyze_FINAL!W32</f>
        <v>0</v>
      </c>
    </row>
    <row r="4065" spans="1:6" x14ac:dyDescent="0.3">
      <c r="A4065" t="s">
        <v>497</v>
      </c>
      <c r="B4065">
        <v>16</v>
      </c>
      <c r="C4065" t="s">
        <v>288</v>
      </c>
      <c r="D4065">
        <v>4</v>
      </c>
      <c r="E4065" t="str">
        <f>Analyze_FINAL!$W$1</f>
        <v>PUTATIVE 2-Methyl-3-phenylpropanal</v>
      </c>
      <c r="F4065">
        <f>Analyze_FINAL!W33</f>
        <v>0</v>
      </c>
    </row>
    <row r="4066" spans="1:6" x14ac:dyDescent="0.3">
      <c r="A4066" t="s">
        <v>496</v>
      </c>
      <c r="B4066">
        <v>16</v>
      </c>
      <c r="C4066" t="s">
        <v>288</v>
      </c>
      <c r="D4066">
        <v>5</v>
      </c>
      <c r="E4066" t="str">
        <f>Analyze_FINAL!$W$1</f>
        <v>PUTATIVE 2-Methyl-3-phenylpropanal</v>
      </c>
      <c r="F4066">
        <f>Analyze_FINAL!W34</f>
        <v>0</v>
      </c>
    </row>
    <row r="4067" spans="1:6" x14ac:dyDescent="0.3">
      <c r="A4067" t="s">
        <v>495</v>
      </c>
      <c r="B4067">
        <v>20</v>
      </c>
      <c r="C4067" t="s">
        <v>285</v>
      </c>
      <c r="D4067">
        <v>1</v>
      </c>
      <c r="E4067" t="str">
        <f>Analyze_FINAL!$W$1</f>
        <v>PUTATIVE 2-Methyl-3-phenylpropanal</v>
      </c>
      <c r="F4067">
        <f>Analyze_FINAL!W35</f>
        <v>0</v>
      </c>
    </row>
    <row r="4068" spans="1:6" x14ac:dyDescent="0.3">
      <c r="A4068" t="s">
        <v>494</v>
      </c>
      <c r="B4068">
        <v>20</v>
      </c>
      <c r="C4068" t="s">
        <v>285</v>
      </c>
      <c r="D4068">
        <v>2</v>
      </c>
      <c r="E4068" t="str">
        <f>Analyze_FINAL!$W$1</f>
        <v>PUTATIVE 2-Methyl-3-phenylpropanal</v>
      </c>
      <c r="F4068">
        <f>Analyze_FINAL!W36</f>
        <v>0</v>
      </c>
    </row>
    <row r="4069" spans="1:6" x14ac:dyDescent="0.3">
      <c r="A4069" t="s">
        <v>493</v>
      </c>
      <c r="B4069">
        <v>20</v>
      </c>
      <c r="C4069" t="s">
        <v>286</v>
      </c>
      <c r="D4069">
        <v>1</v>
      </c>
      <c r="E4069" t="str">
        <f>Analyze_FINAL!$W$1</f>
        <v>PUTATIVE 2-Methyl-3-phenylpropanal</v>
      </c>
      <c r="F4069">
        <f>Analyze_FINAL!W37</f>
        <v>0</v>
      </c>
    </row>
    <row r="4070" spans="1:6" x14ac:dyDescent="0.3">
      <c r="A4070" t="s">
        <v>492</v>
      </c>
      <c r="B4070">
        <v>20</v>
      </c>
      <c r="C4070" t="s">
        <v>286</v>
      </c>
      <c r="D4070">
        <v>2</v>
      </c>
      <c r="E4070" t="str">
        <f>Analyze_FINAL!$W$1</f>
        <v>PUTATIVE 2-Methyl-3-phenylpropanal</v>
      </c>
      <c r="F4070">
        <f>Analyze_FINAL!W38</f>
        <v>0</v>
      </c>
    </row>
    <row r="4071" spans="1:6" x14ac:dyDescent="0.3">
      <c r="A4071" t="s">
        <v>491</v>
      </c>
      <c r="B4071">
        <v>20</v>
      </c>
      <c r="C4071" t="s">
        <v>286</v>
      </c>
      <c r="D4071">
        <v>3</v>
      </c>
      <c r="E4071" t="str">
        <f>Analyze_FINAL!$W$1</f>
        <v>PUTATIVE 2-Methyl-3-phenylpropanal</v>
      </c>
      <c r="F4071">
        <f>Analyze_FINAL!W39</f>
        <v>0</v>
      </c>
    </row>
    <row r="4072" spans="1:6" x14ac:dyDescent="0.3">
      <c r="A4072" t="s">
        <v>490</v>
      </c>
      <c r="B4072">
        <v>20</v>
      </c>
      <c r="C4072" t="s">
        <v>286</v>
      </c>
      <c r="D4072">
        <v>4</v>
      </c>
      <c r="E4072" t="str">
        <f>Analyze_FINAL!$W$1</f>
        <v>PUTATIVE 2-Methyl-3-phenylpropanal</v>
      </c>
      <c r="F4072">
        <f>Analyze_FINAL!W40</f>
        <v>0</v>
      </c>
    </row>
    <row r="4073" spans="1:6" x14ac:dyDescent="0.3">
      <c r="A4073" t="s">
        <v>489</v>
      </c>
      <c r="B4073">
        <v>20</v>
      </c>
      <c r="C4073" t="s">
        <v>286</v>
      </c>
      <c r="D4073">
        <v>5</v>
      </c>
      <c r="E4073" t="str">
        <f>Analyze_FINAL!$W$1</f>
        <v>PUTATIVE 2-Methyl-3-phenylpropanal</v>
      </c>
      <c r="F4073">
        <f>Analyze_FINAL!W41</f>
        <v>0</v>
      </c>
    </row>
    <row r="4074" spans="1:6" x14ac:dyDescent="0.3">
      <c r="A4074" t="s">
        <v>488</v>
      </c>
      <c r="B4074">
        <v>20</v>
      </c>
      <c r="C4074" t="s">
        <v>287</v>
      </c>
      <c r="D4074">
        <v>1</v>
      </c>
      <c r="E4074" t="str">
        <f>Analyze_FINAL!$W$1</f>
        <v>PUTATIVE 2-Methyl-3-phenylpropanal</v>
      </c>
      <c r="F4074">
        <f>Analyze_FINAL!W42</f>
        <v>0</v>
      </c>
    </row>
    <row r="4075" spans="1:6" x14ac:dyDescent="0.3">
      <c r="A4075" t="s">
        <v>487</v>
      </c>
      <c r="B4075">
        <v>20</v>
      </c>
      <c r="C4075" t="s">
        <v>287</v>
      </c>
      <c r="D4075">
        <v>2</v>
      </c>
      <c r="E4075" t="str">
        <f>Analyze_FINAL!$W$1</f>
        <v>PUTATIVE 2-Methyl-3-phenylpropanal</v>
      </c>
      <c r="F4075">
        <f>Analyze_FINAL!W43</f>
        <v>0</v>
      </c>
    </row>
    <row r="4076" spans="1:6" x14ac:dyDescent="0.3">
      <c r="A4076" t="s">
        <v>486</v>
      </c>
      <c r="B4076">
        <v>20</v>
      </c>
      <c r="C4076" t="s">
        <v>287</v>
      </c>
      <c r="D4076">
        <v>3</v>
      </c>
      <c r="E4076" t="str">
        <f>Analyze_FINAL!$W$1</f>
        <v>PUTATIVE 2-Methyl-3-phenylpropanal</v>
      </c>
      <c r="F4076">
        <f>Analyze_FINAL!W44</f>
        <v>0</v>
      </c>
    </row>
    <row r="4077" spans="1:6" x14ac:dyDescent="0.3">
      <c r="A4077" t="s">
        <v>485</v>
      </c>
      <c r="B4077">
        <v>20</v>
      </c>
      <c r="C4077" t="s">
        <v>287</v>
      </c>
      <c r="D4077">
        <v>4</v>
      </c>
      <c r="E4077" t="str">
        <f>Analyze_FINAL!$W$1</f>
        <v>PUTATIVE 2-Methyl-3-phenylpropanal</v>
      </c>
      <c r="F4077">
        <f>Analyze_FINAL!W45</f>
        <v>0</v>
      </c>
    </row>
    <row r="4078" spans="1:6" x14ac:dyDescent="0.3">
      <c r="A4078" t="s">
        <v>484</v>
      </c>
      <c r="B4078">
        <v>20</v>
      </c>
      <c r="C4078" t="s">
        <v>287</v>
      </c>
      <c r="D4078">
        <v>5</v>
      </c>
      <c r="E4078" t="str">
        <f>Analyze_FINAL!$W$1</f>
        <v>PUTATIVE 2-Methyl-3-phenylpropanal</v>
      </c>
      <c r="F4078">
        <f>Analyze_FINAL!W46</f>
        <v>0</v>
      </c>
    </row>
    <row r="4079" spans="1:6" x14ac:dyDescent="0.3">
      <c r="A4079" t="s">
        <v>483</v>
      </c>
      <c r="B4079">
        <v>20</v>
      </c>
      <c r="C4079" t="s">
        <v>289</v>
      </c>
      <c r="D4079">
        <v>1</v>
      </c>
      <c r="E4079" t="str">
        <f>Analyze_FINAL!$W$1</f>
        <v>PUTATIVE 2-Methyl-3-phenylpropanal</v>
      </c>
      <c r="F4079">
        <f>Analyze_FINAL!W47</f>
        <v>0</v>
      </c>
    </row>
    <row r="4080" spans="1:6" x14ac:dyDescent="0.3">
      <c r="A4080" t="s">
        <v>482</v>
      </c>
      <c r="B4080">
        <v>20</v>
      </c>
      <c r="C4080" t="s">
        <v>289</v>
      </c>
      <c r="D4080">
        <v>2</v>
      </c>
      <c r="E4080" t="str">
        <f>Analyze_FINAL!$W$1</f>
        <v>PUTATIVE 2-Methyl-3-phenylpropanal</v>
      </c>
      <c r="F4080">
        <f>Analyze_FINAL!W48</f>
        <v>0</v>
      </c>
    </row>
    <row r="4081" spans="1:6" x14ac:dyDescent="0.3">
      <c r="A4081" t="s">
        <v>481</v>
      </c>
      <c r="B4081">
        <v>20</v>
      </c>
      <c r="C4081" t="s">
        <v>289</v>
      </c>
      <c r="D4081">
        <v>3</v>
      </c>
      <c r="E4081" t="str">
        <f>Analyze_FINAL!$W$1</f>
        <v>PUTATIVE 2-Methyl-3-phenylpropanal</v>
      </c>
      <c r="F4081">
        <f>Analyze_FINAL!W49</f>
        <v>0</v>
      </c>
    </row>
    <row r="4082" spans="1:6" x14ac:dyDescent="0.3">
      <c r="A4082" t="s">
        <v>480</v>
      </c>
      <c r="B4082">
        <v>20</v>
      </c>
      <c r="C4082" t="s">
        <v>289</v>
      </c>
      <c r="D4082">
        <v>4</v>
      </c>
      <c r="E4082" t="str">
        <f>Analyze_FINAL!$W$1</f>
        <v>PUTATIVE 2-Methyl-3-phenylpropanal</v>
      </c>
      <c r="F4082">
        <f>Analyze_FINAL!W50</f>
        <v>0</v>
      </c>
    </row>
    <row r="4083" spans="1:6" x14ac:dyDescent="0.3">
      <c r="A4083" t="s">
        <v>479</v>
      </c>
      <c r="B4083">
        <v>20</v>
      </c>
      <c r="C4083" t="s">
        <v>289</v>
      </c>
      <c r="D4083">
        <v>5</v>
      </c>
      <c r="E4083" t="str">
        <f>Analyze_FINAL!$W$1</f>
        <v>PUTATIVE 2-Methyl-3-phenylpropanal</v>
      </c>
      <c r="F4083">
        <f>Analyze_FINAL!W51</f>
        <v>0</v>
      </c>
    </row>
    <row r="4084" spans="1:6" x14ac:dyDescent="0.3">
      <c r="A4084" t="s">
        <v>478</v>
      </c>
      <c r="B4084">
        <v>20</v>
      </c>
      <c r="C4084" t="s">
        <v>288</v>
      </c>
      <c r="D4084">
        <v>1</v>
      </c>
      <c r="E4084" t="str">
        <f>Analyze_FINAL!$W$1</f>
        <v>PUTATIVE 2-Methyl-3-phenylpropanal</v>
      </c>
      <c r="F4084">
        <f>Analyze_FINAL!W52</f>
        <v>0</v>
      </c>
    </row>
    <row r="4085" spans="1:6" x14ac:dyDescent="0.3">
      <c r="A4085" t="s">
        <v>477</v>
      </c>
      <c r="B4085">
        <v>20</v>
      </c>
      <c r="C4085" t="s">
        <v>288</v>
      </c>
      <c r="D4085">
        <v>2</v>
      </c>
      <c r="E4085" t="str">
        <f>Analyze_FINAL!$W$1</f>
        <v>PUTATIVE 2-Methyl-3-phenylpropanal</v>
      </c>
      <c r="F4085">
        <f>Analyze_FINAL!W53</f>
        <v>0</v>
      </c>
    </row>
    <row r="4086" spans="1:6" x14ac:dyDescent="0.3">
      <c r="A4086" t="s">
        <v>476</v>
      </c>
      <c r="B4086">
        <v>20</v>
      </c>
      <c r="C4086" t="s">
        <v>288</v>
      </c>
      <c r="D4086">
        <v>3</v>
      </c>
      <c r="E4086" t="str">
        <f>Analyze_FINAL!$W$1</f>
        <v>PUTATIVE 2-Methyl-3-phenylpropanal</v>
      </c>
      <c r="F4086">
        <f>Analyze_FINAL!W54</f>
        <v>0</v>
      </c>
    </row>
    <row r="4087" spans="1:6" x14ac:dyDescent="0.3">
      <c r="A4087" t="s">
        <v>475</v>
      </c>
      <c r="B4087">
        <v>20</v>
      </c>
      <c r="C4087" t="s">
        <v>288</v>
      </c>
      <c r="D4087">
        <v>4</v>
      </c>
      <c r="E4087" t="str">
        <f>Analyze_FINAL!$W$1</f>
        <v>PUTATIVE 2-Methyl-3-phenylpropanal</v>
      </c>
      <c r="F4087">
        <f>Analyze_FINAL!W55</f>
        <v>0</v>
      </c>
    </row>
    <row r="4088" spans="1:6" x14ac:dyDescent="0.3">
      <c r="A4088" t="s">
        <v>474</v>
      </c>
      <c r="B4088">
        <v>20</v>
      </c>
      <c r="C4088" t="s">
        <v>288</v>
      </c>
      <c r="D4088">
        <v>5</v>
      </c>
      <c r="E4088" t="str">
        <f>Analyze_FINAL!$W$1</f>
        <v>PUTATIVE 2-Methyl-3-phenylpropanal</v>
      </c>
      <c r="F4088">
        <f>Analyze_FINAL!W56</f>
        <v>0</v>
      </c>
    </row>
    <row r="4089" spans="1:6" x14ac:dyDescent="0.3">
      <c r="A4089" t="s">
        <v>473</v>
      </c>
      <c r="B4089">
        <v>24</v>
      </c>
      <c r="C4089" t="s">
        <v>285</v>
      </c>
      <c r="D4089">
        <v>1</v>
      </c>
      <c r="E4089" t="str">
        <f>Analyze_FINAL!$W$1</f>
        <v>PUTATIVE 2-Methyl-3-phenylpropanal</v>
      </c>
      <c r="F4089">
        <f>Analyze_FINAL!W57</f>
        <v>0</v>
      </c>
    </row>
    <row r="4090" spans="1:6" x14ac:dyDescent="0.3">
      <c r="A4090" t="s">
        <v>472</v>
      </c>
      <c r="B4090">
        <v>24</v>
      </c>
      <c r="C4090" t="s">
        <v>285</v>
      </c>
      <c r="D4090">
        <v>2</v>
      </c>
      <c r="E4090" t="str">
        <f>Analyze_FINAL!$W$1</f>
        <v>PUTATIVE 2-Methyl-3-phenylpropanal</v>
      </c>
      <c r="F4090">
        <f>Analyze_FINAL!W58</f>
        <v>0</v>
      </c>
    </row>
    <row r="4091" spans="1:6" x14ac:dyDescent="0.3">
      <c r="A4091" t="s">
        <v>471</v>
      </c>
      <c r="B4091">
        <v>24</v>
      </c>
      <c r="C4091" t="s">
        <v>286</v>
      </c>
      <c r="D4091">
        <v>1</v>
      </c>
      <c r="E4091" t="str">
        <f>Analyze_FINAL!$W$1</f>
        <v>PUTATIVE 2-Methyl-3-phenylpropanal</v>
      </c>
      <c r="F4091">
        <f>Analyze_FINAL!W59</f>
        <v>0</v>
      </c>
    </row>
    <row r="4092" spans="1:6" x14ac:dyDescent="0.3">
      <c r="A4092" t="s">
        <v>470</v>
      </c>
      <c r="B4092">
        <v>24</v>
      </c>
      <c r="C4092" t="s">
        <v>286</v>
      </c>
      <c r="D4092">
        <v>2</v>
      </c>
      <c r="E4092" t="str">
        <f>Analyze_FINAL!$W$1</f>
        <v>PUTATIVE 2-Methyl-3-phenylpropanal</v>
      </c>
      <c r="F4092">
        <f>Analyze_FINAL!W60</f>
        <v>0</v>
      </c>
    </row>
    <row r="4093" spans="1:6" x14ac:dyDescent="0.3">
      <c r="A4093" t="s">
        <v>469</v>
      </c>
      <c r="B4093">
        <v>24</v>
      </c>
      <c r="C4093" t="s">
        <v>286</v>
      </c>
      <c r="D4093">
        <v>3</v>
      </c>
      <c r="E4093" t="str">
        <f>Analyze_FINAL!$W$1</f>
        <v>PUTATIVE 2-Methyl-3-phenylpropanal</v>
      </c>
      <c r="F4093">
        <f>Analyze_FINAL!W61</f>
        <v>0</v>
      </c>
    </row>
    <row r="4094" spans="1:6" x14ac:dyDescent="0.3">
      <c r="A4094" t="s">
        <v>468</v>
      </c>
      <c r="B4094">
        <v>24</v>
      </c>
      <c r="C4094" t="s">
        <v>286</v>
      </c>
      <c r="D4094">
        <v>4</v>
      </c>
      <c r="E4094" t="str">
        <f>Analyze_FINAL!$W$1</f>
        <v>PUTATIVE 2-Methyl-3-phenylpropanal</v>
      </c>
      <c r="F4094">
        <f>Analyze_FINAL!W62</f>
        <v>0</v>
      </c>
    </row>
    <row r="4095" spans="1:6" x14ac:dyDescent="0.3">
      <c r="A4095" t="s">
        <v>467</v>
      </c>
      <c r="B4095">
        <v>24</v>
      </c>
      <c r="C4095" t="s">
        <v>286</v>
      </c>
      <c r="D4095">
        <v>5</v>
      </c>
      <c r="E4095" t="str">
        <f>Analyze_FINAL!$W$1</f>
        <v>PUTATIVE 2-Methyl-3-phenylpropanal</v>
      </c>
      <c r="F4095">
        <f>Analyze_FINAL!W63</f>
        <v>0</v>
      </c>
    </row>
    <row r="4096" spans="1:6" x14ac:dyDescent="0.3">
      <c r="A4096" t="s">
        <v>466</v>
      </c>
      <c r="B4096">
        <v>24</v>
      </c>
      <c r="C4096" t="s">
        <v>287</v>
      </c>
      <c r="D4096">
        <v>1</v>
      </c>
      <c r="E4096" t="str">
        <f>Analyze_FINAL!$W$1</f>
        <v>PUTATIVE 2-Methyl-3-phenylpropanal</v>
      </c>
      <c r="F4096">
        <f>Analyze_FINAL!W64</f>
        <v>0</v>
      </c>
    </row>
    <row r="4097" spans="1:6" x14ac:dyDescent="0.3">
      <c r="A4097" t="s">
        <v>465</v>
      </c>
      <c r="B4097">
        <v>24</v>
      </c>
      <c r="C4097" t="s">
        <v>287</v>
      </c>
      <c r="D4097">
        <v>2</v>
      </c>
      <c r="E4097" t="str">
        <f>Analyze_FINAL!$W$1</f>
        <v>PUTATIVE 2-Methyl-3-phenylpropanal</v>
      </c>
      <c r="F4097">
        <f>Analyze_FINAL!W65</f>
        <v>0</v>
      </c>
    </row>
    <row r="4098" spans="1:6" x14ac:dyDescent="0.3">
      <c r="A4098" t="s">
        <v>464</v>
      </c>
      <c r="B4098">
        <v>24</v>
      </c>
      <c r="C4098" t="s">
        <v>287</v>
      </c>
      <c r="D4098">
        <v>3</v>
      </c>
      <c r="E4098" t="str">
        <f>Analyze_FINAL!$W$1</f>
        <v>PUTATIVE 2-Methyl-3-phenylpropanal</v>
      </c>
      <c r="F4098">
        <f>Analyze_FINAL!W66</f>
        <v>0</v>
      </c>
    </row>
    <row r="4099" spans="1:6" x14ac:dyDescent="0.3">
      <c r="A4099" t="s">
        <v>463</v>
      </c>
      <c r="B4099">
        <v>24</v>
      </c>
      <c r="C4099" t="s">
        <v>287</v>
      </c>
      <c r="D4099">
        <v>4</v>
      </c>
      <c r="E4099" t="str">
        <f>Analyze_FINAL!$W$1</f>
        <v>PUTATIVE 2-Methyl-3-phenylpropanal</v>
      </c>
      <c r="F4099">
        <f>Analyze_FINAL!W67</f>
        <v>0</v>
      </c>
    </row>
    <row r="4100" spans="1:6" x14ac:dyDescent="0.3">
      <c r="A4100" t="s">
        <v>462</v>
      </c>
      <c r="B4100">
        <v>24</v>
      </c>
      <c r="C4100" t="s">
        <v>287</v>
      </c>
      <c r="D4100">
        <v>5</v>
      </c>
      <c r="E4100" t="str">
        <f>Analyze_FINAL!$W$1</f>
        <v>PUTATIVE 2-Methyl-3-phenylpropanal</v>
      </c>
      <c r="F4100">
        <f>Analyze_FINAL!W68</f>
        <v>0</v>
      </c>
    </row>
    <row r="4101" spans="1:6" x14ac:dyDescent="0.3">
      <c r="A4101" t="s">
        <v>461</v>
      </c>
      <c r="B4101">
        <v>24</v>
      </c>
      <c r="C4101" t="s">
        <v>290</v>
      </c>
      <c r="D4101">
        <v>1</v>
      </c>
      <c r="E4101" t="str">
        <f>Analyze_FINAL!$W$1</f>
        <v>PUTATIVE 2-Methyl-3-phenylpropanal</v>
      </c>
      <c r="F4101">
        <f>Analyze_FINAL!W69</f>
        <v>0</v>
      </c>
    </row>
    <row r="4102" spans="1:6" x14ac:dyDescent="0.3">
      <c r="A4102" t="s">
        <v>460</v>
      </c>
      <c r="B4102">
        <v>24</v>
      </c>
      <c r="C4102" t="s">
        <v>290</v>
      </c>
      <c r="D4102">
        <v>2</v>
      </c>
      <c r="E4102" t="str">
        <f>Analyze_FINAL!$W$1</f>
        <v>PUTATIVE 2-Methyl-3-phenylpropanal</v>
      </c>
      <c r="F4102">
        <f>Analyze_FINAL!W70</f>
        <v>0</v>
      </c>
    </row>
    <row r="4103" spans="1:6" x14ac:dyDescent="0.3">
      <c r="A4103" t="s">
        <v>459</v>
      </c>
      <c r="B4103">
        <v>24</v>
      </c>
      <c r="C4103" t="s">
        <v>290</v>
      </c>
      <c r="D4103">
        <v>3</v>
      </c>
      <c r="E4103" t="str">
        <f>Analyze_FINAL!$W$1</f>
        <v>PUTATIVE 2-Methyl-3-phenylpropanal</v>
      </c>
      <c r="F4103">
        <f>Analyze_FINAL!W71</f>
        <v>0</v>
      </c>
    </row>
    <row r="4104" spans="1:6" x14ac:dyDescent="0.3">
      <c r="A4104" t="s">
        <v>458</v>
      </c>
      <c r="B4104">
        <v>24</v>
      </c>
      <c r="C4104" t="s">
        <v>290</v>
      </c>
      <c r="D4104">
        <v>4</v>
      </c>
      <c r="E4104" t="str">
        <f>Analyze_FINAL!$W$1</f>
        <v>PUTATIVE 2-Methyl-3-phenylpropanal</v>
      </c>
      <c r="F4104">
        <f>Analyze_FINAL!W72</f>
        <v>0</v>
      </c>
    </row>
    <row r="4105" spans="1:6" x14ac:dyDescent="0.3">
      <c r="A4105" t="s">
        <v>457</v>
      </c>
      <c r="B4105">
        <v>24</v>
      </c>
      <c r="C4105" t="s">
        <v>290</v>
      </c>
      <c r="D4105">
        <v>5</v>
      </c>
      <c r="E4105" t="str">
        <f>Analyze_FINAL!$W$1</f>
        <v>PUTATIVE 2-Methyl-3-phenylpropanal</v>
      </c>
      <c r="F4105">
        <f>Analyze_FINAL!W73</f>
        <v>0</v>
      </c>
    </row>
    <row r="4106" spans="1:6" x14ac:dyDescent="0.3">
      <c r="A4106" t="s">
        <v>456</v>
      </c>
      <c r="B4106">
        <v>24</v>
      </c>
      <c r="C4106" t="s">
        <v>289</v>
      </c>
      <c r="D4106">
        <v>1</v>
      </c>
      <c r="E4106" t="str">
        <f>Analyze_FINAL!$W$1</f>
        <v>PUTATIVE 2-Methyl-3-phenylpropanal</v>
      </c>
      <c r="F4106">
        <f>Analyze_FINAL!W74</f>
        <v>0</v>
      </c>
    </row>
    <row r="4107" spans="1:6" x14ac:dyDescent="0.3">
      <c r="A4107" t="s">
        <v>455</v>
      </c>
      <c r="B4107">
        <v>24</v>
      </c>
      <c r="C4107" t="s">
        <v>289</v>
      </c>
      <c r="D4107">
        <v>2</v>
      </c>
      <c r="E4107" t="str">
        <f>Analyze_FINAL!$W$1</f>
        <v>PUTATIVE 2-Methyl-3-phenylpropanal</v>
      </c>
      <c r="F4107">
        <f>Analyze_FINAL!W75</f>
        <v>0</v>
      </c>
    </row>
    <row r="4108" spans="1:6" x14ac:dyDescent="0.3">
      <c r="A4108" t="s">
        <v>454</v>
      </c>
      <c r="B4108">
        <v>24</v>
      </c>
      <c r="C4108" t="s">
        <v>289</v>
      </c>
      <c r="D4108">
        <v>3</v>
      </c>
      <c r="E4108" t="str">
        <f>Analyze_FINAL!$W$1</f>
        <v>PUTATIVE 2-Methyl-3-phenylpropanal</v>
      </c>
      <c r="F4108">
        <f>Analyze_FINAL!W76</f>
        <v>0</v>
      </c>
    </row>
    <row r="4109" spans="1:6" x14ac:dyDescent="0.3">
      <c r="A4109" t="s">
        <v>453</v>
      </c>
      <c r="B4109">
        <v>24</v>
      </c>
      <c r="C4109" t="s">
        <v>289</v>
      </c>
      <c r="D4109">
        <v>4</v>
      </c>
      <c r="E4109" t="str">
        <f>Analyze_FINAL!$W$1</f>
        <v>PUTATIVE 2-Methyl-3-phenylpropanal</v>
      </c>
      <c r="F4109">
        <f>Analyze_FINAL!W77</f>
        <v>0</v>
      </c>
    </row>
    <row r="4110" spans="1:6" x14ac:dyDescent="0.3">
      <c r="A4110" t="s">
        <v>452</v>
      </c>
      <c r="B4110">
        <v>24</v>
      </c>
      <c r="C4110" t="s">
        <v>289</v>
      </c>
      <c r="D4110">
        <v>5</v>
      </c>
      <c r="E4110" t="str">
        <f>Analyze_FINAL!$W$1</f>
        <v>PUTATIVE 2-Methyl-3-phenylpropanal</v>
      </c>
      <c r="F4110">
        <f>Analyze_FINAL!W78</f>
        <v>0</v>
      </c>
    </row>
    <row r="4111" spans="1:6" x14ac:dyDescent="0.3">
      <c r="A4111" t="s">
        <v>451</v>
      </c>
      <c r="B4111">
        <v>24</v>
      </c>
      <c r="C4111" t="s">
        <v>288</v>
      </c>
      <c r="D4111">
        <v>1</v>
      </c>
      <c r="E4111" t="str">
        <f>Analyze_FINAL!$W$1</f>
        <v>PUTATIVE 2-Methyl-3-phenylpropanal</v>
      </c>
      <c r="F4111">
        <f>Analyze_FINAL!W79</f>
        <v>0</v>
      </c>
    </row>
    <row r="4112" spans="1:6" x14ac:dyDescent="0.3">
      <c r="A4112" t="s">
        <v>450</v>
      </c>
      <c r="B4112">
        <v>24</v>
      </c>
      <c r="C4112" t="s">
        <v>288</v>
      </c>
      <c r="D4112">
        <v>2</v>
      </c>
      <c r="E4112" t="str">
        <f>Analyze_FINAL!$W$1</f>
        <v>PUTATIVE 2-Methyl-3-phenylpropanal</v>
      </c>
      <c r="F4112">
        <f>Analyze_FINAL!W80</f>
        <v>0</v>
      </c>
    </row>
    <row r="4113" spans="1:6" x14ac:dyDescent="0.3">
      <c r="A4113" t="s">
        <v>449</v>
      </c>
      <c r="B4113">
        <v>24</v>
      </c>
      <c r="C4113" t="s">
        <v>288</v>
      </c>
      <c r="D4113">
        <v>3</v>
      </c>
      <c r="E4113" t="str">
        <f>Analyze_FINAL!$W$1</f>
        <v>PUTATIVE 2-Methyl-3-phenylpropanal</v>
      </c>
      <c r="F4113">
        <f>Analyze_FINAL!W81</f>
        <v>0</v>
      </c>
    </row>
    <row r="4114" spans="1:6" x14ac:dyDescent="0.3">
      <c r="A4114" t="s">
        <v>448</v>
      </c>
      <c r="B4114">
        <v>24</v>
      </c>
      <c r="C4114" t="s">
        <v>288</v>
      </c>
      <c r="D4114">
        <v>4</v>
      </c>
      <c r="E4114" t="str">
        <f>Analyze_FINAL!$W$1</f>
        <v>PUTATIVE 2-Methyl-3-phenylpropanal</v>
      </c>
      <c r="F4114">
        <f>Analyze_FINAL!W82</f>
        <v>0</v>
      </c>
    </row>
    <row r="4115" spans="1:6" x14ac:dyDescent="0.3">
      <c r="A4115" t="s">
        <v>447</v>
      </c>
      <c r="B4115">
        <v>24</v>
      </c>
      <c r="C4115" t="s">
        <v>288</v>
      </c>
      <c r="D4115">
        <v>5</v>
      </c>
      <c r="E4115" t="str">
        <f>Analyze_FINAL!$W$1</f>
        <v>PUTATIVE 2-Methyl-3-phenylpropanal</v>
      </c>
      <c r="F4115">
        <f>Analyze_FINAL!W83</f>
        <v>0</v>
      </c>
    </row>
    <row r="4116" spans="1:6" x14ac:dyDescent="0.3">
      <c r="A4116" t="s">
        <v>446</v>
      </c>
      <c r="B4116">
        <v>28</v>
      </c>
      <c r="C4116" t="s">
        <v>285</v>
      </c>
      <c r="D4116">
        <v>1</v>
      </c>
      <c r="E4116" t="str">
        <f>Analyze_FINAL!$W$1</f>
        <v>PUTATIVE 2-Methyl-3-phenylpropanal</v>
      </c>
      <c r="F4116">
        <f>Analyze_FINAL!W84</f>
        <v>0</v>
      </c>
    </row>
    <row r="4117" spans="1:6" x14ac:dyDescent="0.3">
      <c r="A4117" t="s">
        <v>445</v>
      </c>
      <c r="B4117">
        <v>28</v>
      </c>
      <c r="C4117" t="s">
        <v>285</v>
      </c>
      <c r="D4117">
        <v>2</v>
      </c>
      <c r="E4117" t="str">
        <f>Analyze_FINAL!$W$1</f>
        <v>PUTATIVE 2-Methyl-3-phenylpropanal</v>
      </c>
      <c r="F4117">
        <f>Analyze_FINAL!W85</f>
        <v>0</v>
      </c>
    </row>
    <row r="4118" spans="1:6" x14ac:dyDescent="0.3">
      <c r="A4118" t="s">
        <v>444</v>
      </c>
      <c r="B4118">
        <v>28</v>
      </c>
      <c r="C4118" t="s">
        <v>286</v>
      </c>
      <c r="D4118">
        <v>1</v>
      </c>
      <c r="E4118" t="str">
        <f>Analyze_FINAL!$W$1</f>
        <v>PUTATIVE 2-Methyl-3-phenylpropanal</v>
      </c>
      <c r="F4118">
        <f>Analyze_FINAL!W86</f>
        <v>0</v>
      </c>
    </row>
    <row r="4119" spans="1:6" x14ac:dyDescent="0.3">
      <c r="A4119" t="s">
        <v>443</v>
      </c>
      <c r="B4119">
        <v>28</v>
      </c>
      <c r="C4119" t="s">
        <v>286</v>
      </c>
      <c r="D4119">
        <v>2</v>
      </c>
      <c r="E4119" t="str">
        <f>Analyze_FINAL!$W$1</f>
        <v>PUTATIVE 2-Methyl-3-phenylpropanal</v>
      </c>
      <c r="F4119">
        <f>Analyze_FINAL!W87</f>
        <v>0</v>
      </c>
    </row>
    <row r="4120" spans="1:6" x14ac:dyDescent="0.3">
      <c r="A4120" t="s">
        <v>442</v>
      </c>
      <c r="B4120">
        <v>28</v>
      </c>
      <c r="C4120" t="s">
        <v>286</v>
      </c>
      <c r="D4120">
        <v>3</v>
      </c>
      <c r="E4120" t="str">
        <f>Analyze_FINAL!$W$1</f>
        <v>PUTATIVE 2-Methyl-3-phenylpropanal</v>
      </c>
      <c r="F4120">
        <f>Analyze_FINAL!W88</f>
        <v>0</v>
      </c>
    </row>
    <row r="4121" spans="1:6" x14ac:dyDescent="0.3">
      <c r="A4121" t="s">
        <v>441</v>
      </c>
      <c r="B4121">
        <v>28</v>
      </c>
      <c r="C4121" t="s">
        <v>286</v>
      </c>
      <c r="D4121">
        <v>4</v>
      </c>
      <c r="E4121" t="str">
        <f>Analyze_FINAL!$W$1</f>
        <v>PUTATIVE 2-Methyl-3-phenylpropanal</v>
      </c>
      <c r="F4121">
        <f>Analyze_FINAL!W89</f>
        <v>0</v>
      </c>
    </row>
    <row r="4122" spans="1:6" x14ac:dyDescent="0.3">
      <c r="A4122" t="s">
        <v>440</v>
      </c>
      <c r="B4122">
        <v>28</v>
      </c>
      <c r="C4122" t="s">
        <v>286</v>
      </c>
      <c r="D4122">
        <v>5</v>
      </c>
      <c r="E4122" t="str">
        <f>Analyze_FINAL!$W$1</f>
        <v>PUTATIVE 2-Methyl-3-phenylpropanal</v>
      </c>
      <c r="F4122">
        <f>Analyze_FINAL!W90</f>
        <v>0</v>
      </c>
    </row>
    <row r="4123" spans="1:6" x14ac:dyDescent="0.3">
      <c r="A4123" t="s">
        <v>439</v>
      </c>
      <c r="B4123">
        <v>28</v>
      </c>
      <c r="C4123" t="s">
        <v>287</v>
      </c>
      <c r="D4123">
        <v>1</v>
      </c>
      <c r="E4123" t="str">
        <f>Analyze_FINAL!$W$1</f>
        <v>PUTATIVE 2-Methyl-3-phenylpropanal</v>
      </c>
      <c r="F4123">
        <f>Analyze_FINAL!W91</f>
        <v>0</v>
      </c>
    </row>
    <row r="4124" spans="1:6" x14ac:dyDescent="0.3">
      <c r="A4124" t="s">
        <v>438</v>
      </c>
      <c r="B4124">
        <v>28</v>
      </c>
      <c r="C4124" t="s">
        <v>287</v>
      </c>
      <c r="D4124">
        <v>2</v>
      </c>
      <c r="E4124" t="str">
        <f>Analyze_FINAL!$W$1</f>
        <v>PUTATIVE 2-Methyl-3-phenylpropanal</v>
      </c>
      <c r="F4124">
        <f>Analyze_FINAL!W92</f>
        <v>0</v>
      </c>
    </row>
    <row r="4125" spans="1:6" x14ac:dyDescent="0.3">
      <c r="A4125" t="s">
        <v>437</v>
      </c>
      <c r="B4125">
        <v>28</v>
      </c>
      <c r="C4125" t="s">
        <v>287</v>
      </c>
      <c r="D4125">
        <v>3</v>
      </c>
      <c r="E4125" t="str">
        <f>Analyze_FINAL!$W$1</f>
        <v>PUTATIVE 2-Methyl-3-phenylpropanal</v>
      </c>
      <c r="F4125">
        <f>Analyze_FINAL!W93</f>
        <v>0</v>
      </c>
    </row>
    <row r="4126" spans="1:6" x14ac:dyDescent="0.3">
      <c r="A4126" t="s">
        <v>436</v>
      </c>
      <c r="B4126">
        <v>28</v>
      </c>
      <c r="C4126" t="s">
        <v>287</v>
      </c>
      <c r="D4126">
        <v>4</v>
      </c>
      <c r="E4126" t="str">
        <f>Analyze_FINAL!$W$1</f>
        <v>PUTATIVE 2-Methyl-3-phenylpropanal</v>
      </c>
      <c r="F4126">
        <f>Analyze_FINAL!W94</f>
        <v>0</v>
      </c>
    </row>
    <row r="4127" spans="1:6" x14ac:dyDescent="0.3">
      <c r="A4127" t="s">
        <v>435</v>
      </c>
      <c r="B4127">
        <v>28</v>
      </c>
      <c r="C4127" t="s">
        <v>287</v>
      </c>
      <c r="D4127">
        <v>5</v>
      </c>
      <c r="E4127" t="str">
        <f>Analyze_FINAL!$W$1</f>
        <v>PUTATIVE 2-Methyl-3-phenylpropanal</v>
      </c>
      <c r="F4127">
        <f>Analyze_FINAL!W95</f>
        <v>0</v>
      </c>
    </row>
    <row r="4128" spans="1:6" x14ac:dyDescent="0.3">
      <c r="A4128" t="s">
        <v>434</v>
      </c>
      <c r="B4128">
        <v>28</v>
      </c>
      <c r="C4128" t="s">
        <v>290</v>
      </c>
      <c r="D4128">
        <v>1</v>
      </c>
      <c r="E4128" t="str">
        <f>Analyze_FINAL!$W$1</f>
        <v>PUTATIVE 2-Methyl-3-phenylpropanal</v>
      </c>
      <c r="F4128">
        <f>Analyze_FINAL!W96</f>
        <v>0</v>
      </c>
    </row>
    <row r="4129" spans="1:6" x14ac:dyDescent="0.3">
      <c r="A4129" t="s">
        <v>433</v>
      </c>
      <c r="B4129">
        <v>28</v>
      </c>
      <c r="C4129" t="s">
        <v>290</v>
      </c>
      <c r="D4129">
        <v>2</v>
      </c>
      <c r="E4129" t="str">
        <f>Analyze_FINAL!$W$1</f>
        <v>PUTATIVE 2-Methyl-3-phenylpropanal</v>
      </c>
      <c r="F4129">
        <f>Analyze_FINAL!W97</f>
        <v>0</v>
      </c>
    </row>
    <row r="4130" spans="1:6" x14ac:dyDescent="0.3">
      <c r="A4130" t="s">
        <v>432</v>
      </c>
      <c r="B4130">
        <v>28</v>
      </c>
      <c r="C4130" t="s">
        <v>290</v>
      </c>
      <c r="D4130">
        <v>3</v>
      </c>
      <c r="E4130" t="str">
        <f>Analyze_FINAL!$W$1</f>
        <v>PUTATIVE 2-Methyl-3-phenylpropanal</v>
      </c>
      <c r="F4130">
        <f>Analyze_FINAL!W98</f>
        <v>0</v>
      </c>
    </row>
    <row r="4131" spans="1:6" x14ac:dyDescent="0.3">
      <c r="A4131" t="s">
        <v>431</v>
      </c>
      <c r="B4131">
        <v>28</v>
      </c>
      <c r="C4131" t="s">
        <v>290</v>
      </c>
      <c r="D4131">
        <v>4</v>
      </c>
      <c r="E4131" t="str">
        <f>Analyze_FINAL!$W$1</f>
        <v>PUTATIVE 2-Methyl-3-phenylpropanal</v>
      </c>
      <c r="F4131">
        <f>Analyze_FINAL!W99</f>
        <v>0</v>
      </c>
    </row>
    <row r="4132" spans="1:6" x14ac:dyDescent="0.3">
      <c r="A4132" t="s">
        <v>430</v>
      </c>
      <c r="B4132">
        <v>28</v>
      </c>
      <c r="C4132" t="s">
        <v>290</v>
      </c>
      <c r="D4132">
        <v>5</v>
      </c>
      <c r="E4132" t="str">
        <f>Analyze_FINAL!$W$1</f>
        <v>PUTATIVE 2-Methyl-3-phenylpropanal</v>
      </c>
      <c r="F4132">
        <f>Analyze_FINAL!W100</f>
        <v>0</v>
      </c>
    </row>
    <row r="4133" spans="1:6" x14ac:dyDescent="0.3">
      <c r="A4133" t="s">
        <v>429</v>
      </c>
      <c r="B4133">
        <v>28</v>
      </c>
      <c r="C4133" t="s">
        <v>289</v>
      </c>
      <c r="D4133">
        <v>1</v>
      </c>
      <c r="E4133" t="str">
        <f>Analyze_FINAL!$W$1</f>
        <v>PUTATIVE 2-Methyl-3-phenylpropanal</v>
      </c>
      <c r="F4133">
        <f>Analyze_FINAL!W101</f>
        <v>0</v>
      </c>
    </row>
    <row r="4134" spans="1:6" x14ac:dyDescent="0.3">
      <c r="A4134" t="s">
        <v>428</v>
      </c>
      <c r="B4134">
        <v>28</v>
      </c>
      <c r="C4134" t="s">
        <v>289</v>
      </c>
      <c r="D4134">
        <v>2</v>
      </c>
      <c r="E4134" t="str">
        <f>Analyze_FINAL!$W$1</f>
        <v>PUTATIVE 2-Methyl-3-phenylpropanal</v>
      </c>
      <c r="F4134">
        <f>Analyze_FINAL!W102</f>
        <v>0</v>
      </c>
    </row>
    <row r="4135" spans="1:6" x14ac:dyDescent="0.3">
      <c r="A4135" t="s">
        <v>427</v>
      </c>
      <c r="B4135">
        <v>28</v>
      </c>
      <c r="C4135" t="s">
        <v>289</v>
      </c>
      <c r="D4135">
        <v>3</v>
      </c>
      <c r="E4135" t="str">
        <f>Analyze_FINAL!$W$1</f>
        <v>PUTATIVE 2-Methyl-3-phenylpropanal</v>
      </c>
      <c r="F4135">
        <f>Analyze_FINAL!W103</f>
        <v>0</v>
      </c>
    </row>
    <row r="4136" spans="1:6" x14ac:dyDescent="0.3">
      <c r="A4136" t="s">
        <v>426</v>
      </c>
      <c r="B4136">
        <v>28</v>
      </c>
      <c r="C4136" t="s">
        <v>289</v>
      </c>
      <c r="D4136">
        <v>4</v>
      </c>
      <c r="E4136" t="str">
        <f>Analyze_FINAL!$W$1</f>
        <v>PUTATIVE 2-Methyl-3-phenylpropanal</v>
      </c>
      <c r="F4136">
        <f>Analyze_FINAL!W104</f>
        <v>0</v>
      </c>
    </row>
    <row r="4137" spans="1:6" x14ac:dyDescent="0.3">
      <c r="A4137" t="s">
        <v>425</v>
      </c>
      <c r="B4137">
        <v>28</v>
      </c>
      <c r="C4137" t="s">
        <v>289</v>
      </c>
      <c r="D4137">
        <v>5</v>
      </c>
      <c r="E4137" t="str">
        <f>Analyze_FINAL!$W$1</f>
        <v>PUTATIVE 2-Methyl-3-phenylpropanal</v>
      </c>
      <c r="F4137">
        <f>Analyze_FINAL!W105</f>
        <v>0</v>
      </c>
    </row>
    <row r="4138" spans="1:6" x14ac:dyDescent="0.3">
      <c r="A4138" t="s">
        <v>424</v>
      </c>
      <c r="B4138">
        <v>28</v>
      </c>
      <c r="C4138" t="s">
        <v>288</v>
      </c>
      <c r="D4138">
        <v>1</v>
      </c>
      <c r="E4138" t="str">
        <f>Analyze_FINAL!$W$1</f>
        <v>PUTATIVE 2-Methyl-3-phenylpropanal</v>
      </c>
      <c r="F4138">
        <f>Analyze_FINAL!W106</f>
        <v>0</v>
      </c>
    </row>
    <row r="4139" spans="1:6" x14ac:dyDescent="0.3">
      <c r="A4139" t="s">
        <v>423</v>
      </c>
      <c r="B4139">
        <v>28</v>
      </c>
      <c r="C4139" t="s">
        <v>288</v>
      </c>
      <c r="D4139">
        <v>2</v>
      </c>
      <c r="E4139" t="str">
        <f>Analyze_FINAL!$W$1</f>
        <v>PUTATIVE 2-Methyl-3-phenylpropanal</v>
      </c>
      <c r="F4139">
        <f>Analyze_FINAL!W107</f>
        <v>0</v>
      </c>
    </row>
    <row r="4140" spans="1:6" x14ac:dyDescent="0.3">
      <c r="A4140" t="s">
        <v>422</v>
      </c>
      <c r="B4140">
        <v>28</v>
      </c>
      <c r="C4140" t="s">
        <v>288</v>
      </c>
      <c r="D4140">
        <v>3</v>
      </c>
      <c r="E4140" t="str">
        <f>Analyze_FINAL!$W$1</f>
        <v>PUTATIVE 2-Methyl-3-phenylpropanal</v>
      </c>
      <c r="F4140">
        <f>Analyze_FINAL!W108</f>
        <v>0</v>
      </c>
    </row>
    <row r="4141" spans="1:6" x14ac:dyDescent="0.3">
      <c r="A4141" t="s">
        <v>421</v>
      </c>
      <c r="B4141">
        <v>28</v>
      </c>
      <c r="C4141" t="s">
        <v>288</v>
      </c>
      <c r="D4141">
        <v>4</v>
      </c>
      <c r="E4141" t="str">
        <f>Analyze_FINAL!$W$1</f>
        <v>PUTATIVE 2-Methyl-3-phenylpropanal</v>
      </c>
      <c r="F4141">
        <f>Analyze_FINAL!W109</f>
        <v>0</v>
      </c>
    </row>
    <row r="4142" spans="1:6" x14ac:dyDescent="0.3">
      <c r="A4142" t="s">
        <v>420</v>
      </c>
      <c r="B4142">
        <v>28</v>
      </c>
      <c r="C4142" t="s">
        <v>288</v>
      </c>
      <c r="D4142">
        <v>5</v>
      </c>
      <c r="E4142" t="str">
        <f>Analyze_FINAL!$W$1</f>
        <v>PUTATIVE 2-Methyl-3-phenylpropanal</v>
      </c>
      <c r="F4142">
        <f>Analyze_FINAL!W110</f>
        <v>0</v>
      </c>
    </row>
    <row r="4143" spans="1:6" x14ac:dyDescent="0.3">
      <c r="A4143" t="s">
        <v>419</v>
      </c>
      <c r="B4143">
        <v>32</v>
      </c>
      <c r="C4143" t="s">
        <v>285</v>
      </c>
      <c r="D4143">
        <v>1</v>
      </c>
      <c r="E4143" t="str">
        <f>Analyze_FINAL!$W$1</f>
        <v>PUTATIVE 2-Methyl-3-phenylpropanal</v>
      </c>
      <c r="F4143">
        <f>Analyze_FINAL!W111</f>
        <v>0</v>
      </c>
    </row>
    <row r="4144" spans="1:6" x14ac:dyDescent="0.3">
      <c r="A4144" t="s">
        <v>418</v>
      </c>
      <c r="B4144">
        <v>32</v>
      </c>
      <c r="C4144" t="s">
        <v>285</v>
      </c>
      <c r="D4144">
        <v>2</v>
      </c>
      <c r="E4144" t="str">
        <f>Analyze_FINAL!$W$1</f>
        <v>PUTATIVE 2-Methyl-3-phenylpropanal</v>
      </c>
      <c r="F4144">
        <f>Analyze_FINAL!W112</f>
        <v>0</v>
      </c>
    </row>
    <row r="4145" spans="1:6" x14ac:dyDescent="0.3">
      <c r="A4145" t="s">
        <v>417</v>
      </c>
      <c r="B4145">
        <v>32</v>
      </c>
      <c r="C4145" t="s">
        <v>286</v>
      </c>
      <c r="D4145">
        <v>1</v>
      </c>
      <c r="E4145" t="str">
        <f>Analyze_FINAL!$W$1</f>
        <v>PUTATIVE 2-Methyl-3-phenylpropanal</v>
      </c>
      <c r="F4145">
        <f>Analyze_FINAL!W113</f>
        <v>0</v>
      </c>
    </row>
    <row r="4146" spans="1:6" x14ac:dyDescent="0.3">
      <c r="A4146" t="s">
        <v>416</v>
      </c>
      <c r="B4146">
        <v>32</v>
      </c>
      <c r="C4146" t="s">
        <v>286</v>
      </c>
      <c r="D4146">
        <v>2</v>
      </c>
      <c r="E4146" t="str">
        <f>Analyze_FINAL!$W$1</f>
        <v>PUTATIVE 2-Methyl-3-phenylpropanal</v>
      </c>
      <c r="F4146">
        <f>Analyze_FINAL!W114</f>
        <v>0</v>
      </c>
    </row>
    <row r="4147" spans="1:6" x14ac:dyDescent="0.3">
      <c r="A4147" t="s">
        <v>415</v>
      </c>
      <c r="B4147">
        <v>32</v>
      </c>
      <c r="C4147" t="s">
        <v>286</v>
      </c>
      <c r="D4147">
        <v>3</v>
      </c>
      <c r="E4147" t="str">
        <f>Analyze_FINAL!$W$1</f>
        <v>PUTATIVE 2-Methyl-3-phenylpropanal</v>
      </c>
      <c r="F4147">
        <f>Analyze_FINAL!W115</f>
        <v>0</v>
      </c>
    </row>
    <row r="4148" spans="1:6" x14ac:dyDescent="0.3">
      <c r="A4148" t="s">
        <v>414</v>
      </c>
      <c r="B4148">
        <v>32</v>
      </c>
      <c r="C4148" t="s">
        <v>286</v>
      </c>
      <c r="D4148">
        <v>4</v>
      </c>
      <c r="E4148" t="str">
        <f>Analyze_FINAL!$W$1</f>
        <v>PUTATIVE 2-Methyl-3-phenylpropanal</v>
      </c>
      <c r="F4148">
        <f>Analyze_FINAL!W116</f>
        <v>0</v>
      </c>
    </row>
    <row r="4149" spans="1:6" x14ac:dyDescent="0.3">
      <c r="A4149" t="s">
        <v>413</v>
      </c>
      <c r="B4149">
        <v>32</v>
      </c>
      <c r="C4149" t="s">
        <v>286</v>
      </c>
      <c r="D4149">
        <v>5</v>
      </c>
      <c r="E4149" t="str">
        <f>Analyze_FINAL!$W$1</f>
        <v>PUTATIVE 2-Methyl-3-phenylpropanal</v>
      </c>
      <c r="F4149">
        <f>Analyze_FINAL!W117</f>
        <v>0</v>
      </c>
    </row>
    <row r="4150" spans="1:6" x14ac:dyDescent="0.3">
      <c r="A4150" t="s">
        <v>412</v>
      </c>
      <c r="B4150">
        <v>32</v>
      </c>
      <c r="C4150" t="s">
        <v>287</v>
      </c>
      <c r="D4150">
        <v>1</v>
      </c>
      <c r="E4150" t="str">
        <f>Analyze_FINAL!$W$1</f>
        <v>PUTATIVE 2-Methyl-3-phenylpropanal</v>
      </c>
      <c r="F4150">
        <f>Analyze_FINAL!W118</f>
        <v>0</v>
      </c>
    </row>
    <row r="4151" spans="1:6" x14ac:dyDescent="0.3">
      <c r="A4151" t="s">
        <v>411</v>
      </c>
      <c r="B4151">
        <v>32</v>
      </c>
      <c r="C4151" t="s">
        <v>287</v>
      </c>
      <c r="D4151">
        <v>2</v>
      </c>
      <c r="E4151" t="str">
        <f>Analyze_FINAL!$W$1</f>
        <v>PUTATIVE 2-Methyl-3-phenylpropanal</v>
      </c>
      <c r="F4151">
        <f>Analyze_FINAL!W119</f>
        <v>0</v>
      </c>
    </row>
    <row r="4152" spans="1:6" x14ac:dyDescent="0.3">
      <c r="A4152" t="s">
        <v>410</v>
      </c>
      <c r="B4152">
        <v>32</v>
      </c>
      <c r="C4152" t="s">
        <v>287</v>
      </c>
      <c r="D4152">
        <v>3</v>
      </c>
      <c r="E4152" t="str">
        <f>Analyze_FINAL!$W$1</f>
        <v>PUTATIVE 2-Methyl-3-phenylpropanal</v>
      </c>
      <c r="F4152">
        <f>Analyze_FINAL!W120</f>
        <v>0</v>
      </c>
    </row>
    <row r="4153" spans="1:6" x14ac:dyDescent="0.3">
      <c r="A4153" t="s">
        <v>409</v>
      </c>
      <c r="B4153">
        <v>32</v>
      </c>
      <c r="C4153" t="s">
        <v>287</v>
      </c>
      <c r="D4153">
        <v>4</v>
      </c>
      <c r="E4153" t="str">
        <f>Analyze_FINAL!$W$1</f>
        <v>PUTATIVE 2-Methyl-3-phenylpropanal</v>
      </c>
      <c r="F4153">
        <f>Analyze_FINAL!W121</f>
        <v>0</v>
      </c>
    </row>
    <row r="4154" spans="1:6" x14ac:dyDescent="0.3">
      <c r="A4154" t="s">
        <v>408</v>
      </c>
      <c r="B4154">
        <v>32</v>
      </c>
      <c r="C4154" t="s">
        <v>287</v>
      </c>
      <c r="D4154">
        <v>5</v>
      </c>
      <c r="E4154" t="str">
        <f>Analyze_FINAL!$W$1</f>
        <v>PUTATIVE 2-Methyl-3-phenylpropanal</v>
      </c>
      <c r="F4154">
        <f>Analyze_FINAL!W122</f>
        <v>0</v>
      </c>
    </row>
    <row r="4155" spans="1:6" x14ac:dyDescent="0.3">
      <c r="A4155" t="s">
        <v>407</v>
      </c>
      <c r="B4155">
        <v>32</v>
      </c>
      <c r="C4155" t="s">
        <v>290</v>
      </c>
      <c r="D4155">
        <v>1</v>
      </c>
      <c r="E4155" t="str">
        <f>Analyze_FINAL!$W$1</f>
        <v>PUTATIVE 2-Methyl-3-phenylpropanal</v>
      </c>
      <c r="F4155">
        <f>Analyze_FINAL!W123</f>
        <v>0</v>
      </c>
    </row>
    <row r="4156" spans="1:6" x14ac:dyDescent="0.3">
      <c r="A4156" t="s">
        <v>406</v>
      </c>
      <c r="B4156">
        <v>32</v>
      </c>
      <c r="C4156" t="s">
        <v>290</v>
      </c>
      <c r="D4156">
        <v>2</v>
      </c>
      <c r="E4156" t="str">
        <f>Analyze_FINAL!$W$1</f>
        <v>PUTATIVE 2-Methyl-3-phenylpropanal</v>
      </c>
      <c r="F4156">
        <f>Analyze_FINAL!W124</f>
        <v>0</v>
      </c>
    </row>
    <row r="4157" spans="1:6" x14ac:dyDescent="0.3">
      <c r="A4157" t="s">
        <v>405</v>
      </c>
      <c r="B4157">
        <v>32</v>
      </c>
      <c r="C4157" t="s">
        <v>290</v>
      </c>
      <c r="D4157">
        <v>3</v>
      </c>
      <c r="E4157" t="str">
        <f>Analyze_FINAL!$W$1</f>
        <v>PUTATIVE 2-Methyl-3-phenylpropanal</v>
      </c>
      <c r="F4157">
        <f>Analyze_FINAL!W125</f>
        <v>0</v>
      </c>
    </row>
    <row r="4158" spans="1:6" x14ac:dyDescent="0.3">
      <c r="A4158" t="s">
        <v>404</v>
      </c>
      <c r="B4158">
        <v>32</v>
      </c>
      <c r="C4158" t="s">
        <v>290</v>
      </c>
      <c r="D4158">
        <v>4</v>
      </c>
      <c r="E4158" t="str">
        <f>Analyze_FINAL!$W$1</f>
        <v>PUTATIVE 2-Methyl-3-phenylpropanal</v>
      </c>
      <c r="F4158">
        <f>Analyze_FINAL!W126</f>
        <v>0</v>
      </c>
    </row>
    <row r="4159" spans="1:6" x14ac:dyDescent="0.3">
      <c r="A4159" t="s">
        <v>403</v>
      </c>
      <c r="B4159">
        <v>32</v>
      </c>
      <c r="C4159" t="s">
        <v>290</v>
      </c>
      <c r="D4159">
        <v>5</v>
      </c>
      <c r="E4159" t="str">
        <f>Analyze_FINAL!$W$1</f>
        <v>PUTATIVE 2-Methyl-3-phenylpropanal</v>
      </c>
      <c r="F4159">
        <f>Analyze_FINAL!W127</f>
        <v>0</v>
      </c>
    </row>
    <row r="4160" spans="1:6" x14ac:dyDescent="0.3">
      <c r="A4160" t="s">
        <v>402</v>
      </c>
      <c r="B4160">
        <v>32</v>
      </c>
      <c r="C4160" t="s">
        <v>289</v>
      </c>
      <c r="D4160">
        <v>1</v>
      </c>
      <c r="E4160" t="str">
        <f>Analyze_FINAL!$W$1</f>
        <v>PUTATIVE 2-Methyl-3-phenylpropanal</v>
      </c>
      <c r="F4160">
        <f>Analyze_FINAL!W128</f>
        <v>0</v>
      </c>
    </row>
    <row r="4161" spans="1:6" x14ac:dyDescent="0.3">
      <c r="A4161" t="s">
        <v>401</v>
      </c>
      <c r="B4161">
        <v>32</v>
      </c>
      <c r="C4161" t="s">
        <v>289</v>
      </c>
      <c r="D4161">
        <v>2</v>
      </c>
      <c r="E4161" t="str">
        <f>Analyze_FINAL!$W$1</f>
        <v>PUTATIVE 2-Methyl-3-phenylpropanal</v>
      </c>
      <c r="F4161">
        <f>Analyze_FINAL!W129</f>
        <v>0</v>
      </c>
    </row>
    <row r="4162" spans="1:6" x14ac:dyDescent="0.3">
      <c r="A4162" t="s">
        <v>400</v>
      </c>
      <c r="B4162">
        <v>32</v>
      </c>
      <c r="C4162" t="s">
        <v>289</v>
      </c>
      <c r="D4162">
        <v>3</v>
      </c>
      <c r="E4162" t="str">
        <f>Analyze_FINAL!$W$1</f>
        <v>PUTATIVE 2-Methyl-3-phenylpropanal</v>
      </c>
      <c r="F4162">
        <f>Analyze_FINAL!W130</f>
        <v>0</v>
      </c>
    </row>
    <row r="4163" spans="1:6" x14ac:dyDescent="0.3">
      <c r="A4163" t="s">
        <v>399</v>
      </c>
      <c r="B4163">
        <v>32</v>
      </c>
      <c r="C4163" t="s">
        <v>289</v>
      </c>
      <c r="D4163">
        <v>4</v>
      </c>
      <c r="E4163" t="str">
        <f>Analyze_FINAL!$W$1</f>
        <v>PUTATIVE 2-Methyl-3-phenylpropanal</v>
      </c>
      <c r="F4163">
        <f>Analyze_FINAL!W131</f>
        <v>0</v>
      </c>
    </row>
    <row r="4164" spans="1:6" x14ac:dyDescent="0.3">
      <c r="A4164" t="s">
        <v>398</v>
      </c>
      <c r="B4164">
        <v>32</v>
      </c>
      <c r="C4164" t="s">
        <v>289</v>
      </c>
      <c r="D4164">
        <v>5</v>
      </c>
      <c r="E4164" t="str">
        <f>Analyze_FINAL!$W$1</f>
        <v>PUTATIVE 2-Methyl-3-phenylpropanal</v>
      </c>
      <c r="F4164">
        <f>Analyze_FINAL!W132</f>
        <v>0</v>
      </c>
    </row>
    <row r="4165" spans="1:6" x14ac:dyDescent="0.3">
      <c r="A4165" t="s">
        <v>397</v>
      </c>
      <c r="B4165">
        <v>32</v>
      </c>
      <c r="C4165" t="s">
        <v>288</v>
      </c>
      <c r="D4165">
        <v>1</v>
      </c>
      <c r="E4165" t="str">
        <f>Analyze_FINAL!$W$1</f>
        <v>PUTATIVE 2-Methyl-3-phenylpropanal</v>
      </c>
      <c r="F4165">
        <f>Analyze_FINAL!W133</f>
        <v>0</v>
      </c>
    </row>
    <row r="4166" spans="1:6" x14ac:dyDescent="0.3">
      <c r="A4166" t="s">
        <v>396</v>
      </c>
      <c r="B4166">
        <v>32</v>
      </c>
      <c r="C4166" t="s">
        <v>288</v>
      </c>
      <c r="D4166">
        <v>2</v>
      </c>
      <c r="E4166" t="str">
        <f>Analyze_FINAL!$W$1</f>
        <v>PUTATIVE 2-Methyl-3-phenylpropanal</v>
      </c>
      <c r="F4166">
        <f>Analyze_FINAL!W134</f>
        <v>0</v>
      </c>
    </row>
    <row r="4167" spans="1:6" x14ac:dyDescent="0.3">
      <c r="A4167" t="s">
        <v>395</v>
      </c>
      <c r="B4167">
        <v>32</v>
      </c>
      <c r="C4167" t="s">
        <v>288</v>
      </c>
      <c r="D4167">
        <v>3</v>
      </c>
      <c r="E4167" t="str">
        <f>Analyze_FINAL!$W$1</f>
        <v>PUTATIVE 2-Methyl-3-phenylpropanal</v>
      </c>
      <c r="F4167">
        <f>Analyze_FINAL!W135</f>
        <v>0</v>
      </c>
    </row>
    <row r="4168" spans="1:6" x14ac:dyDescent="0.3">
      <c r="A4168" t="s">
        <v>394</v>
      </c>
      <c r="B4168">
        <v>32</v>
      </c>
      <c r="C4168" t="s">
        <v>288</v>
      </c>
      <c r="D4168">
        <v>4</v>
      </c>
      <c r="E4168" t="str">
        <f>Analyze_FINAL!$W$1</f>
        <v>PUTATIVE 2-Methyl-3-phenylpropanal</v>
      </c>
      <c r="F4168">
        <f>Analyze_FINAL!W136</f>
        <v>0</v>
      </c>
    </row>
    <row r="4169" spans="1:6" x14ac:dyDescent="0.3">
      <c r="A4169" t="s">
        <v>393</v>
      </c>
      <c r="B4169">
        <v>32</v>
      </c>
      <c r="C4169" t="s">
        <v>288</v>
      </c>
      <c r="D4169">
        <v>5</v>
      </c>
      <c r="E4169" t="str">
        <f>Analyze_FINAL!$W$1</f>
        <v>PUTATIVE 2-Methyl-3-phenylpropanal</v>
      </c>
      <c r="F4169">
        <f>Analyze_FINAL!W137</f>
        <v>0</v>
      </c>
    </row>
    <row r="4170" spans="1:6" x14ac:dyDescent="0.3">
      <c r="A4170" t="s">
        <v>392</v>
      </c>
      <c r="B4170">
        <v>36</v>
      </c>
      <c r="C4170" t="s">
        <v>285</v>
      </c>
      <c r="D4170">
        <v>1</v>
      </c>
      <c r="E4170" t="str">
        <f>Analyze_FINAL!$W$1</f>
        <v>PUTATIVE 2-Methyl-3-phenylpropanal</v>
      </c>
      <c r="F4170">
        <f>Analyze_FINAL!W138</f>
        <v>0</v>
      </c>
    </row>
    <row r="4171" spans="1:6" x14ac:dyDescent="0.3">
      <c r="A4171" t="s">
        <v>391</v>
      </c>
      <c r="B4171">
        <v>36</v>
      </c>
      <c r="C4171" t="s">
        <v>285</v>
      </c>
      <c r="D4171">
        <v>2</v>
      </c>
      <c r="E4171" t="str">
        <f>Analyze_FINAL!$W$1</f>
        <v>PUTATIVE 2-Methyl-3-phenylpropanal</v>
      </c>
      <c r="F4171">
        <f>Analyze_FINAL!W139</f>
        <v>0</v>
      </c>
    </row>
    <row r="4172" spans="1:6" x14ac:dyDescent="0.3">
      <c r="A4172" t="s">
        <v>390</v>
      </c>
      <c r="B4172">
        <v>36</v>
      </c>
      <c r="C4172" t="s">
        <v>286</v>
      </c>
      <c r="D4172">
        <v>2</v>
      </c>
      <c r="E4172" t="str">
        <f>Analyze_FINAL!$W$1</f>
        <v>PUTATIVE 2-Methyl-3-phenylpropanal</v>
      </c>
      <c r="F4172">
        <f>Analyze_FINAL!W140</f>
        <v>0</v>
      </c>
    </row>
    <row r="4173" spans="1:6" x14ac:dyDescent="0.3">
      <c r="A4173" t="s">
        <v>389</v>
      </c>
      <c r="B4173">
        <v>36</v>
      </c>
      <c r="C4173" t="s">
        <v>286</v>
      </c>
      <c r="D4173">
        <v>3</v>
      </c>
      <c r="E4173" t="str">
        <f>Analyze_FINAL!$W$1</f>
        <v>PUTATIVE 2-Methyl-3-phenylpropanal</v>
      </c>
      <c r="F4173">
        <f>Analyze_FINAL!W141</f>
        <v>0</v>
      </c>
    </row>
    <row r="4174" spans="1:6" x14ac:dyDescent="0.3">
      <c r="A4174" t="s">
        <v>388</v>
      </c>
      <c r="B4174">
        <v>36</v>
      </c>
      <c r="C4174" t="s">
        <v>286</v>
      </c>
      <c r="D4174">
        <v>4</v>
      </c>
      <c r="E4174" t="str">
        <f>Analyze_FINAL!$W$1</f>
        <v>PUTATIVE 2-Methyl-3-phenylpropanal</v>
      </c>
      <c r="F4174">
        <f>Analyze_FINAL!W142</f>
        <v>0</v>
      </c>
    </row>
    <row r="4175" spans="1:6" x14ac:dyDescent="0.3">
      <c r="A4175" t="s">
        <v>387</v>
      </c>
      <c r="B4175">
        <v>36</v>
      </c>
      <c r="C4175" t="s">
        <v>286</v>
      </c>
      <c r="D4175">
        <v>5</v>
      </c>
      <c r="E4175" t="str">
        <f>Analyze_FINAL!$W$1</f>
        <v>PUTATIVE 2-Methyl-3-phenylpropanal</v>
      </c>
      <c r="F4175">
        <f>Analyze_FINAL!W143</f>
        <v>0</v>
      </c>
    </row>
    <row r="4176" spans="1:6" x14ac:dyDescent="0.3">
      <c r="A4176" t="s">
        <v>386</v>
      </c>
      <c r="B4176">
        <v>36</v>
      </c>
      <c r="C4176" t="s">
        <v>287</v>
      </c>
      <c r="D4176">
        <v>2</v>
      </c>
      <c r="E4176" t="str">
        <f>Analyze_FINAL!$W$1</f>
        <v>PUTATIVE 2-Methyl-3-phenylpropanal</v>
      </c>
      <c r="F4176">
        <f>Analyze_FINAL!W144</f>
        <v>0</v>
      </c>
    </row>
    <row r="4177" spans="1:6" x14ac:dyDescent="0.3">
      <c r="A4177" t="s">
        <v>385</v>
      </c>
      <c r="B4177">
        <v>36</v>
      </c>
      <c r="C4177" t="s">
        <v>287</v>
      </c>
      <c r="D4177">
        <v>3</v>
      </c>
      <c r="E4177" t="str">
        <f>Analyze_FINAL!$W$1</f>
        <v>PUTATIVE 2-Methyl-3-phenylpropanal</v>
      </c>
      <c r="F4177">
        <f>Analyze_FINAL!W145</f>
        <v>0</v>
      </c>
    </row>
    <row r="4178" spans="1:6" x14ac:dyDescent="0.3">
      <c r="A4178" t="s">
        <v>384</v>
      </c>
      <c r="B4178">
        <v>36</v>
      </c>
      <c r="C4178" t="s">
        <v>287</v>
      </c>
      <c r="D4178">
        <v>4</v>
      </c>
      <c r="E4178" t="str">
        <f>Analyze_FINAL!$W$1</f>
        <v>PUTATIVE 2-Methyl-3-phenylpropanal</v>
      </c>
      <c r="F4178">
        <f>Analyze_FINAL!W146</f>
        <v>0</v>
      </c>
    </row>
    <row r="4179" spans="1:6" x14ac:dyDescent="0.3">
      <c r="A4179" t="s">
        <v>383</v>
      </c>
      <c r="B4179">
        <v>36</v>
      </c>
      <c r="C4179" t="s">
        <v>287</v>
      </c>
      <c r="D4179">
        <v>5</v>
      </c>
      <c r="E4179" t="str">
        <f>Analyze_FINAL!$W$1</f>
        <v>PUTATIVE 2-Methyl-3-phenylpropanal</v>
      </c>
      <c r="F4179">
        <f>Analyze_FINAL!W147</f>
        <v>0</v>
      </c>
    </row>
    <row r="4180" spans="1:6" x14ac:dyDescent="0.3">
      <c r="A4180" t="s">
        <v>382</v>
      </c>
      <c r="B4180">
        <v>36</v>
      </c>
      <c r="C4180" t="s">
        <v>290</v>
      </c>
      <c r="D4180">
        <v>2</v>
      </c>
      <c r="E4180" t="str">
        <f>Analyze_FINAL!$W$1</f>
        <v>PUTATIVE 2-Methyl-3-phenylpropanal</v>
      </c>
      <c r="F4180">
        <f>Analyze_FINAL!W148</f>
        <v>0</v>
      </c>
    </row>
    <row r="4181" spans="1:6" x14ac:dyDescent="0.3">
      <c r="A4181" t="s">
        <v>381</v>
      </c>
      <c r="B4181">
        <v>36</v>
      </c>
      <c r="C4181" t="s">
        <v>290</v>
      </c>
      <c r="D4181">
        <v>3</v>
      </c>
      <c r="E4181" t="str">
        <f>Analyze_FINAL!$W$1</f>
        <v>PUTATIVE 2-Methyl-3-phenylpropanal</v>
      </c>
      <c r="F4181">
        <f>Analyze_FINAL!W149</f>
        <v>0</v>
      </c>
    </row>
    <row r="4182" spans="1:6" x14ac:dyDescent="0.3">
      <c r="A4182" t="s">
        <v>380</v>
      </c>
      <c r="B4182">
        <v>36</v>
      </c>
      <c r="C4182" t="s">
        <v>290</v>
      </c>
      <c r="D4182">
        <v>4</v>
      </c>
      <c r="E4182" t="str">
        <f>Analyze_FINAL!$W$1</f>
        <v>PUTATIVE 2-Methyl-3-phenylpropanal</v>
      </c>
      <c r="F4182">
        <f>Analyze_FINAL!W150</f>
        <v>0</v>
      </c>
    </row>
    <row r="4183" spans="1:6" x14ac:dyDescent="0.3">
      <c r="A4183" t="s">
        <v>379</v>
      </c>
      <c r="B4183">
        <v>36</v>
      </c>
      <c r="C4183" t="s">
        <v>289</v>
      </c>
      <c r="D4183">
        <v>2</v>
      </c>
      <c r="E4183" t="str">
        <f>Analyze_FINAL!$W$1</f>
        <v>PUTATIVE 2-Methyl-3-phenylpropanal</v>
      </c>
      <c r="F4183">
        <f>Analyze_FINAL!W151</f>
        <v>0</v>
      </c>
    </row>
    <row r="4184" spans="1:6" x14ac:dyDescent="0.3">
      <c r="A4184" t="s">
        <v>378</v>
      </c>
      <c r="B4184">
        <v>36</v>
      </c>
      <c r="C4184" t="s">
        <v>289</v>
      </c>
      <c r="D4184">
        <v>3</v>
      </c>
      <c r="E4184" t="str">
        <f>Analyze_FINAL!$W$1</f>
        <v>PUTATIVE 2-Methyl-3-phenylpropanal</v>
      </c>
      <c r="F4184">
        <f>Analyze_FINAL!W152</f>
        <v>0</v>
      </c>
    </row>
    <row r="4185" spans="1:6" x14ac:dyDescent="0.3">
      <c r="A4185" t="s">
        <v>377</v>
      </c>
      <c r="B4185">
        <v>36</v>
      </c>
      <c r="C4185" t="s">
        <v>289</v>
      </c>
      <c r="D4185">
        <v>4</v>
      </c>
      <c r="E4185" t="str">
        <f>Analyze_FINAL!$W$1</f>
        <v>PUTATIVE 2-Methyl-3-phenylpropanal</v>
      </c>
      <c r="F4185">
        <f>Analyze_FINAL!W153</f>
        <v>0</v>
      </c>
    </row>
    <row r="4186" spans="1:6" x14ac:dyDescent="0.3">
      <c r="A4186" t="s">
        <v>376</v>
      </c>
      <c r="B4186">
        <v>36</v>
      </c>
      <c r="C4186" t="s">
        <v>289</v>
      </c>
      <c r="D4186">
        <v>5</v>
      </c>
      <c r="E4186" t="str">
        <f>Analyze_FINAL!$W$1</f>
        <v>PUTATIVE 2-Methyl-3-phenylpropanal</v>
      </c>
      <c r="F4186">
        <f>Analyze_FINAL!W154</f>
        <v>0</v>
      </c>
    </row>
    <row r="4187" spans="1:6" x14ac:dyDescent="0.3">
      <c r="A4187" t="s">
        <v>375</v>
      </c>
      <c r="B4187">
        <v>36</v>
      </c>
      <c r="C4187" t="s">
        <v>288</v>
      </c>
      <c r="D4187">
        <v>2</v>
      </c>
      <c r="E4187" t="str">
        <f>Analyze_FINAL!$W$1</f>
        <v>PUTATIVE 2-Methyl-3-phenylpropanal</v>
      </c>
      <c r="F4187">
        <f>Analyze_FINAL!W155</f>
        <v>0</v>
      </c>
    </row>
    <row r="4188" spans="1:6" x14ac:dyDescent="0.3">
      <c r="A4188" t="s">
        <v>374</v>
      </c>
      <c r="B4188">
        <v>36</v>
      </c>
      <c r="C4188" t="s">
        <v>288</v>
      </c>
      <c r="D4188">
        <v>3</v>
      </c>
      <c r="E4188" t="str">
        <f>Analyze_FINAL!$W$1</f>
        <v>PUTATIVE 2-Methyl-3-phenylpropanal</v>
      </c>
      <c r="F4188">
        <f>Analyze_FINAL!W156</f>
        <v>0</v>
      </c>
    </row>
    <row r="4189" spans="1:6" x14ac:dyDescent="0.3">
      <c r="A4189" t="s">
        <v>373</v>
      </c>
      <c r="B4189">
        <v>36</v>
      </c>
      <c r="C4189" t="s">
        <v>288</v>
      </c>
      <c r="D4189">
        <v>4</v>
      </c>
      <c r="E4189" t="str">
        <f>Analyze_FINAL!$W$1</f>
        <v>PUTATIVE 2-Methyl-3-phenylpropanal</v>
      </c>
      <c r="F4189">
        <f>Analyze_FINAL!W157</f>
        <v>0</v>
      </c>
    </row>
    <row r="4190" spans="1:6" x14ac:dyDescent="0.3">
      <c r="A4190" t="s">
        <v>372</v>
      </c>
      <c r="B4190">
        <v>36</v>
      </c>
      <c r="C4190" t="s">
        <v>288</v>
      </c>
      <c r="D4190">
        <v>5</v>
      </c>
      <c r="E4190" t="str">
        <f>Analyze_FINAL!$W$1</f>
        <v>PUTATIVE 2-Methyl-3-phenylpropanal</v>
      </c>
      <c r="F4190">
        <f>Analyze_FINAL!W158</f>
        <v>0</v>
      </c>
    </row>
    <row r="4191" spans="1:6" x14ac:dyDescent="0.3">
      <c r="A4191" t="s">
        <v>371</v>
      </c>
      <c r="B4191">
        <v>4</v>
      </c>
      <c r="C4191" t="s">
        <v>285</v>
      </c>
      <c r="D4191">
        <v>1</v>
      </c>
      <c r="E4191" t="str">
        <f>Analyze_FINAL!$W$1</f>
        <v>PUTATIVE 2-Methyl-3-phenylpropanal</v>
      </c>
      <c r="F4191">
        <f>Analyze_FINAL!W159</f>
        <v>0</v>
      </c>
    </row>
    <row r="4192" spans="1:6" x14ac:dyDescent="0.3">
      <c r="A4192" t="s">
        <v>370</v>
      </c>
      <c r="B4192">
        <v>4</v>
      </c>
      <c r="C4192" t="s">
        <v>285</v>
      </c>
      <c r="D4192">
        <v>2</v>
      </c>
      <c r="E4192" t="str">
        <f>Analyze_FINAL!$W$1</f>
        <v>PUTATIVE 2-Methyl-3-phenylpropanal</v>
      </c>
      <c r="F4192">
        <f>Analyze_FINAL!W160</f>
        <v>0</v>
      </c>
    </row>
    <row r="4193" spans="1:6" x14ac:dyDescent="0.3">
      <c r="A4193" t="s">
        <v>369</v>
      </c>
      <c r="B4193">
        <v>4</v>
      </c>
      <c r="C4193" t="s">
        <v>286</v>
      </c>
      <c r="D4193">
        <v>1</v>
      </c>
      <c r="E4193" t="str">
        <f>Analyze_FINAL!$W$1</f>
        <v>PUTATIVE 2-Methyl-3-phenylpropanal</v>
      </c>
      <c r="F4193">
        <f>Analyze_FINAL!W161</f>
        <v>0</v>
      </c>
    </row>
    <row r="4194" spans="1:6" x14ac:dyDescent="0.3">
      <c r="A4194" t="s">
        <v>368</v>
      </c>
      <c r="B4194">
        <v>4</v>
      </c>
      <c r="C4194" t="s">
        <v>286</v>
      </c>
      <c r="D4194">
        <v>2</v>
      </c>
      <c r="E4194" t="str">
        <f>Analyze_FINAL!$W$1</f>
        <v>PUTATIVE 2-Methyl-3-phenylpropanal</v>
      </c>
      <c r="F4194">
        <f>Analyze_FINAL!W162</f>
        <v>0</v>
      </c>
    </row>
    <row r="4195" spans="1:6" x14ac:dyDescent="0.3">
      <c r="A4195" t="s">
        <v>367</v>
      </c>
      <c r="B4195">
        <v>4</v>
      </c>
      <c r="C4195" t="s">
        <v>286</v>
      </c>
      <c r="D4195">
        <v>3</v>
      </c>
      <c r="E4195" t="str">
        <f>Analyze_FINAL!$W$1</f>
        <v>PUTATIVE 2-Methyl-3-phenylpropanal</v>
      </c>
      <c r="F4195">
        <f>Analyze_FINAL!W163</f>
        <v>0</v>
      </c>
    </row>
    <row r="4196" spans="1:6" x14ac:dyDescent="0.3">
      <c r="A4196" t="s">
        <v>366</v>
      </c>
      <c r="B4196">
        <v>4</v>
      </c>
      <c r="C4196" t="s">
        <v>286</v>
      </c>
      <c r="D4196">
        <v>4</v>
      </c>
      <c r="E4196" t="str">
        <f>Analyze_FINAL!$W$1</f>
        <v>PUTATIVE 2-Methyl-3-phenylpropanal</v>
      </c>
      <c r="F4196">
        <f>Analyze_FINAL!W164</f>
        <v>0</v>
      </c>
    </row>
    <row r="4197" spans="1:6" x14ac:dyDescent="0.3">
      <c r="A4197" t="s">
        <v>365</v>
      </c>
      <c r="B4197">
        <v>4</v>
      </c>
      <c r="C4197" t="s">
        <v>286</v>
      </c>
      <c r="D4197">
        <v>5</v>
      </c>
      <c r="E4197" t="str">
        <f>Analyze_FINAL!$W$1</f>
        <v>PUTATIVE 2-Methyl-3-phenylpropanal</v>
      </c>
      <c r="F4197">
        <f>Analyze_FINAL!W165</f>
        <v>0</v>
      </c>
    </row>
    <row r="4198" spans="1:6" x14ac:dyDescent="0.3">
      <c r="A4198" t="s">
        <v>364</v>
      </c>
      <c r="B4198">
        <v>4</v>
      </c>
      <c r="C4198" t="s">
        <v>288</v>
      </c>
      <c r="D4198">
        <v>1</v>
      </c>
      <c r="E4198" t="str">
        <f>Analyze_FINAL!$W$1</f>
        <v>PUTATIVE 2-Methyl-3-phenylpropanal</v>
      </c>
      <c r="F4198">
        <f>Analyze_FINAL!W166</f>
        <v>0</v>
      </c>
    </row>
    <row r="4199" spans="1:6" x14ac:dyDescent="0.3">
      <c r="A4199" t="s">
        <v>363</v>
      </c>
      <c r="B4199">
        <v>4</v>
      </c>
      <c r="C4199" t="s">
        <v>288</v>
      </c>
      <c r="D4199">
        <v>2</v>
      </c>
      <c r="E4199" t="str">
        <f>Analyze_FINAL!$W$1</f>
        <v>PUTATIVE 2-Methyl-3-phenylpropanal</v>
      </c>
      <c r="F4199">
        <f>Analyze_FINAL!W167</f>
        <v>0</v>
      </c>
    </row>
    <row r="4200" spans="1:6" x14ac:dyDescent="0.3">
      <c r="A4200" t="s">
        <v>362</v>
      </c>
      <c r="B4200">
        <v>4</v>
      </c>
      <c r="C4200" t="s">
        <v>288</v>
      </c>
      <c r="D4200">
        <v>3</v>
      </c>
      <c r="E4200" t="str">
        <f>Analyze_FINAL!$W$1</f>
        <v>PUTATIVE 2-Methyl-3-phenylpropanal</v>
      </c>
      <c r="F4200">
        <f>Analyze_FINAL!W168</f>
        <v>0</v>
      </c>
    </row>
    <row r="4201" spans="1:6" x14ac:dyDescent="0.3">
      <c r="A4201" t="s">
        <v>361</v>
      </c>
      <c r="B4201">
        <v>4</v>
      </c>
      <c r="C4201" t="s">
        <v>288</v>
      </c>
      <c r="D4201">
        <v>4</v>
      </c>
      <c r="E4201" t="str">
        <f>Analyze_FINAL!$W$1</f>
        <v>PUTATIVE 2-Methyl-3-phenylpropanal</v>
      </c>
      <c r="F4201">
        <f>Analyze_FINAL!W169</f>
        <v>0</v>
      </c>
    </row>
    <row r="4202" spans="1:6" x14ac:dyDescent="0.3">
      <c r="A4202" t="s">
        <v>360</v>
      </c>
      <c r="B4202">
        <v>4</v>
      </c>
      <c r="C4202" t="s">
        <v>288</v>
      </c>
      <c r="D4202">
        <v>5</v>
      </c>
      <c r="E4202" t="str">
        <f>Analyze_FINAL!$W$1</f>
        <v>PUTATIVE 2-Methyl-3-phenylpropanal</v>
      </c>
      <c r="F4202">
        <f>Analyze_FINAL!W170</f>
        <v>0</v>
      </c>
    </row>
    <row r="4203" spans="1:6" x14ac:dyDescent="0.3">
      <c r="A4203" t="s">
        <v>359</v>
      </c>
      <c r="B4203">
        <v>40</v>
      </c>
      <c r="C4203" t="s">
        <v>285</v>
      </c>
      <c r="D4203">
        <v>1</v>
      </c>
      <c r="E4203" t="str">
        <f>Analyze_FINAL!$W$1</f>
        <v>PUTATIVE 2-Methyl-3-phenylpropanal</v>
      </c>
      <c r="F4203">
        <f>Analyze_FINAL!W171</f>
        <v>0</v>
      </c>
    </row>
    <row r="4204" spans="1:6" x14ac:dyDescent="0.3">
      <c r="A4204" t="s">
        <v>358</v>
      </c>
      <c r="B4204">
        <v>40</v>
      </c>
      <c r="C4204" t="s">
        <v>285</v>
      </c>
      <c r="D4204">
        <v>2</v>
      </c>
      <c r="E4204" t="str">
        <f>Analyze_FINAL!$W$1</f>
        <v>PUTATIVE 2-Methyl-3-phenylpropanal</v>
      </c>
      <c r="F4204">
        <f>Analyze_FINAL!W172</f>
        <v>0</v>
      </c>
    </row>
    <row r="4205" spans="1:6" x14ac:dyDescent="0.3">
      <c r="A4205" t="s">
        <v>357</v>
      </c>
      <c r="B4205">
        <v>40</v>
      </c>
      <c r="C4205" t="s">
        <v>286</v>
      </c>
      <c r="D4205">
        <v>1</v>
      </c>
      <c r="E4205" t="str">
        <f>Analyze_FINAL!$W$1</f>
        <v>PUTATIVE 2-Methyl-3-phenylpropanal</v>
      </c>
      <c r="F4205">
        <f>Analyze_FINAL!W173</f>
        <v>0</v>
      </c>
    </row>
    <row r="4206" spans="1:6" x14ac:dyDescent="0.3">
      <c r="A4206" t="s">
        <v>356</v>
      </c>
      <c r="B4206">
        <v>40</v>
      </c>
      <c r="C4206" t="s">
        <v>286</v>
      </c>
      <c r="D4206">
        <v>2</v>
      </c>
      <c r="E4206" t="str">
        <f>Analyze_FINAL!$W$1</f>
        <v>PUTATIVE 2-Methyl-3-phenylpropanal</v>
      </c>
      <c r="F4206">
        <f>Analyze_FINAL!W174</f>
        <v>0</v>
      </c>
    </row>
    <row r="4207" spans="1:6" x14ac:dyDescent="0.3">
      <c r="A4207" t="s">
        <v>355</v>
      </c>
      <c r="B4207">
        <v>40</v>
      </c>
      <c r="C4207" t="s">
        <v>286</v>
      </c>
      <c r="D4207">
        <v>3</v>
      </c>
      <c r="E4207" t="str">
        <f>Analyze_FINAL!$W$1</f>
        <v>PUTATIVE 2-Methyl-3-phenylpropanal</v>
      </c>
      <c r="F4207">
        <f>Analyze_FINAL!W175</f>
        <v>0</v>
      </c>
    </row>
    <row r="4208" spans="1:6" x14ac:dyDescent="0.3">
      <c r="A4208" t="s">
        <v>354</v>
      </c>
      <c r="B4208">
        <v>40</v>
      </c>
      <c r="C4208" t="s">
        <v>286</v>
      </c>
      <c r="D4208">
        <v>4</v>
      </c>
      <c r="E4208" t="str">
        <f>Analyze_FINAL!$W$1</f>
        <v>PUTATIVE 2-Methyl-3-phenylpropanal</v>
      </c>
      <c r="F4208">
        <f>Analyze_FINAL!W176</f>
        <v>0</v>
      </c>
    </row>
    <row r="4209" spans="1:6" x14ac:dyDescent="0.3">
      <c r="A4209" t="s">
        <v>353</v>
      </c>
      <c r="B4209">
        <v>40</v>
      </c>
      <c r="C4209" t="s">
        <v>286</v>
      </c>
      <c r="D4209">
        <v>5</v>
      </c>
      <c r="E4209" t="str">
        <f>Analyze_FINAL!$W$1</f>
        <v>PUTATIVE 2-Methyl-3-phenylpropanal</v>
      </c>
      <c r="F4209">
        <f>Analyze_FINAL!W177</f>
        <v>0</v>
      </c>
    </row>
    <row r="4210" spans="1:6" x14ac:dyDescent="0.3">
      <c r="A4210" t="s">
        <v>352</v>
      </c>
      <c r="B4210">
        <v>40</v>
      </c>
      <c r="C4210" t="s">
        <v>287</v>
      </c>
      <c r="D4210">
        <v>2</v>
      </c>
      <c r="E4210" t="str">
        <f>Analyze_FINAL!$W$1</f>
        <v>PUTATIVE 2-Methyl-3-phenylpropanal</v>
      </c>
      <c r="F4210">
        <f>Analyze_FINAL!W178</f>
        <v>0</v>
      </c>
    </row>
    <row r="4211" spans="1:6" x14ac:dyDescent="0.3">
      <c r="A4211" t="s">
        <v>351</v>
      </c>
      <c r="B4211">
        <v>40</v>
      </c>
      <c r="C4211" t="s">
        <v>287</v>
      </c>
      <c r="D4211">
        <v>3</v>
      </c>
      <c r="E4211" t="str">
        <f>Analyze_FINAL!$W$1</f>
        <v>PUTATIVE 2-Methyl-3-phenylpropanal</v>
      </c>
      <c r="F4211">
        <f>Analyze_FINAL!W179</f>
        <v>52869</v>
      </c>
    </row>
    <row r="4212" spans="1:6" x14ac:dyDescent="0.3">
      <c r="A4212" t="s">
        <v>350</v>
      </c>
      <c r="B4212">
        <v>40</v>
      </c>
      <c r="C4212" t="s">
        <v>287</v>
      </c>
      <c r="D4212">
        <v>4</v>
      </c>
      <c r="E4212" t="str">
        <f>Analyze_FINAL!$W$1</f>
        <v>PUTATIVE 2-Methyl-3-phenylpropanal</v>
      </c>
      <c r="F4212">
        <f>Analyze_FINAL!W180</f>
        <v>0</v>
      </c>
    </row>
    <row r="4213" spans="1:6" x14ac:dyDescent="0.3">
      <c r="A4213" t="s">
        <v>349</v>
      </c>
      <c r="B4213">
        <v>40</v>
      </c>
      <c r="C4213" t="s">
        <v>287</v>
      </c>
      <c r="D4213">
        <v>5</v>
      </c>
      <c r="E4213" t="str">
        <f>Analyze_FINAL!$W$1</f>
        <v>PUTATIVE 2-Methyl-3-phenylpropanal</v>
      </c>
      <c r="F4213">
        <f>Analyze_FINAL!W181</f>
        <v>0</v>
      </c>
    </row>
    <row r="4214" spans="1:6" x14ac:dyDescent="0.3">
      <c r="A4214" t="s">
        <v>348</v>
      </c>
      <c r="B4214">
        <v>40</v>
      </c>
      <c r="C4214" t="s">
        <v>290</v>
      </c>
      <c r="D4214">
        <v>1</v>
      </c>
      <c r="E4214" t="str">
        <f>Analyze_FINAL!$W$1</f>
        <v>PUTATIVE 2-Methyl-3-phenylpropanal</v>
      </c>
      <c r="F4214">
        <f>Analyze_FINAL!W182</f>
        <v>0</v>
      </c>
    </row>
    <row r="4215" spans="1:6" x14ac:dyDescent="0.3">
      <c r="A4215" t="s">
        <v>347</v>
      </c>
      <c r="B4215">
        <v>40</v>
      </c>
      <c r="C4215" t="s">
        <v>290</v>
      </c>
      <c r="D4215">
        <v>2</v>
      </c>
      <c r="E4215" t="str">
        <f>Analyze_FINAL!$W$1</f>
        <v>PUTATIVE 2-Methyl-3-phenylpropanal</v>
      </c>
      <c r="F4215">
        <f>Analyze_FINAL!W183</f>
        <v>0</v>
      </c>
    </row>
    <row r="4216" spans="1:6" x14ac:dyDescent="0.3">
      <c r="A4216" t="s">
        <v>346</v>
      </c>
      <c r="B4216">
        <v>40</v>
      </c>
      <c r="C4216" t="s">
        <v>290</v>
      </c>
      <c r="D4216">
        <v>3</v>
      </c>
      <c r="E4216" t="str">
        <f>Analyze_FINAL!$W$1</f>
        <v>PUTATIVE 2-Methyl-3-phenylpropanal</v>
      </c>
      <c r="F4216">
        <f>Analyze_FINAL!W184</f>
        <v>0</v>
      </c>
    </row>
    <row r="4217" spans="1:6" x14ac:dyDescent="0.3">
      <c r="A4217" t="s">
        <v>345</v>
      </c>
      <c r="B4217">
        <v>40</v>
      </c>
      <c r="C4217" t="s">
        <v>290</v>
      </c>
      <c r="D4217">
        <v>4</v>
      </c>
      <c r="E4217" t="str">
        <f>Analyze_FINAL!$W$1</f>
        <v>PUTATIVE 2-Methyl-3-phenylpropanal</v>
      </c>
      <c r="F4217">
        <f>Analyze_FINAL!W185</f>
        <v>0</v>
      </c>
    </row>
    <row r="4218" spans="1:6" x14ac:dyDescent="0.3">
      <c r="A4218" t="s">
        <v>344</v>
      </c>
      <c r="B4218">
        <v>40</v>
      </c>
      <c r="C4218" t="s">
        <v>290</v>
      </c>
      <c r="D4218">
        <v>5</v>
      </c>
      <c r="E4218" t="str">
        <f>Analyze_FINAL!$W$1</f>
        <v>PUTATIVE 2-Methyl-3-phenylpropanal</v>
      </c>
      <c r="F4218">
        <f>Analyze_FINAL!W186</f>
        <v>0</v>
      </c>
    </row>
    <row r="4219" spans="1:6" x14ac:dyDescent="0.3">
      <c r="A4219" t="s">
        <v>343</v>
      </c>
      <c r="B4219">
        <v>40</v>
      </c>
      <c r="C4219" t="s">
        <v>289</v>
      </c>
      <c r="D4219">
        <v>2</v>
      </c>
      <c r="E4219" t="str">
        <f>Analyze_FINAL!$W$1</f>
        <v>PUTATIVE 2-Methyl-3-phenylpropanal</v>
      </c>
      <c r="F4219">
        <f>Analyze_FINAL!W187</f>
        <v>0</v>
      </c>
    </row>
    <row r="4220" spans="1:6" x14ac:dyDescent="0.3">
      <c r="A4220" t="s">
        <v>342</v>
      </c>
      <c r="B4220">
        <v>40</v>
      </c>
      <c r="C4220" t="s">
        <v>289</v>
      </c>
      <c r="D4220">
        <v>3</v>
      </c>
      <c r="E4220" t="str">
        <f>Analyze_FINAL!$W$1</f>
        <v>PUTATIVE 2-Methyl-3-phenylpropanal</v>
      </c>
      <c r="F4220">
        <f>Analyze_FINAL!W188</f>
        <v>0</v>
      </c>
    </row>
    <row r="4221" spans="1:6" x14ac:dyDescent="0.3">
      <c r="A4221" t="s">
        <v>341</v>
      </c>
      <c r="B4221">
        <v>40</v>
      </c>
      <c r="C4221" t="s">
        <v>289</v>
      </c>
      <c r="D4221">
        <v>4</v>
      </c>
      <c r="E4221" t="str">
        <f>Analyze_FINAL!$W$1</f>
        <v>PUTATIVE 2-Methyl-3-phenylpropanal</v>
      </c>
      <c r="F4221">
        <f>Analyze_FINAL!W189</f>
        <v>0</v>
      </c>
    </row>
    <row r="4222" spans="1:6" x14ac:dyDescent="0.3">
      <c r="A4222" t="s">
        <v>340</v>
      </c>
      <c r="B4222">
        <v>40</v>
      </c>
      <c r="C4222" t="s">
        <v>289</v>
      </c>
      <c r="D4222">
        <v>5</v>
      </c>
      <c r="E4222" t="str">
        <f>Analyze_FINAL!$W$1</f>
        <v>PUTATIVE 2-Methyl-3-phenylpropanal</v>
      </c>
      <c r="F4222">
        <f>Analyze_FINAL!W190</f>
        <v>0</v>
      </c>
    </row>
    <row r="4223" spans="1:6" x14ac:dyDescent="0.3">
      <c r="A4223" t="s">
        <v>339</v>
      </c>
      <c r="B4223">
        <v>40</v>
      </c>
      <c r="C4223" t="s">
        <v>288</v>
      </c>
      <c r="D4223">
        <v>2</v>
      </c>
      <c r="E4223" t="str">
        <f>Analyze_FINAL!$W$1</f>
        <v>PUTATIVE 2-Methyl-3-phenylpropanal</v>
      </c>
      <c r="F4223">
        <f>Analyze_FINAL!W191</f>
        <v>0</v>
      </c>
    </row>
    <row r="4224" spans="1:6" x14ac:dyDescent="0.3">
      <c r="A4224" t="s">
        <v>338</v>
      </c>
      <c r="B4224">
        <v>40</v>
      </c>
      <c r="C4224" t="s">
        <v>288</v>
      </c>
      <c r="D4224">
        <v>3</v>
      </c>
      <c r="E4224" t="str">
        <f>Analyze_FINAL!$W$1</f>
        <v>PUTATIVE 2-Methyl-3-phenylpropanal</v>
      </c>
      <c r="F4224">
        <f>Analyze_FINAL!W192</f>
        <v>0</v>
      </c>
    </row>
    <row r="4225" spans="1:6" x14ac:dyDescent="0.3">
      <c r="A4225" t="s">
        <v>337</v>
      </c>
      <c r="B4225">
        <v>40</v>
      </c>
      <c r="C4225" t="s">
        <v>288</v>
      </c>
      <c r="D4225">
        <v>4</v>
      </c>
      <c r="E4225" t="str">
        <f>Analyze_FINAL!$W$1</f>
        <v>PUTATIVE 2-Methyl-3-phenylpropanal</v>
      </c>
      <c r="F4225">
        <f>Analyze_FINAL!W193</f>
        <v>0</v>
      </c>
    </row>
    <row r="4226" spans="1:6" x14ac:dyDescent="0.3">
      <c r="A4226" t="s">
        <v>336</v>
      </c>
      <c r="B4226">
        <v>40</v>
      </c>
      <c r="C4226" t="s">
        <v>288</v>
      </c>
      <c r="D4226">
        <v>5</v>
      </c>
      <c r="E4226" t="str">
        <f>Analyze_FINAL!$W$1</f>
        <v>PUTATIVE 2-Methyl-3-phenylpropanal</v>
      </c>
      <c r="F4226">
        <f>Analyze_FINAL!W194</f>
        <v>0</v>
      </c>
    </row>
    <row r="4227" spans="1:6" x14ac:dyDescent="0.3">
      <c r="A4227" t="s">
        <v>335</v>
      </c>
      <c r="B4227" t="s">
        <v>291</v>
      </c>
      <c r="C4227">
        <v>3</v>
      </c>
      <c r="D4227" t="s">
        <v>299</v>
      </c>
      <c r="E4227" t="str">
        <f>Analyze_FINAL!$W$1</f>
        <v>PUTATIVE 2-Methyl-3-phenylpropanal</v>
      </c>
      <c r="F4227">
        <f>Analyze_FINAL!W195</f>
        <v>0</v>
      </c>
    </row>
    <row r="4228" spans="1:6" x14ac:dyDescent="0.3">
      <c r="A4228" t="s">
        <v>334</v>
      </c>
      <c r="B4228" t="s">
        <v>292</v>
      </c>
      <c r="C4228">
        <v>3</v>
      </c>
      <c r="D4228" t="s">
        <v>299</v>
      </c>
      <c r="E4228" t="str">
        <f>Analyze_FINAL!$W$1</f>
        <v>PUTATIVE 2-Methyl-3-phenylpropanal</v>
      </c>
      <c r="F4228">
        <f>Analyze_FINAL!W196</f>
        <v>0</v>
      </c>
    </row>
    <row r="4229" spans="1:6" x14ac:dyDescent="0.3">
      <c r="A4229" t="s">
        <v>333</v>
      </c>
      <c r="B4229" t="s">
        <v>293</v>
      </c>
      <c r="C4229">
        <v>3</v>
      </c>
      <c r="D4229" t="s">
        <v>299</v>
      </c>
      <c r="E4229" t="str">
        <f>Analyze_FINAL!$W$1</f>
        <v>PUTATIVE 2-Methyl-3-phenylpropanal</v>
      </c>
      <c r="F4229">
        <f>Analyze_FINAL!W197</f>
        <v>0</v>
      </c>
    </row>
    <row r="4230" spans="1:6" x14ac:dyDescent="0.3">
      <c r="A4230" t="s">
        <v>332</v>
      </c>
      <c r="B4230" t="s">
        <v>294</v>
      </c>
      <c r="C4230">
        <v>3</v>
      </c>
      <c r="D4230" t="s">
        <v>299</v>
      </c>
      <c r="E4230" t="str">
        <f>Analyze_FINAL!$W$1</f>
        <v>PUTATIVE 2-Methyl-3-phenylpropanal</v>
      </c>
      <c r="F4230">
        <f>Analyze_FINAL!W198</f>
        <v>0</v>
      </c>
    </row>
    <row r="4231" spans="1:6" x14ac:dyDescent="0.3">
      <c r="A4231" t="s">
        <v>331</v>
      </c>
      <c r="B4231" t="s">
        <v>295</v>
      </c>
      <c r="C4231">
        <v>3</v>
      </c>
      <c r="D4231" t="s">
        <v>299</v>
      </c>
      <c r="E4231" t="str">
        <f>Analyze_FINAL!$W$1</f>
        <v>PUTATIVE 2-Methyl-3-phenylpropanal</v>
      </c>
      <c r="F4231">
        <f>Analyze_FINAL!W199</f>
        <v>0</v>
      </c>
    </row>
    <row r="4232" spans="1:6" x14ac:dyDescent="0.3">
      <c r="A4232" t="s">
        <v>330</v>
      </c>
      <c r="B4232" t="s">
        <v>296</v>
      </c>
      <c r="C4232">
        <v>3</v>
      </c>
      <c r="D4232" t="s">
        <v>299</v>
      </c>
      <c r="E4232" t="str">
        <f>Analyze_FINAL!$W$1</f>
        <v>PUTATIVE 2-Methyl-3-phenylpropanal</v>
      </c>
      <c r="F4232">
        <f>Analyze_FINAL!W200</f>
        <v>0</v>
      </c>
    </row>
    <row r="4233" spans="1:6" x14ac:dyDescent="0.3">
      <c r="A4233" t="s">
        <v>329</v>
      </c>
      <c r="B4233" t="s">
        <v>297</v>
      </c>
      <c r="C4233">
        <v>3</v>
      </c>
      <c r="D4233" t="s">
        <v>299</v>
      </c>
      <c r="E4233" t="str">
        <f>Analyze_FINAL!$W$1</f>
        <v>PUTATIVE 2-Methyl-3-phenylpropanal</v>
      </c>
      <c r="F4233">
        <f>Analyze_FINAL!W201</f>
        <v>0</v>
      </c>
    </row>
    <row r="4234" spans="1:6" x14ac:dyDescent="0.3">
      <c r="A4234" t="s">
        <v>328</v>
      </c>
      <c r="B4234">
        <v>8</v>
      </c>
      <c r="C4234" t="s">
        <v>285</v>
      </c>
      <c r="D4234">
        <v>1</v>
      </c>
      <c r="E4234" t="str">
        <f>Analyze_FINAL!$W$1</f>
        <v>PUTATIVE 2-Methyl-3-phenylpropanal</v>
      </c>
      <c r="F4234">
        <f>Analyze_FINAL!W202</f>
        <v>0</v>
      </c>
    </row>
    <row r="4235" spans="1:6" x14ac:dyDescent="0.3">
      <c r="A4235" t="s">
        <v>327</v>
      </c>
      <c r="B4235">
        <v>8</v>
      </c>
      <c r="C4235" t="s">
        <v>285</v>
      </c>
      <c r="D4235">
        <v>2</v>
      </c>
      <c r="E4235" t="str">
        <f>Analyze_FINAL!$W$1</f>
        <v>PUTATIVE 2-Methyl-3-phenylpropanal</v>
      </c>
      <c r="F4235">
        <f>Analyze_FINAL!W203</f>
        <v>0</v>
      </c>
    </row>
    <row r="4236" spans="1:6" x14ac:dyDescent="0.3">
      <c r="A4236" t="s">
        <v>326</v>
      </c>
      <c r="B4236">
        <v>8</v>
      </c>
      <c r="C4236" t="s">
        <v>286</v>
      </c>
      <c r="D4236">
        <v>1</v>
      </c>
      <c r="E4236" t="str">
        <f>Analyze_FINAL!$W$1</f>
        <v>PUTATIVE 2-Methyl-3-phenylpropanal</v>
      </c>
      <c r="F4236">
        <f>Analyze_FINAL!W204</f>
        <v>0</v>
      </c>
    </row>
    <row r="4237" spans="1:6" x14ac:dyDescent="0.3">
      <c r="A4237" t="s">
        <v>325</v>
      </c>
      <c r="B4237">
        <v>8</v>
      </c>
      <c r="C4237" t="s">
        <v>286</v>
      </c>
      <c r="D4237">
        <v>2</v>
      </c>
      <c r="E4237" t="str">
        <f>Analyze_FINAL!$W$1</f>
        <v>PUTATIVE 2-Methyl-3-phenylpropanal</v>
      </c>
      <c r="F4237">
        <f>Analyze_FINAL!W205</f>
        <v>0</v>
      </c>
    </row>
    <row r="4238" spans="1:6" x14ac:dyDescent="0.3">
      <c r="A4238" t="s">
        <v>324</v>
      </c>
      <c r="B4238">
        <v>8</v>
      </c>
      <c r="C4238" t="s">
        <v>286</v>
      </c>
      <c r="D4238">
        <v>3</v>
      </c>
      <c r="E4238" t="str">
        <f>Analyze_FINAL!$W$1</f>
        <v>PUTATIVE 2-Methyl-3-phenylpropanal</v>
      </c>
      <c r="F4238">
        <f>Analyze_FINAL!W206</f>
        <v>0</v>
      </c>
    </row>
    <row r="4239" spans="1:6" x14ac:dyDescent="0.3">
      <c r="A4239" t="s">
        <v>323</v>
      </c>
      <c r="B4239">
        <v>8</v>
      </c>
      <c r="C4239" t="s">
        <v>286</v>
      </c>
      <c r="D4239">
        <v>4</v>
      </c>
      <c r="E4239" t="str">
        <f>Analyze_FINAL!$W$1</f>
        <v>PUTATIVE 2-Methyl-3-phenylpropanal</v>
      </c>
      <c r="F4239">
        <f>Analyze_FINAL!W207</f>
        <v>0</v>
      </c>
    </row>
    <row r="4240" spans="1:6" x14ac:dyDescent="0.3">
      <c r="A4240" t="s">
        <v>322</v>
      </c>
      <c r="B4240">
        <v>8</v>
      </c>
      <c r="C4240" t="s">
        <v>286</v>
      </c>
      <c r="D4240">
        <v>5</v>
      </c>
      <c r="E4240" t="str">
        <f>Analyze_FINAL!$W$1</f>
        <v>PUTATIVE 2-Methyl-3-phenylpropanal</v>
      </c>
      <c r="F4240">
        <f>Analyze_FINAL!W208</f>
        <v>0</v>
      </c>
    </row>
    <row r="4241" spans="1:6" x14ac:dyDescent="0.3">
      <c r="A4241" t="s">
        <v>321</v>
      </c>
      <c r="B4241">
        <v>8</v>
      </c>
      <c r="C4241" t="s">
        <v>288</v>
      </c>
      <c r="D4241">
        <v>1</v>
      </c>
      <c r="E4241" t="str">
        <f>Analyze_FINAL!$W$1</f>
        <v>PUTATIVE 2-Methyl-3-phenylpropanal</v>
      </c>
      <c r="F4241">
        <f>Analyze_FINAL!W209</f>
        <v>0</v>
      </c>
    </row>
    <row r="4242" spans="1:6" x14ac:dyDescent="0.3">
      <c r="A4242" t="s">
        <v>320</v>
      </c>
      <c r="B4242">
        <v>8</v>
      </c>
      <c r="C4242" t="s">
        <v>288</v>
      </c>
      <c r="D4242">
        <v>2</v>
      </c>
      <c r="E4242" t="str">
        <f>Analyze_FINAL!$W$1</f>
        <v>PUTATIVE 2-Methyl-3-phenylpropanal</v>
      </c>
      <c r="F4242">
        <f>Analyze_FINAL!W210</f>
        <v>0</v>
      </c>
    </row>
    <row r="4243" spans="1:6" x14ac:dyDescent="0.3">
      <c r="A4243" t="s">
        <v>319</v>
      </c>
      <c r="B4243">
        <v>8</v>
      </c>
      <c r="C4243" t="s">
        <v>288</v>
      </c>
      <c r="D4243">
        <v>3</v>
      </c>
      <c r="E4243" t="str">
        <f>Analyze_FINAL!$W$1</f>
        <v>PUTATIVE 2-Methyl-3-phenylpropanal</v>
      </c>
      <c r="F4243">
        <f>Analyze_FINAL!W211</f>
        <v>0</v>
      </c>
    </row>
    <row r="4244" spans="1:6" x14ac:dyDescent="0.3">
      <c r="A4244" t="s">
        <v>318</v>
      </c>
      <c r="B4244">
        <v>8</v>
      </c>
      <c r="C4244" t="s">
        <v>288</v>
      </c>
      <c r="D4244">
        <v>4</v>
      </c>
      <c r="E4244" t="str">
        <f>Analyze_FINAL!$W$1</f>
        <v>PUTATIVE 2-Methyl-3-phenylpropanal</v>
      </c>
      <c r="F4244">
        <f>Analyze_FINAL!W212</f>
        <v>0</v>
      </c>
    </row>
    <row r="4245" spans="1:6" x14ac:dyDescent="0.3">
      <c r="A4245" t="s">
        <v>317</v>
      </c>
      <c r="B4245">
        <v>8</v>
      </c>
      <c r="C4245" t="s">
        <v>288</v>
      </c>
      <c r="D4245">
        <v>5</v>
      </c>
      <c r="E4245" t="str">
        <f>Analyze_FINAL!$W$1</f>
        <v>PUTATIVE 2-Methyl-3-phenylpropanal</v>
      </c>
      <c r="F4245">
        <f>Analyze_FINAL!W213</f>
        <v>0</v>
      </c>
    </row>
    <row r="4246" spans="1:6" x14ac:dyDescent="0.3">
      <c r="A4246" t="s">
        <v>316</v>
      </c>
      <c r="B4246" t="s">
        <v>298</v>
      </c>
      <c r="C4246">
        <v>0</v>
      </c>
      <c r="D4246">
        <v>0</v>
      </c>
      <c r="E4246" t="str">
        <f>Analyze_FINAL!$W$1</f>
        <v>PUTATIVE 2-Methyl-3-phenylpropanal</v>
      </c>
      <c r="F4246">
        <f>Analyze_FINAL!W214</f>
        <v>0</v>
      </c>
    </row>
    <row r="4247" spans="1:6" x14ac:dyDescent="0.3">
      <c r="A4247" t="s">
        <v>315</v>
      </c>
      <c r="B4247" t="s">
        <v>298</v>
      </c>
      <c r="C4247">
        <v>0</v>
      </c>
      <c r="D4247">
        <v>0</v>
      </c>
      <c r="E4247" t="str">
        <f>Analyze_FINAL!$W$1</f>
        <v>PUTATIVE 2-Methyl-3-phenylpropanal</v>
      </c>
      <c r="F4247">
        <f>Analyze_FINAL!W215</f>
        <v>0</v>
      </c>
    </row>
    <row r="4248" spans="1:6" x14ac:dyDescent="0.3">
      <c r="A4248" t="s">
        <v>314</v>
      </c>
      <c r="B4248" t="s">
        <v>298</v>
      </c>
      <c r="C4248">
        <v>0</v>
      </c>
      <c r="D4248">
        <v>0</v>
      </c>
      <c r="E4248" t="str">
        <f>Analyze_FINAL!$W$1</f>
        <v>PUTATIVE 2-Methyl-3-phenylpropanal</v>
      </c>
      <c r="F4248">
        <f>Analyze_FINAL!W216</f>
        <v>0</v>
      </c>
    </row>
    <row r="4249" spans="1:6" x14ac:dyDescent="0.3">
      <c r="A4249" t="s">
        <v>313</v>
      </c>
      <c r="B4249" t="s">
        <v>298</v>
      </c>
      <c r="C4249">
        <v>0</v>
      </c>
      <c r="D4249">
        <v>0</v>
      </c>
      <c r="E4249" t="str">
        <f>Analyze_FINAL!$W$1</f>
        <v>PUTATIVE 2-Methyl-3-phenylpropanal</v>
      </c>
      <c r="F4249">
        <f>Analyze_FINAL!W217</f>
        <v>0</v>
      </c>
    </row>
    <row r="4250" spans="1:6" x14ac:dyDescent="0.3">
      <c r="A4250" t="s">
        <v>312</v>
      </c>
      <c r="B4250" t="s">
        <v>298</v>
      </c>
      <c r="C4250">
        <v>0</v>
      </c>
      <c r="D4250">
        <v>0</v>
      </c>
      <c r="E4250" t="str">
        <f>Analyze_FINAL!$W$1</f>
        <v>PUTATIVE 2-Methyl-3-phenylpropanal</v>
      </c>
      <c r="F4250">
        <f>Analyze_FINAL!W218</f>
        <v>0</v>
      </c>
    </row>
    <row r="4251" spans="1:6" x14ac:dyDescent="0.3">
      <c r="A4251" t="s">
        <v>311</v>
      </c>
      <c r="B4251" t="s">
        <v>298</v>
      </c>
      <c r="C4251">
        <v>0</v>
      </c>
      <c r="D4251">
        <v>0</v>
      </c>
      <c r="E4251" t="str">
        <f>Analyze_FINAL!$W$1</f>
        <v>PUTATIVE 2-Methyl-3-phenylpropanal</v>
      </c>
      <c r="F4251">
        <f>Analyze_FINAL!W219</f>
        <v>0</v>
      </c>
    </row>
    <row r="4252" spans="1:6" x14ac:dyDescent="0.3">
      <c r="A4252" t="s">
        <v>310</v>
      </c>
      <c r="B4252" t="s">
        <v>298</v>
      </c>
      <c r="C4252">
        <v>0</v>
      </c>
      <c r="D4252">
        <v>0</v>
      </c>
      <c r="E4252" t="str">
        <f>Analyze_FINAL!$W$1</f>
        <v>PUTATIVE 2-Methyl-3-phenylpropanal</v>
      </c>
      <c r="F4252">
        <f>Analyze_FINAL!W220</f>
        <v>0</v>
      </c>
    </row>
    <row r="4253" spans="1:6" x14ac:dyDescent="0.3">
      <c r="A4253" t="s">
        <v>309</v>
      </c>
      <c r="B4253" t="s">
        <v>298</v>
      </c>
      <c r="C4253">
        <v>0</v>
      </c>
      <c r="D4253">
        <v>0</v>
      </c>
      <c r="E4253" t="str">
        <f>Analyze_FINAL!$W$1</f>
        <v>PUTATIVE 2-Methyl-3-phenylpropanal</v>
      </c>
      <c r="F4253">
        <f>Analyze_FINAL!W221</f>
        <v>0</v>
      </c>
    </row>
    <row r="4254" spans="1:6" x14ac:dyDescent="0.3">
      <c r="A4254" t="s">
        <v>308</v>
      </c>
      <c r="B4254" t="s">
        <v>298</v>
      </c>
      <c r="C4254">
        <v>0</v>
      </c>
      <c r="D4254">
        <v>0</v>
      </c>
      <c r="E4254" t="str">
        <f>Analyze_FINAL!$W$1</f>
        <v>PUTATIVE 2-Methyl-3-phenylpropanal</v>
      </c>
      <c r="F4254">
        <f>Analyze_FINAL!W222</f>
        <v>0</v>
      </c>
    </row>
    <row r="4255" spans="1:6" x14ac:dyDescent="0.3">
      <c r="A4255" t="s">
        <v>307</v>
      </c>
      <c r="B4255" t="s">
        <v>298</v>
      </c>
      <c r="C4255">
        <v>0</v>
      </c>
      <c r="D4255">
        <v>0</v>
      </c>
      <c r="E4255" t="str">
        <f>Analyze_FINAL!$W$1</f>
        <v>PUTATIVE 2-Methyl-3-phenylpropanal</v>
      </c>
      <c r="F4255">
        <f>Analyze_FINAL!W223</f>
        <v>0</v>
      </c>
    </row>
    <row r="4256" spans="1:6" x14ac:dyDescent="0.3">
      <c r="A4256" t="s">
        <v>306</v>
      </c>
      <c r="B4256" t="s">
        <v>298</v>
      </c>
      <c r="C4256">
        <v>0</v>
      </c>
      <c r="D4256">
        <v>0</v>
      </c>
      <c r="E4256" t="str">
        <f>Analyze_FINAL!$W$1</f>
        <v>PUTATIVE 2-Methyl-3-phenylpropanal</v>
      </c>
      <c r="F4256">
        <f>Analyze_FINAL!W224</f>
        <v>0</v>
      </c>
    </row>
    <row r="4257" spans="1:6" x14ac:dyDescent="0.3">
      <c r="A4257" t="s">
        <v>305</v>
      </c>
      <c r="B4257" t="s">
        <v>298</v>
      </c>
      <c r="C4257">
        <v>0</v>
      </c>
      <c r="D4257">
        <v>0</v>
      </c>
      <c r="E4257" t="str">
        <f>Analyze_FINAL!$W$1</f>
        <v>PUTATIVE 2-Methyl-3-phenylpropanal</v>
      </c>
      <c r="F4257">
        <f>Analyze_FINAL!W225</f>
        <v>0</v>
      </c>
    </row>
    <row r="4258" spans="1:6" x14ac:dyDescent="0.3">
      <c r="A4258" t="s">
        <v>528</v>
      </c>
      <c r="B4258">
        <v>12</v>
      </c>
      <c r="C4258" t="s">
        <v>285</v>
      </c>
      <c r="D4258">
        <v>2</v>
      </c>
      <c r="E4258" t="str">
        <f>Analyze_FINAL!$X$1</f>
        <v>PUTATIVE 3(Z)-Hexenyl isovalerate</v>
      </c>
      <c r="F4258">
        <f>Analyze_FINAL!X2</f>
        <v>0</v>
      </c>
    </row>
    <row r="4259" spans="1:6" x14ac:dyDescent="0.3">
      <c r="A4259" t="s">
        <v>527</v>
      </c>
      <c r="B4259">
        <v>12</v>
      </c>
      <c r="C4259" t="s">
        <v>286</v>
      </c>
      <c r="D4259">
        <v>1</v>
      </c>
      <c r="E4259" t="str">
        <f>Analyze_FINAL!$X$1</f>
        <v>PUTATIVE 3(Z)-Hexenyl isovalerate</v>
      </c>
      <c r="F4259">
        <f>Analyze_FINAL!X3</f>
        <v>0</v>
      </c>
    </row>
    <row r="4260" spans="1:6" x14ac:dyDescent="0.3">
      <c r="A4260" t="s">
        <v>526</v>
      </c>
      <c r="B4260">
        <v>12</v>
      </c>
      <c r="C4260" t="s">
        <v>286</v>
      </c>
      <c r="D4260">
        <v>2</v>
      </c>
      <c r="E4260" t="str">
        <f>Analyze_FINAL!$X$1</f>
        <v>PUTATIVE 3(Z)-Hexenyl isovalerate</v>
      </c>
      <c r="F4260">
        <f>Analyze_FINAL!X4</f>
        <v>0</v>
      </c>
    </row>
    <row r="4261" spans="1:6" x14ac:dyDescent="0.3">
      <c r="A4261" t="s">
        <v>525</v>
      </c>
      <c r="B4261">
        <v>12</v>
      </c>
      <c r="C4261" t="s">
        <v>286</v>
      </c>
      <c r="D4261">
        <v>3</v>
      </c>
      <c r="E4261" t="str">
        <f>Analyze_FINAL!$X$1</f>
        <v>PUTATIVE 3(Z)-Hexenyl isovalerate</v>
      </c>
      <c r="F4261">
        <f>Analyze_FINAL!X5</f>
        <v>0</v>
      </c>
    </row>
    <row r="4262" spans="1:6" x14ac:dyDescent="0.3">
      <c r="A4262" t="s">
        <v>524</v>
      </c>
      <c r="B4262">
        <v>12</v>
      </c>
      <c r="C4262" t="s">
        <v>286</v>
      </c>
      <c r="D4262">
        <v>4</v>
      </c>
      <c r="E4262" t="str">
        <f>Analyze_FINAL!$X$1</f>
        <v>PUTATIVE 3(Z)-Hexenyl isovalerate</v>
      </c>
      <c r="F4262">
        <f>Analyze_FINAL!X6</f>
        <v>0</v>
      </c>
    </row>
    <row r="4263" spans="1:6" x14ac:dyDescent="0.3">
      <c r="A4263" t="s">
        <v>523</v>
      </c>
      <c r="B4263">
        <v>12</v>
      </c>
      <c r="C4263" t="s">
        <v>286</v>
      </c>
      <c r="D4263">
        <v>5</v>
      </c>
      <c r="E4263" t="str">
        <f>Analyze_FINAL!$X$1</f>
        <v>PUTATIVE 3(Z)-Hexenyl isovalerate</v>
      </c>
      <c r="F4263">
        <f>Analyze_FINAL!X7</f>
        <v>147798</v>
      </c>
    </row>
    <row r="4264" spans="1:6" x14ac:dyDescent="0.3">
      <c r="A4264" t="s">
        <v>522</v>
      </c>
      <c r="B4264">
        <v>12</v>
      </c>
      <c r="C4264" t="s">
        <v>287</v>
      </c>
      <c r="D4264">
        <v>1</v>
      </c>
      <c r="E4264" t="str">
        <f>Analyze_FINAL!$X$1</f>
        <v>PUTATIVE 3(Z)-Hexenyl isovalerate</v>
      </c>
      <c r="F4264">
        <f>Analyze_FINAL!X8</f>
        <v>1664619</v>
      </c>
    </row>
    <row r="4265" spans="1:6" x14ac:dyDescent="0.3">
      <c r="A4265" t="s">
        <v>521</v>
      </c>
      <c r="B4265">
        <v>12</v>
      </c>
      <c r="C4265" t="s">
        <v>287</v>
      </c>
      <c r="D4265">
        <v>2</v>
      </c>
      <c r="E4265" t="str">
        <f>Analyze_FINAL!$X$1</f>
        <v>PUTATIVE 3(Z)-Hexenyl isovalerate</v>
      </c>
      <c r="F4265">
        <f>Analyze_FINAL!X9</f>
        <v>1883754</v>
      </c>
    </row>
    <row r="4266" spans="1:6" x14ac:dyDescent="0.3">
      <c r="A4266" t="s">
        <v>520</v>
      </c>
      <c r="B4266">
        <v>12</v>
      </c>
      <c r="C4266" t="s">
        <v>287</v>
      </c>
      <c r="D4266">
        <v>3</v>
      </c>
      <c r="E4266" t="str">
        <f>Analyze_FINAL!$X$1</f>
        <v>PUTATIVE 3(Z)-Hexenyl isovalerate</v>
      </c>
      <c r="F4266">
        <f>Analyze_FINAL!X10</f>
        <v>2810500</v>
      </c>
    </row>
    <row r="4267" spans="1:6" x14ac:dyDescent="0.3">
      <c r="A4267" t="s">
        <v>519</v>
      </c>
      <c r="B4267">
        <v>12</v>
      </c>
      <c r="C4267" t="s">
        <v>287</v>
      </c>
      <c r="D4267">
        <v>4</v>
      </c>
      <c r="E4267" t="str">
        <f>Analyze_FINAL!$X$1</f>
        <v>PUTATIVE 3(Z)-Hexenyl isovalerate</v>
      </c>
      <c r="F4267">
        <f>Analyze_FINAL!X11</f>
        <v>1318289</v>
      </c>
    </row>
    <row r="4268" spans="1:6" x14ac:dyDescent="0.3">
      <c r="A4268" t="s">
        <v>518</v>
      </c>
      <c r="B4268">
        <v>12</v>
      </c>
      <c r="C4268" t="s">
        <v>287</v>
      </c>
      <c r="D4268">
        <v>5</v>
      </c>
      <c r="E4268" t="str">
        <f>Analyze_FINAL!$X$1</f>
        <v>PUTATIVE 3(Z)-Hexenyl isovalerate</v>
      </c>
      <c r="F4268">
        <f>Analyze_FINAL!X12</f>
        <v>2861080</v>
      </c>
    </row>
    <row r="4269" spans="1:6" x14ac:dyDescent="0.3">
      <c r="A4269" t="s">
        <v>517</v>
      </c>
      <c r="B4269">
        <v>12</v>
      </c>
      <c r="C4269" t="s">
        <v>288</v>
      </c>
      <c r="D4269">
        <v>1</v>
      </c>
      <c r="E4269" t="str">
        <f>Analyze_FINAL!$X$1</f>
        <v>PUTATIVE 3(Z)-Hexenyl isovalerate</v>
      </c>
      <c r="F4269">
        <f>Analyze_FINAL!X13</f>
        <v>0</v>
      </c>
    </row>
    <row r="4270" spans="1:6" x14ac:dyDescent="0.3">
      <c r="A4270" t="s">
        <v>516</v>
      </c>
      <c r="B4270">
        <v>12</v>
      </c>
      <c r="C4270" t="s">
        <v>288</v>
      </c>
      <c r="D4270">
        <v>2</v>
      </c>
      <c r="E4270" t="str">
        <f>Analyze_FINAL!$X$1</f>
        <v>PUTATIVE 3(Z)-Hexenyl isovalerate</v>
      </c>
      <c r="F4270">
        <f>Analyze_FINAL!X14</f>
        <v>0</v>
      </c>
    </row>
    <row r="4271" spans="1:6" x14ac:dyDescent="0.3">
      <c r="A4271" t="s">
        <v>515</v>
      </c>
      <c r="B4271">
        <v>12</v>
      </c>
      <c r="C4271" t="s">
        <v>288</v>
      </c>
      <c r="D4271">
        <v>3</v>
      </c>
      <c r="E4271" t="str">
        <f>Analyze_FINAL!$X$1</f>
        <v>PUTATIVE 3(Z)-Hexenyl isovalerate</v>
      </c>
      <c r="F4271">
        <f>Analyze_FINAL!X15</f>
        <v>0</v>
      </c>
    </row>
    <row r="4272" spans="1:6" x14ac:dyDescent="0.3">
      <c r="A4272" t="s">
        <v>514</v>
      </c>
      <c r="B4272">
        <v>12</v>
      </c>
      <c r="C4272" t="s">
        <v>288</v>
      </c>
      <c r="D4272">
        <v>4</v>
      </c>
      <c r="E4272" t="str">
        <f>Analyze_FINAL!$X$1</f>
        <v>PUTATIVE 3(Z)-Hexenyl isovalerate</v>
      </c>
      <c r="F4272">
        <f>Analyze_FINAL!X16</f>
        <v>0</v>
      </c>
    </row>
    <row r="4273" spans="1:6" x14ac:dyDescent="0.3">
      <c r="A4273" t="s">
        <v>513</v>
      </c>
      <c r="B4273">
        <v>12</v>
      </c>
      <c r="C4273" t="s">
        <v>288</v>
      </c>
      <c r="D4273">
        <v>5</v>
      </c>
      <c r="E4273" t="str">
        <f>Analyze_FINAL!$X$1</f>
        <v>PUTATIVE 3(Z)-Hexenyl isovalerate</v>
      </c>
      <c r="F4273">
        <f>Analyze_FINAL!X17</f>
        <v>51742</v>
      </c>
    </row>
    <row r="4274" spans="1:6" x14ac:dyDescent="0.3">
      <c r="A4274" t="s">
        <v>512</v>
      </c>
      <c r="B4274">
        <v>16</v>
      </c>
      <c r="C4274" t="s">
        <v>285</v>
      </c>
      <c r="D4274">
        <v>1</v>
      </c>
      <c r="E4274" t="str">
        <f>Analyze_FINAL!$X$1</f>
        <v>PUTATIVE 3(Z)-Hexenyl isovalerate</v>
      </c>
      <c r="F4274">
        <f>Analyze_FINAL!X18</f>
        <v>0</v>
      </c>
    </row>
    <row r="4275" spans="1:6" x14ac:dyDescent="0.3">
      <c r="A4275" t="s">
        <v>511</v>
      </c>
      <c r="B4275">
        <v>16</v>
      </c>
      <c r="C4275" t="s">
        <v>285</v>
      </c>
      <c r="D4275">
        <v>2</v>
      </c>
      <c r="E4275" t="str">
        <f>Analyze_FINAL!$X$1</f>
        <v>PUTATIVE 3(Z)-Hexenyl isovalerate</v>
      </c>
      <c r="F4275">
        <f>Analyze_FINAL!X19</f>
        <v>0</v>
      </c>
    </row>
    <row r="4276" spans="1:6" x14ac:dyDescent="0.3">
      <c r="A4276" t="s">
        <v>510</v>
      </c>
      <c r="B4276">
        <v>16</v>
      </c>
      <c r="C4276" t="s">
        <v>286</v>
      </c>
      <c r="D4276">
        <v>1</v>
      </c>
      <c r="E4276" t="str">
        <f>Analyze_FINAL!$X$1</f>
        <v>PUTATIVE 3(Z)-Hexenyl isovalerate</v>
      </c>
      <c r="F4276">
        <f>Analyze_FINAL!X20</f>
        <v>0</v>
      </c>
    </row>
    <row r="4277" spans="1:6" x14ac:dyDescent="0.3">
      <c r="A4277" t="s">
        <v>509</v>
      </c>
      <c r="B4277">
        <v>16</v>
      </c>
      <c r="C4277" t="s">
        <v>286</v>
      </c>
      <c r="D4277">
        <v>2</v>
      </c>
      <c r="E4277" t="str">
        <f>Analyze_FINAL!$X$1</f>
        <v>PUTATIVE 3(Z)-Hexenyl isovalerate</v>
      </c>
      <c r="F4277">
        <f>Analyze_FINAL!X21</f>
        <v>0</v>
      </c>
    </row>
    <row r="4278" spans="1:6" x14ac:dyDescent="0.3">
      <c r="A4278" t="s">
        <v>508</v>
      </c>
      <c r="B4278">
        <v>16</v>
      </c>
      <c r="C4278" t="s">
        <v>286</v>
      </c>
      <c r="D4278">
        <v>3</v>
      </c>
      <c r="E4278" t="str">
        <f>Analyze_FINAL!$X$1</f>
        <v>PUTATIVE 3(Z)-Hexenyl isovalerate</v>
      </c>
      <c r="F4278">
        <f>Analyze_FINAL!X22</f>
        <v>0</v>
      </c>
    </row>
    <row r="4279" spans="1:6" x14ac:dyDescent="0.3">
      <c r="A4279" t="s">
        <v>507</v>
      </c>
      <c r="B4279">
        <v>16</v>
      </c>
      <c r="C4279" t="s">
        <v>286</v>
      </c>
      <c r="D4279">
        <v>4</v>
      </c>
      <c r="E4279" t="str">
        <f>Analyze_FINAL!$X$1</f>
        <v>PUTATIVE 3(Z)-Hexenyl isovalerate</v>
      </c>
      <c r="F4279">
        <f>Analyze_FINAL!X23</f>
        <v>0</v>
      </c>
    </row>
    <row r="4280" spans="1:6" x14ac:dyDescent="0.3">
      <c r="A4280" t="s">
        <v>506</v>
      </c>
      <c r="B4280">
        <v>16</v>
      </c>
      <c r="C4280" t="s">
        <v>286</v>
      </c>
      <c r="D4280">
        <v>5</v>
      </c>
      <c r="E4280" t="str">
        <f>Analyze_FINAL!$X$1</f>
        <v>PUTATIVE 3(Z)-Hexenyl isovalerate</v>
      </c>
      <c r="F4280">
        <f>Analyze_FINAL!X24</f>
        <v>0</v>
      </c>
    </row>
    <row r="4281" spans="1:6" x14ac:dyDescent="0.3">
      <c r="A4281" t="s">
        <v>505</v>
      </c>
      <c r="B4281">
        <v>16</v>
      </c>
      <c r="C4281" t="s">
        <v>287</v>
      </c>
      <c r="D4281">
        <v>1</v>
      </c>
      <c r="E4281" t="str">
        <f>Analyze_FINAL!$X$1</f>
        <v>PUTATIVE 3(Z)-Hexenyl isovalerate</v>
      </c>
      <c r="F4281">
        <f>Analyze_FINAL!X25</f>
        <v>54799</v>
      </c>
    </row>
    <row r="4282" spans="1:6" x14ac:dyDescent="0.3">
      <c r="A4282" t="s">
        <v>504</v>
      </c>
      <c r="B4282">
        <v>16</v>
      </c>
      <c r="C4282" t="s">
        <v>287</v>
      </c>
      <c r="D4282">
        <v>2</v>
      </c>
      <c r="E4282" t="str">
        <f>Analyze_FINAL!$X$1</f>
        <v>PUTATIVE 3(Z)-Hexenyl isovalerate</v>
      </c>
      <c r="F4282">
        <f>Analyze_FINAL!X26</f>
        <v>36846</v>
      </c>
    </row>
    <row r="4283" spans="1:6" x14ac:dyDescent="0.3">
      <c r="A4283" t="s">
        <v>503</v>
      </c>
      <c r="B4283">
        <v>16</v>
      </c>
      <c r="C4283" t="s">
        <v>287</v>
      </c>
      <c r="D4283">
        <v>3</v>
      </c>
      <c r="E4283" t="str">
        <f>Analyze_FINAL!$X$1</f>
        <v>PUTATIVE 3(Z)-Hexenyl isovalerate</v>
      </c>
      <c r="F4283">
        <f>Analyze_FINAL!X27</f>
        <v>179983</v>
      </c>
    </row>
    <row r="4284" spans="1:6" x14ac:dyDescent="0.3">
      <c r="A4284" t="s">
        <v>502</v>
      </c>
      <c r="B4284">
        <v>16</v>
      </c>
      <c r="C4284" t="s">
        <v>287</v>
      </c>
      <c r="D4284">
        <v>4</v>
      </c>
      <c r="E4284" t="str">
        <f>Analyze_FINAL!$X$1</f>
        <v>PUTATIVE 3(Z)-Hexenyl isovalerate</v>
      </c>
      <c r="F4284">
        <f>Analyze_FINAL!X28</f>
        <v>274908</v>
      </c>
    </row>
    <row r="4285" spans="1:6" x14ac:dyDescent="0.3">
      <c r="A4285" t="s">
        <v>501</v>
      </c>
      <c r="B4285">
        <v>16</v>
      </c>
      <c r="C4285" t="s">
        <v>287</v>
      </c>
      <c r="D4285">
        <v>5</v>
      </c>
      <c r="E4285" t="str">
        <f>Analyze_FINAL!$X$1</f>
        <v>PUTATIVE 3(Z)-Hexenyl isovalerate</v>
      </c>
      <c r="F4285">
        <f>Analyze_FINAL!X29</f>
        <v>144009</v>
      </c>
    </row>
    <row r="4286" spans="1:6" x14ac:dyDescent="0.3">
      <c r="A4286" t="s">
        <v>500</v>
      </c>
      <c r="B4286">
        <v>16</v>
      </c>
      <c r="C4286" t="s">
        <v>288</v>
      </c>
      <c r="D4286">
        <v>1</v>
      </c>
      <c r="E4286" t="str">
        <f>Analyze_FINAL!$X$1</f>
        <v>PUTATIVE 3(Z)-Hexenyl isovalerate</v>
      </c>
      <c r="F4286">
        <f>Analyze_FINAL!X30</f>
        <v>0</v>
      </c>
    </row>
    <row r="4287" spans="1:6" x14ac:dyDescent="0.3">
      <c r="A4287" t="s">
        <v>499</v>
      </c>
      <c r="B4287">
        <v>16</v>
      </c>
      <c r="C4287" t="s">
        <v>288</v>
      </c>
      <c r="D4287">
        <v>2</v>
      </c>
      <c r="E4287" t="str">
        <f>Analyze_FINAL!$X$1</f>
        <v>PUTATIVE 3(Z)-Hexenyl isovalerate</v>
      </c>
      <c r="F4287">
        <f>Analyze_FINAL!X31</f>
        <v>0</v>
      </c>
    </row>
    <row r="4288" spans="1:6" x14ac:dyDescent="0.3">
      <c r="A4288" t="s">
        <v>498</v>
      </c>
      <c r="B4288">
        <v>16</v>
      </c>
      <c r="C4288" t="s">
        <v>288</v>
      </c>
      <c r="D4288">
        <v>3</v>
      </c>
      <c r="E4288" t="str">
        <f>Analyze_FINAL!$X$1</f>
        <v>PUTATIVE 3(Z)-Hexenyl isovalerate</v>
      </c>
      <c r="F4288">
        <f>Analyze_FINAL!X32</f>
        <v>0</v>
      </c>
    </row>
    <row r="4289" spans="1:6" x14ac:dyDescent="0.3">
      <c r="A4289" t="s">
        <v>497</v>
      </c>
      <c r="B4289">
        <v>16</v>
      </c>
      <c r="C4289" t="s">
        <v>288</v>
      </c>
      <c r="D4289">
        <v>4</v>
      </c>
      <c r="E4289" t="str">
        <f>Analyze_FINAL!$X$1</f>
        <v>PUTATIVE 3(Z)-Hexenyl isovalerate</v>
      </c>
      <c r="F4289">
        <f>Analyze_FINAL!X33</f>
        <v>0</v>
      </c>
    </row>
    <row r="4290" spans="1:6" x14ac:dyDescent="0.3">
      <c r="A4290" t="s">
        <v>496</v>
      </c>
      <c r="B4290">
        <v>16</v>
      </c>
      <c r="C4290" t="s">
        <v>288</v>
      </c>
      <c r="D4290">
        <v>5</v>
      </c>
      <c r="E4290" t="str">
        <f>Analyze_FINAL!$X$1</f>
        <v>PUTATIVE 3(Z)-Hexenyl isovalerate</v>
      </c>
      <c r="F4290">
        <f>Analyze_FINAL!X34</f>
        <v>0</v>
      </c>
    </row>
    <row r="4291" spans="1:6" x14ac:dyDescent="0.3">
      <c r="A4291" t="s">
        <v>495</v>
      </c>
      <c r="B4291">
        <v>20</v>
      </c>
      <c r="C4291" t="s">
        <v>285</v>
      </c>
      <c r="D4291">
        <v>1</v>
      </c>
      <c r="E4291" t="str">
        <f>Analyze_FINAL!$X$1</f>
        <v>PUTATIVE 3(Z)-Hexenyl isovalerate</v>
      </c>
      <c r="F4291">
        <f>Analyze_FINAL!X35</f>
        <v>0</v>
      </c>
    </row>
    <row r="4292" spans="1:6" x14ac:dyDescent="0.3">
      <c r="A4292" t="s">
        <v>494</v>
      </c>
      <c r="B4292">
        <v>20</v>
      </c>
      <c r="C4292" t="s">
        <v>285</v>
      </c>
      <c r="D4292">
        <v>2</v>
      </c>
      <c r="E4292" t="str">
        <f>Analyze_FINAL!$X$1</f>
        <v>PUTATIVE 3(Z)-Hexenyl isovalerate</v>
      </c>
      <c r="F4292">
        <f>Analyze_FINAL!X36</f>
        <v>0</v>
      </c>
    </row>
    <row r="4293" spans="1:6" x14ac:dyDescent="0.3">
      <c r="A4293" t="s">
        <v>493</v>
      </c>
      <c r="B4293">
        <v>20</v>
      </c>
      <c r="C4293" t="s">
        <v>286</v>
      </c>
      <c r="D4293">
        <v>1</v>
      </c>
      <c r="E4293" t="str">
        <f>Analyze_FINAL!$X$1</f>
        <v>PUTATIVE 3(Z)-Hexenyl isovalerate</v>
      </c>
      <c r="F4293">
        <f>Analyze_FINAL!X37</f>
        <v>0</v>
      </c>
    </row>
    <row r="4294" spans="1:6" x14ac:dyDescent="0.3">
      <c r="A4294" t="s">
        <v>492</v>
      </c>
      <c r="B4294">
        <v>20</v>
      </c>
      <c r="C4294" t="s">
        <v>286</v>
      </c>
      <c r="D4294">
        <v>2</v>
      </c>
      <c r="E4294" t="str">
        <f>Analyze_FINAL!$X$1</f>
        <v>PUTATIVE 3(Z)-Hexenyl isovalerate</v>
      </c>
      <c r="F4294">
        <f>Analyze_FINAL!X38</f>
        <v>0</v>
      </c>
    </row>
    <row r="4295" spans="1:6" x14ac:dyDescent="0.3">
      <c r="A4295" t="s">
        <v>491</v>
      </c>
      <c r="B4295">
        <v>20</v>
      </c>
      <c r="C4295" t="s">
        <v>286</v>
      </c>
      <c r="D4295">
        <v>3</v>
      </c>
      <c r="E4295" t="str">
        <f>Analyze_FINAL!$X$1</f>
        <v>PUTATIVE 3(Z)-Hexenyl isovalerate</v>
      </c>
      <c r="F4295">
        <f>Analyze_FINAL!X39</f>
        <v>0</v>
      </c>
    </row>
    <row r="4296" spans="1:6" x14ac:dyDescent="0.3">
      <c r="A4296" t="s">
        <v>490</v>
      </c>
      <c r="B4296">
        <v>20</v>
      </c>
      <c r="C4296" t="s">
        <v>286</v>
      </c>
      <c r="D4296">
        <v>4</v>
      </c>
      <c r="E4296" t="str">
        <f>Analyze_FINAL!$X$1</f>
        <v>PUTATIVE 3(Z)-Hexenyl isovalerate</v>
      </c>
      <c r="F4296">
        <f>Analyze_FINAL!X40</f>
        <v>0</v>
      </c>
    </row>
    <row r="4297" spans="1:6" x14ac:dyDescent="0.3">
      <c r="A4297" t="s">
        <v>489</v>
      </c>
      <c r="B4297">
        <v>20</v>
      </c>
      <c r="C4297" t="s">
        <v>286</v>
      </c>
      <c r="D4297">
        <v>5</v>
      </c>
      <c r="E4297" t="str">
        <f>Analyze_FINAL!$X$1</f>
        <v>PUTATIVE 3(Z)-Hexenyl isovalerate</v>
      </c>
      <c r="F4297">
        <f>Analyze_FINAL!X41</f>
        <v>0</v>
      </c>
    </row>
    <row r="4298" spans="1:6" x14ac:dyDescent="0.3">
      <c r="A4298" t="s">
        <v>488</v>
      </c>
      <c r="B4298">
        <v>20</v>
      </c>
      <c r="C4298" t="s">
        <v>287</v>
      </c>
      <c r="D4298">
        <v>1</v>
      </c>
      <c r="E4298" t="str">
        <f>Analyze_FINAL!$X$1</f>
        <v>PUTATIVE 3(Z)-Hexenyl isovalerate</v>
      </c>
      <c r="F4298">
        <f>Analyze_FINAL!X42</f>
        <v>0</v>
      </c>
    </row>
    <row r="4299" spans="1:6" x14ac:dyDescent="0.3">
      <c r="A4299" t="s">
        <v>487</v>
      </c>
      <c r="B4299">
        <v>20</v>
      </c>
      <c r="C4299" t="s">
        <v>287</v>
      </c>
      <c r="D4299">
        <v>2</v>
      </c>
      <c r="E4299" t="str">
        <f>Analyze_FINAL!$X$1</f>
        <v>PUTATIVE 3(Z)-Hexenyl isovalerate</v>
      </c>
      <c r="F4299">
        <f>Analyze_FINAL!X43</f>
        <v>0</v>
      </c>
    </row>
    <row r="4300" spans="1:6" x14ac:dyDescent="0.3">
      <c r="A4300" t="s">
        <v>486</v>
      </c>
      <c r="B4300">
        <v>20</v>
      </c>
      <c r="C4300" t="s">
        <v>287</v>
      </c>
      <c r="D4300">
        <v>3</v>
      </c>
      <c r="E4300" t="str">
        <f>Analyze_FINAL!$X$1</f>
        <v>PUTATIVE 3(Z)-Hexenyl isovalerate</v>
      </c>
      <c r="F4300">
        <f>Analyze_FINAL!X44</f>
        <v>0</v>
      </c>
    </row>
    <row r="4301" spans="1:6" x14ac:dyDescent="0.3">
      <c r="A4301" t="s">
        <v>485</v>
      </c>
      <c r="B4301">
        <v>20</v>
      </c>
      <c r="C4301" t="s">
        <v>287</v>
      </c>
      <c r="D4301">
        <v>4</v>
      </c>
      <c r="E4301" t="str">
        <f>Analyze_FINAL!$X$1</f>
        <v>PUTATIVE 3(Z)-Hexenyl isovalerate</v>
      </c>
      <c r="F4301">
        <f>Analyze_FINAL!X45</f>
        <v>0</v>
      </c>
    </row>
    <row r="4302" spans="1:6" x14ac:dyDescent="0.3">
      <c r="A4302" t="s">
        <v>484</v>
      </c>
      <c r="B4302">
        <v>20</v>
      </c>
      <c r="C4302" t="s">
        <v>287</v>
      </c>
      <c r="D4302">
        <v>5</v>
      </c>
      <c r="E4302" t="str">
        <f>Analyze_FINAL!$X$1</f>
        <v>PUTATIVE 3(Z)-Hexenyl isovalerate</v>
      </c>
      <c r="F4302">
        <f>Analyze_FINAL!X46</f>
        <v>27834</v>
      </c>
    </row>
    <row r="4303" spans="1:6" x14ac:dyDescent="0.3">
      <c r="A4303" t="s">
        <v>483</v>
      </c>
      <c r="B4303">
        <v>20</v>
      </c>
      <c r="C4303" t="s">
        <v>289</v>
      </c>
      <c r="D4303">
        <v>1</v>
      </c>
      <c r="E4303" t="str">
        <f>Analyze_FINAL!$X$1</f>
        <v>PUTATIVE 3(Z)-Hexenyl isovalerate</v>
      </c>
      <c r="F4303">
        <f>Analyze_FINAL!X47</f>
        <v>1224736</v>
      </c>
    </row>
    <row r="4304" spans="1:6" x14ac:dyDescent="0.3">
      <c r="A4304" t="s">
        <v>482</v>
      </c>
      <c r="B4304">
        <v>20</v>
      </c>
      <c r="C4304" t="s">
        <v>289</v>
      </c>
      <c r="D4304">
        <v>2</v>
      </c>
      <c r="E4304" t="str">
        <f>Analyze_FINAL!$X$1</f>
        <v>PUTATIVE 3(Z)-Hexenyl isovalerate</v>
      </c>
      <c r="F4304">
        <f>Analyze_FINAL!X48</f>
        <v>1655055</v>
      </c>
    </row>
    <row r="4305" spans="1:6" x14ac:dyDescent="0.3">
      <c r="A4305" t="s">
        <v>481</v>
      </c>
      <c r="B4305">
        <v>20</v>
      </c>
      <c r="C4305" t="s">
        <v>289</v>
      </c>
      <c r="D4305">
        <v>3</v>
      </c>
      <c r="E4305" t="str">
        <f>Analyze_FINAL!$X$1</f>
        <v>PUTATIVE 3(Z)-Hexenyl isovalerate</v>
      </c>
      <c r="F4305">
        <f>Analyze_FINAL!X49</f>
        <v>2687168</v>
      </c>
    </row>
    <row r="4306" spans="1:6" x14ac:dyDescent="0.3">
      <c r="A4306" t="s">
        <v>480</v>
      </c>
      <c r="B4306">
        <v>20</v>
      </c>
      <c r="C4306" t="s">
        <v>289</v>
      </c>
      <c r="D4306">
        <v>4</v>
      </c>
      <c r="E4306" t="str">
        <f>Analyze_FINAL!$X$1</f>
        <v>PUTATIVE 3(Z)-Hexenyl isovalerate</v>
      </c>
      <c r="F4306">
        <f>Analyze_FINAL!X50</f>
        <v>2489820</v>
      </c>
    </row>
    <row r="4307" spans="1:6" x14ac:dyDescent="0.3">
      <c r="A4307" t="s">
        <v>479</v>
      </c>
      <c r="B4307">
        <v>20</v>
      </c>
      <c r="C4307" t="s">
        <v>289</v>
      </c>
      <c r="D4307">
        <v>5</v>
      </c>
      <c r="E4307" t="str">
        <f>Analyze_FINAL!$X$1</f>
        <v>PUTATIVE 3(Z)-Hexenyl isovalerate</v>
      </c>
      <c r="F4307">
        <f>Analyze_FINAL!X51</f>
        <v>861274</v>
      </c>
    </row>
    <row r="4308" spans="1:6" x14ac:dyDescent="0.3">
      <c r="A4308" t="s">
        <v>478</v>
      </c>
      <c r="B4308">
        <v>20</v>
      </c>
      <c r="C4308" t="s">
        <v>288</v>
      </c>
      <c r="D4308">
        <v>1</v>
      </c>
      <c r="E4308" t="str">
        <f>Analyze_FINAL!$X$1</f>
        <v>PUTATIVE 3(Z)-Hexenyl isovalerate</v>
      </c>
      <c r="F4308">
        <f>Analyze_FINAL!X52</f>
        <v>0</v>
      </c>
    </row>
    <row r="4309" spans="1:6" x14ac:dyDescent="0.3">
      <c r="A4309" t="s">
        <v>477</v>
      </c>
      <c r="B4309">
        <v>20</v>
      </c>
      <c r="C4309" t="s">
        <v>288</v>
      </c>
      <c r="D4309">
        <v>2</v>
      </c>
      <c r="E4309" t="str">
        <f>Analyze_FINAL!$X$1</f>
        <v>PUTATIVE 3(Z)-Hexenyl isovalerate</v>
      </c>
      <c r="F4309">
        <f>Analyze_FINAL!X53</f>
        <v>0</v>
      </c>
    </row>
    <row r="4310" spans="1:6" x14ac:dyDescent="0.3">
      <c r="A4310" t="s">
        <v>476</v>
      </c>
      <c r="B4310">
        <v>20</v>
      </c>
      <c r="C4310" t="s">
        <v>288</v>
      </c>
      <c r="D4310">
        <v>3</v>
      </c>
      <c r="E4310" t="str">
        <f>Analyze_FINAL!$X$1</f>
        <v>PUTATIVE 3(Z)-Hexenyl isovalerate</v>
      </c>
      <c r="F4310">
        <f>Analyze_FINAL!X54</f>
        <v>0</v>
      </c>
    </row>
    <row r="4311" spans="1:6" x14ac:dyDescent="0.3">
      <c r="A4311" t="s">
        <v>475</v>
      </c>
      <c r="B4311">
        <v>20</v>
      </c>
      <c r="C4311" t="s">
        <v>288</v>
      </c>
      <c r="D4311">
        <v>4</v>
      </c>
      <c r="E4311" t="str">
        <f>Analyze_FINAL!$X$1</f>
        <v>PUTATIVE 3(Z)-Hexenyl isovalerate</v>
      </c>
      <c r="F4311">
        <f>Analyze_FINAL!X55</f>
        <v>0</v>
      </c>
    </row>
    <row r="4312" spans="1:6" x14ac:dyDescent="0.3">
      <c r="A4312" t="s">
        <v>474</v>
      </c>
      <c r="B4312">
        <v>20</v>
      </c>
      <c r="C4312" t="s">
        <v>288</v>
      </c>
      <c r="D4312">
        <v>5</v>
      </c>
      <c r="E4312" t="str">
        <f>Analyze_FINAL!$X$1</f>
        <v>PUTATIVE 3(Z)-Hexenyl isovalerate</v>
      </c>
      <c r="F4312">
        <f>Analyze_FINAL!X56</f>
        <v>0</v>
      </c>
    </row>
    <row r="4313" spans="1:6" x14ac:dyDescent="0.3">
      <c r="A4313" t="s">
        <v>473</v>
      </c>
      <c r="B4313">
        <v>24</v>
      </c>
      <c r="C4313" t="s">
        <v>285</v>
      </c>
      <c r="D4313">
        <v>1</v>
      </c>
      <c r="E4313" t="str">
        <f>Analyze_FINAL!$X$1</f>
        <v>PUTATIVE 3(Z)-Hexenyl isovalerate</v>
      </c>
      <c r="F4313">
        <f>Analyze_FINAL!X57</f>
        <v>0</v>
      </c>
    </row>
    <row r="4314" spans="1:6" x14ac:dyDescent="0.3">
      <c r="A4314" t="s">
        <v>472</v>
      </c>
      <c r="B4314">
        <v>24</v>
      </c>
      <c r="C4314" t="s">
        <v>285</v>
      </c>
      <c r="D4314">
        <v>2</v>
      </c>
      <c r="E4314" t="str">
        <f>Analyze_FINAL!$X$1</f>
        <v>PUTATIVE 3(Z)-Hexenyl isovalerate</v>
      </c>
      <c r="F4314">
        <f>Analyze_FINAL!X58</f>
        <v>0</v>
      </c>
    </row>
    <row r="4315" spans="1:6" x14ac:dyDescent="0.3">
      <c r="A4315" t="s">
        <v>471</v>
      </c>
      <c r="B4315">
        <v>24</v>
      </c>
      <c r="C4315" t="s">
        <v>286</v>
      </c>
      <c r="D4315">
        <v>1</v>
      </c>
      <c r="E4315" t="str">
        <f>Analyze_FINAL!$X$1</f>
        <v>PUTATIVE 3(Z)-Hexenyl isovalerate</v>
      </c>
      <c r="F4315">
        <f>Analyze_FINAL!X59</f>
        <v>0</v>
      </c>
    </row>
    <row r="4316" spans="1:6" x14ac:dyDescent="0.3">
      <c r="A4316" t="s">
        <v>470</v>
      </c>
      <c r="B4316">
        <v>24</v>
      </c>
      <c r="C4316" t="s">
        <v>286</v>
      </c>
      <c r="D4316">
        <v>2</v>
      </c>
      <c r="E4316" t="str">
        <f>Analyze_FINAL!$X$1</f>
        <v>PUTATIVE 3(Z)-Hexenyl isovalerate</v>
      </c>
      <c r="F4316">
        <f>Analyze_FINAL!X60</f>
        <v>6727</v>
      </c>
    </row>
    <row r="4317" spans="1:6" x14ac:dyDescent="0.3">
      <c r="A4317" t="s">
        <v>469</v>
      </c>
      <c r="B4317">
        <v>24</v>
      </c>
      <c r="C4317" t="s">
        <v>286</v>
      </c>
      <c r="D4317">
        <v>3</v>
      </c>
      <c r="E4317" t="str">
        <f>Analyze_FINAL!$X$1</f>
        <v>PUTATIVE 3(Z)-Hexenyl isovalerate</v>
      </c>
      <c r="F4317">
        <f>Analyze_FINAL!X61</f>
        <v>0</v>
      </c>
    </row>
    <row r="4318" spans="1:6" x14ac:dyDescent="0.3">
      <c r="A4318" t="s">
        <v>468</v>
      </c>
      <c r="B4318">
        <v>24</v>
      </c>
      <c r="C4318" t="s">
        <v>286</v>
      </c>
      <c r="D4318">
        <v>4</v>
      </c>
      <c r="E4318" t="str">
        <f>Analyze_FINAL!$X$1</f>
        <v>PUTATIVE 3(Z)-Hexenyl isovalerate</v>
      </c>
      <c r="F4318">
        <f>Analyze_FINAL!X62</f>
        <v>0</v>
      </c>
    </row>
    <row r="4319" spans="1:6" x14ac:dyDescent="0.3">
      <c r="A4319" t="s">
        <v>467</v>
      </c>
      <c r="B4319">
        <v>24</v>
      </c>
      <c r="C4319" t="s">
        <v>286</v>
      </c>
      <c r="D4319">
        <v>5</v>
      </c>
      <c r="E4319" t="str">
        <f>Analyze_FINAL!$X$1</f>
        <v>PUTATIVE 3(Z)-Hexenyl isovalerate</v>
      </c>
      <c r="F4319">
        <f>Analyze_FINAL!X63</f>
        <v>0</v>
      </c>
    </row>
    <row r="4320" spans="1:6" x14ac:dyDescent="0.3">
      <c r="A4320" t="s">
        <v>466</v>
      </c>
      <c r="B4320">
        <v>24</v>
      </c>
      <c r="C4320" t="s">
        <v>287</v>
      </c>
      <c r="D4320">
        <v>1</v>
      </c>
      <c r="E4320" t="str">
        <f>Analyze_FINAL!$X$1</f>
        <v>PUTATIVE 3(Z)-Hexenyl isovalerate</v>
      </c>
      <c r="F4320">
        <f>Analyze_FINAL!X64</f>
        <v>2891</v>
      </c>
    </row>
    <row r="4321" spans="1:6" x14ac:dyDescent="0.3">
      <c r="A4321" t="s">
        <v>465</v>
      </c>
      <c r="B4321">
        <v>24</v>
      </c>
      <c r="C4321" t="s">
        <v>287</v>
      </c>
      <c r="D4321">
        <v>2</v>
      </c>
      <c r="E4321" t="str">
        <f>Analyze_FINAL!$X$1</f>
        <v>PUTATIVE 3(Z)-Hexenyl isovalerate</v>
      </c>
      <c r="F4321">
        <f>Analyze_FINAL!X65</f>
        <v>0</v>
      </c>
    </row>
    <row r="4322" spans="1:6" x14ac:dyDescent="0.3">
      <c r="A4322" t="s">
        <v>464</v>
      </c>
      <c r="B4322">
        <v>24</v>
      </c>
      <c r="C4322" t="s">
        <v>287</v>
      </c>
      <c r="D4322">
        <v>3</v>
      </c>
      <c r="E4322" t="str">
        <f>Analyze_FINAL!$X$1</f>
        <v>PUTATIVE 3(Z)-Hexenyl isovalerate</v>
      </c>
      <c r="F4322">
        <f>Analyze_FINAL!X66</f>
        <v>1839</v>
      </c>
    </row>
    <row r="4323" spans="1:6" x14ac:dyDescent="0.3">
      <c r="A4323" t="s">
        <v>463</v>
      </c>
      <c r="B4323">
        <v>24</v>
      </c>
      <c r="C4323" t="s">
        <v>287</v>
      </c>
      <c r="D4323">
        <v>4</v>
      </c>
      <c r="E4323" t="str">
        <f>Analyze_FINAL!$X$1</f>
        <v>PUTATIVE 3(Z)-Hexenyl isovalerate</v>
      </c>
      <c r="F4323">
        <f>Analyze_FINAL!X67</f>
        <v>0</v>
      </c>
    </row>
    <row r="4324" spans="1:6" x14ac:dyDescent="0.3">
      <c r="A4324" t="s">
        <v>462</v>
      </c>
      <c r="B4324">
        <v>24</v>
      </c>
      <c r="C4324" t="s">
        <v>287</v>
      </c>
      <c r="D4324">
        <v>5</v>
      </c>
      <c r="E4324" t="str">
        <f>Analyze_FINAL!$X$1</f>
        <v>PUTATIVE 3(Z)-Hexenyl isovalerate</v>
      </c>
      <c r="F4324">
        <f>Analyze_FINAL!X68</f>
        <v>0</v>
      </c>
    </row>
    <row r="4325" spans="1:6" x14ac:dyDescent="0.3">
      <c r="A4325" t="s">
        <v>461</v>
      </c>
      <c r="B4325">
        <v>24</v>
      </c>
      <c r="C4325" t="s">
        <v>290</v>
      </c>
      <c r="D4325">
        <v>1</v>
      </c>
      <c r="E4325" t="str">
        <f>Analyze_FINAL!$X$1</f>
        <v>PUTATIVE 3(Z)-Hexenyl isovalerate</v>
      </c>
      <c r="F4325">
        <f>Analyze_FINAL!X69</f>
        <v>946990</v>
      </c>
    </row>
    <row r="4326" spans="1:6" x14ac:dyDescent="0.3">
      <c r="A4326" t="s">
        <v>460</v>
      </c>
      <c r="B4326">
        <v>24</v>
      </c>
      <c r="C4326" t="s">
        <v>290</v>
      </c>
      <c r="D4326">
        <v>2</v>
      </c>
      <c r="E4326" t="str">
        <f>Analyze_FINAL!$X$1</f>
        <v>PUTATIVE 3(Z)-Hexenyl isovalerate</v>
      </c>
      <c r="F4326">
        <f>Analyze_FINAL!X70</f>
        <v>623479</v>
      </c>
    </row>
    <row r="4327" spans="1:6" x14ac:dyDescent="0.3">
      <c r="A4327" t="s">
        <v>459</v>
      </c>
      <c r="B4327">
        <v>24</v>
      </c>
      <c r="C4327" t="s">
        <v>290</v>
      </c>
      <c r="D4327">
        <v>3</v>
      </c>
      <c r="E4327" t="str">
        <f>Analyze_FINAL!$X$1</f>
        <v>PUTATIVE 3(Z)-Hexenyl isovalerate</v>
      </c>
      <c r="F4327">
        <f>Analyze_FINAL!X71</f>
        <v>1210608</v>
      </c>
    </row>
    <row r="4328" spans="1:6" x14ac:dyDescent="0.3">
      <c r="A4328" t="s">
        <v>458</v>
      </c>
      <c r="B4328">
        <v>24</v>
      </c>
      <c r="C4328" t="s">
        <v>290</v>
      </c>
      <c r="D4328">
        <v>4</v>
      </c>
      <c r="E4328" t="str">
        <f>Analyze_FINAL!$X$1</f>
        <v>PUTATIVE 3(Z)-Hexenyl isovalerate</v>
      </c>
      <c r="F4328">
        <f>Analyze_FINAL!X72</f>
        <v>1265076</v>
      </c>
    </row>
    <row r="4329" spans="1:6" x14ac:dyDescent="0.3">
      <c r="A4329" t="s">
        <v>457</v>
      </c>
      <c r="B4329">
        <v>24</v>
      </c>
      <c r="C4329" t="s">
        <v>290</v>
      </c>
      <c r="D4329">
        <v>5</v>
      </c>
      <c r="E4329" t="str">
        <f>Analyze_FINAL!$X$1</f>
        <v>PUTATIVE 3(Z)-Hexenyl isovalerate</v>
      </c>
      <c r="F4329">
        <f>Analyze_FINAL!X73</f>
        <v>888950</v>
      </c>
    </row>
    <row r="4330" spans="1:6" x14ac:dyDescent="0.3">
      <c r="A4330" t="s">
        <v>456</v>
      </c>
      <c r="B4330">
        <v>24</v>
      </c>
      <c r="C4330" t="s">
        <v>289</v>
      </c>
      <c r="D4330">
        <v>1</v>
      </c>
      <c r="E4330" t="str">
        <f>Analyze_FINAL!$X$1</f>
        <v>PUTATIVE 3(Z)-Hexenyl isovalerate</v>
      </c>
      <c r="F4330">
        <f>Analyze_FINAL!X74</f>
        <v>384571</v>
      </c>
    </row>
    <row r="4331" spans="1:6" x14ac:dyDescent="0.3">
      <c r="A4331" t="s">
        <v>455</v>
      </c>
      <c r="B4331">
        <v>24</v>
      </c>
      <c r="C4331" t="s">
        <v>289</v>
      </c>
      <c r="D4331">
        <v>2</v>
      </c>
      <c r="E4331" t="str">
        <f>Analyze_FINAL!$X$1</f>
        <v>PUTATIVE 3(Z)-Hexenyl isovalerate</v>
      </c>
      <c r="F4331">
        <f>Analyze_FINAL!X75</f>
        <v>547897</v>
      </c>
    </row>
    <row r="4332" spans="1:6" x14ac:dyDescent="0.3">
      <c r="A4332" t="s">
        <v>454</v>
      </c>
      <c r="B4332">
        <v>24</v>
      </c>
      <c r="C4332" t="s">
        <v>289</v>
      </c>
      <c r="D4332">
        <v>3</v>
      </c>
      <c r="E4332" t="str">
        <f>Analyze_FINAL!$X$1</f>
        <v>PUTATIVE 3(Z)-Hexenyl isovalerate</v>
      </c>
      <c r="F4332">
        <f>Analyze_FINAL!X76</f>
        <v>565590</v>
      </c>
    </row>
    <row r="4333" spans="1:6" x14ac:dyDescent="0.3">
      <c r="A4333" t="s">
        <v>453</v>
      </c>
      <c r="B4333">
        <v>24</v>
      </c>
      <c r="C4333" t="s">
        <v>289</v>
      </c>
      <c r="D4333">
        <v>4</v>
      </c>
      <c r="E4333" t="str">
        <f>Analyze_FINAL!$X$1</f>
        <v>PUTATIVE 3(Z)-Hexenyl isovalerate</v>
      </c>
      <c r="F4333">
        <f>Analyze_FINAL!X77</f>
        <v>459456</v>
      </c>
    </row>
    <row r="4334" spans="1:6" x14ac:dyDescent="0.3">
      <c r="A4334" t="s">
        <v>452</v>
      </c>
      <c r="B4334">
        <v>24</v>
      </c>
      <c r="C4334" t="s">
        <v>289</v>
      </c>
      <c r="D4334">
        <v>5</v>
      </c>
      <c r="E4334" t="str">
        <f>Analyze_FINAL!$X$1</f>
        <v>PUTATIVE 3(Z)-Hexenyl isovalerate</v>
      </c>
      <c r="F4334">
        <f>Analyze_FINAL!X78</f>
        <v>456896</v>
      </c>
    </row>
    <row r="4335" spans="1:6" x14ac:dyDescent="0.3">
      <c r="A4335" t="s">
        <v>451</v>
      </c>
      <c r="B4335">
        <v>24</v>
      </c>
      <c r="C4335" t="s">
        <v>288</v>
      </c>
      <c r="D4335">
        <v>1</v>
      </c>
      <c r="E4335" t="str">
        <f>Analyze_FINAL!$X$1</f>
        <v>PUTATIVE 3(Z)-Hexenyl isovalerate</v>
      </c>
      <c r="F4335">
        <f>Analyze_FINAL!X79</f>
        <v>0</v>
      </c>
    </row>
    <row r="4336" spans="1:6" x14ac:dyDescent="0.3">
      <c r="A4336" t="s">
        <v>450</v>
      </c>
      <c r="B4336">
        <v>24</v>
      </c>
      <c r="C4336" t="s">
        <v>288</v>
      </c>
      <c r="D4336">
        <v>2</v>
      </c>
      <c r="E4336" t="str">
        <f>Analyze_FINAL!$X$1</f>
        <v>PUTATIVE 3(Z)-Hexenyl isovalerate</v>
      </c>
      <c r="F4336">
        <f>Analyze_FINAL!X80</f>
        <v>0</v>
      </c>
    </row>
    <row r="4337" spans="1:6" x14ac:dyDescent="0.3">
      <c r="A4337" t="s">
        <v>449</v>
      </c>
      <c r="B4337">
        <v>24</v>
      </c>
      <c r="C4337" t="s">
        <v>288</v>
      </c>
      <c r="D4337">
        <v>3</v>
      </c>
      <c r="E4337" t="str">
        <f>Analyze_FINAL!$X$1</f>
        <v>PUTATIVE 3(Z)-Hexenyl isovalerate</v>
      </c>
      <c r="F4337">
        <f>Analyze_FINAL!X81</f>
        <v>0</v>
      </c>
    </row>
    <row r="4338" spans="1:6" x14ac:dyDescent="0.3">
      <c r="A4338" t="s">
        <v>448</v>
      </c>
      <c r="B4338">
        <v>24</v>
      </c>
      <c r="C4338" t="s">
        <v>288</v>
      </c>
      <c r="D4338">
        <v>4</v>
      </c>
      <c r="E4338" t="str">
        <f>Analyze_FINAL!$X$1</f>
        <v>PUTATIVE 3(Z)-Hexenyl isovalerate</v>
      </c>
      <c r="F4338">
        <f>Analyze_FINAL!X82</f>
        <v>0</v>
      </c>
    </row>
    <row r="4339" spans="1:6" x14ac:dyDescent="0.3">
      <c r="A4339" t="s">
        <v>447</v>
      </c>
      <c r="B4339">
        <v>24</v>
      </c>
      <c r="C4339" t="s">
        <v>288</v>
      </c>
      <c r="D4339">
        <v>5</v>
      </c>
      <c r="E4339" t="str">
        <f>Analyze_FINAL!$X$1</f>
        <v>PUTATIVE 3(Z)-Hexenyl isovalerate</v>
      </c>
      <c r="F4339">
        <f>Analyze_FINAL!X83</f>
        <v>0</v>
      </c>
    </row>
    <row r="4340" spans="1:6" x14ac:dyDescent="0.3">
      <c r="A4340" t="s">
        <v>446</v>
      </c>
      <c r="B4340">
        <v>28</v>
      </c>
      <c r="C4340" t="s">
        <v>285</v>
      </c>
      <c r="D4340">
        <v>1</v>
      </c>
      <c r="E4340" t="str">
        <f>Analyze_FINAL!$X$1</f>
        <v>PUTATIVE 3(Z)-Hexenyl isovalerate</v>
      </c>
      <c r="F4340">
        <f>Analyze_FINAL!X84</f>
        <v>0</v>
      </c>
    </row>
    <row r="4341" spans="1:6" x14ac:dyDescent="0.3">
      <c r="A4341" t="s">
        <v>445</v>
      </c>
      <c r="B4341">
        <v>28</v>
      </c>
      <c r="C4341" t="s">
        <v>285</v>
      </c>
      <c r="D4341">
        <v>2</v>
      </c>
      <c r="E4341" t="str">
        <f>Analyze_FINAL!$X$1</f>
        <v>PUTATIVE 3(Z)-Hexenyl isovalerate</v>
      </c>
      <c r="F4341">
        <f>Analyze_FINAL!X85</f>
        <v>0</v>
      </c>
    </row>
    <row r="4342" spans="1:6" x14ac:dyDescent="0.3">
      <c r="A4342" t="s">
        <v>444</v>
      </c>
      <c r="B4342">
        <v>28</v>
      </c>
      <c r="C4342" t="s">
        <v>286</v>
      </c>
      <c r="D4342">
        <v>1</v>
      </c>
      <c r="E4342" t="str">
        <f>Analyze_FINAL!$X$1</f>
        <v>PUTATIVE 3(Z)-Hexenyl isovalerate</v>
      </c>
      <c r="F4342">
        <f>Analyze_FINAL!X86</f>
        <v>0</v>
      </c>
    </row>
    <row r="4343" spans="1:6" x14ac:dyDescent="0.3">
      <c r="A4343" t="s">
        <v>443</v>
      </c>
      <c r="B4343">
        <v>28</v>
      </c>
      <c r="C4343" t="s">
        <v>286</v>
      </c>
      <c r="D4343">
        <v>2</v>
      </c>
      <c r="E4343" t="str">
        <f>Analyze_FINAL!$X$1</f>
        <v>PUTATIVE 3(Z)-Hexenyl isovalerate</v>
      </c>
      <c r="F4343">
        <f>Analyze_FINAL!X87</f>
        <v>0</v>
      </c>
    </row>
    <row r="4344" spans="1:6" x14ac:dyDescent="0.3">
      <c r="A4344" t="s">
        <v>442</v>
      </c>
      <c r="B4344">
        <v>28</v>
      </c>
      <c r="C4344" t="s">
        <v>286</v>
      </c>
      <c r="D4344">
        <v>3</v>
      </c>
      <c r="E4344" t="str">
        <f>Analyze_FINAL!$X$1</f>
        <v>PUTATIVE 3(Z)-Hexenyl isovalerate</v>
      </c>
      <c r="F4344">
        <f>Analyze_FINAL!X88</f>
        <v>0</v>
      </c>
    </row>
    <row r="4345" spans="1:6" x14ac:dyDescent="0.3">
      <c r="A4345" t="s">
        <v>441</v>
      </c>
      <c r="B4345">
        <v>28</v>
      </c>
      <c r="C4345" t="s">
        <v>286</v>
      </c>
      <c r="D4345">
        <v>4</v>
      </c>
      <c r="E4345" t="str">
        <f>Analyze_FINAL!$X$1</f>
        <v>PUTATIVE 3(Z)-Hexenyl isovalerate</v>
      </c>
      <c r="F4345">
        <f>Analyze_FINAL!X89</f>
        <v>0</v>
      </c>
    </row>
    <row r="4346" spans="1:6" x14ac:dyDescent="0.3">
      <c r="A4346" t="s">
        <v>440</v>
      </c>
      <c r="B4346">
        <v>28</v>
      </c>
      <c r="C4346" t="s">
        <v>286</v>
      </c>
      <c r="D4346">
        <v>5</v>
      </c>
      <c r="E4346" t="str">
        <f>Analyze_FINAL!$X$1</f>
        <v>PUTATIVE 3(Z)-Hexenyl isovalerate</v>
      </c>
      <c r="F4346">
        <f>Analyze_FINAL!X90</f>
        <v>0</v>
      </c>
    </row>
    <row r="4347" spans="1:6" x14ac:dyDescent="0.3">
      <c r="A4347" t="s">
        <v>439</v>
      </c>
      <c r="B4347">
        <v>28</v>
      </c>
      <c r="C4347" t="s">
        <v>287</v>
      </c>
      <c r="D4347">
        <v>1</v>
      </c>
      <c r="E4347" t="str">
        <f>Analyze_FINAL!$X$1</f>
        <v>PUTATIVE 3(Z)-Hexenyl isovalerate</v>
      </c>
      <c r="F4347">
        <f>Analyze_FINAL!X91</f>
        <v>0</v>
      </c>
    </row>
    <row r="4348" spans="1:6" x14ac:dyDescent="0.3">
      <c r="A4348" t="s">
        <v>438</v>
      </c>
      <c r="B4348">
        <v>28</v>
      </c>
      <c r="C4348" t="s">
        <v>287</v>
      </c>
      <c r="D4348">
        <v>2</v>
      </c>
      <c r="E4348" t="str">
        <f>Analyze_FINAL!$X$1</f>
        <v>PUTATIVE 3(Z)-Hexenyl isovalerate</v>
      </c>
      <c r="F4348">
        <f>Analyze_FINAL!X92</f>
        <v>0</v>
      </c>
    </row>
    <row r="4349" spans="1:6" x14ac:dyDescent="0.3">
      <c r="A4349" t="s">
        <v>437</v>
      </c>
      <c r="B4349">
        <v>28</v>
      </c>
      <c r="C4349" t="s">
        <v>287</v>
      </c>
      <c r="D4349">
        <v>3</v>
      </c>
      <c r="E4349" t="str">
        <f>Analyze_FINAL!$X$1</f>
        <v>PUTATIVE 3(Z)-Hexenyl isovalerate</v>
      </c>
      <c r="F4349">
        <f>Analyze_FINAL!X93</f>
        <v>0</v>
      </c>
    </row>
    <row r="4350" spans="1:6" x14ac:dyDescent="0.3">
      <c r="A4350" t="s">
        <v>436</v>
      </c>
      <c r="B4350">
        <v>28</v>
      </c>
      <c r="C4350" t="s">
        <v>287</v>
      </c>
      <c r="D4350">
        <v>4</v>
      </c>
      <c r="E4350" t="str">
        <f>Analyze_FINAL!$X$1</f>
        <v>PUTATIVE 3(Z)-Hexenyl isovalerate</v>
      </c>
      <c r="F4350">
        <f>Analyze_FINAL!X94</f>
        <v>0</v>
      </c>
    </row>
    <row r="4351" spans="1:6" x14ac:dyDescent="0.3">
      <c r="A4351" t="s">
        <v>435</v>
      </c>
      <c r="B4351">
        <v>28</v>
      </c>
      <c r="C4351" t="s">
        <v>287</v>
      </c>
      <c r="D4351">
        <v>5</v>
      </c>
      <c r="E4351" t="str">
        <f>Analyze_FINAL!$X$1</f>
        <v>PUTATIVE 3(Z)-Hexenyl isovalerate</v>
      </c>
      <c r="F4351">
        <f>Analyze_FINAL!X95</f>
        <v>0</v>
      </c>
    </row>
    <row r="4352" spans="1:6" x14ac:dyDescent="0.3">
      <c r="A4352" t="s">
        <v>434</v>
      </c>
      <c r="B4352">
        <v>28</v>
      </c>
      <c r="C4352" t="s">
        <v>290</v>
      </c>
      <c r="D4352">
        <v>1</v>
      </c>
      <c r="E4352" t="str">
        <f>Analyze_FINAL!$X$1</f>
        <v>PUTATIVE 3(Z)-Hexenyl isovalerate</v>
      </c>
      <c r="F4352">
        <f>Analyze_FINAL!X96</f>
        <v>315503</v>
      </c>
    </row>
    <row r="4353" spans="1:6" x14ac:dyDescent="0.3">
      <c r="A4353" t="s">
        <v>433</v>
      </c>
      <c r="B4353">
        <v>28</v>
      </c>
      <c r="C4353" t="s">
        <v>290</v>
      </c>
      <c r="D4353">
        <v>2</v>
      </c>
      <c r="E4353" t="str">
        <f>Analyze_FINAL!$X$1</f>
        <v>PUTATIVE 3(Z)-Hexenyl isovalerate</v>
      </c>
      <c r="F4353">
        <f>Analyze_FINAL!X97</f>
        <v>343469</v>
      </c>
    </row>
    <row r="4354" spans="1:6" x14ac:dyDescent="0.3">
      <c r="A4354" t="s">
        <v>432</v>
      </c>
      <c r="B4354">
        <v>28</v>
      </c>
      <c r="C4354" t="s">
        <v>290</v>
      </c>
      <c r="D4354">
        <v>3</v>
      </c>
      <c r="E4354" t="str">
        <f>Analyze_FINAL!$X$1</f>
        <v>PUTATIVE 3(Z)-Hexenyl isovalerate</v>
      </c>
      <c r="F4354">
        <f>Analyze_FINAL!X98</f>
        <v>368808</v>
      </c>
    </row>
    <row r="4355" spans="1:6" x14ac:dyDescent="0.3">
      <c r="A4355" t="s">
        <v>431</v>
      </c>
      <c r="B4355">
        <v>28</v>
      </c>
      <c r="C4355" t="s">
        <v>290</v>
      </c>
      <c r="D4355">
        <v>4</v>
      </c>
      <c r="E4355" t="str">
        <f>Analyze_FINAL!$X$1</f>
        <v>PUTATIVE 3(Z)-Hexenyl isovalerate</v>
      </c>
      <c r="F4355">
        <f>Analyze_FINAL!X99</f>
        <v>211106</v>
      </c>
    </row>
    <row r="4356" spans="1:6" x14ac:dyDescent="0.3">
      <c r="A4356" t="s">
        <v>430</v>
      </c>
      <c r="B4356">
        <v>28</v>
      </c>
      <c r="C4356" t="s">
        <v>290</v>
      </c>
      <c r="D4356">
        <v>5</v>
      </c>
      <c r="E4356" t="str">
        <f>Analyze_FINAL!$X$1</f>
        <v>PUTATIVE 3(Z)-Hexenyl isovalerate</v>
      </c>
      <c r="F4356">
        <f>Analyze_FINAL!X100</f>
        <v>501065</v>
      </c>
    </row>
    <row r="4357" spans="1:6" x14ac:dyDescent="0.3">
      <c r="A4357" t="s">
        <v>429</v>
      </c>
      <c r="B4357">
        <v>28</v>
      </c>
      <c r="C4357" t="s">
        <v>289</v>
      </c>
      <c r="D4357">
        <v>1</v>
      </c>
      <c r="E4357" t="str">
        <f>Analyze_FINAL!$X$1</f>
        <v>PUTATIVE 3(Z)-Hexenyl isovalerate</v>
      </c>
      <c r="F4357">
        <f>Analyze_FINAL!X101</f>
        <v>3347</v>
      </c>
    </row>
    <row r="4358" spans="1:6" x14ac:dyDescent="0.3">
      <c r="A4358" t="s">
        <v>428</v>
      </c>
      <c r="B4358">
        <v>28</v>
      </c>
      <c r="C4358" t="s">
        <v>289</v>
      </c>
      <c r="D4358">
        <v>2</v>
      </c>
      <c r="E4358" t="str">
        <f>Analyze_FINAL!$X$1</f>
        <v>PUTATIVE 3(Z)-Hexenyl isovalerate</v>
      </c>
      <c r="F4358">
        <f>Analyze_FINAL!X102</f>
        <v>0</v>
      </c>
    </row>
    <row r="4359" spans="1:6" x14ac:dyDescent="0.3">
      <c r="A4359" t="s">
        <v>427</v>
      </c>
      <c r="B4359">
        <v>28</v>
      </c>
      <c r="C4359" t="s">
        <v>289</v>
      </c>
      <c r="D4359">
        <v>3</v>
      </c>
      <c r="E4359" t="str">
        <f>Analyze_FINAL!$X$1</f>
        <v>PUTATIVE 3(Z)-Hexenyl isovalerate</v>
      </c>
      <c r="F4359">
        <f>Analyze_FINAL!X103</f>
        <v>19156</v>
      </c>
    </row>
    <row r="4360" spans="1:6" x14ac:dyDescent="0.3">
      <c r="A4360" t="s">
        <v>426</v>
      </c>
      <c r="B4360">
        <v>28</v>
      </c>
      <c r="C4360" t="s">
        <v>289</v>
      </c>
      <c r="D4360">
        <v>4</v>
      </c>
      <c r="E4360" t="str">
        <f>Analyze_FINAL!$X$1</f>
        <v>PUTATIVE 3(Z)-Hexenyl isovalerate</v>
      </c>
      <c r="F4360">
        <f>Analyze_FINAL!X104</f>
        <v>30282</v>
      </c>
    </row>
    <row r="4361" spans="1:6" x14ac:dyDescent="0.3">
      <c r="A4361" t="s">
        <v>425</v>
      </c>
      <c r="B4361">
        <v>28</v>
      </c>
      <c r="C4361" t="s">
        <v>289</v>
      </c>
      <c r="D4361">
        <v>5</v>
      </c>
      <c r="E4361" t="str">
        <f>Analyze_FINAL!$X$1</f>
        <v>PUTATIVE 3(Z)-Hexenyl isovalerate</v>
      </c>
      <c r="F4361">
        <f>Analyze_FINAL!X105</f>
        <v>83320</v>
      </c>
    </row>
    <row r="4362" spans="1:6" x14ac:dyDescent="0.3">
      <c r="A4362" t="s">
        <v>424</v>
      </c>
      <c r="B4362">
        <v>28</v>
      </c>
      <c r="C4362" t="s">
        <v>288</v>
      </c>
      <c r="D4362">
        <v>1</v>
      </c>
      <c r="E4362" t="str">
        <f>Analyze_FINAL!$X$1</f>
        <v>PUTATIVE 3(Z)-Hexenyl isovalerate</v>
      </c>
      <c r="F4362">
        <f>Analyze_FINAL!X106</f>
        <v>0</v>
      </c>
    </row>
    <row r="4363" spans="1:6" x14ac:dyDescent="0.3">
      <c r="A4363" t="s">
        <v>423</v>
      </c>
      <c r="B4363">
        <v>28</v>
      </c>
      <c r="C4363" t="s">
        <v>288</v>
      </c>
      <c r="D4363">
        <v>2</v>
      </c>
      <c r="E4363" t="str">
        <f>Analyze_FINAL!$X$1</f>
        <v>PUTATIVE 3(Z)-Hexenyl isovalerate</v>
      </c>
      <c r="F4363">
        <f>Analyze_FINAL!X107</f>
        <v>0</v>
      </c>
    </row>
    <row r="4364" spans="1:6" x14ac:dyDescent="0.3">
      <c r="A4364" t="s">
        <v>422</v>
      </c>
      <c r="B4364">
        <v>28</v>
      </c>
      <c r="C4364" t="s">
        <v>288</v>
      </c>
      <c r="D4364">
        <v>3</v>
      </c>
      <c r="E4364" t="str">
        <f>Analyze_FINAL!$X$1</f>
        <v>PUTATIVE 3(Z)-Hexenyl isovalerate</v>
      </c>
      <c r="F4364">
        <f>Analyze_FINAL!X108</f>
        <v>0</v>
      </c>
    </row>
    <row r="4365" spans="1:6" x14ac:dyDescent="0.3">
      <c r="A4365" t="s">
        <v>421</v>
      </c>
      <c r="B4365">
        <v>28</v>
      </c>
      <c r="C4365" t="s">
        <v>288</v>
      </c>
      <c r="D4365">
        <v>4</v>
      </c>
      <c r="E4365" t="str">
        <f>Analyze_FINAL!$X$1</f>
        <v>PUTATIVE 3(Z)-Hexenyl isovalerate</v>
      </c>
      <c r="F4365">
        <f>Analyze_FINAL!X109</f>
        <v>0</v>
      </c>
    </row>
    <row r="4366" spans="1:6" x14ac:dyDescent="0.3">
      <c r="A4366" t="s">
        <v>420</v>
      </c>
      <c r="B4366">
        <v>28</v>
      </c>
      <c r="C4366" t="s">
        <v>288</v>
      </c>
      <c r="D4366">
        <v>5</v>
      </c>
      <c r="E4366" t="str">
        <f>Analyze_FINAL!$X$1</f>
        <v>PUTATIVE 3(Z)-Hexenyl isovalerate</v>
      </c>
      <c r="F4366">
        <f>Analyze_FINAL!X110</f>
        <v>0</v>
      </c>
    </row>
    <row r="4367" spans="1:6" x14ac:dyDescent="0.3">
      <c r="A4367" t="s">
        <v>419</v>
      </c>
      <c r="B4367">
        <v>32</v>
      </c>
      <c r="C4367" t="s">
        <v>285</v>
      </c>
      <c r="D4367">
        <v>1</v>
      </c>
      <c r="E4367" t="str">
        <f>Analyze_FINAL!$X$1</f>
        <v>PUTATIVE 3(Z)-Hexenyl isovalerate</v>
      </c>
      <c r="F4367">
        <f>Analyze_FINAL!X111</f>
        <v>0</v>
      </c>
    </row>
    <row r="4368" spans="1:6" x14ac:dyDescent="0.3">
      <c r="A4368" t="s">
        <v>418</v>
      </c>
      <c r="B4368">
        <v>32</v>
      </c>
      <c r="C4368" t="s">
        <v>285</v>
      </c>
      <c r="D4368">
        <v>2</v>
      </c>
      <c r="E4368" t="str">
        <f>Analyze_FINAL!$X$1</f>
        <v>PUTATIVE 3(Z)-Hexenyl isovalerate</v>
      </c>
      <c r="F4368">
        <f>Analyze_FINAL!X112</f>
        <v>0</v>
      </c>
    </row>
    <row r="4369" spans="1:6" x14ac:dyDescent="0.3">
      <c r="A4369" t="s">
        <v>417</v>
      </c>
      <c r="B4369">
        <v>32</v>
      </c>
      <c r="C4369" t="s">
        <v>286</v>
      </c>
      <c r="D4369">
        <v>1</v>
      </c>
      <c r="E4369" t="str">
        <f>Analyze_FINAL!$X$1</f>
        <v>PUTATIVE 3(Z)-Hexenyl isovalerate</v>
      </c>
      <c r="F4369">
        <f>Analyze_FINAL!X113</f>
        <v>0</v>
      </c>
    </row>
    <row r="4370" spans="1:6" x14ac:dyDescent="0.3">
      <c r="A4370" t="s">
        <v>416</v>
      </c>
      <c r="B4370">
        <v>32</v>
      </c>
      <c r="C4370" t="s">
        <v>286</v>
      </c>
      <c r="D4370">
        <v>2</v>
      </c>
      <c r="E4370" t="str">
        <f>Analyze_FINAL!$X$1</f>
        <v>PUTATIVE 3(Z)-Hexenyl isovalerate</v>
      </c>
      <c r="F4370">
        <f>Analyze_FINAL!X114</f>
        <v>0</v>
      </c>
    </row>
    <row r="4371" spans="1:6" x14ac:dyDescent="0.3">
      <c r="A4371" t="s">
        <v>415</v>
      </c>
      <c r="B4371">
        <v>32</v>
      </c>
      <c r="C4371" t="s">
        <v>286</v>
      </c>
      <c r="D4371">
        <v>3</v>
      </c>
      <c r="E4371" t="str">
        <f>Analyze_FINAL!$X$1</f>
        <v>PUTATIVE 3(Z)-Hexenyl isovalerate</v>
      </c>
      <c r="F4371">
        <f>Analyze_FINAL!X115</f>
        <v>0</v>
      </c>
    </row>
    <row r="4372" spans="1:6" x14ac:dyDescent="0.3">
      <c r="A4372" t="s">
        <v>414</v>
      </c>
      <c r="B4372">
        <v>32</v>
      </c>
      <c r="C4372" t="s">
        <v>286</v>
      </c>
      <c r="D4372">
        <v>4</v>
      </c>
      <c r="E4372" t="str">
        <f>Analyze_FINAL!$X$1</f>
        <v>PUTATIVE 3(Z)-Hexenyl isovalerate</v>
      </c>
      <c r="F4372">
        <f>Analyze_FINAL!X116</f>
        <v>41658</v>
      </c>
    </row>
    <row r="4373" spans="1:6" x14ac:dyDescent="0.3">
      <c r="A4373" t="s">
        <v>413</v>
      </c>
      <c r="B4373">
        <v>32</v>
      </c>
      <c r="C4373" t="s">
        <v>286</v>
      </c>
      <c r="D4373">
        <v>5</v>
      </c>
      <c r="E4373" t="str">
        <f>Analyze_FINAL!$X$1</f>
        <v>PUTATIVE 3(Z)-Hexenyl isovalerate</v>
      </c>
      <c r="F4373">
        <f>Analyze_FINAL!X117</f>
        <v>0</v>
      </c>
    </row>
    <row r="4374" spans="1:6" x14ac:dyDescent="0.3">
      <c r="A4374" t="s">
        <v>412</v>
      </c>
      <c r="B4374">
        <v>32</v>
      </c>
      <c r="C4374" t="s">
        <v>287</v>
      </c>
      <c r="D4374">
        <v>1</v>
      </c>
      <c r="E4374" t="str">
        <f>Analyze_FINAL!$X$1</f>
        <v>PUTATIVE 3(Z)-Hexenyl isovalerate</v>
      </c>
      <c r="F4374">
        <f>Analyze_FINAL!X118</f>
        <v>0</v>
      </c>
    </row>
    <row r="4375" spans="1:6" x14ac:dyDescent="0.3">
      <c r="A4375" t="s">
        <v>411</v>
      </c>
      <c r="B4375">
        <v>32</v>
      </c>
      <c r="C4375" t="s">
        <v>287</v>
      </c>
      <c r="D4375">
        <v>2</v>
      </c>
      <c r="E4375" t="str">
        <f>Analyze_FINAL!$X$1</f>
        <v>PUTATIVE 3(Z)-Hexenyl isovalerate</v>
      </c>
      <c r="F4375">
        <f>Analyze_FINAL!X119</f>
        <v>0</v>
      </c>
    </row>
    <row r="4376" spans="1:6" x14ac:dyDescent="0.3">
      <c r="A4376" t="s">
        <v>410</v>
      </c>
      <c r="B4376">
        <v>32</v>
      </c>
      <c r="C4376" t="s">
        <v>287</v>
      </c>
      <c r="D4376">
        <v>3</v>
      </c>
      <c r="E4376" t="str">
        <f>Analyze_FINAL!$X$1</f>
        <v>PUTATIVE 3(Z)-Hexenyl isovalerate</v>
      </c>
      <c r="F4376">
        <f>Analyze_FINAL!X120</f>
        <v>0</v>
      </c>
    </row>
    <row r="4377" spans="1:6" x14ac:dyDescent="0.3">
      <c r="A4377" t="s">
        <v>409</v>
      </c>
      <c r="B4377">
        <v>32</v>
      </c>
      <c r="C4377" t="s">
        <v>287</v>
      </c>
      <c r="D4377">
        <v>4</v>
      </c>
      <c r="E4377" t="str">
        <f>Analyze_FINAL!$X$1</f>
        <v>PUTATIVE 3(Z)-Hexenyl isovalerate</v>
      </c>
      <c r="F4377">
        <f>Analyze_FINAL!X121</f>
        <v>0</v>
      </c>
    </row>
    <row r="4378" spans="1:6" x14ac:dyDescent="0.3">
      <c r="A4378" t="s">
        <v>408</v>
      </c>
      <c r="B4378">
        <v>32</v>
      </c>
      <c r="C4378" t="s">
        <v>287</v>
      </c>
      <c r="D4378">
        <v>5</v>
      </c>
      <c r="E4378" t="str">
        <f>Analyze_FINAL!$X$1</f>
        <v>PUTATIVE 3(Z)-Hexenyl isovalerate</v>
      </c>
      <c r="F4378">
        <f>Analyze_FINAL!X122</f>
        <v>0</v>
      </c>
    </row>
    <row r="4379" spans="1:6" x14ac:dyDescent="0.3">
      <c r="A4379" t="s">
        <v>407</v>
      </c>
      <c r="B4379">
        <v>32</v>
      </c>
      <c r="C4379" t="s">
        <v>290</v>
      </c>
      <c r="D4379">
        <v>1</v>
      </c>
      <c r="E4379" t="str">
        <f>Analyze_FINAL!$X$1</f>
        <v>PUTATIVE 3(Z)-Hexenyl isovalerate</v>
      </c>
      <c r="F4379">
        <f>Analyze_FINAL!X123</f>
        <v>25257</v>
      </c>
    </row>
    <row r="4380" spans="1:6" x14ac:dyDescent="0.3">
      <c r="A4380" t="s">
        <v>406</v>
      </c>
      <c r="B4380">
        <v>32</v>
      </c>
      <c r="C4380" t="s">
        <v>290</v>
      </c>
      <c r="D4380">
        <v>2</v>
      </c>
      <c r="E4380" t="str">
        <f>Analyze_FINAL!$X$1</f>
        <v>PUTATIVE 3(Z)-Hexenyl isovalerate</v>
      </c>
      <c r="F4380">
        <f>Analyze_FINAL!X124</f>
        <v>0</v>
      </c>
    </row>
    <row r="4381" spans="1:6" x14ac:dyDescent="0.3">
      <c r="A4381" t="s">
        <v>405</v>
      </c>
      <c r="B4381">
        <v>32</v>
      </c>
      <c r="C4381" t="s">
        <v>290</v>
      </c>
      <c r="D4381">
        <v>3</v>
      </c>
      <c r="E4381" t="str">
        <f>Analyze_FINAL!$X$1</f>
        <v>PUTATIVE 3(Z)-Hexenyl isovalerate</v>
      </c>
      <c r="F4381">
        <f>Analyze_FINAL!X125</f>
        <v>0</v>
      </c>
    </row>
    <row r="4382" spans="1:6" x14ac:dyDescent="0.3">
      <c r="A4382" t="s">
        <v>404</v>
      </c>
      <c r="B4382">
        <v>32</v>
      </c>
      <c r="C4382" t="s">
        <v>290</v>
      </c>
      <c r="D4382">
        <v>4</v>
      </c>
      <c r="E4382" t="str">
        <f>Analyze_FINAL!$X$1</f>
        <v>PUTATIVE 3(Z)-Hexenyl isovalerate</v>
      </c>
      <c r="F4382">
        <f>Analyze_FINAL!X126</f>
        <v>41272</v>
      </c>
    </row>
    <row r="4383" spans="1:6" x14ac:dyDescent="0.3">
      <c r="A4383" t="s">
        <v>403</v>
      </c>
      <c r="B4383">
        <v>32</v>
      </c>
      <c r="C4383" t="s">
        <v>290</v>
      </c>
      <c r="D4383">
        <v>5</v>
      </c>
      <c r="E4383" t="str">
        <f>Analyze_FINAL!$X$1</f>
        <v>PUTATIVE 3(Z)-Hexenyl isovalerate</v>
      </c>
      <c r="F4383">
        <f>Analyze_FINAL!X127</f>
        <v>0</v>
      </c>
    </row>
    <row r="4384" spans="1:6" x14ac:dyDescent="0.3">
      <c r="A4384" t="s">
        <v>402</v>
      </c>
      <c r="B4384">
        <v>32</v>
      </c>
      <c r="C4384" t="s">
        <v>289</v>
      </c>
      <c r="D4384">
        <v>1</v>
      </c>
      <c r="E4384" t="str">
        <f>Analyze_FINAL!$X$1</f>
        <v>PUTATIVE 3(Z)-Hexenyl isovalerate</v>
      </c>
      <c r="F4384">
        <f>Analyze_FINAL!X128</f>
        <v>36925</v>
      </c>
    </row>
    <row r="4385" spans="1:6" x14ac:dyDescent="0.3">
      <c r="A4385" t="s">
        <v>401</v>
      </c>
      <c r="B4385">
        <v>32</v>
      </c>
      <c r="C4385" t="s">
        <v>289</v>
      </c>
      <c r="D4385">
        <v>2</v>
      </c>
      <c r="E4385" t="str">
        <f>Analyze_FINAL!$X$1</f>
        <v>PUTATIVE 3(Z)-Hexenyl isovalerate</v>
      </c>
      <c r="F4385">
        <f>Analyze_FINAL!X129</f>
        <v>0</v>
      </c>
    </row>
    <row r="4386" spans="1:6" x14ac:dyDescent="0.3">
      <c r="A4386" t="s">
        <v>400</v>
      </c>
      <c r="B4386">
        <v>32</v>
      </c>
      <c r="C4386" t="s">
        <v>289</v>
      </c>
      <c r="D4386">
        <v>3</v>
      </c>
      <c r="E4386" t="str">
        <f>Analyze_FINAL!$X$1</f>
        <v>PUTATIVE 3(Z)-Hexenyl isovalerate</v>
      </c>
      <c r="F4386">
        <f>Analyze_FINAL!X130</f>
        <v>47165</v>
      </c>
    </row>
    <row r="4387" spans="1:6" x14ac:dyDescent="0.3">
      <c r="A4387" t="s">
        <v>399</v>
      </c>
      <c r="B4387">
        <v>32</v>
      </c>
      <c r="C4387" t="s">
        <v>289</v>
      </c>
      <c r="D4387">
        <v>4</v>
      </c>
      <c r="E4387" t="str">
        <f>Analyze_FINAL!$X$1</f>
        <v>PUTATIVE 3(Z)-Hexenyl isovalerate</v>
      </c>
      <c r="F4387">
        <f>Analyze_FINAL!X131</f>
        <v>0</v>
      </c>
    </row>
    <row r="4388" spans="1:6" x14ac:dyDescent="0.3">
      <c r="A4388" t="s">
        <v>398</v>
      </c>
      <c r="B4388">
        <v>32</v>
      </c>
      <c r="C4388" t="s">
        <v>289</v>
      </c>
      <c r="D4388">
        <v>5</v>
      </c>
      <c r="E4388" t="str">
        <f>Analyze_FINAL!$X$1</f>
        <v>PUTATIVE 3(Z)-Hexenyl isovalerate</v>
      </c>
      <c r="F4388">
        <f>Analyze_FINAL!X132</f>
        <v>59902</v>
      </c>
    </row>
    <row r="4389" spans="1:6" x14ac:dyDescent="0.3">
      <c r="A4389" t="s">
        <v>397</v>
      </c>
      <c r="B4389">
        <v>32</v>
      </c>
      <c r="C4389" t="s">
        <v>288</v>
      </c>
      <c r="D4389">
        <v>1</v>
      </c>
      <c r="E4389" t="str">
        <f>Analyze_FINAL!$X$1</f>
        <v>PUTATIVE 3(Z)-Hexenyl isovalerate</v>
      </c>
      <c r="F4389">
        <f>Analyze_FINAL!X133</f>
        <v>19254</v>
      </c>
    </row>
    <row r="4390" spans="1:6" x14ac:dyDescent="0.3">
      <c r="A4390" t="s">
        <v>396</v>
      </c>
      <c r="B4390">
        <v>32</v>
      </c>
      <c r="C4390" t="s">
        <v>288</v>
      </c>
      <c r="D4390">
        <v>2</v>
      </c>
      <c r="E4390" t="str">
        <f>Analyze_FINAL!$X$1</f>
        <v>PUTATIVE 3(Z)-Hexenyl isovalerate</v>
      </c>
      <c r="F4390">
        <f>Analyze_FINAL!X134</f>
        <v>0</v>
      </c>
    </row>
    <row r="4391" spans="1:6" x14ac:dyDescent="0.3">
      <c r="A4391" t="s">
        <v>395</v>
      </c>
      <c r="B4391">
        <v>32</v>
      </c>
      <c r="C4391" t="s">
        <v>288</v>
      </c>
      <c r="D4391">
        <v>3</v>
      </c>
      <c r="E4391" t="str">
        <f>Analyze_FINAL!$X$1</f>
        <v>PUTATIVE 3(Z)-Hexenyl isovalerate</v>
      </c>
      <c r="F4391">
        <f>Analyze_FINAL!X135</f>
        <v>24814</v>
      </c>
    </row>
    <row r="4392" spans="1:6" x14ac:dyDescent="0.3">
      <c r="A4392" t="s">
        <v>394</v>
      </c>
      <c r="B4392">
        <v>32</v>
      </c>
      <c r="C4392" t="s">
        <v>288</v>
      </c>
      <c r="D4392">
        <v>4</v>
      </c>
      <c r="E4392" t="str">
        <f>Analyze_FINAL!$X$1</f>
        <v>PUTATIVE 3(Z)-Hexenyl isovalerate</v>
      </c>
      <c r="F4392">
        <f>Analyze_FINAL!X136</f>
        <v>43503</v>
      </c>
    </row>
    <row r="4393" spans="1:6" x14ac:dyDescent="0.3">
      <c r="A4393" t="s">
        <v>393</v>
      </c>
      <c r="B4393">
        <v>32</v>
      </c>
      <c r="C4393" t="s">
        <v>288</v>
      </c>
      <c r="D4393">
        <v>5</v>
      </c>
      <c r="E4393" t="str">
        <f>Analyze_FINAL!$X$1</f>
        <v>PUTATIVE 3(Z)-Hexenyl isovalerate</v>
      </c>
      <c r="F4393">
        <f>Analyze_FINAL!X137</f>
        <v>0</v>
      </c>
    </row>
    <row r="4394" spans="1:6" x14ac:dyDescent="0.3">
      <c r="A4394" t="s">
        <v>392</v>
      </c>
      <c r="B4394">
        <v>36</v>
      </c>
      <c r="C4394" t="s">
        <v>285</v>
      </c>
      <c r="D4394">
        <v>1</v>
      </c>
      <c r="E4394" t="str">
        <f>Analyze_FINAL!$X$1</f>
        <v>PUTATIVE 3(Z)-Hexenyl isovalerate</v>
      </c>
      <c r="F4394">
        <f>Analyze_FINAL!X138</f>
        <v>0</v>
      </c>
    </row>
    <row r="4395" spans="1:6" x14ac:dyDescent="0.3">
      <c r="A4395" t="s">
        <v>391</v>
      </c>
      <c r="B4395">
        <v>36</v>
      </c>
      <c r="C4395" t="s">
        <v>285</v>
      </c>
      <c r="D4395">
        <v>2</v>
      </c>
      <c r="E4395" t="str">
        <f>Analyze_FINAL!$X$1</f>
        <v>PUTATIVE 3(Z)-Hexenyl isovalerate</v>
      </c>
      <c r="F4395">
        <f>Analyze_FINAL!X139</f>
        <v>0</v>
      </c>
    </row>
    <row r="4396" spans="1:6" x14ac:dyDescent="0.3">
      <c r="A4396" t="s">
        <v>390</v>
      </c>
      <c r="B4396">
        <v>36</v>
      </c>
      <c r="C4396" t="s">
        <v>286</v>
      </c>
      <c r="D4396">
        <v>2</v>
      </c>
      <c r="E4396" t="str">
        <f>Analyze_FINAL!$X$1</f>
        <v>PUTATIVE 3(Z)-Hexenyl isovalerate</v>
      </c>
      <c r="F4396">
        <f>Analyze_FINAL!X140</f>
        <v>41162</v>
      </c>
    </row>
    <row r="4397" spans="1:6" x14ac:dyDescent="0.3">
      <c r="A4397" t="s">
        <v>389</v>
      </c>
      <c r="B4397">
        <v>36</v>
      </c>
      <c r="C4397" t="s">
        <v>286</v>
      </c>
      <c r="D4397">
        <v>3</v>
      </c>
      <c r="E4397" t="str">
        <f>Analyze_FINAL!$X$1</f>
        <v>PUTATIVE 3(Z)-Hexenyl isovalerate</v>
      </c>
      <c r="F4397">
        <f>Analyze_FINAL!X141</f>
        <v>0</v>
      </c>
    </row>
    <row r="4398" spans="1:6" x14ac:dyDescent="0.3">
      <c r="A4398" t="s">
        <v>388</v>
      </c>
      <c r="B4398">
        <v>36</v>
      </c>
      <c r="C4398" t="s">
        <v>286</v>
      </c>
      <c r="D4398">
        <v>4</v>
      </c>
      <c r="E4398" t="str">
        <f>Analyze_FINAL!$X$1</f>
        <v>PUTATIVE 3(Z)-Hexenyl isovalerate</v>
      </c>
      <c r="F4398">
        <f>Analyze_FINAL!X142</f>
        <v>0</v>
      </c>
    </row>
    <row r="4399" spans="1:6" x14ac:dyDescent="0.3">
      <c r="A4399" t="s">
        <v>387</v>
      </c>
      <c r="B4399">
        <v>36</v>
      </c>
      <c r="C4399" t="s">
        <v>286</v>
      </c>
      <c r="D4399">
        <v>5</v>
      </c>
      <c r="E4399" t="str">
        <f>Analyze_FINAL!$X$1</f>
        <v>PUTATIVE 3(Z)-Hexenyl isovalerate</v>
      </c>
      <c r="F4399">
        <f>Analyze_FINAL!X143</f>
        <v>0</v>
      </c>
    </row>
    <row r="4400" spans="1:6" x14ac:dyDescent="0.3">
      <c r="A4400" t="s">
        <v>386</v>
      </c>
      <c r="B4400">
        <v>36</v>
      </c>
      <c r="C4400" t="s">
        <v>287</v>
      </c>
      <c r="D4400">
        <v>2</v>
      </c>
      <c r="E4400" t="str">
        <f>Analyze_FINAL!$X$1</f>
        <v>PUTATIVE 3(Z)-Hexenyl isovalerate</v>
      </c>
      <c r="F4400">
        <f>Analyze_FINAL!X144</f>
        <v>0</v>
      </c>
    </row>
    <row r="4401" spans="1:6" x14ac:dyDescent="0.3">
      <c r="A4401" t="s">
        <v>385</v>
      </c>
      <c r="B4401">
        <v>36</v>
      </c>
      <c r="C4401" t="s">
        <v>287</v>
      </c>
      <c r="D4401">
        <v>3</v>
      </c>
      <c r="E4401" t="str">
        <f>Analyze_FINAL!$X$1</f>
        <v>PUTATIVE 3(Z)-Hexenyl isovalerate</v>
      </c>
      <c r="F4401">
        <f>Analyze_FINAL!X145</f>
        <v>0</v>
      </c>
    </row>
    <row r="4402" spans="1:6" x14ac:dyDescent="0.3">
      <c r="A4402" t="s">
        <v>384</v>
      </c>
      <c r="B4402">
        <v>36</v>
      </c>
      <c r="C4402" t="s">
        <v>287</v>
      </c>
      <c r="D4402">
        <v>4</v>
      </c>
      <c r="E4402" t="str">
        <f>Analyze_FINAL!$X$1</f>
        <v>PUTATIVE 3(Z)-Hexenyl isovalerate</v>
      </c>
      <c r="F4402">
        <f>Analyze_FINAL!X146</f>
        <v>0</v>
      </c>
    </row>
    <row r="4403" spans="1:6" x14ac:dyDescent="0.3">
      <c r="A4403" t="s">
        <v>383</v>
      </c>
      <c r="B4403">
        <v>36</v>
      </c>
      <c r="C4403" t="s">
        <v>287</v>
      </c>
      <c r="D4403">
        <v>5</v>
      </c>
      <c r="E4403" t="str">
        <f>Analyze_FINAL!$X$1</f>
        <v>PUTATIVE 3(Z)-Hexenyl isovalerate</v>
      </c>
      <c r="F4403">
        <f>Analyze_FINAL!X147</f>
        <v>0</v>
      </c>
    </row>
    <row r="4404" spans="1:6" x14ac:dyDescent="0.3">
      <c r="A4404" t="s">
        <v>382</v>
      </c>
      <c r="B4404">
        <v>36</v>
      </c>
      <c r="C4404" t="s">
        <v>290</v>
      </c>
      <c r="D4404">
        <v>2</v>
      </c>
      <c r="E4404" t="str">
        <f>Analyze_FINAL!$X$1</f>
        <v>PUTATIVE 3(Z)-Hexenyl isovalerate</v>
      </c>
      <c r="F4404">
        <f>Analyze_FINAL!X148</f>
        <v>0</v>
      </c>
    </row>
    <row r="4405" spans="1:6" x14ac:dyDescent="0.3">
      <c r="A4405" t="s">
        <v>381</v>
      </c>
      <c r="B4405">
        <v>36</v>
      </c>
      <c r="C4405" t="s">
        <v>290</v>
      </c>
      <c r="D4405">
        <v>3</v>
      </c>
      <c r="E4405" t="str">
        <f>Analyze_FINAL!$X$1</f>
        <v>PUTATIVE 3(Z)-Hexenyl isovalerate</v>
      </c>
      <c r="F4405">
        <f>Analyze_FINAL!X149</f>
        <v>0</v>
      </c>
    </row>
    <row r="4406" spans="1:6" x14ac:dyDescent="0.3">
      <c r="A4406" t="s">
        <v>380</v>
      </c>
      <c r="B4406">
        <v>36</v>
      </c>
      <c r="C4406" t="s">
        <v>290</v>
      </c>
      <c r="D4406">
        <v>4</v>
      </c>
      <c r="E4406" t="str">
        <f>Analyze_FINAL!$X$1</f>
        <v>PUTATIVE 3(Z)-Hexenyl isovalerate</v>
      </c>
      <c r="F4406">
        <f>Analyze_FINAL!X150</f>
        <v>0</v>
      </c>
    </row>
    <row r="4407" spans="1:6" x14ac:dyDescent="0.3">
      <c r="A4407" t="s">
        <v>379</v>
      </c>
      <c r="B4407">
        <v>36</v>
      </c>
      <c r="C4407" t="s">
        <v>289</v>
      </c>
      <c r="D4407">
        <v>2</v>
      </c>
      <c r="E4407" t="str">
        <f>Analyze_FINAL!$X$1</f>
        <v>PUTATIVE 3(Z)-Hexenyl isovalerate</v>
      </c>
      <c r="F4407">
        <f>Analyze_FINAL!X151</f>
        <v>0</v>
      </c>
    </row>
    <row r="4408" spans="1:6" x14ac:dyDescent="0.3">
      <c r="A4408" t="s">
        <v>378</v>
      </c>
      <c r="B4408">
        <v>36</v>
      </c>
      <c r="C4408" t="s">
        <v>289</v>
      </c>
      <c r="D4408">
        <v>3</v>
      </c>
      <c r="E4408" t="str">
        <f>Analyze_FINAL!$X$1</f>
        <v>PUTATIVE 3(Z)-Hexenyl isovalerate</v>
      </c>
      <c r="F4408">
        <f>Analyze_FINAL!X152</f>
        <v>0</v>
      </c>
    </row>
    <row r="4409" spans="1:6" x14ac:dyDescent="0.3">
      <c r="A4409" t="s">
        <v>377</v>
      </c>
      <c r="B4409">
        <v>36</v>
      </c>
      <c r="C4409" t="s">
        <v>289</v>
      </c>
      <c r="D4409">
        <v>4</v>
      </c>
      <c r="E4409" t="str">
        <f>Analyze_FINAL!$X$1</f>
        <v>PUTATIVE 3(Z)-Hexenyl isovalerate</v>
      </c>
      <c r="F4409">
        <f>Analyze_FINAL!X153</f>
        <v>0</v>
      </c>
    </row>
    <row r="4410" spans="1:6" x14ac:dyDescent="0.3">
      <c r="A4410" t="s">
        <v>376</v>
      </c>
      <c r="B4410">
        <v>36</v>
      </c>
      <c r="C4410" t="s">
        <v>289</v>
      </c>
      <c r="D4410">
        <v>5</v>
      </c>
      <c r="E4410" t="str">
        <f>Analyze_FINAL!$X$1</f>
        <v>PUTATIVE 3(Z)-Hexenyl isovalerate</v>
      </c>
      <c r="F4410">
        <f>Analyze_FINAL!X154</f>
        <v>0</v>
      </c>
    </row>
    <row r="4411" spans="1:6" x14ac:dyDescent="0.3">
      <c r="A4411" t="s">
        <v>375</v>
      </c>
      <c r="B4411">
        <v>36</v>
      </c>
      <c r="C4411" t="s">
        <v>288</v>
      </c>
      <c r="D4411">
        <v>2</v>
      </c>
      <c r="E4411" t="str">
        <f>Analyze_FINAL!$X$1</f>
        <v>PUTATIVE 3(Z)-Hexenyl isovalerate</v>
      </c>
      <c r="F4411">
        <f>Analyze_FINAL!X155</f>
        <v>0</v>
      </c>
    </row>
    <row r="4412" spans="1:6" x14ac:dyDescent="0.3">
      <c r="A4412" t="s">
        <v>374</v>
      </c>
      <c r="B4412">
        <v>36</v>
      </c>
      <c r="C4412" t="s">
        <v>288</v>
      </c>
      <c r="D4412">
        <v>3</v>
      </c>
      <c r="E4412" t="str">
        <f>Analyze_FINAL!$X$1</f>
        <v>PUTATIVE 3(Z)-Hexenyl isovalerate</v>
      </c>
      <c r="F4412">
        <f>Analyze_FINAL!X156</f>
        <v>0</v>
      </c>
    </row>
    <row r="4413" spans="1:6" x14ac:dyDescent="0.3">
      <c r="A4413" t="s">
        <v>373</v>
      </c>
      <c r="B4413">
        <v>36</v>
      </c>
      <c r="C4413" t="s">
        <v>288</v>
      </c>
      <c r="D4413">
        <v>4</v>
      </c>
      <c r="E4413" t="str">
        <f>Analyze_FINAL!$X$1</f>
        <v>PUTATIVE 3(Z)-Hexenyl isovalerate</v>
      </c>
      <c r="F4413">
        <f>Analyze_FINAL!X157</f>
        <v>0</v>
      </c>
    </row>
    <row r="4414" spans="1:6" x14ac:dyDescent="0.3">
      <c r="A4414" t="s">
        <v>372</v>
      </c>
      <c r="B4414">
        <v>36</v>
      </c>
      <c r="C4414" t="s">
        <v>288</v>
      </c>
      <c r="D4414">
        <v>5</v>
      </c>
      <c r="E4414" t="str">
        <f>Analyze_FINAL!$X$1</f>
        <v>PUTATIVE 3(Z)-Hexenyl isovalerate</v>
      </c>
      <c r="F4414">
        <f>Analyze_FINAL!X158</f>
        <v>0</v>
      </c>
    </row>
    <row r="4415" spans="1:6" x14ac:dyDescent="0.3">
      <c r="A4415" t="s">
        <v>371</v>
      </c>
      <c r="B4415">
        <v>4</v>
      </c>
      <c r="C4415" t="s">
        <v>285</v>
      </c>
      <c r="D4415">
        <v>1</v>
      </c>
      <c r="E4415" t="str">
        <f>Analyze_FINAL!$X$1</f>
        <v>PUTATIVE 3(Z)-Hexenyl isovalerate</v>
      </c>
      <c r="F4415">
        <f>Analyze_FINAL!X159</f>
        <v>0</v>
      </c>
    </row>
    <row r="4416" spans="1:6" x14ac:dyDescent="0.3">
      <c r="A4416" t="s">
        <v>370</v>
      </c>
      <c r="B4416">
        <v>4</v>
      </c>
      <c r="C4416" t="s">
        <v>285</v>
      </c>
      <c r="D4416">
        <v>2</v>
      </c>
      <c r="E4416" t="str">
        <f>Analyze_FINAL!$X$1</f>
        <v>PUTATIVE 3(Z)-Hexenyl isovalerate</v>
      </c>
      <c r="F4416">
        <f>Analyze_FINAL!X160</f>
        <v>0</v>
      </c>
    </row>
    <row r="4417" spans="1:6" x14ac:dyDescent="0.3">
      <c r="A4417" t="s">
        <v>369</v>
      </c>
      <c r="B4417">
        <v>4</v>
      </c>
      <c r="C4417" t="s">
        <v>286</v>
      </c>
      <c r="D4417">
        <v>1</v>
      </c>
      <c r="E4417" t="str">
        <f>Analyze_FINAL!$X$1</f>
        <v>PUTATIVE 3(Z)-Hexenyl isovalerate</v>
      </c>
      <c r="F4417">
        <f>Analyze_FINAL!X161</f>
        <v>0</v>
      </c>
    </row>
    <row r="4418" spans="1:6" x14ac:dyDescent="0.3">
      <c r="A4418" t="s">
        <v>368</v>
      </c>
      <c r="B4418">
        <v>4</v>
      </c>
      <c r="C4418" t="s">
        <v>286</v>
      </c>
      <c r="D4418">
        <v>2</v>
      </c>
      <c r="E4418" t="str">
        <f>Analyze_FINAL!$X$1</f>
        <v>PUTATIVE 3(Z)-Hexenyl isovalerate</v>
      </c>
      <c r="F4418">
        <f>Analyze_FINAL!X162</f>
        <v>0</v>
      </c>
    </row>
    <row r="4419" spans="1:6" x14ac:dyDescent="0.3">
      <c r="A4419" t="s">
        <v>367</v>
      </c>
      <c r="B4419">
        <v>4</v>
      </c>
      <c r="C4419" t="s">
        <v>286</v>
      </c>
      <c r="D4419">
        <v>3</v>
      </c>
      <c r="E4419" t="str">
        <f>Analyze_FINAL!$X$1</f>
        <v>PUTATIVE 3(Z)-Hexenyl isovalerate</v>
      </c>
      <c r="F4419">
        <f>Analyze_FINAL!X163</f>
        <v>0</v>
      </c>
    </row>
    <row r="4420" spans="1:6" x14ac:dyDescent="0.3">
      <c r="A4420" t="s">
        <v>366</v>
      </c>
      <c r="B4420">
        <v>4</v>
      </c>
      <c r="C4420" t="s">
        <v>286</v>
      </c>
      <c r="D4420">
        <v>4</v>
      </c>
      <c r="E4420" t="str">
        <f>Analyze_FINAL!$X$1</f>
        <v>PUTATIVE 3(Z)-Hexenyl isovalerate</v>
      </c>
      <c r="F4420">
        <f>Analyze_FINAL!X164</f>
        <v>0</v>
      </c>
    </row>
    <row r="4421" spans="1:6" x14ac:dyDescent="0.3">
      <c r="A4421" t="s">
        <v>365</v>
      </c>
      <c r="B4421">
        <v>4</v>
      </c>
      <c r="C4421" t="s">
        <v>286</v>
      </c>
      <c r="D4421">
        <v>5</v>
      </c>
      <c r="E4421" t="str">
        <f>Analyze_FINAL!$X$1</f>
        <v>PUTATIVE 3(Z)-Hexenyl isovalerate</v>
      </c>
      <c r="F4421">
        <f>Analyze_FINAL!X165</f>
        <v>0</v>
      </c>
    </row>
    <row r="4422" spans="1:6" x14ac:dyDescent="0.3">
      <c r="A4422" t="s">
        <v>364</v>
      </c>
      <c r="B4422">
        <v>4</v>
      </c>
      <c r="C4422" t="s">
        <v>288</v>
      </c>
      <c r="D4422">
        <v>1</v>
      </c>
      <c r="E4422" t="str">
        <f>Analyze_FINAL!$X$1</f>
        <v>PUTATIVE 3(Z)-Hexenyl isovalerate</v>
      </c>
      <c r="F4422">
        <f>Analyze_FINAL!X166</f>
        <v>690827</v>
      </c>
    </row>
    <row r="4423" spans="1:6" x14ac:dyDescent="0.3">
      <c r="A4423" t="s">
        <v>363</v>
      </c>
      <c r="B4423">
        <v>4</v>
      </c>
      <c r="C4423" t="s">
        <v>288</v>
      </c>
      <c r="D4423">
        <v>2</v>
      </c>
      <c r="E4423" t="str">
        <f>Analyze_FINAL!$X$1</f>
        <v>PUTATIVE 3(Z)-Hexenyl isovalerate</v>
      </c>
      <c r="F4423">
        <f>Analyze_FINAL!X167</f>
        <v>1829695</v>
      </c>
    </row>
    <row r="4424" spans="1:6" x14ac:dyDescent="0.3">
      <c r="A4424" t="s">
        <v>362</v>
      </c>
      <c r="B4424">
        <v>4</v>
      </c>
      <c r="C4424" t="s">
        <v>288</v>
      </c>
      <c r="D4424">
        <v>3</v>
      </c>
      <c r="E4424" t="str">
        <f>Analyze_FINAL!$X$1</f>
        <v>PUTATIVE 3(Z)-Hexenyl isovalerate</v>
      </c>
      <c r="F4424">
        <f>Analyze_FINAL!X168</f>
        <v>453071</v>
      </c>
    </row>
    <row r="4425" spans="1:6" x14ac:dyDescent="0.3">
      <c r="A4425" t="s">
        <v>361</v>
      </c>
      <c r="B4425">
        <v>4</v>
      </c>
      <c r="C4425" t="s">
        <v>288</v>
      </c>
      <c r="D4425">
        <v>4</v>
      </c>
      <c r="E4425" t="str">
        <f>Analyze_FINAL!$X$1</f>
        <v>PUTATIVE 3(Z)-Hexenyl isovalerate</v>
      </c>
      <c r="F4425">
        <f>Analyze_FINAL!X169</f>
        <v>2068571</v>
      </c>
    </row>
    <row r="4426" spans="1:6" x14ac:dyDescent="0.3">
      <c r="A4426" t="s">
        <v>360</v>
      </c>
      <c r="B4426">
        <v>4</v>
      </c>
      <c r="C4426" t="s">
        <v>288</v>
      </c>
      <c r="D4426">
        <v>5</v>
      </c>
      <c r="E4426" t="str">
        <f>Analyze_FINAL!$X$1</f>
        <v>PUTATIVE 3(Z)-Hexenyl isovalerate</v>
      </c>
      <c r="F4426">
        <f>Analyze_FINAL!X170</f>
        <v>1679638</v>
      </c>
    </row>
    <row r="4427" spans="1:6" x14ac:dyDescent="0.3">
      <c r="A4427" t="s">
        <v>359</v>
      </c>
      <c r="B4427">
        <v>40</v>
      </c>
      <c r="C4427" t="s">
        <v>285</v>
      </c>
      <c r="D4427">
        <v>1</v>
      </c>
      <c r="E4427" t="str">
        <f>Analyze_FINAL!$X$1</f>
        <v>PUTATIVE 3(Z)-Hexenyl isovalerate</v>
      </c>
      <c r="F4427">
        <f>Analyze_FINAL!X171</f>
        <v>0</v>
      </c>
    </row>
    <row r="4428" spans="1:6" x14ac:dyDescent="0.3">
      <c r="A4428" t="s">
        <v>358</v>
      </c>
      <c r="B4428">
        <v>40</v>
      </c>
      <c r="C4428" t="s">
        <v>285</v>
      </c>
      <c r="D4428">
        <v>2</v>
      </c>
      <c r="E4428" t="str">
        <f>Analyze_FINAL!$X$1</f>
        <v>PUTATIVE 3(Z)-Hexenyl isovalerate</v>
      </c>
      <c r="F4428">
        <f>Analyze_FINAL!X172</f>
        <v>0</v>
      </c>
    </row>
    <row r="4429" spans="1:6" x14ac:dyDescent="0.3">
      <c r="A4429" t="s">
        <v>357</v>
      </c>
      <c r="B4429">
        <v>40</v>
      </c>
      <c r="C4429" t="s">
        <v>286</v>
      </c>
      <c r="D4429">
        <v>1</v>
      </c>
      <c r="E4429" t="str">
        <f>Analyze_FINAL!$X$1</f>
        <v>PUTATIVE 3(Z)-Hexenyl isovalerate</v>
      </c>
      <c r="F4429">
        <f>Analyze_FINAL!X173</f>
        <v>0</v>
      </c>
    </row>
    <row r="4430" spans="1:6" x14ac:dyDescent="0.3">
      <c r="A4430" t="s">
        <v>356</v>
      </c>
      <c r="B4430">
        <v>40</v>
      </c>
      <c r="C4430" t="s">
        <v>286</v>
      </c>
      <c r="D4430">
        <v>2</v>
      </c>
      <c r="E4430" t="str">
        <f>Analyze_FINAL!$X$1</f>
        <v>PUTATIVE 3(Z)-Hexenyl isovalerate</v>
      </c>
      <c r="F4430">
        <f>Analyze_FINAL!X174</f>
        <v>0</v>
      </c>
    </row>
    <row r="4431" spans="1:6" x14ac:dyDescent="0.3">
      <c r="A4431" t="s">
        <v>355</v>
      </c>
      <c r="B4431">
        <v>40</v>
      </c>
      <c r="C4431" t="s">
        <v>286</v>
      </c>
      <c r="D4431">
        <v>3</v>
      </c>
      <c r="E4431" t="str">
        <f>Analyze_FINAL!$X$1</f>
        <v>PUTATIVE 3(Z)-Hexenyl isovalerate</v>
      </c>
      <c r="F4431">
        <f>Analyze_FINAL!X175</f>
        <v>0</v>
      </c>
    </row>
    <row r="4432" spans="1:6" x14ac:dyDescent="0.3">
      <c r="A4432" t="s">
        <v>354</v>
      </c>
      <c r="B4432">
        <v>40</v>
      </c>
      <c r="C4432" t="s">
        <v>286</v>
      </c>
      <c r="D4432">
        <v>4</v>
      </c>
      <c r="E4432" t="str">
        <f>Analyze_FINAL!$X$1</f>
        <v>PUTATIVE 3(Z)-Hexenyl isovalerate</v>
      </c>
      <c r="F4432">
        <f>Analyze_FINAL!X176</f>
        <v>0</v>
      </c>
    </row>
    <row r="4433" spans="1:6" x14ac:dyDescent="0.3">
      <c r="A4433" t="s">
        <v>353</v>
      </c>
      <c r="B4433">
        <v>40</v>
      </c>
      <c r="C4433" t="s">
        <v>286</v>
      </c>
      <c r="D4433">
        <v>5</v>
      </c>
      <c r="E4433" t="str">
        <f>Analyze_FINAL!$X$1</f>
        <v>PUTATIVE 3(Z)-Hexenyl isovalerate</v>
      </c>
      <c r="F4433">
        <f>Analyze_FINAL!X177</f>
        <v>0</v>
      </c>
    </row>
    <row r="4434" spans="1:6" x14ac:dyDescent="0.3">
      <c r="A4434" t="s">
        <v>352</v>
      </c>
      <c r="B4434">
        <v>40</v>
      </c>
      <c r="C4434" t="s">
        <v>287</v>
      </c>
      <c r="D4434">
        <v>2</v>
      </c>
      <c r="E4434" t="str">
        <f>Analyze_FINAL!$X$1</f>
        <v>PUTATIVE 3(Z)-Hexenyl isovalerate</v>
      </c>
      <c r="F4434">
        <f>Analyze_FINAL!X178</f>
        <v>0</v>
      </c>
    </row>
    <row r="4435" spans="1:6" x14ac:dyDescent="0.3">
      <c r="A4435" t="s">
        <v>351</v>
      </c>
      <c r="B4435">
        <v>40</v>
      </c>
      <c r="C4435" t="s">
        <v>287</v>
      </c>
      <c r="D4435">
        <v>3</v>
      </c>
      <c r="E4435" t="str">
        <f>Analyze_FINAL!$X$1</f>
        <v>PUTATIVE 3(Z)-Hexenyl isovalerate</v>
      </c>
      <c r="F4435">
        <f>Analyze_FINAL!X179</f>
        <v>0</v>
      </c>
    </row>
    <row r="4436" spans="1:6" x14ac:dyDescent="0.3">
      <c r="A4436" t="s">
        <v>350</v>
      </c>
      <c r="B4436">
        <v>40</v>
      </c>
      <c r="C4436" t="s">
        <v>287</v>
      </c>
      <c r="D4436">
        <v>4</v>
      </c>
      <c r="E4436" t="str">
        <f>Analyze_FINAL!$X$1</f>
        <v>PUTATIVE 3(Z)-Hexenyl isovalerate</v>
      </c>
      <c r="F4436">
        <f>Analyze_FINAL!X180</f>
        <v>0</v>
      </c>
    </row>
    <row r="4437" spans="1:6" x14ac:dyDescent="0.3">
      <c r="A4437" t="s">
        <v>349</v>
      </c>
      <c r="B4437">
        <v>40</v>
      </c>
      <c r="C4437" t="s">
        <v>287</v>
      </c>
      <c r="D4437">
        <v>5</v>
      </c>
      <c r="E4437" t="str">
        <f>Analyze_FINAL!$X$1</f>
        <v>PUTATIVE 3(Z)-Hexenyl isovalerate</v>
      </c>
      <c r="F4437">
        <f>Analyze_FINAL!X181</f>
        <v>67117</v>
      </c>
    </row>
    <row r="4438" spans="1:6" x14ac:dyDescent="0.3">
      <c r="A4438" t="s">
        <v>348</v>
      </c>
      <c r="B4438">
        <v>40</v>
      </c>
      <c r="C4438" t="s">
        <v>290</v>
      </c>
      <c r="D4438">
        <v>1</v>
      </c>
      <c r="E4438" t="str">
        <f>Analyze_FINAL!$X$1</f>
        <v>PUTATIVE 3(Z)-Hexenyl isovalerate</v>
      </c>
      <c r="F4438">
        <f>Analyze_FINAL!X182</f>
        <v>0</v>
      </c>
    </row>
    <row r="4439" spans="1:6" x14ac:dyDescent="0.3">
      <c r="A4439" t="s">
        <v>347</v>
      </c>
      <c r="B4439">
        <v>40</v>
      </c>
      <c r="C4439" t="s">
        <v>290</v>
      </c>
      <c r="D4439">
        <v>2</v>
      </c>
      <c r="E4439" t="str">
        <f>Analyze_FINAL!$X$1</f>
        <v>PUTATIVE 3(Z)-Hexenyl isovalerate</v>
      </c>
      <c r="F4439">
        <f>Analyze_FINAL!X183</f>
        <v>31146</v>
      </c>
    </row>
    <row r="4440" spans="1:6" x14ac:dyDescent="0.3">
      <c r="A4440" t="s">
        <v>346</v>
      </c>
      <c r="B4440">
        <v>40</v>
      </c>
      <c r="C4440" t="s">
        <v>290</v>
      </c>
      <c r="D4440">
        <v>3</v>
      </c>
      <c r="E4440" t="str">
        <f>Analyze_FINAL!$X$1</f>
        <v>PUTATIVE 3(Z)-Hexenyl isovalerate</v>
      </c>
      <c r="F4440">
        <f>Analyze_FINAL!X184</f>
        <v>0</v>
      </c>
    </row>
    <row r="4441" spans="1:6" x14ac:dyDescent="0.3">
      <c r="A4441" t="s">
        <v>345</v>
      </c>
      <c r="B4441">
        <v>40</v>
      </c>
      <c r="C4441" t="s">
        <v>290</v>
      </c>
      <c r="D4441">
        <v>4</v>
      </c>
      <c r="E4441" t="str">
        <f>Analyze_FINAL!$X$1</f>
        <v>PUTATIVE 3(Z)-Hexenyl isovalerate</v>
      </c>
      <c r="F4441">
        <f>Analyze_FINAL!X185</f>
        <v>128968</v>
      </c>
    </row>
    <row r="4442" spans="1:6" x14ac:dyDescent="0.3">
      <c r="A4442" t="s">
        <v>344</v>
      </c>
      <c r="B4442">
        <v>40</v>
      </c>
      <c r="C4442" t="s">
        <v>290</v>
      </c>
      <c r="D4442">
        <v>5</v>
      </c>
      <c r="E4442" t="str">
        <f>Analyze_FINAL!$X$1</f>
        <v>PUTATIVE 3(Z)-Hexenyl isovalerate</v>
      </c>
      <c r="F4442">
        <f>Analyze_FINAL!X186</f>
        <v>0</v>
      </c>
    </row>
    <row r="4443" spans="1:6" x14ac:dyDescent="0.3">
      <c r="A4443" t="s">
        <v>343</v>
      </c>
      <c r="B4443">
        <v>40</v>
      </c>
      <c r="C4443" t="s">
        <v>289</v>
      </c>
      <c r="D4443">
        <v>2</v>
      </c>
      <c r="E4443" t="str">
        <f>Analyze_FINAL!$X$1</f>
        <v>PUTATIVE 3(Z)-Hexenyl isovalerate</v>
      </c>
      <c r="F4443">
        <f>Analyze_FINAL!X187</f>
        <v>0</v>
      </c>
    </row>
    <row r="4444" spans="1:6" x14ac:dyDescent="0.3">
      <c r="A4444" t="s">
        <v>342</v>
      </c>
      <c r="B4444">
        <v>40</v>
      </c>
      <c r="C4444" t="s">
        <v>289</v>
      </c>
      <c r="D4444">
        <v>3</v>
      </c>
      <c r="E4444" t="str">
        <f>Analyze_FINAL!$X$1</f>
        <v>PUTATIVE 3(Z)-Hexenyl isovalerate</v>
      </c>
      <c r="F4444">
        <f>Analyze_FINAL!X188</f>
        <v>47756</v>
      </c>
    </row>
    <row r="4445" spans="1:6" x14ac:dyDescent="0.3">
      <c r="A4445" t="s">
        <v>341</v>
      </c>
      <c r="B4445">
        <v>40</v>
      </c>
      <c r="C4445" t="s">
        <v>289</v>
      </c>
      <c r="D4445">
        <v>4</v>
      </c>
      <c r="E4445" t="str">
        <f>Analyze_FINAL!$X$1</f>
        <v>PUTATIVE 3(Z)-Hexenyl isovalerate</v>
      </c>
      <c r="F4445">
        <f>Analyze_FINAL!X189</f>
        <v>0</v>
      </c>
    </row>
    <row r="4446" spans="1:6" x14ac:dyDescent="0.3">
      <c r="A4446" t="s">
        <v>340</v>
      </c>
      <c r="B4446">
        <v>40</v>
      </c>
      <c r="C4446" t="s">
        <v>289</v>
      </c>
      <c r="D4446">
        <v>5</v>
      </c>
      <c r="E4446" t="str">
        <f>Analyze_FINAL!$X$1</f>
        <v>PUTATIVE 3(Z)-Hexenyl isovalerate</v>
      </c>
      <c r="F4446">
        <f>Analyze_FINAL!X190</f>
        <v>85921</v>
      </c>
    </row>
    <row r="4447" spans="1:6" x14ac:dyDescent="0.3">
      <c r="A4447" t="s">
        <v>339</v>
      </c>
      <c r="B4447">
        <v>40</v>
      </c>
      <c r="C4447" t="s">
        <v>288</v>
      </c>
      <c r="D4447">
        <v>2</v>
      </c>
      <c r="E4447" t="str">
        <f>Analyze_FINAL!$X$1</f>
        <v>PUTATIVE 3(Z)-Hexenyl isovalerate</v>
      </c>
      <c r="F4447">
        <f>Analyze_FINAL!X191</f>
        <v>0</v>
      </c>
    </row>
    <row r="4448" spans="1:6" x14ac:dyDescent="0.3">
      <c r="A4448" t="s">
        <v>338</v>
      </c>
      <c r="B4448">
        <v>40</v>
      </c>
      <c r="C4448" t="s">
        <v>288</v>
      </c>
      <c r="D4448">
        <v>3</v>
      </c>
      <c r="E4448" t="str">
        <f>Analyze_FINAL!$X$1</f>
        <v>PUTATIVE 3(Z)-Hexenyl isovalerate</v>
      </c>
      <c r="F4448">
        <f>Analyze_FINAL!X192</f>
        <v>0</v>
      </c>
    </row>
    <row r="4449" spans="1:6" x14ac:dyDescent="0.3">
      <c r="A4449" t="s">
        <v>337</v>
      </c>
      <c r="B4449">
        <v>40</v>
      </c>
      <c r="C4449" t="s">
        <v>288</v>
      </c>
      <c r="D4449">
        <v>4</v>
      </c>
      <c r="E4449" t="str">
        <f>Analyze_FINAL!$X$1</f>
        <v>PUTATIVE 3(Z)-Hexenyl isovalerate</v>
      </c>
      <c r="F4449">
        <f>Analyze_FINAL!X193</f>
        <v>0</v>
      </c>
    </row>
    <row r="4450" spans="1:6" x14ac:dyDescent="0.3">
      <c r="A4450" t="s">
        <v>336</v>
      </c>
      <c r="B4450">
        <v>40</v>
      </c>
      <c r="C4450" t="s">
        <v>288</v>
      </c>
      <c r="D4450">
        <v>5</v>
      </c>
      <c r="E4450" t="str">
        <f>Analyze_FINAL!$X$1</f>
        <v>PUTATIVE 3(Z)-Hexenyl isovalerate</v>
      </c>
      <c r="F4450">
        <f>Analyze_FINAL!X194</f>
        <v>0</v>
      </c>
    </row>
    <row r="4451" spans="1:6" x14ac:dyDescent="0.3">
      <c r="A4451" t="s">
        <v>335</v>
      </c>
      <c r="B4451" t="s">
        <v>291</v>
      </c>
      <c r="C4451">
        <v>3</v>
      </c>
      <c r="D4451" t="s">
        <v>299</v>
      </c>
      <c r="E4451" t="str">
        <f>Analyze_FINAL!$X$1</f>
        <v>PUTATIVE 3(Z)-Hexenyl isovalerate</v>
      </c>
      <c r="F4451">
        <f>Analyze_FINAL!X195</f>
        <v>0</v>
      </c>
    </row>
    <row r="4452" spans="1:6" x14ac:dyDescent="0.3">
      <c r="A4452" t="s">
        <v>334</v>
      </c>
      <c r="B4452" t="s">
        <v>292</v>
      </c>
      <c r="C4452">
        <v>3</v>
      </c>
      <c r="D4452" t="s">
        <v>299</v>
      </c>
      <c r="E4452" t="str">
        <f>Analyze_FINAL!$X$1</f>
        <v>PUTATIVE 3(Z)-Hexenyl isovalerate</v>
      </c>
      <c r="F4452">
        <f>Analyze_FINAL!X196</f>
        <v>0</v>
      </c>
    </row>
    <row r="4453" spans="1:6" x14ac:dyDescent="0.3">
      <c r="A4453" t="s">
        <v>333</v>
      </c>
      <c r="B4453" t="s">
        <v>293</v>
      </c>
      <c r="C4453">
        <v>3</v>
      </c>
      <c r="D4453" t="s">
        <v>299</v>
      </c>
      <c r="E4453" t="str">
        <f>Analyze_FINAL!$X$1</f>
        <v>PUTATIVE 3(Z)-Hexenyl isovalerate</v>
      </c>
      <c r="F4453">
        <f>Analyze_FINAL!X197</f>
        <v>0</v>
      </c>
    </row>
    <row r="4454" spans="1:6" x14ac:dyDescent="0.3">
      <c r="A4454" t="s">
        <v>332</v>
      </c>
      <c r="B4454" t="s">
        <v>294</v>
      </c>
      <c r="C4454">
        <v>3</v>
      </c>
      <c r="D4454" t="s">
        <v>299</v>
      </c>
      <c r="E4454" t="str">
        <f>Analyze_FINAL!$X$1</f>
        <v>PUTATIVE 3(Z)-Hexenyl isovalerate</v>
      </c>
      <c r="F4454">
        <f>Analyze_FINAL!X198</f>
        <v>0</v>
      </c>
    </row>
    <row r="4455" spans="1:6" x14ac:dyDescent="0.3">
      <c r="A4455" t="s">
        <v>331</v>
      </c>
      <c r="B4455" t="s">
        <v>295</v>
      </c>
      <c r="C4455">
        <v>3</v>
      </c>
      <c r="D4455" t="s">
        <v>299</v>
      </c>
      <c r="E4455" t="str">
        <f>Analyze_FINAL!$X$1</f>
        <v>PUTATIVE 3(Z)-Hexenyl isovalerate</v>
      </c>
      <c r="F4455">
        <f>Analyze_FINAL!X199</f>
        <v>0</v>
      </c>
    </row>
    <row r="4456" spans="1:6" x14ac:dyDescent="0.3">
      <c r="A4456" t="s">
        <v>330</v>
      </c>
      <c r="B4456" t="s">
        <v>296</v>
      </c>
      <c r="C4456">
        <v>3</v>
      </c>
      <c r="D4456" t="s">
        <v>299</v>
      </c>
      <c r="E4456" t="str">
        <f>Analyze_FINAL!$X$1</f>
        <v>PUTATIVE 3(Z)-Hexenyl isovalerate</v>
      </c>
      <c r="F4456">
        <f>Analyze_FINAL!X200</f>
        <v>0</v>
      </c>
    </row>
    <row r="4457" spans="1:6" x14ac:dyDescent="0.3">
      <c r="A4457" t="s">
        <v>329</v>
      </c>
      <c r="B4457" t="s">
        <v>297</v>
      </c>
      <c r="C4457">
        <v>3</v>
      </c>
      <c r="D4457" t="s">
        <v>299</v>
      </c>
      <c r="E4457" t="str">
        <f>Analyze_FINAL!$X$1</f>
        <v>PUTATIVE 3(Z)-Hexenyl isovalerate</v>
      </c>
      <c r="F4457">
        <f>Analyze_FINAL!X201</f>
        <v>0</v>
      </c>
    </row>
    <row r="4458" spans="1:6" x14ac:dyDescent="0.3">
      <c r="A4458" t="s">
        <v>328</v>
      </c>
      <c r="B4458">
        <v>8</v>
      </c>
      <c r="C4458" t="s">
        <v>285</v>
      </c>
      <c r="D4458">
        <v>1</v>
      </c>
      <c r="E4458" t="str">
        <f>Analyze_FINAL!$X$1</f>
        <v>PUTATIVE 3(Z)-Hexenyl isovalerate</v>
      </c>
      <c r="F4458">
        <f>Analyze_FINAL!X202</f>
        <v>0</v>
      </c>
    </row>
    <row r="4459" spans="1:6" x14ac:dyDescent="0.3">
      <c r="A4459" t="s">
        <v>327</v>
      </c>
      <c r="B4459">
        <v>8</v>
      </c>
      <c r="C4459" t="s">
        <v>285</v>
      </c>
      <c r="D4459">
        <v>2</v>
      </c>
      <c r="E4459" t="str">
        <f>Analyze_FINAL!$X$1</f>
        <v>PUTATIVE 3(Z)-Hexenyl isovalerate</v>
      </c>
      <c r="F4459">
        <f>Analyze_FINAL!X203</f>
        <v>0</v>
      </c>
    </row>
    <row r="4460" spans="1:6" x14ac:dyDescent="0.3">
      <c r="A4460" t="s">
        <v>326</v>
      </c>
      <c r="B4460">
        <v>8</v>
      </c>
      <c r="C4460" t="s">
        <v>286</v>
      </c>
      <c r="D4460">
        <v>1</v>
      </c>
      <c r="E4460" t="str">
        <f>Analyze_FINAL!$X$1</f>
        <v>PUTATIVE 3(Z)-Hexenyl isovalerate</v>
      </c>
      <c r="F4460">
        <f>Analyze_FINAL!X204</f>
        <v>0</v>
      </c>
    </row>
    <row r="4461" spans="1:6" x14ac:dyDescent="0.3">
      <c r="A4461" t="s">
        <v>325</v>
      </c>
      <c r="B4461">
        <v>8</v>
      </c>
      <c r="C4461" t="s">
        <v>286</v>
      </c>
      <c r="D4461">
        <v>2</v>
      </c>
      <c r="E4461" t="str">
        <f>Analyze_FINAL!$X$1</f>
        <v>PUTATIVE 3(Z)-Hexenyl isovalerate</v>
      </c>
      <c r="F4461">
        <f>Analyze_FINAL!X205</f>
        <v>0</v>
      </c>
    </row>
    <row r="4462" spans="1:6" x14ac:dyDescent="0.3">
      <c r="A4462" t="s">
        <v>324</v>
      </c>
      <c r="B4462">
        <v>8</v>
      </c>
      <c r="C4462" t="s">
        <v>286</v>
      </c>
      <c r="D4462">
        <v>3</v>
      </c>
      <c r="E4462" t="str">
        <f>Analyze_FINAL!$X$1</f>
        <v>PUTATIVE 3(Z)-Hexenyl isovalerate</v>
      </c>
      <c r="F4462">
        <f>Analyze_FINAL!X206</f>
        <v>0</v>
      </c>
    </row>
    <row r="4463" spans="1:6" x14ac:dyDescent="0.3">
      <c r="A4463" t="s">
        <v>323</v>
      </c>
      <c r="B4463">
        <v>8</v>
      </c>
      <c r="C4463" t="s">
        <v>286</v>
      </c>
      <c r="D4463">
        <v>4</v>
      </c>
      <c r="E4463" t="str">
        <f>Analyze_FINAL!$X$1</f>
        <v>PUTATIVE 3(Z)-Hexenyl isovalerate</v>
      </c>
      <c r="F4463">
        <f>Analyze_FINAL!X207</f>
        <v>43036</v>
      </c>
    </row>
    <row r="4464" spans="1:6" x14ac:dyDescent="0.3">
      <c r="A4464" t="s">
        <v>322</v>
      </c>
      <c r="B4464">
        <v>8</v>
      </c>
      <c r="C4464" t="s">
        <v>286</v>
      </c>
      <c r="D4464">
        <v>5</v>
      </c>
      <c r="E4464" t="str">
        <f>Analyze_FINAL!$X$1</f>
        <v>PUTATIVE 3(Z)-Hexenyl isovalerate</v>
      </c>
      <c r="F4464">
        <f>Analyze_FINAL!X208</f>
        <v>127142</v>
      </c>
    </row>
    <row r="4465" spans="1:6" x14ac:dyDescent="0.3">
      <c r="A4465" t="s">
        <v>321</v>
      </c>
      <c r="B4465">
        <v>8</v>
      </c>
      <c r="C4465" t="s">
        <v>288</v>
      </c>
      <c r="D4465">
        <v>1</v>
      </c>
      <c r="E4465" t="str">
        <f>Analyze_FINAL!$X$1</f>
        <v>PUTATIVE 3(Z)-Hexenyl isovalerate</v>
      </c>
      <c r="F4465">
        <f>Analyze_FINAL!X209</f>
        <v>87516</v>
      </c>
    </row>
    <row r="4466" spans="1:6" x14ac:dyDescent="0.3">
      <c r="A4466" t="s">
        <v>320</v>
      </c>
      <c r="B4466">
        <v>8</v>
      </c>
      <c r="C4466" t="s">
        <v>288</v>
      </c>
      <c r="D4466">
        <v>2</v>
      </c>
      <c r="E4466" t="str">
        <f>Analyze_FINAL!$X$1</f>
        <v>PUTATIVE 3(Z)-Hexenyl isovalerate</v>
      </c>
      <c r="F4466">
        <f>Analyze_FINAL!X210</f>
        <v>203283</v>
      </c>
    </row>
    <row r="4467" spans="1:6" x14ac:dyDescent="0.3">
      <c r="A4467" t="s">
        <v>319</v>
      </c>
      <c r="B4467">
        <v>8</v>
      </c>
      <c r="C4467" t="s">
        <v>288</v>
      </c>
      <c r="D4467">
        <v>3</v>
      </c>
      <c r="E4467" t="str">
        <f>Analyze_FINAL!$X$1</f>
        <v>PUTATIVE 3(Z)-Hexenyl isovalerate</v>
      </c>
      <c r="F4467">
        <f>Analyze_FINAL!X211</f>
        <v>63896</v>
      </c>
    </row>
    <row r="4468" spans="1:6" x14ac:dyDescent="0.3">
      <c r="A4468" t="s">
        <v>318</v>
      </c>
      <c r="B4468">
        <v>8</v>
      </c>
      <c r="C4468" t="s">
        <v>288</v>
      </c>
      <c r="D4468">
        <v>4</v>
      </c>
      <c r="E4468" t="str">
        <f>Analyze_FINAL!$X$1</f>
        <v>PUTATIVE 3(Z)-Hexenyl isovalerate</v>
      </c>
      <c r="F4468">
        <f>Analyze_FINAL!X212</f>
        <v>115910</v>
      </c>
    </row>
    <row r="4469" spans="1:6" x14ac:dyDescent="0.3">
      <c r="A4469" t="s">
        <v>317</v>
      </c>
      <c r="B4469">
        <v>8</v>
      </c>
      <c r="C4469" t="s">
        <v>288</v>
      </c>
      <c r="D4469">
        <v>5</v>
      </c>
      <c r="E4469" t="str">
        <f>Analyze_FINAL!$X$1</f>
        <v>PUTATIVE 3(Z)-Hexenyl isovalerate</v>
      </c>
      <c r="F4469">
        <f>Analyze_FINAL!X213</f>
        <v>179514</v>
      </c>
    </row>
    <row r="4470" spans="1:6" x14ac:dyDescent="0.3">
      <c r="A4470" t="s">
        <v>316</v>
      </c>
      <c r="B4470" t="s">
        <v>298</v>
      </c>
      <c r="C4470">
        <v>0</v>
      </c>
      <c r="D4470">
        <v>0</v>
      </c>
      <c r="E4470" t="str">
        <f>Analyze_FINAL!$X$1</f>
        <v>PUTATIVE 3(Z)-Hexenyl isovalerate</v>
      </c>
      <c r="F4470">
        <f>Analyze_FINAL!X214</f>
        <v>0</v>
      </c>
    </row>
    <row r="4471" spans="1:6" x14ac:dyDescent="0.3">
      <c r="A4471" t="s">
        <v>315</v>
      </c>
      <c r="B4471" t="s">
        <v>298</v>
      </c>
      <c r="C4471">
        <v>0</v>
      </c>
      <c r="D4471">
        <v>0</v>
      </c>
      <c r="E4471" t="str">
        <f>Analyze_FINAL!$X$1</f>
        <v>PUTATIVE 3(Z)-Hexenyl isovalerate</v>
      </c>
      <c r="F4471">
        <f>Analyze_FINAL!X215</f>
        <v>0</v>
      </c>
    </row>
    <row r="4472" spans="1:6" x14ac:dyDescent="0.3">
      <c r="A4472" t="s">
        <v>314</v>
      </c>
      <c r="B4472" t="s">
        <v>298</v>
      </c>
      <c r="C4472">
        <v>0</v>
      </c>
      <c r="D4472">
        <v>0</v>
      </c>
      <c r="E4472" t="str">
        <f>Analyze_FINAL!$X$1</f>
        <v>PUTATIVE 3(Z)-Hexenyl isovalerate</v>
      </c>
      <c r="F4472">
        <f>Analyze_FINAL!X216</f>
        <v>0</v>
      </c>
    </row>
    <row r="4473" spans="1:6" x14ac:dyDescent="0.3">
      <c r="A4473" t="s">
        <v>313</v>
      </c>
      <c r="B4473" t="s">
        <v>298</v>
      </c>
      <c r="C4473">
        <v>0</v>
      </c>
      <c r="D4473">
        <v>0</v>
      </c>
      <c r="E4473" t="str">
        <f>Analyze_FINAL!$X$1</f>
        <v>PUTATIVE 3(Z)-Hexenyl isovalerate</v>
      </c>
      <c r="F4473">
        <f>Analyze_FINAL!X217</f>
        <v>0</v>
      </c>
    </row>
    <row r="4474" spans="1:6" x14ac:dyDescent="0.3">
      <c r="A4474" t="s">
        <v>312</v>
      </c>
      <c r="B4474" t="s">
        <v>298</v>
      </c>
      <c r="C4474">
        <v>0</v>
      </c>
      <c r="D4474">
        <v>0</v>
      </c>
      <c r="E4474" t="str">
        <f>Analyze_FINAL!$X$1</f>
        <v>PUTATIVE 3(Z)-Hexenyl isovalerate</v>
      </c>
      <c r="F4474">
        <f>Analyze_FINAL!X218</f>
        <v>0</v>
      </c>
    </row>
    <row r="4475" spans="1:6" x14ac:dyDescent="0.3">
      <c r="A4475" t="s">
        <v>311</v>
      </c>
      <c r="B4475" t="s">
        <v>298</v>
      </c>
      <c r="C4475">
        <v>0</v>
      </c>
      <c r="D4475">
        <v>0</v>
      </c>
      <c r="E4475" t="str">
        <f>Analyze_FINAL!$X$1</f>
        <v>PUTATIVE 3(Z)-Hexenyl isovalerate</v>
      </c>
      <c r="F4475">
        <f>Analyze_FINAL!X219</f>
        <v>0</v>
      </c>
    </row>
    <row r="4476" spans="1:6" x14ac:dyDescent="0.3">
      <c r="A4476" t="s">
        <v>310</v>
      </c>
      <c r="B4476" t="s">
        <v>298</v>
      </c>
      <c r="C4476">
        <v>0</v>
      </c>
      <c r="D4476">
        <v>0</v>
      </c>
      <c r="E4476" t="str">
        <f>Analyze_FINAL!$X$1</f>
        <v>PUTATIVE 3(Z)-Hexenyl isovalerate</v>
      </c>
      <c r="F4476">
        <f>Analyze_FINAL!X220</f>
        <v>0</v>
      </c>
    </row>
    <row r="4477" spans="1:6" x14ac:dyDescent="0.3">
      <c r="A4477" t="s">
        <v>309</v>
      </c>
      <c r="B4477" t="s">
        <v>298</v>
      </c>
      <c r="C4477">
        <v>0</v>
      </c>
      <c r="D4477">
        <v>0</v>
      </c>
      <c r="E4477" t="str">
        <f>Analyze_FINAL!$X$1</f>
        <v>PUTATIVE 3(Z)-Hexenyl isovalerate</v>
      </c>
      <c r="F4477">
        <f>Analyze_FINAL!X221</f>
        <v>0</v>
      </c>
    </row>
    <row r="4478" spans="1:6" x14ac:dyDescent="0.3">
      <c r="A4478" t="s">
        <v>308</v>
      </c>
      <c r="B4478" t="s">
        <v>298</v>
      </c>
      <c r="C4478">
        <v>0</v>
      </c>
      <c r="D4478">
        <v>0</v>
      </c>
      <c r="E4478" t="str">
        <f>Analyze_FINAL!$X$1</f>
        <v>PUTATIVE 3(Z)-Hexenyl isovalerate</v>
      </c>
      <c r="F4478">
        <f>Analyze_FINAL!X222</f>
        <v>0</v>
      </c>
    </row>
    <row r="4479" spans="1:6" x14ac:dyDescent="0.3">
      <c r="A4479" t="s">
        <v>307</v>
      </c>
      <c r="B4479" t="s">
        <v>298</v>
      </c>
      <c r="C4479">
        <v>0</v>
      </c>
      <c r="D4479">
        <v>0</v>
      </c>
      <c r="E4479" t="str">
        <f>Analyze_FINAL!$X$1</f>
        <v>PUTATIVE 3(Z)-Hexenyl isovalerate</v>
      </c>
      <c r="F4479">
        <f>Analyze_FINAL!X223</f>
        <v>0</v>
      </c>
    </row>
    <row r="4480" spans="1:6" x14ac:dyDescent="0.3">
      <c r="A4480" t="s">
        <v>306</v>
      </c>
      <c r="B4480" t="s">
        <v>298</v>
      </c>
      <c r="C4480">
        <v>0</v>
      </c>
      <c r="D4480">
        <v>0</v>
      </c>
      <c r="E4480" t="str">
        <f>Analyze_FINAL!$X$1</f>
        <v>PUTATIVE 3(Z)-Hexenyl isovalerate</v>
      </c>
      <c r="F4480">
        <f>Analyze_FINAL!X224</f>
        <v>0</v>
      </c>
    </row>
    <row r="4481" spans="1:6" x14ac:dyDescent="0.3">
      <c r="A4481" t="s">
        <v>305</v>
      </c>
      <c r="B4481" t="s">
        <v>298</v>
      </c>
      <c r="C4481">
        <v>0</v>
      </c>
      <c r="D4481">
        <v>0</v>
      </c>
      <c r="E4481" t="str">
        <f>Analyze_FINAL!$X$1</f>
        <v>PUTATIVE 3(Z)-Hexenyl isovalerate</v>
      </c>
      <c r="F4481">
        <f>Analyze_FINAL!X225</f>
        <v>0</v>
      </c>
    </row>
    <row r="4482" spans="1:6" x14ac:dyDescent="0.3">
      <c r="A4482" t="s">
        <v>528</v>
      </c>
      <c r="B4482">
        <v>12</v>
      </c>
      <c r="C4482" t="s">
        <v>285</v>
      </c>
      <c r="D4482">
        <v>2</v>
      </c>
      <c r="E4482" t="str">
        <f>Analyze_FINAL!$Y$1</f>
        <v>PUTATIVE 3(Z)-Hexenyl valerate</v>
      </c>
      <c r="F4482">
        <f>Analyze_FINAL!Y2</f>
        <v>0</v>
      </c>
    </row>
    <row r="4483" spans="1:6" x14ac:dyDescent="0.3">
      <c r="A4483" t="s">
        <v>527</v>
      </c>
      <c r="B4483">
        <v>12</v>
      </c>
      <c r="C4483" t="s">
        <v>286</v>
      </c>
      <c r="D4483">
        <v>1</v>
      </c>
      <c r="E4483" t="str">
        <f>Analyze_FINAL!$Y$1</f>
        <v>PUTATIVE 3(Z)-Hexenyl valerate</v>
      </c>
      <c r="F4483">
        <f>Analyze_FINAL!Y3</f>
        <v>0</v>
      </c>
    </row>
    <row r="4484" spans="1:6" x14ac:dyDescent="0.3">
      <c r="A4484" t="s">
        <v>526</v>
      </c>
      <c r="B4484">
        <v>12</v>
      </c>
      <c r="C4484" t="s">
        <v>286</v>
      </c>
      <c r="D4484">
        <v>2</v>
      </c>
      <c r="E4484" t="str">
        <f>Analyze_FINAL!$Y$1</f>
        <v>PUTATIVE 3(Z)-Hexenyl valerate</v>
      </c>
      <c r="F4484">
        <f>Analyze_FINAL!Y4</f>
        <v>0</v>
      </c>
    </row>
    <row r="4485" spans="1:6" x14ac:dyDescent="0.3">
      <c r="A4485" t="s">
        <v>525</v>
      </c>
      <c r="B4485">
        <v>12</v>
      </c>
      <c r="C4485" t="s">
        <v>286</v>
      </c>
      <c r="D4485">
        <v>3</v>
      </c>
      <c r="E4485" t="str">
        <f>Analyze_FINAL!$Y$1</f>
        <v>PUTATIVE 3(Z)-Hexenyl valerate</v>
      </c>
      <c r="F4485">
        <f>Analyze_FINAL!Y5</f>
        <v>0</v>
      </c>
    </row>
    <row r="4486" spans="1:6" x14ac:dyDescent="0.3">
      <c r="A4486" t="s">
        <v>524</v>
      </c>
      <c r="B4486">
        <v>12</v>
      </c>
      <c r="C4486" t="s">
        <v>286</v>
      </c>
      <c r="D4486">
        <v>4</v>
      </c>
      <c r="E4486" t="str">
        <f>Analyze_FINAL!$Y$1</f>
        <v>PUTATIVE 3(Z)-Hexenyl valerate</v>
      </c>
      <c r="F4486">
        <f>Analyze_FINAL!Y6</f>
        <v>0</v>
      </c>
    </row>
    <row r="4487" spans="1:6" x14ac:dyDescent="0.3">
      <c r="A4487" t="s">
        <v>523</v>
      </c>
      <c r="B4487">
        <v>12</v>
      </c>
      <c r="C4487" t="s">
        <v>286</v>
      </c>
      <c r="D4487">
        <v>5</v>
      </c>
      <c r="E4487" t="str">
        <f>Analyze_FINAL!$Y$1</f>
        <v>PUTATIVE 3(Z)-Hexenyl valerate</v>
      </c>
      <c r="F4487">
        <f>Analyze_FINAL!Y7</f>
        <v>0</v>
      </c>
    </row>
    <row r="4488" spans="1:6" x14ac:dyDescent="0.3">
      <c r="A4488" t="s">
        <v>522</v>
      </c>
      <c r="B4488">
        <v>12</v>
      </c>
      <c r="C4488" t="s">
        <v>287</v>
      </c>
      <c r="D4488">
        <v>1</v>
      </c>
      <c r="E4488" t="str">
        <f>Analyze_FINAL!$Y$1</f>
        <v>PUTATIVE 3(Z)-Hexenyl valerate</v>
      </c>
      <c r="F4488">
        <f>Analyze_FINAL!Y8</f>
        <v>334970</v>
      </c>
    </row>
    <row r="4489" spans="1:6" x14ac:dyDescent="0.3">
      <c r="A4489" t="s">
        <v>521</v>
      </c>
      <c r="B4489">
        <v>12</v>
      </c>
      <c r="C4489" t="s">
        <v>287</v>
      </c>
      <c r="D4489">
        <v>2</v>
      </c>
      <c r="E4489" t="str">
        <f>Analyze_FINAL!$Y$1</f>
        <v>PUTATIVE 3(Z)-Hexenyl valerate</v>
      </c>
      <c r="F4489">
        <f>Analyze_FINAL!Y9</f>
        <v>365626</v>
      </c>
    </row>
    <row r="4490" spans="1:6" x14ac:dyDescent="0.3">
      <c r="A4490" t="s">
        <v>520</v>
      </c>
      <c r="B4490">
        <v>12</v>
      </c>
      <c r="C4490" t="s">
        <v>287</v>
      </c>
      <c r="D4490">
        <v>3</v>
      </c>
      <c r="E4490" t="str">
        <f>Analyze_FINAL!$Y$1</f>
        <v>PUTATIVE 3(Z)-Hexenyl valerate</v>
      </c>
      <c r="F4490">
        <f>Analyze_FINAL!Y10</f>
        <v>649783</v>
      </c>
    </row>
    <row r="4491" spans="1:6" x14ac:dyDescent="0.3">
      <c r="A4491" t="s">
        <v>519</v>
      </c>
      <c r="B4491">
        <v>12</v>
      </c>
      <c r="C4491" t="s">
        <v>287</v>
      </c>
      <c r="D4491">
        <v>4</v>
      </c>
      <c r="E4491" t="str">
        <f>Analyze_FINAL!$Y$1</f>
        <v>PUTATIVE 3(Z)-Hexenyl valerate</v>
      </c>
      <c r="F4491">
        <f>Analyze_FINAL!Y11</f>
        <v>1258338</v>
      </c>
    </row>
    <row r="4492" spans="1:6" x14ac:dyDescent="0.3">
      <c r="A4492" t="s">
        <v>518</v>
      </c>
      <c r="B4492">
        <v>12</v>
      </c>
      <c r="C4492" t="s">
        <v>287</v>
      </c>
      <c r="D4492">
        <v>5</v>
      </c>
      <c r="E4492" t="str">
        <f>Analyze_FINAL!$Y$1</f>
        <v>PUTATIVE 3(Z)-Hexenyl valerate</v>
      </c>
      <c r="F4492">
        <f>Analyze_FINAL!Y12</f>
        <v>2794641</v>
      </c>
    </row>
    <row r="4493" spans="1:6" x14ac:dyDescent="0.3">
      <c r="A4493" t="s">
        <v>517</v>
      </c>
      <c r="B4493">
        <v>12</v>
      </c>
      <c r="C4493" t="s">
        <v>288</v>
      </c>
      <c r="D4493">
        <v>1</v>
      </c>
      <c r="E4493" t="str">
        <f>Analyze_FINAL!$Y$1</f>
        <v>PUTATIVE 3(Z)-Hexenyl valerate</v>
      </c>
      <c r="F4493">
        <f>Analyze_FINAL!Y13</f>
        <v>0</v>
      </c>
    </row>
    <row r="4494" spans="1:6" x14ac:dyDescent="0.3">
      <c r="A4494" t="s">
        <v>516</v>
      </c>
      <c r="B4494">
        <v>12</v>
      </c>
      <c r="C4494" t="s">
        <v>288</v>
      </c>
      <c r="D4494">
        <v>2</v>
      </c>
      <c r="E4494" t="str">
        <f>Analyze_FINAL!$Y$1</f>
        <v>PUTATIVE 3(Z)-Hexenyl valerate</v>
      </c>
      <c r="F4494">
        <f>Analyze_FINAL!Y14</f>
        <v>0</v>
      </c>
    </row>
    <row r="4495" spans="1:6" x14ac:dyDescent="0.3">
      <c r="A4495" t="s">
        <v>515</v>
      </c>
      <c r="B4495">
        <v>12</v>
      </c>
      <c r="C4495" t="s">
        <v>288</v>
      </c>
      <c r="D4495">
        <v>3</v>
      </c>
      <c r="E4495" t="str">
        <f>Analyze_FINAL!$Y$1</f>
        <v>PUTATIVE 3(Z)-Hexenyl valerate</v>
      </c>
      <c r="F4495">
        <f>Analyze_FINAL!Y15</f>
        <v>0</v>
      </c>
    </row>
    <row r="4496" spans="1:6" x14ac:dyDescent="0.3">
      <c r="A4496" t="s">
        <v>514</v>
      </c>
      <c r="B4496">
        <v>12</v>
      </c>
      <c r="C4496" t="s">
        <v>288</v>
      </c>
      <c r="D4496">
        <v>4</v>
      </c>
      <c r="E4496" t="str">
        <f>Analyze_FINAL!$Y$1</f>
        <v>PUTATIVE 3(Z)-Hexenyl valerate</v>
      </c>
      <c r="F4496">
        <f>Analyze_FINAL!Y16</f>
        <v>0</v>
      </c>
    </row>
    <row r="4497" spans="1:6" x14ac:dyDescent="0.3">
      <c r="A4497" t="s">
        <v>513</v>
      </c>
      <c r="B4497">
        <v>12</v>
      </c>
      <c r="C4497" t="s">
        <v>288</v>
      </c>
      <c r="D4497">
        <v>5</v>
      </c>
      <c r="E4497" t="str">
        <f>Analyze_FINAL!$Y$1</f>
        <v>PUTATIVE 3(Z)-Hexenyl valerate</v>
      </c>
      <c r="F4497">
        <f>Analyze_FINAL!Y17</f>
        <v>0</v>
      </c>
    </row>
    <row r="4498" spans="1:6" x14ac:dyDescent="0.3">
      <c r="A4498" t="s">
        <v>512</v>
      </c>
      <c r="B4498">
        <v>16</v>
      </c>
      <c r="C4498" t="s">
        <v>285</v>
      </c>
      <c r="D4498">
        <v>1</v>
      </c>
      <c r="E4498" t="str">
        <f>Analyze_FINAL!$Y$1</f>
        <v>PUTATIVE 3(Z)-Hexenyl valerate</v>
      </c>
      <c r="F4498">
        <f>Analyze_FINAL!Y18</f>
        <v>0</v>
      </c>
    </row>
    <row r="4499" spans="1:6" x14ac:dyDescent="0.3">
      <c r="A4499" t="s">
        <v>511</v>
      </c>
      <c r="B4499">
        <v>16</v>
      </c>
      <c r="C4499" t="s">
        <v>285</v>
      </c>
      <c r="D4499">
        <v>2</v>
      </c>
      <c r="E4499" t="str">
        <f>Analyze_FINAL!$Y$1</f>
        <v>PUTATIVE 3(Z)-Hexenyl valerate</v>
      </c>
      <c r="F4499">
        <f>Analyze_FINAL!Y19</f>
        <v>0</v>
      </c>
    </row>
    <row r="4500" spans="1:6" x14ac:dyDescent="0.3">
      <c r="A4500" t="s">
        <v>510</v>
      </c>
      <c r="B4500">
        <v>16</v>
      </c>
      <c r="C4500" t="s">
        <v>286</v>
      </c>
      <c r="D4500">
        <v>1</v>
      </c>
      <c r="E4500" t="str">
        <f>Analyze_FINAL!$Y$1</f>
        <v>PUTATIVE 3(Z)-Hexenyl valerate</v>
      </c>
      <c r="F4500">
        <f>Analyze_FINAL!Y20</f>
        <v>0</v>
      </c>
    </row>
    <row r="4501" spans="1:6" x14ac:dyDescent="0.3">
      <c r="A4501" t="s">
        <v>509</v>
      </c>
      <c r="B4501">
        <v>16</v>
      </c>
      <c r="C4501" t="s">
        <v>286</v>
      </c>
      <c r="D4501">
        <v>2</v>
      </c>
      <c r="E4501" t="str">
        <f>Analyze_FINAL!$Y$1</f>
        <v>PUTATIVE 3(Z)-Hexenyl valerate</v>
      </c>
      <c r="F4501">
        <f>Analyze_FINAL!Y21</f>
        <v>0</v>
      </c>
    </row>
    <row r="4502" spans="1:6" x14ac:dyDescent="0.3">
      <c r="A4502" t="s">
        <v>508</v>
      </c>
      <c r="B4502">
        <v>16</v>
      </c>
      <c r="C4502" t="s">
        <v>286</v>
      </c>
      <c r="D4502">
        <v>3</v>
      </c>
      <c r="E4502" t="str">
        <f>Analyze_FINAL!$Y$1</f>
        <v>PUTATIVE 3(Z)-Hexenyl valerate</v>
      </c>
      <c r="F4502">
        <f>Analyze_FINAL!Y22</f>
        <v>0</v>
      </c>
    </row>
    <row r="4503" spans="1:6" x14ac:dyDescent="0.3">
      <c r="A4503" t="s">
        <v>507</v>
      </c>
      <c r="B4503">
        <v>16</v>
      </c>
      <c r="C4503" t="s">
        <v>286</v>
      </c>
      <c r="D4503">
        <v>4</v>
      </c>
      <c r="E4503" t="str">
        <f>Analyze_FINAL!$Y$1</f>
        <v>PUTATIVE 3(Z)-Hexenyl valerate</v>
      </c>
      <c r="F4503">
        <f>Analyze_FINAL!Y23</f>
        <v>0</v>
      </c>
    </row>
    <row r="4504" spans="1:6" x14ac:dyDescent="0.3">
      <c r="A4504" t="s">
        <v>506</v>
      </c>
      <c r="B4504">
        <v>16</v>
      </c>
      <c r="C4504" t="s">
        <v>286</v>
      </c>
      <c r="D4504">
        <v>5</v>
      </c>
      <c r="E4504" t="str">
        <f>Analyze_FINAL!$Y$1</f>
        <v>PUTATIVE 3(Z)-Hexenyl valerate</v>
      </c>
      <c r="F4504">
        <f>Analyze_FINAL!Y24</f>
        <v>47790</v>
      </c>
    </row>
    <row r="4505" spans="1:6" x14ac:dyDescent="0.3">
      <c r="A4505" t="s">
        <v>505</v>
      </c>
      <c r="B4505">
        <v>16</v>
      </c>
      <c r="C4505" t="s">
        <v>287</v>
      </c>
      <c r="D4505">
        <v>1</v>
      </c>
      <c r="E4505" t="str">
        <f>Analyze_FINAL!$Y$1</f>
        <v>PUTATIVE 3(Z)-Hexenyl valerate</v>
      </c>
      <c r="F4505">
        <f>Analyze_FINAL!Y25</f>
        <v>0</v>
      </c>
    </row>
    <row r="4506" spans="1:6" x14ac:dyDescent="0.3">
      <c r="A4506" t="s">
        <v>504</v>
      </c>
      <c r="B4506">
        <v>16</v>
      </c>
      <c r="C4506" t="s">
        <v>287</v>
      </c>
      <c r="D4506">
        <v>2</v>
      </c>
      <c r="E4506" t="str">
        <f>Analyze_FINAL!$Y$1</f>
        <v>PUTATIVE 3(Z)-Hexenyl valerate</v>
      </c>
      <c r="F4506">
        <f>Analyze_FINAL!Y26</f>
        <v>144486</v>
      </c>
    </row>
    <row r="4507" spans="1:6" x14ac:dyDescent="0.3">
      <c r="A4507" t="s">
        <v>503</v>
      </c>
      <c r="B4507">
        <v>16</v>
      </c>
      <c r="C4507" t="s">
        <v>287</v>
      </c>
      <c r="D4507">
        <v>3</v>
      </c>
      <c r="E4507" t="str">
        <f>Analyze_FINAL!$Y$1</f>
        <v>PUTATIVE 3(Z)-Hexenyl valerate</v>
      </c>
      <c r="F4507">
        <f>Analyze_FINAL!Y27</f>
        <v>150943</v>
      </c>
    </row>
    <row r="4508" spans="1:6" x14ac:dyDescent="0.3">
      <c r="A4508" t="s">
        <v>502</v>
      </c>
      <c r="B4508">
        <v>16</v>
      </c>
      <c r="C4508" t="s">
        <v>287</v>
      </c>
      <c r="D4508">
        <v>4</v>
      </c>
      <c r="E4508" t="str">
        <f>Analyze_FINAL!$Y$1</f>
        <v>PUTATIVE 3(Z)-Hexenyl valerate</v>
      </c>
      <c r="F4508">
        <f>Analyze_FINAL!Y28</f>
        <v>0</v>
      </c>
    </row>
    <row r="4509" spans="1:6" x14ac:dyDescent="0.3">
      <c r="A4509" t="s">
        <v>501</v>
      </c>
      <c r="B4509">
        <v>16</v>
      </c>
      <c r="C4509" t="s">
        <v>287</v>
      </c>
      <c r="D4509">
        <v>5</v>
      </c>
      <c r="E4509" t="str">
        <f>Analyze_FINAL!$Y$1</f>
        <v>PUTATIVE 3(Z)-Hexenyl valerate</v>
      </c>
      <c r="F4509">
        <f>Analyze_FINAL!Y29</f>
        <v>309172</v>
      </c>
    </row>
    <row r="4510" spans="1:6" x14ac:dyDescent="0.3">
      <c r="A4510" t="s">
        <v>500</v>
      </c>
      <c r="B4510">
        <v>16</v>
      </c>
      <c r="C4510" t="s">
        <v>288</v>
      </c>
      <c r="D4510">
        <v>1</v>
      </c>
      <c r="E4510" t="str">
        <f>Analyze_FINAL!$Y$1</f>
        <v>PUTATIVE 3(Z)-Hexenyl valerate</v>
      </c>
      <c r="F4510">
        <f>Analyze_FINAL!Y30</f>
        <v>0</v>
      </c>
    </row>
    <row r="4511" spans="1:6" x14ac:dyDescent="0.3">
      <c r="A4511" t="s">
        <v>499</v>
      </c>
      <c r="B4511">
        <v>16</v>
      </c>
      <c r="C4511" t="s">
        <v>288</v>
      </c>
      <c r="D4511">
        <v>2</v>
      </c>
      <c r="E4511" t="str">
        <f>Analyze_FINAL!$Y$1</f>
        <v>PUTATIVE 3(Z)-Hexenyl valerate</v>
      </c>
      <c r="F4511">
        <f>Analyze_FINAL!Y31</f>
        <v>0</v>
      </c>
    </row>
    <row r="4512" spans="1:6" x14ac:dyDescent="0.3">
      <c r="A4512" t="s">
        <v>498</v>
      </c>
      <c r="B4512">
        <v>16</v>
      </c>
      <c r="C4512" t="s">
        <v>288</v>
      </c>
      <c r="D4512">
        <v>3</v>
      </c>
      <c r="E4512" t="str">
        <f>Analyze_FINAL!$Y$1</f>
        <v>PUTATIVE 3(Z)-Hexenyl valerate</v>
      </c>
      <c r="F4512">
        <f>Analyze_FINAL!Y32</f>
        <v>0</v>
      </c>
    </row>
    <row r="4513" spans="1:6" x14ac:dyDescent="0.3">
      <c r="A4513" t="s">
        <v>497</v>
      </c>
      <c r="B4513">
        <v>16</v>
      </c>
      <c r="C4513" t="s">
        <v>288</v>
      </c>
      <c r="D4513">
        <v>4</v>
      </c>
      <c r="E4513" t="str">
        <f>Analyze_FINAL!$Y$1</f>
        <v>PUTATIVE 3(Z)-Hexenyl valerate</v>
      </c>
      <c r="F4513">
        <f>Analyze_FINAL!Y33</f>
        <v>112629</v>
      </c>
    </row>
    <row r="4514" spans="1:6" x14ac:dyDescent="0.3">
      <c r="A4514" t="s">
        <v>496</v>
      </c>
      <c r="B4514">
        <v>16</v>
      </c>
      <c r="C4514" t="s">
        <v>288</v>
      </c>
      <c r="D4514">
        <v>5</v>
      </c>
      <c r="E4514" t="str">
        <f>Analyze_FINAL!$Y$1</f>
        <v>PUTATIVE 3(Z)-Hexenyl valerate</v>
      </c>
      <c r="F4514">
        <f>Analyze_FINAL!Y34</f>
        <v>0</v>
      </c>
    </row>
    <row r="4515" spans="1:6" x14ac:dyDescent="0.3">
      <c r="A4515" t="s">
        <v>495</v>
      </c>
      <c r="B4515">
        <v>20</v>
      </c>
      <c r="C4515" t="s">
        <v>285</v>
      </c>
      <c r="D4515">
        <v>1</v>
      </c>
      <c r="E4515" t="str">
        <f>Analyze_FINAL!$Y$1</f>
        <v>PUTATIVE 3(Z)-Hexenyl valerate</v>
      </c>
      <c r="F4515">
        <f>Analyze_FINAL!Y35</f>
        <v>0</v>
      </c>
    </row>
    <row r="4516" spans="1:6" x14ac:dyDescent="0.3">
      <c r="A4516" t="s">
        <v>494</v>
      </c>
      <c r="B4516">
        <v>20</v>
      </c>
      <c r="C4516" t="s">
        <v>285</v>
      </c>
      <c r="D4516">
        <v>2</v>
      </c>
      <c r="E4516" t="str">
        <f>Analyze_FINAL!$Y$1</f>
        <v>PUTATIVE 3(Z)-Hexenyl valerate</v>
      </c>
      <c r="F4516">
        <f>Analyze_FINAL!Y36</f>
        <v>0</v>
      </c>
    </row>
    <row r="4517" spans="1:6" x14ac:dyDescent="0.3">
      <c r="A4517" t="s">
        <v>493</v>
      </c>
      <c r="B4517">
        <v>20</v>
      </c>
      <c r="C4517" t="s">
        <v>286</v>
      </c>
      <c r="D4517">
        <v>1</v>
      </c>
      <c r="E4517" t="str">
        <f>Analyze_FINAL!$Y$1</f>
        <v>PUTATIVE 3(Z)-Hexenyl valerate</v>
      </c>
      <c r="F4517">
        <f>Analyze_FINAL!Y37</f>
        <v>0</v>
      </c>
    </row>
    <row r="4518" spans="1:6" x14ac:dyDescent="0.3">
      <c r="A4518" t="s">
        <v>492</v>
      </c>
      <c r="B4518">
        <v>20</v>
      </c>
      <c r="C4518" t="s">
        <v>286</v>
      </c>
      <c r="D4518">
        <v>2</v>
      </c>
      <c r="E4518" t="str">
        <f>Analyze_FINAL!$Y$1</f>
        <v>PUTATIVE 3(Z)-Hexenyl valerate</v>
      </c>
      <c r="F4518">
        <f>Analyze_FINAL!Y38</f>
        <v>0</v>
      </c>
    </row>
    <row r="4519" spans="1:6" x14ac:dyDescent="0.3">
      <c r="A4519" t="s">
        <v>491</v>
      </c>
      <c r="B4519">
        <v>20</v>
      </c>
      <c r="C4519" t="s">
        <v>286</v>
      </c>
      <c r="D4519">
        <v>3</v>
      </c>
      <c r="E4519" t="str">
        <f>Analyze_FINAL!$Y$1</f>
        <v>PUTATIVE 3(Z)-Hexenyl valerate</v>
      </c>
      <c r="F4519">
        <f>Analyze_FINAL!Y39</f>
        <v>0</v>
      </c>
    </row>
    <row r="4520" spans="1:6" x14ac:dyDescent="0.3">
      <c r="A4520" t="s">
        <v>490</v>
      </c>
      <c r="B4520">
        <v>20</v>
      </c>
      <c r="C4520" t="s">
        <v>286</v>
      </c>
      <c r="D4520">
        <v>4</v>
      </c>
      <c r="E4520" t="str">
        <f>Analyze_FINAL!$Y$1</f>
        <v>PUTATIVE 3(Z)-Hexenyl valerate</v>
      </c>
      <c r="F4520">
        <f>Analyze_FINAL!Y40</f>
        <v>0</v>
      </c>
    </row>
    <row r="4521" spans="1:6" x14ac:dyDescent="0.3">
      <c r="A4521" t="s">
        <v>489</v>
      </c>
      <c r="B4521">
        <v>20</v>
      </c>
      <c r="C4521" t="s">
        <v>286</v>
      </c>
      <c r="D4521">
        <v>5</v>
      </c>
      <c r="E4521" t="str">
        <f>Analyze_FINAL!$Y$1</f>
        <v>PUTATIVE 3(Z)-Hexenyl valerate</v>
      </c>
      <c r="F4521">
        <f>Analyze_FINAL!Y41</f>
        <v>0</v>
      </c>
    </row>
    <row r="4522" spans="1:6" x14ac:dyDescent="0.3">
      <c r="A4522" t="s">
        <v>488</v>
      </c>
      <c r="B4522">
        <v>20</v>
      </c>
      <c r="C4522" t="s">
        <v>287</v>
      </c>
      <c r="D4522">
        <v>1</v>
      </c>
      <c r="E4522" t="str">
        <f>Analyze_FINAL!$Y$1</f>
        <v>PUTATIVE 3(Z)-Hexenyl valerate</v>
      </c>
      <c r="F4522">
        <f>Analyze_FINAL!Y42</f>
        <v>0</v>
      </c>
    </row>
    <row r="4523" spans="1:6" x14ac:dyDescent="0.3">
      <c r="A4523" t="s">
        <v>487</v>
      </c>
      <c r="B4523">
        <v>20</v>
      </c>
      <c r="C4523" t="s">
        <v>287</v>
      </c>
      <c r="D4523">
        <v>2</v>
      </c>
      <c r="E4523" t="str">
        <f>Analyze_FINAL!$Y$1</f>
        <v>PUTATIVE 3(Z)-Hexenyl valerate</v>
      </c>
      <c r="F4523">
        <f>Analyze_FINAL!Y43</f>
        <v>0</v>
      </c>
    </row>
    <row r="4524" spans="1:6" x14ac:dyDescent="0.3">
      <c r="A4524" t="s">
        <v>486</v>
      </c>
      <c r="B4524">
        <v>20</v>
      </c>
      <c r="C4524" t="s">
        <v>287</v>
      </c>
      <c r="D4524">
        <v>3</v>
      </c>
      <c r="E4524" t="str">
        <f>Analyze_FINAL!$Y$1</f>
        <v>PUTATIVE 3(Z)-Hexenyl valerate</v>
      </c>
      <c r="F4524">
        <f>Analyze_FINAL!Y44</f>
        <v>0</v>
      </c>
    </row>
    <row r="4525" spans="1:6" x14ac:dyDescent="0.3">
      <c r="A4525" t="s">
        <v>485</v>
      </c>
      <c r="B4525">
        <v>20</v>
      </c>
      <c r="C4525" t="s">
        <v>287</v>
      </c>
      <c r="D4525">
        <v>4</v>
      </c>
      <c r="E4525" t="str">
        <f>Analyze_FINAL!$Y$1</f>
        <v>PUTATIVE 3(Z)-Hexenyl valerate</v>
      </c>
      <c r="F4525">
        <f>Analyze_FINAL!Y45</f>
        <v>0</v>
      </c>
    </row>
    <row r="4526" spans="1:6" x14ac:dyDescent="0.3">
      <c r="A4526" t="s">
        <v>484</v>
      </c>
      <c r="B4526">
        <v>20</v>
      </c>
      <c r="C4526" t="s">
        <v>287</v>
      </c>
      <c r="D4526">
        <v>5</v>
      </c>
      <c r="E4526" t="str">
        <f>Analyze_FINAL!$Y$1</f>
        <v>PUTATIVE 3(Z)-Hexenyl valerate</v>
      </c>
      <c r="F4526">
        <f>Analyze_FINAL!Y46</f>
        <v>0</v>
      </c>
    </row>
    <row r="4527" spans="1:6" x14ac:dyDescent="0.3">
      <c r="A4527" t="s">
        <v>483</v>
      </c>
      <c r="B4527">
        <v>20</v>
      </c>
      <c r="C4527" t="s">
        <v>289</v>
      </c>
      <c r="D4527">
        <v>1</v>
      </c>
      <c r="E4527" t="str">
        <f>Analyze_FINAL!$Y$1</f>
        <v>PUTATIVE 3(Z)-Hexenyl valerate</v>
      </c>
      <c r="F4527">
        <f>Analyze_FINAL!Y47</f>
        <v>1208385</v>
      </c>
    </row>
    <row r="4528" spans="1:6" x14ac:dyDescent="0.3">
      <c r="A4528" t="s">
        <v>482</v>
      </c>
      <c r="B4528">
        <v>20</v>
      </c>
      <c r="C4528" t="s">
        <v>289</v>
      </c>
      <c r="D4528">
        <v>2</v>
      </c>
      <c r="E4528" t="str">
        <f>Analyze_FINAL!$Y$1</f>
        <v>PUTATIVE 3(Z)-Hexenyl valerate</v>
      </c>
      <c r="F4528">
        <f>Analyze_FINAL!Y48</f>
        <v>1640231</v>
      </c>
    </row>
    <row r="4529" spans="1:6" x14ac:dyDescent="0.3">
      <c r="A4529" t="s">
        <v>481</v>
      </c>
      <c r="B4529">
        <v>20</v>
      </c>
      <c r="C4529" t="s">
        <v>289</v>
      </c>
      <c r="D4529">
        <v>3</v>
      </c>
      <c r="E4529" t="str">
        <f>Analyze_FINAL!$Y$1</f>
        <v>PUTATIVE 3(Z)-Hexenyl valerate</v>
      </c>
      <c r="F4529">
        <f>Analyze_FINAL!Y49</f>
        <v>0</v>
      </c>
    </row>
    <row r="4530" spans="1:6" x14ac:dyDescent="0.3">
      <c r="A4530" t="s">
        <v>480</v>
      </c>
      <c r="B4530">
        <v>20</v>
      </c>
      <c r="C4530" t="s">
        <v>289</v>
      </c>
      <c r="D4530">
        <v>4</v>
      </c>
      <c r="E4530" t="str">
        <f>Analyze_FINAL!$Y$1</f>
        <v>PUTATIVE 3(Z)-Hexenyl valerate</v>
      </c>
      <c r="F4530">
        <f>Analyze_FINAL!Y50</f>
        <v>0</v>
      </c>
    </row>
    <row r="4531" spans="1:6" x14ac:dyDescent="0.3">
      <c r="A4531" t="s">
        <v>479</v>
      </c>
      <c r="B4531">
        <v>20</v>
      </c>
      <c r="C4531" t="s">
        <v>289</v>
      </c>
      <c r="D4531">
        <v>5</v>
      </c>
      <c r="E4531" t="str">
        <f>Analyze_FINAL!$Y$1</f>
        <v>PUTATIVE 3(Z)-Hexenyl valerate</v>
      </c>
      <c r="F4531">
        <f>Analyze_FINAL!Y51</f>
        <v>0</v>
      </c>
    </row>
    <row r="4532" spans="1:6" x14ac:dyDescent="0.3">
      <c r="A4532" t="s">
        <v>478</v>
      </c>
      <c r="B4532">
        <v>20</v>
      </c>
      <c r="C4532" t="s">
        <v>288</v>
      </c>
      <c r="D4532">
        <v>1</v>
      </c>
      <c r="E4532" t="str">
        <f>Analyze_FINAL!$Y$1</f>
        <v>PUTATIVE 3(Z)-Hexenyl valerate</v>
      </c>
      <c r="F4532">
        <f>Analyze_FINAL!Y52</f>
        <v>0</v>
      </c>
    </row>
    <row r="4533" spans="1:6" x14ac:dyDescent="0.3">
      <c r="A4533" t="s">
        <v>477</v>
      </c>
      <c r="B4533">
        <v>20</v>
      </c>
      <c r="C4533" t="s">
        <v>288</v>
      </c>
      <c r="D4533">
        <v>2</v>
      </c>
      <c r="E4533" t="str">
        <f>Analyze_FINAL!$Y$1</f>
        <v>PUTATIVE 3(Z)-Hexenyl valerate</v>
      </c>
      <c r="F4533">
        <f>Analyze_FINAL!Y53</f>
        <v>0</v>
      </c>
    </row>
    <row r="4534" spans="1:6" x14ac:dyDescent="0.3">
      <c r="A4534" t="s">
        <v>476</v>
      </c>
      <c r="B4534">
        <v>20</v>
      </c>
      <c r="C4534" t="s">
        <v>288</v>
      </c>
      <c r="D4534">
        <v>3</v>
      </c>
      <c r="E4534" t="str">
        <f>Analyze_FINAL!$Y$1</f>
        <v>PUTATIVE 3(Z)-Hexenyl valerate</v>
      </c>
      <c r="F4534">
        <f>Analyze_FINAL!Y54</f>
        <v>0</v>
      </c>
    </row>
    <row r="4535" spans="1:6" x14ac:dyDescent="0.3">
      <c r="A4535" t="s">
        <v>475</v>
      </c>
      <c r="B4535">
        <v>20</v>
      </c>
      <c r="C4535" t="s">
        <v>288</v>
      </c>
      <c r="D4535">
        <v>4</v>
      </c>
      <c r="E4535" t="str">
        <f>Analyze_FINAL!$Y$1</f>
        <v>PUTATIVE 3(Z)-Hexenyl valerate</v>
      </c>
      <c r="F4535">
        <f>Analyze_FINAL!Y55</f>
        <v>0</v>
      </c>
    </row>
    <row r="4536" spans="1:6" x14ac:dyDescent="0.3">
      <c r="A4536" t="s">
        <v>474</v>
      </c>
      <c r="B4536">
        <v>20</v>
      </c>
      <c r="C4536" t="s">
        <v>288</v>
      </c>
      <c r="D4536">
        <v>5</v>
      </c>
      <c r="E4536" t="str">
        <f>Analyze_FINAL!$Y$1</f>
        <v>PUTATIVE 3(Z)-Hexenyl valerate</v>
      </c>
      <c r="F4536">
        <f>Analyze_FINAL!Y56</f>
        <v>0</v>
      </c>
    </row>
    <row r="4537" spans="1:6" x14ac:dyDescent="0.3">
      <c r="A4537" t="s">
        <v>473</v>
      </c>
      <c r="B4537">
        <v>24</v>
      </c>
      <c r="C4537" t="s">
        <v>285</v>
      </c>
      <c r="D4537">
        <v>1</v>
      </c>
      <c r="E4537" t="str">
        <f>Analyze_FINAL!$Y$1</f>
        <v>PUTATIVE 3(Z)-Hexenyl valerate</v>
      </c>
      <c r="F4537">
        <f>Analyze_FINAL!Y57</f>
        <v>0</v>
      </c>
    </row>
    <row r="4538" spans="1:6" x14ac:dyDescent="0.3">
      <c r="A4538" t="s">
        <v>472</v>
      </c>
      <c r="B4538">
        <v>24</v>
      </c>
      <c r="C4538" t="s">
        <v>285</v>
      </c>
      <c r="D4538">
        <v>2</v>
      </c>
      <c r="E4538" t="str">
        <f>Analyze_FINAL!$Y$1</f>
        <v>PUTATIVE 3(Z)-Hexenyl valerate</v>
      </c>
      <c r="F4538">
        <f>Analyze_FINAL!Y58</f>
        <v>0</v>
      </c>
    </row>
    <row r="4539" spans="1:6" x14ac:dyDescent="0.3">
      <c r="A4539" t="s">
        <v>471</v>
      </c>
      <c r="B4539">
        <v>24</v>
      </c>
      <c r="C4539" t="s">
        <v>286</v>
      </c>
      <c r="D4539">
        <v>1</v>
      </c>
      <c r="E4539" t="str">
        <f>Analyze_FINAL!$Y$1</f>
        <v>PUTATIVE 3(Z)-Hexenyl valerate</v>
      </c>
      <c r="F4539">
        <f>Analyze_FINAL!Y59</f>
        <v>0</v>
      </c>
    </row>
    <row r="4540" spans="1:6" x14ac:dyDescent="0.3">
      <c r="A4540" t="s">
        <v>470</v>
      </c>
      <c r="B4540">
        <v>24</v>
      </c>
      <c r="C4540" t="s">
        <v>286</v>
      </c>
      <c r="D4540">
        <v>2</v>
      </c>
      <c r="E4540" t="str">
        <f>Analyze_FINAL!$Y$1</f>
        <v>PUTATIVE 3(Z)-Hexenyl valerate</v>
      </c>
      <c r="F4540">
        <f>Analyze_FINAL!Y60</f>
        <v>0</v>
      </c>
    </row>
    <row r="4541" spans="1:6" x14ac:dyDescent="0.3">
      <c r="A4541" t="s">
        <v>469</v>
      </c>
      <c r="B4541">
        <v>24</v>
      </c>
      <c r="C4541" t="s">
        <v>286</v>
      </c>
      <c r="D4541">
        <v>3</v>
      </c>
      <c r="E4541" t="str">
        <f>Analyze_FINAL!$Y$1</f>
        <v>PUTATIVE 3(Z)-Hexenyl valerate</v>
      </c>
      <c r="F4541">
        <f>Analyze_FINAL!Y61</f>
        <v>21464</v>
      </c>
    </row>
    <row r="4542" spans="1:6" x14ac:dyDescent="0.3">
      <c r="A4542" t="s">
        <v>468</v>
      </c>
      <c r="B4542">
        <v>24</v>
      </c>
      <c r="C4542" t="s">
        <v>286</v>
      </c>
      <c r="D4542">
        <v>4</v>
      </c>
      <c r="E4542" t="str">
        <f>Analyze_FINAL!$Y$1</f>
        <v>PUTATIVE 3(Z)-Hexenyl valerate</v>
      </c>
      <c r="F4542">
        <f>Analyze_FINAL!Y62</f>
        <v>0</v>
      </c>
    </row>
    <row r="4543" spans="1:6" x14ac:dyDescent="0.3">
      <c r="A4543" t="s">
        <v>467</v>
      </c>
      <c r="B4543">
        <v>24</v>
      </c>
      <c r="C4543" t="s">
        <v>286</v>
      </c>
      <c r="D4543">
        <v>5</v>
      </c>
      <c r="E4543" t="str">
        <f>Analyze_FINAL!$Y$1</f>
        <v>PUTATIVE 3(Z)-Hexenyl valerate</v>
      </c>
      <c r="F4543">
        <f>Analyze_FINAL!Y63</f>
        <v>82536</v>
      </c>
    </row>
    <row r="4544" spans="1:6" x14ac:dyDescent="0.3">
      <c r="A4544" t="s">
        <v>466</v>
      </c>
      <c r="B4544">
        <v>24</v>
      </c>
      <c r="C4544" t="s">
        <v>287</v>
      </c>
      <c r="D4544">
        <v>1</v>
      </c>
      <c r="E4544" t="str">
        <f>Analyze_FINAL!$Y$1</f>
        <v>PUTATIVE 3(Z)-Hexenyl valerate</v>
      </c>
      <c r="F4544">
        <f>Analyze_FINAL!Y64</f>
        <v>0</v>
      </c>
    </row>
    <row r="4545" spans="1:6" x14ac:dyDescent="0.3">
      <c r="A4545" t="s">
        <v>465</v>
      </c>
      <c r="B4545">
        <v>24</v>
      </c>
      <c r="C4545" t="s">
        <v>287</v>
      </c>
      <c r="D4545">
        <v>2</v>
      </c>
      <c r="E4545" t="str">
        <f>Analyze_FINAL!$Y$1</f>
        <v>PUTATIVE 3(Z)-Hexenyl valerate</v>
      </c>
      <c r="F4545">
        <f>Analyze_FINAL!Y65</f>
        <v>0</v>
      </c>
    </row>
    <row r="4546" spans="1:6" x14ac:dyDescent="0.3">
      <c r="A4546" t="s">
        <v>464</v>
      </c>
      <c r="B4546">
        <v>24</v>
      </c>
      <c r="C4546" t="s">
        <v>287</v>
      </c>
      <c r="D4546">
        <v>3</v>
      </c>
      <c r="E4546" t="str">
        <f>Analyze_FINAL!$Y$1</f>
        <v>PUTATIVE 3(Z)-Hexenyl valerate</v>
      </c>
      <c r="F4546">
        <f>Analyze_FINAL!Y66</f>
        <v>0</v>
      </c>
    </row>
    <row r="4547" spans="1:6" x14ac:dyDescent="0.3">
      <c r="A4547" t="s">
        <v>463</v>
      </c>
      <c r="B4547">
        <v>24</v>
      </c>
      <c r="C4547" t="s">
        <v>287</v>
      </c>
      <c r="D4547">
        <v>4</v>
      </c>
      <c r="E4547" t="str">
        <f>Analyze_FINAL!$Y$1</f>
        <v>PUTATIVE 3(Z)-Hexenyl valerate</v>
      </c>
      <c r="F4547">
        <f>Analyze_FINAL!Y67</f>
        <v>0</v>
      </c>
    </row>
    <row r="4548" spans="1:6" x14ac:dyDescent="0.3">
      <c r="A4548" t="s">
        <v>462</v>
      </c>
      <c r="B4548">
        <v>24</v>
      </c>
      <c r="C4548" t="s">
        <v>287</v>
      </c>
      <c r="D4548">
        <v>5</v>
      </c>
      <c r="E4548" t="str">
        <f>Analyze_FINAL!$Y$1</f>
        <v>PUTATIVE 3(Z)-Hexenyl valerate</v>
      </c>
      <c r="F4548">
        <f>Analyze_FINAL!Y68</f>
        <v>0</v>
      </c>
    </row>
    <row r="4549" spans="1:6" x14ac:dyDescent="0.3">
      <c r="A4549" t="s">
        <v>461</v>
      </c>
      <c r="B4549">
        <v>24</v>
      </c>
      <c r="C4549" t="s">
        <v>290</v>
      </c>
      <c r="D4549">
        <v>1</v>
      </c>
      <c r="E4549" t="str">
        <f>Analyze_FINAL!$Y$1</f>
        <v>PUTATIVE 3(Z)-Hexenyl valerate</v>
      </c>
      <c r="F4549">
        <f>Analyze_FINAL!Y69</f>
        <v>969681</v>
      </c>
    </row>
    <row r="4550" spans="1:6" x14ac:dyDescent="0.3">
      <c r="A4550" t="s">
        <v>460</v>
      </c>
      <c r="B4550">
        <v>24</v>
      </c>
      <c r="C4550" t="s">
        <v>290</v>
      </c>
      <c r="D4550">
        <v>2</v>
      </c>
      <c r="E4550" t="str">
        <f>Analyze_FINAL!$Y$1</f>
        <v>PUTATIVE 3(Z)-Hexenyl valerate</v>
      </c>
      <c r="F4550">
        <f>Analyze_FINAL!Y70</f>
        <v>0</v>
      </c>
    </row>
    <row r="4551" spans="1:6" x14ac:dyDescent="0.3">
      <c r="A4551" t="s">
        <v>459</v>
      </c>
      <c r="B4551">
        <v>24</v>
      </c>
      <c r="C4551" t="s">
        <v>290</v>
      </c>
      <c r="D4551">
        <v>3</v>
      </c>
      <c r="E4551" t="str">
        <f>Analyze_FINAL!$Y$1</f>
        <v>PUTATIVE 3(Z)-Hexenyl valerate</v>
      </c>
      <c r="F4551">
        <f>Analyze_FINAL!Y71</f>
        <v>0</v>
      </c>
    </row>
    <row r="4552" spans="1:6" x14ac:dyDescent="0.3">
      <c r="A4552" t="s">
        <v>458</v>
      </c>
      <c r="B4552">
        <v>24</v>
      </c>
      <c r="C4552" t="s">
        <v>290</v>
      </c>
      <c r="D4552">
        <v>4</v>
      </c>
      <c r="E4552" t="str">
        <f>Analyze_FINAL!$Y$1</f>
        <v>PUTATIVE 3(Z)-Hexenyl valerate</v>
      </c>
      <c r="F4552">
        <f>Analyze_FINAL!Y72</f>
        <v>0</v>
      </c>
    </row>
    <row r="4553" spans="1:6" x14ac:dyDescent="0.3">
      <c r="A4553" t="s">
        <v>457</v>
      </c>
      <c r="B4553">
        <v>24</v>
      </c>
      <c r="C4553" t="s">
        <v>290</v>
      </c>
      <c r="D4553">
        <v>5</v>
      </c>
      <c r="E4553" t="str">
        <f>Analyze_FINAL!$Y$1</f>
        <v>PUTATIVE 3(Z)-Hexenyl valerate</v>
      </c>
      <c r="F4553">
        <f>Analyze_FINAL!Y73</f>
        <v>0</v>
      </c>
    </row>
    <row r="4554" spans="1:6" x14ac:dyDescent="0.3">
      <c r="A4554" t="s">
        <v>456</v>
      </c>
      <c r="B4554">
        <v>24</v>
      </c>
      <c r="C4554" t="s">
        <v>289</v>
      </c>
      <c r="D4554">
        <v>1</v>
      </c>
      <c r="E4554" t="str">
        <f>Analyze_FINAL!$Y$1</f>
        <v>PUTATIVE 3(Z)-Hexenyl valerate</v>
      </c>
      <c r="F4554">
        <f>Analyze_FINAL!Y74</f>
        <v>413292</v>
      </c>
    </row>
    <row r="4555" spans="1:6" x14ac:dyDescent="0.3">
      <c r="A4555" t="s">
        <v>455</v>
      </c>
      <c r="B4555">
        <v>24</v>
      </c>
      <c r="C4555" t="s">
        <v>289</v>
      </c>
      <c r="D4555">
        <v>2</v>
      </c>
      <c r="E4555" t="str">
        <f>Analyze_FINAL!$Y$1</f>
        <v>PUTATIVE 3(Z)-Hexenyl valerate</v>
      </c>
      <c r="F4555">
        <f>Analyze_FINAL!Y75</f>
        <v>0</v>
      </c>
    </row>
    <row r="4556" spans="1:6" x14ac:dyDescent="0.3">
      <c r="A4556" t="s">
        <v>454</v>
      </c>
      <c r="B4556">
        <v>24</v>
      </c>
      <c r="C4556" t="s">
        <v>289</v>
      </c>
      <c r="D4556">
        <v>3</v>
      </c>
      <c r="E4556" t="str">
        <f>Analyze_FINAL!$Y$1</f>
        <v>PUTATIVE 3(Z)-Hexenyl valerate</v>
      </c>
      <c r="F4556">
        <f>Analyze_FINAL!Y76</f>
        <v>0</v>
      </c>
    </row>
    <row r="4557" spans="1:6" x14ac:dyDescent="0.3">
      <c r="A4557" t="s">
        <v>453</v>
      </c>
      <c r="B4557">
        <v>24</v>
      </c>
      <c r="C4557" t="s">
        <v>289</v>
      </c>
      <c r="D4557">
        <v>4</v>
      </c>
      <c r="E4557" t="str">
        <f>Analyze_FINAL!$Y$1</f>
        <v>PUTATIVE 3(Z)-Hexenyl valerate</v>
      </c>
      <c r="F4557">
        <f>Analyze_FINAL!Y77</f>
        <v>0</v>
      </c>
    </row>
    <row r="4558" spans="1:6" x14ac:dyDescent="0.3">
      <c r="A4558" t="s">
        <v>452</v>
      </c>
      <c r="B4558">
        <v>24</v>
      </c>
      <c r="C4558" t="s">
        <v>289</v>
      </c>
      <c r="D4558">
        <v>5</v>
      </c>
      <c r="E4558" t="str">
        <f>Analyze_FINAL!$Y$1</f>
        <v>PUTATIVE 3(Z)-Hexenyl valerate</v>
      </c>
      <c r="F4558">
        <f>Analyze_FINAL!Y78</f>
        <v>0</v>
      </c>
    </row>
    <row r="4559" spans="1:6" x14ac:dyDescent="0.3">
      <c r="A4559" t="s">
        <v>451</v>
      </c>
      <c r="B4559">
        <v>24</v>
      </c>
      <c r="C4559" t="s">
        <v>288</v>
      </c>
      <c r="D4559">
        <v>1</v>
      </c>
      <c r="E4559" t="str">
        <f>Analyze_FINAL!$Y$1</f>
        <v>PUTATIVE 3(Z)-Hexenyl valerate</v>
      </c>
      <c r="F4559">
        <f>Analyze_FINAL!Y79</f>
        <v>0</v>
      </c>
    </row>
    <row r="4560" spans="1:6" x14ac:dyDescent="0.3">
      <c r="A4560" t="s">
        <v>450</v>
      </c>
      <c r="B4560">
        <v>24</v>
      </c>
      <c r="C4560" t="s">
        <v>288</v>
      </c>
      <c r="D4560">
        <v>2</v>
      </c>
      <c r="E4560" t="str">
        <f>Analyze_FINAL!$Y$1</f>
        <v>PUTATIVE 3(Z)-Hexenyl valerate</v>
      </c>
      <c r="F4560">
        <f>Analyze_FINAL!Y80</f>
        <v>0</v>
      </c>
    </row>
    <row r="4561" spans="1:6" x14ac:dyDescent="0.3">
      <c r="A4561" t="s">
        <v>449</v>
      </c>
      <c r="B4561">
        <v>24</v>
      </c>
      <c r="C4561" t="s">
        <v>288</v>
      </c>
      <c r="D4561">
        <v>3</v>
      </c>
      <c r="E4561" t="str">
        <f>Analyze_FINAL!$Y$1</f>
        <v>PUTATIVE 3(Z)-Hexenyl valerate</v>
      </c>
      <c r="F4561">
        <f>Analyze_FINAL!Y81</f>
        <v>0</v>
      </c>
    </row>
    <row r="4562" spans="1:6" x14ac:dyDescent="0.3">
      <c r="A4562" t="s">
        <v>448</v>
      </c>
      <c r="B4562">
        <v>24</v>
      </c>
      <c r="C4562" t="s">
        <v>288</v>
      </c>
      <c r="D4562">
        <v>4</v>
      </c>
      <c r="E4562" t="str">
        <f>Analyze_FINAL!$Y$1</f>
        <v>PUTATIVE 3(Z)-Hexenyl valerate</v>
      </c>
      <c r="F4562">
        <f>Analyze_FINAL!Y82</f>
        <v>0</v>
      </c>
    </row>
    <row r="4563" spans="1:6" x14ac:dyDescent="0.3">
      <c r="A4563" t="s">
        <v>447</v>
      </c>
      <c r="B4563">
        <v>24</v>
      </c>
      <c r="C4563" t="s">
        <v>288</v>
      </c>
      <c r="D4563">
        <v>5</v>
      </c>
      <c r="E4563" t="str">
        <f>Analyze_FINAL!$Y$1</f>
        <v>PUTATIVE 3(Z)-Hexenyl valerate</v>
      </c>
      <c r="F4563">
        <f>Analyze_FINAL!Y83</f>
        <v>0</v>
      </c>
    </row>
    <row r="4564" spans="1:6" x14ac:dyDescent="0.3">
      <c r="A4564" t="s">
        <v>446</v>
      </c>
      <c r="B4564">
        <v>28</v>
      </c>
      <c r="C4564" t="s">
        <v>285</v>
      </c>
      <c r="D4564">
        <v>1</v>
      </c>
      <c r="E4564" t="str">
        <f>Analyze_FINAL!$Y$1</f>
        <v>PUTATIVE 3(Z)-Hexenyl valerate</v>
      </c>
      <c r="F4564">
        <f>Analyze_FINAL!Y84</f>
        <v>0</v>
      </c>
    </row>
    <row r="4565" spans="1:6" x14ac:dyDescent="0.3">
      <c r="A4565" t="s">
        <v>445</v>
      </c>
      <c r="B4565">
        <v>28</v>
      </c>
      <c r="C4565" t="s">
        <v>285</v>
      </c>
      <c r="D4565">
        <v>2</v>
      </c>
      <c r="E4565" t="str">
        <f>Analyze_FINAL!$Y$1</f>
        <v>PUTATIVE 3(Z)-Hexenyl valerate</v>
      </c>
      <c r="F4565">
        <f>Analyze_FINAL!Y85</f>
        <v>0</v>
      </c>
    </row>
    <row r="4566" spans="1:6" x14ac:dyDescent="0.3">
      <c r="A4566" t="s">
        <v>444</v>
      </c>
      <c r="B4566">
        <v>28</v>
      </c>
      <c r="C4566" t="s">
        <v>286</v>
      </c>
      <c r="D4566">
        <v>1</v>
      </c>
      <c r="E4566" t="str">
        <f>Analyze_FINAL!$Y$1</f>
        <v>PUTATIVE 3(Z)-Hexenyl valerate</v>
      </c>
      <c r="F4566">
        <f>Analyze_FINAL!Y86</f>
        <v>0</v>
      </c>
    </row>
    <row r="4567" spans="1:6" x14ac:dyDescent="0.3">
      <c r="A4567" t="s">
        <v>443</v>
      </c>
      <c r="B4567">
        <v>28</v>
      </c>
      <c r="C4567" t="s">
        <v>286</v>
      </c>
      <c r="D4567">
        <v>2</v>
      </c>
      <c r="E4567" t="str">
        <f>Analyze_FINAL!$Y$1</f>
        <v>PUTATIVE 3(Z)-Hexenyl valerate</v>
      </c>
      <c r="F4567">
        <f>Analyze_FINAL!Y87</f>
        <v>0</v>
      </c>
    </row>
    <row r="4568" spans="1:6" x14ac:dyDescent="0.3">
      <c r="A4568" t="s">
        <v>442</v>
      </c>
      <c r="B4568">
        <v>28</v>
      </c>
      <c r="C4568" t="s">
        <v>286</v>
      </c>
      <c r="D4568">
        <v>3</v>
      </c>
      <c r="E4568" t="str">
        <f>Analyze_FINAL!$Y$1</f>
        <v>PUTATIVE 3(Z)-Hexenyl valerate</v>
      </c>
      <c r="F4568">
        <f>Analyze_FINAL!Y88</f>
        <v>0</v>
      </c>
    </row>
    <row r="4569" spans="1:6" x14ac:dyDescent="0.3">
      <c r="A4569" t="s">
        <v>441</v>
      </c>
      <c r="B4569">
        <v>28</v>
      </c>
      <c r="C4569" t="s">
        <v>286</v>
      </c>
      <c r="D4569">
        <v>4</v>
      </c>
      <c r="E4569" t="str">
        <f>Analyze_FINAL!$Y$1</f>
        <v>PUTATIVE 3(Z)-Hexenyl valerate</v>
      </c>
      <c r="F4569">
        <f>Analyze_FINAL!Y89</f>
        <v>44881</v>
      </c>
    </row>
    <row r="4570" spans="1:6" x14ac:dyDescent="0.3">
      <c r="A4570" t="s">
        <v>440</v>
      </c>
      <c r="B4570">
        <v>28</v>
      </c>
      <c r="C4570" t="s">
        <v>286</v>
      </c>
      <c r="D4570">
        <v>5</v>
      </c>
      <c r="E4570" t="str">
        <f>Analyze_FINAL!$Y$1</f>
        <v>PUTATIVE 3(Z)-Hexenyl valerate</v>
      </c>
      <c r="F4570">
        <f>Analyze_FINAL!Y90</f>
        <v>0</v>
      </c>
    </row>
    <row r="4571" spans="1:6" x14ac:dyDescent="0.3">
      <c r="A4571" t="s">
        <v>439</v>
      </c>
      <c r="B4571">
        <v>28</v>
      </c>
      <c r="C4571" t="s">
        <v>287</v>
      </c>
      <c r="D4571">
        <v>1</v>
      </c>
      <c r="E4571" t="str">
        <f>Analyze_FINAL!$Y$1</f>
        <v>PUTATIVE 3(Z)-Hexenyl valerate</v>
      </c>
      <c r="F4571">
        <f>Analyze_FINAL!Y91</f>
        <v>0</v>
      </c>
    </row>
    <row r="4572" spans="1:6" x14ac:dyDescent="0.3">
      <c r="A4572" t="s">
        <v>438</v>
      </c>
      <c r="B4572">
        <v>28</v>
      </c>
      <c r="C4572" t="s">
        <v>287</v>
      </c>
      <c r="D4572">
        <v>2</v>
      </c>
      <c r="E4572" t="str">
        <f>Analyze_FINAL!$Y$1</f>
        <v>PUTATIVE 3(Z)-Hexenyl valerate</v>
      </c>
      <c r="F4572">
        <f>Analyze_FINAL!Y92</f>
        <v>0</v>
      </c>
    </row>
    <row r="4573" spans="1:6" x14ac:dyDescent="0.3">
      <c r="A4573" t="s">
        <v>437</v>
      </c>
      <c r="B4573">
        <v>28</v>
      </c>
      <c r="C4573" t="s">
        <v>287</v>
      </c>
      <c r="D4573">
        <v>3</v>
      </c>
      <c r="E4573" t="str">
        <f>Analyze_FINAL!$Y$1</f>
        <v>PUTATIVE 3(Z)-Hexenyl valerate</v>
      </c>
      <c r="F4573">
        <f>Analyze_FINAL!Y93</f>
        <v>0</v>
      </c>
    </row>
    <row r="4574" spans="1:6" x14ac:dyDescent="0.3">
      <c r="A4574" t="s">
        <v>436</v>
      </c>
      <c r="B4574">
        <v>28</v>
      </c>
      <c r="C4574" t="s">
        <v>287</v>
      </c>
      <c r="D4574">
        <v>4</v>
      </c>
      <c r="E4574" t="str">
        <f>Analyze_FINAL!$Y$1</f>
        <v>PUTATIVE 3(Z)-Hexenyl valerate</v>
      </c>
      <c r="F4574">
        <f>Analyze_FINAL!Y94</f>
        <v>0</v>
      </c>
    </row>
    <row r="4575" spans="1:6" x14ac:dyDescent="0.3">
      <c r="A4575" t="s">
        <v>435</v>
      </c>
      <c r="B4575">
        <v>28</v>
      </c>
      <c r="C4575" t="s">
        <v>287</v>
      </c>
      <c r="D4575">
        <v>5</v>
      </c>
      <c r="E4575" t="str">
        <f>Analyze_FINAL!$Y$1</f>
        <v>PUTATIVE 3(Z)-Hexenyl valerate</v>
      </c>
      <c r="F4575">
        <f>Analyze_FINAL!Y95</f>
        <v>0</v>
      </c>
    </row>
    <row r="4576" spans="1:6" x14ac:dyDescent="0.3">
      <c r="A4576" t="s">
        <v>434</v>
      </c>
      <c r="B4576">
        <v>28</v>
      </c>
      <c r="C4576" t="s">
        <v>290</v>
      </c>
      <c r="D4576">
        <v>1</v>
      </c>
      <c r="E4576" t="str">
        <f>Analyze_FINAL!$Y$1</f>
        <v>PUTATIVE 3(Z)-Hexenyl valerate</v>
      </c>
      <c r="F4576">
        <f>Analyze_FINAL!Y96</f>
        <v>0</v>
      </c>
    </row>
    <row r="4577" spans="1:6" x14ac:dyDescent="0.3">
      <c r="A4577" t="s">
        <v>433</v>
      </c>
      <c r="B4577">
        <v>28</v>
      </c>
      <c r="C4577" t="s">
        <v>290</v>
      </c>
      <c r="D4577">
        <v>2</v>
      </c>
      <c r="E4577" t="str">
        <f>Analyze_FINAL!$Y$1</f>
        <v>PUTATIVE 3(Z)-Hexenyl valerate</v>
      </c>
      <c r="F4577">
        <f>Analyze_FINAL!Y97</f>
        <v>0</v>
      </c>
    </row>
    <row r="4578" spans="1:6" x14ac:dyDescent="0.3">
      <c r="A4578" t="s">
        <v>432</v>
      </c>
      <c r="B4578">
        <v>28</v>
      </c>
      <c r="C4578" t="s">
        <v>290</v>
      </c>
      <c r="D4578">
        <v>3</v>
      </c>
      <c r="E4578" t="str">
        <f>Analyze_FINAL!$Y$1</f>
        <v>PUTATIVE 3(Z)-Hexenyl valerate</v>
      </c>
      <c r="F4578">
        <f>Analyze_FINAL!Y98</f>
        <v>0</v>
      </c>
    </row>
    <row r="4579" spans="1:6" x14ac:dyDescent="0.3">
      <c r="A4579" t="s">
        <v>431</v>
      </c>
      <c r="B4579">
        <v>28</v>
      </c>
      <c r="C4579" t="s">
        <v>290</v>
      </c>
      <c r="D4579">
        <v>4</v>
      </c>
      <c r="E4579" t="str">
        <f>Analyze_FINAL!$Y$1</f>
        <v>PUTATIVE 3(Z)-Hexenyl valerate</v>
      </c>
      <c r="F4579">
        <f>Analyze_FINAL!Y99</f>
        <v>0</v>
      </c>
    </row>
    <row r="4580" spans="1:6" x14ac:dyDescent="0.3">
      <c r="A4580" t="s">
        <v>430</v>
      </c>
      <c r="B4580">
        <v>28</v>
      </c>
      <c r="C4580" t="s">
        <v>290</v>
      </c>
      <c r="D4580">
        <v>5</v>
      </c>
      <c r="E4580" t="str">
        <f>Analyze_FINAL!$Y$1</f>
        <v>PUTATIVE 3(Z)-Hexenyl valerate</v>
      </c>
      <c r="F4580">
        <f>Analyze_FINAL!Y100</f>
        <v>0</v>
      </c>
    </row>
    <row r="4581" spans="1:6" x14ac:dyDescent="0.3">
      <c r="A4581" t="s">
        <v>429</v>
      </c>
      <c r="B4581">
        <v>28</v>
      </c>
      <c r="C4581" t="s">
        <v>289</v>
      </c>
      <c r="D4581">
        <v>1</v>
      </c>
      <c r="E4581" t="str">
        <f>Analyze_FINAL!$Y$1</f>
        <v>PUTATIVE 3(Z)-Hexenyl valerate</v>
      </c>
      <c r="F4581">
        <f>Analyze_FINAL!Y101</f>
        <v>67020</v>
      </c>
    </row>
    <row r="4582" spans="1:6" x14ac:dyDescent="0.3">
      <c r="A4582" t="s">
        <v>428</v>
      </c>
      <c r="B4582">
        <v>28</v>
      </c>
      <c r="C4582" t="s">
        <v>289</v>
      </c>
      <c r="D4582">
        <v>2</v>
      </c>
      <c r="E4582" t="str">
        <f>Analyze_FINAL!$Y$1</f>
        <v>PUTATIVE 3(Z)-Hexenyl valerate</v>
      </c>
      <c r="F4582">
        <f>Analyze_FINAL!Y102</f>
        <v>0</v>
      </c>
    </row>
    <row r="4583" spans="1:6" x14ac:dyDescent="0.3">
      <c r="A4583" t="s">
        <v>427</v>
      </c>
      <c r="B4583">
        <v>28</v>
      </c>
      <c r="C4583" t="s">
        <v>289</v>
      </c>
      <c r="D4583">
        <v>3</v>
      </c>
      <c r="E4583" t="str">
        <f>Analyze_FINAL!$Y$1</f>
        <v>PUTATIVE 3(Z)-Hexenyl valerate</v>
      </c>
      <c r="F4583">
        <f>Analyze_FINAL!Y103</f>
        <v>0</v>
      </c>
    </row>
    <row r="4584" spans="1:6" x14ac:dyDescent="0.3">
      <c r="A4584" t="s">
        <v>426</v>
      </c>
      <c r="B4584">
        <v>28</v>
      </c>
      <c r="C4584" t="s">
        <v>289</v>
      </c>
      <c r="D4584">
        <v>4</v>
      </c>
      <c r="E4584" t="str">
        <f>Analyze_FINAL!$Y$1</f>
        <v>PUTATIVE 3(Z)-Hexenyl valerate</v>
      </c>
      <c r="F4584">
        <f>Analyze_FINAL!Y104</f>
        <v>0</v>
      </c>
    </row>
    <row r="4585" spans="1:6" x14ac:dyDescent="0.3">
      <c r="A4585" t="s">
        <v>425</v>
      </c>
      <c r="B4585">
        <v>28</v>
      </c>
      <c r="C4585" t="s">
        <v>289</v>
      </c>
      <c r="D4585">
        <v>5</v>
      </c>
      <c r="E4585" t="str">
        <f>Analyze_FINAL!$Y$1</f>
        <v>PUTATIVE 3(Z)-Hexenyl valerate</v>
      </c>
      <c r="F4585">
        <f>Analyze_FINAL!Y105</f>
        <v>0</v>
      </c>
    </row>
    <row r="4586" spans="1:6" x14ac:dyDescent="0.3">
      <c r="A4586" t="s">
        <v>424</v>
      </c>
      <c r="B4586">
        <v>28</v>
      </c>
      <c r="C4586" t="s">
        <v>288</v>
      </c>
      <c r="D4586">
        <v>1</v>
      </c>
      <c r="E4586" t="str">
        <f>Analyze_FINAL!$Y$1</f>
        <v>PUTATIVE 3(Z)-Hexenyl valerate</v>
      </c>
      <c r="F4586">
        <f>Analyze_FINAL!Y106</f>
        <v>34197</v>
      </c>
    </row>
    <row r="4587" spans="1:6" x14ac:dyDescent="0.3">
      <c r="A4587" t="s">
        <v>423</v>
      </c>
      <c r="B4587">
        <v>28</v>
      </c>
      <c r="C4587" t="s">
        <v>288</v>
      </c>
      <c r="D4587">
        <v>2</v>
      </c>
      <c r="E4587" t="str">
        <f>Analyze_FINAL!$Y$1</f>
        <v>PUTATIVE 3(Z)-Hexenyl valerate</v>
      </c>
      <c r="F4587">
        <f>Analyze_FINAL!Y107</f>
        <v>79408</v>
      </c>
    </row>
    <row r="4588" spans="1:6" x14ac:dyDescent="0.3">
      <c r="A4588" t="s">
        <v>422</v>
      </c>
      <c r="B4588">
        <v>28</v>
      </c>
      <c r="C4588" t="s">
        <v>288</v>
      </c>
      <c r="D4588">
        <v>3</v>
      </c>
      <c r="E4588" t="str">
        <f>Analyze_FINAL!$Y$1</f>
        <v>PUTATIVE 3(Z)-Hexenyl valerate</v>
      </c>
      <c r="F4588">
        <f>Analyze_FINAL!Y108</f>
        <v>0</v>
      </c>
    </row>
    <row r="4589" spans="1:6" x14ac:dyDescent="0.3">
      <c r="A4589" t="s">
        <v>421</v>
      </c>
      <c r="B4589">
        <v>28</v>
      </c>
      <c r="C4589" t="s">
        <v>288</v>
      </c>
      <c r="D4589">
        <v>4</v>
      </c>
      <c r="E4589" t="str">
        <f>Analyze_FINAL!$Y$1</f>
        <v>PUTATIVE 3(Z)-Hexenyl valerate</v>
      </c>
      <c r="F4589">
        <f>Analyze_FINAL!Y109</f>
        <v>0</v>
      </c>
    </row>
    <row r="4590" spans="1:6" x14ac:dyDescent="0.3">
      <c r="A4590" t="s">
        <v>420</v>
      </c>
      <c r="B4590">
        <v>28</v>
      </c>
      <c r="C4590" t="s">
        <v>288</v>
      </c>
      <c r="D4590">
        <v>5</v>
      </c>
      <c r="E4590" t="str">
        <f>Analyze_FINAL!$Y$1</f>
        <v>PUTATIVE 3(Z)-Hexenyl valerate</v>
      </c>
      <c r="F4590">
        <f>Analyze_FINAL!Y110</f>
        <v>0</v>
      </c>
    </row>
    <row r="4591" spans="1:6" x14ac:dyDescent="0.3">
      <c r="A4591" t="s">
        <v>419</v>
      </c>
      <c r="B4591">
        <v>32</v>
      </c>
      <c r="C4591" t="s">
        <v>285</v>
      </c>
      <c r="D4591">
        <v>1</v>
      </c>
      <c r="E4591" t="str">
        <f>Analyze_FINAL!$Y$1</f>
        <v>PUTATIVE 3(Z)-Hexenyl valerate</v>
      </c>
      <c r="F4591">
        <f>Analyze_FINAL!Y111</f>
        <v>0</v>
      </c>
    </row>
    <row r="4592" spans="1:6" x14ac:dyDescent="0.3">
      <c r="A4592" t="s">
        <v>418</v>
      </c>
      <c r="B4592">
        <v>32</v>
      </c>
      <c r="C4592" t="s">
        <v>285</v>
      </c>
      <c r="D4592">
        <v>2</v>
      </c>
      <c r="E4592" t="str">
        <f>Analyze_FINAL!$Y$1</f>
        <v>PUTATIVE 3(Z)-Hexenyl valerate</v>
      </c>
      <c r="F4592">
        <f>Analyze_FINAL!Y112</f>
        <v>0</v>
      </c>
    </row>
    <row r="4593" spans="1:6" x14ac:dyDescent="0.3">
      <c r="A4593" t="s">
        <v>417</v>
      </c>
      <c r="B4593">
        <v>32</v>
      </c>
      <c r="C4593" t="s">
        <v>286</v>
      </c>
      <c r="D4593">
        <v>1</v>
      </c>
      <c r="E4593" t="str">
        <f>Analyze_FINAL!$Y$1</f>
        <v>PUTATIVE 3(Z)-Hexenyl valerate</v>
      </c>
      <c r="F4593">
        <f>Analyze_FINAL!Y113</f>
        <v>0</v>
      </c>
    </row>
    <row r="4594" spans="1:6" x14ac:dyDescent="0.3">
      <c r="A4594" t="s">
        <v>416</v>
      </c>
      <c r="B4594">
        <v>32</v>
      </c>
      <c r="C4594" t="s">
        <v>286</v>
      </c>
      <c r="D4594">
        <v>2</v>
      </c>
      <c r="E4594" t="str">
        <f>Analyze_FINAL!$Y$1</f>
        <v>PUTATIVE 3(Z)-Hexenyl valerate</v>
      </c>
      <c r="F4594">
        <f>Analyze_FINAL!Y114</f>
        <v>0</v>
      </c>
    </row>
    <row r="4595" spans="1:6" x14ac:dyDescent="0.3">
      <c r="A4595" t="s">
        <v>415</v>
      </c>
      <c r="B4595">
        <v>32</v>
      </c>
      <c r="C4595" t="s">
        <v>286</v>
      </c>
      <c r="D4595">
        <v>3</v>
      </c>
      <c r="E4595" t="str">
        <f>Analyze_FINAL!$Y$1</f>
        <v>PUTATIVE 3(Z)-Hexenyl valerate</v>
      </c>
      <c r="F4595">
        <f>Analyze_FINAL!Y115</f>
        <v>0</v>
      </c>
    </row>
    <row r="4596" spans="1:6" x14ac:dyDescent="0.3">
      <c r="A4596" t="s">
        <v>414</v>
      </c>
      <c r="B4596">
        <v>32</v>
      </c>
      <c r="C4596" t="s">
        <v>286</v>
      </c>
      <c r="D4596">
        <v>4</v>
      </c>
      <c r="E4596" t="str">
        <f>Analyze_FINAL!$Y$1</f>
        <v>PUTATIVE 3(Z)-Hexenyl valerate</v>
      </c>
      <c r="F4596">
        <f>Analyze_FINAL!Y116</f>
        <v>0</v>
      </c>
    </row>
    <row r="4597" spans="1:6" x14ac:dyDescent="0.3">
      <c r="A4597" t="s">
        <v>413</v>
      </c>
      <c r="B4597">
        <v>32</v>
      </c>
      <c r="C4597" t="s">
        <v>286</v>
      </c>
      <c r="D4597">
        <v>5</v>
      </c>
      <c r="E4597" t="str">
        <f>Analyze_FINAL!$Y$1</f>
        <v>PUTATIVE 3(Z)-Hexenyl valerate</v>
      </c>
      <c r="F4597">
        <f>Analyze_FINAL!Y117</f>
        <v>0</v>
      </c>
    </row>
    <row r="4598" spans="1:6" x14ac:dyDescent="0.3">
      <c r="A4598" t="s">
        <v>412</v>
      </c>
      <c r="B4598">
        <v>32</v>
      </c>
      <c r="C4598" t="s">
        <v>287</v>
      </c>
      <c r="D4598">
        <v>1</v>
      </c>
      <c r="E4598" t="str">
        <f>Analyze_FINAL!$Y$1</f>
        <v>PUTATIVE 3(Z)-Hexenyl valerate</v>
      </c>
      <c r="F4598">
        <f>Analyze_FINAL!Y118</f>
        <v>0</v>
      </c>
    </row>
    <row r="4599" spans="1:6" x14ac:dyDescent="0.3">
      <c r="A4599" t="s">
        <v>411</v>
      </c>
      <c r="B4599">
        <v>32</v>
      </c>
      <c r="C4599" t="s">
        <v>287</v>
      </c>
      <c r="D4599">
        <v>2</v>
      </c>
      <c r="E4599" t="str">
        <f>Analyze_FINAL!$Y$1</f>
        <v>PUTATIVE 3(Z)-Hexenyl valerate</v>
      </c>
      <c r="F4599">
        <f>Analyze_FINAL!Y119</f>
        <v>0</v>
      </c>
    </row>
    <row r="4600" spans="1:6" x14ac:dyDescent="0.3">
      <c r="A4600" t="s">
        <v>410</v>
      </c>
      <c r="B4600">
        <v>32</v>
      </c>
      <c r="C4600" t="s">
        <v>287</v>
      </c>
      <c r="D4600">
        <v>3</v>
      </c>
      <c r="E4600" t="str">
        <f>Analyze_FINAL!$Y$1</f>
        <v>PUTATIVE 3(Z)-Hexenyl valerate</v>
      </c>
      <c r="F4600">
        <f>Analyze_FINAL!Y120</f>
        <v>0</v>
      </c>
    </row>
    <row r="4601" spans="1:6" x14ac:dyDescent="0.3">
      <c r="A4601" t="s">
        <v>409</v>
      </c>
      <c r="B4601">
        <v>32</v>
      </c>
      <c r="C4601" t="s">
        <v>287</v>
      </c>
      <c r="D4601">
        <v>4</v>
      </c>
      <c r="E4601" t="str">
        <f>Analyze_FINAL!$Y$1</f>
        <v>PUTATIVE 3(Z)-Hexenyl valerate</v>
      </c>
      <c r="F4601">
        <f>Analyze_FINAL!Y121</f>
        <v>51148</v>
      </c>
    </row>
    <row r="4602" spans="1:6" x14ac:dyDescent="0.3">
      <c r="A4602" t="s">
        <v>408</v>
      </c>
      <c r="B4602">
        <v>32</v>
      </c>
      <c r="C4602" t="s">
        <v>287</v>
      </c>
      <c r="D4602">
        <v>5</v>
      </c>
      <c r="E4602" t="str">
        <f>Analyze_FINAL!$Y$1</f>
        <v>PUTATIVE 3(Z)-Hexenyl valerate</v>
      </c>
      <c r="F4602">
        <f>Analyze_FINAL!Y122</f>
        <v>0</v>
      </c>
    </row>
    <row r="4603" spans="1:6" x14ac:dyDescent="0.3">
      <c r="A4603" t="s">
        <v>407</v>
      </c>
      <c r="B4603">
        <v>32</v>
      </c>
      <c r="C4603" t="s">
        <v>290</v>
      </c>
      <c r="D4603">
        <v>1</v>
      </c>
      <c r="E4603" t="str">
        <f>Analyze_FINAL!$Y$1</f>
        <v>PUTATIVE 3(Z)-Hexenyl valerate</v>
      </c>
      <c r="F4603">
        <f>Analyze_FINAL!Y123</f>
        <v>0</v>
      </c>
    </row>
    <row r="4604" spans="1:6" x14ac:dyDescent="0.3">
      <c r="A4604" t="s">
        <v>406</v>
      </c>
      <c r="B4604">
        <v>32</v>
      </c>
      <c r="C4604" t="s">
        <v>290</v>
      </c>
      <c r="D4604">
        <v>2</v>
      </c>
      <c r="E4604" t="str">
        <f>Analyze_FINAL!$Y$1</f>
        <v>PUTATIVE 3(Z)-Hexenyl valerate</v>
      </c>
      <c r="F4604">
        <f>Analyze_FINAL!Y124</f>
        <v>0</v>
      </c>
    </row>
    <row r="4605" spans="1:6" x14ac:dyDescent="0.3">
      <c r="A4605" t="s">
        <v>405</v>
      </c>
      <c r="B4605">
        <v>32</v>
      </c>
      <c r="C4605" t="s">
        <v>290</v>
      </c>
      <c r="D4605">
        <v>3</v>
      </c>
      <c r="E4605" t="str">
        <f>Analyze_FINAL!$Y$1</f>
        <v>PUTATIVE 3(Z)-Hexenyl valerate</v>
      </c>
      <c r="F4605">
        <f>Analyze_FINAL!Y125</f>
        <v>0</v>
      </c>
    </row>
    <row r="4606" spans="1:6" x14ac:dyDescent="0.3">
      <c r="A4606" t="s">
        <v>404</v>
      </c>
      <c r="B4606">
        <v>32</v>
      </c>
      <c r="C4606" t="s">
        <v>290</v>
      </c>
      <c r="D4606">
        <v>4</v>
      </c>
      <c r="E4606" t="str">
        <f>Analyze_FINAL!$Y$1</f>
        <v>PUTATIVE 3(Z)-Hexenyl valerate</v>
      </c>
      <c r="F4606">
        <f>Analyze_FINAL!Y126</f>
        <v>0</v>
      </c>
    </row>
    <row r="4607" spans="1:6" x14ac:dyDescent="0.3">
      <c r="A4607" t="s">
        <v>403</v>
      </c>
      <c r="B4607">
        <v>32</v>
      </c>
      <c r="C4607" t="s">
        <v>290</v>
      </c>
      <c r="D4607">
        <v>5</v>
      </c>
      <c r="E4607" t="str">
        <f>Analyze_FINAL!$Y$1</f>
        <v>PUTATIVE 3(Z)-Hexenyl valerate</v>
      </c>
      <c r="F4607">
        <f>Analyze_FINAL!Y127</f>
        <v>0</v>
      </c>
    </row>
    <row r="4608" spans="1:6" x14ac:dyDescent="0.3">
      <c r="A4608" t="s">
        <v>402</v>
      </c>
      <c r="B4608">
        <v>32</v>
      </c>
      <c r="C4608" t="s">
        <v>289</v>
      </c>
      <c r="D4608">
        <v>1</v>
      </c>
      <c r="E4608" t="str">
        <f>Analyze_FINAL!$Y$1</f>
        <v>PUTATIVE 3(Z)-Hexenyl valerate</v>
      </c>
      <c r="F4608">
        <f>Analyze_FINAL!Y128</f>
        <v>0</v>
      </c>
    </row>
    <row r="4609" spans="1:6" x14ac:dyDescent="0.3">
      <c r="A4609" t="s">
        <v>401</v>
      </c>
      <c r="B4609">
        <v>32</v>
      </c>
      <c r="C4609" t="s">
        <v>289</v>
      </c>
      <c r="D4609">
        <v>2</v>
      </c>
      <c r="E4609" t="str">
        <f>Analyze_FINAL!$Y$1</f>
        <v>PUTATIVE 3(Z)-Hexenyl valerate</v>
      </c>
      <c r="F4609">
        <f>Analyze_FINAL!Y129</f>
        <v>0</v>
      </c>
    </row>
    <row r="4610" spans="1:6" x14ac:dyDescent="0.3">
      <c r="A4610" t="s">
        <v>400</v>
      </c>
      <c r="B4610">
        <v>32</v>
      </c>
      <c r="C4610" t="s">
        <v>289</v>
      </c>
      <c r="D4610">
        <v>3</v>
      </c>
      <c r="E4610" t="str">
        <f>Analyze_FINAL!$Y$1</f>
        <v>PUTATIVE 3(Z)-Hexenyl valerate</v>
      </c>
      <c r="F4610">
        <f>Analyze_FINAL!Y130</f>
        <v>0</v>
      </c>
    </row>
    <row r="4611" spans="1:6" x14ac:dyDescent="0.3">
      <c r="A4611" t="s">
        <v>399</v>
      </c>
      <c r="B4611">
        <v>32</v>
      </c>
      <c r="C4611" t="s">
        <v>289</v>
      </c>
      <c r="D4611">
        <v>4</v>
      </c>
      <c r="E4611" t="str">
        <f>Analyze_FINAL!$Y$1</f>
        <v>PUTATIVE 3(Z)-Hexenyl valerate</v>
      </c>
      <c r="F4611">
        <f>Analyze_FINAL!Y131</f>
        <v>0</v>
      </c>
    </row>
    <row r="4612" spans="1:6" x14ac:dyDescent="0.3">
      <c r="A4612" t="s">
        <v>398</v>
      </c>
      <c r="B4612">
        <v>32</v>
      </c>
      <c r="C4612" t="s">
        <v>289</v>
      </c>
      <c r="D4612">
        <v>5</v>
      </c>
      <c r="E4612" t="str">
        <f>Analyze_FINAL!$Y$1</f>
        <v>PUTATIVE 3(Z)-Hexenyl valerate</v>
      </c>
      <c r="F4612">
        <f>Analyze_FINAL!Y132</f>
        <v>37028</v>
      </c>
    </row>
    <row r="4613" spans="1:6" x14ac:dyDescent="0.3">
      <c r="A4613" t="s">
        <v>397</v>
      </c>
      <c r="B4613">
        <v>32</v>
      </c>
      <c r="C4613" t="s">
        <v>288</v>
      </c>
      <c r="D4613">
        <v>1</v>
      </c>
      <c r="E4613" t="str">
        <f>Analyze_FINAL!$Y$1</f>
        <v>PUTATIVE 3(Z)-Hexenyl valerate</v>
      </c>
      <c r="F4613">
        <f>Analyze_FINAL!Y133</f>
        <v>0</v>
      </c>
    </row>
    <row r="4614" spans="1:6" x14ac:dyDescent="0.3">
      <c r="A4614" t="s">
        <v>396</v>
      </c>
      <c r="B4614">
        <v>32</v>
      </c>
      <c r="C4614" t="s">
        <v>288</v>
      </c>
      <c r="D4614">
        <v>2</v>
      </c>
      <c r="E4614" t="str">
        <f>Analyze_FINAL!$Y$1</f>
        <v>PUTATIVE 3(Z)-Hexenyl valerate</v>
      </c>
      <c r="F4614">
        <f>Analyze_FINAL!Y134</f>
        <v>0</v>
      </c>
    </row>
    <row r="4615" spans="1:6" x14ac:dyDescent="0.3">
      <c r="A4615" t="s">
        <v>395</v>
      </c>
      <c r="B4615">
        <v>32</v>
      </c>
      <c r="C4615" t="s">
        <v>288</v>
      </c>
      <c r="D4615">
        <v>3</v>
      </c>
      <c r="E4615" t="str">
        <f>Analyze_FINAL!$Y$1</f>
        <v>PUTATIVE 3(Z)-Hexenyl valerate</v>
      </c>
      <c r="F4615">
        <f>Analyze_FINAL!Y135</f>
        <v>0</v>
      </c>
    </row>
    <row r="4616" spans="1:6" x14ac:dyDescent="0.3">
      <c r="A4616" t="s">
        <v>394</v>
      </c>
      <c r="B4616">
        <v>32</v>
      </c>
      <c r="C4616" t="s">
        <v>288</v>
      </c>
      <c r="D4616">
        <v>4</v>
      </c>
      <c r="E4616" t="str">
        <f>Analyze_FINAL!$Y$1</f>
        <v>PUTATIVE 3(Z)-Hexenyl valerate</v>
      </c>
      <c r="F4616">
        <f>Analyze_FINAL!Y136</f>
        <v>0</v>
      </c>
    </row>
    <row r="4617" spans="1:6" x14ac:dyDescent="0.3">
      <c r="A4617" t="s">
        <v>393</v>
      </c>
      <c r="B4617">
        <v>32</v>
      </c>
      <c r="C4617" t="s">
        <v>288</v>
      </c>
      <c r="D4617">
        <v>5</v>
      </c>
      <c r="E4617" t="str">
        <f>Analyze_FINAL!$Y$1</f>
        <v>PUTATIVE 3(Z)-Hexenyl valerate</v>
      </c>
      <c r="F4617">
        <f>Analyze_FINAL!Y137</f>
        <v>0</v>
      </c>
    </row>
    <row r="4618" spans="1:6" x14ac:dyDescent="0.3">
      <c r="A4618" t="s">
        <v>392</v>
      </c>
      <c r="B4618">
        <v>36</v>
      </c>
      <c r="C4618" t="s">
        <v>285</v>
      </c>
      <c r="D4618">
        <v>1</v>
      </c>
      <c r="E4618" t="str">
        <f>Analyze_FINAL!$Y$1</f>
        <v>PUTATIVE 3(Z)-Hexenyl valerate</v>
      </c>
      <c r="F4618">
        <f>Analyze_FINAL!Y138</f>
        <v>0</v>
      </c>
    </row>
    <row r="4619" spans="1:6" x14ac:dyDescent="0.3">
      <c r="A4619" t="s">
        <v>391</v>
      </c>
      <c r="B4619">
        <v>36</v>
      </c>
      <c r="C4619" t="s">
        <v>285</v>
      </c>
      <c r="D4619">
        <v>2</v>
      </c>
      <c r="E4619" t="str">
        <f>Analyze_FINAL!$Y$1</f>
        <v>PUTATIVE 3(Z)-Hexenyl valerate</v>
      </c>
      <c r="F4619">
        <f>Analyze_FINAL!Y139</f>
        <v>0</v>
      </c>
    </row>
    <row r="4620" spans="1:6" x14ac:dyDescent="0.3">
      <c r="A4620" t="s">
        <v>390</v>
      </c>
      <c r="B4620">
        <v>36</v>
      </c>
      <c r="C4620" t="s">
        <v>286</v>
      </c>
      <c r="D4620">
        <v>2</v>
      </c>
      <c r="E4620" t="str">
        <f>Analyze_FINAL!$Y$1</f>
        <v>PUTATIVE 3(Z)-Hexenyl valerate</v>
      </c>
      <c r="F4620">
        <f>Analyze_FINAL!Y140</f>
        <v>103404</v>
      </c>
    </row>
    <row r="4621" spans="1:6" x14ac:dyDescent="0.3">
      <c r="A4621" t="s">
        <v>389</v>
      </c>
      <c r="B4621">
        <v>36</v>
      </c>
      <c r="C4621" t="s">
        <v>286</v>
      </c>
      <c r="D4621">
        <v>3</v>
      </c>
      <c r="E4621" t="str">
        <f>Analyze_FINAL!$Y$1</f>
        <v>PUTATIVE 3(Z)-Hexenyl valerate</v>
      </c>
      <c r="F4621">
        <f>Analyze_FINAL!Y141</f>
        <v>0</v>
      </c>
    </row>
    <row r="4622" spans="1:6" x14ac:dyDescent="0.3">
      <c r="A4622" t="s">
        <v>388</v>
      </c>
      <c r="B4622">
        <v>36</v>
      </c>
      <c r="C4622" t="s">
        <v>286</v>
      </c>
      <c r="D4622">
        <v>4</v>
      </c>
      <c r="E4622" t="str">
        <f>Analyze_FINAL!$Y$1</f>
        <v>PUTATIVE 3(Z)-Hexenyl valerate</v>
      </c>
      <c r="F4622">
        <f>Analyze_FINAL!Y142</f>
        <v>0</v>
      </c>
    </row>
    <row r="4623" spans="1:6" x14ac:dyDescent="0.3">
      <c r="A4623" t="s">
        <v>387</v>
      </c>
      <c r="B4623">
        <v>36</v>
      </c>
      <c r="C4623" t="s">
        <v>286</v>
      </c>
      <c r="D4623">
        <v>5</v>
      </c>
      <c r="E4623" t="str">
        <f>Analyze_FINAL!$Y$1</f>
        <v>PUTATIVE 3(Z)-Hexenyl valerate</v>
      </c>
      <c r="F4623">
        <f>Analyze_FINAL!Y143</f>
        <v>0</v>
      </c>
    </row>
    <row r="4624" spans="1:6" x14ac:dyDescent="0.3">
      <c r="A4624" t="s">
        <v>386</v>
      </c>
      <c r="B4624">
        <v>36</v>
      </c>
      <c r="C4624" t="s">
        <v>287</v>
      </c>
      <c r="D4624">
        <v>2</v>
      </c>
      <c r="E4624" t="str">
        <f>Analyze_FINAL!$Y$1</f>
        <v>PUTATIVE 3(Z)-Hexenyl valerate</v>
      </c>
      <c r="F4624">
        <f>Analyze_FINAL!Y144</f>
        <v>0</v>
      </c>
    </row>
    <row r="4625" spans="1:6" x14ac:dyDescent="0.3">
      <c r="A4625" t="s">
        <v>385</v>
      </c>
      <c r="B4625">
        <v>36</v>
      </c>
      <c r="C4625" t="s">
        <v>287</v>
      </c>
      <c r="D4625">
        <v>3</v>
      </c>
      <c r="E4625" t="str">
        <f>Analyze_FINAL!$Y$1</f>
        <v>PUTATIVE 3(Z)-Hexenyl valerate</v>
      </c>
      <c r="F4625">
        <f>Analyze_FINAL!Y145</f>
        <v>0</v>
      </c>
    </row>
    <row r="4626" spans="1:6" x14ac:dyDescent="0.3">
      <c r="A4626" t="s">
        <v>384</v>
      </c>
      <c r="B4626">
        <v>36</v>
      </c>
      <c r="C4626" t="s">
        <v>287</v>
      </c>
      <c r="D4626">
        <v>4</v>
      </c>
      <c r="E4626" t="str">
        <f>Analyze_FINAL!$Y$1</f>
        <v>PUTATIVE 3(Z)-Hexenyl valerate</v>
      </c>
      <c r="F4626">
        <f>Analyze_FINAL!Y146</f>
        <v>0</v>
      </c>
    </row>
    <row r="4627" spans="1:6" x14ac:dyDescent="0.3">
      <c r="A4627" t="s">
        <v>383</v>
      </c>
      <c r="B4627">
        <v>36</v>
      </c>
      <c r="C4627" t="s">
        <v>287</v>
      </c>
      <c r="D4627">
        <v>5</v>
      </c>
      <c r="E4627" t="str">
        <f>Analyze_FINAL!$Y$1</f>
        <v>PUTATIVE 3(Z)-Hexenyl valerate</v>
      </c>
      <c r="F4627">
        <f>Analyze_FINAL!Y147</f>
        <v>0</v>
      </c>
    </row>
    <row r="4628" spans="1:6" x14ac:dyDescent="0.3">
      <c r="A4628" t="s">
        <v>382</v>
      </c>
      <c r="B4628">
        <v>36</v>
      </c>
      <c r="C4628" t="s">
        <v>290</v>
      </c>
      <c r="D4628">
        <v>2</v>
      </c>
      <c r="E4628" t="str">
        <f>Analyze_FINAL!$Y$1</f>
        <v>PUTATIVE 3(Z)-Hexenyl valerate</v>
      </c>
      <c r="F4628">
        <f>Analyze_FINAL!Y148</f>
        <v>0</v>
      </c>
    </row>
    <row r="4629" spans="1:6" x14ac:dyDescent="0.3">
      <c r="A4629" t="s">
        <v>381</v>
      </c>
      <c r="B4629">
        <v>36</v>
      </c>
      <c r="C4629" t="s">
        <v>290</v>
      </c>
      <c r="D4629">
        <v>3</v>
      </c>
      <c r="E4629" t="str">
        <f>Analyze_FINAL!$Y$1</f>
        <v>PUTATIVE 3(Z)-Hexenyl valerate</v>
      </c>
      <c r="F4629">
        <f>Analyze_FINAL!Y149</f>
        <v>0</v>
      </c>
    </row>
    <row r="4630" spans="1:6" x14ac:dyDescent="0.3">
      <c r="A4630" t="s">
        <v>380</v>
      </c>
      <c r="B4630">
        <v>36</v>
      </c>
      <c r="C4630" t="s">
        <v>290</v>
      </c>
      <c r="D4630">
        <v>4</v>
      </c>
      <c r="E4630" t="str">
        <f>Analyze_FINAL!$Y$1</f>
        <v>PUTATIVE 3(Z)-Hexenyl valerate</v>
      </c>
      <c r="F4630">
        <f>Analyze_FINAL!Y150</f>
        <v>0</v>
      </c>
    </row>
    <row r="4631" spans="1:6" x14ac:dyDescent="0.3">
      <c r="A4631" t="s">
        <v>379</v>
      </c>
      <c r="B4631">
        <v>36</v>
      </c>
      <c r="C4631" t="s">
        <v>289</v>
      </c>
      <c r="D4631">
        <v>2</v>
      </c>
      <c r="E4631" t="str">
        <f>Analyze_FINAL!$Y$1</f>
        <v>PUTATIVE 3(Z)-Hexenyl valerate</v>
      </c>
      <c r="F4631">
        <f>Analyze_FINAL!Y151</f>
        <v>0</v>
      </c>
    </row>
    <row r="4632" spans="1:6" x14ac:dyDescent="0.3">
      <c r="A4632" t="s">
        <v>378</v>
      </c>
      <c r="B4632">
        <v>36</v>
      </c>
      <c r="C4632" t="s">
        <v>289</v>
      </c>
      <c r="D4632">
        <v>3</v>
      </c>
      <c r="E4632" t="str">
        <f>Analyze_FINAL!$Y$1</f>
        <v>PUTATIVE 3(Z)-Hexenyl valerate</v>
      </c>
      <c r="F4632">
        <f>Analyze_FINAL!Y152</f>
        <v>0</v>
      </c>
    </row>
    <row r="4633" spans="1:6" x14ac:dyDescent="0.3">
      <c r="A4633" t="s">
        <v>377</v>
      </c>
      <c r="B4633">
        <v>36</v>
      </c>
      <c r="C4633" t="s">
        <v>289</v>
      </c>
      <c r="D4633">
        <v>4</v>
      </c>
      <c r="E4633" t="str">
        <f>Analyze_FINAL!$Y$1</f>
        <v>PUTATIVE 3(Z)-Hexenyl valerate</v>
      </c>
      <c r="F4633">
        <f>Analyze_FINAL!Y153</f>
        <v>0</v>
      </c>
    </row>
    <row r="4634" spans="1:6" x14ac:dyDescent="0.3">
      <c r="A4634" t="s">
        <v>376</v>
      </c>
      <c r="B4634">
        <v>36</v>
      </c>
      <c r="C4634" t="s">
        <v>289</v>
      </c>
      <c r="D4634">
        <v>5</v>
      </c>
      <c r="E4634" t="str">
        <f>Analyze_FINAL!$Y$1</f>
        <v>PUTATIVE 3(Z)-Hexenyl valerate</v>
      </c>
      <c r="F4634">
        <f>Analyze_FINAL!Y154</f>
        <v>0</v>
      </c>
    </row>
    <row r="4635" spans="1:6" x14ac:dyDescent="0.3">
      <c r="A4635" t="s">
        <v>375</v>
      </c>
      <c r="B4635">
        <v>36</v>
      </c>
      <c r="C4635" t="s">
        <v>288</v>
      </c>
      <c r="D4635">
        <v>2</v>
      </c>
      <c r="E4635" t="str">
        <f>Analyze_FINAL!$Y$1</f>
        <v>PUTATIVE 3(Z)-Hexenyl valerate</v>
      </c>
      <c r="F4635">
        <f>Analyze_FINAL!Y155</f>
        <v>0</v>
      </c>
    </row>
    <row r="4636" spans="1:6" x14ac:dyDescent="0.3">
      <c r="A4636" t="s">
        <v>374</v>
      </c>
      <c r="B4636">
        <v>36</v>
      </c>
      <c r="C4636" t="s">
        <v>288</v>
      </c>
      <c r="D4636">
        <v>3</v>
      </c>
      <c r="E4636" t="str">
        <f>Analyze_FINAL!$Y$1</f>
        <v>PUTATIVE 3(Z)-Hexenyl valerate</v>
      </c>
      <c r="F4636">
        <f>Analyze_FINAL!Y156</f>
        <v>0</v>
      </c>
    </row>
    <row r="4637" spans="1:6" x14ac:dyDescent="0.3">
      <c r="A4637" t="s">
        <v>373</v>
      </c>
      <c r="B4637">
        <v>36</v>
      </c>
      <c r="C4637" t="s">
        <v>288</v>
      </c>
      <c r="D4637">
        <v>4</v>
      </c>
      <c r="E4637" t="str">
        <f>Analyze_FINAL!$Y$1</f>
        <v>PUTATIVE 3(Z)-Hexenyl valerate</v>
      </c>
      <c r="F4637">
        <f>Analyze_FINAL!Y157</f>
        <v>0</v>
      </c>
    </row>
    <row r="4638" spans="1:6" x14ac:dyDescent="0.3">
      <c r="A4638" t="s">
        <v>372</v>
      </c>
      <c r="B4638">
        <v>36</v>
      </c>
      <c r="C4638" t="s">
        <v>288</v>
      </c>
      <c r="D4638">
        <v>5</v>
      </c>
      <c r="E4638" t="str">
        <f>Analyze_FINAL!$Y$1</f>
        <v>PUTATIVE 3(Z)-Hexenyl valerate</v>
      </c>
      <c r="F4638">
        <f>Analyze_FINAL!Y158</f>
        <v>0</v>
      </c>
    </row>
    <row r="4639" spans="1:6" x14ac:dyDescent="0.3">
      <c r="A4639" t="s">
        <v>371</v>
      </c>
      <c r="B4639">
        <v>4</v>
      </c>
      <c r="C4639" t="s">
        <v>285</v>
      </c>
      <c r="D4639">
        <v>1</v>
      </c>
      <c r="E4639" t="str">
        <f>Analyze_FINAL!$Y$1</f>
        <v>PUTATIVE 3(Z)-Hexenyl valerate</v>
      </c>
      <c r="F4639">
        <f>Analyze_FINAL!Y159</f>
        <v>0</v>
      </c>
    </row>
    <row r="4640" spans="1:6" x14ac:dyDescent="0.3">
      <c r="A4640" t="s">
        <v>370</v>
      </c>
      <c r="B4640">
        <v>4</v>
      </c>
      <c r="C4640" t="s">
        <v>285</v>
      </c>
      <c r="D4640">
        <v>2</v>
      </c>
      <c r="E4640" t="str">
        <f>Analyze_FINAL!$Y$1</f>
        <v>PUTATIVE 3(Z)-Hexenyl valerate</v>
      </c>
      <c r="F4640">
        <f>Analyze_FINAL!Y160</f>
        <v>0</v>
      </c>
    </row>
    <row r="4641" spans="1:6" x14ac:dyDescent="0.3">
      <c r="A4641" t="s">
        <v>369</v>
      </c>
      <c r="B4641">
        <v>4</v>
      </c>
      <c r="C4641" t="s">
        <v>286</v>
      </c>
      <c r="D4641">
        <v>1</v>
      </c>
      <c r="E4641" t="str">
        <f>Analyze_FINAL!$Y$1</f>
        <v>PUTATIVE 3(Z)-Hexenyl valerate</v>
      </c>
      <c r="F4641">
        <f>Analyze_FINAL!Y161</f>
        <v>0</v>
      </c>
    </row>
    <row r="4642" spans="1:6" x14ac:dyDescent="0.3">
      <c r="A4642" t="s">
        <v>368</v>
      </c>
      <c r="B4642">
        <v>4</v>
      </c>
      <c r="C4642" t="s">
        <v>286</v>
      </c>
      <c r="D4642">
        <v>2</v>
      </c>
      <c r="E4642" t="str">
        <f>Analyze_FINAL!$Y$1</f>
        <v>PUTATIVE 3(Z)-Hexenyl valerate</v>
      </c>
      <c r="F4642">
        <f>Analyze_FINAL!Y162</f>
        <v>0</v>
      </c>
    </row>
    <row r="4643" spans="1:6" x14ac:dyDescent="0.3">
      <c r="A4643" t="s">
        <v>367</v>
      </c>
      <c r="B4643">
        <v>4</v>
      </c>
      <c r="C4643" t="s">
        <v>286</v>
      </c>
      <c r="D4643">
        <v>3</v>
      </c>
      <c r="E4643" t="str">
        <f>Analyze_FINAL!$Y$1</f>
        <v>PUTATIVE 3(Z)-Hexenyl valerate</v>
      </c>
      <c r="F4643">
        <f>Analyze_FINAL!Y163</f>
        <v>0</v>
      </c>
    </row>
    <row r="4644" spans="1:6" x14ac:dyDescent="0.3">
      <c r="A4644" t="s">
        <v>366</v>
      </c>
      <c r="B4644">
        <v>4</v>
      </c>
      <c r="C4644" t="s">
        <v>286</v>
      </c>
      <c r="D4644">
        <v>4</v>
      </c>
      <c r="E4644" t="str">
        <f>Analyze_FINAL!$Y$1</f>
        <v>PUTATIVE 3(Z)-Hexenyl valerate</v>
      </c>
      <c r="F4644">
        <f>Analyze_FINAL!Y164</f>
        <v>0</v>
      </c>
    </row>
    <row r="4645" spans="1:6" x14ac:dyDescent="0.3">
      <c r="A4645" t="s">
        <v>365</v>
      </c>
      <c r="B4645">
        <v>4</v>
      </c>
      <c r="C4645" t="s">
        <v>286</v>
      </c>
      <c r="D4645">
        <v>5</v>
      </c>
      <c r="E4645" t="str">
        <f>Analyze_FINAL!$Y$1</f>
        <v>PUTATIVE 3(Z)-Hexenyl valerate</v>
      </c>
      <c r="F4645">
        <f>Analyze_FINAL!Y165</f>
        <v>0</v>
      </c>
    </row>
    <row r="4646" spans="1:6" x14ac:dyDescent="0.3">
      <c r="A4646" t="s">
        <v>364</v>
      </c>
      <c r="B4646">
        <v>4</v>
      </c>
      <c r="C4646" t="s">
        <v>288</v>
      </c>
      <c r="D4646">
        <v>1</v>
      </c>
      <c r="E4646" t="str">
        <f>Analyze_FINAL!$Y$1</f>
        <v>PUTATIVE 3(Z)-Hexenyl valerate</v>
      </c>
      <c r="F4646">
        <f>Analyze_FINAL!Y166</f>
        <v>649747</v>
      </c>
    </row>
    <row r="4647" spans="1:6" x14ac:dyDescent="0.3">
      <c r="A4647" t="s">
        <v>363</v>
      </c>
      <c r="B4647">
        <v>4</v>
      </c>
      <c r="C4647" t="s">
        <v>288</v>
      </c>
      <c r="D4647">
        <v>2</v>
      </c>
      <c r="E4647" t="str">
        <f>Analyze_FINAL!$Y$1</f>
        <v>PUTATIVE 3(Z)-Hexenyl valerate</v>
      </c>
      <c r="F4647">
        <f>Analyze_FINAL!Y167</f>
        <v>1350639</v>
      </c>
    </row>
    <row r="4648" spans="1:6" x14ac:dyDescent="0.3">
      <c r="A4648" t="s">
        <v>362</v>
      </c>
      <c r="B4648">
        <v>4</v>
      </c>
      <c r="C4648" t="s">
        <v>288</v>
      </c>
      <c r="D4648">
        <v>3</v>
      </c>
      <c r="E4648" t="str">
        <f>Analyze_FINAL!$Y$1</f>
        <v>PUTATIVE 3(Z)-Hexenyl valerate</v>
      </c>
      <c r="F4648">
        <f>Analyze_FINAL!Y168</f>
        <v>674470</v>
      </c>
    </row>
    <row r="4649" spans="1:6" x14ac:dyDescent="0.3">
      <c r="A4649" t="s">
        <v>361</v>
      </c>
      <c r="B4649">
        <v>4</v>
      </c>
      <c r="C4649" t="s">
        <v>288</v>
      </c>
      <c r="D4649">
        <v>4</v>
      </c>
      <c r="E4649" t="str">
        <f>Analyze_FINAL!$Y$1</f>
        <v>PUTATIVE 3(Z)-Hexenyl valerate</v>
      </c>
      <c r="F4649">
        <f>Analyze_FINAL!Y169</f>
        <v>1991804</v>
      </c>
    </row>
    <row r="4650" spans="1:6" x14ac:dyDescent="0.3">
      <c r="A4650" t="s">
        <v>360</v>
      </c>
      <c r="B4650">
        <v>4</v>
      </c>
      <c r="C4650" t="s">
        <v>288</v>
      </c>
      <c r="D4650">
        <v>5</v>
      </c>
      <c r="E4650" t="str">
        <f>Analyze_FINAL!$Y$1</f>
        <v>PUTATIVE 3(Z)-Hexenyl valerate</v>
      </c>
      <c r="F4650">
        <f>Analyze_FINAL!Y170</f>
        <v>1618754</v>
      </c>
    </row>
    <row r="4651" spans="1:6" x14ac:dyDescent="0.3">
      <c r="A4651" t="s">
        <v>359</v>
      </c>
      <c r="B4651">
        <v>40</v>
      </c>
      <c r="C4651" t="s">
        <v>285</v>
      </c>
      <c r="D4651">
        <v>1</v>
      </c>
      <c r="E4651" t="str">
        <f>Analyze_FINAL!$Y$1</f>
        <v>PUTATIVE 3(Z)-Hexenyl valerate</v>
      </c>
      <c r="F4651">
        <f>Analyze_FINAL!Y171</f>
        <v>0</v>
      </c>
    </row>
    <row r="4652" spans="1:6" x14ac:dyDescent="0.3">
      <c r="A4652" t="s">
        <v>358</v>
      </c>
      <c r="B4652">
        <v>40</v>
      </c>
      <c r="C4652" t="s">
        <v>285</v>
      </c>
      <c r="D4652">
        <v>2</v>
      </c>
      <c r="E4652" t="str">
        <f>Analyze_FINAL!$Y$1</f>
        <v>PUTATIVE 3(Z)-Hexenyl valerate</v>
      </c>
      <c r="F4652">
        <f>Analyze_FINAL!Y172</f>
        <v>0</v>
      </c>
    </row>
    <row r="4653" spans="1:6" x14ac:dyDescent="0.3">
      <c r="A4653" t="s">
        <v>357</v>
      </c>
      <c r="B4653">
        <v>40</v>
      </c>
      <c r="C4653" t="s">
        <v>286</v>
      </c>
      <c r="D4653">
        <v>1</v>
      </c>
      <c r="E4653" t="str">
        <f>Analyze_FINAL!$Y$1</f>
        <v>PUTATIVE 3(Z)-Hexenyl valerate</v>
      </c>
      <c r="F4653">
        <f>Analyze_FINAL!Y173</f>
        <v>0</v>
      </c>
    </row>
    <row r="4654" spans="1:6" x14ac:dyDescent="0.3">
      <c r="A4654" t="s">
        <v>356</v>
      </c>
      <c r="B4654">
        <v>40</v>
      </c>
      <c r="C4654" t="s">
        <v>286</v>
      </c>
      <c r="D4654">
        <v>2</v>
      </c>
      <c r="E4654" t="str">
        <f>Analyze_FINAL!$Y$1</f>
        <v>PUTATIVE 3(Z)-Hexenyl valerate</v>
      </c>
      <c r="F4654">
        <f>Analyze_FINAL!Y174</f>
        <v>35581</v>
      </c>
    </row>
    <row r="4655" spans="1:6" x14ac:dyDescent="0.3">
      <c r="A4655" t="s">
        <v>355</v>
      </c>
      <c r="B4655">
        <v>40</v>
      </c>
      <c r="C4655" t="s">
        <v>286</v>
      </c>
      <c r="D4655">
        <v>3</v>
      </c>
      <c r="E4655" t="str">
        <f>Analyze_FINAL!$Y$1</f>
        <v>PUTATIVE 3(Z)-Hexenyl valerate</v>
      </c>
      <c r="F4655">
        <f>Analyze_FINAL!Y175</f>
        <v>0</v>
      </c>
    </row>
    <row r="4656" spans="1:6" x14ac:dyDescent="0.3">
      <c r="A4656" t="s">
        <v>354</v>
      </c>
      <c r="B4656">
        <v>40</v>
      </c>
      <c r="C4656" t="s">
        <v>286</v>
      </c>
      <c r="D4656">
        <v>4</v>
      </c>
      <c r="E4656" t="str">
        <f>Analyze_FINAL!$Y$1</f>
        <v>PUTATIVE 3(Z)-Hexenyl valerate</v>
      </c>
      <c r="F4656">
        <f>Analyze_FINAL!Y176</f>
        <v>34951</v>
      </c>
    </row>
    <row r="4657" spans="1:6" x14ac:dyDescent="0.3">
      <c r="A4657" t="s">
        <v>353</v>
      </c>
      <c r="B4657">
        <v>40</v>
      </c>
      <c r="C4657" t="s">
        <v>286</v>
      </c>
      <c r="D4657">
        <v>5</v>
      </c>
      <c r="E4657" t="str">
        <f>Analyze_FINAL!$Y$1</f>
        <v>PUTATIVE 3(Z)-Hexenyl valerate</v>
      </c>
      <c r="F4657">
        <f>Analyze_FINAL!Y177</f>
        <v>0</v>
      </c>
    </row>
    <row r="4658" spans="1:6" x14ac:dyDescent="0.3">
      <c r="A4658" t="s">
        <v>352</v>
      </c>
      <c r="B4658">
        <v>40</v>
      </c>
      <c r="C4658" t="s">
        <v>287</v>
      </c>
      <c r="D4658">
        <v>2</v>
      </c>
      <c r="E4658" t="str">
        <f>Analyze_FINAL!$Y$1</f>
        <v>PUTATIVE 3(Z)-Hexenyl valerate</v>
      </c>
      <c r="F4658">
        <f>Analyze_FINAL!Y178</f>
        <v>0</v>
      </c>
    </row>
    <row r="4659" spans="1:6" x14ac:dyDescent="0.3">
      <c r="A4659" t="s">
        <v>351</v>
      </c>
      <c r="B4659">
        <v>40</v>
      </c>
      <c r="C4659" t="s">
        <v>287</v>
      </c>
      <c r="D4659">
        <v>3</v>
      </c>
      <c r="E4659" t="str">
        <f>Analyze_FINAL!$Y$1</f>
        <v>PUTATIVE 3(Z)-Hexenyl valerate</v>
      </c>
      <c r="F4659">
        <f>Analyze_FINAL!Y179</f>
        <v>0</v>
      </c>
    </row>
    <row r="4660" spans="1:6" x14ac:dyDescent="0.3">
      <c r="A4660" t="s">
        <v>350</v>
      </c>
      <c r="B4660">
        <v>40</v>
      </c>
      <c r="C4660" t="s">
        <v>287</v>
      </c>
      <c r="D4660">
        <v>4</v>
      </c>
      <c r="E4660" t="str">
        <f>Analyze_FINAL!$Y$1</f>
        <v>PUTATIVE 3(Z)-Hexenyl valerate</v>
      </c>
      <c r="F4660">
        <f>Analyze_FINAL!Y180</f>
        <v>0</v>
      </c>
    </row>
    <row r="4661" spans="1:6" x14ac:dyDescent="0.3">
      <c r="A4661" t="s">
        <v>349</v>
      </c>
      <c r="B4661">
        <v>40</v>
      </c>
      <c r="C4661" t="s">
        <v>287</v>
      </c>
      <c r="D4661">
        <v>5</v>
      </c>
      <c r="E4661" t="str">
        <f>Analyze_FINAL!$Y$1</f>
        <v>PUTATIVE 3(Z)-Hexenyl valerate</v>
      </c>
      <c r="F4661">
        <f>Analyze_FINAL!Y181</f>
        <v>0</v>
      </c>
    </row>
    <row r="4662" spans="1:6" x14ac:dyDescent="0.3">
      <c r="A4662" t="s">
        <v>348</v>
      </c>
      <c r="B4662">
        <v>40</v>
      </c>
      <c r="C4662" t="s">
        <v>290</v>
      </c>
      <c r="D4662">
        <v>1</v>
      </c>
      <c r="E4662" t="str">
        <f>Analyze_FINAL!$Y$1</f>
        <v>PUTATIVE 3(Z)-Hexenyl valerate</v>
      </c>
      <c r="F4662">
        <f>Analyze_FINAL!Y182</f>
        <v>0</v>
      </c>
    </row>
    <row r="4663" spans="1:6" x14ac:dyDescent="0.3">
      <c r="A4663" t="s">
        <v>347</v>
      </c>
      <c r="B4663">
        <v>40</v>
      </c>
      <c r="C4663" t="s">
        <v>290</v>
      </c>
      <c r="D4663">
        <v>2</v>
      </c>
      <c r="E4663" t="str">
        <f>Analyze_FINAL!$Y$1</f>
        <v>PUTATIVE 3(Z)-Hexenyl valerate</v>
      </c>
      <c r="F4663">
        <f>Analyze_FINAL!Y183</f>
        <v>0</v>
      </c>
    </row>
    <row r="4664" spans="1:6" x14ac:dyDescent="0.3">
      <c r="A4664" t="s">
        <v>346</v>
      </c>
      <c r="B4664">
        <v>40</v>
      </c>
      <c r="C4664" t="s">
        <v>290</v>
      </c>
      <c r="D4664">
        <v>3</v>
      </c>
      <c r="E4664" t="str">
        <f>Analyze_FINAL!$Y$1</f>
        <v>PUTATIVE 3(Z)-Hexenyl valerate</v>
      </c>
      <c r="F4664">
        <f>Analyze_FINAL!Y184</f>
        <v>0</v>
      </c>
    </row>
    <row r="4665" spans="1:6" x14ac:dyDescent="0.3">
      <c r="A4665" t="s">
        <v>345</v>
      </c>
      <c r="B4665">
        <v>40</v>
      </c>
      <c r="C4665" t="s">
        <v>290</v>
      </c>
      <c r="D4665">
        <v>4</v>
      </c>
      <c r="E4665" t="str">
        <f>Analyze_FINAL!$Y$1</f>
        <v>PUTATIVE 3(Z)-Hexenyl valerate</v>
      </c>
      <c r="F4665">
        <f>Analyze_FINAL!Y185</f>
        <v>0</v>
      </c>
    </row>
    <row r="4666" spans="1:6" x14ac:dyDescent="0.3">
      <c r="A4666" t="s">
        <v>344</v>
      </c>
      <c r="B4666">
        <v>40</v>
      </c>
      <c r="C4666" t="s">
        <v>290</v>
      </c>
      <c r="D4666">
        <v>5</v>
      </c>
      <c r="E4666" t="str">
        <f>Analyze_FINAL!$Y$1</f>
        <v>PUTATIVE 3(Z)-Hexenyl valerate</v>
      </c>
      <c r="F4666">
        <f>Analyze_FINAL!Y186</f>
        <v>0</v>
      </c>
    </row>
    <row r="4667" spans="1:6" x14ac:dyDescent="0.3">
      <c r="A4667" t="s">
        <v>343</v>
      </c>
      <c r="B4667">
        <v>40</v>
      </c>
      <c r="C4667" t="s">
        <v>289</v>
      </c>
      <c r="D4667">
        <v>2</v>
      </c>
      <c r="E4667" t="str">
        <f>Analyze_FINAL!$Y$1</f>
        <v>PUTATIVE 3(Z)-Hexenyl valerate</v>
      </c>
      <c r="F4667">
        <f>Analyze_FINAL!Y187</f>
        <v>0</v>
      </c>
    </row>
    <row r="4668" spans="1:6" x14ac:dyDescent="0.3">
      <c r="A4668" t="s">
        <v>342</v>
      </c>
      <c r="B4668">
        <v>40</v>
      </c>
      <c r="C4668" t="s">
        <v>289</v>
      </c>
      <c r="D4668">
        <v>3</v>
      </c>
      <c r="E4668" t="str">
        <f>Analyze_FINAL!$Y$1</f>
        <v>PUTATIVE 3(Z)-Hexenyl valerate</v>
      </c>
      <c r="F4668">
        <f>Analyze_FINAL!Y188</f>
        <v>0</v>
      </c>
    </row>
    <row r="4669" spans="1:6" x14ac:dyDescent="0.3">
      <c r="A4669" t="s">
        <v>341</v>
      </c>
      <c r="B4669">
        <v>40</v>
      </c>
      <c r="C4669" t="s">
        <v>289</v>
      </c>
      <c r="D4669">
        <v>4</v>
      </c>
      <c r="E4669" t="str">
        <f>Analyze_FINAL!$Y$1</f>
        <v>PUTATIVE 3(Z)-Hexenyl valerate</v>
      </c>
      <c r="F4669">
        <f>Analyze_FINAL!Y189</f>
        <v>31371</v>
      </c>
    </row>
    <row r="4670" spans="1:6" x14ac:dyDescent="0.3">
      <c r="A4670" t="s">
        <v>340</v>
      </c>
      <c r="B4670">
        <v>40</v>
      </c>
      <c r="C4670" t="s">
        <v>289</v>
      </c>
      <c r="D4670">
        <v>5</v>
      </c>
      <c r="E4670" t="str">
        <f>Analyze_FINAL!$Y$1</f>
        <v>PUTATIVE 3(Z)-Hexenyl valerate</v>
      </c>
      <c r="F4670">
        <f>Analyze_FINAL!Y190</f>
        <v>0</v>
      </c>
    </row>
    <row r="4671" spans="1:6" x14ac:dyDescent="0.3">
      <c r="A4671" t="s">
        <v>339</v>
      </c>
      <c r="B4671">
        <v>40</v>
      </c>
      <c r="C4671" t="s">
        <v>288</v>
      </c>
      <c r="D4671">
        <v>2</v>
      </c>
      <c r="E4671" t="str">
        <f>Analyze_FINAL!$Y$1</f>
        <v>PUTATIVE 3(Z)-Hexenyl valerate</v>
      </c>
      <c r="F4671">
        <f>Analyze_FINAL!Y191</f>
        <v>0</v>
      </c>
    </row>
    <row r="4672" spans="1:6" x14ac:dyDescent="0.3">
      <c r="A4672" t="s">
        <v>338</v>
      </c>
      <c r="B4672">
        <v>40</v>
      </c>
      <c r="C4672" t="s">
        <v>288</v>
      </c>
      <c r="D4672">
        <v>3</v>
      </c>
      <c r="E4672" t="str">
        <f>Analyze_FINAL!$Y$1</f>
        <v>PUTATIVE 3(Z)-Hexenyl valerate</v>
      </c>
      <c r="F4672">
        <f>Analyze_FINAL!Y192</f>
        <v>0</v>
      </c>
    </row>
    <row r="4673" spans="1:6" x14ac:dyDescent="0.3">
      <c r="A4673" t="s">
        <v>337</v>
      </c>
      <c r="B4673">
        <v>40</v>
      </c>
      <c r="C4673" t="s">
        <v>288</v>
      </c>
      <c r="D4673">
        <v>4</v>
      </c>
      <c r="E4673" t="str">
        <f>Analyze_FINAL!$Y$1</f>
        <v>PUTATIVE 3(Z)-Hexenyl valerate</v>
      </c>
      <c r="F4673">
        <f>Analyze_FINAL!Y193</f>
        <v>0</v>
      </c>
    </row>
    <row r="4674" spans="1:6" x14ac:dyDescent="0.3">
      <c r="A4674" t="s">
        <v>336</v>
      </c>
      <c r="B4674">
        <v>40</v>
      </c>
      <c r="C4674" t="s">
        <v>288</v>
      </c>
      <c r="D4674">
        <v>5</v>
      </c>
      <c r="E4674" t="str">
        <f>Analyze_FINAL!$Y$1</f>
        <v>PUTATIVE 3(Z)-Hexenyl valerate</v>
      </c>
      <c r="F4674">
        <f>Analyze_FINAL!Y194</f>
        <v>0</v>
      </c>
    </row>
    <row r="4675" spans="1:6" x14ac:dyDescent="0.3">
      <c r="A4675" t="s">
        <v>335</v>
      </c>
      <c r="B4675" t="s">
        <v>291</v>
      </c>
      <c r="C4675">
        <v>3</v>
      </c>
      <c r="D4675" t="s">
        <v>299</v>
      </c>
      <c r="E4675" t="str">
        <f>Analyze_FINAL!$Y$1</f>
        <v>PUTATIVE 3(Z)-Hexenyl valerate</v>
      </c>
      <c r="F4675">
        <f>Analyze_FINAL!Y195</f>
        <v>0</v>
      </c>
    </row>
    <row r="4676" spans="1:6" x14ac:dyDescent="0.3">
      <c r="A4676" t="s">
        <v>334</v>
      </c>
      <c r="B4676" t="s">
        <v>292</v>
      </c>
      <c r="C4676">
        <v>3</v>
      </c>
      <c r="D4676" t="s">
        <v>299</v>
      </c>
      <c r="E4676" t="str">
        <f>Analyze_FINAL!$Y$1</f>
        <v>PUTATIVE 3(Z)-Hexenyl valerate</v>
      </c>
      <c r="F4676">
        <f>Analyze_FINAL!Y196</f>
        <v>0</v>
      </c>
    </row>
    <row r="4677" spans="1:6" x14ac:dyDescent="0.3">
      <c r="A4677" t="s">
        <v>333</v>
      </c>
      <c r="B4677" t="s">
        <v>293</v>
      </c>
      <c r="C4677">
        <v>3</v>
      </c>
      <c r="D4677" t="s">
        <v>299</v>
      </c>
      <c r="E4677" t="str">
        <f>Analyze_FINAL!$Y$1</f>
        <v>PUTATIVE 3(Z)-Hexenyl valerate</v>
      </c>
      <c r="F4677">
        <f>Analyze_FINAL!Y197</f>
        <v>0</v>
      </c>
    </row>
    <row r="4678" spans="1:6" x14ac:dyDescent="0.3">
      <c r="A4678" t="s">
        <v>332</v>
      </c>
      <c r="B4678" t="s">
        <v>294</v>
      </c>
      <c r="C4678">
        <v>3</v>
      </c>
      <c r="D4678" t="s">
        <v>299</v>
      </c>
      <c r="E4678" t="str">
        <f>Analyze_FINAL!$Y$1</f>
        <v>PUTATIVE 3(Z)-Hexenyl valerate</v>
      </c>
      <c r="F4678">
        <f>Analyze_FINAL!Y198</f>
        <v>0</v>
      </c>
    </row>
    <row r="4679" spans="1:6" x14ac:dyDescent="0.3">
      <c r="A4679" t="s">
        <v>331</v>
      </c>
      <c r="B4679" t="s">
        <v>295</v>
      </c>
      <c r="C4679">
        <v>3</v>
      </c>
      <c r="D4679" t="s">
        <v>299</v>
      </c>
      <c r="E4679" t="str">
        <f>Analyze_FINAL!$Y$1</f>
        <v>PUTATIVE 3(Z)-Hexenyl valerate</v>
      </c>
      <c r="F4679">
        <f>Analyze_FINAL!Y199</f>
        <v>0</v>
      </c>
    </row>
    <row r="4680" spans="1:6" x14ac:dyDescent="0.3">
      <c r="A4680" t="s">
        <v>330</v>
      </c>
      <c r="B4680" t="s">
        <v>296</v>
      </c>
      <c r="C4680">
        <v>3</v>
      </c>
      <c r="D4680" t="s">
        <v>299</v>
      </c>
      <c r="E4680" t="str">
        <f>Analyze_FINAL!$Y$1</f>
        <v>PUTATIVE 3(Z)-Hexenyl valerate</v>
      </c>
      <c r="F4680">
        <f>Analyze_FINAL!Y200</f>
        <v>0</v>
      </c>
    </row>
    <row r="4681" spans="1:6" x14ac:dyDescent="0.3">
      <c r="A4681" t="s">
        <v>329</v>
      </c>
      <c r="B4681" t="s">
        <v>297</v>
      </c>
      <c r="C4681">
        <v>3</v>
      </c>
      <c r="D4681" t="s">
        <v>299</v>
      </c>
      <c r="E4681" t="str">
        <f>Analyze_FINAL!$Y$1</f>
        <v>PUTATIVE 3(Z)-Hexenyl valerate</v>
      </c>
      <c r="F4681">
        <f>Analyze_FINAL!Y201</f>
        <v>0</v>
      </c>
    </row>
    <row r="4682" spans="1:6" x14ac:dyDescent="0.3">
      <c r="A4682" t="s">
        <v>328</v>
      </c>
      <c r="B4682">
        <v>8</v>
      </c>
      <c r="C4682" t="s">
        <v>285</v>
      </c>
      <c r="D4682">
        <v>1</v>
      </c>
      <c r="E4682" t="str">
        <f>Analyze_FINAL!$Y$1</f>
        <v>PUTATIVE 3(Z)-Hexenyl valerate</v>
      </c>
      <c r="F4682">
        <f>Analyze_FINAL!Y202</f>
        <v>0</v>
      </c>
    </row>
    <row r="4683" spans="1:6" x14ac:dyDescent="0.3">
      <c r="A4683" t="s">
        <v>327</v>
      </c>
      <c r="B4683">
        <v>8</v>
      </c>
      <c r="C4683" t="s">
        <v>285</v>
      </c>
      <c r="D4683">
        <v>2</v>
      </c>
      <c r="E4683" t="str">
        <f>Analyze_FINAL!$Y$1</f>
        <v>PUTATIVE 3(Z)-Hexenyl valerate</v>
      </c>
      <c r="F4683">
        <f>Analyze_FINAL!Y203</f>
        <v>0</v>
      </c>
    </row>
    <row r="4684" spans="1:6" x14ac:dyDescent="0.3">
      <c r="A4684" t="s">
        <v>326</v>
      </c>
      <c r="B4684">
        <v>8</v>
      </c>
      <c r="C4684" t="s">
        <v>286</v>
      </c>
      <c r="D4684">
        <v>1</v>
      </c>
      <c r="E4684" t="str">
        <f>Analyze_FINAL!$Y$1</f>
        <v>PUTATIVE 3(Z)-Hexenyl valerate</v>
      </c>
      <c r="F4684">
        <f>Analyze_FINAL!Y204</f>
        <v>0</v>
      </c>
    </row>
    <row r="4685" spans="1:6" x14ac:dyDescent="0.3">
      <c r="A4685" t="s">
        <v>325</v>
      </c>
      <c r="B4685">
        <v>8</v>
      </c>
      <c r="C4685" t="s">
        <v>286</v>
      </c>
      <c r="D4685">
        <v>2</v>
      </c>
      <c r="E4685" t="str">
        <f>Analyze_FINAL!$Y$1</f>
        <v>PUTATIVE 3(Z)-Hexenyl valerate</v>
      </c>
      <c r="F4685">
        <f>Analyze_FINAL!Y205</f>
        <v>107265</v>
      </c>
    </row>
    <row r="4686" spans="1:6" x14ac:dyDescent="0.3">
      <c r="A4686" t="s">
        <v>324</v>
      </c>
      <c r="B4686">
        <v>8</v>
      </c>
      <c r="C4686" t="s">
        <v>286</v>
      </c>
      <c r="D4686">
        <v>3</v>
      </c>
      <c r="E4686" t="str">
        <f>Analyze_FINAL!$Y$1</f>
        <v>PUTATIVE 3(Z)-Hexenyl valerate</v>
      </c>
      <c r="F4686">
        <f>Analyze_FINAL!Y206</f>
        <v>0</v>
      </c>
    </row>
    <row r="4687" spans="1:6" x14ac:dyDescent="0.3">
      <c r="A4687" t="s">
        <v>323</v>
      </c>
      <c r="B4687">
        <v>8</v>
      </c>
      <c r="C4687" t="s">
        <v>286</v>
      </c>
      <c r="D4687">
        <v>4</v>
      </c>
      <c r="E4687" t="str">
        <f>Analyze_FINAL!$Y$1</f>
        <v>PUTATIVE 3(Z)-Hexenyl valerate</v>
      </c>
      <c r="F4687">
        <f>Analyze_FINAL!Y207</f>
        <v>0</v>
      </c>
    </row>
    <row r="4688" spans="1:6" x14ac:dyDescent="0.3">
      <c r="A4688" t="s">
        <v>322</v>
      </c>
      <c r="B4688">
        <v>8</v>
      </c>
      <c r="C4688" t="s">
        <v>286</v>
      </c>
      <c r="D4688">
        <v>5</v>
      </c>
      <c r="E4688" t="str">
        <f>Analyze_FINAL!$Y$1</f>
        <v>PUTATIVE 3(Z)-Hexenyl valerate</v>
      </c>
      <c r="F4688">
        <f>Analyze_FINAL!Y208</f>
        <v>50243</v>
      </c>
    </row>
    <row r="4689" spans="1:6" x14ac:dyDescent="0.3">
      <c r="A4689" t="s">
        <v>321</v>
      </c>
      <c r="B4689">
        <v>8</v>
      </c>
      <c r="C4689" t="s">
        <v>288</v>
      </c>
      <c r="D4689">
        <v>1</v>
      </c>
      <c r="E4689" t="str">
        <f>Analyze_FINAL!$Y$1</f>
        <v>PUTATIVE 3(Z)-Hexenyl valerate</v>
      </c>
      <c r="F4689">
        <f>Analyze_FINAL!Y209</f>
        <v>55952</v>
      </c>
    </row>
    <row r="4690" spans="1:6" x14ac:dyDescent="0.3">
      <c r="A4690" t="s">
        <v>320</v>
      </c>
      <c r="B4690">
        <v>8</v>
      </c>
      <c r="C4690" t="s">
        <v>288</v>
      </c>
      <c r="D4690">
        <v>2</v>
      </c>
      <c r="E4690" t="str">
        <f>Analyze_FINAL!$Y$1</f>
        <v>PUTATIVE 3(Z)-Hexenyl valerate</v>
      </c>
      <c r="F4690">
        <f>Analyze_FINAL!Y210</f>
        <v>156680</v>
      </c>
    </row>
    <row r="4691" spans="1:6" x14ac:dyDescent="0.3">
      <c r="A4691" t="s">
        <v>319</v>
      </c>
      <c r="B4691">
        <v>8</v>
      </c>
      <c r="C4691" t="s">
        <v>288</v>
      </c>
      <c r="D4691">
        <v>3</v>
      </c>
      <c r="E4691" t="str">
        <f>Analyze_FINAL!$Y$1</f>
        <v>PUTATIVE 3(Z)-Hexenyl valerate</v>
      </c>
      <c r="F4691">
        <f>Analyze_FINAL!Y211</f>
        <v>0</v>
      </c>
    </row>
    <row r="4692" spans="1:6" x14ac:dyDescent="0.3">
      <c r="A4692" t="s">
        <v>318</v>
      </c>
      <c r="B4692">
        <v>8</v>
      </c>
      <c r="C4692" t="s">
        <v>288</v>
      </c>
      <c r="D4692">
        <v>4</v>
      </c>
      <c r="E4692" t="str">
        <f>Analyze_FINAL!$Y$1</f>
        <v>PUTATIVE 3(Z)-Hexenyl valerate</v>
      </c>
      <c r="F4692">
        <f>Analyze_FINAL!Y212</f>
        <v>0</v>
      </c>
    </row>
    <row r="4693" spans="1:6" x14ac:dyDescent="0.3">
      <c r="A4693" t="s">
        <v>317</v>
      </c>
      <c r="B4693">
        <v>8</v>
      </c>
      <c r="C4693" t="s">
        <v>288</v>
      </c>
      <c r="D4693">
        <v>5</v>
      </c>
      <c r="E4693" t="str">
        <f>Analyze_FINAL!$Y$1</f>
        <v>PUTATIVE 3(Z)-Hexenyl valerate</v>
      </c>
      <c r="F4693">
        <f>Analyze_FINAL!Y213</f>
        <v>0</v>
      </c>
    </row>
    <row r="4694" spans="1:6" x14ac:dyDescent="0.3">
      <c r="A4694" t="s">
        <v>316</v>
      </c>
      <c r="B4694" t="s">
        <v>298</v>
      </c>
      <c r="C4694">
        <v>0</v>
      </c>
      <c r="D4694">
        <v>0</v>
      </c>
      <c r="E4694" t="str">
        <f>Analyze_FINAL!$Y$1</f>
        <v>PUTATIVE 3(Z)-Hexenyl valerate</v>
      </c>
      <c r="F4694">
        <f>Analyze_FINAL!Y214</f>
        <v>0</v>
      </c>
    </row>
    <row r="4695" spans="1:6" x14ac:dyDescent="0.3">
      <c r="A4695" t="s">
        <v>315</v>
      </c>
      <c r="B4695" t="s">
        <v>298</v>
      </c>
      <c r="C4695">
        <v>0</v>
      </c>
      <c r="D4695">
        <v>0</v>
      </c>
      <c r="E4695" t="str">
        <f>Analyze_FINAL!$Y$1</f>
        <v>PUTATIVE 3(Z)-Hexenyl valerate</v>
      </c>
      <c r="F4695">
        <f>Analyze_FINAL!Y215</f>
        <v>0</v>
      </c>
    </row>
    <row r="4696" spans="1:6" x14ac:dyDescent="0.3">
      <c r="A4696" t="s">
        <v>314</v>
      </c>
      <c r="B4696" t="s">
        <v>298</v>
      </c>
      <c r="C4696">
        <v>0</v>
      </c>
      <c r="D4696">
        <v>0</v>
      </c>
      <c r="E4696" t="str">
        <f>Analyze_FINAL!$Y$1</f>
        <v>PUTATIVE 3(Z)-Hexenyl valerate</v>
      </c>
      <c r="F4696">
        <f>Analyze_FINAL!Y216</f>
        <v>0</v>
      </c>
    </row>
    <row r="4697" spans="1:6" x14ac:dyDescent="0.3">
      <c r="A4697" t="s">
        <v>313</v>
      </c>
      <c r="B4697" t="s">
        <v>298</v>
      </c>
      <c r="C4697">
        <v>0</v>
      </c>
      <c r="D4697">
        <v>0</v>
      </c>
      <c r="E4697" t="str">
        <f>Analyze_FINAL!$Y$1</f>
        <v>PUTATIVE 3(Z)-Hexenyl valerate</v>
      </c>
      <c r="F4697">
        <f>Analyze_FINAL!Y217</f>
        <v>92758</v>
      </c>
    </row>
    <row r="4698" spans="1:6" x14ac:dyDescent="0.3">
      <c r="A4698" t="s">
        <v>312</v>
      </c>
      <c r="B4698" t="s">
        <v>298</v>
      </c>
      <c r="C4698">
        <v>0</v>
      </c>
      <c r="D4698">
        <v>0</v>
      </c>
      <c r="E4698" t="str">
        <f>Analyze_FINAL!$Y$1</f>
        <v>PUTATIVE 3(Z)-Hexenyl valerate</v>
      </c>
      <c r="F4698">
        <f>Analyze_FINAL!Y218</f>
        <v>0</v>
      </c>
    </row>
    <row r="4699" spans="1:6" x14ac:dyDescent="0.3">
      <c r="A4699" t="s">
        <v>311</v>
      </c>
      <c r="B4699" t="s">
        <v>298</v>
      </c>
      <c r="C4699">
        <v>0</v>
      </c>
      <c r="D4699">
        <v>0</v>
      </c>
      <c r="E4699" t="str">
        <f>Analyze_FINAL!$Y$1</f>
        <v>PUTATIVE 3(Z)-Hexenyl valerate</v>
      </c>
      <c r="F4699">
        <f>Analyze_FINAL!Y219</f>
        <v>0</v>
      </c>
    </row>
    <row r="4700" spans="1:6" x14ac:dyDescent="0.3">
      <c r="A4700" t="s">
        <v>310</v>
      </c>
      <c r="B4700" t="s">
        <v>298</v>
      </c>
      <c r="C4700">
        <v>0</v>
      </c>
      <c r="D4700">
        <v>0</v>
      </c>
      <c r="E4700" t="str">
        <f>Analyze_FINAL!$Y$1</f>
        <v>PUTATIVE 3(Z)-Hexenyl valerate</v>
      </c>
      <c r="F4700">
        <f>Analyze_FINAL!Y220</f>
        <v>0</v>
      </c>
    </row>
    <row r="4701" spans="1:6" x14ac:dyDescent="0.3">
      <c r="A4701" t="s">
        <v>309</v>
      </c>
      <c r="B4701" t="s">
        <v>298</v>
      </c>
      <c r="C4701">
        <v>0</v>
      </c>
      <c r="D4701">
        <v>0</v>
      </c>
      <c r="E4701" t="str">
        <f>Analyze_FINAL!$Y$1</f>
        <v>PUTATIVE 3(Z)-Hexenyl valerate</v>
      </c>
      <c r="F4701">
        <f>Analyze_FINAL!Y221</f>
        <v>0</v>
      </c>
    </row>
    <row r="4702" spans="1:6" x14ac:dyDescent="0.3">
      <c r="A4702" t="s">
        <v>308</v>
      </c>
      <c r="B4702" t="s">
        <v>298</v>
      </c>
      <c r="C4702">
        <v>0</v>
      </c>
      <c r="D4702">
        <v>0</v>
      </c>
      <c r="E4702" t="str">
        <f>Analyze_FINAL!$Y$1</f>
        <v>PUTATIVE 3(Z)-Hexenyl valerate</v>
      </c>
      <c r="F4702">
        <f>Analyze_FINAL!Y222</f>
        <v>0</v>
      </c>
    </row>
    <row r="4703" spans="1:6" x14ac:dyDescent="0.3">
      <c r="A4703" t="s">
        <v>307</v>
      </c>
      <c r="B4703" t="s">
        <v>298</v>
      </c>
      <c r="C4703">
        <v>0</v>
      </c>
      <c r="D4703">
        <v>0</v>
      </c>
      <c r="E4703" t="str">
        <f>Analyze_FINAL!$Y$1</f>
        <v>PUTATIVE 3(Z)-Hexenyl valerate</v>
      </c>
      <c r="F4703">
        <f>Analyze_FINAL!Y223</f>
        <v>0</v>
      </c>
    </row>
    <row r="4704" spans="1:6" x14ac:dyDescent="0.3">
      <c r="A4704" t="s">
        <v>306</v>
      </c>
      <c r="B4704" t="s">
        <v>298</v>
      </c>
      <c r="C4704">
        <v>0</v>
      </c>
      <c r="D4704">
        <v>0</v>
      </c>
      <c r="E4704" t="str">
        <f>Analyze_FINAL!$Y$1</f>
        <v>PUTATIVE 3(Z)-Hexenyl valerate</v>
      </c>
      <c r="F4704">
        <f>Analyze_FINAL!Y224</f>
        <v>0</v>
      </c>
    </row>
    <row r="4705" spans="1:6" x14ac:dyDescent="0.3">
      <c r="A4705" t="s">
        <v>305</v>
      </c>
      <c r="B4705" t="s">
        <v>298</v>
      </c>
      <c r="C4705">
        <v>0</v>
      </c>
      <c r="D4705">
        <v>0</v>
      </c>
      <c r="E4705" t="str">
        <f>Analyze_FINAL!$Y$1</f>
        <v>PUTATIVE 3(Z)-Hexenyl valerate</v>
      </c>
      <c r="F4705">
        <f>Analyze_FINAL!Y225</f>
        <v>0</v>
      </c>
    </row>
    <row r="4706" spans="1:6" x14ac:dyDescent="0.3">
      <c r="A4706" t="s">
        <v>528</v>
      </c>
      <c r="B4706">
        <v>12</v>
      </c>
      <c r="C4706" t="s">
        <v>285</v>
      </c>
      <c r="D4706">
        <v>2</v>
      </c>
      <c r="E4706" t="str">
        <f>Analyze_FINAL!$Z$1</f>
        <v>Benzyl acetone</v>
      </c>
      <c r="F4706">
        <f>Analyze_FINAL!Z2</f>
        <v>0</v>
      </c>
    </row>
    <row r="4707" spans="1:6" x14ac:dyDescent="0.3">
      <c r="A4707" t="s">
        <v>527</v>
      </c>
      <c r="B4707">
        <v>12</v>
      </c>
      <c r="C4707" t="s">
        <v>286</v>
      </c>
      <c r="D4707">
        <v>1</v>
      </c>
      <c r="E4707" t="str">
        <f>Analyze_FINAL!$Z$1</f>
        <v>Benzyl acetone</v>
      </c>
      <c r="F4707">
        <f>Analyze_FINAL!Z3</f>
        <v>0</v>
      </c>
    </row>
    <row r="4708" spans="1:6" x14ac:dyDescent="0.3">
      <c r="A4708" t="s">
        <v>526</v>
      </c>
      <c r="B4708">
        <v>12</v>
      </c>
      <c r="C4708" t="s">
        <v>286</v>
      </c>
      <c r="D4708">
        <v>2</v>
      </c>
      <c r="E4708" t="str">
        <f>Analyze_FINAL!$Z$1</f>
        <v>Benzyl acetone</v>
      </c>
      <c r="F4708">
        <f>Analyze_FINAL!Z4</f>
        <v>0</v>
      </c>
    </row>
    <row r="4709" spans="1:6" x14ac:dyDescent="0.3">
      <c r="A4709" t="s">
        <v>525</v>
      </c>
      <c r="B4709">
        <v>12</v>
      </c>
      <c r="C4709" t="s">
        <v>286</v>
      </c>
      <c r="D4709">
        <v>3</v>
      </c>
      <c r="E4709" t="str">
        <f>Analyze_FINAL!$Z$1</f>
        <v>Benzyl acetone</v>
      </c>
      <c r="F4709">
        <f>Analyze_FINAL!Z5</f>
        <v>55656</v>
      </c>
    </row>
    <row r="4710" spans="1:6" x14ac:dyDescent="0.3">
      <c r="A4710" t="s">
        <v>524</v>
      </c>
      <c r="B4710">
        <v>12</v>
      </c>
      <c r="C4710" t="s">
        <v>286</v>
      </c>
      <c r="D4710">
        <v>4</v>
      </c>
      <c r="E4710" t="str">
        <f>Analyze_FINAL!$Z$1</f>
        <v>Benzyl acetone</v>
      </c>
      <c r="F4710">
        <f>Analyze_FINAL!Z6</f>
        <v>0</v>
      </c>
    </row>
    <row r="4711" spans="1:6" x14ac:dyDescent="0.3">
      <c r="A4711" t="s">
        <v>523</v>
      </c>
      <c r="B4711">
        <v>12</v>
      </c>
      <c r="C4711" t="s">
        <v>286</v>
      </c>
      <c r="D4711">
        <v>5</v>
      </c>
      <c r="E4711" t="str">
        <f>Analyze_FINAL!$Z$1</f>
        <v>Benzyl acetone</v>
      </c>
      <c r="F4711">
        <f>Analyze_FINAL!Z7</f>
        <v>0</v>
      </c>
    </row>
    <row r="4712" spans="1:6" x14ac:dyDescent="0.3">
      <c r="A4712" t="s">
        <v>522</v>
      </c>
      <c r="B4712">
        <v>12</v>
      </c>
      <c r="C4712" t="s">
        <v>287</v>
      </c>
      <c r="D4712">
        <v>1</v>
      </c>
      <c r="E4712" t="str">
        <f>Analyze_FINAL!$Z$1</f>
        <v>Benzyl acetone</v>
      </c>
      <c r="F4712">
        <f>Analyze_FINAL!Z8</f>
        <v>0</v>
      </c>
    </row>
    <row r="4713" spans="1:6" x14ac:dyDescent="0.3">
      <c r="A4713" t="s">
        <v>521</v>
      </c>
      <c r="B4713">
        <v>12</v>
      </c>
      <c r="C4713" t="s">
        <v>287</v>
      </c>
      <c r="D4713">
        <v>2</v>
      </c>
      <c r="E4713" t="str">
        <f>Analyze_FINAL!$Z$1</f>
        <v>Benzyl acetone</v>
      </c>
      <c r="F4713">
        <f>Analyze_FINAL!Z9</f>
        <v>0</v>
      </c>
    </row>
    <row r="4714" spans="1:6" x14ac:dyDescent="0.3">
      <c r="A4714" t="s">
        <v>520</v>
      </c>
      <c r="B4714">
        <v>12</v>
      </c>
      <c r="C4714" t="s">
        <v>287</v>
      </c>
      <c r="D4714">
        <v>3</v>
      </c>
      <c r="E4714" t="str">
        <f>Analyze_FINAL!$Z$1</f>
        <v>Benzyl acetone</v>
      </c>
      <c r="F4714">
        <f>Analyze_FINAL!Z10</f>
        <v>0</v>
      </c>
    </row>
    <row r="4715" spans="1:6" x14ac:dyDescent="0.3">
      <c r="A4715" t="s">
        <v>519</v>
      </c>
      <c r="B4715">
        <v>12</v>
      </c>
      <c r="C4715" t="s">
        <v>287</v>
      </c>
      <c r="D4715">
        <v>4</v>
      </c>
      <c r="E4715" t="str">
        <f>Analyze_FINAL!$Z$1</f>
        <v>Benzyl acetone</v>
      </c>
      <c r="F4715">
        <f>Analyze_FINAL!Z11</f>
        <v>0</v>
      </c>
    </row>
    <row r="4716" spans="1:6" x14ac:dyDescent="0.3">
      <c r="A4716" t="s">
        <v>518</v>
      </c>
      <c r="B4716">
        <v>12</v>
      </c>
      <c r="C4716" t="s">
        <v>287</v>
      </c>
      <c r="D4716">
        <v>5</v>
      </c>
      <c r="E4716" t="str">
        <f>Analyze_FINAL!$Z$1</f>
        <v>Benzyl acetone</v>
      </c>
      <c r="F4716">
        <f>Analyze_FINAL!Z12</f>
        <v>0</v>
      </c>
    </row>
    <row r="4717" spans="1:6" x14ac:dyDescent="0.3">
      <c r="A4717" t="s">
        <v>517</v>
      </c>
      <c r="B4717">
        <v>12</v>
      </c>
      <c r="C4717" t="s">
        <v>288</v>
      </c>
      <c r="D4717">
        <v>1</v>
      </c>
      <c r="E4717" t="str">
        <f>Analyze_FINAL!$Z$1</f>
        <v>Benzyl acetone</v>
      </c>
      <c r="F4717">
        <f>Analyze_FINAL!Z13</f>
        <v>0</v>
      </c>
    </row>
    <row r="4718" spans="1:6" x14ac:dyDescent="0.3">
      <c r="A4718" t="s">
        <v>516</v>
      </c>
      <c r="B4718">
        <v>12</v>
      </c>
      <c r="C4718" t="s">
        <v>288</v>
      </c>
      <c r="D4718">
        <v>2</v>
      </c>
      <c r="E4718" t="str">
        <f>Analyze_FINAL!$Z$1</f>
        <v>Benzyl acetone</v>
      </c>
      <c r="F4718">
        <f>Analyze_FINAL!Z14</f>
        <v>0</v>
      </c>
    </row>
    <row r="4719" spans="1:6" x14ac:dyDescent="0.3">
      <c r="A4719" t="s">
        <v>515</v>
      </c>
      <c r="B4719">
        <v>12</v>
      </c>
      <c r="C4719" t="s">
        <v>288</v>
      </c>
      <c r="D4719">
        <v>3</v>
      </c>
      <c r="E4719" t="str">
        <f>Analyze_FINAL!$Z$1</f>
        <v>Benzyl acetone</v>
      </c>
      <c r="F4719">
        <f>Analyze_FINAL!Z15</f>
        <v>0</v>
      </c>
    </row>
    <row r="4720" spans="1:6" x14ac:dyDescent="0.3">
      <c r="A4720" t="s">
        <v>514</v>
      </c>
      <c r="B4720">
        <v>12</v>
      </c>
      <c r="C4720" t="s">
        <v>288</v>
      </c>
      <c r="D4720">
        <v>4</v>
      </c>
      <c r="E4720" t="str">
        <f>Analyze_FINAL!$Z$1</f>
        <v>Benzyl acetone</v>
      </c>
      <c r="F4720">
        <f>Analyze_FINAL!Z16</f>
        <v>0</v>
      </c>
    </row>
    <row r="4721" spans="1:6" x14ac:dyDescent="0.3">
      <c r="A4721" t="s">
        <v>513</v>
      </c>
      <c r="B4721">
        <v>12</v>
      </c>
      <c r="C4721" t="s">
        <v>288</v>
      </c>
      <c r="D4721">
        <v>5</v>
      </c>
      <c r="E4721" t="str">
        <f>Analyze_FINAL!$Z$1</f>
        <v>Benzyl acetone</v>
      </c>
      <c r="F4721">
        <f>Analyze_FINAL!Z17</f>
        <v>0</v>
      </c>
    </row>
    <row r="4722" spans="1:6" x14ac:dyDescent="0.3">
      <c r="A4722" t="s">
        <v>512</v>
      </c>
      <c r="B4722">
        <v>16</v>
      </c>
      <c r="C4722" t="s">
        <v>285</v>
      </c>
      <c r="D4722">
        <v>1</v>
      </c>
      <c r="E4722" t="str">
        <f>Analyze_FINAL!$Z$1</f>
        <v>Benzyl acetone</v>
      </c>
      <c r="F4722">
        <f>Analyze_FINAL!Z18</f>
        <v>0</v>
      </c>
    </row>
    <row r="4723" spans="1:6" x14ac:dyDescent="0.3">
      <c r="A4723" t="s">
        <v>511</v>
      </c>
      <c r="B4723">
        <v>16</v>
      </c>
      <c r="C4723" t="s">
        <v>285</v>
      </c>
      <c r="D4723">
        <v>2</v>
      </c>
      <c r="E4723" t="str">
        <f>Analyze_FINAL!$Z$1</f>
        <v>Benzyl acetone</v>
      </c>
      <c r="F4723">
        <f>Analyze_FINAL!Z19</f>
        <v>0</v>
      </c>
    </row>
    <row r="4724" spans="1:6" x14ac:dyDescent="0.3">
      <c r="A4724" t="s">
        <v>510</v>
      </c>
      <c r="B4724">
        <v>16</v>
      </c>
      <c r="C4724" t="s">
        <v>286</v>
      </c>
      <c r="D4724">
        <v>1</v>
      </c>
      <c r="E4724" t="str">
        <f>Analyze_FINAL!$Z$1</f>
        <v>Benzyl acetone</v>
      </c>
      <c r="F4724">
        <f>Analyze_FINAL!Z20</f>
        <v>0</v>
      </c>
    </row>
    <row r="4725" spans="1:6" x14ac:dyDescent="0.3">
      <c r="A4725" t="s">
        <v>509</v>
      </c>
      <c r="B4725">
        <v>16</v>
      </c>
      <c r="C4725" t="s">
        <v>286</v>
      </c>
      <c r="D4725">
        <v>2</v>
      </c>
      <c r="E4725" t="str">
        <f>Analyze_FINAL!$Z$1</f>
        <v>Benzyl acetone</v>
      </c>
      <c r="F4725">
        <f>Analyze_FINAL!Z21</f>
        <v>0</v>
      </c>
    </row>
    <row r="4726" spans="1:6" x14ac:dyDescent="0.3">
      <c r="A4726" t="s">
        <v>508</v>
      </c>
      <c r="B4726">
        <v>16</v>
      </c>
      <c r="C4726" t="s">
        <v>286</v>
      </c>
      <c r="D4726">
        <v>3</v>
      </c>
      <c r="E4726" t="str">
        <f>Analyze_FINAL!$Z$1</f>
        <v>Benzyl acetone</v>
      </c>
      <c r="F4726">
        <f>Analyze_FINAL!Z22</f>
        <v>0</v>
      </c>
    </row>
    <row r="4727" spans="1:6" x14ac:dyDescent="0.3">
      <c r="A4727" t="s">
        <v>507</v>
      </c>
      <c r="B4727">
        <v>16</v>
      </c>
      <c r="C4727" t="s">
        <v>286</v>
      </c>
      <c r="D4727">
        <v>4</v>
      </c>
      <c r="E4727" t="str">
        <f>Analyze_FINAL!$Z$1</f>
        <v>Benzyl acetone</v>
      </c>
      <c r="F4727">
        <f>Analyze_FINAL!Z23</f>
        <v>0</v>
      </c>
    </row>
    <row r="4728" spans="1:6" x14ac:dyDescent="0.3">
      <c r="A4728" t="s">
        <v>506</v>
      </c>
      <c r="B4728">
        <v>16</v>
      </c>
      <c r="C4728" t="s">
        <v>286</v>
      </c>
      <c r="D4728">
        <v>5</v>
      </c>
      <c r="E4728" t="str">
        <f>Analyze_FINAL!$Z$1</f>
        <v>Benzyl acetone</v>
      </c>
      <c r="F4728">
        <f>Analyze_FINAL!Z24</f>
        <v>0</v>
      </c>
    </row>
    <row r="4729" spans="1:6" x14ac:dyDescent="0.3">
      <c r="A4729" t="s">
        <v>505</v>
      </c>
      <c r="B4729">
        <v>16</v>
      </c>
      <c r="C4729" t="s">
        <v>287</v>
      </c>
      <c r="D4729">
        <v>1</v>
      </c>
      <c r="E4729" t="str">
        <f>Analyze_FINAL!$Z$1</f>
        <v>Benzyl acetone</v>
      </c>
      <c r="F4729">
        <f>Analyze_FINAL!Z25</f>
        <v>0</v>
      </c>
    </row>
    <row r="4730" spans="1:6" x14ac:dyDescent="0.3">
      <c r="A4730" t="s">
        <v>504</v>
      </c>
      <c r="B4730">
        <v>16</v>
      </c>
      <c r="C4730" t="s">
        <v>287</v>
      </c>
      <c r="D4730">
        <v>2</v>
      </c>
      <c r="E4730" t="str">
        <f>Analyze_FINAL!$Z$1</f>
        <v>Benzyl acetone</v>
      </c>
      <c r="F4730">
        <f>Analyze_FINAL!Z26</f>
        <v>0</v>
      </c>
    </row>
    <row r="4731" spans="1:6" x14ac:dyDescent="0.3">
      <c r="A4731" t="s">
        <v>503</v>
      </c>
      <c r="B4731">
        <v>16</v>
      </c>
      <c r="C4731" t="s">
        <v>287</v>
      </c>
      <c r="D4731">
        <v>3</v>
      </c>
      <c r="E4731" t="str">
        <f>Analyze_FINAL!$Z$1</f>
        <v>Benzyl acetone</v>
      </c>
      <c r="F4731">
        <f>Analyze_FINAL!Z27</f>
        <v>0</v>
      </c>
    </row>
    <row r="4732" spans="1:6" x14ac:dyDescent="0.3">
      <c r="A4732" t="s">
        <v>502</v>
      </c>
      <c r="B4732">
        <v>16</v>
      </c>
      <c r="C4732" t="s">
        <v>287</v>
      </c>
      <c r="D4732">
        <v>4</v>
      </c>
      <c r="E4732" t="str">
        <f>Analyze_FINAL!$Z$1</f>
        <v>Benzyl acetone</v>
      </c>
      <c r="F4732">
        <f>Analyze_FINAL!Z28</f>
        <v>0</v>
      </c>
    </row>
    <row r="4733" spans="1:6" x14ac:dyDescent="0.3">
      <c r="A4733" t="s">
        <v>501</v>
      </c>
      <c r="B4733">
        <v>16</v>
      </c>
      <c r="C4733" t="s">
        <v>287</v>
      </c>
      <c r="D4733">
        <v>5</v>
      </c>
      <c r="E4733" t="str">
        <f>Analyze_FINAL!$Z$1</f>
        <v>Benzyl acetone</v>
      </c>
      <c r="F4733">
        <f>Analyze_FINAL!Z29</f>
        <v>0</v>
      </c>
    </row>
    <row r="4734" spans="1:6" x14ac:dyDescent="0.3">
      <c r="A4734" t="s">
        <v>500</v>
      </c>
      <c r="B4734">
        <v>16</v>
      </c>
      <c r="C4734" t="s">
        <v>288</v>
      </c>
      <c r="D4734">
        <v>1</v>
      </c>
      <c r="E4734" t="str">
        <f>Analyze_FINAL!$Z$1</f>
        <v>Benzyl acetone</v>
      </c>
      <c r="F4734">
        <f>Analyze_FINAL!Z30</f>
        <v>0</v>
      </c>
    </row>
    <row r="4735" spans="1:6" x14ac:dyDescent="0.3">
      <c r="A4735" t="s">
        <v>499</v>
      </c>
      <c r="B4735">
        <v>16</v>
      </c>
      <c r="C4735" t="s">
        <v>288</v>
      </c>
      <c r="D4735">
        <v>2</v>
      </c>
      <c r="E4735" t="str">
        <f>Analyze_FINAL!$Z$1</f>
        <v>Benzyl acetone</v>
      </c>
      <c r="F4735">
        <f>Analyze_FINAL!Z31</f>
        <v>0</v>
      </c>
    </row>
    <row r="4736" spans="1:6" x14ac:dyDescent="0.3">
      <c r="A4736" t="s">
        <v>498</v>
      </c>
      <c r="B4736">
        <v>16</v>
      </c>
      <c r="C4736" t="s">
        <v>288</v>
      </c>
      <c r="D4736">
        <v>3</v>
      </c>
      <c r="E4736" t="str">
        <f>Analyze_FINAL!$Z$1</f>
        <v>Benzyl acetone</v>
      </c>
      <c r="F4736">
        <f>Analyze_FINAL!Z32</f>
        <v>0</v>
      </c>
    </row>
    <row r="4737" spans="1:6" x14ac:dyDescent="0.3">
      <c r="A4737" t="s">
        <v>497</v>
      </c>
      <c r="B4737">
        <v>16</v>
      </c>
      <c r="C4737" t="s">
        <v>288</v>
      </c>
      <c r="D4737">
        <v>4</v>
      </c>
      <c r="E4737" t="str">
        <f>Analyze_FINAL!$Z$1</f>
        <v>Benzyl acetone</v>
      </c>
      <c r="F4737">
        <f>Analyze_FINAL!Z33</f>
        <v>0</v>
      </c>
    </row>
    <row r="4738" spans="1:6" x14ac:dyDescent="0.3">
      <c r="A4738" t="s">
        <v>496</v>
      </c>
      <c r="B4738">
        <v>16</v>
      </c>
      <c r="C4738" t="s">
        <v>288</v>
      </c>
      <c r="D4738">
        <v>5</v>
      </c>
      <c r="E4738" t="str">
        <f>Analyze_FINAL!$Z$1</f>
        <v>Benzyl acetone</v>
      </c>
      <c r="F4738">
        <f>Analyze_FINAL!Z34</f>
        <v>0</v>
      </c>
    </row>
    <row r="4739" spans="1:6" x14ac:dyDescent="0.3">
      <c r="A4739" t="s">
        <v>495</v>
      </c>
      <c r="B4739">
        <v>20</v>
      </c>
      <c r="C4739" t="s">
        <v>285</v>
      </c>
      <c r="D4739">
        <v>1</v>
      </c>
      <c r="E4739" t="str">
        <f>Analyze_FINAL!$Z$1</f>
        <v>Benzyl acetone</v>
      </c>
      <c r="F4739">
        <f>Analyze_FINAL!Z35</f>
        <v>0</v>
      </c>
    </row>
    <row r="4740" spans="1:6" x14ac:dyDescent="0.3">
      <c r="A4740" t="s">
        <v>494</v>
      </c>
      <c r="B4740">
        <v>20</v>
      </c>
      <c r="C4740" t="s">
        <v>285</v>
      </c>
      <c r="D4740">
        <v>2</v>
      </c>
      <c r="E4740" t="str">
        <f>Analyze_FINAL!$Z$1</f>
        <v>Benzyl acetone</v>
      </c>
      <c r="F4740">
        <f>Analyze_FINAL!Z36</f>
        <v>0</v>
      </c>
    </row>
    <row r="4741" spans="1:6" x14ac:dyDescent="0.3">
      <c r="A4741" t="s">
        <v>493</v>
      </c>
      <c r="B4741">
        <v>20</v>
      </c>
      <c r="C4741" t="s">
        <v>286</v>
      </c>
      <c r="D4741">
        <v>1</v>
      </c>
      <c r="E4741" t="str">
        <f>Analyze_FINAL!$Z$1</f>
        <v>Benzyl acetone</v>
      </c>
      <c r="F4741">
        <f>Analyze_FINAL!Z37</f>
        <v>0</v>
      </c>
    </row>
    <row r="4742" spans="1:6" x14ac:dyDescent="0.3">
      <c r="A4742" t="s">
        <v>492</v>
      </c>
      <c r="B4742">
        <v>20</v>
      </c>
      <c r="C4742" t="s">
        <v>286</v>
      </c>
      <c r="D4742">
        <v>2</v>
      </c>
      <c r="E4742" t="str">
        <f>Analyze_FINAL!$Z$1</f>
        <v>Benzyl acetone</v>
      </c>
      <c r="F4742">
        <f>Analyze_FINAL!Z38</f>
        <v>0</v>
      </c>
    </row>
    <row r="4743" spans="1:6" x14ac:dyDescent="0.3">
      <c r="A4743" t="s">
        <v>491</v>
      </c>
      <c r="B4743">
        <v>20</v>
      </c>
      <c r="C4743" t="s">
        <v>286</v>
      </c>
      <c r="D4743">
        <v>3</v>
      </c>
      <c r="E4743" t="str">
        <f>Analyze_FINAL!$Z$1</f>
        <v>Benzyl acetone</v>
      </c>
      <c r="F4743">
        <f>Analyze_FINAL!Z39</f>
        <v>13</v>
      </c>
    </row>
    <row r="4744" spans="1:6" x14ac:dyDescent="0.3">
      <c r="A4744" t="s">
        <v>490</v>
      </c>
      <c r="B4744">
        <v>20</v>
      </c>
      <c r="C4744" t="s">
        <v>286</v>
      </c>
      <c r="D4744">
        <v>4</v>
      </c>
      <c r="E4744" t="str">
        <f>Analyze_FINAL!$Z$1</f>
        <v>Benzyl acetone</v>
      </c>
      <c r="F4744">
        <f>Analyze_FINAL!Z40</f>
        <v>6525</v>
      </c>
    </row>
    <row r="4745" spans="1:6" x14ac:dyDescent="0.3">
      <c r="A4745" t="s">
        <v>489</v>
      </c>
      <c r="B4745">
        <v>20</v>
      </c>
      <c r="C4745" t="s">
        <v>286</v>
      </c>
      <c r="D4745">
        <v>5</v>
      </c>
      <c r="E4745" t="str">
        <f>Analyze_FINAL!$Z$1</f>
        <v>Benzyl acetone</v>
      </c>
      <c r="F4745">
        <f>Analyze_FINAL!Z41</f>
        <v>0</v>
      </c>
    </row>
    <row r="4746" spans="1:6" x14ac:dyDescent="0.3">
      <c r="A4746" t="s">
        <v>488</v>
      </c>
      <c r="B4746">
        <v>20</v>
      </c>
      <c r="C4746" t="s">
        <v>287</v>
      </c>
      <c r="D4746">
        <v>1</v>
      </c>
      <c r="E4746" t="str">
        <f>Analyze_FINAL!$Z$1</f>
        <v>Benzyl acetone</v>
      </c>
      <c r="F4746">
        <f>Analyze_FINAL!Z42</f>
        <v>0</v>
      </c>
    </row>
    <row r="4747" spans="1:6" x14ac:dyDescent="0.3">
      <c r="A4747" t="s">
        <v>487</v>
      </c>
      <c r="B4747">
        <v>20</v>
      </c>
      <c r="C4747" t="s">
        <v>287</v>
      </c>
      <c r="D4747">
        <v>2</v>
      </c>
      <c r="E4747" t="str">
        <f>Analyze_FINAL!$Z$1</f>
        <v>Benzyl acetone</v>
      </c>
      <c r="F4747">
        <f>Analyze_FINAL!Z43</f>
        <v>0</v>
      </c>
    </row>
    <row r="4748" spans="1:6" x14ac:dyDescent="0.3">
      <c r="A4748" t="s">
        <v>486</v>
      </c>
      <c r="B4748">
        <v>20</v>
      </c>
      <c r="C4748" t="s">
        <v>287</v>
      </c>
      <c r="D4748">
        <v>3</v>
      </c>
      <c r="E4748" t="str">
        <f>Analyze_FINAL!$Z$1</f>
        <v>Benzyl acetone</v>
      </c>
      <c r="F4748">
        <f>Analyze_FINAL!Z44</f>
        <v>0</v>
      </c>
    </row>
    <row r="4749" spans="1:6" x14ac:dyDescent="0.3">
      <c r="A4749" t="s">
        <v>485</v>
      </c>
      <c r="B4749">
        <v>20</v>
      </c>
      <c r="C4749" t="s">
        <v>287</v>
      </c>
      <c r="D4749">
        <v>4</v>
      </c>
      <c r="E4749" t="str">
        <f>Analyze_FINAL!$Z$1</f>
        <v>Benzyl acetone</v>
      </c>
      <c r="F4749">
        <f>Analyze_FINAL!Z45</f>
        <v>714</v>
      </c>
    </row>
    <row r="4750" spans="1:6" x14ac:dyDescent="0.3">
      <c r="A4750" t="s">
        <v>484</v>
      </c>
      <c r="B4750">
        <v>20</v>
      </c>
      <c r="C4750" t="s">
        <v>287</v>
      </c>
      <c r="D4750">
        <v>5</v>
      </c>
      <c r="E4750" t="str">
        <f>Analyze_FINAL!$Z$1</f>
        <v>Benzyl acetone</v>
      </c>
      <c r="F4750">
        <f>Analyze_FINAL!Z46</f>
        <v>0</v>
      </c>
    </row>
    <row r="4751" spans="1:6" x14ac:dyDescent="0.3">
      <c r="A4751" t="s">
        <v>483</v>
      </c>
      <c r="B4751">
        <v>20</v>
      </c>
      <c r="C4751" t="s">
        <v>289</v>
      </c>
      <c r="D4751">
        <v>1</v>
      </c>
      <c r="E4751" t="str">
        <f>Analyze_FINAL!$Z$1</f>
        <v>Benzyl acetone</v>
      </c>
      <c r="F4751">
        <f>Analyze_FINAL!Z47</f>
        <v>0</v>
      </c>
    </row>
    <row r="4752" spans="1:6" x14ac:dyDescent="0.3">
      <c r="A4752" t="s">
        <v>482</v>
      </c>
      <c r="B4752">
        <v>20</v>
      </c>
      <c r="C4752" t="s">
        <v>289</v>
      </c>
      <c r="D4752">
        <v>2</v>
      </c>
      <c r="E4752" t="str">
        <f>Analyze_FINAL!$Z$1</f>
        <v>Benzyl acetone</v>
      </c>
      <c r="F4752">
        <f>Analyze_FINAL!Z48</f>
        <v>0</v>
      </c>
    </row>
    <row r="4753" spans="1:6" x14ac:dyDescent="0.3">
      <c r="A4753" t="s">
        <v>481</v>
      </c>
      <c r="B4753">
        <v>20</v>
      </c>
      <c r="C4753" t="s">
        <v>289</v>
      </c>
      <c r="D4753">
        <v>3</v>
      </c>
      <c r="E4753" t="str">
        <f>Analyze_FINAL!$Z$1</f>
        <v>Benzyl acetone</v>
      </c>
      <c r="F4753">
        <f>Analyze_FINAL!Z49</f>
        <v>18633</v>
      </c>
    </row>
    <row r="4754" spans="1:6" x14ac:dyDescent="0.3">
      <c r="A4754" t="s">
        <v>480</v>
      </c>
      <c r="B4754">
        <v>20</v>
      </c>
      <c r="C4754" t="s">
        <v>289</v>
      </c>
      <c r="D4754">
        <v>4</v>
      </c>
      <c r="E4754" t="str">
        <f>Analyze_FINAL!$Z$1</f>
        <v>Benzyl acetone</v>
      </c>
      <c r="F4754">
        <f>Analyze_FINAL!Z50</f>
        <v>23389</v>
      </c>
    </row>
    <row r="4755" spans="1:6" x14ac:dyDescent="0.3">
      <c r="A4755" t="s">
        <v>479</v>
      </c>
      <c r="B4755">
        <v>20</v>
      </c>
      <c r="C4755" t="s">
        <v>289</v>
      </c>
      <c r="D4755">
        <v>5</v>
      </c>
      <c r="E4755" t="str">
        <f>Analyze_FINAL!$Z$1</f>
        <v>Benzyl acetone</v>
      </c>
      <c r="F4755">
        <f>Analyze_FINAL!Z51</f>
        <v>9892</v>
      </c>
    </row>
    <row r="4756" spans="1:6" x14ac:dyDescent="0.3">
      <c r="A4756" t="s">
        <v>478</v>
      </c>
      <c r="B4756">
        <v>20</v>
      </c>
      <c r="C4756" t="s">
        <v>288</v>
      </c>
      <c r="D4756">
        <v>1</v>
      </c>
      <c r="E4756" t="str">
        <f>Analyze_FINAL!$Z$1</f>
        <v>Benzyl acetone</v>
      </c>
      <c r="F4756">
        <f>Analyze_FINAL!Z52</f>
        <v>0</v>
      </c>
    </row>
    <row r="4757" spans="1:6" x14ac:dyDescent="0.3">
      <c r="A4757" t="s">
        <v>477</v>
      </c>
      <c r="B4757">
        <v>20</v>
      </c>
      <c r="C4757" t="s">
        <v>288</v>
      </c>
      <c r="D4757">
        <v>2</v>
      </c>
      <c r="E4757" t="str">
        <f>Analyze_FINAL!$Z$1</f>
        <v>Benzyl acetone</v>
      </c>
      <c r="F4757">
        <f>Analyze_FINAL!Z53</f>
        <v>5256</v>
      </c>
    </row>
    <row r="4758" spans="1:6" x14ac:dyDescent="0.3">
      <c r="A4758" t="s">
        <v>476</v>
      </c>
      <c r="B4758">
        <v>20</v>
      </c>
      <c r="C4758" t="s">
        <v>288</v>
      </c>
      <c r="D4758">
        <v>3</v>
      </c>
      <c r="E4758" t="str">
        <f>Analyze_FINAL!$Z$1</f>
        <v>Benzyl acetone</v>
      </c>
      <c r="F4758">
        <f>Analyze_FINAL!Z54</f>
        <v>0</v>
      </c>
    </row>
    <row r="4759" spans="1:6" x14ac:dyDescent="0.3">
      <c r="A4759" t="s">
        <v>475</v>
      </c>
      <c r="B4759">
        <v>20</v>
      </c>
      <c r="C4759" t="s">
        <v>288</v>
      </c>
      <c r="D4759">
        <v>4</v>
      </c>
      <c r="E4759" t="str">
        <f>Analyze_FINAL!$Z$1</f>
        <v>Benzyl acetone</v>
      </c>
      <c r="F4759">
        <f>Analyze_FINAL!Z55</f>
        <v>0</v>
      </c>
    </row>
    <row r="4760" spans="1:6" x14ac:dyDescent="0.3">
      <c r="A4760" t="s">
        <v>474</v>
      </c>
      <c r="B4760">
        <v>20</v>
      </c>
      <c r="C4760" t="s">
        <v>288</v>
      </c>
      <c r="D4760">
        <v>5</v>
      </c>
      <c r="E4760" t="str">
        <f>Analyze_FINAL!$Z$1</f>
        <v>Benzyl acetone</v>
      </c>
      <c r="F4760">
        <f>Analyze_FINAL!Z56</f>
        <v>0</v>
      </c>
    </row>
    <row r="4761" spans="1:6" x14ac:dyDescent="0.3">
      <c r="A4761" t="s">
        <v>473</v>
      </c>
      <c r="B4761">
        <v>24</v>
      </c>
      <c r="C4761" t="s">
        <v>285</v>
      </c>
      <c r="D4761">
        <v>1</v>
      </c>
      <c r="E4761" t="str">
        <f>Analyze_FINAL!$Z$1</f>
        <v>Benzyl acetone</v>
      </c>
      <c r="F4761">
        <f>Analyze_FINAL!Z57</f>
        <v>0</v>
      </c>
    </row>
    <row r="4762" spans="1:6" x14ac:dyDescent="0.3">
      <c r="A4762" t="s">
        <v>472</v>
      </c>
      <c r="B4762">
        <v>24</v>
      </c>
      <c r="C4762" t="s">
        <v>285</v>
      </c>
      <c r="D4762">
        <v>2</v>
      </c>
      <c r="E4762" t="str">
        <f>Analyze_FINAL!$Z$1</f>
        <v>Benzyl acetone</v>
      </c>
      <c r="F4762">
        <f>Analyze_FINAL!Z58</f>
        <v>0</v>
      </c>
    </row>
    <row r="4763" spans="1:6" x14ac:dyDescent="0.3">
      <c r="A4763" t="s">
        <v>471</v>
      </c>
      <c r="B4763">
        <v>24</v>
      </c>
      <c r="C4763" t="s">
        <v>286</v>
      </c>
      <c r="D4763">
        <v>1</v>
      </c>
      <c r="E4763" t="str">
        <f>Analyze_FINAL!$Z$1</f>
        <v>Benzyl acetone</v>
      </c>
      <c r="F4763">
        <f>Analyze_FINAL!Z59</f>
        <v>0</v>
      </c>
    </row>
    <row r="4764" spans="1:6" x14ac:dyDescent="0.3">
      <c r="A4764" t="s">
        <v>470</v>
      </c>
      <c r="B4764">
        <v>24</v>
      </c>
      <c r="C4764" t="s">
        <v>286</v>
      </c>
      <c r="D4764">
        <v>2</v>
      </c>
      <c r="E4764" t="str">
        <f>Analyze_FINAL!$Z$1</f>
        <v>Benzyl acetone</v>
      </c>
      <c r="F4764">
        <f>Analyze_FINAL!Z60</f>
        <v>8569</v>
      </c>
    </row>
    <row r="4765" spans="1:6" x14ac:dyDescent="0.3">
      <c r="A4765" t="s">
        <v>469</v>
      </c>
      <c r="B4765">
        <v>24</v>
      </c>
      <c r="C4765" t="s">
        <v>286</v>
      </c>
      <c r="D4765">
        <v>3</v>
      </c>
      <c r="E4765" t="str">
        <f>Analyze_FINAL!$Z$1</f>
        <v>Benzyl acetone</v>
      </c>
      <c r="F4765">
        <f>Analyze_FINAL!Z61</f>
        <v>0</v>
      </c>
    </row>
    <row r="4766" spans="1:6" x14ac:dyDescent="0.3">
      <c r="A4766" t="s">
        <v>468</v>
      </c>
      <c r="B4766">
        <v>24</v>
      </c>
      <c r="C4766" t="s">
        <v>286</v>
      </c>
      <c r="D4766">
        <v>4</v>
      </c>
      <c r="E4766" t="str">
        <f>Analyze_FINAL!$Z$1</f>
        <v>Benzyl acetone</v>
      </c>
      <c r="F4766">
        <f>Analyze_FINAL!Z62</f>
        <v>0</v>
      </c>
    </row>
    <row r="4767" spans="1:6" x14ac:dyDescent="0.3">
      <c r="A4767" t="s">
        <v>467</v>
      </c>
      <c r="B4767">
        <v>24</v>
      </c>
      <c r="C4767" t="s">
        <v>286</v>
      </c>
      <c r="D4767">
        <v>5</v>
      </c>
      <c r="E4767" t="str">
        <f>Analyze_FINAL!$Z$1</f>
        <v>Benzyl acetone</v>
      </c>
      <c r="F4767">
        <f>Analyze_FINAL!Z63</f>
        <v>0</v>
      </c>
    </row>
    <row r="4768" spans="1:6" x14ac:dyDescent="0.3">
      <c r="A4768" t="s">
        <v>466</v>
      </c>
      <c r="B4768">
        <v>24</v>
      </c>
      <c r="C4768" t="s">
        <v>287</v>
      </c>
      <c r="D4768">
        <v>1</v>
      </c>
      <c r="E4768" t="str">
        <f>Analyze_FINAL!$Z$1</f>
        <v>Benzyl acetone</v>
      </c>
      <c r="F4768">
        <f>Analyze_FINAL!Z64</f>
        <v>0</v>
      </c>
    </row>
    <row r="4769" spans="1:6" x14ac:dyDescent="0.3">
      <c r="A4769" t="s">
        <v>465</v>
      </c>
      <c r="B4769">
        <v>24</v>
      </c>
      <c r="C4769" t="s">
        <v>287</v>
      </c>
      <c r="D4769">
        <v>2</v>
      </c>
      <c r="E4769" t="str">
        <f>Analyze_FINAL!$Z$1</f>
        <v>Benzyl acetone</v>
      </c>
      <c r="F4769">
        <f>Analyze_FINAL!Z65</f>
        <v>0</v>
      </c>
    </row>
    <row r="4770" spans="1:6" x14ac:dyDescent="0.3">
      <c r="A4770" t="s">
        <v>464</v>
      </c>
      <c r="B4770">
        <v>24</v>
      </c>
      <c r="C4770" t="s">
        <v>287</v>
      </c>
      <c r="D4770">
        <v>3</v>
      </c>
      <c r="E4770" t="str">
        <f>Analyze_FINAL!$Z$1</f>
        <v>Benzyl acetone</v>
      </c>
      <c r="F4770">
        <f>Analyze_FINAL!Z66</f>
        <v>0</v>
      </c>
    </row>
    <row r="4771" spans="1:6" x14ac:dyDescent="0.3">
      <c r="A4771" t="s">
        <v>463</v>
      </c>
      <c r="B4771">
        <v>24</v>
      </c>
      <c r="C4771" t="s">
        <v>287</v>
      </c>
      <c r="D4771">
        <v>4</v>
      </c>
      <c r="E4771" t="str">
        <f>Analyze_FINAL!$Z$1</f>
        <v>Benzyl acetone</v>
      </c>
      <c r="F4771">
        <f>Analyze_FINAL!Z67</f>
        <v>0</v>
      </c>
    </row>
    <row r="4772" spans="1:6" x14ac:dyDescent="0.3">
      <c r="A4772" t="s">
        <v>462</v>
      </c>
      <c r="B4772">
        <v>24</v>
      </c>
      <c r="C4772" t="s">
        <v>287</v>
      </c>
      <c r="D4772">
        <v>5</v>
      </c>
      <c r="E4772" t="str">
        <f>Analyze_FINAL!$Z$1</f>
        <v>Benzyl acetone</v>
      </c>
      <c r="F4772">
        <f>Analyze_FINAL!Z68</f>
        <v>0</v>
      </c>
    </row>
    <row r="4773" spans="1:6" x14ac:dyDescent="0.3">
      <c r="A4773" t="s">
        <v>461</v>
      </c>
      <c r="B4773">
        <v>24</v>
      </c>
      <c r="C4773" t="s">
        <v>290</v>
      </c>
      <c r="D4773">
        <v>1</v>
      </c>
      <c r="E4773" t="str">
        <f>Analyze_FINAL!$Z$1</f>
        <v>Benzyl acetone</v>
      </c>
      <c r="F4773">
        <f>Analyze_FINAL!Z69</f>
        <v>0</v>
      </c>
    </row>
    <row r="4774" spans="1:6" x14ac:dyDescent="0.3">
      <c r="A4774" t="s">
        <v>460</v>
      </c>
      <c r="B4774">
        <v>24</v>
      </c>
      <c r="C4774" t="s">
        <v>290</v>
      </c>
      <c r="D4774">
        <v>2</v>
      </c>
      <c r="E4774" t="str">
        <f>Analyze_FINAL!$Z$1</f>
        <v>Benzyl acetone</v>
      </c>
      <c r="F4774">
        <f>Analyze_FINAL!Z70</f>
        <v>1635</v>
      </c>
    </row>
    <row r="4775" spans="1:6" x14ac:dyDescent="0.3">
      <c r="A4775" t="s">
        <v>459</v>
      </c>
      <c r="B4775">
        <v>24</v>
      </c>
      <c r="C4775" t="s">
        <v>290</v>
      </c>
      <c r="D4775">
        <v>3</v>
      </c>
      <c r="E4775" t="str">
        <f>Analyze_FINAL!$Z$1</f>
        <v>Benzyl acetone</v>
      </c>
      <c r="F4775">
        <f>Analyze_FINAL!Z71</f>
        <v>0</v>
      </c>
    </row>
    <row r="4776" spans="1:6" x14ac:dyDescent="0.3">
      <c r="A4776" t="s">
        <v>458</v>
      </c>
      <c r="B4776">
        <v>24</v>
      </c>
      <c r="C4776" t="s">
        <v>290</v>
      </c>
      <c r="D4776">
        <v>4</v>
      </c>
      <c r="E4776" t="str">
        <f>Analyze_FINAL!$Z$1</f>
        <v>Benzyl acetone</v>
      </c>
      <c r="F4776">
        <f>Analyze_FINAL!Z72</f>
        <v>0</v>
      </c>
    </row>
    <row r="4777" spans="1:6" x14ac:dyDescent="0.3">
      <c r="A4777" t="s">
        <v>457</v>
      </c>
      <c r="B4777">
        <v>24</v>
      </c>
      <c r="C4777" t="s">
        <v>290</v>
      </c>
      <c r="D4777">
        <v>5</v>
      </c>
      <c r="E4777" t="str">
        <f>Analyze_FINAL!$Z$1</f>
        <v>Benzyl acetone</v>
      </c>
      <c r="F4777">
        <f>Analyze_FINAL!Z73</f>
        <v>0</v>
      </c>
    </row>
    <row r="4778" spans="1:6" x14ac:dyDescent="0.3">
      <c r="A4778" t="s">
        <v>456</v>
      </c>
      <c r="B4778">
        <v>24</v>
      </c>
      <c r="C4778" t="s">
        <v>289</v>
      </c>
      <c r="D4778">
        <v>1</v>
      </c>
      <c r="E4778" t="str">
        <f>Analyze_FINAL!$Z$1</f>
        <v>Benzyl acetone</v>
      </c>
      <c r="F4778">
        <f>Analyze_FINAL!Z74</f>
        <v>0</v>
      </c>
    </row>
    <row r="4779" spans="1:6" x14ac:dyDescent="0.3">
      <c r="A4779" t="s">
        <v>455</v>
      </c>
      <c r="B4779">
        <v>24</v>
      </c>
      <c r="C4779" t="s">
        <v>289</v>
      </c>
      <c r="D4779">
        <v>2</v>
      </c>
      <c r="E4779" t="str">
        <f>Analyze_FINAL!$Z$1</f>
        <v>Benzyl acetone</v>
      </c>
      <c r="F4779">
        <f>Analyze_FINAL!Z75</f>
        <v>0</v>
      </c>
    </row>
    <row r="4780" spans="1:6" x14ac:dyDescent="0.3">
      <c r="A4780" t="s">
        <v>454</v>
      </c>
      <c r="B4780">
        <v>24</v>
      </c>
      <c r="C4780" t="s">
        <v>289</v>
      </c>
      <c r="D4780">
        <v>3</v>
      </c>
      <c r="E4780" t="str">
        <f>Analyze_FINAL!$Z$1</f>
        <v>Benzyl acetone</v>
      </c>
      <c r="F4780">
        <f>Analyze_FINAL!Z76</f>
        <v>0</v>
      </c>
    </row>
    <row r="4781" spans="1:6" x14ac:dyDescent="0.3">
      <c r="A4781" t="s">
        <v>453</v>
      </c>
      <c r="B4781">
        <v>24</v>
      </c>
      <c r="C4781" t="s">
        <v>289</v>
      </c>
      <c r="D4781">
        <v>4</v>
      </c>
      <c r="E4781" t="str">
        <f>Analyze_FINAL!$Z$1</f>
        <v>Benzyl acetone</v>
      </c>
      <c r="F4781">
        <f>Analyze_FINAL!Z77</f>
        <v>0</v>
      </c>
    </row>
    <row r="4782" spans="1:6" x14ac:dyDescent="0.3">
      <c r="A4782" t="s">
        <v>452</v>
      </c>
      <c r="B4782">
        <v>24</v>
      </c>
      <c r="C4782" t="s">
        <v>289</v>
      </c>
      <c r="D4782">
        <v>5</v>
      </c>
      <c r="E4782" t="str">
        <f>Analyze_FINAL!$Z$1</f>
        <v>Benzyl acetone</v>
      </c>
      <c r="F4782">
        <f>Analyze_FINAL!Z78</f>
        <v>0</v>
      </c>
    </row>
    <row r="4783" spans="1:6" x14ac:dyDescent="0.3">
      <c r="A4783" t="s">
        <v>451</v>
      </c>
      <c r="B4783">
        <v>24</v>
      </c>
      <c r="C4783" t="s">
        <v>288</v>
      </c>
      <c r="D4783">
        <v>1</v>
      </c>
      <c r="E4783" t="str">
        <f>Analyze_FINAL!$Z$1</f>
        <v>Benzyl acetone</v>
      </c>
      <c r="F4783">
        <f>Analyze_FINAL!Z79</f>
        <v>0</v>
      </c>
    </row>
    <row r="4784" spans="1:6" x14ac:dyDescent="0.3">
      <c r="A4784" t="s">
        <v>450</v>
      </c>
      <c r="B4784">
        <v>24</v>
      </c>
      <c r="C4784" t="s">
        <v>288</v>
      </c>
      <c r="D4784">
        <v>2</v>
      </c>
      <c r="E4784" t="str">
        <f>Analyze_FINAL!$Z$1</f>
        <v>Benzyl acetone</v>
      </c>
      <c r="F4784">
        <f>Analyze_FINAL!Z80</f>
        <v>0</v>
      </c>
    </row>
    <row r="4785" spans="1:6" x14ac:dyDescent="0.3">
      <c r="A4785" t="s">
        <v>449</v>
      </c>
      <c r="B4785">
        <v>24</v>
      </c>
      <c r="C4785" t="s">
        <v>288</v>
      </c>
      <c r="D4785">
        <v>3</v>
      </c>
      <c r="E4785" t="str">
        <f>Analyze_FINAL!$Z$1</f>
        <v>Benzyl acetone</v>
      </c>
      <c r="F4785">
        <f>Analyze_FINAL!Z81</f>
        <v>0</v>
      </c>
    </row>
    <row r="4786" spans="1:6" x14ac:dyDescent="0.3">
      <c r="A4786" t="s">
        <v>448</v>
      </c>
      <c r="B4786">
        <v>24</v>
      </c>
      <c r="C4786" t="s">
        <v>288</v>
      </c>
      <c r="D4786">
        <v>4</v>
      </c>
      <c r="E4786" t="str">
        <f>Analyze_FINAL!$Z$1</f>
        <v>Benzyl acetone</v>
      </c>
      <c r="F4786">
        <f>Analyze_FINAL!Z82</f>
        <v>0</v>
      </c>
    </row>
    <row r="4787" spans="1:6" x14ac:dyDescent="0.3">
      <c r="A4787" t="s">
        <v>447</v>
      </c>
      <c r="B4787">
        <v>24</v>
      </c>
      <c r="C4787" t="s">
        <v>288</v>
      </c>
      <c r="D4787">
        <v>5</v>
      </c>
      <c r="E4787" t="str">
        <f>Analyze_FINAL!$Z$1</f>
        <v>Benzyl acetone</v>
      </c>
      <c r="F4787">
        <f>Analyze_FINAL!Z83</f>
        <v>0</v>
      </c>
    </row>
    <row r="4788" spans="1:6" x14ac:dyDescent="0.3">
      <c r="A4788" t="s">
        <v>446</v>
      </c>
      <c r="B4788">
        <v>28</v>
      </c>
      <c r="C4788" t="s">
        <v>285</v>
      </c>
      <c r="D4788">
        <v>1</v>
      </c>
      <c r="E4788" t="str">
        <f>Analyze_FINAL!$Z$1</f>
        <v>Benzyl acetone</v>
      </c>
      <c r="F4788">
        <f>Analyze_FINAL!Z84</f>
        <v>0</v>
      </c>
    </row>
    <row r="4789" spans="1:6" x14ac:dyDescent="0.3">
      <c r="A4789" t="s">
        <v>445</v>
      </c>
      <c r="B4789">
        <v>28</v>
      </c>
      <c r="C4789" t="s">
        <v>285</v>
      </c>
      <c r="D4789">
        <v>2</v>
      </c>
      <c r="E4789" t="str">
        <f>Analyze_FINAL!$Z$1</f>
        <v>Benzyl acetone</v>
      </c>
      <c r="F4789">
        <f>Analyze_FINAL!Z85</f>
        <v>0</v>
      </c>
    </row>
    <row r="4790" spans="1:6" x14ac:dyDescent="0.3">
      <c r="A4790" t="s">
        <v>444</v>
      </c>
      <c r="B4790">
        <v>28</v>
      </c>
      <c r="C4790" t="s">
        <v>286</v>
      </c>
      <c r="D4790">
        <v>1</v>
      </c>
      <c r="E4790" t="str">
        <f>Analyze_FINAL!$Z$1</f>
        <v>Benzyl acetone</v>
      </c>
      <c r="F4790">
        <f>Analyze_FINAL!Z86</f>
        <v>0</v>
      </c>
    </row>
    <row r="4791" spans="1:6" x14ac:dyDescent="0.3">
      <c r="A4791" t="s">
        <v>443</v>
      </c>
      <c r="B4791">
        <v>28</v>
      </c>
      <c r="C4791" t="s">
        <v>286</v>
      </c>
      <c r="D4791">
        <v>2</v>
      </c>
      <c r="E4791" t="str">
        <f>Analyze_FINAL!$Z$1</f>
        <v>Benzyl acetone</v>
      </c>
      <c r="F4791">
        <f>Analyze_FINAL!Z87</f>
        <v>0</v>
      </c>
    </row>
    <row r="4792" spans="1:6" x14ac:dyDescent="0.3">
      <c r="A4792" t="s">
        <v>442</v>
      </c>
      <c r="B4792">
        <v>28</v>
      </c>
      <c r="C4792" t="s">
        <v>286</v>
      </c>
      <c r="D4792">
        <v>3</v>
      </c>
      <c r="E4792" t="str">
        <f>Analyze_FINAL!$Z$1</f>
        <v>Benzyl acetone</v>
      </c>
      <c r="F4792">
        <f>Analyze_FINAL!Z88</f>
        <v>0</v>
      </c>
    </row>
    <row r="4793" spans="1:6" x14ac:dyDescent="0.3">
      <c r="A4793" t="s">
        <v>441</v>
      </c>
      <c r="B4793">
        <v>28</v>
      </c>
      <c r="C4793" t="s">
        <v>286</v>
      </c>
      <c r="D4793">
        <v>4</v>
      </c>
      <c r="E4793" t="str">
        <f>Analyze_FINAL!$Z$1</f>
        <v>Benzyl acetone</v>
      </c>
      <c r="F4793">
        <f>Analyze_FINAL!Z89</f>
        <v>0</v>
      </c>
    </row>
    <row r="4794" spans="1:6" x14ac:dyDescent="0.3">
      <c r="A4794" t="s">
        <v>440</v>
      </c>
      <c r="B4794">
        <v>28</v>
      </c>
      <c r="C4794" t="s">
        <v>286</v>
      </c>
      <c r="D4794">
        <v>5</v>
      </c>
      <c r="E4794" t="str">
        <f>Analyze_FINAL!$Z$1</f>
        <v>Benzyl acetone</v>
      </c>
      <c r="F4794">
        <f>Analyze_FINAL!Z90</f>
        <v>0</v>
      </c>
    </row>
    <row r="4795" spans="1:6" x14ac:dyDescent="0.3">
      <c r="A4795" t="s">
        <v>439</v>
      </c>
      <c r="B4795">
        <v>28</v>
      </c>
      <c r="C4795" t="s">
        <v>287</v>
      </c>
      <c r="D4795">
        <v>1</v>
      </c>
      <c r="E4795" t="str">
        <f>Analyze_FINAL!$Z$1</f>
        <v>Benzyl acetone</v>
      </c>
      <c r="F4795">
        <f>Analyze_FINAL!Z91</f>
        <v>0</v>
      </c>
    </row>
    <row r="4796" spans="1:6" x14ac:dyDescent="0.3">
      <c r="A4796" t="s">
        <v>438</v>
      </c>
      <c r="B4796">
        <v>28</v>
      </c>
      <c r="C4796" t="s">
        <v>287</v>
      </c>
      <c r="D4796">
        <v>2</v>
      </c>
      <c r="E4796" t="str">
        <f>Analyze_FINAL!$Z$1</f>
        <v>Benzyl acetone</v>
      </c>
      <c r="F4796">
        <f>Analyze_FINAL!Z92</f>
        <v>0</v>
      </c>
    </row>
    <row r="4797" spans="1:6" x14ac:dyDescent="0.3">
      <c r="A4797" t="s">
        <v>437</v>
      </c>
      <c r="B4797">
        <v>28</v>
      </c>
      <c r="C4797" t="s">
        <v>287</v>
      </c>
      <c r="D4797">
        <v>3</v>
      </c>
      <c r="E4797" t="str">
        <f>Analyze_FINAL!$Z$1</f>
        <v>Benzyl acetone</v>
      </c>
      <c r="F4797">
        <f>Analyze_FINAL!Z93</f>
        <v>0</v>
      </c>
    </row>
    <row r="4798" spans="1:6" x14ac:dyDescent="0.3">
      <c r="A4798" t="s">
        <v>436</v>
      </c>
      <c r="B4798">
        <v>28</v>
      </c>
      <c r="C4798" t="s">
        <v>287</v>
      </c>
      <c r="D4798">
        <v>4</v>
      </c>
      <c r="E4798" t="str">
        <f>Analyze_FINAL!$Z$1</f>
        <v>Benzyl acetone</v>
      </c>
      <c r="F4798">
        <f>Analyze_FINAL!Z94</f>
        <v>0</v>
      </c>
    </row>
    <row r="4799" spans="1:6" x14ac:dyDescent="0.3">
      <c r="A4799" t="s">
        <v>435</v>
      </c>
      <c r="B4799">
        <v>28</v>
      </c>
      <c r="C4799" t="s">
        <v>287</v>
      </c>
      <c r="D4799">
        <v>5</v>
      </c>
      <c r="E4799" t="str">
        <f>Analyze_FINAL!$Z$1</f>
        <v>Benzyl acetone</v>
      </c>
      <c r="F4799">
        <f>Analyze_FINAL!Z95</f>
        <v>0</v>
      </c>
    </row>
    <row r="4800" spans="1:6" x14ac:dyDescent="0.3">
      <c r="A4800" t="s">
        <v>434</v>
      </c>
      <c r="B4800">
        <v>28</v>
      </c>
      <c r="C4800" t="s">
        <v>290</v>
      </c>
      <c r="D4800">
        <v>1</v>
      </c>
      <c r="E4800" t="str">
        <f>Analyze_FINAL!$Z$1</f>
        <v>Benzyl acetone</v>
      </c>
      <c r="F4800">
        <f>Analyze_FINAL!Z96</f>
        <v>290</v>
      </c>
    </row>
    <row r="4801" spans="1:6" x14ac:dyDescent="0.3">
      <c r="A4801" t="s">
        <v>433</v>
      </c>
      <c r="B4801">
        <v>28</v>
      </c>
      <c r="C4801" t="s">
        <v>290</v>
      </c>
      <c r="D4801">
        <v>2</v>
      </c>
      <c r="E4801" t="str">
        <f>Analyze_FINAL!$Z$1</f>
        <v>Benzyl acetone</v>
      </c>
      <c r="F4801">
        <f>Analyze_FINAL!Z97</f>
        <v>0</v>
      </c>
    </row>
    <row r="4802" spans="1:6" x14ac:dyDescent="0.3">
      <c r="A4802" t="s">
        <v>432</v>
      </c>
      <c r="B4802">
        <v>28</v>
      </c>
      <c r="C4802" t="s">
        <v>290</v>
      </c>
      <c r="D4802">
        <v>3</v>
      </c>
      <c r="E4802" t="str">
        <f>Analyze_FINAL!$Z$1</f>
        <v>Benzyl acetone</v>
      </c>
      <c r="F4802">
        <f>Analyze_FINAL!Z98</f>
        <v>0</v>
      </c>
    </row>
    <row r="4803" spans="1:6" x14ac:dyDescent="0.3">
      <c r="A4803" t="s">
        <v>431</v>
      </c>
      <c r="B4803">
        <v>28</v>
      </c>
      <c r="C4803" t="s">
        <v>290</v>
      </c>
      <c r="D4803">
        <v>4</v>
      </c>
      <c r="E4803" t="str">
        <f>Analyze_FINAL!$Z$1</f>
        <v>Benzyl acetone</v>
      </c>
      <c r="F4803">
        <f>Analyze_FINAL!Z99</f>
        <v>0</v>
      </c>
    </row>
    <row r="4804" spans="1:6" x14ac:dyDescent="0.3">
      <c r="A4804" t="s">
        <v>430</v>
      </c>
      <c r="B4804">
        <v>28</v>
      </c>
      <c r="C4804" t="s">
        <v>290</v>
      </c>
      <c r="D4804">
        <v>5</v>
      </c>
      <c r="E4804" t="str">
        <f>Analyze_FINAL!$Z$1</f>
        <v>Benzyl acetone</v>
      </c>
      <c r="F4804">
        <f>Analyze_FINAL!Z100</f>
        <v>0</v>
      </c>
    </row>
    <row r="4805" spans="1:6" x14ac:dyDescent="0.3">
      <c r="A4805" t="s">
        <v>429</v>
      </c>
      <c r="B4805">
        <v>28</v>
      </c>
      <c r="C4805" t="s">
        <v>289</v>
      </c>
      <c r="D4805">
        <v>1</v>
      </c>
      <c r="E4805" t="str">
        <f>Analyze_FINAL!$Z$1</f>
        <v>Benzyl acetone</v>
      </c>
      <c r="F4805">
        <f>Analyze_FINAL!Z101</f>
        <v>0</v>
      </c>
    </row>
    <row r="4806" spans="1:6" x14ac:dyDescent="0.3">
      <c r="A4806" t="s">
        <v>428</v>
      </c>
      <c r="B4806">
        <v>28</v>
      </c>
      <c r="C4806" t="s">
        <v>289</v>
      </c>
      <c r="D4806">
        <v>2</v>
      </c>
      <c r="E4806" t="str">
        <f>Analyze_FINAL!$Z$1</f>
        <v>Benzyl acetone</v>
      </c>
      <c r="F4806">
        <f>Analyze_FINAL!Z102</f>
        <v>0</v>
      </c>
    </row>
    <row r="4807" spans="1:6" x14ac:dyDescent="0.3">
      <c r="A4807" t="s">
        <v>427</v>
      </c>
      <c r="B4807">
        <v>28</v>
      </c>
      <c r="C4807" t="s">
        <v>289</v>
      </c>
      <c r="D4807">
        <v>3</v>
      </c>
      <c r="E4807" t="str">
        <f>Analyze_FINAL!$Z$1</f>
        <v>Benzyl acetone</v>
      </c>
      <c r="F4807">
        <f>Analyze_FINAL!Z103</f>
        <v>0</v>
      </c>
    </row>
    <row r="4808" spans="1:6" x14ac:dyDescent="0.3">
      <c r="A4808" t="s">
        <v>426</v>
      </c>
      <c r="B4808">
        <v>28</v>
      </c>
      <c r="C4808" t="s">
        <v>289</v>
      </c>
      <c r="D4808">
        <v>4</v>
      </c>
      <c r="E4808" t="str">
        <f>Analyze_FINAL!$Z$1</f>
        <v>Benzyl acetone</v>
      </c>
      <c r="F4808">
        <f>Analyze_FINAL!Z104</f>
        <v>0</v>
      </c>
    </row>
    <row r="4809" spans="1:6" x14ac:dyDescent="0.3">
      <c r="A4809" t="s">
        <v>425</v>
      </c>
      <c r="B4809">
        <v>28</v>
      </c>
      <c r="C4809" t="s">
        <v>289</v>
      </c>
      <c r="D4809">
        <v>5</v>
      </c>
      <c r="E4809" t="str">
        <f>Analyze_FINAL!$Z$1</f>
        <v>Benzyl acetone</v>
      </c>
      <c r="F4809">
        <f>Analyze_FINAL!Z105</f>
        <v>0</v>
      </c>
    </row>
    <row r="4810" spans="1:6" x14ac:dyDescent="0.3">
      <c r="A4810" t="s">
        <v>424</v>
      </c>
      <c r="B4810">
        <v>28</v>
      </c>
      <c r="C4810" t="s">
        <v>288</v>
      </c>
      <c r="D4810">
        <v>1</v>
      </c>
      <c r="E4810" t="str">
        <f>Analyze_FINAL!$Z$1</f>
        <v>Benzyl acetone</v>
      </c>
      <c r="F4810">
        <f>Analyze_FINAL!Z106</f>
        <v>0</v>
      </c>
    </row>
    <row r="4811" spans="1:6" x14ac:dyDescent="0.3">
      <c r="A4811" t="s">
        <v>423</v>
      </c>
      <c r="B4811">
        <v>28</v>
      </c>
      <c r="C4811" t="s">
        <v>288</v>
      </c>
      <c r="D4811">
        <v>2</v>
      </c>
      <c r="E4811" t="str">
        <f>Analyze_FINAL!$Z$1</f>
        <v>Benzyl acetone</v>
      </c>
      <c r="F4811">
        <f>Analyze_FINAL!Z107</f>
        <v>0</v>
      </c>
    </row>
    <row r="4812" spans="1:6" x14ac:dyDescent="0.3">
      <c r="A4812" t="s">
        <v>422</v>
      </c>
      <c r="B4812">
        <v>28</v>
      </c>
      <c r="C4812" t="s">
        <v>288</v>
      </c>
      <c r="D4812">
        <v>3</v>
      </c>
      <c r="E4812" t="str">
        <f>Analyze_FINAL!$Z$1</f>
        <v>Benzyl acetone</v>
      </c>
      <c r="F4812">
        <f>Analyze_FINAL!Z108</f>
        <v>0</v>
      </c>
    </row>
    <row r="4813" spans="1:6" x14ac:dyDescent="0.3">
      <c r="A4813" t="s">
        <v>421</v>
      </c>
      <c r="B4813">
        <v>28</v>
      </c>
      <c r="C4813" t="s">
        <v>288</v>
      </c>
      <c r="D4813">
        <v>4</v>
      </c>
      <c r="E4813" t="str">
        <f>Analyze_FINAL!$Z$1</f>
        <v>Benzyl acetone</v>
      </c>
      <c r="F4813">
        <f>Analyze_FINAL!Z109</f>
        <v>0</v>
      </c>
    </row>
    <row r="4814" spans="1:6" x14ac:dyDescent="0.3">
      <c r="A4814" t="s">
        <v>420</v>
      </c>
      <c r="B4814">
        <v>28</v>
      </c>
      <c r="C4814" t="s">
        <v>288</v>
      </c>
      <c r="D4814">
        <v>5</v>
      </c>
      <c r="E4814" t="str">
        <f>Analyze_FINAL!$Z$1</f>
        <v>Benzyl acetone</v>
      </c>
      <c r="F4814">
        <f>Analyze_FINAL!Z110</f>
        <v>0</v>
      </c>
    </row>
    <row r="4815" spans="1:6" x14ac:dyDescent="0.3">
      <c r="A4815" t="s">
        <v>419</v>
      </c>
      <c r="B4815">
        <v>32</v>
      </c>
      <c r="C4815" t="s">
        <v>285</v>
      </c>
      <c r="D4815">
        <v>1</v>
      </c>
      <c r="E4815" t="str">
        <f>Analyze_FINAL!$Z$1</f>
        <v>Benzyl acetone</v>
      </c>
      <c r="F4815">
        <f>Analyze_FINAL!Z111</f>
        <v>0</v>
      </c>
    </row>
    <row r="4816" spans="1:6" x14ac:dyDescent="0.3">
      <c r="A4816" t="s">
        <v>418</v>
      </c>
      <c r="B4816">
        <v>32</v>
      </c>
      <c r="C4816" t="s">
        <v>285</v>
      </c>
      <c r="D4816">
        <v>2</v>
      </c>
      <c r="E4816" t="str">
        <f>Analyze_FINAL!$Z$1</f>
        <v>Benzyl acetone</v>
      </c>
      <c r="F4816">
        <f>Analyze_FINAL!Z112</f>
        <v>0</v>
      </c>
    </row>
    <row r="4817" spans="1:6" x14ac:dyDescent="0.3">
      <c r="A4817" t="s">
        <v>417</v>
      </c>
      <c r="B4817">
        <v>32</v>
      </c>
      <c r="C4817" t="s">
        <v>286</v>
      </c>
      <c r="D4817">
        <v>1</v>
      </c>
      <c r="E4817" t="str">
        <f>Analyze_FINAL!$Z$1</f>
        <v>Benzyl acetone</v>
      </c>
      <c r="F4817">
        <f>Analyze_FINAL!Z113</f>
        <v>0</v>
      </c>
    </row>
    <row r="4818" spans="1:6" x14ac:dyDescent="0.3">
      <c r="A4818" t="s">
        <v>416</v>
      </c>
      <c r="B4818">
        <v>32</v>
      </c>
      <c r="C4818" t="s">
        <v>286</v>
      </c>
      <c r="D4818">
        <v>2</v>
      </c>
      <c r="E4818" t="str">
        <f>Analyze_FINAL!$Z$1</f>
        <v>Benzyl acetone</v>
      </c>
      <c r="F4818">
        <f>Analyze_FINAL!Z114</f>
        <v>0</v>
      </c>
    </row>
    <row r="4819" spans="1:6" x14ac:dyDescent="0.3">
      <c r="A4819" t="s">
        <v>415</v>
      </c>
      <c r="B4819">
        <v>32</v>
      </c>
      <c r="C4819" t="s">
        <v>286</v>
      </c>
      <c r="D4819">
        <v>3</v>
      </c>
      <c r="E4819" t="str">
        <f>Analyze_FINAL!$Z$1</f>
        <v>Benzyl acetone</v>
      </c>
      <c r="F4819">
        <f>Analyze_FINAL!Z115</f>
        <v>0</v>
      </c>
    </row>
    <row r="4820" spans="1:6" x14ac:dyDescent="0.3">
      <c r="A4820" t="s">
        <v>414</v>
      </c>
      <c r="B4820">
        <v>32</v>
      </c>
      <c r="C4820" t="s">
        <v>286</v>
      </c>
      <c r="D4820">
        <v>4</v>
      </c>
      <c r="E4820" t="str">
        <f>Analyze_FINAL!$Z$1</f>
        <v>Benzyl acetone</v>
      </c>
      <c r="F4820">
        <f>Analyze_FINAL!Z116</f>
        <v>71599</v>
      </c>
    </row>
    <row r="4821" spans="1:6" x14ac:dyDescent="0.3">
      <c r="A4821" t="s">
        <v>413</v>
      </c>
      <c r="B4821">
        <v>32</v>
      </c>
      <c r="C4821" t="s">
        <v>286</v>
      </c>
      <c r="D4821">
        <v>5</v>
      </c>
      <c r="E4821" t="str">
        <f>Analyze_FINAL!$Z$1</f>
        <v>Benzyl acetone</v>
      </c>
      <c r="F4821">
        <f>Analyze_FINAL!Z117</f>
        <v>0</v>
      </c>
    </row>
    <row r="4822" spans="1:6" x14ac:dyDescent="0.3">
      <c r="A4822" t="s">
        <v>412</v>
      </c>
      <c r="B4822">
        <v>32</v>
      </c>
      <c r="C4822" t="s">
        <v>287</v>
      </c>
      <c r="D4822">
        <v>1</v>
      </c>
      <c r="E4822" t="str">
        <f>Analyze_FINAL!$Z$1</f>
        <v>Benzyl acetone</v>
      </c>
      <c r="F4822">
        <f>Analyze_FINAL!Z118</f>
        <v>0</v>
      </c>
    </row>
    <row r="4823" spans="1:6" x14ac:dyDescent="0.3">
      <c r="A4823" t="s">
        <v>411</v>
      </c>
      <c r="B4823">
        <v>32</v>
      </c>
      <c r="C4823" t="s">
        <v>287</v>
      </c>
      <c r="D4823">
        <v>2</v>
      </c>
      <c r="E4823" t="str">
        <f>Analyze_FINAL!$Z$1</f>
        <v>Benzyl acetone</v>
      </c>
      <c r="F4823">
        <f>Analyze_FINAL!Z119</f>
        <v>0</v>
      </c>
    </row>
    <row r="4824" spans="1:6" x14ac:dyDescent="0.3">
      <c r="A4824" t="s">
        <v>410</v>
      </c>
      <c r="B4824">
        <v>32</v>
      </c>
      <c r="C4824" t="s">
        <v>287</v>
      </c>
      <c r="D4824">
        <v>3</v>
      </c>
      <c r="E4824" t="str">
        <f>Analyze_FINAL!$Z$1</f>
        <v>Benzyl acetone</v>
      </c>
      <c r="F4824">
        <f>Analyze_FINAL!Z120</f>
        <v>0</v>
      </c>
    </row>
    <row r="4825" spans="1:6" x14ac:dyDescent="0.3">
      <c r="A4825" t="s">
        <v>409</v>
      </c>
      <c r="B4825">
        <v>32</v>
      </c>
      <c r="C4825" t="s">
        <v>287</v>
      </c>
      <c r="D4825">
        <v>4</v>
      </c>
      <c r="E4825" t="str">
        <f>Analyze_FINAL!$Z$1</f>
        <v>Benzyl acetone</v>
      </c>
      <c r="F4825">
        <f>Analyze_FINAL!Z121</f>
        <v>0</v>
      </c>
    </row>
    <row r="4826" spans="1:6" x14ac:dyDescent="0.3">
      <c r="A4826" t="s">
        <v>408</v>
      </c>
      <c r="B4826">
        <v>32</v>
      </c>
      <c r="C4826" t="s">
        <v>287</v>
      </c>
      <c r="D4826">
        <v>5</v>
      </c>
      <c r="E4826" t="str">
        <f>Analyze_FINAL!$Z$1</f>
        <v>Benzyl acetone</v>
      </c>
      <c r="F4826">
        <f>Analyze_FINAL!Z122</f>
        <v>0</v>
      </c>
    </row>
    <row r="4827" spans="1:6" x14ac:dyDescent="0.3">
      <c r="A4827" t="s">
        <v>407</v>
      </c>
      <c r="B4827">
        <v>32</v>
      </c>
      <c r="C4827" t="s">
        <v>290</v>
      </c>
      <c r="D4827">
        <v>1</v>
      </c>
      <c r="E4827" t="str">
        <f>Analyze_FINAL!$Z$1</f>
        <v>Benzyl acetone</v>
      </c>
      <c r="F4827">
        <f>Analyze_FINAL!Z123</f>
        <v>0</v>
      </c>
    </row>
    <row r="4828" spans="1:6" x14ac:dyDescent="0.3">
      <c r="A4828" t="s">
        <v>406</v>
      </c>
      <c r="B4828">
        <v>32</v>
      </c>
      <c r="C4828" t="s">
        <v>290</v>
      </c>
      <c r="D4828">
        <v>2</v>
      </c>
      <c r="E4828" t="str">
        <f>Analyze_FINAL!$Z$1</f>
        <v>Benzyl acetone</v>
      </c>
      <c r="F4828">
        <f>Analyze_FINAL!Z124</f>
        <v>0</v>
      </c>
    </row>
    <row r="4829" spans="1:6" x14ac:dyDescent="0.3">
      <c r="A4829" t="s">
        <v>405</v>
      </c>
      <c r="B4829">
        <v>32</v>
      </c>
      <c r="C4829" t="s">
        <v>290</v>
      </c>
      <c r="D4829">
        <v>3</v>
      </c>
      <c r="E4829" t="str">
        <f>Analyze_FINAL!$Z$1</f>
        <v>Benzyl acetone</v>
      </c>
      <c r="F4829">
        <f>Analyze_FINAL!Z125</f>
        <v>0</v>
      </c>
    </row>
    <row r="4830" spans="1:6" x14ac:dyDescent="0.3">
      <c r="A4830" t="s">
        <v>404</v>
      </c>
      <c r="B4830">
        <v>32</v>
      </c>
      <c r="C4830" t="s">
        <v>290</v>
      </c>
      <c r="D4830">
        <v>4</v>
      </c>
      <c r="E4830" t="str">
        <f>Analyze_FINAL!$Z$1</f>
        <v>Benzyl acetone</v>
      </c>
      <c r="F4830">
        <f>Analyze_FINAL!Z126</f>
        <v>0</v>
      </c>
    </row>
    <row r="4831" spans="1:6" x14ac:dyDescent="0.3">
      <c r="A4831" t="s">
        <v>403</v>
      </c>
      <c r="B4831">
        <v>32</v>
      </c>
      <c r="C4831" t="s">
        <v>290</v>
      </c>
      <c r="D4831">
        <v>5</v>
      </c>
      <c r="E4831" t="str">
        <f>Analyze_FINAL!$Z$1</f>
        <v>Benzyl acetone</v>
      </c>
      <c r="F4831">
        <f>Analyze_FINAL!Z127</f>
        <v>0</v>
      </c>
    </row>
    <row r="4832" spans="1:6" x14ac:dyDescent="0.3">
      <c r="A4832" t="s">
        <v>402</v>
      </c>
      <c r="B4832">
        <v>32</v>
      </c>
      <c r="C4832" t="s">
        <v>289</v>
      </c>
      <c r="D4832">
        <v>1</v>
      </c>
      <c r="E4832" t="str">
        <f>Analyze_FINAL!$Z$1</f>
        <v>Benzyl acetone</v>
      </c>
      <c r="F4832">
        <f>Analyze_FINAL!Z128</f>
        <v>0</v>
      </c>
    </row>
    <row r="4833" spans="1:6" x14ac:dyDescent="0.3">
      <c r="A4833" t="s">
        <v>401</v>
      </c>
      <c r="B4833">
        <v>32</v>
      </c>
      <c r="C4833" t="s">
        <v>289</v>
      </c>
      <c r="D4833">
        <v>2</v>
      </c>
      <c r="E4833" t="str">
        <f>Analyze_FINAL!$Z$1</f>
        <v>Benzyl acetone</v>
      </c>
      <c r="F4833">
        <f>Analyze_FINAL!Z129</f>
        <v>0</v>
      </c>
    </row>
    <row r="4834" spans="1:6" x14ac:dyDescent="0.3">
      <c r="A4834" t="s">
        <v>400</v>
      </c>
      <c r="B4834">
        <v>32</v>
      </c>
      <c r="C4834" t="s">
        <v>289</v>
      </c>
      <c r="D4834">
        <v>3</v>
      </c>
      <c r="E4834" t="str">
        <f>Analyze_FINAL!$Z$1</f>
        <v>Benzyl acetone</v>
      </c>
      <c r="F4834">
        <f>Analyze_FINAL!Z130</f>
        <v>0</v>
      </c>
    </row>
    <row r="4835" spans="1:6" x14ac:dyDescent="0.3">
      <c r="A4835" t="s">
        <v>399</v>
      </c>
      <c r="B4835">
        <v>32</v>
      </c>
      <c r="C4835" t="s">
        <v>289</v>
      </c>
      <c r="D4835">
        <v>4</v>
      </c>
      <c r="E4835" t="str">
        <f>Analyze_FINAL!$Z$1</f>
        <v>Benzyl acetone</v>
      </c>
      <c r="F4835">
        <f>Analyze_FINAL!Z131</f>
        <v>0</v>
      </c>
    </row>
    <row r="4836" spans="1:6" x14ac:dyDescent="0.3">
      <c r="A4836" t="s">
        <v>398</v>
      </c>
      <c r="B4836">
        <v>32</v>
      </c>
      <c r="C4836" t="s">
        <v>289</v>
      </c>
      <c r="D4836">
        <v>5</v>
      </c>
      <c r="E4836" t="str">
        <f>Analyze_FINAL!$Z$1</f>
        <v>Benzyl acetone</v>
      </c>
      <c r="F4836">
        <f>Analyze_FINAL!Z132</f>
        <v>0</v>
      </c>
    </row>
    <row r="4837" spans="1:6" x14ac:dyDescent="0.3">
      <c r="A4837" t="s">
        <v>397</v>
      </c>
      <c r="B4837">
        <v>32</v>
      </c>
      <c r="C4837" t="s">
        <v>288</v>
      </c>
      <c r="D4837">
        <v>1</v>
      </c>
      <c r="E4837" t="str">
        <f>Analyze_FINAL!$Z$1</f>
        <v>Benzyl acetone</v>
      </c>
      <c r="F4837">
        <f>Analyze_FINAL!Z133</f>
        <v>0</v>
      </c>
    </row>
    <row r="4838" spans="1:6" x14ac:dyDescent="0.3">
      <c r="A4838" t="s">
        <v>396</v>
      </c>
      <c r="B4838">
        <v>32</v>
      </c>
      <c r="C4838" t="s">
        <v>288</v>
      </c>
      <c r="D4838">
        <v>2</v>
      </c>
      <c r="E4838" t="str">
        <f>Analyze_FINAL!$Z$1</f>
        <v>Benzyl acetone</v>
      </c>
      <c r="F4838">
        <f>Analyze_FINAL!Z134</f>
        <v>0</v>
      </c>
    </row>
    <row r="4839" spans="1:6" x14ac:dyDescent="0.3">
      <c r="A4839" t="s">
        <v>395</v>
      </c>
      <c r="B4839">
        <v>32</v>
      </c>
      <c r="C4839" t="s">
        <v>288</v>
      </c>
      <c r="D4839">
        <v>3</v>
      </c>
      <c r="E4839" t="str">
        <f>Analyze_FINAL!$Z$1</f>
        <v>Benzyl acetone</v>
      </c>
      <c r="F4839">
        <f>Analyze_FINAL!Z135</f>
        <v>0</v>
      </c>
    </row>
    <row r="4840" spans="1:6" x14ac:dyDescent="0.3">
      <c r="A4840" t="s">
        <v>394</v>
      </c>
      <c r="B4840">
        <v>32</v>
      </c>
      <c r="C4840" t="s">
        <v>288</v>
      </c>
      <c r="D4840">
        <v>4</v>
      </c>
      <c r="E4840" t="str">
        <f>Analyze_FINAL!$Z$1</f>
        <v>Benzyl acetone</v>
      </c>
      <c r="F4840">
        <f>Analyze_FINAL!Z136</f>
        <v>0</v>
      </c>
    </row>
    <row r="4841" spans="1:6" x14ac:dyDescent="0.3">
      <c r="A4841" t="s">
        <v>393</v>
      </c>
      <c r="B4841">
        <v>32</v>
      </c>
      <c r="C4841" t="s">
        <v>288</v>
      </c>
      <c r="D4841">
        <v>5</v>
      </c>
      <c r="E4841" t="str">
        <f>Analyze_FINAL!$Z$1</f>
        <v>Benzyl acetone</v>
      </c>
      <c r="F4841">
        <f>Analyze_FINAL!Z137</f>
        <v>0</v>
      </c>
    </row>
    <row r="4842" spans="1:6" x14ac:dyDescent="0.3">
      <c r="A4842" t="s">
        <v>392</v>
      </c>
      <c r="B4842">
        <v>36</v>
      </c>
      <c r="C4842" t="s">
        <v>285</v>
      </c>
      <c r="D4842">
        <v>1</v>
      </c>
      <c r="E4842" t="str">
        <f>Analyze_FINAL!$Z$1</f>
        <v>Benzyl acetone</v>
      </c>
      <c r="F4842">
        <f>Analyze_FINAL!Z138</f>
        <v>0</v>
      </c>
    </row>
    <row r="4843" spans="1:6" x14ac:dyDescent="0.3">
      <c r="A4843" t="s">
        <v>391</v>
      </c>
      <c r="B4843">
        <v>36</v>
      </c>
      <c r="C4843" t="s">
        <v>285</v>
      </c>
      <c r="D4843">
        <v>2</v>
      </c>
      <c r="E4843" t="str">
        <f>Analyze_FINAL!$Z$1</f>
        <v>Benzyl acetone</v>
      </c>
      <c r="F4843">
        <f>Analyze_FINAL!Z139</f>
        <v>0</v>
      </c>
    </row>
    <row r="4844" spans="1:6" x14ac:dyDescent="0.3">
      <c r="A4844" t="s">
        <v>390</v>
      </c>
      <c r="B4844">
        <v>36</v>
      </c>
      <c r="C4844" t="s">
        <v>286</v>
      </c>
      <c r="D4844">
        <v>2</v>
      </c>
      <c r="E4844" t="str">
        <f>Analyze_FINAL!$Z$1</f>
        <v>Benzyl acetone</v>
      </c>
      <c r="F4844">
        <f>Analyze_FINAL!Z140</f>
        <v>0</v>
      </c>
    </row>
    <row r="4845" spans="1:6" x14ac:dyDescent="0.3">
      <c r="A4845" t="s">
        <v>389</v>
      </c>
      <c r="B4845">
        <v>36</v>
      </c>
      <c r="C4845" t="s">
        <v>286</v>
      </c>
      <c r="D4845">
        <v>3</v>
      </c>
      <c r="E4845" t="str">
        <f>Analyze_FINAL!$Z$1</f>
        <v>Benzyl acetone</v>
      </c>
      <c r="F4845">
        <f>Analyze_FINAL!Z141</f>
        <v>0</v>
      </c>
    </row>
    <row r="4846" spans="1:6" x14ac:dyDescent="0.3">
      <c r="A4846" t="s">
        <v>388</v>
      </c>
      <c r="B4846">
        <v>36</v>
      </c>
      <c r="C4846" t="s">
        <v>286</v>
      </c>
      <c r="D4846">
        <v>4</v>
      </c>
      <c r="E4846" t="str">
        <f>Analyze_FINAL!$Z$1</f>
        <v>Benzyl acetone</v>
      </c>
      <c r="F4846">
        <f>Analyze_FINAL!Z142</f>
        <v>0</v>
      </c>
    </row>
    <row r="4847" spans="1:6" x14ac:dyDescent="0.3">
      <c r="A4847" t="s">
        <v>387</v>
      </c>
      <c r="B4847">
        <v>36</v>
      </c>
      <c r="C4847" t="s">
        <v>286</v>
      </c>
      <c r="D4847">
        <v>5</v>
      </c>
      <c r="E4847" t="str">
        <f>Analyze_FINAL!$Z$1</f>
        <v>Benzyl acetone</v>
      </c>
      <c r="F4847">
        <f>Analyze_FINAL!Z143</f>
        <v>0</v>
      </c>
    </row>
    <row r="4848" spans="1:6" x14ac:dyDescent="0.3">
      <c r="A4848" t="s">
        <v>386</v>
      </c>
      <c r="B4848">
        <v>36</v>
      </c>
      <c r="C4848" t="s">
        <v>287</v>
      </c>
      <c r="D4848">
        <v>2</v>
      </c>
      <c r="E4848" t="str">
        <f>Analyze_FINAL!$Z$1</f>
        <v>Benzyl acetone</v>
      </c>
      <c r="F4848">
        <f>Analyze_FINAL!Z144</f>
        <v>0</v>
      </c>
    </row>
    <row r="4849" spans="1:6" x14ac:dyDescent="0.3">
      <c r="A4849" t="s">
        <v>385</v>
      </c>
      <c r="B4849">
        <v>36</v>
      </c>
      <c r="C4849" t="s">
        <v>287</v>
      </c>
      <c r="D4849">
        <v>3</v>
      </c>
      <c r="E4849" t="str">
        <f>Analyze_FINAL!$Z$1</f>
        <v>Benzyl acetone</v>
      </c>
      <c r="F4849">
        <f>Analyze_FINAL!Z145</f>
        <v>0</v>
      </c>
    </row>
    <row r="4850" spans="1:6" x14ac:dyDescent="0.3">
      <c r="A4850" t="s">
        <v>384</v>
      </c>
      <c r="B4850">
        <v>36</v>
      </c>
      <c r="C4850" t="s">
        <v>287</v>
      </c>
      <c r="D4850">
        <v>4</v>
      </c>
      <c r="E4850" t="str">
        <f>Analyze_FINAL!$Z$1</f>
        <v>Benzyl acetone</v>
      </c>
      <c r="F4850">
        <f>Analyze_FINAL!Z146</f>
        <v>0</v>
      </c>
    </row>
    <row r="4851" spans="1:6" x14ac:dyDescent="0.3">
      <c r="A4851" t="s">
        <v>383</v>
      </c>
      <c r="B4851">
        <v>36</v>
      </c>
      <c r="C4851" t="s">
        <v>287</v>
      </c>
      <c r="D4851">
        <v>5</v>
      </c>
      <c r="E4851" t="str">
        <f>Analyze_FINAL!$Z$1</f>
        <v>Benzyl acetone</v>
      </c>
      <c r="F4851">
        <f>Analyze_FINAL!Z147</f>
        <v>0</v>
      </c>
    </row>
    <row r="4852" spans="1:6" x14ac:dyDescent="0.3">
      <c r="A4852" t="s">
        <v>382</v>
      </c>
      <c r="B4852">
        <v>36</v>
      </c>
      <c r="C4852" t="s">
        <v>290</v>
      </c>
      <c r="D4852">
        <v>2</v>
      </c>
      <c r="E4852" t="str">
        <f>Analyze_FINAL!$Z$1</f>
        <v>Benzyl acetone</v>
      </c>
      <c r="F4852">
        <f>Analyze_FINAL!Z148</f>
        <v>0</v>
      </c>
    </row>
    <row r="4853" spans="1:6" x14ac:dyDescent="0.3">
      <c r="A4853" t="s">
        <v>381</v>
      </c>
      <c r="B4853">
        <v>36</v>
      </c>
      <c r="C4853" t="s">
        <v>290</v>
      </c>
      <c r="D4853">
        <v>3</v>
      </c>
      <c r="E4853" t="str">
        <f>Analyze_FINAL!$Z$1</f>
        <v>Benzyl acetone</v>
      </c>
      <c r="F4853">
        <f>Analyze_FINAL!Z149</f>
        <v>0</v>
      </c>
    </row>
    <row r="4854" spans="1:6" x14ac:dyDescent="0.3">
      <c r="A4854" t="s">
        <v>380</v>
      </c>
      <c r="B4854">
        <v>36</v>
      </c>
      <c r="C4854" t="s">
        <v>290</v>
      </c>
      <c r="D4854">
        <v>4</v>
      </c>
      <c r="E4854" t="str">
        <f>Analyze_FINAL!$Z$1</f>
        <v>Benzyl acetone</v>
      </c>
      <c r="F4854">
        <f>Analyze_FINAL!Z150</f>
        <v>0</v>
      </c>
    </row>
    <row r="4855" spans="1:6" x14ac:dyDescent="0.3">
      <c r="A4855" t="s">
        <v>379</v>
      </c>
      <c r="B4855">
        <v>36</v>
      </c>
      <c r="C4855" t="s">
        <v>289</v>
      </c>
      <c r="D4855">
        <v>2</v>
      </c>
      <c r="E4855" t="str">
        <f>Analyze_FINAL!$Z$1</f>
        <v>Benzyl acetone</v>
      </c>
      <c r="F4855">
        <f>Analyze_FINAL!Z151</f>
        <v>0</v>
      </c>
    </row>
    <row r="4856" spans="1:6" x14ac:dyDescent="0.3">
      <c r="A4856" t="s">
        <v>378</v>
      </c>
      <c r="B4856">
        <v>36</v>
      </c>
      <c r="C4856" t="s">
        <v>289</v>
      </c>
      <c r="D4856">
        <v>3</v>
      </c>
      <c r="E4856" t="str">
        <f>Analyze_FINAL!$Z$1</f>
        <v>Benzyl acetone</v>
      </c>
      <c r="F4856">
        <f>Analyze_FINAL!Z152</f>
        <v>0</v>
      </c>
    </row>
    <row r="4857" spans="1:6" x14ac:dyDescent="0.3">
      <c r="A4857" t="s">
        <v>377</v>
      </c>
      <c r="B4857">
        <v>36</v>
      </c>
      <c r="C4857" t="s">
        <v>289</v>
      </c>
      <c r="D4857">
        <v>4</v>
      </c>
      <c r="E4857" t="str">
        <f>Analyze_FINAL!$Z$1</f>
        <v>Benzyl acetone</v>
      </c>
      <c r="F4857">
        <f>Analyze_FINAL!Z153</f>
        <v>0</v>
      </c>
    </row>
    <row r="4858" spans="1:6" x14ac:dyDescent="0.3">
      <c r="A4858" t="s">
        <v>376</v>
      </c>
      <c r="B4858">
        <v>36</v>
      </c>
      <c r="C4858" t="s">
        <v>289</v>
      </c>
      <c r="D4858">
        <v>5</v>
      </c>
      <c r="E4858" t="str">
        <f>Analyze_FINAL!$Z$1</f>
        <v>Benzyl acetone</v>
      </c>
      <c r="F4858">
        <f>Analyze_FINAL!Z154</f>
        <v>0</v>
      </c>
    </row>
    <row r="4859" spans="1:6" x14ac:dyDescent="0.3">
      <c r="A4859" t="s">
        <v>375</v>
      </c>
      <c r="B4859">
        <v>36</v>
      </c>
      <c r="C4859" t="s">
        <v>288</v>
      </c>
      <c r="D4859">
        <v>2</v>
      </c>
      <c r="E4859" t="str">
        <f>Analyze_FINAL!$Z$1</f>
        <v>Benzyl acetone</v>
      </c>
      <c r="F4859">
        <f>Analyze_FINAL!Z155</f>
        <v>0</v>
      </c>
    </row>
    <row r="4860" spans="1:6" x14ac:dyDescent="0.3">
      <c r="A4860" t="s">
        <v>374</v>
      </c>
      <c r="B4860">
        <v>36</v>
      </c>
      <c r="C4860" t="s">
        <v>288</v>
      </c>
      <c r="D4860">
        <v>3</v>
      </c>
      <c r="E4860" t="str">
        <f>Analyze_FINAL!$Z$1</f>
        <v>Benzyl acetone</v>
      </c>
      <c r="F4860">
        <f>Analyze_FINAL!Z156</f>
        <v>0</v>
      </c>
    </row>
    <row r="4861" spans="1:6" x14ac:dyDescent="0.3">
      <c r="A4861" t="s">
        <v>373</v>
      </c>
      <c r="B4861">
        <v>36</v>
      </c>
      <c r="C4861" t="s">
        <v>288</v>
      </c>
      <c r="D4861">
        <v>4</v>
      </c>
      <c r="E4861" t="str">
        <f>Analyze_FINAL!$Z$1</f>
        <v>Benzyl acetone</v>
      </c>
      <c r="F4861">
        <f>Analyze_FINAL!Z157</f>
        <v>0</v>
      </c>
    </row>
    <row r="4862" spans="1:6" x14ac:dyDescent="0.3">
      <c r="A4862" t="s">
        <v>372</v>
      </c>
      <c r="B4862">
        <v>36</v>
      </c>
      <c r="C4862" t="s">
        <v>288</v>
      </c>
      <c r="D4862">
        <v>5</v>
      </c>
      <c r="E4862" t="str">
        <f>Analyze_FINAL!$Z$1</f>
        <v>Benzyl acetone</v>
      </c>
      <c r="F4862">
        <f>Analyze_FINAL!Z158</f>
        <v>0</v>
      </c>
    </row>
    <row r="4863" spans="1:6" x14ac:dyDescent="0.3">
      <c r="A4863" t="s">
        <v>371</v>
      </c>
      <c r="B4863">
        <v>4</v>
      </c>
      <c r="C4863" t="s">
        <v>285</v>
      </c>
      <c r="D4863">
        <v>1</v>
      </c>
      <c r="E4863" t="str">
        <f>Analyze_FINAL!$Z$1</f>
        <v>Benzyl acetone</v>
      </c>
      <c r="F4863">
        <f>Analyze_FINAL!Z159</f>
        <v>0</v>
      </c>
    </row>
    <row r="4864" spans="1:6" x14ac:dyDescent="0.3">
      <c r="A4864" t="s">
        <v>370</v>
      </c>
      <c r="B4864">
        <v>4</v>
      </c>
      <c r="C4864" t="s">
        <v>285</v>
      </c>
      <c r="D4864">
        <v>2</v>
      </c>
      <c r="E4864" t="str">
        <f>Analyze_FINAL!$Z$1</f>
        <v>Benzyl acetone</v>
      </c>
      <c r="F4864">
        <f>Analyze_FINAL!Z160</f>
        <v>0</v>
      </c>
    </row>
    <row r="4865" spans="1:6" x14ac:dyDescent="0.3">
      <c r="A4865" t="s">
        <v>369</v>
      </c>
      <c r="B4865">
        <v>4</v>
      </c>
      <c r="C4865" t="s">
        <v>286</v>
      </c>
      <c r="D4865">
        <v>1</v>
      </c>
      <c r="E4865" t="str">
        <f>Analyze_FINAL!$Z$1</f>
        <v>Benzyl acetone</v>
      </c>
      <c r="F4865">
        <f>Analyze_FINAL!Z161</f>
        <v>0</v>
      </c>
    </row>
    <row r="4866" spans="1:6" x14ac:dyDescent="0.3">
      <c r="A4866" t="s">
        <v>368</v>
      </c>
      <c r="B4866">
        <v>4</v>
      </c>
      <c r="C4866" t="s">
        <v>286</v>
      </c>
      <c r="D4866">
        <v>2</v>
      </c>
      <c r="E4866" t="str">
        <f>Analyze_FINAL!$Z$1</f>
        <v>Benzyl acetone</v>
      </c>
      <c r="F4866">
        <f>Analyze_FINAL!Z162</f>
        <v>0</v>
      </c>
    </row>
    <row r="4867" spans="1:6" x14ac:dyDescent="0.3">
      <c r="A4867" t="s">
        <v>367</v>
      </c>
      <c r="B4867">
        <v>4</v>
      </c>
      <c r="C4867" t="s">
        <v>286</v>
      </c>
      <c r="D4867">
        <v>3</v>
      </c>
      <c r="E4867" t="str">
        <f>Analyze_FINAL!$Z$1</f>
        <v>Benzyl acetone</v>
      </c>
      <c r="F4867">
        <f>Analyze_FINAL!Z163</f>
        <v>0</v>
      </c>
    </row>
    <row r="4868" spans="1:6" x14ac:dyDescent="0.3">
      <c r="A4868" t="s">
        <v>366</v>
      </c>
      <c r="B4868">
        <v>4</v>
      </c>
      <c r="C4868" t="s">
        <v>286</v>
      </c>
      <c r="D4868">
        <v>4</v>
      </c>
      <c r="E4868" t="str">
        <f>Analyze_FINAL!$Z$1</f>
        <v>Benzyl acetone</v>
      </c>
      <c r="F4868">
        <f>Analyze_FINAL!Z164</f>
        <v>0</v>
      </c>
    </row>
    <row r="4869" spans="1:6" x14ac:dyDescent="0.3">
      <c r="A4869" t="s">
        <v>365</v>
      </c>
      <c r="B4869">
        <v>4</v>
      </c>
      <c r="C4869" t="s">
        <v>286</v>
      </c>
      <c r="D4869">
        <v>5</v>
      </c>
      <c r="E4869" t="str">
        <f>Analyze_FINAL!$Z$1</f>
        <v>Benzyl acetone</v>
      </c>
      <c r="F4869">
        <f>Analyze_FINAL!Z165</f>
        <v>0</v>
      </c>
    </row>
    <row r="4870" spans="1:6" x14ac:dyDescent="0.3">
      <c r="A4870" t="s">
        <v>364</v>
      </c>
      <c r="B4870">
        <v>4</v>
      </c>
      <c r="C4870" t="s">
        <v>288</v>
      </c>
      <c r="D4870">
        <v>1</v>
      </c>
      <c r="E4870" t="str">
        <f>Analyze_FINAL!$Z$1</f>
        <v>Benzyl acetone</v>
      </c>
      <c r="F4870">
        <f>Analyze_FINAL!Z166</f>
        <v>0</v>
      </c>
    </row>
    <row r="4871" spans="1:6" x14ac:dyDescent="0.3">
      <c r="A4871" t="s">
        <v>363</v>
      </c>
      <c r="B4871">
        <v>4</v>
      </c>
      <c r="C4871" t="s">
        <v>288</v>
      </c>
      <c r="D4871">
        <v>2</v>
      </c>
      <c r="E4871" t="str">
        <f>Analyze_FINAL!$Z$1</f>
        <v>Benzyl acetone</v>
      </c>
      <c r="F4871">
        <f>Analyze_FINAL!Z167</f>
        <v>0</v>
      </c>
    </row>
    <row r="4872" spans="1:6" x14ac:dyDescent="0.3">
      <c r="A4872" t="s">
        <v>362</v>
      </c>
      <c r="B4872">
        <v>4</v>
      </c>
      <c r="C4872" t="s">
        <v>288</v>
      </c>
      <c r="D4872">
        <v>3</v>
      </c>
      <c r="E4872" t="str">
        <f>Analyze_FINAL!$Z$1</f>
        <v>Benzyl acetone</v>
      </c>
      <c r="F4872">
        <f>Analyze_FINAL!Z168</f>
        <v>0</v>
      </c>
    </row>
    <row r="4873" spans="1:6" x14ac:dyDescent="0.3">
      <c r="A4873" t="s">
        <v>361</v>
      </c>
      <c r="B4873">
        <v>4</v>
      </c>
      <c r="C4873" t="s">
        <v>288</v>
      </c>
      <c r="D4873">
        <v>4</v>
      </c>
      <c r="E4873" t="str">
        <f>Analyze_FINAL!$Z$1</f>
        <v>Benzyl acetone</v>
      </c>
      <c r="F4873">
        <f>Analyze_FINAL!Z169</f>
        <v>0</v>
      </c>
    </row>
    <row r="4874" spans="1:6" x14ac:dyDescent="0.3">
      <c r="A4874" t="s">
        <v>360</v>
      </c>
      <c r="B4874">
        <v>4</v>
      </c>
      <c r="C4874" t="s">
        <v>288</v>
      </c>
      <c r="D4874">
        <v>5</v>
      </c>
      <c r="E4874" t="str">
        <f>Analyze_FINAL!$Z$1</f>
        <v>Benzyl acetone</v>
      </c>
      <c r="F4874">
        <f>Analyze_FINAL!Z170</f>
        <v>0</v>
      </c>
    </row>
    <row r="4875" spans="1:6" x14ac:dyDescent="0.3">
      <c r="A4875" t="s">
        <v>359</v>
      </c>
      <c r="B4875">
        <v>40</v>
      </c>
      <c r="C4875" t="s">
        <v>285</v>
      </c>
      <c r="D4875">
        <v>1</v>
      </c>
      <c r="E4875" t="str">
        <f>Analyze_FINAL!$Z$1</f>
        <v>Benzyl acetone</v>
      </c>
      <c r="F4875">
        <f>Analyze_FINAL!Z171</f>
        <v>0</v>
      </c>
    </row>
    <row r="4876" spans="1:6" x14ac:dyDescent="0.3">
      <c r="A4876" t="s">
        <v>358</v>
      </c>
      <c r="B4876">
        <v>40</v>
      </c>
      <c r="C4876" t="s">
        <v>285</v>
      </c>
      <c r="D4876">
        <v>2</v>
      </c>
      <c r="E4876" t="str">
        <f>Analyze_FINAL!$Z$1</f>
        <v>Benzyl acetone</v>
      </c>
      <c r="F4876">
        <f>Analyze_FINAL!Z172</f>
        <v>0</v>
      </c>
    </row>
    <row r="4877" spans="1:6" x14ac:dyDescent="0.3">
      <c r="A4877" t="s">
        <v>357</v>
      </c>
      <c r="B4877">
        <v>40</v>
      </c>
      <c r="C4877" t="s">
        <v>286</v>
      </c>
      <c r="D4877">
        <v>1</v>
      </c>
      <c r="E4877" t="str">
        <f>Analyze_FINAL!$Z$1</f>
        <v>Benzyl acetone</v>
      </c>
      <c r="F4877">
        <f>Analyze_FINAL!Z173</f>
        <v>0</v>
      </c>
    </row>
    <row r="4878" spans="1:6" x14ac:dyDescent="0.3">
      <c r="A4878" t="s">
        <v>356</v>
      </c>
      <c r="B4878">
        <v>40</v>
      </c>
      <c r="C4878" t="s">
        <v>286</v>
      </c>
      <c r="D4878">
        <v>2</v>
      </c>
      <c r="E4878" t="str">
        <f>Analyze_FINAL!$Z$1</f>
        <v>Benzyl acetone</v>
      </c>
      <c r="F4878">
        <f>Analyze_FINAL!Z174</f>
        <v>0</v>
      </c>
    </row>
    <row r="4879" spans="1:6" x14ac:dyDescent="0.3">
      <c r="A4879" t="s">
        <v>355</v>
      </c>
      <c r="B4879">
        <v>40</v>
      </c>
      <c r="C4879" t="s">
        <v>286</v>
      </c>
      <c r="D4879">
        <v>3</v>
      </c>
      <c r="E4879" t="str">
        <f>Analyze_FINAL!$Z$1</f>
        <v>Benzyl acetone</v>
      </c>
      <c r="F4879">
        <f>Analyze_FINAL!Z175</f>
        <v>0</v>
      </c>
    </row>
    <row r="4880" spans="1:6" x14ac:dyDescent="0.3">
      <c r="A4880" t="s">
        <v>354</v>
      </c>
      <c r="B4880">
        <v>40</v>
      </c>
      <c r="C4880" t="s">
        <v>286</v>
      </c>
      <c r="D4880">
        <v>4</v>
      </c>
      <c r="E4880" t="str">
        <f>Analyze_FINAL!$Z$1</f>
        <v>Benzyl acetone</v>
      </c>
      <c r="F4880">
        <f>Analyze_FINAL!Z176</f>
        <v>0</v>
      </c>
    </row>
    <row r="4881" spans="1:6" x14ac:dyDescent="0.3">
      <c r="A4881" t="s">
        <v>353</v>
      </c>
      <c r="B4881">
        <v>40</v>
      </c>
      <c r="C4881" t="s">
        <v>286</v>
      </c>
      <c r="D4881">
        <v>5</v>
      </c>
      <c r="E4881" t="str">
        <f>Analyze_FINAL!$Z$1</f>
        <v>Benzyl acetone</v>
      </c>
      <c r="F4881">
        <f>Analyze_FINAL!Z177</f>
        <v>0</v>
      </c>
    </row>
    <row r="4882" spans="1:6" x14ac:dyDescent="0.3">
      <c r="A4882" t="s">
        <v>352</v>
      </c>
      <c r="B4882">
        <v>40</v>
      </c>
      <c r="C4882" t="s">
        <v>287</v>
      </c>
      <c r="D4882">
        <v>2</v>
      </c>
      <c r="E4882" t="str">
        <f>Analyze_FINAL!$Z$1</f>
        <v>Benzyl acetone</v>
      </c>
      <c r="F4882">
        <f>Analyze_FINAL!Z178</f>
        <v>0</v>
      </c>
    </row>
    <row r="4883" spans="1:6" x14ac:dyDescent="0.3">
      <c r="A4883" t="s">
        <v>351</v>
      </c>
      <c r="B4883">
        <v>40</v>
      </c>
      <c r="C4883" t="s">
        <v>287</v>
      </c>
      <c r="D4883">
        <v>3</v>
      </c>
      <c r="E4883" t="str">
        <f>Analyze_FINAL!$Z$1</f>
        <v>Benzyl acetone</v>
      </c>
      <c r="F4883">
        <f>Analyze_FINAL!Z179</f>
        <v>0</v>
      </c>
    </row>
    <row r="4884" spans="1:6" x14ac:dyDescent="0.3">
      <c r="A4884" t="s">
        <v>350</v>
      </c>
      <c r="B4884">
        <v>40</v>
      </c>
      <c r="C4884" t="s">
        <v>287</v>
      </c>
      <c r="D4884">
        <v>4</v>
      </c>
      <c r="E4884" t="str">
        <f>Analyze_FINAL!$Z$1</f>
        <v>Benzyl acetone</v>
      </c>
      <c r="F4884">
        <f>Analyze_FINAL!Z180</f>
        <v>0</v>
      </c>
    </row>
    <row r="4885" spans="1:6" x14ac:dyDescent="0.3">
      <c r="A4885" t="s">
        <v>349</v>
      </c>
      <c r="B4885">
        <v>40</v>
      </c>
      <c r="C4885" t="s">
        <v>287</v>
      </c>
      <c r="D4885">
        <v>5</v>
      </c>
      <c r="E4885" t="str">
        <f>Analyze_FINAL!$Z$1</f>
        <v>Benzyl acetone</v>
      </c>
      <c r="F4885">
        <f>Analyze_FINAL!Z181</f>
        <v>0</v>
      </c>
    </row>
    <row r="4886" spans="1:6" x14ac:dyDescent="0.3">
      <c r="A4886" t="s">
        <v>348</v>
      </c>
      <c r="B4886">
        <v>40</v>
      </c>
      <c r="C4886" t="s">
        <v>290</v>
      </c>
      <c r="D4886">
        <v>1</v>
      </c>
      <c r="E4886" t="str">
        <f>Analyze_FINAL!$Z$1</f>
        <v>Benzyl acetone</v>
      </c>
      <c r="F4886">
        <f>Analyze_FINAL!Z182</f>
        <v>0</v>
      </c>
    </row>
    <row r="4887" spans="1:6" x14ac:dyDescent="0.3">
      <c r="A4887" t="s">
        <v>347</v>
      </c>
      <c r="B4887">
        <v>40</v>
      </c>
      <c r="C4887" t="s">
        <v>290</v>
      </c>
      <c r="D4887">
        <v>2</v>
      </c>
      <c r="E4887" t="str">
        <f>Analyze_FINAL!$Z$1</f>
        <v>Benzyl acetone</v>
      </c>
      <c r="F4887">
        <f>Analyze_FINAL!Z183</f>
        <v>0</v>
      </c>
    </row>
    <row r="4888" spans="1:6" x14ac:dyDescent="0.3">
      <c r="A4888" t="s">
        <v>346</v>
      </c>
      <c r="B4888">
        <v>40</v>
      </c>
      <c r="C4888" t="s">
        <v>290</v>
      </c>
      <c r="D4888">
        <v>3</v>
      </c>
      <c r="E4888" t="str">
        <f>Analyze_FINAL!$Z$1</f>
        <v>Benzyl acetone</v>
      </c>
      <c r="F4888">
        <f>Analyze_FINAL!Z184</f>
        <v>0</v>
      </c>
    </row>
    <row r="4889" spans="1:6" x14ac:dyDescent="0.3">
      <c r="A4889" t="s">
        <v>345</v>
      </c>
      <c r="B4889">
        <v>40</v>
      </c>
      <c r="C4889" t="s">
        <v>290</v>
      </c>
      <c r="D4889">
        <v>4</v>
      </c>
      <c r="E4889" t="str">
        <f>Analyze_FINAL!$Z$1</f>
        <v>Benzyl acetone</v>
      </c>
      <c r="F4889">
        <f>Analyze_FINAL!Z185</f>
        <v>0</v>
      </c>
    </row>
    <row r="4890" spans="1:6" x14ac:dyDescent="0.3">
      <c r="A4890" t="s">
        <v>344</v>
      </c>
      <c r="B4890">
        <v>40</v>
      </c>
      <c r="C4890" t="s">
        <v>290</v>
      </c>
      <c r="D4890">
        <v>5</v>
      </c>
      <c r="E4890" t="str">
        <f>Analyze_FINAL!$Z$1</f>
        <v>Benzyl acetone</v>
      </c>
      <c r="F4890">
        <f>Analyze_FINAL!Z186</f>
        <v>0</v>
      </c>
    </row>
    <row r="4891" spans="1:6" x14ac:dyDescent="0.3">
      <c r="A4891" t="s">
        <v>343</v>
      </c>
      <c r="B4891">
        <v>40</v>
      </c>
      <c r="C4891" t="s">
        <v>289</v>
      </c>
      <c r="D4891">
        <v>2</v>
      </c>
      <c r="E4891" t="str">
        <f>Analyze_FINAL!$Z$1</f>
        <v>Benzyl acetone</v>
      </c>
      <c r="F4891">
        <f>Analyze_FINAL!Z187</f>
        <v>0</v>
      </c>
    </row>
    <row r="4892" spans="1:6" x14ac:dyDescent="0.3">
      <c r="A4892" t="s">
        <v>342</v>
      </c>
      <c r="B4892">
        <v>40</v>
      </c>
      <c r="C4892" t="s">
        <v>289</v>
      </c>
      <c r="D4892">
        <v>3</v>
      </c>
      <c r="E4892" t="str">
        <f>Analyze_FINAL!$Z$1</f>
        <v>Benzyl acetone</v>
      </c>
      <c r="F4892">
        <f>Analyze_FINAL!Z188</f>
        <v>0</v>
      </c>
    </row>
    <row r="4893" spans="1:6" x14ac:dyDescent="0.3">
      <c r="A4893" t="s">
        <v>341</v>
      </c>
      <c r="B4893">
        <v>40</v>
      </c>
      <c r="C4893" t="s">
        <v>289</v>
      </c>
      <c r="D4893">
        <v>4</v>
      </c>
      <c r="E4893" t="str">
        <f>Analyze_FINAL!$Z$1</f>
        <v>Benzyl acetone</v>
      </c>
      <c r="F4893">
        <f>Analyze_FINAL!Z189</f>
        <v>0</v>
      </c>
    </row>
    <row r="4894" spans="1:6" x14ac:dyDescent="0.3">
      <c r="A4894" t="s">
        <v>340</v>
      </c>
      <c r="B4894">
        <v>40</v>
      </c>
      <c r="C4894" t="s">
        <v>289</v>
      </c>
      <c r="D4894">
        <v>5</v>
      </c>
      <c r="E4894" t="str">
        <f>Analyze_FINAL!$Z$1</f>
        <v>Benzyl acetone</v>
      </c>
      <c r="F4894">
        <f>Analyze_FINAL!Z190</f>
        <v>0</v>
      </c>
    </row>
    <row r="4895" spans="1:6" x14ac:dyDescent="0.3">
      <c r="A4895" t="s">
        <v>339</v>
      </c>
      <c r="B4895">
        <v>40</v>
      </c>
      <c r="C4895" t="s">
        <v>288</v>
      </c>
      <c r="D4895">
        <v>2</v>
      </c>
      <c r="E4895" t="str">
        <f>Analyze_FINAL!$Z$1</f>
        <v>Benzyl acetone</v>
      </c>
      <c r="F4895">
        <f>Analyze_FINAL!Z191</f>
        <v>0</v>
      </c>
    </row>
    <row r="4896" spans="1:6" x14ac:dyDescent="0.3">
      <c r="A4896" t="s">
        <v>338</v>
      </c>
      <c r="B4896">
        <v>40</v>
      </c>
      <c r="C4896" t="s">
        <v>288</v>
      </c>
      <c r="D4896">
        <v>3</v>
      </c>
      <c r="E4896" t="str">
        <f>Analyze_FINAL!$Z$1</f>
        <v>Benzyl acetone</v>
      </c>
      <c r="F4896">
        <f>Analyze_FINAL!Z192</f>
        <v>0</v>
      </c>
    </row>
    <row r="4897" spans="1:6" x14ac:dyDescent="0.3">
      <c r="A4897" t="s">
        <v>337</v>
      </c>
      <c r="B4897">
        <v>40</v>
      </c>
      <c r="C4897" t="s">
        <v>288</v>
      </c>
      <c r="D4897">
        <v>4</v>
      </c>
      <c r="E4897" t="str">
        <f>Analyze_FINAL!$Z$1</f>
        <v>Benzyl acetone</v>
      </c>
      <c r="F4897">
        <f>Analyze_FINAL!Z193</f>
        <v>0</v>
      </c>
    </row>
    <row r="4898" spans="1:6" x14ac:dyDescent="0.3">
      <c r="A4898" t="s">
        <v>336</v>
      </c>
      <c r="B4898">
        <v>40</v>
      </c>
      <c r="C4898" t="s">
        <v>288</v>
      </c>
      <c r="D4898">
        <v>5</v>
      </c>
      <c r="E4898" t="str">
        <f>Analyze_FINAL!$Z$1</f>
        <v>Benzyl acetone</v>
      </c>
      <c r="F4898">
        <f>Analyze_FINAL!Z194</f>
        <v>0</v>
      </c>
    </row>
    <row r="4899" spans="1:6" x14ac:dyDescent="0.3">
      <c r="A4899" t="s">
        <v>335</v>
      </c>
      <c r="B4899" t="s">
        <v>291</v>
      </c>
      <c r="C4899">
        <v>3</v>
      </c>
      <c r="D4899" t="s">
        <v>299</v>
      </c>
      <c r="E4899" t="str">
        <f>Analyze_FINAL!$Z$1</f>
        <v>Benzyl acetone</v>
      </c>
      <c r="F4899">
        <f>Analyze_FINAL!Z195</f>
        <v>0</v>
      </c>
    </row>
    <row r="4900" spans="1:6" x14ac:dyDescent="0.3">
      <c r="A4900" t="s">
        <v>334</v>
      </c>
      <c r="B4900" t="s">
        <v>292</v>
      </c>
      <c r="C4900">
        <v>3</v>
      </c>
      <c r="D4900" t="s">
        <v>299</v>
      </c>
      <c r="E4900" t="str">
        <f>Analyze_FINAL!$Z$1</f>
        <v>Benzyl acetone</v>
      </c>
      <c r="F4900">
        <f>Analyze_FINAL!Z196</f>
        <v>0</v>
      </c>
    </row>
    <row r="4901" spans="1:6" x14ac:dyDescent="0.3">
      <c r="A4901" t="s">
        <v>333</v>
      </c>
      <c r="B4901" t="s">
        <v>293</v>
      </c>
      <c r="C4901">
        <v>3</v>
      </c>
      <c r="D4901" t="s">
        <v>299</v>
      </c>
      <c r="E4901" t="str">
        <f>Analyze_FINAL!$Z$1</f>
        <v>Benzyl acetone</v>
      </c>
      <c r="F4901">
        <f>Analyze_FINAL!Z197</f>
        <v>0</v>
      </c>
    </row>
    <row r="4902" spans="1:6" x14ac:dyDescent="0.3">
      <c r="A4902" t="s">
        <v>332</v>
      </c>
      <c r="B4902" t="s">
        <v>294</v>
      </c>
      <c r="C4902">
        <v>3</v>
      </c>
      <c r="D4902" t="s">
        <v>299</v>
      </c>
      <c r="E4902" t="str">
        <f>Analyze_FINAL!$Z$1</f>
        <v>Benzyl acetone</v>
      </c>
      <c r="F4902">
        <f>Analyze_FINAL!Z198</f>
        <v>0</v>
      </c>
    </row>
    <row r="4903" spans="1:6" x14ac:dyDescent="0.3">
      <c r="A4903" t="s">
        <v>331</v>
      </c>
      <c r="B4903" t="s">
        <v>295</v>
      </c>
      <c r="C4903">
        <v>3</v>
      </c>
      <c r="D4903" t="s">
        <v>299</v>
      </c>
      <c r="E4903" t="str">
        <f>Analyze_FINAL!$Z$1</f>
        <v>Benzyl acetone</v>
      </c>
      <c r="F4903">
        <f>Analyze_FINAL!Z199</f>
        <v>0</v>
      </c>
    </row>
    <row r="4904" spans="1:6" x14ac:dyDescent="0.3">
      <c r="A4904" t="s">
        <v>330</v>
      </c>
      <c r="B4904" t="s">
        <v>296</v>
      </c>
      <c r="C4904">
        <v>3</v>
      </c>
      <c r="D4904" t="s">
        <v>299</v>
      </c>
      <c r="E4904" t="str">
        <f>Analyze_FINAL!$Z$1</f>
        <v>Benzyl acetone</v>
      </c>
      <c r="F4904">
        <f>Analyze_FINAL!Z200</f>
        <v>0</v>
      </c>
    </row>
    <row r="4905" spans="1:6" x14ac:dyDescent="0.3">
      <c r="A4905" t="s">
        <v>329</v>
      </c>
      <c r="B4905" t="s">
        <v>297</v>
      </c>
      <c r="C4905">
        <v>3</v>
      </c>
      <c r="D4905" t="s">
        <v>299</v>
      </c>
      <c r="E4905" t="str">
        <f>Analyze_FINAL!$Z$1</f>
        <v>Benzyl acetone</v>
      </c>
      <c r="F4905">
        <f>Analyze_FINAL!Z201</f>
        <v>0</v>
      </c>
    </row>
    <row r="4906" spans="1:6" x14ac:dyDescent="0.3">
      <c r="A4906" t="s">
        <v>328</v>
      </c>
      <c r="B4906">
        <v>8</v>
      </c>
      <c r="C4906" t="s">
        <v>285</v>
      </c>
      <c r="D4906">
        <v>1</v>
      </c>
      <c r="E4906" t="str">
        <f>Analyze_FINAL!$Z$1</f>
        <v>Benzyl acetone</v>
      </c>
      <c r="F4906">
        <f>Analyze_FINAL!Z202</f>
        <v>0</v>
      </c>
    </row>
    <row r="4907" spans="1:6" x14ac:dyDescent="0.3">
      <c r="A4907" t="s">
        <v>327</v>
      </c>
      <c r="B4907">
        <v>8</v>
      </c>
      <c r="C4907" t="s">
        <v>285</v>
      </c>
      <c r="D4907">
        <v>2</v>
      </c>
      <c r="E4907" t="str">
        <f>Analyze_FINAL!$Z$1</f>
        <v>Benzyl acetone</v>
      </c>
      <c r="F4907">
        <f>Analyze_FINAL!Z203</f>
        <v>0</v>
      </c>
    </row>
    <row r="4908" spans="1:6" x14ac:dyDescent="0.3">
      <c r="A4908" t="s">
        <v>326</v>
      </c>
      <c r="B4908">
        <v>8</v>
      </c>
      <c r="C4908" t="s">
        <v>286</v>
      </c>
      <c r="D4908">
        <v>1</v>
      </c>
      <c r="E4908" t="str">
        <f>Analyze_FINAL!$Z$1</f>
        <v>Benzyl acetone</v>
      </c>
      <c r="F4908">
        <f>Analyze_FINAL!Z204</f>
        <v>0</v>
      </c>
    </row>
    <row r="4909" spans="1:6" x14ac:dyDescent="0.3">
      <c r="A4909" t="s">
        <v>325</v>
      </c>
      <c r="B4909">
        <v>8</v>
      </c>
      <c r="C4909" t="s">
        <v>286</v>
      </c>
      <c r="D4909">
        <v>2</v>
      </c>
      <c r="E4909" t="str">
        <f>Analyze_FINAL!$Z$1</f>
        <v>Benzyl acetone</v>
      </c>
      <c r="F4909">
        <f>Analyze_FINAL!Z205</f>
        <v>0</v>
      </c>
    </row>
    <row r="4910" spans="1:6" x14ac:dyDescent="0.3">
      <c r="A4910" t="s">
        <v>324</v>
      </c>
      <c r="B4910">
        <v>8</v>
      </c>
      <c r="C4910" t="s">
        <v>286</v>
      </c>
      <c r="D4910">
        <v>3</v>
      </c>
      <c r="E4910" t="str">
        <f>Analyze_FINAL!$Z$1</f>
        <v>Benzyl acetone</v>
      </c>
      <c r="F4910">
        <f>Analyze_FINAL!Z206</f>
        <v>0</v>
      </c>
    </row>
    <row r="4911" spans="1:6" x14ac:dyDescent="0.3">
      <c r="A4911" t="s">
        <v>323</v>
      </c>
      <c r="B4911">
        <v>8</v>
      </c>
      <c r="C4911" t="s">
        <v>286</v>
      </c>
      <c r="D4911">
        <v>4</v>
      </c>
      <c r="E4911" t="str">
        <f>Analyze_FINAL!$Z$1</f>
        <v>Benzyl acetone</v>
      </c>
      <c r="F4911">
        <f>Analyze_FINAL!Z207</f>
        <v>0</v>
      </c>
    </row>
    <row r="4912" spans="1:6" x14ac:dyDescent="0.3">
      <c r="A4912" t="s">
        <v>322</v>
      </c>
      <c r="B4912">
        <v>8</v>
      </c>
      <c r="C4912" t="s">
        <v>286</v>
      </c>
      <c r="D4912">
        <v>5</v>
      </c>
      <c r="E4912" t="str">
        <f>Analyze_FINAL!$Z$1</f>
        <v>Benzyl acetone</v>
      </c>
      <c r="F4912">
        <f>Analyze_FINAL!Z208</f>
        <v>0</v>
      </c>
    </row>
    <row r="4913" spans="1:6" x14ac:dyDescent="0.3">
      <c r="A4913" t="s">
        <v>321</v>
      </c>
      <c r="B4913">
        <v>8</v>
      </c>
      <c r="C4913" t="s">
        <v>288</v>
      </c>
      <c r="D4913">
        <v>1</v>
      </c>
      <c r="E4913" t="str">
        <f>Analyze_FINAL!$Z$1</f>
        <v>Benzyl acetone</v>
      </c>
      <c r="F4913">
        <f>Analyze_FINAL!Z209</f>
        <v>0</v>
      </c>
    </row>
    <row r="4914" spans="1:6" x14ac:dyDescent="0.3">
      <c r="A4914" t="s">
        <v>320</v>
      </c>
      <c r="B4914">
        <v>8</v>
      </c>
      <c r="C4914" t="s">
        <v>288</v>
      </c>
      <c r="D4914">
        <v>2</v>
      </c>
      <c r="E4914" t="str">
        <f>Analyze_FINAL!$Z$1</f>
        <v>Benzyl acetone</v>
      </c>
      <c r="F4914">
        <f>Analyze_FINAL!Z210</f>
        <v>0</v>
      </c>
    </row>
    <row r="4915" spans="1:6" x14ac:dyDescent="0.3">
      <c r="A4915" t="s">
        <v>319</v>
      </c>
      <c r="B4915">
        <v>8</v>
      </c>
      <c r="C4915" t="s">
        <v>288</v>
      </c>
      <c r="D4915">
        <v>3</v>
      </c>
      <c r="E4915" t="str">
        <f>Analyze_FINAL!$Z$1</f>
        <v>Benzyl acetone</v>
      </c>
      <c r="F4915">
        <f>Analyze_FINAL!Z211</f>
        <v>0</v>
      </c>
    </row>
    <row r="4916" spans="1:6" x14ac:dyDescent="0.3">
      <c r="A4916" t="s">
        <v>318</v>
      </c>
      <c r="B4916">
        <v>8</v>
      </c>
      <c r="C4916" t="s">
        <v>288</v>
      </c>
      <c r="D4916">
        <v>4</v>
      </c>
      <c r="E4916" t="str">
        <f>Analyze_FINAL!$Z$1</f>
        <v>Benzyl acetone</v>
      </c>
      <c r="F4916">
        <f>Analyze_FINAL!Z212</f>
        <v>0</v>
      </c>
    </row>
    <row r="4917" spans="1:6" x14ac:dyDescent="0.3">
      <c r="A4917" t="s">
        <v>317</v>
      </c>
      <c r="B4917">
        <v>8</v>
      </c>
      <c r="C4917" t="s">
        <v>288</v>
      </c>
      <c r="D4917">
        <v>5</v>
      </c>
      <c r="E4917" t="str">
        <f>Analyze_FINAL!$Z$1</f>
        <v>Benzyl acetone</v>
      </c>
      <c r="F4917">
        <f>Analyze_FINAL!Z213</f>
        <v>0</v>
      </c>
    </row>
    <row r="4918" spans="1:6" x14ac:dyDescent="0.3">
      <c r="A4918" t="s">
        <v>316</v>
      </c>
      <c r="B4918" t="s">
        <v>298</v>
      </c>
      <c r="C4918">
        <v>0</v>
      </c>
      <c r="D4918">
        <v>0</v>
      </c>
      <c r="E4918" t="str">
        <f>Analyze_FINAL!$Z$1</f>
        <v>Benzyl acetone</v>
      </c>
      <c r="F4918">
        <f>Analyze_FINAL!Z214</f>
        <v>0</v>
      </c>
    </row>
    <row r="4919" spans="1:6" x14ac:dyDescent="0.3">
      <c r="A4919" t="s">
        <v>315</v>
      </c>
      <c r="B4919" t="s">
        <v>298</v>
      </c>
      <c r="C4919">
        <v>0</v>
      </c>
      <c r="D4919">
        <v>0</v>
      </c>
      <c r="E4919" t="str">
        <f>Analyze_FINAL!$Z$1</f>
        <v>Benzyl acetone</v>
      </c>
      <c r="F4919">
        <f>Analyze_FINAL!Z215</f>
        <v>0</v>
      </c>
    </row>
    <row r="4920" spans="1:6" x14ac:dyDescent="0.3">
      <c r="A4920" t="s">
        <v>314</v>
      </c>
      <c r="B4920" t="s">
        <v>298</v>
      </c>
      <c r="C4920">
        <v>0</v>
      </c>
      <c r="D4920">
        <v>0</v>
      </c>
      <c r="E4920" t="str">
        <f>Analyze_FINAL!$Z$1</f>
        <v>Benzyl acetone</v>
      </c>
      <c r="F4920">
        <f>Analyze_FINAL!Z216</f>
        <v>0</v>
      </c>
    </row>
    <row r="4921" spans="1:6" x14ac:dyDescent="0.3">
      <c r="A4921" t="s">
        <v>313</v>
      </c>
      <c r="B4921" t="s">
        <v>298</v>
      </c>
      <c r="C4921">
        <v>0</v>
      </c>
      <c r="D4921">
        <v>0</v>
      </c>
      <c r="E4921" t="str">
        <f>Analyze_FINAL!$Z$1</f>
        <v>Benzyl acetone</v>
      </c>
      <c r="F4921">
        <f>Analyze_FINAL!Z217</f>
        <v>0</v>
      </c>
    </row>
    <row r="4922" spans="1:6" x14ac:dyDescent="0.3">
      <c r="A4922" t="s">
        <v>312</v>
      </c>
      <c r="B4922" t="s">
        <v>298</v>
      </c>
      <c r="C4922">
        <v>0</v>
      </c>
      <c r="D4922">
        <v>0</v>
      </c>
      <c r="E4922" t="str">
        <f>Analyze_FINAL!$Z$1</f>
        <v>Benzyl acetone</v>
      </c>
      <c r="F4922">
        <f>Analyze_FINAL!Z218</f>
        <v>0</v>
      </c>
    </row>
    <row r="4923" spans="1:6" x14ac:dyDescent="0.3">
      <c r="A4923" t="s">
        <v>311</v>
      </c>
      <c r="B4923" t="s">
        <v>298</v>
      </c>
      <c r="C4923">
        <v>0</v>
      </c>
      <c r="D4923">
        <v>0</v>
      </c>
      <c r="E4923" t="str">
        <f>Analyze_FINAL!$Z$1</f>
        <v>Benzyl acetone</v>
      </c>
      <c r="F4923">
        <f>Analyze_FINAL!Z219</f>
        <v>0</v>
      </c>
    </row>
    <row r="4924" spans="1:6" x14ac:dyDescent="0.3">
      <c r="A4924" t="s">
        <v>310</v>
      </c>
      <c r="B4924" t="s">
        <v>298</v>
      </c>
      <c r="C4924">
        <v>0</v>
      </c>
      <c r="D4924">
        <v>0</v>
      </c>
      <c r="E4924" t="str">
        <f>Analyze_FINAL!$Z$1</f>
        <v>Benzyl acetone</v>
      </c>
      <c r="F4924">
        <f>Analyze_FINAL!Z220</f>
        <v>0</v>
      </c>
    </row>
    <row r="4925" spans="1:6" x14ac:dyDescent="0.3">
      <c r="A4925" t="s">
        <v>309</v>
      </c>
      <c r="B4925" t="s">
        <v>298</v>
      </c>
      <c r="C4925">
        <v>0</v>
      </c>
      <c r="D4925">
        <v>0</v>
      </c>
      <c r="E4925" t="str">
        <f>Analyze_FINAL!$Z$1</f>
        <v>Benzyl acetone</v>
      </c>
      <c r="F4925">
        <f>Analyze_FINAL!Z221</f>
        <v>0</v>
      </c>
    </row>
    <row r="4926" spans="1:6" x14ac:dyDescent="0.3">
      <c r="A4926" t="s">
        <v>308</v>
      </c>
      <c r="B4926" t="s">
        <v>298</v>
      </c>
      <c r="C4926">
        <v>0</v>
      </c>
      <c r="D4926">
        <v>0</v>
      </c>
      <c r="E4926" t="str">
        <f>Analyze_FINAL!$Z$1</f>
        <v>Benzyl acetone</v>
      </c>
      <c r="F4926">
        <f>Analyze_FINAL!Z222</f>
        <v>0</v>
      </c>
    </row>
    <row r="4927" spans="1:6" x14ac:dyDescent="0.3">
      <c r="A4927" t="s">
        <v>307</v>
      </c>
      <c r="B4927" t="s">
        <v>298</v>
      </c>
      <c r="C4927">
        <v>0</v>
      </c>
      <c r="D4927">
        <v>0</v>
      </c>
      <c r="E4927" t="str">
        <f>Analyze_FINAL!$Z$1</f>
        <v>Benzyl acetone</v>
      </c>
      <c r="F4927">
        <f>Analyze_FINAL!Z223</f>
        <v>0</v>
      </c>
    </row>
    <row r="4928" spans="1:6" x14ac:dyDescent="0.3">
      <c r="A4928" t="s">
        <v>306</v>
      </c>
      <c r="B4928" t="s">
        <v>298</v>
      </c>
      <c r="C4928">
        <v>0</v>
      </c>
      <c r="D4928">
        <v>0</v>
      </c>
      <c r="E4928" t="str">
        <f>Analyze_FINAL!$Z$1</f>
        <v>Benzyl acetone</v>
      </c>
      <c r="F4928">
        <f>Analyze_FINAL!Z224</f>
        <v>0</v>
      </c>
    </row>
    <row r="4929" spans="1:6" x14ac:dyDescent="0.3">
      <c r="A4929" t="s">
        <v>305</v>
      </c>
      <c r="B4929" t="s">
        <v>298</v>
      </c>
      <c r="C4929">
        <v>0</v>
      </c>
      <c r="D4929">
        <v>0</v>
      </c>
      <c r="E4929" t="str">
        <f>Analyze_FINAL!$Z$1</f>
        <v>Benzyl acetone</v>
      </c>
      <c r="F4929">
        <f>Analyze_FINAL!Z225</f>
        <v>0</v>
      </c>
    </row>
    <row r="4930" spans="1:6" x14ac:dyDescent="0.3">
      <c r="A4930" t="s">
        <v>528</v>
      </c>
      <c r="B4930">
        <v>12</v>
      </c>
      <c r="C4930" t="s">
        <v>285</v>
      </c>
      <c r="D4930">
        <v>2</v>
      </c>
      <c r="E4930" t="str">
        <f>Analyze_FINAL!$AA$1</f>
        <v xml:space="preserve">Geraniol </v>
      </c>
      <c r="F4930">
        <f>Analyze_FINAL!AA2</f>
        <v>0</v>
      </c>
    </row>
    <row r="4931" spans="1:6" x14ac:dyDescent="0.3">
      <c r="A4931" t="s">
        <v>527</v>
      </c>
      <c r="B4931">
        <v>12</v>
      </c>
      <c r="C4931" t="s">
        <v>286</v>
      </c>
      <c r="D4931">
        <v>1</v>
      </c>
      <c r="E4931" t="str">
        <f>Analyze_FINAL!$AA$1</f>
        <v xml:space="preserve">Geraniol </v>
      </c>
      <c r="F4931">
        <f>Analyze_FINAL!AA3</f>
        <v>0</v>
      </c>
    </row>
    <row r="4932" spans="1:6" x14ac:dyDescent="0.3">
      <c r="A4932" t="s">
        <v>526</v>
      </c>
      <c r="B4932">
        <v>12</v>
      </c>
      <c r="C4932" t="s">
        <v>286</v>
      </c>
      <c r="D4932">
        <v>2</v>
      </c>
      <c r="E4932" t="str">
        <f>Analyze_FINAL!$AA$1</f>
        <v xml:space="preserve">Geraniol </v>
      </c>
      <c r="F4932">
        <f>Analyze_FINAL!AA4</f>
        <v>0</v>
      </c>
    </row>
    <row r="4933" spans="1:6" x14ac:dyDescent="0.3">
      <c r="A4933" t="s">
        <v>525</v>
      </c>
      <c r="B4933">
        <v>12</v>
      </c>
      <c r="C4933" t="s">
        <v>286</v>
      </c>
      <c r="D4933">
        <v>3</v>
      </c>
      <c r="E4933" t="str">
        <f>Analyze_FINAL!$AA$1</f>
        <v xml:space="preserve">Geraniol </v>
      </c>
      <c r="F4933">
        <f>Analyze_FINAL!AA5</f>
        <v>0</v>
      </c>
    </row>
    <row r="4934" spans="1:6" x14ac:dyDescent="0.3">
      <c r="A4934" t="s">
        <v>524</v>
      </c>
      <c r="B4934">
        <v>12</v>
      </c>
      <c r="C4934" t="s">
        <v>286</v>
      </c>
      <c r="D4934">
        <v>4</v>
      </c>
      <c r="E4934" t="str">
        <f>Analyze_FINAL!$AA$1</f>
        <v xml:space="preserve">Geraniol </v>
      </c>
      <c r="F4934">
        <f>Analyze_FINAL!AA6</f>
        <v>0</v>
      </c>
    </row>
    <row r="4935" spans="1:6" x14ac:dyDescent="0.3">
      <c r="A4935" t="s">
        <v>523</v>
      </c>
      <c r="B4935">
        <v>12</v>
      </c>
      <c r="C4935" t="s">
        <v>286</v>
      </c>
      <c r="D4935">
        <v>5</v>
      </c>
      <c r="E4935" t="str">
        <f>Analyze_FINAL!$AA$1</f>
        <v xml:space="preserve">Geraniol </v>
      </c>
      <c r="F4935">
        <f>Analyze_FINAL!AA7</f>
        <v>0</v>
      </c>
    </row>
    <row r="4936" spans="1:6" x14ac:dyDescent="0.3">
      <c r="A4936" t="s">
        <v>522</v>
      </c>
      <c r="B4936">
        <v>12</v>
      </c>
      <c r="C4936" t="s">
        <v>287</v>
      </c>
      <c r="D4936">
        <v>1</v>
      </c>
      <c r="E4936" t="str">
        <f>Analyze_FINAL!$AA$1</f>
        <v xml:space="preserve">Geraniol </v>
      </c>
      <c r="F4936">
        <f>Analyze_FINAL!AA8</f>
        <v>0</v>
      </c>
    </row>
    <row r="4937" spans="1:6" x14ac:dyDescent="0.3">
      <c r="A4937" t="s">
        <v>521</v>
      </c>
      <c r="B4937">
        <v>12</v>
      </c>
      <c r="C4937" t="s">
        <v>287</v>
      </c>
      <c r="D4937">
        <v>2</v>
      </c>
      <c r="E4937" t="str">
        <f>Analyze_FINAL!$AA$1</f>
        <v xml:space="preserve">Geraniol </v>
      </c>
      <c r="F4937">
        <f>Analyze_FINAL!AA9</f>
        <v>0</v>
      </c>
    </row>
    <row r="4938" spans="1:6" x14ac:dyDescent="0.3">
      <c r="A4938" t="s">
        <v>520</v>
      </c>
      <c r="B4938">
        <v>12</v>
      </c>
      <c r="C4938" t="s">
        <v>287</v>
      </c>
      <c r="D4938">
        <v>3</v>
      </c>
      <c r="E4938" t="str">
        <f>Analyze_FINAL!$AA$1</f>
        <v xml:space="preserve">Geraniol </v>
      </c>
      <c r="F4938">
        <f>Analyze_FINAL!AA10</f>
        <v>35168</v>
      </c>
    </row>
    <row r="4939" spans="1:6" x14ac:dyDescent="0.3">
      <c r="A4939" t="s">
        <v>519</v>
      </c>
      <c r="B4939">
        <v>12</v>
      </c>
      <c r="C4939" t="s">
        <v>287</v>
      </c>
      <c r="D4939">
        <v>4</v>
      </c>
      <c r="E4939" t="str">
        <f>Analyze_FINAL!$AA$1</f>
        <v xml:space="preserve">Geraniol </v>
      </c>
      <c r="F4939">
        <f>Analyze_FINAL!AA11</f>
        <v>0</v>
      </c>
    </row>
    <row r="4940" spans="1:6" x14ac:dyDescent="0.3">
      <c r="A4940" t="s">
        <v>518</v>
      </c>
      <c r="B4940">
        <v>12</v>
      </c>
      <c r="C4940" t="s">
        <v>287</v>
      </c>
      <c r="D4940">
        <v>5</v>
      </c>
      <c r="E4940" t="str">
        <f>Analyze_FINAL!$AA$1</f>
        <v xml:space="preserve">Geraniol </v>
      </c>
      <c r="F4940">
        <f>Analyze_FINAL!AA12</f>
        <v>0</v>
      </c>
    </row>
    <row r="4941" spans="1:6" x14ac:dyDescent="0.3">
      <c r="A4941" t="s">
        <v>517</v>
      </c>
      <c r="B4941">
        <v>12</v>
      </c>
      <c r="C4941" t="s">
        <v>288</v>
      </c>
      <c r="D4941">
        <v>1</v>
      </c>
      <c r="E4941" t="str">
        <f>Analyze_FINAL!$AA$1</f>
        <v xml:space="preserve">Geraniol </v>
      </c>
      <c r="F4941">
        <f>Analyze_FINAL!AA13</f>
        <v>0</v>
      </c>
    </row>
    <row r="4942" spans="1:6" x14ac:dyDescent="0.3">
      <c r="A4942" t="s">
        <v>516</v>
      </c>
      <c r="B4942">
        <v>12</v>
      </c>
      <c r="C4942" t="s">
        <v>288</v>
      </c>
      <c r="D4942">
        <v>2</v>
      </c>
      <c r="E4942" t="str">
        <f>Analyze_FINAL!$AA$1</f>
        <v xml:space="preserve">Geraniol </v>
      </c>
      <c r="F4942">
        <f>Analyze_FINAL!AA14</f>
        <v>0</v>
      </c>
    </row>
    <row r="4943" spans="1:6" x14ac:dyDescent="0.3">
      <c r="A4943" t="s">
        <v>515</v>
      </c>
      <c r="B4943">
        <v>12</v>
      </c>
      <c r="C4943" t="s">
        <v>288</v>
      </c>
      <c r="D4943">
        <v>3</v>
      </c>
      <c r="E4943" t="str">
        <f>Analyze_FINAL!$AA$1</f>
        <v xml:space="preserve">Geraniol </v>
      </c>
      <c r="F4943">
        <f>Analyze_FINAL!AA15</f>
        <v>0</v>
      </c>
    </row>
    <row r="4944" spans="1:6" x14ac:dyDescent="0.3">
      <c r="A4944" t="s">
        <v>514</v>
      </c>
      <c r="B4944">
        <v>12</v>
      </c>
      <c r="C4944" t="s">
        <v>288</v>
      </c>
      <c r="D4944">
        <v>4</v>
      </c>
      <c r="E4944" t="str">
        <f>Analyze_FINAL!$AA$1</f>
        <v xml:space="preserve">Geraniol </v>
      </c>
      <c r="F4944">
        <f>Analyze_FINAL!AA16</f>
        <v>0</v>
      </c>
    </row>
    <row r="4945" spans="1:6" x14ac:dyDescent="0.3">
      <c r="A4945" t="s">
        <v>513</v>
      </c>
      <c r="B4945">
        <v>12</v>
      </c>
      <c r="C4945" t="s">
        <v>288</v>
      </c>
      <c r="D4945">
        <v>5</v>
      </c>
      <c r="E4945" t="str">
        <f>Analyze_FINAL!$AA$1</f>
        <v xml:space="preserve">Geraniol </v>
      </c>
      <c r="F4945">
        <f>Analyze_FINAL!AA17</f>
        <v>0</v>
      </c>
    </row>
    <row r="4946" spans="1:6" x14ac:dyDescent="0.3">
      <c r="A4946" t="s">
        <v>512</v>
      </c>
      <c r="B4946">
        <v>16</v>
      </c>
      <c r="C4946" t="s">
        <v>285</v>
      </c>
      <c r="D4946">
        <v>1</v>
      </c>
      <c r="E4946" t="str">
        <f>Analyze_FINAL!$AA$1</f>
        <v xml:space="preserve">Geraniol </v>
      </c>
      <c r="F4946">
        <f>Analyze_FINAL!AA18</f>
        <v>0</v>
      </c>
    </row>
    <row r="4947" spans="1:6" x14ac:dyDescent="0.3">
      <c r="A4947" t="s">
        <v>511</v>
      </c>
      <c r="B4947">
        <v>16</v>
      </c>
      <c r="C4947" t="s">
        <v>285</v>
      </c>
      <c r="D4947">
        <v>2</v>
      </c>
      <c r="E4947" t="str">
        <f>Analyze_FINAL!$AA$1</f>
        <v xml:space="preserve">Geraniol </v>
      </c>
      <c r="F4947">
        <f>Analyze_FINAL!AA19</f>
        <v>0</v>
      </c>
    </row>
    <row r="4948" spans="1:6" x14ac:dyDescent="0.3">
      <c r="A4948" t="s">
        <v>510</v>
      </c>
      <c r="B4948">
        <v>16</v>
      </c>
      <c r="C4948" t="s">
        <v>286</v>
      </c>
      <c r="D4948">
        <v>1</v>
      </c>
      <c r="E4948" t="str">
        <f>Analyze_FINAL!$AA$1</f>
        <v xml:space="preserve">Geraniol </v>
      </c>
      <c r="F4948">
        <f>Analyze_FINAL!AA20</f>
        <v>0</v>
      </c>
    </row>
    <row r="4949" spans="1:6" x14ac:dyDescent="0.3">
      <c r="A4949" t="s">
        <v>509</v>
      </c>
      <c r="B4949">
        <v>16</v>
      </c>
      <c r="C4949" t="s">
        <v>286</v>
      </c>
      <c r="D4949">
        <v>2</v>
      </c>
      <c r="E4949" t="str">
        <f>Analyze_FINAL!$AA$1</f>
        <v xml:space="preserve">Geraniol </v>
      </c>
      <c r="F4949">
        <f>Analyze_FINAL!AA21</f>
        <v>0</v>
      </c>
    </row>
    <row r="4950" spans="1:6" x14ac:dyDescent="0.3">
      <c r="A4950" t="s">
        <v>508</v>
      </c>
      <c r="B4950">
        <v>16</v>
      </c>
      <c r="C4950" t="s">
        <v>286</v>
      </c>
      <c r="D4950">
        <v>3</v>
      </c>
      <c r="E4950" t="str">
        <f>Analyze_FINAL!$AA$1</f>
        <v xml:space="preserve">Geraniol </v>
      </c>
      <c r="F4950">
        <f>Analyze_FINAL!AA22</f>
        <v>0</v>
      </c>
    </row>
    <row r="4951" spans="1:6" x14ac:dyDescent="0.3">
      <c r="A4951" t="s">
        <v>507</v>
      </c>
      <c r="B4951">
        <v>16</v>
      </c>
      <c r="C4951" t="s">
        <v>286</v>
      </c>
      <c r="D4951">
        <v>4</v>
      </c>
      <c r="E4951" t="str">
        <f>Analyze_FINAL!$AA$1</f>
        <v xml:space="preserve">Geraniol </v>
      </c>
      <c r="F4951">
        <f>Analyze_FINAL!AA23</f>
        <v>0</v>
      </c>
    </row>
    <row r="4952" spans="1:6" x14ac:dyDescent="0.3">
      <c r="A4952" t="s">
        <v>506</v>
      </c>
      <c r="B4952">
        <v>16</v>
      </c>
      <c r="C4952" t="s">
        <v>286</v>
      </c>
      <c r="D4952">
        <v>5</v>
      </c>
      <c r="E4952" t="str">
        <f>Analyze_FINAL!$AA$1</f>
        <v xml:space="preserve">Geraniol </v>
      </c>
      <c r="F4952">
        <f>Analyze_FINAL!AA24</f>
        <v>0</v>
      </c>
    </row>
    <row r="4953" spans="1:6" x14ac:dyDescent="0.3">
      <c r="A4953" t="s">
        <v>505</v>
      </c>
      <c r="B4953">
        <v>16</v>
      </c>
      <c r="C4953" t="s">
        <v>287</v>
      </c>
      <c r="D4953">
        <v>1</v>
      </c>
      <c r="E4953" t="str">
        <f>Analyze_FINAL!$AA$1</f>
        <v xml:space="preserve">Geraniol </v>
      </c>
      <c r="F4953">
        <f>Analyze_FINAL!AA25</f>
        <v>0</v>
      </c>
    </row>
    <row r="4954" spans="1:6" x14ac:dyDescent="0.3">
      <c r="A4954" t="s">
        <v>504</v>
      </c>
      <c r="B4954">
        <v>16</v>
      </c>
      <c r="C4954" t="s">
        <v>287</v>
      </c>
      <c r="D4954">
        <v>2</v>
      </c>
      <c r="E4954" t="str">
        <f>Analyze_FINAL!$AA$1</f>
        <v xml:space="preserve">Geraniol </v>
      </c>
      <c r="F4954">
        <f>Analyze_FINAL!AA26</f>
        <v>0</v>
      </c>
    </row>
    <row r="4955" spans="1:6" x14ac:dyDescent="0.3">
      <c r="A4955" t="s">
        <v>503</v>
      </c>
      <c r="B4955">
        <v>16</v>
      </c>
      <c r="C4955" t="s">
        <v>287</v>
      </c>
      <c r="D4955">
        <v>3</v>
      </c>
      <c r="E4955" t="str">
        <f>Analyze_FINAL!$AA$1</f>
        <v xml:space="preserve">Geraniol </v>
      </c>
      <c r="F4955">
        <f>Analyze_FINAL!AA27</f>
        <v>0</v>
      </c>
    </row>
    <row r="4956" spans="1:6" x14ac:dyDescent="0.3">
      <c r="A4956" t="s">
        <v>502</v>
      </c>
      <c r="B4956">
        <v>16</v>
      </c>
      <c r="C4956" t="s">
        <v>287</v>
      </c>
      <c r="D4956">
        <v>4</v>
      </c>
      <c r="E4956" t="str">
        <f>Analyze_FINAL!$AA$1</f>
        <v xml:space="preserve">Geraniol </v>
      </c>
      <c r="F4956">
        <f>Analyze_FINAL!AA28</f>
        <v>0</v>
      </c>
    </row>
    <row r="4957" spans="1:6" x14ac:dyDescent="0.3">
      <c r="A4957" t="s">
        <v>501</v>
      </c>
      <c r="B4957">
        <v>16</v>
      </c>
      <c r="C4957" t="s">
        <v>287</v>
      </c>
      <c r="D4957">
        <v>5</v>
      </c>
      <c r="E4957" t="str">
        <f>Analyze_FINAL!$AA$1</f>
        <v xml:space="preserve">Geraniol </v>
      </c>
      <c r="F4957">
        <f>Analyze_FINAL!AA29</f>
        <v>0</v>
      </c>
    </row>
    <row r="4958" spans="1:6" x14ac:dyDescent="0.3">
      <c r="A4958" t="s">
        <v>500</v>
      </c>
      <c r="B4958">
        <v>16</v>
      </c>
      <c r="C4958" t="s">
        <v>288</v>
      </c>
      <c r="D4958">
        <v>1</v>
      </c>
      <c r="E4958" t="str">
        <f>Analyze_FINAL!$AA$1</f>
        <v xml:space="preserve">Geraniol </v>
      </c>
      <c r="F4958">
        <f>Analyze_FINAL!AA30</f>
        <v>0</v>
      </c>
    </row>
    <row r="4959" spans="1:6" x14ac:dyDescent="0.3">
      <c r="A4959" t="s">
        <v>499</v>
      </c>
      <c r="B4959">
        <v>16</v>
      </c>
      <c r="C4959" t="s">
        <v>288</v>
      </c>
      <c r="D4959">
        <v>2</v>
      </c>
      <c r="E4959" t="str">
        <f>Analyze_FINAL!$AA$1</f>
        <v xml:space="preserve">Geraniol </v>
      </c>
      <c r="F4959">
        <f>Analyze_FINAL!AA31</f>
        <v>0</v>
      </c>
    </row>
    <row r="4960" spans="1:6" x14ac:dyDescent="0.3">
      <c r="A4960" t="s">
        <v>498</v>
      </c>
      <c r="B4960">
        <v>16</v>
      </c>
      <c r="C4960" t="s">
        <v>288</v>
      </c>
      <c r="D4960">
        <v>3</v>
      </c>
      <c r="E4960" t="str">
        <f>Analyze_FINAL!$AA$1</f>
        <v xml:space="preserve">Geraniol </v>
      </c>
      <c r="F4960">
        <f>Analyze_FINAL!AA32</f>
        <v>0</v>
      </c>
    </row>
    <row r="4961" spans="1:6" x14ac:dyDescent="0.3">
      <c r="A4961" t="s">
        <v>497</v>
      </c>
      <c r="B4961">
        <v>16</v>
      </c>
      <c r="C4961" t="s">
        <v>288</v>
      </c>
      <c r="D4961">
        <v>4</v>
      </c>
      <c r="E4961" t="str">
        <f>Analyze_FINAL!$AA$1</f>
        <v xml:space="preserve">Geraniol </v>
      </c>
      <c r="F4961">
        <f>Analyze_FINAL!AA33</f>
        <v>0</v>
      </c>
    </row>
    <row r="4962" spans="1:6" x14ac:dyDescent="0.3">
      <c r="A4962" t="s">
        <v>496</v>
      </c>
      <c r="B4962">
        <v>16</v>
      </c>
      <c r="C4962" t="s">
        <v>288</v>
      </c>
      <c r="D4962">
        <v>5</v>
      </c>
      <c r="E4962" t="str">
        <f>Analyze_FINAL!$AA$1</f>
        <v xml:space="preserve">Geraniol </v>
      </c>
      <c r="F4962">
        <f>Analyze_FINAL!AA34</f>
        <v>0</v>
      </c>
    </row>
    <row r="4963" spans="1:6" x14ac:dyDescent="0.3">
      <c r="A4963" t="s">
        <v>495</v>
      </c>
      <c r="B4963">
        <v>20</v>
      </c>
      <c r="C4963" t="s">
        <v>285</v>
      </c>
      <c r="D4963">
        <v>1</v>
      </c>
      <c r="E4963" t="str">
        <f>Analyze_FINAL!$AA$1</f>
        <v xml:space="preserve">Geraniol </v>
      </c>
      <c r="F4963">
        <f>Analyze_FINAL!AA35</f>
        <v>0</v>
      </c>
    </row>
    <row r="4964" spans="1:6" x14ac:dyDescent="0.3">
      <c r="A4964" t="s">
        <v>494</v>
      </c>
      <c r="B4964">
        <v>20</v>
      </c>
      <c r="C4964" t="s">
        <v>285</v>
      </c>
      <c r="D4964">
        <v>2</v>
      </c>
      <c r="E4964" t="str">
        <f>Analyze_FINAL!$AA$1</f>
        <v xml:space="preserve">Geraniol </v>
      </c>
      <c r="F4964">
        <f>Analyze_FINAL!AA36</f>
        <v>0</v>
      </c>
    </row>
    <row r="4965" spans="1:6" x14ac:dyDescent="0.3">
      <c r="A4965" t="s">
        <v>493</v>
      </c>
      <c r="B4965">
        <v>20</v>
      </c>
      <c r="C4965" t="s">
        <v>286</v>
      </c>
      <c r="D4965">
        <v>1</v>
      </c>
      <c r="E4965" t="str">
        <f>Analyze_FINAL!$AA$1</f>
        <v xml:space="preserve">Geraniol </v>
      </c>
      <c r="F4965">
        <f>Analyze_FINAL!AA37</f>
        <v>0</v>
      </c>
    </row>
    <row r="4966" spans="1:6" x14ac:dyDescent="0.3">
      <c r="A4966" t="s">
        <v>492</v>
      </c>
      <c r="B4966">
        <v>20</v>
      </c>
      <c r="C4966" t="s">
        <v>286</v>
      </c>
      <c r="D4966">
        <v>2</v>
      </c>
      <c r="E4966" t="str">
        <f>Analyze_FINAL!$AA$1</f>
        <v xml:space="preserve">Geraniol </v>
      </c>
      <c r="F4966">
        <f>Analyze_FINAL!AA38</f>
        <v>0</v>
      </c>
    </row>
    <row r="4967" spans="1:6" x14ac:dyDescent="0.3">
      <c r="A4967" t="s">
        <v>491</v>
      </c>
      <c r="B4967">
        <v>20</v>
      </c>
      <c r="C4967" t="s">
        <v>286</v>
      </c>
      <c r="D4967">
        <v>3</v>
      </c>
      <c r="E4967" t="str">
        <f>Analyze_FINAL!$AA$1</f>
        <v xml:space="preserve">Geraniol </v>
      </c>
      <c r="F4967">
        <f>Analyze_FINAL!AA39</f>
        <v>0</v>
      </c>
    </row>
    <row r="4968" spans="1:6" x14ac:dyDescent="0.3">
      <c r="A4968" t="s">
        <v>490</v>
      </c>
      <c r="B4968">
        <v>20</v>
      </c>
      <c r="C4968" t="s">
        <v>286</v>
      </c>
      <c r="D4968">
        <v>4</v>
      </c>
      <c r="E4968" t="str">
        <f>Analyze_FINAL!$AA$1</f>
        <v xml:space="preserve">Geraniol </v>
      </c>
      <c r="F4968">
        <f>Analyze_FINAL!AA40</f>
        <v>0</v>
      </c>
    </row>
    <row r="4969" spans="1:6" x14ac:dyDescent="0.3">
      <c r="A4969" t="s">
        <v>489</v>
      </c>
      <c r="B4969">
        <v>20</v>
      </c>
      <c r="C4969" t="s">
        <v>286</v>
      </c>
      <c r="D4969">
        <v>5</v>
      </c>
      <c r="E4969" t="str">
        <f>Analyze_FINAL!$AA$1</f>
        <v xml:space="preserve">Geraniol </v>
      </c>
      <c r="F4969">
        <f>Analyze_FINAL!AA41</f>
        <v>0</v>
      </c>
    </row>
    <row r="4970" spans="1:6" x14ac:dyDescent="0.3">
      <c r="A4970" t="s">
        <v>488</v>
      </c>
      <c r="B4970">
        <v>20</v>
      </c>
      <c r="C4970" t="s">
        <v>287</v>
      </c>
      <c r="D4970">
        <v>1</v>
      </c>
      <c r="E4970" t="str">
        <f>Analyze_FINAL!$AA$1</f>
        <v xml:space="preserve">Geraniol </v>
      </c>
      <c r="F4970">
        <f>Analyze_FINAL!AA42</f>
        <v>0</v>
      </c>
    </row>
    <row r="4971" spans="1:6" x14ac:dyDescent="0.3">
      <c r="A4971" t="s">
        <v>487</v>
      </c>
      <c r="B4971">
        <v>20</v>
      </c>
      <c r="C4971" t="s">
        <v>287</v>
      </c>
      <c r="D4971">
        <v>2</v>
      </c>
      <c r="E4971" t="str">
        <f>Analyze_FINAL!$AA$1</f>
        <v xml:space="preserve">Geraniol </v>
      </c>
      <c r="F4971">
        <f>Analyze_FINAL!AA43</f>
        <v>0</v>
      </c>
    </row>
    <row r="4972" spans="1:6" x14ac:dyDescent="0.3">
      <c r="A4972" t="s">
        <v>486</v>
      </c>
      <c r="B4972">
        <v>20</v>
      </c>
      <c r="C4972" t="s">
        <v>287</v>
      </c>
      <c r="D4972">
        <v>3</v>
      </c>
      <c r="E4972" t="str">
        <f>Analyze_FINAL!$AA$1</f>
        <v xml:space="preserve">Geraniol </v>
      </c>
      <c r="F4972">
        <f>Analyze_FINAL!AA44</f>
        <v>0</v>
      </c>
    </row>
    <row r="4973" spans="1:6" x14ac:dyDescent="0.3">
      <c r="A4973" t="s">
        <v>485</v>
      </c>
      <c r="B4973">
        <v>20</v>
      </c>
      <c r="C4973" t="s">
        <v>287</v>
      </c>
      <c r="D4973">
        <v>4</v>
      </c>
      <c r="E4973" t="str">
        <f>Analyze_FINAL!$AA$1</f>
        <v xml:space="preserve">Geraniol </v>
      </c>
      <c r="F4973">
        <f>Analyze_FINAL!AA45</f>
        <v>0</v>
      </c>
    </row>
    <row r="4974" spans="1:6" x14ac:dyDescent="0.3">
      <c r="A4974" t="s">
        <v>484</v>
      </c>
      <c r="B4974">
        <v>20</v>
      </c>
      <c r="C4974" t="s">
        <v>287</v>
      </c>
      <c r="D4974">
        <v>5</v>
      </c>
      <c r="E4974" t="str">
        <f>Analyze_FINAL!$AA$1</f>
        <v xml:space="preserve">Geraniol </v>
      </c>
      <c r="F4974">
        <f>Analyze_FINAL!AA46</f>
        <v>0</v>
      </c>
    </row>
    <row r="4975" spans="1:6" x14ac:dyDescent="0.3">
      <c r="A4975" t="s">
        <v>483</v>
      </c>
      <c r="B4975">
        <v>20</v>
      </c>
      <c r="C4975" t="s">
        <v>289</v>
      </c>
      <c r="D4975">
        <v>1</v>
      </c>
      <c r="E4975" t="str">
        <f>Analyze_FINAL!$AA$1</f>
        <v xml:space="preserve">Geraniol </v>
      </c>
      <c r="F4975">
        <f>Analyze_FINAL!AA47</f>
        <v>0</v>
      </c>
    </row>
    <row r="4976" spans="1:6" x14ac:dyDescent="0.3">
      <c r="A4976" t="s">
        <v>482</v>
      </c>
      <c r="B4976">
        <v>20</v>
      </c>
      <c r="C4976" t="s">
        <v>289</v>
      </c>
      <c r="D4976">
        <v>2</v>
      </c>
      <c r="E4976" t="str">
        <f>Analyze_FINAL!$AA$1</f>
        <v xml:space="preserve">Geraniol </v>
      </c>
      <c r="F4976">
        <f>Analyze_FINAL!AA48</f>
        <v>0</v>
      </c>
    </row>
    <row r="4977" spans="1:6" x14ac:dyDescent="0.3">
      <c r="A4977" t="s">
        <v>481</v>
      </c>
      <c r="B4977">
        <v>20</v>
      </c>
      <c r="C4977" t="s">
        <v>289</v>
      </c>
      <c r="D4977">
        <v>3</v>
      </c>
      <c r="E4977" t="str">
        <f>Analyze_FINAL!$AA$1</f>
        <v xml:space="preserve">Geraniol </v>
      </c>
      <c r="F4977">
        <f>Analyze_FINAL!AA49</f>
        <v>0</v>
      </c>
    </row>
    <row r="4978" spans="1:6" x14ac:dyDescent="0.3">
      <c r="A4978" t="s">
        <v>480</v>
      </c>
      <c r="B4978">
        <v>20</v>
      </c>
      <c r="C4978" t="s">
        <v>289</v>
      </c>
      <c r="D4978">
        <v>4</v>
      </c>
      <c r="E4978" t="str">
        <f>Analyze_FINAL!$AA$1</f>
        <v xml:space="preserve">Geraniol </v>
      </c>
      <c r="F4978">
        <f>Analyze_FINAL!AA50</f>
        <v>0</v>
      </c>
    </row>
    <row r="4979" spans="1:6" x14ac:dyDescent="0.3">
      <c r="A4979" t="s">
        <v>479</v>
      </c>
      <c r="B4979">
        <v>20</v>
      </c>
      <c r="C4979" t="s">
        <v>289</v>
      </c>
      <c r="D4979">
        <v>5</v>
      </c>
      <c r="E4979" t="str">
        <f>Analyze_FINAL!$AA$1</f>
        <v xml:space="preserve">Geraniol </v>
      </c>
      <c r="F4979">
        <f>Analyze_FINAL!AA51</f>
        <v>0</v>
      </c>
    </row>
    <row r="4980" spans="1:6" x14ac:dyDescent="0.3">
      <c r="A4980" t="s">
        <v>478</v>
      </c>
      <c r="B4980">
        <v>20</v>
      </c>
      <c r="C4980" t="s">
        <v>288</v>
      </c>
      <c r="D4980">
        <v>1</v>
      </c>
      <c r="E4980" t="str">
        <f>Analyze_FINAL!$AA$1</f>
        <v xml:space="preserve">Geraniol </v>
      </c>
      <c r="F4980">
        <f>Analyze_FINAL!AA52</f>
        <v>0</v>
      </c>
    </row>
    <row r="4981" spans="1:6" x14ac:dyDescent="0.3">
      <c r="A4981" t="s">
        <v>477</v>
      </c>
      <c r="B4981">
        <v>20</v>
      </c>
      <c r="C4981" t="s">
        <v>288</v>
      </c>
      <c r="D4981">
        <v>2</v>
      </c>
      <c r="E4981" t="str">
        <f>Analyze_FINAL!$AA$1</f>
        <v xml:space="preserve">Geraniol </v>
      </c>
      <c r="F4981">
        <f>Analyze_FINAL!AA53</f>
        <v>0</v>
      </c>
    </row>
    <row r="4982" spans="1:6" x14ac:dyDescent="0.3">
      <c r="A4982" t="s">
        <v>476</v>
      </c>
      <c r="B4982">
        <v>20</v>
      </c>
      <c r="C4982" t="s">
        <v>288</v>
      </c>
      <c r="D4982">
        <v>3</v>
      </c>
      <c r="E4982" t="str">
        <f>Analyze_FINAL!$AA$1</f>
        <v xml:space="preserve">Geraniol </v>
      </c>
      <c r="F4982">
        <f>Analyze_FINAL!AA54</f>
        <v>0</v>
      </c>
    </row>
    <row r="4983" spans="1:6" x14ac:dyDescent="0.3">
      <c r="A4983" t="s">
        <v>475</v>
      </c>
      <c r="B4983">
        <v>20</v>
      </c>
      <c r="C4983" t="s">
        <v>288</v>
      </c>
      <c r="D4983">
        <v>4</v>
      </c>
      <c r="E4983" t="str">
        <f>Analyze_FINAL!$AA$1</f>
        <v xml:space="preserve">Geraniol </v>
      </c>
      <c r="F4983">
        <f>Analyze_FINAL!AA55</f>
        <v>0</v>
      </c>
    </row>
    <row r="4984" spans="1:6" x14ac:dyDescent="0.3">
      <c r="A4984" t="s">
        <v>474</v>
      </c>
      <c r="B4984">
        <v>20</v>
      </c>
      <c r="C4984" t="s">
        <v>288</v>
      </c>
      <c r="D4984">
        <v>5</v>
      </c>
      <c r="E4984" t="str">
        <f>Analyze_FINAL!$AA$1</f>
        <v xml:space="preserve">Geraniol </v>
      </c>
      <c r="F4984">
        <f>Analyze_FINAL!AA56</f>
        <v>0</v>
      </c>
    </row>
    <row r="4985" spans="1:6" x14ac:dyDescent="0.3">
      <c r="A4985" t="s">
        <v>473</v>
      </c>
      <c r="B4985">
        <v>24</v>
      </c>
      <c r="C4985" t="s">
        <v>285</v>
      </c>
      <c r="D4985">
        <v>1</v>
      </c>
      <c r="E4985" t="str">
        <f>Analyze_FINAL!$AA$1</f>
        <v xml:space="preserve">Geraniol </v>
      </c>
      <c r="F4985">
        <f>Analyze_FINAL!AA57</f>
        <v>0</v>
      </c>
    </row>
    <row r="4986" spans="1:6" x14ac:dyDescent="0.3">
      <c r="A4986" t="s">
        <v>472</v>
      </c>
      <c r="B4986">
        <v>24</v>
      </c>
      <c r="C4986" t="s">
        <v>285</v>
      </c>
      <c r="D4986">
        <v>2</v>
      </c>
      <c r="E4986" t="str">
        <f>Analyze_FINAL!$AA$1</f>
        <v xml:space="preserve">Geraniol </v>
      </c>
      <c r="F4986">
        <f>Analyze_FINAL!AA58</f>
        <v>0</v>
      </c>
    </row>
    <row r="4987" spans="1:6" x14ac:dyDescent="0.3">
      <c r="A4987" t="s">
        <v>471</v>
      </c>
      <c r="B4987">
        <v>24</v>
      </c>
      <c r="C4987" t="s">
        <v>286</v>
      </c>
      <c r="D4987">
        <v>1</v>
      </c>
      <c r="E4987" t="str">
        <f>Analyze_FINAL!$AA$1</f>
        <v xml:space="preserve">Geraniol </v>
      </c>
      <c r="F4987">
        <f>Analyze_FINAL!AA59</f>
        <v>0</v>
      </c>
    </row>
    <row r="4988" spans="1:6" x14ac:dyDescent="0.3">
      <c r="A4988" t="s">
        <v>470</v>
      </c>
      <c r="B4988">
        <v>24</v>
      </c>
      <c r="C4988" t="s">
        <v>286</v>
      </c>
      <c r="D4988">
        <v>2</v>
      </c>
      <c r="E4988" t="str">
        <f>Analyze_FINAL!$AA$1</f>
        <v xml:space="preserve">Geraniol </v>
      </c>
      <c r="F4988">
        <f>Analyze_FINAL!AA60</f>
        <v>0</v>
      </c>
    </row>
    <row r="4989" spans="1:6" x14ac:dyDescent="0.3">
      <c r="A4989" t="s">
        <v>469</v>
      </c>
      <c r="B4989">
        <v>24</v>
      </c>
      <c r="C4989" t="s">
        <v>286</v>
      </c>
      <c r="D4989">
        <v>3</v>
      </c>
      <c r="E4989" t="str">
        <f>Analyze_FINAL!$AA$1</f>
        <v xml:space="preserve">Geraniol </v>
      </c>
      <c r="F4989">
        <f>Analyze_FINAL!AA61</f>
        <v>0</v>
      </c>
    </row>
    <row r="4990" spans="1:6" x14ac:dyDescent="0.3">
      <c r="A4990" t="s">
        <v>468</v>
      </c>
      <c r="B4990">
        <v>24</v>
      </c>
      <c r="C4990" t="s">
        <v>286</v>
      </c>
      <c r="D4990">
        <v>4</v>
      </c>
      <c r="E4990" t="str">
        <f>Analyze_FINAL!$AA$1</f>
        <v xml:space="preserve">Geraniol </v>
      </c>
      <c r="F4990">
        <f>Analyze_FINAL!AA62</f>
        <v>0</v>
      </c>
    </row>
    <row r="4991" spans="1:6" x14ac:dyDescent="0.3">
      <c r="A4991" t="s">
        <v>467</v>
      </c>
      <c r="B4991">
        <v>24</v>
      </c>
      <c r="C4991" t="s">
        <v>286</v>
      </c>
      <c r="D4991">
        <v>5</v>
      </c>
      <c r="E4991" t="str">
        <f>Analyze_FINAL!$AA$1</f>
        <v xml:space="preserve">Geraniol </v>
      </c>
      <c r="F4991">
        <f>Analyze_FINAL!AA63</f>
        <v>0</v>
      </c>
    </row>
    <row r="4992" spans="1:6" x14ac:dyDescent="0.3">
      <c r="A4992" t="s">
        <v>466</v>
      </c>
      <c r="B4992">
        <v>24</v>
      </c>
      <c r="C4992" t="s">
        <v>287</v>
      </c>
      <c r="D4992">
        <v>1</v>
      </c>
      <c r="E4992" t="str">
        <f>Analyze_FINAL!$AA$1</f>
        <v xml:space="preserve">Geraniol </v>
      </c>
      <c r="F4992">
        <f>Analyze_FINAL!AA64</f>
        <v>0</v>
      </c>
    </row>
    <row r="4993" spans="1:6" x14ac:dyDescent="0.3">
      <c r="A4993" t="s">
        <v>465</v>
      </c>
      <c r="B4993">
        <v>24</v>
      </c>
      <c r="C4993" t="s">
        <v>287</v>
      </c>
      <c r="D4993">
        <v>2</v>
      </c>
      <c r="E4993" t="str">
        <f>Analyze_FINAL!$AA$1</f>
        <v xml:space="preserve">Geraniol </v>
      </c>
      <c r="F4993">
        <f>Analyze_FINAL!AA65</f>
        <v>0</v>
      </c>
    </row>
    <row r="4994" spans="1:6" x14ac:dyDescent="0.3">
      <c r="A4994" t="s">
        <v>464</v>
      </c>
      <c r="B4994">
        <v>24</v>
      </c>
      <c r="C4994" t="s">
        <v>287</v>
      </c>
      <c r="D4994">
        <v>3</v>
      </c>
      <c r="E4994" t="str">
        <f>Analyze_FINAL!$AA$1</f>
        <v xml:space="preserve">Geraniol </v>
      </c>
      <c r="F4994">
        <f>Analyze_FINAL!AA66</f>
        <v>0</v>
      </c>
    </row>
    <row r="4995" spans="1:6" x14ac:dyDescent="0.3">
      <c r="A4995" t="s">
        <v>463</v>
      </c>
      <c r="B4995">
        <v>24</v>
      </c>
      <c r="C4995" t="s">
        <v>287</v>
      </c>
      <c r="D4995">
        <v>4</v>
      </c>
      <c r="E4995" t="str">
        <f>Analyze_FINAL!$AA$1</f>
        <v xml:space="preserve">Geraniol </v>
      </c>
      <c r="F4995">
        <f>Analyze_FINAL!AA67</f>
        <v>0</v>
      </c>
    </row>
    <row r="4996" spans="1:6" x14ac:dyDescent="0.3">
      <c r="A4996" t="s">
        <v>462</v>
      </c>
      <c r="B4996">
        <v>24</v>
      </c>
      <c r="C4996" t="s">
        <v>287</v>
      </c>
      <c r="D4996">
        <v>5</v>
      </c>
      <c r="E4996" t="str">
        <f>Analyze_FINAL!$AA$1</f>
        <v xml:space="preserve">Geraniol </v>
      </c>
      <c r="F4996">
        <f>Analyze_FINAL!AA68</f>
        <v>0</v>
      </c>
    </row>
    <row r="4997" spans="1:6" x14ac:dyDescent="0.3">
      <c r="A4997" t="s">
        <v>461</v>
      </c>
      <c r="B4997">
        <v>24</v>
      </c>
      <c r="C4997" t="s">
        <v>290</v>
      </c>
      <c r="D4997">
        <v>1</v>
      </c>
      <c r="E4997" t="str">
        <f>Analyze_FINAL!$AA$1</f>
        <v xml:space="preserve">Geraniol </v>
      </c>
      <c r="F4997">
        <f>Analyze_FINAL!AA69</f>
        <v>0</v>
      </c>
    </row>
    <row r="4998" spans="1:6" x14ac:dyDescent="0.3">
      <c r="A4998" t="s">
        <v>460</v>
      </c>
      <c r="B4998">
        <v>24</v>
      </c>
      <c r="C4998" t="s">
        <v>290</v>
      </c>
      <c r="D4998">
        <v>2</v>
      </c>
      <c r="E4998" t="str">
        <f>Analyze_FINAL!$AA$1</f>
        <v xml:space="preserve">Geraniol </v>
      </c>
      <c r="F4998">
        <f>Analyze_FINAL!AA70</f>
        <v>0</v>
      </c>
    </row>
    <row r="4999" spans="1:6" x14ac:dyDescent="0.3">
      <c r="A4999" t="s">
        <v>459</v>
      </c>
      <c r="B4999">
        <v>24</v>
      </c>
      <c r="C4999" t="s">
        <v>290</v>
      </c>
      <c r="D4999">
        <v>3</v>
      </c>
      <c r="E4999" t="str">
        <f>Analyze_FINAL!$AA$1</f>
        <v xml:space="preserve">Geraniol </v>
      </c>
      <c r="F4999">
        <f>Analyze_FINAL!AA71</f>
        <v>0</v>
      </c>
    </row>
    <row r="5000" spans="1:6" x14ac:dyDescent="0.3">
      <c r="A5000" t="s">
        <v>458</v>
      </c>
      <c r="B5000">
        <v>24</v>
      </c>
      <c r="C5000" t="s">
        <v>290</v>
      </c>
      <c r="D5000">
        <v>4</v>
      </c>
      <c r="E5000" t="str">
        <f>Analyze_FINAL!$AA$1</f>
        <v xml:space="preserve">Geraniol </v>
      </c>
      <c r="F5000">
        <f>Analyze_FINAL!AA72</f>
        <v>0</v>
      </c>
    </row>
    <row r="5001" spans="1:6" x14ac:dyDescent="0.3">
      <c r="A5001" t="s">
        <v>457</v>
      </c>
      <c r="B5001">
        <v>24</v>
      </c>
      <c r="C5001" t="s">
        <v>290</v>
      </c>
      <c r="D5001">
        <v>5</v>
      </c>
      <c r="E5001" t="str">
        <f>Analyze_FINAL!$AA$1</f>
        <v xml:space="preserve">Geraniol </v>
      </c>
      <c r="F5001">
        <f>Analyze_FINAL!AA73</f>
        <v>0</v>
      </c>
    </row>
    <row r="5002" spans="1:6" x14ac:dyDescent="0.3">
      <c r="A5002" t="s">
        <v>456</v>
      </c>
      <c r="B5002">
        <v>24</v>
      </c>
      <c r="C5002" t="s">
        <v>289</v>
      </c>
      <c r="D5002">
        <v>1</v>
      </c>
      <c r="E5002" t="str">
        <f>Analyze_FINAL!$AA$1</f>
        <v xml:space="preserve">Geraniol </v>
      </c>
      <c r="F5002">
        <f>Analyze_FINAL!AA74</f>
        <v>0</v>
      </c>
    </row>
    <row r="5003" spans="1:6" x14ac:dyDescent="0.3">
      <c r="A5003" t="s">
        <v>455</v>
      </c>
      <c r="B5003">
        <v>24</v>
      </c>
      <c r="C5003" t="s">
        <v>289</v>
      </c>
      <c r="D5003">
        <v>2</v>
      </c>
      <c r="E5003" t="str">
        <f>Analyze_FINAL!$AA$1</f>
        <v xml:space="preserve">Geraniol </v>
      </c>
      <c r="F5003">
        <f>Analyze_FINAL!AA75</f>
        <v>0</v>
      </c>
    </row>
    <row r="5004" spans="1:6" x14ac:dyDescent="0.3">
      <c r="A5004" t="s">
        <v>454</v>
      </c>
      <c r="B5004">
        <v>24</v>
      </c>
      <c r="C5004" t="s">
        <v>289</v>
      </c>
      <c r="D5004">
        <v>3</v>
      </c>
      <c r="E5004" t="str">
        <f>Analyze_FINAL!$AA$1</f>
        <v xml:space="preserve">Geraniol </v>
      </c>
      <c r="F5004">
        <f>Analyze_FINAL!AA76</f>
        <v>0</v>
      </c>
    </row>
    <row r="5005" spans="1:6" x14ac:dyDescent="0.3">
      <c r="A5005" t="s">
        <v>453</v>
      </c>
      <c r="B5005">
        <v>24</v>
      </c>
      <c r="C5005" t="s">
        <v>289</v>
      </c>
      <c r="D5005">
        <v>4</v>
      </c>
      <c r="E5005" t="str">
        <f>Analyze_FINAL!$AA$1</f>
        <v xml:space="preserve">Geraniol </v>
      </c>
      <c r="F5005">
        <f>Analyze_FINAL!AA77</f>
        <v>0</v>
      </c>
    </row>
    <row r="5006" spans="1:6" x14ac:dyDescent="0.3">
      <c r="A5006" t="s">
        <v>452</v>
      </c>
      <c r="B5006">
        <v>24</v>
      </c>
      <c r="C5006" t="s">
        <v>289</v>
      </c>
      <c r="D5006">
        <v>5</v>
      </c>
      <c r="E5006" t="str">
        <f>Analyze_FINAL!$AA$1</f>
        <v xml:space="preserve">Geraniol </v>
      </c>
      <c r="F5006">
        <f>Analyze_FINAL!AA78</f>
        <v>0</v>
      </c>
    </row>
    <row r="5007" spans="1:6" x14ac:dyDescent="0.3">
      <c r="A5007" t="s">
        <v>451</v>
      </c>
      <c r="B5007">
        <v>24</v>
      </c>
      <c r="C5007" t="s">
        <v>288</v>
      </c>
      <c r="D5007">
        <v>1</v>
      </c>
      <c r="E5007" t="str">
        <f>Analyze_FINAL!$AA$1</f>
        <v xml:space="preserve">Geraniol </v>
      </c>
      <c r="F5007">
        <f>Analyze_FINAL!AA79</f>
        <v>0</v>
      </c>
    </row>
    <row r="5008" spans="1:6" x14ac:dyDescent="0.3">
      <c r="A5008" t="s">
        <v>450</v>
      </c>
      <c r="B5008">
        <v>24</v>
      </c>
      <c r="C5008" t="s">
        <v>288</v>
      </c>
      <c r="D5008">
        <v>2</v>
      </c>
      <c r="E5008" t="str">
        <f>Analyze_FINAL!$AA$1</f>
        <v xml:space="preserve">Geraniol </v>
      </c>
      <c r="F5008">
        <f>Analyze_FINAL!AA80</f>
        <v>0</v>
      </c>
    </row>
    <row r="5009" spans="1:6" x14ac:dyDescent="0.3">
      <c r="A5009" t="s">
        <v>449</v>
      </c>
      <c r="B5009">
        <v>24</v>
      </c>
      <c r="C5009" t="s">
        <v>288</v>
      </c>
      <c r="D5009">
        <v>3</v>
      </c>
      <c r="E5009" t="str">
        <f>Analyze_FINAL!$AA$1</f>
        <v xml:space="preserve">Geraniol </v>
      </c>
      <c r="F5009">
        <f>Analyze_FINAL!AA81</f>
        <v>0</v>
      </c>
    </row>
    <row r="5010" spans="1:6" x14ac:dyDescent="0.3">
      <c r="A5010" t="s">
        <v>448</v>
      </c>
      <c r="B5010">
        <v>24</v>
      </c>
      <c r="C5010" t="s">
        <v>288</v>
      </c>
      <c r="D5010">
        <v>4</v>
      </c>
      <c r="E5010" t="str">
        <f>Analyze_FINAL!$AA$1</f>
        <v xml:space="preserve">Geraniol </v>
      </c>
      <c r="F5010">
        <f>Analyze_FINAL!AA82</f>
        <v>0</v>
      </c>
    </row>
    <row r="5011" spans="1:6" x14ac:dyDescent="0.3">
      <c r="A5011" t="s">
        <v>447</v>
      </c>
      <c r="B5011">
        <v>24</v>
      </c>
      <c r="C5011" t="s">
        <v>288</v>
      </c>
      <c r="D5011">
        <v>5</v>
      </c>
      <c r="E5011" t="str">
        <f>Analyze_FINAL!$AA$1</f>
        <v xml:space="preserve">Geraniol </v>
      </c>
      <c r="F5011">
        <f>Analyze_FINAL!AA83</f>
        <v>0</v>
      </c>
    </row>
    <row r="5012" spans="1:6" x14ac:dyDescent="0.3">
      <c r="A5012" t="s">
        <v>446</v>
      </c>
      <c r="B5012">
        <v>28</v>
      </c>
      <c r="C5012" t="s">
        <v>285</v>
      </c>
      <c r="D5012">
        <v>1</v>
      </c>
      <c r="E5012" t="str">
        <f>Analyze_FINAL!$AA$1</f>
        <v xml:space="preserve">Geraniol </v>
      </c>
      <c r="F5012">
        <f>Analyze_FINAL!AA84</f>
        <v>0</v>
      </c>
    </row>
    <row r="5013" spans="1:6" x14ac:dyDescent="0.3">
      <c r="A5013" t="s">
        <v>445</v>
      </c>
      <c r="B5013">
        <v>28</v>
      </c>
      <c r="C5013" t="s">
        <v>285</v>
      </c>
      <c r="D5013">
        <v>2</v>
      </c>
      <c r="E5013" t="str">
        <f>Analyze_FINAL!$AA$1</f>
        <v xml:space="preserve">Geraniol </v>
      </c>
      <c r="F5013">
        <f>Analyze_FINAL!AA85</f>
        <v>0</v>
      </c>
    </row>
    <row r="5014" spans="1:6" x14ac:dyDescent="0.3">
      <c r="A5014" t="s">
        <v>444</v>
      </c>
      <c r="B5014">
        <v>28</v>
      </c>
      <c r="C5014" t="s">
        <v>286</v>
      </c>
      <c r="D5014">
        <v>1</v>
      </c>
      <c r="E5014" t="str">
        <f>Analyze_FINAL!$AA$1</f>
        <v xml:space="preserve">Geraniol </v>
      </c>
      <c r="F5014">
        <f>Analyze_FINAL!AA86</f>
        <v>0</v>
      </c>
    </row>
    <row r="5015" spans="1:6" x14ac:dyDescent="0.3">
      <c r="A5015" t="s">
        <v>443</v>
      </c>
      <c r="B5015">
        <v>28</v>
      </c>
      <c r="C5015" t="s">
        <v>286</v>
      </c>
      <c r="D5015">
        <v>2</v>
      </c>
      <c r="E5015" t="str">
        <f>Analyze_FINAL!$AA$1</f>
        <v xml:space="preserve">Geraniol </v>
      </c>
      <c r="F5015">
        <f>Analyze_FINAL!AA87</f>
        <v>0</v>
      </c>
    </row>
    <row r="5016" spans="1:6" x14ac:dyDescent="0.3">
      <c r="A5016" t="s">
        <v>442</v>
      </c>
      <c r="B5016">
        <v>28</v>
      </c>
      <c r="C5016" t="s">
        <v>286</v>
      </c>
      <c r="D5016">
        <v>3</v>
      </c>
      <c r="E5016" t="str">
        <f>Analyze_FINAL!$AA$1</f>
        <v xml:space="preserve">Geraniol </v>
      </c>
      <c r="F5016">
        <f>Analyze_FINAL!AA88</f>
        <v>0</v>
      </c>
    </row>
    <row r="5017" spans="1:6" x14ac:dyDescent="0.3">
      <c r="A5017" t="s">
        <v>441</v>
      </c>
      <c r="B5017">
        <v>28</v>
      </c>
      <c r="C5017" t="s">
        <v>286</v>
      </c>
      <c r="D5017">
        <v>4</v>
      </c>
      <c r="E5017" t="str">
        <f>Analyze_FINAL!$AA$1</f>
        <v xml:space="preserve">Geraniol </v>
      </c>
      <c r="F5017">
        <f>Analyze_FINAL!AA89</f>
        <v>0</v>
      </c>
    </row>
    <row r="5018" spans="1:6" x14ac:dyDescent="0.3">
      <c r="A5018" t="s">
        <v>440</v>
      </c>
      <c r="B5018">
        <v>28</v>
      </c>
      <c r="C5018" t="s">
        <v>286</v>
      </c>
      <c r="D5018">
        <v>5</v>
      </c>
      <c r="E5018" t="str">
        <f>Analyze_FINAL!$AA$1</f>
        <v xml:space="preserve">Geraniol </v>
      </c>
      <c r="F5018">
        <f>Analyze_FINAL!AA90</f>
        <v>0</v>
      </c>
    </row>
    <row r="5019" spans="1:6" x14ac:dyDescent="0.3">
      <c r="A5019" t="s">
        <v>439</v>
      </c>
      <c r="B5019">
        <v>28</v>
      </c>
      <c r="C5019" t="s">
        <v>287</v>
      </c>
      <c r="D5019">
        <v>1</v>
      </c>
      <c r="E5019" t="str">
        <f>Analyze_FINAL!$AA$1</f>
        <v xml:space="preserve">Geraniol </v>
      </c>
      <c r="F5019">
        <f>Analyze_FINAL!AA91</f>
        <v>0</v>
      </c>
    </row>
    <row r="5020" spans="1:6" x14ac:dyDescent="0.3">
      <c r="A5020" t="s">
        <v>438</v>
      </c>
      <c r="B5020">
        <v>28</v>
      </c>
      <c r="C5020" t="s">
        <v>287</v>
      </c>
      <c r="D5020">
        <v>2</v>
      </c>
      <c r="E5020" t="str">
        <f>Analyze_FINAL!$AA$1</f>
        <v xml:space="preserve">Geraniol </v>
      </c>
      <c r="F5020">
        <f>Analyze_FINAL!AA92</f>
        <v>0</v>
      </c>
    </row>
    <row r="5021" spans="1:6" x14ac:dyDescent="0.3">
      <c r="A5021" t="s">
        <v>437</v>
      </c>
      <c r="B5021">
        <v>28</v>
      </c>
      <c r="C5021" t="s">
        <v>287</v>
      </c>
      <c r="D5021">
        <v>3</v>
      </c>
      <c r="E5021" t="str">
        <f>Analyze_FINAL!$AA$1</f>
        <v xml:space="preserve">Geraniol </v>
      </c>
      <c r="F5021">
        <f>Analyze_FINAL!AA93</f>
        <v>0</v>
      </c>
    </row>
    <row r="5022" spans="1:6" x14ac:dyDescent="0.3">
      <c r="A5022" t="s">
        <v>436</v>
      </c>
      <c r="B5022">
        <v>28</v>
      </c>
      <c r="C5022" t="s">
        <v>287</v>
      </c>
      <c r="D5022">
        <v>4</v>
      </c>
      <c r="E5022" t="str">
        <f>Analyze_FINAL!$AA$1</f>
        <v xml:space="preserve">Geraniol </v>
      </c>
      <c r="F5022">
        <f>Analyze_FINAL!AA94</f>
        <v>0</v>
      </c>
    </row>
    <row r="5023" spans="1:6" x14ac:dyDescent="0.3">
      <c r="A5023" t="s">
        <v>435</v>
      </c>
      <c r="B5023">
        <v>28</v>
      </c>
      <c r="C5023" t="s">
        <v>287</v>
      </c>
      <c r="D5023">
        <v>5</v>
      </c>
      <c r="E5023" t="str">
        <f>Analyze_FINAL!$AA$1</f>
        <v xml:space="preserve">Geraniol </v>
      </c>
      <c r="F5023">
        <f>Analyze_FINAL!AA95</f>
        <v>0</v>
      </c>
    </row>
    <row r="5024" spans="1:6" x14ac:dyDescent="0.3">
      <c r="A5024" t="s">
        <v>434</v>
      </c>
      <c r="B5024">
        <v>28</v>
      </c>
      <c r="C5024" t="s">
        <v>290</v>
      </c>
      <c r="D5024">
        <v>1</v>
      </c>
      <c r="E5024" t="str">
        <f>Analyze_FINAL!$AA$1</f>
        <v xml:space="preserve">Geraniol </v>
      </c>
      <c r="F5024">
        <f>Analyze_FINAL!AA96</f>
        <v>0</v>
      </c>
    </row>
    <row r="5025" spans="1:6" x14ac:dyDescent="0.3">
      <c r="A5025" t="s">
        <v>433</v>
      </c>
      <c r="B5025">
        <v>28</v>
      </c>
      <c r="C5025" t="s">
        <v>290</v>
      </c>
      <c r="D5025">
        <v>2</v>
      </c>
      <c r="E5025" t="str">
        <f>Analyze_FINAL!$AA$1</f>
        <v xml:space="preserve">Geraniol </v>
      </c>
      <c r="F5025">
        <f>Analyze_FINAL!AA97</f>
        <v>142428</v>
      </c>
    </row>
    <row r="5026" spans="1:6" x14ac:dyDescent="0.3">
      <c r="A5026" t="s">
        <v>432</v>
      </c>
      <c r="B5026">
        <v>28</v>
      </c>
      <c r="C5026" t="s">
        <v>290</v>
      </c>
      <c r="D5026">
        <v>3</v>
      </c>
      <c r="E5026" t="str">
        <f>Analyze_FINAL!$AA$1</f>
        <v xml:space="preserve">Geraniol </v>
      </c>
      <c r="F5026">
        <f>Analyze_FINAL!AA98</f>
        <v>0</v>
      </c>
    </row>
    <row r="5027" spans="1:6" x14ac:dyDescent="0.3">
      <c r="A5027" t="s">
        <v>431</v>
      </c>
      <c r="B5027">
        <v>28</v>
      </c>
      <c r="C5027" t="s">
        <v>290</v>
      </c>
      <c r="D5027">
        <v>4</v>
      </c>
      <c r="E5027" t="str">
        <f>Analyze_FINAL!$AA$1</f>
        <v xml:space="preserve">Geraniol </v>
      </c>
      <c r="F5027">
        <f>Analyze_FINAL!AA99</f>
        <v>0</v>
      </c>
    </row>
    <row r="5028" spans="1:6" x14ac:dyDescent="0.3">
      <c r="A5028" t="s">
        <v>430</v>
      </c>
      <c r="B5028">
        <v>28</v>
      </c>
      <c r="C5028" t="s">
        <v>290</v>
      </c>
      <c r="D5028">
        <v>5</v>
      </c>
      <c r="E5028" t="str">
        <f>Analyze_FINAL!$AA$1</f>
        <v xml:space="preserve">Geraniol </v>
      </c>
      <c r="F5028">
        <f>Analyze_FINAL!AA100</f>
        <v>0</v>
      </c>
    </row>
    <row r="5029" spans="1:6" x14ac:dyDescent="0.3">
      <c r="A5029" t="s">
        <v>429</v>
      </c>
      <c r="B5029">
        <v>28</v>
      </c>
      <c r="C5029" t="s">
        <v>289</v>
      </c>
      <c r="D5029">
        <v>1</v>
      </c>
      <c r="E5029" t="str">
        <f>Analyze_FINAL!$AA$1</f>
        <v xml:space="preserve">Geraniol </v>
      </c>
      <c r="F5029">
        <f>Analyze_FINAL!AA101</f>
        <v>0</v>
      </c>
    </row>
    <row r="5030" spans="1:6" x14ac:dyDescent="0.3">
      <c r="A5030" t="s">
        <v>428</v>
      </c>
      <c r="B5030">
        <v>28</v>
      </c>
      <c r="C5030" t="s">
        <v>289</v>
      </c>
      <c r="D5030">
        <v>2</v>
      </c>
      <c r="E5030" t="str">
        <f>Analyze_FINAL!$AA$1</f>
        <v xml:space="preserve">Geraniol </v>
      </c>
      <c r="F5030">
        <f>Analyze_FINAL!AA102</f>
        <v>0</v>
      </c>
    </row>
    <row r="5031" spans="1:6" x14ac:dyDescent="0.3">
      <c r="A5031" t="s">
        <v>427</v>
      </c>
      <c r="B5031">
        <v>28</v>
      </c>
      <c r="C5031" t="s">
        <v>289</v>
      </c>
      <c r="D5031">
        <v>3</v>
      </c>
      <c r="E5031" t="str">
        <f>Analyze_FINAL!$AA$1</f>
        <v xml:space="preserve">Geraniol </v>
      </c>
      <c r="F5031">
        <f>Analyze_FINAL!AA103</f>
        <v>0</v>
      </c>
    </row>
    <row r="5032" spans="1:6" x14ac:dyDescent="0.3">
      <c r="A5032" t="s">
        <v>426</v>
      </c>
      <c r="B5032">
        <v>28</v>
      </c>
      <c r="C5032" t="s">
        <v>289</v>
      </c>
      <c r="D5032">
        <v>4</v>
      </c>
      <c r="E5032" t="str">
        <f>Analyze_FINAL!$AA$1</f>
        <v xml:space="preserve">Geraniol </v>
      </c>
      <c r="F5032">
        <f>Analyze_FINAL!AA104</f>
        <v>0</v>
      </c>
    </row>
    <row r="5033" spans="1:6" x14ac:dyDescent="0.3">
      <c r="A5033" t="s">
        <v>425</v>
      </c>
      <c r="B5033">
        <v>28</v>
      </c>
      <c r="C5033" t="s">
        <v>289</v>
      </c>
      <c r="D5033">
        <v>5</v>
      </c>
      <c r="E5033" t="str">
        <f>Analyze_FINAL!$AA$1</f>
        <v xml:space="preserve">Geraniol </v>
      </c>
      <c r="F5033">
        <f>Analyze_FINAL!AA105</f>
        <v>0</v>
      </c>
    </row>
    <row r="5034" spans="1:6" x14ac:dyDescent="0.3">
      <c r="A5034" t="s">
        <v>424</v>
      </c>
      <c r="B5034">
        <v>28</v>
      </c>
      <c r="C5034" t="s">
        <v>288</v>
      </c>
      <c r="D5034">
        <v>1</v>
      </c>
      <c r="E5034" t="str">
        <f>Analyze_FINAL!$AA$1</f>
        <v xml:space="preserve">Geraniol </v>
      </c>
      <c r="F5034">
        <f>Analyze_FINAL!AA106</f>
        <v>0</v>
      </c>
    </row>
    <row r="5035" spans="1:6" x14ac:dyDescent="0.3">
      <c r="A5035" t="s">
        <v>423</v>
      </c>
      <c r="B5035">
        <v>28</v>
      </c>
      <c r="C5035" t="s">
        <v>288</v>
      </c>
      <c r="D5035">
        <v>2</v>
      </c>
      <c r="E5035" t="str">
        <f>Analyze_FINAL!$AA$1</f>
        <v xml:space="preserve">Geraniol </v>
      </c>
      <c r="F5035">
        <f>Analyze_FINAL!AA107</f>
        <v>0</v>
      </c>
    </row>
    <row r="5036" spans="1:6" x14ac:dyDescent="0.3">
      <c r="A5036" t="s">
        <v>422</v>
      </c>
      <c r="B5036">
        <v>28</v>
      </c>
      <c r="C5036" t="s">
        <v>288</v>
      </c>
      <c r="D5036">
        <v>3</v>
      </c>
      <c r="E5036" t="str">
        <f>Analyze_FINAL!$AA$1</f>
        <v xml:space="preserve">Geraniol </v>
      </c>
      <c r="F5036">
        <f>Analyze_FINAL!AA108</f>
        <v>0</v>
      </c>
    </row>
    <row r="5037" spans="1:6" x14ac:dyDescent="0.3">
      <c r="A5037" t="s">
        <v>421</v>
      </c>
      <c r="B5037">
        <v>28</v>
      </c>
      <c r="C5037" t="s">
        <v>288</v>
      </c>
      <c r="D5037">
        <v>4</v>
      </c>
      <c r="E5037" t="str">
        <f>Analyze_FINAL!$AA$1</f>
        <v xml:space="preserve">Geraniol </v>
      </c>
      <c r="F5037">
        <f>Analyze_FINAL!AA109</f>
        <v>0</v>
      </c>
    </row>
    <row r="5038" spans="1:6" x14ac:dyDescent="0.3">
      <c r="A5038" t="s">
        <v>420</v>
      </c>
      <c r="B5038">
        <v>28</v>
      </c>
      <c r="C5038" t="s">
        <v>288</v>
      </c>
      <c r="D5038">
        <v>5</v>
      </c>
      <c r="E5038" t="str">
        <f>Analyze_FINAL!$AA$1</f>
        <v xml:space="preserve">Geraniol </v>
      </c>
      <c r="F5038">
        <f>Analyze_FINAL!AA110</f>
        <v>0</v>
      </c>
    </row>
    <row r="5039" spans="1:6" x14ac:dyDescent="0.3">
      <c r="A5039" t="s">
        <v>419</v>
      </c>
      <c r="B5039">
        <v>32</v>
      </c>
      <c r="C5039" t="s">
        <v>285</v>
      </c>
      <c r="D5039">
        <v>1</v>
      </c>
      <c r="E5039" t="str">
        <f>Analyze_FINAL!$AA$1</f>
        <v xml:space="preserve">Geraniol </v>
      </c>
      <c r="F5039">
        <f>Analyze_FINAL!AA111</f>
        <v>0</v>
      </c>
    </row>
    <row r="5040" spans="1:6" x14ac:dyDescent="0.3">
      <c r="A5040" t="s">
        <v>418</v>
      </c>
      <c r="B5040">
        <v>32</v>
      </c>
      <c r="C5040" t="s">
        <v>285</v>
      </c>
      <c r="D5040">
        <v>2</v>
      </c>
      <c r="E5040" t="str">
        <f>Analyze_FINAL!$AA$1</f>
        <v xml:space="preserve">Geraniol </v>
      </c>
      <c r="F5040">
        <f>Analyze_FINAL!AA112</f>
        <v>0</v>
      </c>
    </row>
    <row r="5041" spans="1:6" x14ac:dyDescent="0.3">
      <c r="A5041" t="s">
        <v>417</v>
      </c>
      <c r="B5041">
        <v>32</v>
      </c>
      <c r="C5041" t="s">
        <v>286</v>
      </c>
      <c r="D5041">
        <v>1</v>
      </c>
      <c r="E5041" t="str">
        <f>Analyze_FINAL!$AA$1</f>
        <v xml:space="preserve">Geraniol </v>
      </c>
      <c r="F5041">
        <f>Analyze_FINAL!AA113</f>
        <v>0</v>
      </c>
    </row>
    <row r="5042" spans="1:6" x14ac:dyDescent="0.3">
      <c r="A5042" t="s">
        <v>416</v>
      </c>
      <c r="B5042">
        <v>32</v>
      </c>
      <c r="C5042" t="s">
        <v>286</v>
      </c>
      <c r="D5042">
        <v>2</v>
      </c>
      <c r="E5042" t="str">
        <f>Analyze_FINAL!$AA$1</f>
        <v xml:space="preserve">Geraniol </v>
      </c>
      <c r="F5042">
        <f>Analyze_FINAL!AA114</f>
        <v>0</v>
      </c>
    </row>
    <row r="5043" spans="1:6" x14ac:dyDescent="0.3">
      <c r="A5043" t="s">
        <v>415</v>
      </c>
      <c r="B5043">
        <v>32</v>
      </c>
      <c r="C5043" t="s">
        <v>286</v>
      </c>
      <c r="D5043">
        <v>3</v>
      </c>
      <c r="E5043" t="str">
        <f>Analyze_FINAL!$AA$1</f>
        <v xml:space="preserve">Geraniol </v>
      </c>
      <c r="F5043">
        <f>Analyze_FINAL!AA115</f>
        <v>0</v>
      </c>
    </row>
    <row r="5044" spans="1:6" x14ac:dyDescent="0.3">
      <c r="A5044" t="s">
        <v>414</v>
      </c>
      <c r="B5044">
        <v>32</v>
      </c>
      <c r="C5044" t="s">
        <v>286</v>
      </c>
      <c r="D5044">
        <v>4</v>
      </c>
      <c r="E5044" t="str">
        <f>Analyze_FINAL!$AA$1</f>
        <v xml:space="preserve">Geraniol </v>
      </c>
      <c r="F5044">
        <f>Analyze_FINAL!AA116</f>
        <v>0</v>
      </c>
    </row>
    <row r="5045" spans="1:6" x14ac:dyDescent="0.3">
      <c r="A5045" t="s">
        <v>413</v>
      </c>
      <c r="B5045">
        <v>32</v>
      </c>
      <c r="C5045" t="s">
        <v>286</v>
      </c>
      <c r="D5045">
        <v>5</v>
      </c>
      <c r="E5045" t="str">
        <f>Analyze_FINAL!$AA$1</f>
        <v xml:space="preserve">Geraniol </v>
      </c>
      <c r="F5045">
        <f>Analyze_FINAL!AA117</f>
        <v>0</v>
      </c>
    </row>
    <row r="5046" spans="1:6" x14ac:dyDescent="0.3">
      <c r="A5046" t="s">
        <v>412</v>
      </c>
      <c r="B5046">
        <v>32</v>
      </c>
      <c r="C5046" t="s">
        <v>287</v>
      </c>
      <c r="D5046">
        <v>1</v>
      </c>
      <c r="E5046" t="str">
        <f>Analyze_FINAL!$AA$1</f>
        <v xml:space="preserve">Geraniol </v>
      </c>
      <c r="F5046">
        <f>Analyze_FINAL!AA118</f>
        <v>0</v>
      </c>
    </row>
    <row r="5047" spans="1:6" x14ac:dyDescent="0.3">
      <c r="A5047" t="s">
        <v>411</v>
      </c>
      <c r="B5047">
        <v>32</v>
      </c>
      <c r="C5047" t="s">
        <v>287</v>
      </c>
      <c r="D5047">
        <v>2</v>
      </c>
      <c r="E5047" t="str">
        <f>Analyze_FINAL!$AA$1</f>
        <v xml:space="preserve">Geraniol </v>
      </c>
      <c r="F5047">
        <f>Analyze_FINAL!AA119</f>
        <v>0</v>
      </c>
    </row>
    <row r="5048" spans="1:6" x14ac:dyDescent="0.3">
      <c r="A5048" t="s">
        <v>410</v>
      </c>
      <c r="B5048">
        <v>32</v>
      </c>
      <c r="C5048" t="s">
        <v>287</v>
      </c>
      <c r="D5048">
        <v>3</v>
      </c>
      <c r="E5048" t="str">
        <f>Analyze_FINAL!$AA$1</f>
        <v xml:space="preserve">Geraniol </v>
      </c>
      <c r="F5048">
        <f>Analyze_FINAL!AA120</f>
        <v>0</v>
      </c>
    </row>
    <row r="5049" spans="1:6" x14ac:dyDescent="0.3">
      <c r="A5049" t="s">
        <v>409</v>
      </c>
      <c r="B5049">
        <v>32</v>
      </c>
      <c r="C5049" t="s">
        <v>287</v>
      </c>
      <c r="D5049">
        <v>4</v>
      </c>
      <c r="E5049" t="str">
        <f>Analyze_FINAL!$AA$1</f>
        <v xml:space="preserve">Geraniol </v>
      </c>
      <c r="F5049">
        <f>Analyze_FINAL!AA121</f>
        <v>0</v>
      </c>
    </row>
    <row r="5050" spans="1:6" x14ac:dyDescent="0.3">
      <c r="A5050" t="s">
        <v>408</v>
      </c>
      <c r="B5050">
        <v>32</v>
      </c>
      <c r="C5050" t="s">
        <v>287</v>
      </c>
      <c r="D5050">
        <v>5</v>
      </c>
      <c r="E5050" t="str">
        <f>Analyze_FINAL!$AA$1</f>
        <v xml:space="preserve">Geraniol </v>
      </c>
      <c r="F5050">
        <f>Analyze_FINAL!AA122</f>
        <v>0</v>
      </c>
    </row>
    <row r="5051" spans="1:6" x14ac:dyDescent="0.3">
      <c r="A5051" t="s">
        <v>407</v>
      </c>
      <c r="B5051">
        <v>32</v>
      </c>
      <c r="C5051" t="s">
        <v>290</v>
      </c>
      <c r="D5051">
        <v>1</v>
      </c>
      <c r="E5051" t="str">
        <f>Analyze_FINAL!$AA$1</f>
        <v xml:space="preserve">Geraniol </v>
      </c>
      <c r="F5051">
        <f>Analyze_FINAL!AA123</f>
        <v>0</v>
      </c>
    </row>
    <row r="5052" spans="1:6" x14ac:dyDescent="0.3">
      <c r="A5052" t="s">
        <v>406</v>
      </c>
      <c r="B5052">
        <v>32</v>
      </c>
      <c r="C5052" t="s">
        <v>290</v>
      </c>
      <c r="D5052">
        <v>2</v>
      </c>
      <c r="E5052" t="str">
        <f>Analyze_FINAL!$AA$1</f>
        <v xml:space="preserve">Geraniol </v>
      </c>
      <c r="F5052">
        <f>Analyze_FINAL!AA124</f>
        <v>0</v>
      </c>
    </row>
    <row r="5053" spans="1:6" x14ac:dyDescent="0.3">
      <c r="A5053" t="s">
        <v>405</v>
      </c>
      <c r="B5053">
        <v>32</v>
      </c>
      <c r="C5053" t="s">
        <v>290</v>
      </c>
      <c r="D5053">
        <v>3</v>
      </c>
      <c r="E5053" t="str">
        <f>Analyze_FINAL!$AA$1</f>
        <v xml:space="preserve">Geraniol </v>
      </c>
      <c r="F5053">
        <f>Analyze_FINAL!AA125</f>
        <v>0</v>
      </c>
    </row>
    <row r="5054" spans="1:6" x14ac:dyDescent="0.3">
      <c r="A5054" t="s">
        <v>404</v>
      </c>
      <c r="B5054">
        <v>32</v>
      </c>
      <c r="C5054" t="s">
        <v>290</v>
      </c>
      <c r="D5054">
        <v>4</v>
      </c>
      <c r="E5054" t="str">
        <f>Analyze_FINAL!$AA$1</f>
        <v xml:space="preserve">Geraniol </v>
      </c>
      <c r="F5054">
        <f>Analyze_FINAL!AA126</f>
        <v>0</v>
      </c>
    </row>
    <row r="5055" spans="1:6" x14ac:dyDescent="0.3">
      <c r="A5055" t="s">
        <v>403</v>
      </c>
      <c r="B5055">
        <v>32</v>
      </c>
      <c r="C5055" t="s">
        <v>290</v>
      </c>
      <c r="D5055">
        <v>5</v>
      </c>
      <c r="E5055" t="str">
        <f>Analyze_FINAL!$AA$1</f>
        <v xml:space="preserve">Geraniol </v>
      </c>
      <c r="F5055">
        <f>Analyze_FINAL!AA127</f>
        <v>0</v>
      </c>
    </row>
    <row r="5056" spans="1:6" x14ac:dyDescent="0.3">
      <c r="A5056" t="s">
        <v>402</v>
      </c>
      <c r="B5056">
        <v>32</v>
      </c>
      <c r="C5056" t="s">
        <v>289</v>
      </c>
      <c r="D5056">
        <v>1</v>
      </c>
      <c r="E5056" t="str">
        <f>Analyze_FINAL!$AA$1</f>
        <v xml:space="preserve">Geraniol </v>
      </c>
      <c r="F5056">
        <f>Analyze_FINAL!AA128</f>
        <v>0</v>
      </c>
    </row>
    <row r="5057" spans="1:6" x14ac:dyDescent="0.3">
      <c r="A5057" t="s">
        <v>401</v>
      </c>
      <c r="B5057">
        <v>32</v>
      </c>
      <c r="C5057" t="s">
        <v>289</v>
      </c>
      <c r="D5057">
        <v>2</v>
      </c>
      <c r="E5057" t="str">
        <f>Analyze_FINAL!$AA$1</f>
        <v xml:space="preserve">Geraniol </v>
      </c>
      <c r="F5057">
        <f>Analyze_FINAL!AA129</f>
        <v>0</v>
      </c>
    </row>
    <row r="5058" spans="1:6" x14ac:dyDescent="0.3">
      <c r="A5058" t="s">
        <v>400</v>
      </c>
      <c r="B5058">
        <v>32</v>
      </c>
      <c r="C5058" t="s">
        <v>289</v>
      </c>
      <c r="D5058">
        <v>3</v>
      </c>
      <c r="E5058" t="str">
        <f>Analyze_FINAL!$AA$1</f>
        <v xml:space="preserve">Geraniol </v>
      </c>
      <c r="F5058">
        <f>Analyze_FINAL!AA130</f>
        <v>0</v>
      </c>
    </row>
    <row r="5059" spans="1:6" x14ac:dyDescent="0.3">
      <c r="A5059" t="s">
        <v>399</v>
      </c>
      <c r="B5059">
        <v>32</v>
      </c>
      <c r="C5059" t="s">
        <v>289</v>
      </c>
      <c r="D5059">
        <v>4</v>
      </c>
      <c r="E5059" t="str">
        <f>Analyze_FINAL!$AA$1</f>
        <v xml:space="preserve">Geraniol </v>
      </c>
      <c r="F5059">
        <f>Analyze_FINAL!AA131</f>
        <v>0</v>
      </c>
    </row>
    <row r="5060" spans="1:6" x14ac:dyDescent="0.3">
      <c r="A5060" t="s">
        <v>398</v>
      </c>
      <c r="B5060">
        <v>32</v>
      </c>
      <c r="C5060" t="s">
        <v>289</v>
      </c>
      <c r="D5060">
        <v>5</v>
      </c>
      <c r="E5060" t="str">
        <f>Analyze_FINAL!$AA$1</f>
        <v xml:space="preserve">Geraniol </v>
      </c>
      <c r="F5060">
        <f>Analyze_FINAL!AA132</f>
        <v>0</v>
      </c>
    </row>
    <row r="5061" spans="1:6" x14ac:dyDescent="0.3">
      <c r="A5061" t="s">
        <v>397</v>
      </c>
      <c r="B5061">
        <v>32</v>
      </c>
      <c r="C5061" t="s">
        <v>288</v>
      </c>
      <c r="D5061">
        <v>1</v>
      </c>
      <c r="E5061" t="str">
        <f>Analyze_FINAL!$AA$1</f>
        <v xml:space="preserve">Geraniol </v>
      </c>
      <c r="F5061">
        <f>Analyze_FINAL!AA133</f>
        <v>0</v>
      </c>
    </row>
    <row r="5062" spans="1:6" x14ac:dyDescent="0.3">
      <c r="A5062" t="s">
        <v>396</v>
      </c>
      <c r="B5062">
        <v>32</v>
      </c>
      <c r="C5062" t="s">
        <v>288</v>
      </c>
      <c r="D5062">
        <v>2</v>
      </c>
      <c r="E5062" t="str">
        <f>Analyze_FINAL!$AA$1</f>
        <v xml:space="preserve">Geraniol </v>
      </c>
      <c r="F5062">
        <f>Analyze_FINAL!AA134</f>
        <v>0</v>
      </c>
    </row>
    <row r="5063" spans="1:6" x14ac:dyDescent="0.3">
      <c r="A5063" t="s">
        <v>395</v>
      </c>
      <c r="B5063">
        <v>32</v>
      </c>
      <c r="C5063" t="s">
        <v>288</v>
      </c>
      <c r="D5063">
        <v>3</v>
      </c>
      <c r="E5063" t="str">
        <f>Analyze_FINAL!$AA$1</f>
        <v xml:space="preserve">Geraniol </v>
      </c>
      <c r="F5063">
        <f>Analyze_FINAL!AA135</f>
        <v>0</v>
      </c>
    </row>
    <row r="5064" spans="1:6" x14ac:dyDescent="0.3">
      <c r="A5064" t="s">
        <v>394</v>
      </c>
      <c r="B5064">
        <v>32</v>
      </c>
      <c r="C5064" t="s">
        <v>288</v>
      </c>
      <c r="D5064">
        <v>4</v>
      </c>
      <c r="E5064" t="str">
        <f>Analyze_FINAL!$AA$1</f>
        <v xml:space="preserve">Geraniol </v>
      </c>
      <c r="F5064">
        <f>Analyze_FINAL!AA136</f>
        <v>0</v>
      </c>
    </row>
    <row r="5065" spans="1:6" x14ac:dyDescent="0.3">
      <c r="A5065" t="s">
        <v>393</v>
      </c>
      <c r="B5065">
        <v>32</v>
      </c>
      <c r="C5065" t="s">
        <v>288</v>
      </c>
      <c r="D5065">
        <v>5</v>
      </c>
      <c r="E5065" t="str">
        <f>Analyze_FINAL!$AA$1</f>
        <v xml:space="preserve">Geraniol </v>
      </c>
      <c r="F5065">
        <f>Analyze_FINAL!AA137</f>
        <v>0</v>
      </c>
    </row>
    <row r="5066" spans="1:6" x14ac:dyDescent="0.3">
      <c r="A5066" t="s">
        <v>392</v>
      </c>
      <c r="B5066">
        <v>36</v>
      </c>
      <c r="C5066" t="s">
        <v>285</v>
      </c>
      <c r="D5066">
        <v>1</v>
      </c>
      <c r="E5066" t="str">
        <f>Analyze_FINAL!$AA$1</f>
        <v xml:space="preserve">Geraniol </v>
      </c>
      <c r="F5066">
        <f>Analyze_FINAL!AA138</f>
        <v>0</v>
      </c>
    </row>
    <row r="5067" spans="1:6" x14ac:dyDescent="0.3">
      <c r="A5067" t="s">
        <v>391</v>
      </c>
      <c r="B5067">
        <v>36</v>
      </c>
      <c r="C5067" t="s">
        <v>285</v>
      </c>
      <c r="D5067">
        <v>2</v>
      </c>
      <c r="E5067" t="str">
        <f>Analyze_FINAL!$AA$1</f>
        <v xml:space="preserve">Geraniol </v>
      </c>
      <c r="F5067">
        <f>Analyze_FINAL!AA139</f>
        <v>0</v>
      </c>
    </row>
    <row r="5068" spans="1:6" x14ac:dyDescent="0.3">
      <c r="A5068" t="s">
        <v>390</v>
      </c>
      <c r="B5068">
        <v>36</v>
      </c>
      <c r="C5068" t="s">
        <v>286</v>
      </c>
      <c r="D5068">
        <v>2</v>
      </c>
      <c r="E5068" t="str">
        <f>Analyze_FINAL!$AA$1</f>
        <v xml:space="preserve">Geraniol </v>
      </c>
      <c r="F5068">
        <f>Analyze_FINAL!AA140</f>
        <v>0</v>
      </c>
    </row>
    <row r="5069" spans="1:6" x14ac:dyDescent="0.3">
      <c r="A5069" t="s">
        <v>389</v>
      </c>
      <c r="B5069">
        <v>36</v>
      </c>
      <c r="C5069" t="s">
        <v>286</v>
      </c>
      <c r="D5069">
        <v>3</v>
      </c>
      <c r="E5069" t="str">
        <f>Analyze_FINAL!$AA$1</f>
        <v xml:space="preserve">Geraniol </v>
      </c>
      <c r="F5069">
        <f>Analyze_FINAL!AA141</f>
        <v>0</v>
      </c>
    </row>
    <row r="5070" spans="1:6" x14ac:dyDescent="0.3">
      <c r="A5070" t="s">
        <v>388</v>
      </c>
      <c r="B5070">
        <v>36</v>
      </c>
      <c r="C5070" t="s">
        <v>286</v>
      </c>
      <c r="D5070">
        <v>4</v>
      </c>
      <c r="E5070" t="str">
        <f>Analyze_FINAL!$AA$1</f>
        <v xml:space="preserve">Geraniol </v>
      </c>
      <c r="F5070">
        <f>Analyze_FINAL!AA142</f>
        <v>0</v>
      </c>
    </row>
    <row r="5071" spans="1:6" x14ac:dyDescent="0.3">
      <c r="A5071" t="s">
        <v>387</v>
      </c>
      <c r="B5071">
        <v>36</v>
      </c>
      <c r="C5071" t="s">
        <v>286</v>
      </c>
      <c r="D5071">
        <v>5</v>
      </c>
      <c r="E5071" t="str">
        <f>Analyze_FINAL!$AA$1</f>
        <v xml:space="preserve">Geraniol </v>
      </c>
      <c r="F5071">
        <f>Analyze_FINAL!AA143</f>
        <v>0</v>
      </c>
    </row>
    <row r="5072" spans="1:6" x14ac:dyDescent="0.3">
      <c r="A5072" t="s">
        <v>386</v>
      </c>
      <c r="B5072">
        <v>36</v>
      </c>
      <c r="C5072" t="s">
        <v>287</v>
      </c>
      <c r="D5072">
        <v>2</v>
      </c>
      <c r="E5072" t="str">
        <f>Analyze_FINAL!$AA$1</f>
        <v xml:space="preserve">Geraniol </v>
      </c>
      <c r="F5072">
        <f>Analyze_FINAL!AA144</f>
        <v>0</v>
      </c>
    </row>
    <row r="5073" spans="1:6" x14ac:dyDescent="0.3">
      <c r="A5073" t="s">
        <v>385</v>
      </c>
      <c r="B5073">
        <v>36</v>
      </c>
      <c r="C5073" t="s">
        <v>287</v>
      </c>
      <c r="D5073">
        <v>3</v>
      </c>
      <c r="E5073" t="str">
        <f>Analyze_FINAL!$AA$1</f>
        <v xml:space="preserve">Geraniol </v>
      </c>
      <c r="F5073">
        <f>Analyze_FINAL!AA145</f>
        <v>0</v>
      </c>
    </row>
    <row r="5074" spans="1:6" x14ac:dyDescent="0.3">
      <c r="A5074" t="s">
        <v>384</v>
      </c>
      <c r="B5074">
        <v>36</v>
      </c>
      <c r="C5074" t="s">
        <v>287</v>
      </c>
      <c r="D5074">
        <v>4</v>
      </c>
      <c r="E5074" t="str">
        <f>Analyze_FINAL!$AA$1</f>
        <v xml:space="preserve">Geraniol </v>
      </c>
      <c r="F5074">
        <f>Analyze_FINAL!AA146</f>
        <v>0</v>
      </c>
    </row>
    <row r="5075" spans="1:6" x14ac:dyDescent="0.3">
      <c r="A5075" t="s">
        <v>383</v>
      </c>
      <c r="B5075">
        <v>36</v>
      </c>
      <c r="C5075" t="s">
        <v>287</v>
      </c>
      <c r="D5075">
        <v>5</v>
      </c>
      <c r="E5075" t="str">
        <f>Analyze_FINAL!$AA$1</f>
        <v xml:space="preserve">Geraniol </v>
      </c>
      <c r="F5075">
        <f>Analyze_FINAL!AA147</f>
        <v>0</v>
      </c>
    </row>
    <row r="5076" spans="1:6" x14ac:dyDescent="0.3">
      <c r="A5076" t="s">
        <v>382</v>
      </c>
      <c r="B5076">
        <v>36</v>
      </c>
      <c r="C5076" t="s">
        <v>290</v>
      </c>
      <c r="D5076">
        <v>2</v>
      </c>
      <c r="E5076" t="str">
        <f>Analyze_FINAL!$AA$1</f>
        <v xml:space="preserve">Geraniol </v>
      </c>
      <c r="F5076">
        <f>Analyze_FINAL!AA148</f>
        <v>0</v>
      </c>
    </row>
    <row r="5077" spans="1:6" x14ac:dyDescent="0.3">
      <c r="A5077" t="s">
        <v>381</v>
      </c>
      <c r="B5077">
        <v>36</v>
      </c>
      <c r="C5077" t="s">
        <v>290</v>
      </c>
      <c r="D5077">
        <v>3</v>
      </c>
      <c r="E5077" t="str">
        <f>Analyze_FINAL!$AA$1</f>
        <v xml:space="preserve">Geraniol </v>
      </c>
      <c r="F5077">
        <f>Analyze_FINAL!AA149</f>
        <v>0</v>
      </c>
    </row>
    <row r="5078" spans="1:6" x14ac:dyDescent="0.3">
      <c r="A5078" t="s">
        <v>380</v>
      </c>
      <c r="B5078">
        <v>36</v>
      </c>
      <c r="C5078" t="s">
        <v>290</v>
      </c>
      <c r="D5078">
        <v>4</v>
      </c>
      <c r="E5078" t="str">
        <f>Analyze_FINAL!$AA$1</f>
        <v xml:space="preserve">Geraniol </v>
      </c>
      <c r="F5078">
        <f>Analyze_FINAL!AA150</f>
        <v>0</v>
      </c>
    </row>
    <row r="5079" spans="1:6" x14ac:dyDescent="0.3">
      <c r="A5079" t="s">
        <v>379</v>
      </c>
      <c r="B5079">
        <v>36</v>
      </c>
      <c r="C5079" t="s">
        <v>289</v>
      </c>
      <c r="D5079">
        <v>2</v>
      </c>
      <c r="E5079" t="str">
        <f>Analyze_FINAL!$AA$1</f>
        <v xml:space="preserve">Geraniol </v>
      </c>
      <c r="F5079">
        <f>Analyze_FINAL!AA151</f>
        <v>0</v>
      </c>
    </row>
    <row r="5080" spans="1:6" x14ac:dyDescent="0.3">
      <c r="A5080" t="s">
        <v>378</v>
      </c>
      <c r="B5080">
        <v>36</v>
      </c>
      <c r="C5080" t="s">
        <v>289</v>
      </c>
      <c r="D5080">
        <v>3</v>
      </c>
      <c r="E5080" t="str">
        <f>Analyze_FINAL!$AA$1</f>
        <v xml:space="preserve">Geraniol </v>
      </c>
      <c r="F5080">
        <f>Analyze_FINAL!AA152</f>
        <v>0</v>
      </c>
    </row>
    <row r="5081" spans="1:6" x14ac:dyDescent="0.3">
      <c r="A5081" t="s">
        <v>377</v>
      </c>
      <c r="B5081">
        <v>36</v>
      </c>
      <c r="C5081" t="s">
        <v>289</v>
      </c>
      <c r="D5081">
        <v>4</v>
      </c>
      <c r="E5081" t="str">
        <f>Analyze_FINAL!$AA$1</f>
        <v xml:space="preserve">Geraniol </v>
      </c>
      <c r="F5081">
        <f>Analyze_FINAL!AA153</f>
        <v>0</v>
      </c>
    </row>
    <row r="5082" spans="1:6" x14ac:dyDescent="0.3">
      <c r="A5082" t="s">
        <v>376</v>
      </c>
      <c r="B5082">
        <v>36</v>
      </c>
      <c r="C5082" t="s">
        <v>289</v>
      </c>
      <c r="D5082">
        <v>5</v>
      </c>
      <c r="E5082" t="str">
        <f>Analyze_FINAL!$AA$1</f>
        <v xml:space="preserve">Geraniol </v>
      </c>
      <c r="F5082">
        <f>Analyze_FINAL!AA154</f>
        <v>0</v>
      </c>
    </row>
    <row r="5083" spans="1:6" x14ac:dyDescent="0.3">
      <c r="A5083" t="s">
        <v>375</v>
      </c>
      <c r="B5083">
        <v>36</v>
      </c>
      <c r="C5083" t="s">
        <v>288</v>
      </c>
      <c r="D5083">
        <v>2</v>
      </c>
      <c r="E5083" t="str">
        <f>Analyze_FINAL!$AA$1</f>
        <v xml:space="preserve">Geraniol </v>
      </c>
      <c r="F5083">
        <f>Analyze_FINAL!AA155</f>
        <v>0</v>
      </c>
    </row>
    <row r="5084" spans="1:6" x14ac:dyDescent="0.3">
      <c r="A5084" t="s">
        <v>374</v>
      </c>
      <c r="B5084">
        <v>36</v>
      </c>
      <c r="C5084" t="s">
        <v>288</v>
      </c>
      <c r="D5084">
        <v>3</v>
      </c>
      <c r="E5084" t="str">
        <f>Analyze_FINAL!$AA$1</f>
        <v xml:space="preserve">Geraniol </v>
      </c>
      <c r="F5084">
        <f>Analyze_FINAL!AA156</f>
        <v>0</v>
      </c>
    </row>
    <row r="5085" spans="1:6" x14ac:dyDescent="0.3">
      <c r="A5085" t="s">
        <v>373</v>
      </c>
      <c r="B5085">
        <v>36</v>
      </c>
      <c r="C5085" t="s">
        <v>288</v>
      </c>
      <c r="D5085">
        <v>4</v>
      </c>
      <c r="E5085" t="str">
        <f>Analyze_FINAL!$AA$1</f>
        <v xml:space="preserve">Geraniol </v>
      </c>
      <c r="F5085">
        <f>Analyze_FINAL!AA157</f>
        <v>0</v>
      </c>
    </row>
    <row r="5086" spans="1:6" x14ac:dyDescent="0.3">
      <c r="A5086" t="s">
        <v>372</v>
      </c>
      <c r="B5086">
        <v>36</v>
      </c>
      <c r="C5086" t="s">
        <v>288</v>
      </c>
      <c r="D5086">
        <v>5</v>
      </c>
      <c r="E5086" t="str">
        <f>Analyze_FINAL!$AA$1</f>
        <v xml:space="preserve">Geraniol </v>
      </c>
      <c r="F5086">
        <f>Analyze_FINAL!AA158</f>
        <v>0</v>
      </c>
    </row>
    <row r="5087" spans="1:6" x14ac:dyDescent="0.3">
      <c r="A5087" t="s">
        <v>371</v>
      </c>
      <c r="B5087">
        <v>4</v>
      </c>
      <c r="C5087" t="s">
        <v>285</v>
      </c>
      <c r="D5087">
        <v>1</v>
      </c>
      <c r="E5087" t="str">
        <f>Analyze_FINAL!$AA$1</f>
        <v xml:space="preserve">Geraniol </v>
      </c>
      <c r="F5087">
        <f>Analyze_FINAL!AA159</f>
        <v>0</v>
      </c>
    </row>
    <row r="5088" spans="1:6" x14ac:dyDescent="0.3">
      <c r="A5088" t="s">
        <v>370</v>
      </c>
      <c r="B5088">
        <v>4</v>
      </c>
      <c r="C5088" t="s">
        <v>285</v>
      </c>
      <c r="D5088">
        <v>2</v>
      </c>
      <c r="E5088" t="str">
        <f>Analyze_FINAL!$AA$1</f>
        <v xml:space="preserve">Geraniol </v>
      </c>
      <c r="F5088">
        <f>Analyze_FINAL!AA160</f>
        <v>0</v>
      </c>
    </row>
    <row r="5089" spans="1:6" x14ac:dyDescent="0.3">
      <c r="A5089" t="s">
        <v>369</v>
      </c>
      <c r="B5089">
        <v>4</v>
      </c>
      <c r="C5089" t="s">
        <v>286</v>
      </c>
      <c r="D5089">
        <v>1</v>
      </c>
      <c r="E5089" t="str">
        <f>Analyze_FINAL!$AA$1</f>
        <v xml:space="preserve">Geraniol </v>
      </c>
      <c r="F5089">
        <f>Analyze_FINAL!AA161</f>
        <v>0</v>
      </c>
    </row>
    <row r="5090" spans="1:6" x14ac:dyDescent="0.3">
      <c r="A5090" t="s">
        <v>368</v>
      </c>
      <c r="B5090">
        <v>4</v>
      </c>
      <c r="C5090" t="s">
        <v>286</v>
      </c>
      <c r="D5090">
        <v>2</v>
      </c>
      <c r="E5090" t="str">
        <f>Analyze_FINAL!$AA$1</f>
        <v xml:space="preserve">Geraniol </v>
      </c>
      <c r="F5090">
        <f>Analyze_FINAL!AA162</f>
        <v>0</v>
      </c>
    </row>
    <row r="5091" spans="1:6" x14ac:dyDescent="0.3">
      <c r="A5091" t="s">
        <v>367</v>
      </c>
      <c r="B5091">
        <v>4</v>
      </c>
      <c r="C5091" t="s">
        <v>286</v>
      </c>
      <c r="D5091">
        <v>3</v>
      </c>
      <c r="E5091" t="str">
        <f>Analyze_FINAL!$AA$1</f>
        <v xml:space="preserve">Geraniol </v>
      </c>
      <c r="F5091">
        <f>Analyze_FINAL!AA163</f>
        <v>0</v>
      </c>
    </row>
    <row r="5092" spans="1:6" x14ac:dyDescent="0.3">
      <c r="A5092" t="s">
        <v>366</v>
      </c>
      <c r="B5092">
        <v>4</v>
      </c>
      <c r="C5092" t="s">
        <v>286</v>
      </c>
      <c r="D5092">
        <v>4</v>
      </c>
      <c r="E5092" t="str">
        <f>Analyze_FINAL!$AA$1</f>
        <v xml:space="preserve">Geraniol </v>
      </c>
      <c r="F5092">
        <f>Analyze_FINAL!AA164</f>
        <v>0</v>
      </c>
    </row>
    <row r="5093" spans="1:6" x14ac:dyDescent="0.3">
      <c r="A5093" t="s">
        <v>365</v>
      </c>
      <c r="B5093">
        <v>4</v>
      </c>
      <c r="C5093" t="s">
        <v>286</v>
      </c>
      <c r="D5093">
        <v>5</v>
      </c>
      <c r="E5093" t="str">
        <f>Analyze_FINAL!$AA$1</f>
        <v xml:space="preserve">Geraniol </v>
      </c>
      <c r="F5093">
        <f>Analyze_FINAL!AA165</f>
        <v>0</v>
      </c>
    </row>
    <row r="5094" spans="1:6" x14ac:dyDescent="0.3">
      <c r="A5094" t="s">
        <v>364</v>
      </c>
      <c r="B5094">
        <v>4</v>
      </c>
      <c r="C5094" t="s">
        <v>288</v>
      </c>
      <c r="D5094">
        <v>1</v>
      </c>
      <c r="E5094" t="str">
        <f>Analyze_FINAL!$AA$1</f>
        <v xml:space="preserve">Geraniol </v>
      </c>
      <c r="F5094">
        <f>Analyze_FINAL!AA166</f>
        <v>0</v>
      </c>
    </row>
    <row r="5095" spans="1:6" x14ac:dyDescent="0.3">
      <c r="A5095" t="s">
        <v>363</v>
      </c>
      <c r="B5095">
        <v>4</v>
      </c>
      <c r="C5095" t="s">
        <v>288</v>
      </c>
      <c r="D5095">
        <v>2</v>
      </c>
      <c r="E5095" t="str">
        <f>Analyze_FINAL!$AA$1</f>
        <v xml:space="preserve">Geraniol </v>
      </c>
      <c r="F5095">
        <f>Analyze_FINAL!AA167</f>
        <v>43376</v>
      </c>
    </row>
    <row r="5096" spans="1:6" x14ac:dyDescent="0.3">
      <c r="A5096" t="s">
        <v>362</v>
      </c>
      <c r="B5096">
        <v>4</v>
      </c>
      <c r="C5096" t="s">
        <v>288</v>
      </c>
      <c r="D5096">
        <v>3</v>
      </c>
      <c r="E5096" t="str">
        <f>Analyze_FINAL!$AA$1</f>
        <v xml:space="preserve">Geraniol </v>
      </c>
      <c r="F5096">
        <f>Analyze_FINAL!AA168</f>
        <v>0</v>
      </c>
    </row>
    <row r="5097" spans="1:6" x14ac:dyDescent="0.3">
      <c r="A5097" t="s">
        <v>361</v>
      </c>
      <c r="B5097">
        <v>4</v>
      </c>
      <c r="C5097" t="s">
        <v>288</v>
      </c>
      <c r="D5097">
        <v>4</v>
      </c>
      <c r="E5097" t="str">
        <f>Analyze_FINAL!$AA$1</f>
        <v xml:space="preserve">Geraniol </v>
      </c>
      <c r="F5097">
        <f>Analyze_FINAL!AA169</f>
        <v>39698</v>
      </c>
    </row>
    <row r="5098" spans="1:6" x14ac:dyDescent="0.3">
      <c r="A5098" t="s">
        <v>360</v>
      </c>
      <c r="B5098">
        <v>4</v>
      </c>
      <c r="C5098" t="s">
        <v>288</v>
      </c>
      <c r="D5098">
        <v>5</v>
      </c>
      <c r="E5098" t="str">
        <f>Analyze_FINAL!$AA$1</f>
        <v xml:space="preserve">Geraniol </v>
      </c>
      <c r="F5098">
        <f>Analyze_FINAL!AA170</f>
        <v>0</v>
      </c>
    </row>
    <row r="5099" spans="1:6" x14ac:dyDescent="0.3">
      <c r="A5099" t="s">
        <v>359</v>
      </c>
      <c r="B5099">
        <v>40</v>
      </c>
      <c r="C5099" t="s">
        <v>285</v>
      </c>
      <c r="D5099">
        <v>1</v>
      </c>
      <c r="E5099" t="str">
        <f>Analyze_FINAL!$AA$1</f>
        <v xml:space="preserve">Geraniol </v>
      </c>
      <c r="F5099">
        <f>Analyze_FINAL!AA171</f>
        <v>0</v>
      </c>
    </row>
    <row r="5100" spans="1:6" x14ac:dyDescent="0.3">
      <c r="A5100" t="s">
        <v>358</v>
      </c>
      <c r="B5100">
        <v>40</v>
      </c>
      <c r="C5100" t="s">
        <v>285</v>
      </c>
      <c r="D5100">
        <v>2</v>
      </c>
      <c r="E5100" t="str">
        <f>Analyze_FINAL!$AA$1</f>
        <v xml:space="preserve">Geraniol </v>
      </c>
      <c r="F5100">
        <f>Analyze_FINAL!AA172</f>
        <v>0</v>
      </c>
    </row>
    <row r="5101" spans="1:6" x14ac:dyDescent="0.3">
      <c r="A5101" t="s">
        <v>357</v>
      </c>
      <c r="B5101">
        <v>40</v>
      </c>
      <c r="C5101" t="s">
        <v>286</v>
      </c>
      <c r="D5101">
        <v>1</v>
      </c>
      <c r="E5101" t="str">
        <f>Analyze_FINAL!$AA$1</f>
        <v xml:space="preserve">Geraniol </v>
      </c>
      <c r="F5101">
        <f>Analyze_FINAL!AA173</f>
        <v>0</v>
      </c>
    </row>
    <row r="5102" spans="1:6" x14ac:dyDescent="0.3">
      <c r="A5102" t="s">
        <v>356</v>
      </c>
      <c r="B5102">
        <v>40</v>
      </c>
      <c r="C5102" t="s">
        <v>286</v>
      </c>
      <c r="D5102">
        <v>2</v>
      </c>
      <c r="E5102" t="str">
        <f>Analyze_FINAL!$AA$1</f>
        <v xml:space="preserve">Geraniol </v>
      </c>
      <c r="F5102">
        <f>Analyze_FINAL!AA174</f>
        <v>0</v>
      </c>
    </row>
    <row r="5103" spans="1:6" x14ac:dyDescent="0.3">
      <c r="A5103" t="s">
        <v>355</v>
      </c>
      <c r="B5103">
        <v>40</v>
      </c>
      <c r="C5103" t="s">
        <v>286</v>
      </c>
      <c r="D5103">
        <v>3</v>
      </c>
      <c r="E5103" t="str">
        <f>Analyze_FINAL!$AA$1</f>
        <v xml:space="preserve">Geraniol </v>
      </c>
      <c r="F5103">
        <f>Analyze_FINAL!AA175</f>
        <v>0</v>
      </c>
    </row>
    <row r="5104" spans="1:6" x14ac:dyDescent="0.3">
      <c r="A5104" t="s">
        <v>354</v>
      </c>
      <c r="B5104">
        <v>40</v>
      </c>
      <c r="C5104" t="s">
        <v>286</v>
      </c>
      <c r="D5104">
        <v>4</v>
      </c>
      <c r="E5104" t="str">
        <f>Analyze_FINAL!$AA$1</f>
        <v xml:space="preserve">Geraniol </v>
      </c>
      <c r="F5104">
        <f>Analyze_FINAL!AA176</f>
        <v>0</v>
      </c>
    </row>
    <row r="5105" spans="1:6" x14ac:dyDescent="0.3">
      <c r="A5105" t="s">
        <v>353</v>
      </c>
      <c r="B5105">
        <v>40</v>
      </c>
      <c r="C5105" t="s">
        <v>286</v>
      </c>
      <c r="D5105">
        <v>5</v>
      </c>
      <c r="E5105" t="str">
        <f>Analyze_FINAL!$AA$1</f>
        <v xml:space="preserve">Geraniol </v>
      </c>
      <c r="F5105">
        <f>Analyze_FINAL!AA177</f>
        <v>0</v>
      </c>
    </row>
    <row r="5106" spans="1:6" x14ac:dyDescent="0.3">
      <c r="A5106" t="s">
        <v>352</v>
      </c>
      <c r="B5106">
        <v>40</v>
      </c>
      <c r="C5106" t="s">
        <v>287</v>
      </c>
      <c r="D5106">
        <v>2</v>
      </c>
      <c r="E5106" t="str">
        <f>Analyze_FINAL!$AA$1</f>
        <v xml:space="preserve">Geraniol </v>
      </c>
      <c r="F5106">
        <f>Analyze_FINAL!AA178</f>
        <v>0</v>
      </c>
    </row>
    <row r="5107" spans="1:6" x14ac:dyDescent="0.3">
      <c r="A5107" t="s">
        <v>351</v>
      </c>
      <c r="B5107">
        <v>40</v>
      </c>
      <c r="C5107" t="s">
        <v>287</v>
      </c>
      <c r="D5107">
        <v>3</v>
      </c>
      <c r="E5107" t="str">
        <f>Analyze_FINAL!$AA$1</f>
        <v xml:space="preserve">Geraniol </v>
      </c>
      <c r="F5107">
        <f>Analyze_FINAL!AA179</f>
        <v>0</v>
      </c>
    </row>
    <row r="5108" spans="1:6" x14ac:dyDescent="0.3">
      <c r="A5108" t="s">
        <v>350</v>
      </c>
      <c r="B5108">
        <v>40</v>
      </c>
      <c r="C5108" t="s">
        <v>287</v>
      </c>
      <c r="D5108">
        <v>4</v>
      </c>
      <c r="E5108" t="str">
        <f>Analyze_FINAL!$AA$1</f>
        <v xml:space="preserve">Geraniol </v>
      </c>
      <c r="F5108">
        <f>Analyze_FINAL!AA180</f>
        <v>0</v>
      </c>
    </row>
    <row r="5109" spans="1:6" x14ac:dyDescent="0.3">
      <c r="A5109" t="s">
        <v>349</v>
      </c>
      <c r="B5109">
        <v>40</v>
      </c>
      <c r="C5109" t="s">
        <v>287</v>
      </c>
      <c r="D5109">
        <v>5</v>
      </c>
      <c r="E5109" t="str">
        <f>Analyze_FINAL!$AA$1</f>
        <v xml:space="preserve">Geraniol </v>
      </c>
      <c r="F5109">
        <f>Analyze_FINAL!AA181</f>
        <v>0</v>
      </c>
    </row>
    <row r="5110" spans="1:6" x14ac:dyDescent="0.3">
      <c r="A5110" t="s">
        <v>348</v>
      </c>
      <c r="B5110">
        <v>40</v>
      </c>
      <c r="C5110" t="s">
        <v>290</v>
      </c>
      <c r="D5110">
        <v>1</v>
      </c>
      <c r="E5110" t="str">
        <f>Analyze_FINAL!$AA$1</f>
        <v xml:space="preserve">Geraniol </v>
      </c>
      <c r="F5110">
        <f>Analyze_FINAL!AA182</f>
        <v>0</v>
      </c>
    </row>
    <row r="5111" spans="1:6" x14ac:dyDescent="0.3">
      <c r="A5111" t="s">
        <v>347</v>
      </c>
      <c r="B5111">
        <v>40</v>
      </c>
      <c r="C5111" t="s">
        <v>290</v>
      </c>
      <c r="D5111">
        <v>2</v>
      </c>
      <c r="E5111" t="str">
        <f>Analyze_FINAL!$AA$1</f>
        <v xml:space="preserve">Geraniol </v>
      </c>
      <c r="F5111">
        <f>Analyze_FINAL!AA183</f>
        <v>0</v>
      </c>
    </row>
    <row r="5112" spans="1:6" x14ac:dyDescent="0.3">
      <c r="A5112" t="s">
        <v>346</v>
      </c>
      <c r="B5112">
        <v>40</v>
      </c>
      <c r="C5112" t="s">
        <v>290</v>
      </c>
      <c r="D5112">
        <v>3</v>
      </c>
      <c r="E5112" t="str">
        <f>Analyze_FINAL!$AA$1</f>
        <v xml:space="preserve">Geraniol </v>
      </c>
      <c r="F5112">
        <f>Analyze_FINAL!AA184</f>
        <v>0</v>
      </c>
    </row>
    <row r="5113" spans="1:6" x14ac:dyDescent="0.3">
      <c r="A5113" t="s">
        <v>345</v>
      </c>
      <c r="B5113">
        <v>40</v>
      </c>
      <c r="C5113" t="s">
        <v>290</v>
      </c>
      <c r="D5113">
        <v>4</v>
      </c>
      <c r="E5113" t="str">
        <f>Analyze_FINAL!$AA$1</f>
        <v xml:space="preserve">Geraniol </v>
      </c>
      <c r="F5113">
        <f>Analyze_FINAL!AA185</f>
        <v>0</v>
      </c>
    </row>
    <row r="5114" spans="1:6" x14ac:dyDescent="0.3">
      <c r="A5114" t="s">
        <v>344</v>
      </c>
      <c r="B5114">
        <v>40</v>
      </c>
      <c r="C5114" t="s">
        <v>290</v>
      </c>
      <c r="D5114">
        <v>5</v>
      </c>
      <c r="E5114" t="str">
        <f>Analyze_FINAL!$AA$1</f>
        <v xml:space="preserve">Geraniol </v>
      </c>
      <c r="F5114">
        <f>Analyze_FINAL!AA186</f>
        <v>0</v>
      </c>
    </row>
    <row r="5115" spans="1:6" x14ac:dyDescent="0.3">
      <c r="A5115" t="s">
        <v>343</v>
      </c>
      <c r="B5115">
        <v>40</v>
      </c>
      <c r="C5115" t="s">
        <v>289</v>
      </c>
      <c r="D5115">
        <v>2</v>
      </c>
      <c r="E5115" t="str">
        <f>Analyze_FINAL!$AA$1</f>
        <v xml:space="preserve">Geraniol </v>
      </c>
      <c r="F5115">
        <f>Analyze_FINAL!AA187</f>
        <v>0</v>
      </c>
    </row>
    <row r="5116" spans="1:6" x14ac:dyDescent="0.3">
      <c r="A5116" t="s">
        <v>342</v>
      </c>
      <c r="B5116">
        <v>40</v>
      </c>
      <c r="C5116" t="s">
        <v>289</v>
      </c>
      <c r="D5116">
        <v>3</v>
      </c>
      <c r="E5116" t="str">
        <f>Analyze_FINAL!$AA$1</f>
        <v xml:space="preserve">Geraniol </v>
      </c>
      <c r="F5116">
        <f>Analyze_FINAL!AA188</f>
        <v>0</v>
      </c>
    </row>
    <row r="5117" spans="1:6" x14ac:dyDescent="0.3">
      <c r="A5117" t="s">
        <v>341</v>
      </c>
      <c r="B5117">
        <v>40</v>
      </c>
      <c r="C5117" t="s">
        <v>289</v>
      </c>
      <c r="D5117">
        <v>4</v>
      </c>
      <c r="E5117" t="str">
        <f>Analyze_FINAL!$AA$1</f>
        <v xml:space="preserve">Geraniol </v>
      </c>
      <c r="F5117">
        <f>Analyze_FINAL!AA189</f>
        <v>0</v>
      </c>
    </row>
    <row r="5118" spans="1:6" x14ac:dyDescent="0.3">
      <c r="A5118" t="s">
        <v>340</v>
      </c>
      <c r="B5118">
        <v>40</v>
      </c>
      <c r="C5118" t="s">
        <v>289</v>
      </c>
      <c r="D5118">
        <v>5</v>
      </c>
      <c r="E5118" t="str">
        <f>Analyze_FINAL!$AA$1</f>
        <v xml:space="preserve">Geraniol </v>
      </c>
      <c r="F5118">
        <f>Analyze_FINAL!AA190</f>
        <v>0</v>
      </c>
    </row>
    <row r="5119" spans="1:6" x14ac:dyDescent="0.3">
      <c r="A5119" t="s">
        <v>339</v>
      </c>
      <c r="B5119">
        <v>40</v>
      </c>
      <c r="C5119" t="s">
        <v>288</v>
      </c>
      <c r="D5119">
        <v>2</v>
      </c>
      <c r="E5119" t="str">
        <f>Analyze_FINAL!$AA$1</f>
        <v xml:space="preserve">Geraniol </v>
      </c>
      <c r="F5119">
        <f>Analyze_FINAL!AA191</f>
        <v>0</v>
      </c>
    </row>
    <row r="5120" spans="1:6" x14ac:dyDescent="0.3">
      <c r="A5120" t="s">
        <v>338</v>
      </c>
      <c r="B5120">
        <v>40</v>
      </c>
      <c r="C5120" t="s">
        <v>288</v>
      </c>
      <c r="D5120">
        <v>3</v>
      </c>
      <c r="E5120" t="str">
        <f>Analyze_FINAL!$AA$1</f>
        <v xml:space="preserve">Geraniol </v>
      </c>
      <c r="F5120">
        <f>Analyze_FINAL!AA192</f>
        <v>0</v>
      </c>
    </row>
    <row r="5121" spans="1:6" x14ac:dyDescent="0.3">
      <c r="A5121" t="s">
        <v>337</v>
      </c>
      <c r="B5121">
        <v>40</v>
      </c>
      <c r="C5121" t="s">
        <v>288</v>
      </c>
      <c r="D5121">
        <v>4</v>
      </c>
      <c r="E5121" t="str">
        <f>Analyze_FINAL!$AA$1</f>
        <v xml:space="preserve">Geraniol </v>
      </c>
      <c r="F5121">
        <f>Analyze_FINAL!AA193</f>
        <v>0</v>
      </c>
    </row>
    <row r="5122" spans="1:6" x14ac:dyDescent="0.3">
      <c r="A5122" t="s">
        <v>336</v>
      </c>
      <c r="B5122">
        <v>40</v>
      </c>
      <c r="C5122" t="s">
        <v>288</v>
      </c>
      <c r="D5122">
        <v>5</v>
      </c>
      <c r="E5122" t="str">
        <f>Analyze_FINAL!$AA$1</f>
        <v xml:space="preserve">Geraniol </v>
      </c>
      <c r="F5122">
        <f>Analyze_FINAL!AA194</f>
        <v>0</v>
      </c>
    </row>
    <row r="5123" spans="1:6" x14ac:dyDescent="0.3">
      <c r="A5123" t="s">
        <v>335</v>
      </c>
      <c r="B5123" t="s">
        <v>291</v>
      </c>
      <c r="C5123">
        <v>3</v>
      </c>
      <c r="D5123" t="s">
        <v>299</v>
      </c>
      <c r="E5123" t="str">
        <f>Analyze_FINAL!$AA$1</f>
        <v xml:space="preserve">Geraniol </v>
      </c>
      <c r="F5123">
        <f>Analyze_FINAL!AA195</f>
        <v>0</v>
      </c>
    </row>
    <row r="5124" spans="1:6" x14ac:dyDescent="0.3">
      <c r="A5124" t="s">
        <v>334</v>
      </c>
      <c r="B5124" t="s">
        <v>292</v>
      </c>
      <c r="C5124">
        <v>3</v>
      </c>
      <c r="D5124" t="s">
        <v>299</v>
      </c>
      <c r="E5124" t="str">
        <f>Analyze_FINAL!$AA$1</f>
        <v xml:space="preserve">Geraniol </v>
      </c>
      <c r="F5124">
        <f>Analyze_FINAL!AA196</f>
        <v>0</v>
      </c>
    </row>
    <row r="5125" spans="1:6" x14ac:dyDescent="0.3">
      <c r="A5125" t="s">
        <v>333</v>
      </c>
      <c r="B5125" t="s">
        <v>293</v>
      </c>
      <c r="C5125">
        <v>3</v>
      </c>
      <c r="D5125" t="s">
        <v>299</v>
      </c>
      <c r="E5125" t="str">
        <f>Analyze_FINAL!$AA$1</f>
        <v xml:space="preserve">Geraniol </v>
      </c>
      <c r="F5125">
        <f>Analyze_FINAL!AA197</f>
        <v>0</v>
      </c>
    </row>
    <row r="5126" spans="1:6" x14ac:dyDescent="0.3">
      <c r="A5126" t="s">
        <v>332</v>
      </c>
      <c r="B5126" t="s">
        <v>294</v>
      </c>
      <c r="C5126">
        <v>3</v>
      </c>
      <c r="D5126" t="s">
        <v>299</v>
      </c>
      <c r="E5126" t="str">
        <f>Analyze_FINAL!$AA$1</f>
        <v xml:space="preserve">Geraniol </v>
      </c>
      <c r="F5126">
        <f>Analyze_FINAL!AA198</f>
        <v>0</v>
      </c>
    </row>
    <row r="5127" spans="1:6" x14ac:dyDescent="0.3">
      <c r="A5127" t="s">
        <v>331</v>
      </c>
      <c r="B5127" t="s">
        <v>295</v>
      </c>
      <c r="C5127">
        <v>3</v>
      </c>
      <c r="D5127" t="s">
        <v>299</v>
      </c>
      <c r="E5127" t="str">
        <f>Analyze_FINAL!$AA$1</f>
        <v xml:space="preserve">Geraniol </v>
      </c>
      <c r="F5127">
        <f>Analyze_FINAL!AA199</f>
        <v>0</v>
      </c>
    </row>
    <row r="5128" spans="1:6" x14ac:dyDescent="0.3">
      <c r="A5128" t="s">
        <v>330</v>
      </c>
      <c r="B5128" t="s">
        <v>296</v>
      </c>
      <c r="C5128">
        <v>3</v>
      </c>
      <c r="D5128" t="s">
        <v>299</v>
      </c>
      <c r="E5128" t="str">
        <f>Analyze_FINAL!$AA$1</f>
        <v xml:space="preserve">Geraniol </v>
      </c>
      <c r="F5128">
        <f>Analyze_FINAL!AA200</f>
        <v>0</v>
      </c>
    </row>
    <row r="5129" spans="1:6" x14ac:dyDescent="0.3">
      <c r="A5129" t="s">
        <v>329</v>
      </c>
      <c r="B5129" t="s">
        <v>297</v>
      </c>
      <c r="C5129">
        <v>3</v>
      </c>
      <c r="D5129" t="s">
        <v>299</v>
      </c>
      <c r="E5129" t="str">
        <f>Analyze_FINAL!$AA$1</f>
        <v xml:space="preserve">Geraniol </v>
      </c>
      <c r="F5129">
        <f>Analyze_FINAL!AA201</f>
        <v>0</v>
      </c>
    </row>
    <row r="5130" spans="1:6" x14ac:dyDescent="0.3">
      <c r="A5130" t="s">
        <v>328</v>
      </c>
      <c r="B5130">
        <v>8</v>
      </c>
      <c r="C5130" t="s">
        <v>285</v>
      </c>
      <c r="D5130">
        <v>1</v>
      </c>
      <c r="E5130" t="str">
        <f>Analyze_FINAL!$AA$1</f>
        <v xml:space="preserve">Geraniol </v>
      </c>
      <c r="F5130">
        <f>Analyze_FINAL!AA202</f>
        <v>0</v>
      </c>
    </row>
    <row r="5131" spans="1:6" x14ac:dyDescent="0.3">
      <c r="A5131" t="s">
        <v>327</v>
      </c>
      <c r="B5131">
        <v>8</v>
      </c>
      <c r="C5131" t="s">
        <v>285</v>
      </c>
      <c r="D5131">
        <v>2</v>
      </c>
      <c r="E5131" t="str">
        <f>Analyze_FINAL!$AA$1</f>
        <v xml:space="preserve">Geraniol </v>
      </c>
      <c r="F5131">
        <f>Analyze_FINAL!AA203</f>
        <v>0</v>
      </c>
    </row>
    <row r="5132" spans="1:6" x14ac:dyDescent="0.3">
      <c r="A5132" t="s">
        <v>326</v>
      </c>
      <c r="B5132">
        <v>8</v>
      </c>
      <c r="C5132" t="s">
        <v>286</v>
      </c>
      <c r="D5132">
        <v>1</v>
      </c>
      <c r="E5132" t="str">
        <f>Analyze_FINAL!$AA$1</f>
        <v xml:space="preserve">Geraniol </v>
      </c>
      <c r="F5132">
        <f>Analyze_FINAL!AA204</f>
        <v>0</v>
      </c>
    </row>
    <row r="5133" spans="1:6" x14ac:dyDescent="0.3">
      <c r="A5133" t="s">
        <v>325</v>
      </c>
      <c r="B5133">
        <v>8</v>
      </c>
      <c r="C5133" t="s">
        <v>286</v>
      </c>
      <c r="D5133">
        <v>2</v>
      </c>
      <c r="E5133" t="str">
        <f>Analyze_FINAL!$AA$1</f>
        <v xml:space="preserve">Geraniol </v>
      </c>
      <c r="F5133">
        <f>Analyze_FINAL!AA205</f>
        <v>0</v>
      </c>
    </row>
    <row r="5134" spans="1:6" x14ac:dyDescent="0.3">
      <c r="A5134" t="s">
        <v>324</v>
      </c>
      <c r="B5134">
        <v>8</v>
      </c>
      <c r="C5134" t="s">
        <v>286</v>
      </c>
      <c r="D5134">
        <v>3</v>
      </c>
      <c r="E5134" t="str">
        <f>Analyze_FINAL!$AA$1</f>
        <v xml:space="preserve">Geraniol </v>
      </c>
      <c r="F5134">
        <f>Analyze_FINAL!AA206</f>
        <v>0</v>
      </c>
    </row>
    <row r="5135" spans="1:6" x14ac:dyDescent="0.3">
      <c r="A5135" t="s">
        <v>323</v>
      </c>
      <c r="B5135">
        <v>8</v>
      </c>
      <c r="C5135" t="s">
        <v>286</v>
      </c>
      <c r="D5135">
        <v>4</v>
      </c>
      <c r="E5135" t="str">
        <f>Analyze_FINAL!$AA$1</f>
        <v xml:space="preserve">Geraniol </v>
      </c>
      <c r="F5135">
        <f>Analyze_FINAL!AA207</f>
        <v>0</v>
      </c>
    </row>
    <row r="5136" spans="1:6" x14ac:dyDescent="0.3">
      <c r="A5136" t="s">
        <v>322</v>
      </c>
      <c r="B5136">
        <v>8</v>
      </c>
      <c r="C5136" t="s">
        <v>286</v>
      </c>
      <c r="D5136">
        <v>5</v>
      </c>
      <c r="E5136" t="str">
        <f>Analyze_FINAL!$AA$1</f>
        <v xml:space="preserve">Geraniol </v>
      </c>
      <c r="F5136">
        <f>Analyze_FINAL!AA208</f>
        <v>0</v>
      </c>
    </row>
    <row r="5137" spans="1:6" x14ac:dyDescent="0.3">
      <c r="A5137" t="s">
        <v>321</v>
      </c>
      <c r="B5137">
        <v>8</v>
      </c>
      <c r="C5137" t="s">
        <v>288</v>
      </c>
      <c r="D5137">
        <v>1</v>
      </c>
      <c r="E5137" t="str">
        <f>Analyze_FINAL!$AA$1</f>
        <v xml:space="preserve">Geraniol </v>
      </c>
      <c r="F5137">
        <f>Analyze_FINAL!AA209</f>
        <v>0</v>
      </c>
    </row>
    <row r="5138" spans="1:6" x14ac:dyDescent="0.3">
      <c r="A5138" t="s">
        <v>320</v>
      </c>
      <c r="B5138">
        <v>8</v>
      </c>
      <c r="C5138" t="s">
        <v>288</v>
      </c>
      <c r="D5138">
        <v>2</v>
      </c>
      <c r="E5138" t="str">
        <f>Analyze_FINAL!$AA$1</f>
        <v xml:space="preserve">Geraniol </v>
      </c>
      <c r="F5138">
        <f>Analyze_FINAL!AA210</f>
        <v>0</v>
      </c>
    </row>
    <row r="5139" spans="1:6" x14ac:dyDescent="0.3">
      <c r="A5139" t="s">
        <v>319</v>
      </c>
      <c r="B5139">
        <v>8</v>
      </c>
      <c r="C5139" t="s">
        <v>288</v>
      </c>
      <c r="D5139">
        <v>3</v>
      </c>
      <c r="E5139" t="str">
        <f>Analyze_FINAL!$AA$1</f>
        <v xml:space="preserve">Geraniol </v>
      </c>
      <c r="F5139">
        <f>Analyze_FINAL!AA211</f>
        <v>0</v>
      </c>
    </row>
    <row r="5140" spans="1:6" x14ac:dyDescent="0.3">
      <c r="A5140" t="s">
        <v>318</v>
      </c>
      <c r="B5140">
        <v>8</v>
      </c>
      <c r="C5140" t="s">
        <v>288</v>
      </c>
      <c r="D5140">
        <v>4</v>
      </c>
      <c r="E5140" t="str">
        <f>Analyze_FINAL!$AA$1</f>
        <v xml:space="preserve">Geraniol </v>
      </c>
      <c r="F5140">
        <f>Analyze_FINAL!AA212</f>
        <v>0</v>
      </c>
    </row>
    <row r="5141" spans="1:6" x14ac:dyDescent="0.3">
      <c r="A5141" t="s">
        <v>317</v>
      </c>
      <c r="B5141">
        <v>8</v>
      </c>
      <c r="C5141" t="s">
        <v>288</v>
      </c>
      <c r="D5141">
        <v>5</v>
      </c>
      <c r="E5141" t="str">
        <f>Analyze_FINAL!$AA$1</f>
        <v xml:space="preserve">Geraniol </v>
      </c>
      <c r="F5141">
        <f>Analyze_FINAL!AA213</f>
        <v>0</v>
      </c>
    </row>
    <row r="5142" spans="1:6" x14ac:dyDescent="0.3">
      <c r="A5142" t="s">
        <v>316</v>
      </c>
      <c r="B5142" t="s">
        <v>298</v>
      </c>
      <c r="C5142">
        <v>0</v>
      </c>
      <c r="D5142">
        <v>0</v>
      </c>
      <c r="E5142" t="str">
        <f>Analyze_FINAL!$AA$1</f>
        <v xml:space="preserve">Geraniol </v>
      </c>
      <c r="F5142">
        <f>Analyze_FINAL!AA214</f>
        <v>0</v>
      </c>
    </row>
    <row r="5143" spans="1:6" x14ac:dyDescent="0.3">
      <c r="A5143" t="s">
        <v>315</v>
      </c>
      <c r="B5143" t="s">
        <v>298</v>
      </c>
      <c r="C5143">
        <v>0</v>
      </c>
      <c r="D5143">
        <v>0</v>
      </c>
      <c r="E5143" t="str">
        <f>Analyze_FINAL!$AA$1</f>
        <v xml:space="preserve">Geraniol </v>
      </c>
      <c r="F5143">
        <f>Analyze_FINAL!AA215</f>
        <v>0</v>
      </c>
    </row>
    <row r="5144" spans="1:6" x14ac:dyDescent="0.3">
      <c r="A5144" t="s">
        <v>314</v>
      </c>
      <c r="B5144" t="s">
        <v>298</v>
      </c>
      <c r="C5144">
        <v>0</v>
      </c>
      <c r="D5144">
        <v>0</v>
      </c>
      <c r="E5144" t="str">
        <f>Analyze_FINAL!$AA$1</f>
        <v xml:space="preserve">Geraniol </v>
      </c>
      <c r="F5144">
        <f>Analyze_FINAL!AA216</f>
        <v>0</v>
      </c>
    </row>
    <row r="5145" spans="1:6" x14ac:dyDescent="0.3">
      <c r="A5145" t="s">
        <v>313</v>
      </c>
      <c r="B5145" t="s">
        <v>298</v>
      </c>
      <c r="C5145">
        <v>0</v>
      </c>
      <c r="D5145">
        <v>0</v>
      </c>
      <c r="E5145" t="str">
        <f>Analyze_FINAL!$AA$1</f>
        <v xml:space="preserve">Geraniol </v>
      </c>
      <c r="F5145">
        <f>Analyze_FINAL!AA217</f>
        <v>0</v>
      </c>
    </row>
    <row r="5146" spans="1:6" x14ac:dyDescent="0.3">
      <c r="A5146" t="s">
        <v>312</v>
      </c>
      <c r="B5146" t="s">
        <v>298</v>
      </c>
      <c r="C5146">
        <v>0</v>
      </c>
      <c r="D5146">
        <v>0</v>
      </c>
      <c r="E5146" t="str">
        <f>Analyze_FINAL!$AA$1</f>
        <v xml:space="preserve">Geraniol </v>
      </c>
      <c r="F5146">
        <f>Analyze_FINAL!AA218</f>
        <v>0</v>
      </c>
    </row>
    <row r="5147" spans="1:6" x14ac:dyDescent="0.3">
      <c r="A5147" t="s">
        <v>311</v>
      </c>
      <c r="B5147" t="s">
        <v>298</v>
      </c>
      <c r="C5147">
        <v>0</v>
      </c>
      <c r="D5147">
        <v>0</v>
      </c>
      <c r="E5147" t="str">
        <f>Analyze_FINAL!$AA$1</f>
        <v xml:space="preserve">Geraniol </v>
      </c>
      <c r="F5147">
        <f>Analyze_FINAL!AA219</f>
        <v>0</v>
      </c>
    </row>
    <row r="5148" spans="1:6" x14ac:dyDescent="0.3">
      <c r="A5148" t="s">
        <v>310</v>
      </c>
      <c r="B5148" t="s">
        <v>298</v>
      </c>
      <c r="C5148">
        <v>0</v>
      </c>
      <c r="D5148">
        <v>0</v>
      </c>
      <c r="E5148" t="str">
        <f>Analyze_FINAL!$AA$1</f>
        <v xml:space="preserve">Geraniol </v>
      </c>
      <c r="F5148">
        <f>Analyze_FINAL!AA220</f>
        <v>0</v>
      </c>
    </row>
    <row r="5149" spans="1:6" x14ac:dyDescent="0.3">
      <c r="A5149" t="s">
        <v>309</v>
      </c>
      <c r="B5149" t="s">
        <v>298</v>
      </c>
      <c r="C5149">
        <v>0</v>
      </c>
      <c r="D5149">
        <v>0</v>
      </c>
      <c r="E5149" t="str">
        <f>Analyze_FINAL!$AA$1</f>
        <v xml:space="preserve">Geraniol </v>
      </c>
      <c r="F5149">
        <f>Analyze_FINAL!AA221</f>
        <v>0</v>
      </c>
    </row>
    <row r="5150" spans="1:6" x14ac:dyDescent="0.3">
      <c r="A5150" t="s">
        <v>308</v>
      </c>
      <c r="B5150" t="s">
        <v>298</v>
      </c>
      <c r="C5150">
        <v>0</v>
      </c>
      <c r="D5150">
        <v>0</v>
      </c>
      <c r="E5150" t="str">
        <f>Analyze_FINAL!$AA$1</f>
        <v xml:space="preserve">Geraniol </v>
      </c>
      <c r="F5150">
        <f>Analyze_FINAL!AA222</f>
        <v>0</v>
      </c>
    </row>
    <row r="5151" spans="1:6" x14ac:dyDescent="0.3">
      <c r="A5151" t="s">
        <v>307</v>
      </c>
      <c r="B5151" t="s">
        <v>298</v>
      </c>
      <c r="C5151">
        <v>0</v>
      </c>
      <c r="D5151">
        <v>0</v>
      </c>
      <c r="E5151" t="str">
        <f>Analyze_FINAL!$AA$1</f>
        <v xml:space="preserve">Geraniol </v>
      </c>
      <c r="F5151">
        <f>Analyze_FINAL!AA223</f>
        <v>0</v>
      </c>
    </row>
    <row r="5152" spans="1:6" x14ac:dyDescent="0.3">
      <c r="A5152" t="s">
        <v>306</v>
      </c>
      <c r="B5152" t="s">
        <v>298</v>
      </c>
      <c r="C5152">
        <v>0</v>
      </c>
      <c r="D5152">
        <v>0</v>
      </c>
      <c r="E5152" t="str">
        <f>Analyze_FINAL!$AA$1</f>
        <v xml:space="preserve">Geraniol </v>
      </c>
      <c r="F5152">
        <f>Analyze_FINAL!AA224</f>
        <v>0</v>
      </c>
    </row>
    <row r="5153" spans="1:6" x14ac:dyDescent="0.3">
      <c r="A5153" t="s">
        <v>305</v>
      </c>
      <c r="B5153" t="s">
        <v>298</v>
      </c>
      <c r="C5153">
        <v>0</v>
      </c>
      <c r="D5153">
        <v>0</v>
      </c>
      <c r="E5153" t="str">
        <f>Analyze_FINAL!$AA$1</f>
        <v xml:space="preserve">Geraniol </v>
      </c>
      <c r="F5153">
        <f>Analyze_FINAL!AA225</f>
        <v>0</v>
      </c>
    </row>
    <row r="5154" spans="1:6" x14ac:dyDescent="0.3">
      <c r="A5154" t="s">
        <v>528</v>
      </c>
      <c r="B5154">
        <v>12</v>
      </c>
      <c r="C5154" t="s">
        <v>285</v>
      </c>
      <c r="D5154">
        <v>2</v>
      </c>
      <c r="E5154" t="str">
        <f>Analyze_FINAL!$AB$1</f>
        <v>PUTATIVE 3(Z)-Hexenyl (E)-2-methylbut-2-enoate</v>
      </c>
      <c r="F5154">
        <f>Analyze_FINAL!AB2</f>
        <v>0</v>
      </c>
    </row>
    <row r="5155" spans="1:6" x14ac:dyDescent="0.3">
      <c r="A5155" t="s">
        <v>527</v>
      </c>
      <c r="B5155">
        <v>12</v>
      </c>
      <c r="C5155" t="s">
        <v>286</v>
      </c>
      <c r="D5155">
        <v>1</v>
      </c>
      <c r="E5155" t="str">
        <f>Analyze_FINAL!$AB$1</f>
        <v>PUTATIVE 3(Z)-Hexenyl (E)-2-methylbut-2-enoate</v>
      </c>
      <c r="F5155">
        <f>Analyze_FINAL!AB3</f>
        <v>0</v>
      </c>
    </row>
    <row r="5156" spans="1:6" x14ac:dyDescent="0.3">
      <c r="A5156" t="s">
        <v>526</v>
      </c>
      <c r="B5156">
        <v>12</v>
      </c>
      <c r="C5156" t="s">
        <v>286</v>
      </c>
      <c r="D5156">
        <v>2</v>
      </c>
      <c r="E5156" t="str">
        <f>Analyze_FINAL!$AB$1</f>
        <v>PUTATIVE 3(Z)-Hexenyl (E)-2-methylbut-2-enoate</v>
      </c>
      <c r="F5156">
        <f>Analyze_FINAL!AB4</f>
        <v>0</v>
      </c>
    </row>
    <row r="5157" spans="1:6" x14ac:dyDescent="0.3">
      <c r="A5157" t="s">
        <v>525</v>
      </c>
      <c r="B5157">
        <v>12</v>
      </c>
      <c r="C5157" t="s">
        <v>286</v>
      </c>
      <c r="D5157">
        <v>3</v>
      </c>
      <c r="E5157" t="str">
        <f>Analyze_FINAL!$AB$1</f>
        <v>PUTATIVE 3(Z)-Hexenyl (E)-2-methylbut-2-enoate</v>
      </c>
      <c r="F5157">
        <f>Analyze_FINAL!AB5</f>
        <v>0</v>
      </c>
    </row>
    <row r="5158" spans="1:6" x14ac:dyDescent="0.3">
      <c r="A5158" t="s">
        <v>524</v>
      </c>
      <c r="B5158">
        <v>12</v>
      </c>
      <c r="C5158" t="s">
        <v>286</v>
      </c>
      <c r="D5158">
        <v>4</v>
      </c>
      <c r="E5158" t="str">
        <f>Analyze_FINAL!$AB$1</f>
        <v>PUTATIVE 3(Z)-Hexenyl (E)-2-methylbut-2-enoate</v>
      </c>
      <c r="F5158">
        <f>Analyze_FINAL!AB6</f>
        <v>0</v>
      </c>
    </row>
    <row r="5159" spans="1:6" x14ac:dyDescent="0.3">
      <c r="A5159" t="s">
        <v>523</v>
      </c>
      <c r="B5159">
        <v>12</v>
      </c>
      <c r="C5159" t="s">
        <v>286</v>
      </c>
      <c r="D5159">
        <v>5</v>
      </c>
      <c r="E5159" t="str">
        <f>Analyze_FINAL!$AB$1</f>
        <v>PUTATIVE 3(Z)-Hexenyl (E)-2-methylbut-2-enoate</v>
      </c>
      <c r="F5159">
        <f>Analyze_FINAL!AB7</f>
        <v>0</v>
      </c>
    </row>
    <row r="5160" spans="1:6" x14ac:dyDescent="0.3">
      <c r="A5160" t="s">
        <v>522</v>
      </c>
      <c r="B5160">
        <v>12</v>
      </c>
      <c r="C5160" t="s">
        <v>287</v>
      </c>
      <c r="D5160">
        <v>1</v>
      </c>
      <c r="E5160" t="str">
        <f>Analyze_FINAL!$AB$1</f>
        <v>PUTATIVE 3(Z)-Hexenyl (E)-2-methylbut-2-enoate</v>
      </c>
      <c r="F5160">
        <f>Analyze_FINAL!AB8</f>
        <v>1306621</v>
      </c>
    </row>
    <row r="5161" spans="1:6" x14ac:dyDescent="0.3">
      <c r="A5161" t="s">
        <v>521</v>
      </c>
      <c r="B5161">
        <v>12</v>
      </c>
      <c r="C5161" t="s">
        <v>287</v>
      </c>
      <c r="D5161">
        <v>2</v>
      </c>
      <c r="E5161" t="str">
        <f>Analyze_FINAL!$AB$1</f>
        <v>PUTATIVE 3(Z)-Hexenyl (E)-2-methylbut-2-enoate</v>
      </c>
      <c r="F5161">
        <f>Analyze_FINAL!AB9</f>
        <v>1596143</v>
      </c>
    </row>
    <row r="5162" spans="1:6" x14ac:dyDescent="0.3">
      <c r="A5162" t="s">
        <v>520</v>
      </c>
      <c r="B5162">
        <v>12</v>
      </c>
      <c r="C5162" t="s">
        <v>287</v>
      </c>
      <c r="D5162">
        <v>3</v>
      </c>
      <c r="E5162" t="str">
        <f>Analyze_FINAL!$AB$1</f>
        <v>PUTATIVE 3(Z)-Hexenyl (E)-2-methylbut-2-enoate</v>
      </c>
      <c r="F5162">
        <f>Analyze_FINAL!AB10</f>
        <v>2214551</v>
      </c>
    </row>
    <row r="5163" spans="1:6" x14ac:dyDescent="0.3">
      <c r="A5163" t="s">
        <v>519</v>
      </c>
      <c r="B5163">
        <v>12</v>
      </c>
      <c r="C5163" t="s">
        <v>287</v>
      </c>
      <c r="D5163">
        <v>4</v>
      </c>
      <c r="E5163" t="str">
        <f>Analyze_FINAL!$AB$1</f>
        <v>PUTATIVE 3(Z)-Hexenyl (E)-2-methylbut-2-enoate</v>
      </c>
      <c r="F5163">
        <f>Analyze_FINAL!AB11</f>
        <v>815861</v>
      </c>
    </row>
    <row r="5164" spans="1:6" x14ac:dyDescent="0.3">
      <c r="A5164" t="s">
        <v>518</v>
      </c>
      <c r="B5164">
        <v>12</v>
      </c>
      <c r="C5164" t="s">
        <v>287</v>
      </c>
      <c r="D5164">
        <v>5</v>
      </c>
      <c r="E5164" t="str">
        <f>Analyze_FINAL!$AB$1</f>
        <v>PUTATIVE 3(Z)-Hexenyl (E)-2-methylbut-2-enoate</v>
      </c>
      <c r="F5164">
        <f>Analyze_FINAL!AB12</f>
        <v>2203716</v>
      </c>
    </row>
    <row r="5165" spans="1:6" x14ac:dyDescent="0.3">
      <c r="A5165" t="s">
        <v>517</v>
      </c>
      <c r="B5165">
        <v>12</v>
      </c>
      <c r="C5165" t="s">
        <v>288</v>
      </c>
      <c r="D5165">
        <v>1</v>
      </c>
      <c r="E5165" t="str">
        <f>Analyze_FINAL!$AB$1</f>
        <v>PUTATIVE 3(Z)-Hexenyl (E)-2-methylbut-2-enoate</v>
      </c>
      <c r="F5165">
        <f>Analyze_FINAL!AB13</f>
        <v>0</v>
      </c>
    </row>
    <row r="5166" spans="1:6" x14ac:dyDescent="0.3">
      <c r="A5166" t="s">
        <v>516</v>
      </c>
      <c r="B5166">
        <v>12</v>
      </c>
      <c r="C5166" t="s">
        <v>288</v>
      </c>
      <c r="D5166">
        <v>2</v>
      </c>
      <c r="E5166" t="str">
        <f>Analyze_FINAL!$AB$1</f>
        <v>PUTATIVE 3(Z)-Hexenyl (E)-2-methylbut-2-enoate</v>
      </c>
      <c r="F5166">
        <f>Analyze_FINAL!AB14</f>
        <v>21403</v>
      </c>
    </row>
    <row r="5167" spans="1:6" x14ac:dyDescent="0.3">
      <c r="A5167" t="s">
        <v>515</v>
      </c>
      <c r="B5167">
        <v>12</v>
      </c>
      <c r="C5167" t="s">
        <v>288</v>
      </c>
      <c r="D5167">
        <v>3</v>
      </c>
      <c r="E5167" t="str">
        <f>Analyze_FINAL!$AB$1</f>
        <v>PUTATIVE 3(Z)-Hexenyl (E)-2-methylbut-2-enoate</v>
      </c>
      <c r="F5167">
        <f>Analyze_FINAL!AB15</f>
        <v>0</v>
      </c>
    </row>
    <row r="5168" spans="1:6" x14ac:dyDescent="0.3">
      <c r="A5168" t="s">
        <v>514</v>
      </c>
      <c r="B5168">
        <v>12</v>
      </c>
      <c r="C5168" t="s">
        <v>288</v>
      </c>
      <c r="D5168">
        <v>4</v>
      </c>
      <c r="E5168" t="str">
        <f>Analyze_FINAL!$AB$1</f>
        <v>PUTATIVE 3(Z)-Hexenyl (E)-2-methylbut-2-enoate</v>
      </c>
      <c r="F5168">
        <f>Analyze_FINAL!AB16</f>
        <v>0</v>
      </c>
    </row>
    <row r="5169" spans="1:6" x14ac:dyDescent="0.3">
      <c r="A5169" t="s">
        <v>513</v>
      </c>
      <c r="B5169">
        <v>12</v>
      </c>
      <c r="C5169" t="s">
        <v>288</v>
      </c>
      <c r="D5169">
        <v>5</v>
      </c>
      <c r="E5169" t="str">
        <f>Analyze_FINAL!$AB$1</f>
        <v>PUTATIVE 3(Z)-Hexenyl (E)-2-methylbut-2-enoate</v>
      </c>
      <c r="F5169">
        <f>Analyze_FINAL!AB17</f>
        <v>0</v>
      </c>
    </row>
    <row r="5170" spans="1:6" x14ac:dyDescent="0.3">
      <c r="A5170" t="s">
        <v>512</v>
      </c>
      <c r="B5170">
        <v>16</v>
      </c>
      <c r="C5170" t="s">
        <v>285</v>
      </c>
      <c r="D5170">
        <v>1</v>
      </c>
      <c r="E5170" t="str">
        <f>Analyze_FINAL!$AB$1</f>
        <v>PUTATIVE 3(Z)-Hexenyl (E)-2-methylbut-2-enoate</v>
      </c>
      <c r="F5170">
        <f>Analyze_FINAL!AB18</f>
        <v>0</v>
      </c>
    </row>
    <row r="5171" spans="1:6" x14ac:dyDescent="0.3">
      <c r="A5171" t="s">
        <v>511</v>
      </c>
      <c r="B5171">
        <v>16</v>
      </c>
      <c r="C5171" t="s">
        <v>285</v>
      </c>
      <c r="D5171">
        <v>2</v>
      </c>
      <c r="E5171" t="str">
        <f>Analyze_FINAL!$AB$1</f>
        <v>PUTATIVE 3(Z)-Hexenyl (E)-2-methylbut-2-enoate</v>
      </c>
      <c r="F5171">
        <f>Analyze_FINAL!AB19</f>
        <v>0</v>
      </c>
    </row>
    <row r="5172" spans="1:6" x14ac:dyDescent="0.3">
      <c r="A5172" t="s">
        <v>510</v>
      </c>
      <c r="B5172">
        <v>16</v>
      </c>
      <c r="C5172" t="s">
        <v>286</v>
      </c>
      <c r="D5172">
        <v>1</v>
      </c>
      <c r="E5172" t="str">
        <f>Analyze_FINAL!$AB$1</f>
        <v>PUTATIVE 3(Z)-Hexenyl (E)-2-methylbut-2-enoate</v>
      </c>
      <c r="F5172">
        <f>Analyze_FINAL!AB20</f>
        <v>0</v>
      </c>
    </row>
    <row r="5173" spans="1:6" x14ac:dyDescent="0.3">
      <c r="A5173" t="s">
        <v>509</v>
      </c>
      <c r="B5173">
        <v>16</v>
      </c>
      <c r="C5173" t="s">
        <v>286</v>
      </c>
      <c r="D5173">
        <v>2</v>
      </c>
      <c r="E5173" t="str">
        <f>Analyze_FINAL!$AB$1</f>
        <v>PUTATIVE 3(Z)-Hexenyl (E)-2-methylbut-2-enoate</v>
      </c>
      <c r="F5173">
        <f>Analyze_FINAL!AB21</f>
        <v>0</v>
      </c>
    </row>
    <row r="5174" spans="1:6" x14ac:dyDescent="0.3">
      <c r="A5174" t="s">
        <v>508</v>
      </c>
      <c r="B5174">
        <v>16</v>
      </c>
      <c r="C5174" t="s">
        <v>286</v>
      </c>
      <c r="D5174">
        <v>3</v>
      </c>
      <c r="E5174" t="str">
        <f>Analyze_FINAL!$AB$1</f>
        <v>PUTATIVE 3(Z)-Hexenyl (E)-2-methylbut-2-enoate</v>
      </c>
      <c r="F5174">
        <f>Analyze_FINAL!AB22</f>
        <v>0</v>
      </c>
    </row>
    <row r="5175" spans="1:6" x14ac:dyDescent="0.3">
      <c r="A5175" t="s">
        <v>507</v>
      </c>
      <c r="B5175">
        <v>16</v>
      </c>
      <c r="C5175" t="s">
        <v>286</v>
      </c>
      <c r="D5175">
        <v>4</v>
      </c>
      <c r="E5175" t="str">
        <f>Analyze_FINAL!$AB$1</f>
        <v>PUTATIVE 3(Z)-Hexenyl (E)-2-methylbut-2-enoate</v>
      </c>
      <c r="F5175">
        <f>Analyze_FINAL!AB23</f>
        <v>0</v>
      </c>
    </row>
    <row r="5176" spans="1:6" x14ac:dyDescent="0.3">
      <c r="A5176" t="s">
        <v>506</v>
      </c>
      <c r="B5176">
        <v>16</v>
      </c>
      <c r="C5176" t="s">
        <v>286</v>
      </c>
      <c r="D5176">
        <v>5</v>
      </c>
      <c r="E5176" t="str">
        <f>Analyze_FINAL!$AB$1</f>
        <v>PUTATIVE 3(Z)-Hexenyl (E)-2-methylbut-2-enoate</v>
      </c>
      <c r="F5176">
        <f>Analyze_FINAL!AB24</f>
        <v>0</v>
      </c>
    </row>
    <row r="5177" spans="1:6" x14ac:dyDescent="0.3">
      <c r="A5177" t="s">
        <v>505</v>
      </c>
      <c r="B5177">
        <v>16</v>
      </c>
      <c r="C5177" t="s">
        <v>287</v>
      </c>
      <c r="D5177">
        <v>1</v>
      </c>
      <c r="E5177" t="str">
        <f>Analyze_FINAL!$AB$1</f>
        <v>PUTATIVE 3(Z)-Hexenyl (E)-2-methylbut-2-enoate</v>
      </c>
      <c r="F5177">
        <f>Analyze_FINAL!AB25</f>
        <v>103915</v>
      </c>
    </row>
    <row r="5178" spans="1:6" x14ac:dyDescent="0.3">
      <c r="A5178" t="s">
        <v>504</v>
      </c>
      <c r="B5178">
        <v>16</v>
      </c>
      <c r="C5178" t="s">
        <v>287</v>
      </c>
      <c r="D5178">
        <v>2</v>
      </c>
      <c r="E5178" t="str">
        <f>Analyze_FINAL!$AB$1</f>
        <v>PUTATIVE 3(Z)-Hexenyl (E)-2-methylbut-2-enoate</v>
      </c>
      <c r="F5178">
        <f>Analyze_FINAL!AB26</f>
        <v>64893</v>
      </c>
    </row>
    <row r="5179" spans="1:6" x14ac:dyDescent="0.3">
      <c r="A5179" t="s">
        <v>503</v>
      </c>
      <c r="B5179">
        <v>16</v>
      </c>
      <c r="C5179" t="s">
        <v>287</v>
      </c>
      <c r="D5179">
        <v>3</v>
      </c>
      <c r="E5179" t="str">
        <f>Analyze_FINAL!$AB$1</f>
        <v>PUTATIVE 3(Z)-Hexenyl (E)-2-methylbut-2-enoate</v>
      </c>
      <c r="F5179">
        <f>Analyze_FINAL!AB27</f>
        <v>312233</v>
      </c>
    </row>
    <row r="5180" spans="1:6" x14ac:dyDescent="0.3">
      <c r="A5180" t="s">
        <v>502</v>
      </c>
      <c r="B5180">
        <v>16</v>
      </c>
      <c r="C5180" t="s">
        <v>287</v>
      </c>
      <c r="D5180">
        <v>4</v>
      </c>
      <c r="E5180" t="str">
        <f>Analyze_FINAL!$AB$1</f>
        <v>PUTATIVE 3(Z)-Hexenyl (E)-2-methylbut-2-enoate</v>
      </c>
      <c r="F5180">
        <f>Analyze_FINAL!AB28</f>
        <v>216916</v>
      </c>
    </row>
    <row r="5181" spans="1:6" x14ac:dyDescent="0.3">
      <c r="A5181" t="s">
        <v>501</v>
      </c>
      <c r="B5181">
        <v>16</v>
      </c>
      <c r="C5181" t="s">
        <v>287</v>
      </c>
      <c r="D5181">
        <v>5</v>
      </c>
      <c r="E5181" t="str">
        <f>Analyze_FINAL!$AB$1</f>
        <v>PUTATIVE 3(Z)-Hexenyl (E)-2-methylbut-2-enoate</v>
      </c>
      <c r="F5181">
        <f>Analyze_FINAL!AB29</f>
        <v>191324</v>
      </c>
    </row>
    <row r="5182" spans="1:6" x14ac:dyDescent="0.3">
      <c r="A5182" t="s">
        <v>500</v>
      </c>
      <c r="B5182">
        <v>16</v>
      </c>
      <c r="C5182" t="s">
        <v>288</v>
      </c>
      <c r="D5182">
        <v>1</v>
      </c>
      <c r="E5182" t="str">
        <f>Analyze_FINAL!$AB$1</f>
        <v>PUTATIVE 3(Z)-Hexenyl (E)-2-methylbut-2-enoate</v>
      </c>
      <c r="F5182">
        <f>Analyze_FINAL!AB30</f>
        <v>0</v>
      </c>
    </row>
    <row r="5183" spans="1:6" x14ac:dyDescent="0.3">
      <c r="A5183" t="s">
        <v>499</v>
      </c>
      <c r="B5183">
        <v>16</v>
      </c>
      <c r="C5183" t="s">
        <v>288</v>
      </c>
      <c r="D5183">
        <v>2</v>
      </c>
      <c r="E5183" t="str">
        <f>Analyze_FINAL!$AB$1</f>
        <v>PUTATIVE 3(Z)-Hexenyl (E)-2-methylbut-2-enoate</v>
      </c>
      <c r="F5183">
        <f>Analyze_FINAL!AB31</f>
        <v>0</v>
      </c>
    </row>
    <row r="5184" spans="1:6" x14ac:dyDescent="0.3">
      <c r="A5184" t="s">
        <v>498</v>
      </c>
      <c r="B5184">
        <v>16</v>
      </c>
      <c r="C5184" t="s">
        <v>288</v>
      </c>
      <c r="D5184">
        <v>3</v>
      </c>
      <c r="E5184" t="str">
        <f>Analyze_FINAL!$AB$1</f>
        <v>PUTATIVE 3(Z)-Hexenyl (E)-2-methylbut-2-enoate</v>
      </c>
      <c r="F5184">
        <f>Analyze_FINAL!AB32</f>
        <v>26307</v>
      </c>
    </row>
    <row r="5185" spans="1:6" x14ac:dyDescent="0.3">
      <c r="A5185" t="s">
        <v>497</v>
      </c>
      <c r="B5185">
        <v>16</v>
      </c>
      <c r="C5185" t="s">
        <v>288</v>
      </c>
      <c r="D5185">
        <v>4</v>
      </c>
      <c r="E5185" t="str">
        <f>Analyze_FINAL!$AB$1</f>
        <v>PUTATIVE 3(Z)-Hexenyl (E)-2-methylbut-2-enoate</v>
      </c>
      <c r="F5185">
        <f>Analyze_FINAL!AB33</f>
        <v>0</v>
      </c>
    </row>
    <row r="5186" spans="1:6" x14ac:dyDescent="0.3">
      <c r="A5186" t="s">
        <v>496</v>
      </c>
      <c r="B5186">
        <v>16</v>
      </c>
      <c r="C5186" t="s">
        <v>288</v>
      </c>
      <c r="D5186">
        <v>5</v>
      </c>
      <c r="E5186" t="str">
        <f>Analyze_FINAL!$AB$1</f>
        <v>PUTATIVE 3(Z)-Hexenyl (E)-2-methylbut-2-enoate</v>
      </c>
      <c r="F5186">
        <f>Analyze_FINAL!AB34</f>
        <v>0</v>
      </c>
    </row>
    <row r="5187" spans="1:6" x14ac:dyDescent="0.3">
      <c r="A5187" t="s">
        <v>495</v>
      </c>
      <c r="B5187">
        <v>20</v>
      </c>
      <c r="C5187" t="s">
        <v>285</v>
      </c>
      <c r="D5187">
        <v>1</v>
      </c>
      <c r="E5187" t="str">
        <f>Analyze_FINAL!$AB$1</f>
        <v>PUTATIVE 3(Z)-Hexenyl (E)-2-methylbut-2-enoate</v>
      </c>
      <c r="F5187">
        <f>Analyze_FINAL!AB35</f>
        <v>0</v>
      </c>
    </row>
    <row r="5188" spans="1:6" x14ac:dyDescent="0.3">
      <c r="A5188" t="s">
        <v>494</v>
      </c>
      <c r="B5188">
        <v>20</v>
      </c>
      <c r="C5188" t="s">
        <v>285</v>
      </c>
      <c r="D5188">
        <v>2</v>
      </c>
      <c r="E5188" t="str">
        <f>Analyze_FINAL!$AB$1</f>
        <v>PUTATIVE 3(Z)-Hexenyl (E)-2-methylbut-2-enoate</v>
      </c>
      <c r="F5188">
        <f>Analyze_FINAL!AB36</f>
        <v>0</v>
      </c>
    </row>
    <row r="5189" spans="1:6" x14ac:dyDescent="0.3">
      <c r="A5189" t="s">
        <v>493</v>
      </c>
      <c r="B5189">
        <v>20</v>
      </c>
      <c r="C5189" t="s">
        <v>286</v>
      </c>
      <c r="D5189">
        <v>1</v>
      </c>
      <c r="E5189" t="str">
        <f>Analyze_FINAL!$AB$1</f>
        <v>PUTATIVE 3(Z)-Hexenyl (E)-2-methylbut-2-enoate</v>
      </c>
      <c r="F5189">
        <f>Analyze_FINAL!AB37</f>
        <v>0</v>
      </c>
    </row>
    <row r="5190" spans="1:6" x14ac:dyDescent="0.3">
      <c r="A5190" t="s">
        <v>492</v>
      </c>
      <c r="B5190">
        <v>20</v>
      </c>
      <c r="C5190" t="s">
        <v>286</v>
      </c>
      <c r="D5190">
        <v>2</v>
      </c>
      <c r="E5190" t="str">
        <f>Analyze_FINAL!$AB$1</f>
        <v>PUTATIVE 3(Z)-Hexenyl (E)-2-methylbut-2-enoate</v>
      </c>
      <c r="F5190">
        <f>Analyze_FINAL!AB38</f>
        <v>0</v>
      </c>
    </row>
    <row r="5191" spans="1:6" x14ac:dyDescent="0.3">
      <c r="A5191" t="s">
        <v>491</v>
      </c>
      <c r="B5191">
        <v>20</v>
      </c>
      <c r="C5191" t="s">
        <v>286</v>
      </c>
      <c r="D5191">
        <v>3</v>
      </c>
      <c r="E5191" t="str">
        <f>Analyze_FINAL!$AB$1</f>
        <v>PUTATIVE 3(Z)-Hexenyl (E)-2-methylbut-2-enoate</v>
      </c>
      <c r="F5191">
        <f>Analyze_FINAL!AB39</f>
        <v>0</v>
      </c>
    </row>
    <row r="5192" spans="1:6" x14ac:dyDescent="0.3">
      <c r="A5192" t="s">
        <v>490</v>
      </c>
      <c r="B5192">
        <v>20</v>
      </c>
      <c r="C5192" t="s">
        <v>286</v>
      </c>
      <c r="D5192">
        <v>4</v>
      </c>
      <c r="E5192" t="str">
        <f>Analyze_FINAL!$AB$1</f>
        <v>PUTATIVE 3(Z)-Hexenyl (E)-2-methylbut-2-enoate</v>
      </c>
      <c r="F5192">
        <f>Analyze_FINAL!AB40</f>
        <v>0</v>
      </c>
    </row>
    <row r="5193" spans="1:6" x14ac:dyDescent="0.3">
      <c r="A5193" t="s">
        <v>489</v>
      </c>
      <c r="B5193">
        <v>20</v>
      </c>
      <c r="C5193" t="s">
        <v>286</v>
      </c>
      <c r="D5193">
        <v>5</v>
      </c>
      <c r="E5193" t="str">
        <f>Analyze_FINAL!$AB$1</f>
        <v>PUTATIVE 3(Z)-Hexenyl (E)-2-methylbut-2-enoate</v>
      </c>
      <c r="F5193">
        <f>Analyze_FINAL!AB41</f>
        <v>0</v>
      </c>
    </row>
    <row r="5194" spans="1:6" x14ac:dyDescent="0.3">
      <c r="A5194" t="s">
        <v>488</v>
      </c>
      <c r="B5194">
        <v>20</v>
      </c>
      <c r="C5194" t="s">
        <v>287</v>
      </c>
      <c r="D5194">
        <v>1</v>
      </c>
      <c r="E5194" t="str">
        <f>Analyze_FINAL!$AB$1</f>
        <v>PUTATIVE 3(Z)-Hexenyl (E)-2-methylbut-2-enoate</v>
      </c>
      <c r="F5194">
        <f>Analyze_FINAL!AB42</f>
        <v>0</v>
      </c>
    </row>
    <row r="5195" spans="1:6" x14ac:dyDescent="0.3">
      <c r="A5195" t="s">
        <v>487</v>
      </c>
      <c r="B5195">
        <v>20</v>
      </c>
      <c r="C5195" t="s">
        <v>287</v>
      </c>
      <c r="D5195">
        <v>2</v>
      </c>
      <c r="E5195" t="str">
        <f>Analyze_FINAL!$AB$1</f>
        <v>PUTATIVE 3(Z)-Hexenyl (E)-2-methylbut-2-enoate</v>
      </c>
      <c r="F5195">
        <f>Analyze_FINAL!AB43</f>
        <v>0</v>
      </c>
    </row>
    <row r="5196" spans="1:6" x14ac:dyDescent="0.3">
      <c r="A5196" t="s">
        <v>486</v>
      </c>
      <c r="B5196">
        <v>20</v>
      </c>
      <c r="C5196" t="s">
        <v>287</v>
      </c>
      <c r="D5196">
        <v>3</v>
      </c>
      <c r="E5196" t="str">
        <f>Analyze_FINAL!$AB$1</f>
        <v>PUTATIVE 3(Z)-Hexenyl (E)-2-methylbut-2-enoate</v>
      </c>
      <c r="F5196">
        <f>Analyze_FINAL!AB44</f>
        <v>43473</v>
      </c>
    </row>
    <row r="5197" spans="1:6" x14ac:dyDescent="0.3">
      <c r="A5197" t="s">
        <v>485</v>
      </c>
      <c r="B5197">
        <v>20</v>
      </c>
      <c r="C5197" t="s">
        <v>287</v>
      </c>
      <c r="D5197">
        <v>4</v>
      </c>
      <c r="E5197" t="str">
        <f>Analyze_FINAL!$AB$1</f>
        <v>PUTATIVE 3(Z)-Hexenyl (E)-2-methylbut-2-enoate</v>
      </c>
      <c r="F5197">
        <f>Analyze_FINAL!AB45</f>
        <v>38710</v>
      </c>
    </row>
    <row r="5198" spans="1:6" x14ac:dyDescent="0.3">
      <c r="A5198" t="s">
        <v>484</v>
      </c>
      <c r="B5198">
        <v>20</v>
      </c>
      <c r="C5198" t="s">
        <v>287</v>
      </c>
      <c r="D5198">
        <v>5</v>
      </c>
      <c r="E5198" t="str">
        <f>Analyze_FINAL!$AB$1</f>
        <v>PUTATIVE 3(Z)-Hexenyl (E)-2-methylbut-2-enoate</v>
      </c>
      <c r="F5198">
        <f>Analyze_FINAL!AB46</f>
        <v>53734</v>
      </c>
    </row>
    <row r="5199" spans="1:6" x14ac:dyDescent="0.3">
      <c r="A5199" t="s">
        <v>483</v>
      </c>
      <c r="B5199">
        <v>20</v>
      </c>
      <c r="C5199" t="s">
        <v>289</v>
      </c>
      <c r="D5199">
        <v>1</v>
      </c>
      <c r="E5199" t="str">
        <f>Analyze_FINAL!$AB$1</f>
        <v>PUTATIVE 3(Z)-Hexenyl (E)-2-methylbut-2-enoate</v>
      </c>
      <c r="F5199">
        <f>Analyze_FINAL!AB47</f>
        <v>196408</v>
      </c>
    </row>
    <row r="5200" spans="1:6" x14ac:dyDescent="0.3">
      <c r="A5200" t="s">
        <v>482</v>
      </c>
      <c r="B5200">
        <v>20</v>
      </c>
      <c r="C5200" t="s">
        <v>289</v>
      </c>
      <c r="D5200">
        <v>2</v>
      </c>
      <c r="E5200" t="str">
        <f>Analyze_FINAL!$AB$1</f>
        <v>PUTATIVE 3(Z)-Hexenyl (E)-2-methylbut-2-enoate</v>
      </c>
      <c r="F5200">
        <f>Analyze_FINAL!AB48</f>
        <v>260493</v>
      </c>
    </row>
    <row r="5201" spans="1:6" x14ac:dyDescent="0.3">
      <c r="A5201" t="s">
        <v>481</v>
      </c>
      <c r="B5201">
        <v>20</v>
      </c>
      <c r="C5201" t="s">
        <v>289</v>
      </c>
      <c r="D5201">
        <v>3</v>
      </c>
      <c r="E5201" t="str">
        <f>Analyze_FINAL!$AB$1</f>
        <v>PUTATIVE 3(Z)-Hexenyl (E)-2-methylbut-2-enoate</v>
      </c>
      <c r="F5201">
        <f>Analyze_FINAL!AB49</f>
        <v>441748</v>
      </c>
    </row>
    <row r="5202" spans="1:6" x14ac:dyDescent="0.3">
      <c r="A5202" t="s">
        <v>480</v>
      </c>
      <c r="B5202">
        <v>20</v>
      </c>
      <c r="C5202" t="s">
        <v>289</v>
      </c>
      <c r="D5202">
        <v>4</v>
      </c>
      <c r="E5202" t="str">
        <f>Analyze_FINAL!$AB$1</f>
        <v>PUTATIVE 3(Z)-Hexenyl (E)-2-methylbut-2-enoate</v>
      </c>
      <c r="F5202">
        <f>Analyze_FINAL!AB50</f>
        <v>403942</v>
      </c>
    </row>
    <row r="5203" spans="1:6" x14ac:dyDescent="0.3">
      <c r="A5203" t="s">
        <v>479</v>
      </c>
      <c r="B5203">
        <v>20</v>
      </c>
      <c r="C5203" t="s">
        <v>289</v>
      </c>
      <c r="D5203">
        <v>5</v>
      </c>
      <c r="E5203" t="str">
        <f>Analyze_FINAL!$AB$1</f>
        <v>PUTATIVE 3(Z)-Hexenyl (E)-2-methylbut-2-enoate</v>
      </c>
      <c r="F5203">
        <f>Analyze_FINAL!AB51</f>
        <v>112958</v>
      </c>
    </row>
    <row r="5204" spans="1:6" x14ac:dyDescent="0.3">
      <c r="A5204" t="s">
        <v>478</v>
      </c>
      <c r="B5204">
        <v>20</v>
      </c>
      <c r="C5204" t="s">
        <v>288</v>
      </c>
      <c r="D5204">
        <v>1</v>
      </c>
      <c r="E5204" t="str">
        <f>Analyze_FINAL!$AB$1</f>
        <v>PUTATIVE 3(Z)-Hexenyl (E)-2-methylbut-2-enoate</v>
      </c>
      <c r="F5204">
        <f>Analyze_FINAL!AB52</f>
        <v>0</v>
      </c>
    </row>
    <row r="5205" spans="1:6" x14ac:dyDescent="0.3">
      <c r="A5205" t="s">
        <v>477</v>
      </c>
      <c r="B5205">
        <v>20</v>
      </c>
      <c r="C5205" t="s">
        <v>288</v>
      </c>
      <c r="D5205">
        <v>2</v>
      </c>
      <c r="E5205" t="str">
        <f>Analyze_FINAL!$AB$1</f>
        <v>PUTATIVE 3(Z)-Hexenyl (E)-2-methylbut-2-enoate</v>
      </c>
      <c r="F5205">
        <f>Analyze_FINAL!AB53</f>
        <v>17021</v>
      </c>
    </row>
    <row r="5206" spans="1:6" x14ac:dyDescent="0.3">
      <c r="A5206" t="s">
        <v>476</v>
      </c>
      <c r="B5206">
        <v>20</v>
      </c>
      <c r="C5206" t="s">
        <v>288</v>
      </c>
      <c r="D5206">
        <v>3</v>
      </c>
      <c r="E5206" t="str">
        <f>Analyze_FINAL!$AB$1</f>
        <v>PUTATIVE 3(Z)-Hexenyl (E)-2-methylbut-2-enoate</v>
      </c>
      <c r="F5206">
        <f>Analyze_FINAL!AB54</f>
        <v>0</v>
      </c>
    </row>
    <row r="5207" spans="1:6" x14ac:dyDescent="0.3">
      <c r="A5207" t="s">
        <v>475</v>
      </c>
      <c r="B5207">
        <v>20</v>
      </c>
      <c r="C5207" t="s">
        <v>288</v>
      </c>
      <c r="D5207">
        <v>4</v>
      </c>
      <c r="E5207" t="str">
        <f>Analyze_FINAL!$AB$1</f>
        <v>PUTATIVE 3(Z)-Hexenyl (E)-2-methylbut-2-enoate</v>
      </c>
      <c r="F5207">
        <f>Analyze_FINAL!AB55</f>
        <v>0</v>
      </c>
    </row>
    <row r="5208" spans="1:6" x14ac:dyDescent="0.3">
      <c r="A5208" t="s">
        <v>474</v>
      </c>
      <c r="B5208">
        <v>20</v>
      </c>
      <c r="C5208" t="s">
        <v>288</v>
      </c>
      <c r="D5208">
        <v>5</v>
      </c>
      <c r="E5208" t="str">
        <f>Analyze_FINAL!$AB$1</f>
        <v>PUTATIVE 3(Z)-Hexenyl (E)-2-methylbut-2-enoate</v>
      </c>
      <c r="F5208">
        <f>Analyze_FINAL!AB56</f>
        <v>0</v>
      </c>
    </row>
    <row r="5209" spans="1:6" x14ac:dyDescent="0.3">
      <c r="A5209" t="s">
        <v>473</v>
      </c>
      <c r="B5209">
        <v>24</v>
      </c>
      <c r="C5209" t="s">
        <v>285</v>
      </c>
      <c r="D5209">
        <v>1</v>
      </c>
      <c r="E5209" t="str">
        <f>Analyze_FINAL!$AB$1</f>
        <v>PUTATIVE 3(Z)-Hexenyl (E)-2-methylbut-2-enoate</v>
      </c>
      <c r="F5209">
        <f>Analyze_FINAL!AB57</f>
        <v>0</v>
      </c>
    </row>
    <row r="5210" spans="1:6" x14ac:dyDescent="0.3">
      <c r="A5210" t="s">
        <v>472</v>
      </c>
      <c r="B5210">
        <v>24</v>
      </c>
      <c r="C5210" t="s">
        <v>285</v>
      </c>
      <c r="D5210">
        <v>2</v>
      </c>
      <c r="E5210" t="str">
        <f>Analyze_FINAL!$AB$1</f>
        <v>PUTATIVE 3(Z)-Hexenyl (E)-2-methylbut-2-enoate</v>
      </c>
      <c r="F5210">
        <f>Analyze_FINAL!AB58</f>
        <v>0</v>
      </c>
    </row>
    <row r="5211" spans="1:6" x14ac:dyDescent="0.3">
      <c r="A5211" t="s">
        <v>471</v>
      </c>
      <c r="B5211">
        <v>24</v>
      </c>
      <c r="C5211" t="s">
        <v>286</v>
      </c>
      <c r="D5211">
        <v>1</v>
      </c>
      <c r="E5211" t="str">
        <f>Analyze_FINAL!$AB$1</f>
        <v>PUTATIVE 3(Z)-Hexenyl (E)-2-methylbut-2-enoate</v>
      </c>
      <c r="F5211">
        <f>Analyze_FINAL!AB59</f>
        <v>0</v>
      </c>
    </row>
    <row r="5212" spans="1:6" x14ac:dyDescent="0.3">
      <c r="A5212" t="s">
        <v>470</v>
      </c>
      <c r="B5212">
        <v>24</v>
      </c>
      <c r="C5212" t="s">
        <v>286</v>
      </c>
      <c r="D5212">
        <v>2</v>
      </c>
      <c r="E5212" t="str">
        <f>Analyze_FINAL!$AB$1</f>
        <v>PUTATIVE 3(Z)-Hexenyl (E)-2-methylbut-2-enoate</v>
      </c>
      <c r="F5212">
        <f>Analyze_FINAL!AB60</f>
        <v>0</v>
      </c>
    </row>
    <row r="5213" spans="1:6" x14ac:dyDescent="0.3">
      <c r="A5213" t="s">
        <v>469</v>
      </c>
      <c r="B5213">
        <v>24</v>
      </c>
      <c r="C5213" t="s">
        <v>286</v>
      </c>
      <c r="D5213">
        <v>3</v>
      </c>
      <c r="E5213" t="str">
        <f>Analyze_FINAL!$AB$1</f>
        <v>PUTATIVE 3(Z)-Hexenyl (E)-2-methylbut-2-enoate</v>
      </c>
      <c r="F5213">
        <f>Analyze_FINAL!AB61</f>
        <v>0</v>
      </c>
    </row>
    <row r="5214" spans="1:6" x14ac:dyDescent="0.3">
      <c r="A5214" t="s">
        <v>468</v>
      </c>
      <c r="B5214">
        <v>24</v>
      </c>
      <c r="C5214" t="s">
        <v>286</v>
      </c>
      <c r="D5214">
        <v>4</v>
      </c>
      <c r="E5214" t="str">
        <f>Analyze_FINAL!$AB$1</f>
        <v>PUTATIVE 3(Z)-Hexenyl (E)-2-methylbut-2-enoate</v>
      </c>
      <c r="F5214">
        <f>Analyze_FINAL!AB62</f>
        <v>0</v>
      </c>
    </row>
    <row r="5215" spans="1:6" x14ac:dyDescent="0.3">
      <c r="A5215" t="s">
        <v>467</v>
      </c>
      <c r="B5215">
        <v>24</v>
      </c>
      <c r="C5215" t="s">
        <v>286</v>
      </c>
      <c r="D5215">
        <v>5</v>
      </c>
      <c r="E5215" t="str">
        <f>Analyze_FINAL!$AB$1</f>
        <v>PUTATIVE 3(Z)-Hexenyl (E)-2-methylbut-2-enoate</v>
      </c>
      <c r="F5215">
        <f>Analyze_FINAL!AB63</f>
        <v>0</v>
      </c>
    </row>
    <row r="5216" spans="1:6" x14ac:dyDescent="0.3">
      <c r="A5216" t="s">
        <v>466</v>
      </c>
      <c r="B5216">
        <v>24</v>
      </c>
      <c r="C5216" t="s">
        <v>287</v>
      </c>
      <c r="D5216">
        <v>1</v>
      </c>
      <c r="E5216" t="str">
        <f>Analyze_FINAL!$AB$1</f>
        <v>PUTATIVE 3(Z)-Hexenyl (E)-2-methylbut-2-enoate</v>
      </c>
      <c r="F5216">
        <f>Analyze_FINAL!AB64</f>
        <v>25373</v>
      </c>
    </row>
    <row r="5217" spans="1:6" x14ac:dyDescent="0.3">
      <c r="A5217" t="s">
        <v>465</v>
      </c>
      <c r="B5217">
        <v>24</v>
      </c>
      <c r="C5217" t="s">
        <v>287</v>
      </c>
      <c r="D5217">
        <v>2</v>
      </c>
      <c r="E5217" t="str">
        <f>Analyze_FINAL!$AB$1</f>
        <v>PUTATIVE 3(Z)-Hexenyl (E)-2-methylbut-2-enoate</v>
      </c>
      <c r="F5217">
        <f>Analyze_FINAL!AB65</f>
        <v>11240</v>
      </c>
    </row>
    <row r="5218" spans="1:6" x14ac:dyDescent="0.3">
      <c r="A5218" t="s">
        <v>464</v>
      </c>
      <c r="B5218">
        <v>24</v>
      </c>
      <c r="C5218" t="s">
        <v>287</v>
      </c>
      <c r="D5218">
        <v>3</v>
      </c>
      <c r="E5218" t="str">
        <f>Analyze_FINAL!$AB$1</f>
        <v>PUTATIVE 3(Z)-Hexenyl (E)-2-methylbut-2-enoate</v>
      </c>
      <c r="F5218">
        <f>Analyze_FINAL!AB66</f>
        <v>26422</v>
      </c>
    </row>
    <row r="5219" spans="1:6" x14ac:dyDescent="0.3">
      <c r="A5219" t="s">
        <v>463</v>
      </c>
      <c r="B5219">
        <v>24</v>
      </c>
      <c r="C5219" t="s">
        <v>287</v>
      </c>
      <c r="D5219">
        <v>4</v>
      </c>
      <c r="E5219" t="str">
        <f>Analyze_FINAL!$AB$1</f>
        <v>PUTATIVE 3(Z)-Hexenyl (E)-2-methylbut-2-enoate</v>
      </c>
      <c r="F5219">
        <f>Analyze_FINAL!AB67</f>
        <v>0</v>
      </c>
    </row>
    <row r="5220" spans="1:6" x14ac:dyDescent="0.3">
      <c r="A5220" t="s">
        <v>462</v>
      </c>
      <c r="B5220">
        <v>24</v>
      </c>
      <c r="C5220" t="s">
        <v>287</v>
      </c>
      <c r="D5220">
        <v>5</v>
      </c>
      <c r="E5220" t="str">
        <f>Analyze_FINAL!$AB$1</f>
        <v>PUTATIVE 3(Z)-Hexenyl (E)-2-methylbut-2-enoate</v>
      </c>
      <c r="F5220">
        <f>Analyze_FINAL!AB68</f>
        <v>0</v>
      </c>
    </row>
    <row r="5221" spans="1:6" x14ac:dyDescent="0.3">
      <c r="A5221" t="s">
        <v>461</v>
      </c>
      <c r="B5221">
        <v>24</v>
      </c>
      <c r="C5221" t="s">
        <v>290</v>
      </c>
      <c r="D5221">
        <v>1</v>
      </c>
      <c r="E5221" t="str">
        <f>Analyze_FINAL!$AB$1</f>
        <v>PUTATIVE 3(Z)-Hexenyl (E)-2-methylbut-2-enoate</v>
      </c>
      <c r="F5221">
        <f>Analyze_FINAL!AB69</f>
        <v>102492</v>
      </c>
    </row>
    <row r="5222" spans="1:6" x14ac:dyDescent="0.3">
      <c r="A5222" t="s">
        <v>460</v>
      </c>
      <c r="B5222">
        <v>24</v>
      </c>
      <c r="C5222" t="s">
        <v>290</v>
      </c>
      <c r="D5222">
        <v>2</v>
      </c>
      <c r="E5222" t="str">
        <f>Analyze_FINAL!$AB$1</f>
        <v>PUTATIVE 3(Z)-Hexenyl (E)-2-methylbut-2-enoate</v>
      </c>
      <c r="F5222">
        <f>Analyze_FINAL!AB70</f>
        <v>0</v>
      </c>
    </row>
    <row r="5223" spans="1:6" x14ac:dyDescent="0.3">
      <c r="A5223" t="s">
        <v>459</v>
      </c>
      <c r="B5223">
        <v>24</v>
      </c>
      <c r="C5223" t="s">
        <v>290</v>
      </c>
      <c r="D5223">
        <v>3</v>
      </c>
      <c r="E5223" t="str">
        <f>Analyze_FINAL!$AB$1</f>
        <v>PUTATIVE 3(Z)-Hexenyl (E)-2-methylbut-2-enoate</v>
      </c>
      <c r="F5223">
        <f>Analyze_FINAL!AB71</f>
        <v>155556</v>
      </c>
    </row>
    <row r="5224" spans="1:6" x14ac:dyDescent="0.3">
      <c r="A5224" t="s">
        <v>458</v>
      </c>
      <c r="B5224">
        <v>24</v>
      </c>
      <c r="C5224" t="s">
        <v>290</v>
      </c>
      <c r="D5224">
        <v>4</v>
      </c>
      <c r="E5224" t="str">
        <f>Analyze_FINAL!$AB$1</f>
        <v>PUTATIVE 3(Z)-Hexenyl (E)-2-methylbut-2-enoate</v>
      </c>
      <c r="F5224">
        <f>Analyze_FINAL!AB72</f>
        <v>133705</v>
      </c>
    </row>
    <row r="5225" spans="1:6" x14ac:dyDescent="0.3">
      <c r="A5225" t="s">
        <v>457</v>
      </c>
      <c r="B5225">
        <v>24</v>
      </c>
      <c r="C5225" t="s">
        <v>290</v>
      </c>
      <c r="D5225">
        <v>5</v>
      </c>
      <c r="E5225" t="str">
        <f>Analyze_FINAL!$AB$1</f>
        <v>PUTATIVE 3(Z)-Hexenyl (E)-2-methylbut-2-enoate</v>
      </c>
      <c r="F5225">
        <f>Analyze_FINAL!AB73</f>
        <v>106471</v>
      </c>
    </row>
    <row r="5226" spans="1:6" x14ac:dyDescent="0.3">
      <c r="A5226" t="s">
        <v>456</v>
      </c>
      <c r="B5226">
        <v>24</v>
      </c>
      <c r="C5226" t="s">
        <v>289</v>
      </c>
      <c r="D5226">
        <v>1</v>
      </c>
      <c r="E5226" t="str">
        <f>Analyze_FINAL!$AB$1</f>
        <v>PUTATIVE 3(Z)-Hexenyl (E)-2-methylbut-2-enoate</v>
      </c>
      <c r="F5226">
        <f>Analyze_FINAL!AB74</f>
        <v>134935</v>
      </c>
    </row>
    <row r="5227" spans="1:6" x14ac:dyDescent="0.3">
      <c r="A5227" t="s">
        <v>455</v>
      </c>
      <c r="B5227">
        <v>24</v>
      </c>
      <c r="C5227" t="s">
        <v>289</v>
      </c>
      <c r="D5227">
        <v>2</v>
      </c>
      <c r="E5227" t="str">
        <f>Analyze_FINAL!$AB$1</f>
        <v>PUTATIVE 3(Z)-Hexenyl (E)-2-methylbut-2-enoate</v>
      </c>
      <c r="F5227">
        <f>Analyze_FINAL!AB75</f>
        <v>188543</v>
      </c>
    </row>
    <row r="5228" spans="1:6" x14ac:dyDescent="0.3">
      <c r="A5228" t="s">
        <v>454</v>
      </c>
      <c r="B5228">
        <v>24</v>
      </c>
      <c r="C5228" t="s">
        <v>289</v>
      </c>
      <c r="D5228">
        <v>3</v>
      </c>
      <c r="E5228" t="str">
        <f>Analyze_FINAL!$AB$1</f>
        <v>PUTATIVE 3(Z)-Hexenyl (E)-2-methylbut-2-enoate</v>
      </c>
      <c r="F5228">
        <f>Analyze_FINAL!AB76</f>
        <v>156123</v>
      </c>
    </row>
    <row r="5229" spans="1:6" x14ac:dyDescent="0.3">
      <c r="A5229" t="s">
        <v>453</v>
      </c>
      <c r="B5229">
        <v>24</v>
      </c>
      <c r="C5229" t="s">
        <v>289</v>
      </c>
      <c r="D5229">
        <v>4</v>
      </c>
      <c r="E5229" t="str">
        <f>Analyze_FINAL!$AB$1</f>
        <v>PUTATIVE 3(Z)-Hexenyl (E)-2-methylbut-2-enoate</v>
      </c>
      <c r="F5229">
        <f>Analyze_FINAL!AB77</f>
        <v>157145</v>
      </c>
    </row>
    <row r="5230" spans="1:6" x14ac:dyDescent="0.3">
      <c r="A5230" t="s">
        <v>452</v>
      </c>
      <c r="B5230">
        <v>24</v>
      </c>
      <c r="C5230" t="s">
        <v>289</v>
      </c>
      <c r="D5230">
        <v>5</v>
      </c>
      <c r="E5230" t="str">
        <f>Analyze_FINAL!$AB$1</f>
        <v>PUTATIVE 3(Z)-Hexenyl (E)-2-methylbut-2-enoate</v>
      </c>
      <c r="F5230">
        <f>Analyze_FINAL!AB78</f>
        <v>99210</v>
      </c>
    </row>
    <row r="5231" spans="1:6" x14ac:dyDescent="0.3">
      <c r="A5231" t="s">
        <v>451</v>
      </c>
      <c r="B5231">
        <v>24</v>
      </c>
      <c r="C5231" t="s">
        <v>288</v>
      </c>
      <c r="D5231">
        <v>1</v>
      </c>
      <c r="E5231" t="str">
        <f>Analyze_FINAL!$AB$1</f>
        <v>PUTATIVE 3(Z)-Hexenyl (E)-2-methylbut-2-enoate</v>
      </c>
      <c r="F5231">
        <f>Analyze_FINAL!AB79</f>
        <v>0</v>
      </c>
    </row>
    <row r="5232" spans="1:6" x14ac:dyDescent="0.3">
      <c r="A5232" t="s">
        <v>450</v>
      </c>
      <c r="B5232">
        <v>24</v>
      </c>
      <c r="C5232" t="s">
        <v>288</v>
      </c>
      <c r="D5232">
        <v>2</v>
      </c>
      <c r="E5232" t="str">
        <f>Analyze_FINAL!$AB$1</f>
        <v>PUTATIVE 3(Z)-Hexenyl (E)-2-methylbut-2-enoate</v>
      </c>
      <c r="F5232">
        <f>Analyze_FINAL!AB80</f>
        <v>0</v>
      </c>
    </row>
    <row r="5233" spans="1:6" x14ac:dyDescent="0.3">
      <c r="A5233" t="s">
        <v>449</v>
      </c>
      <c r="B5233">
        <v>24</v>
      </c>
      <c r="C5233" t="s">
        <v>288</v>
      </c>
      <c r="D5233">
        <v>3</v>
      </c>
      <c r="E5233" t="str">
        <f>Analyze_FINAL!$AB$1</f>
        <v>PUTATIVE 3(Z)-Hexenyl (E)-2-methylbut-2-enoate</v>
      </c>
      <c r="F5233">
        <f>Analyze_FINAL!AB81</f>
        <v>12720</v>
      </c>
    </row>
    <row r="5234" spans="1:6" x14ac:dyDescent="0.3">
      <c r="A5234" t="s">
        <v>448</v>
      </c>
      <c r="B5234">
        <v>24</v>
      </c>
      <c r="C5234" t="s">
        <v>288</v>
      </c>
      <c r="D5234">
        <v>4</v>
      </c>
      <c r="E5234" t="str">
        <f>Analyze_FINAL!$AB$1</f>
        <v>PUTATIVE 3(Z)-Hexenyl (E)-2-methylbut-2-enoate</v>
      </c>
      <c r="F5234">
        <f>Analyze_FINAL!AB82</f>
        <v>36539</v>
      </c>
    </row>
    <row r="5235" spans="1:6" x14ac:dyDescent="0.3">
      <c r="A5235" t="s">
        <v>447</v>
      </c>
      <c r="B5235">
        <v>24</v>
      </c>
      <c r="C5235" t="s">
        <v>288</v>
      </c>
      <c r="D5235">
        <v>5</v>
      </c>
      <c r="E5235" t="str">
        <f>Analyze_FINAL!$AB$1</f>
        <v>PUTATIVE 3(Z)-Hexenyl (E)-2-methylbut-2-enoate</v>
      </c>
      <c r="F5235">
        <f>Analyze_FINAL!AB83</f>
        <v>0</v>
      </c>
    </row>
    <row r="5236" spans="1:6" x14ac:dyDescent="0.3">
      <c r="A5236" t="s">
        <v>446</v>
      </c>
      <c r="B5236">
        <v>28</v>
      </c>
      <c r="C5236" t="s">
        <v>285</v>
      </c>
      <c r="D5236">
        <v>1</v>
      </c>
      <c r="E5236" t="str">
        <f>Analyze_FINAL!$AB$1</f>
        <v>PUTATIVE 3(Z)-Hexenyl (E)-2-methylbut-2-enoate</v>
      </c>
      <c r="F5236">
        <f>Analyze_FINAL!AB84</f>
        <v>0</v>
      </c>
    </row>
    <row r="5237" spans="1:6" x14ac:dyDescent="0.3">
      <c r="A5237" t="s">
        <v>445</v>
      </c>
      <c r="B5237">
        <v>28</v>
      </c>
      <c r="C5237" t="s">
        <v>285</v>
      </c>
      <c r="D5237">
        <v>2</v>
      </c>
      <c r="E5237" t="str">
        <f>Analyze_FINAL!$AB$1</f>
        <v>PUTATIVE 3(Z)-Hexenyl (E)-2-methylbut-2-enoate</v>
      </c>
      <c r="F5237">
        <f>Analyze_FINAL!AB85</f>
        <v>0</v>
      </c>
    </row>
    <row r="5238" spans="1:6" x14ac:dyDescent="0.3">
      <c r="A5238" t="s">
        <v>444</v>
      </c>
      <c r="B5238">
        <v>28</v>
      </c>
      <c r="C5238" t="s">
        <v>286</v>
      </c>
      <c r="D5238">
        <v>1</v>
      </c>
      <c r="E5238" t="str">
        <f>Analyze_FINAL!$AB$1</f>
        <v>PUTATIVE 3(Z)-Hexenyl (E)-2-methylbut-2-enoate</v>
      </c>
      <c r="F5238">
        <f>Analyze_FINAL!AB86</f>
        <v>9079</v>
      </c>
    </row>
    <row r="5239" spans="1:6" x14ac:dyDescent="0.3">
      <c r="A5239" t="s">
        <v>443</v>
      </c>
      <c r="B5239">
        <v>28</v>
      </c>
      <c r="C5239" t="s">
        <v>286</v>
      </c>
      <c r="D5239">
        <v>2</v>
      </c>
      <c r="E5239" t="str">
        <f>Analyze_FINAL!$AB$1</f>
        <v>PUTATIVE 3(Z)-Hexenyl (E)-2-methylbut-2-enoate</v>
      </c>
      <c r="F5239">
        <f>Analyze_FINAL!AB87</f>
        <v>0</v>
      </c>
    </row>
    <row r="5240" spans="1:6" x14ac:dyDescent="0.3">
      <c r="A5240" t="s">
        <v>442</v>
      </c>
      <c r="B5240">
        <v>28</v>
      </c>
      <c r="C5240" t="s">
        <v>286</v>
      </c>
      <c r="D5240">
        <v>3</v>
      </c>
      <c r="E5240" t="str">
        <f>Analyze_FINAL!$AB$1</f>
        <v>PUTATIVE 3(Z)-Hexenyl (E)-2-methylbut-2-enoate</v>
      </c>
      <c r="F5240">
        <f>Analyze_FINAL!AB88</f>
        <v>0</v>
      </c>
    </row>
    <row r="5241" spans="1:6" x14ac:dyDescent="0.3">
      <c r="A5241" t="s">
        <v>441</v>
      </c>
      <c r="B5241">
        <v>28</v>
      </c>
      <c r="C5241" t="s">
        <v>286</v>
      </c>
      <c r="D5241">
        <v>4</v>
      </c>
      <c r="E5241" t="str">
        <f>Analyze_FINAL!$AB$1</f>
        <v>PUTATIVE 3(Z)-Hexenyl (E)-2-methylbut-2-enoate</v>
      </c>
      <c r="F5241">
        <f>Analyze_FINAL!AB89</f>
        <v>0</v>
      </c>
    </row>
    <row r="5242" spans="1:6" x14ac:dyDescent="0.3">
      <c r="A5242" t="s">
        <v>440</v>
      </c>
      <c r="B5242">
        <v>28</v>
      </c>
      <c r="C5242" t="s">
        <v>286</v>
      </c>
      <c r="D5242">
        <v>5</v>
      </c>
      <c r="E5242" t="str">
        <f>Analyze_FINAL!$AB$1</f>
        <v>PUTATIVE 3(Z)-Hexenyl (E)-2-methylbut-2-enoate</v>
      </c>
      <c r="F5242">
        <f>Analyze_FINAL!AB90</f>
        <v>0</v>
      </c>
    </row>
    <row r="5243" spans="1:6" x14ac:dyDescent="0.3">
      <c r="A5243" t="s">
        <v>439</v>
      </c>
      <c r="B5243">
        <v>28</v>
      </c>
      <c r="C5243" t="s">
        <v>287</v>
      </c>
      <c r="D5243">
        <v>1</v>
      </c>
      <c r="E5243" t="str">
        <f>Analyze_FINAL!$AB$1</f>
        <v>PUTATIVE 3(Z)-Hexenyl (E)-2-methylbut-2-enoate</v>
      </c>
      <c r="F5243">
        <f>Analyze_FINAL!AB91</f>
        <v>0</v>
      </c>
    </row>
    <row r="5244" spans="1:6" x14ac:dyDescent="0.3">
      <c r="A5244" t="s">
        <v>438</v>
      </c>
      <c r="B5244">
        <v>28</v>
      </c>
      <c r="C5244" t="s">
        <v>287</v>
      </c>
      <c r="D5244">
        <v>2</v>
      </c>
      <c r="E5244" t="str">
        <f>Analyze_FINAL!$AB$1</f>
        <v>PUTATIVE 3(Z)-Hexenyl (E)-2-methylbut-2-enoate</v>
      </c>
      <c r="F5244">
        <f>Analyze_FINAL!AB92</f>
        <v>10695</v>
      </c>
    </row>
    <row r="5245" spans="1:6" x14ac:dyDescent="0.3">
      <c r="A5245" t="s">
        <v>437</v>
      </c>
      <c r="B5245">
        <v>28</v>
      </c>
      <c r="C5245" t="s">
        <v>287</v>
      </c>
      <c r="D5245">
        <v>3</v>
      </c>
      <c r="E5245" t="str">
        <f>Analyze_FINAL!$AB$1</f>
        <v>PUTATIVE 3(Z)-Hexenyl (E)-2-methylbut-2-enoate</v>
      </c>
      <c r="F5245">
        <f>Analyze_FINAL!AB93</f>
        <v>0</v>
      </c>
    </row>
    <row r="5246" spans="1:6" x14ac:dyDescent="0.3">
      <c r="A5246" t="s">
        <v>436</v>
      </c>
      <c r="B5246">
        <v>28</v>
      </c>
      <c r="C5246" t="s">
        <v>287</v>
      </c>
      <c r="D5246">
        <v>4</v>
      </c>
      <c r="E5246" t="str">
        <f>Analyze_FINAL!$AB$1</f>
        <v>PUTATIVE 3(Z)-Hexenyl (E)-2-methylbut-2-enoate</v>
      </c>
      <c r="F5246">
        <f>Analyze_FINAL!AB94</f>
        <v>29367</v>
      </c>
    </row>
    <row r="5247" spans="1:6" x14ac:dyDescent="0.3">
      <c r="A5247" t="s">
        <v>435</v>
      </c>
      <c r="B5247">
        <v>28</v>
      </c>
      <c r="C5247" t="s">
        <v>287</v>
      </c>
      <c r="D5247">
        <v>5</v>
      </c>
      <c r="E5247" t="str">
        <f>Analyze_FINAL!$AB$1</f>
        <v>PUTATIVE 3(Z)-Hexenyl (E)-2-methylbut-2-enoate</v>
      </c>
      <c r="F5247">
        <f>Analyze_FINAL!AB95</f>
        <v>0</v>
      </c>
    </row>
    <row r="5248" spans="1:6" x14ac:dyDescent="0.3">
      <c r="A5248" t="s">
        <v>434</v>
      </c>
      <c r="B5248">
        <v>28</v>
      </c>
      <c r="C5248" t="s">
        <v>290</v>
      </c>
      <c r="D5248">
        <v>1</v>
      </c>
      <c r="E5248" t="str">
        <f>Analyze_FINAL!$AB$1</f>
        <v>PUTATIVE 3(Z)-Hexenyl (E)-2-methylbut-2-enoate</v>
      </c>
      <c r="F5248">
        <f>Analyze_FINAL!AB96</f>
        <v>265608</v>
      </c>
    </row>
    <row r="5249" spans="1:6" x14ac:dyDescent="0.3">
      <c r="A5249" t="s">
        <v>433</v>
      </c>
      <c r="B5249">
        <v>28</v>
      </c>
      <c r="C5249" t="s">
        <v>290</v>
      </c>
      <c r="D5249">
        <v>2</v>
      </c>
      <c r="E5249" t="str">
        <f>Analyze_FINAL!$AB$1</f>
        <v>PUTATIVE 3(Z)-Hexenyl (E)-2-methylbut-2-enoate</v>
      </c>
      <c r="F5249">
        <f>Analyze_FINAL!AB97</f>
        <v>169185</v>
      </c>
    </row>
    <row r="5250" spans="1:6" x14ac:dyDescent="0.3">
      <c r="A5250" t="s">
        <v>432</v>
      </c>
      <c r="B5250">
        <v>28</v>
      </c>
      <c r="C5250" t="s">
        <v>290</v>
      </c>
      <c r="D5250">
        <v>3</v>
      </c>
      <c r="E5250" t="str">
        <f>Analyze_FINAL!$AB$1</f>
        <v>PUTATIVE 3(Z)-Hexenyl (E)-2-methylbut-2-enoate</v>
      </c>
      <c r="F5250">
        <f>Analyze_FINAL!AB98</f>
        <v>187066</v>
      </c>
    </row>
    <row r="5251" spans="1:6" x14ac:dyDescent="0.3">
      <c r="A5251" t="s">
        <v>431</v>
      </c>
      <c r="B5251">
        <v>28</v>
      </c>
      <c r="C5251" t="s">
        <v>290</v>
      </c>
      <c r="D5251">
        <v>4</v>
      </c>
      <c r="E5251" t="str">
        <f>Analyze_FINAL!$AB$1</f>
        <v>PUTATIVE 3(Z)-Hexenyl (E)-2-methylbut-2-enoate</v>
      </c>
      <c r="F5251">
        <f>Analyze_FINAL!AB99</f>
        <v>99031</v>
      </c>
    </row>
    <row r="5252" spans="1:6" x14ac:dyDescent="0.3">
      <c r="A5252" t="s">
        <v>430</v>
      </c>
      <c r="B5252">
        <v>28</v>
      </c>
      <c r="C5252" t="s">
        <v>290</v>
      </c>
      <c r="D5252">
        <v>5</v>
      </c>
      <c r="E5252" t="str">
        <f>Analyze_FINAL!$AB$1</f>
        <v>PUTATIVE 3(Z)-Hexenyl (E)-2-methylbut-2-enoate</v>
      </c>
      <c r="F5252">
        <f>Analyze_FINAL!AB100</f>
        <v>196533</v>
      </c>
    </row>
    <row r="5253" spans="1:6" x14ac:dyDescent="0.3">
      <c r="A5253" t="s">
        <v>429</v>
      </c>
      <c r="B5253">
        <v>28</v>
      </c>
      <c r="C5253" t="s">
        <v>289</v>
      </c>
      <c r="D5253">
        <v>1</v>
      </c>
      <c r="E5253" t="str">
        <f>Analyze_FINAL!$AB$1</f>
        <v>PUTATIVE 3(Z)-Hexenyl (E)-2-methylbut-2-enoate</v>
      </c>
      <c r="F5253">
        <f>Analyze_FINAL!AB101</f>
        <v>0</v>
      </c>
    </row>
    <row r="5254" spans="1:6" x14ac:dyDescent="0.3">
      <c r="A5254" t="s">
        <v>428</v>
      </c>
      <c r="B5254">
        <v>28</v>
      </c>
      <c r="C5254" t="s">
        <v>289</v>
      </c>
      <c r="D5254">
        <v>2</v>
      </c>
      <c r="E5254" t="str">
        <f>Analyze_FINAL!$AB$1</f>
        <v>PUTATIVE 3(Z)-Hexenyl (E)-2-methylbut-2-enoate</v>
      </c>
      <c r="F5254">
        <f>Analyze_FINAL!AB102</f>
        <v>49039</v>
      </c>
    </row>
    <row r="5255" spans="1:6" x14ac:dyDescent="0.3">
      <c r="A5255" t="s">
        <v>427</v>
      </c>
      <c r="B5255">
        <v>28</v>
      </c>
      <c r="C5255" t="s">
        <v>289</v>
      </c>
      <c r="D5255">
        <v>3</v>
      </c>
      <c r="E5255" t="str">
        <f>Analyze_FINAL!$AB$1</f>
        <v>PUTATIVE 3(Z)-Hexenyl (E)-2-methylbut-2-enoate</v>
      </c>
      <c r="F5255">
        <f>Analyze_FINAL!AB103</f>
        <v>0</v>
      </c>
    </row>
    <row r="5256" spans="1:6" x14ac:dyDescent="0.3">
      <c r="A5256" t="s">
        <v>426</v>
      </c>
      <c r="B5256">
        <v>28</v>
      </c>
      <c r="C5256" t="s">
        <v>289</v>
      </c>
      <c r="D5256">
        <v>4</v>
      </c>
      <c r="E5256" t="str">
        <f>Analyze_FINAL!$AB$1</f>
        <v>PUTATIVE 3(Z)-Hexenyl (E)-2-methylbut-2-enoate</v>
      </c>
      <c r="F5256">
        <f>Analyze_FINAL!AB104</f>
        <v>41975</v>
      </c>
    </row>
    <row r="5257" spans="1:6" x14ac:dyDescent="0.3">
      <c r="A5257" t="s">
        <v>425</v>
      </c>
      <c r="B5257">
        <v>28</v>
      </c>
      <c r="C5257" t="s">
        <v>289</v>
      </c>
      <c r="D5257">
        <v>5</v>
      </c>
      <c r="E5257" t="str">
        <f>Analyze_FINAL!$AB$1</f>
        <v>PUTATIVE 3(Z)-Hexenyl (E)-2-methylbut-2-enoate</v>
      </c>
      <c r="F5257">
        <f>Analyze_FINAL!AB105</f>
        <v>47034</v>
      </c>
    </row>
    <row r="5258" spans="1:6" x14ac:dyDescent="0.3">
      <c r="A5258" t="s">
        <v>424</v>
      </c>
      <c r="B5258">
        <v>28</v>
      </c>
      <c r="C5258" t="s">
        <v>288</v>
      </c>
      <c r="D5258">
        <v>1</v>
      </c>
      <c r="E5258" t="str">
        <f>Analyze_FINAL!$AB$1</f>
        <v>PUTATIVE 3(Z)-Hexenyl (E)-2-methylbut-2-enoate</v>
      </c>
      <c r="F5258">
        <f>Analyze_FINAL!AB106</f>
        <v>0</v>
      </c>
    </row>
    <row r="5259" spans="1:6" x14ac:dyDescent="0.3">
      <c r="A5259" t="s">
        <v>423</v>
      </c>
      <c r="B5259">
        <v>28</v>
      </c>
      <c r="C5259" t="s">
        <v>288</v>
      </c>
      <c r="D5259">
        <v>2</v>
      </c>
      <c r="E5259" t="str">
        <f>Analyze_FINAL!$AB$1</f>
        <v>PUTATIVE 3(Z)-Hexenyl (E)-2-methylbut-2-enoate</v>
      </c>
      <c r="F5259">
        <f>Analyze_FINAL!AB107</f>
        <v>0</v>
      </c>
    </row>
    <row r="5260" spans="1:6" x14ac:dyDescent="0.3">
      <c r="A5260" t="s">
        <v>422</v>
      </c>
      <c r="B5260">
        <v>28</v>
      </c>
      <c r="C5260" t="s">
        <v>288</v>
      </c>
      <c r="D5260">
        <v>3</v>
      </c>
      <c r="E5260" t="str">
        <f>Analyze_FINAL!$AB$1</f>
        <v>PUTATIVE 3(Z)-Hexenyl (E)-2-methylbut-2-enoate</v>
      </c>
      <c r="F5260">
        <f>Analyze_FINAL!AB108</f>
        <v>22966</v>
      </c>
    </row>
    <row r="5261" spans="1:6" x14ac:dyDescent="0.3">
      <c r="A5261" t="s">
        <v>421</v>
      </c>
      <c r="B5261">
        <v>28</v>
      </c>
      <c r="C5261" t="s">
        <v>288</v>
      </c>
      <c r="D5261">
        <v>4</v>
      </c>
      <c r="E5261" t="str">
        <f>Analyze_FINAL!$AB$1</f>
        <v>PUTATIVE 3(Z)-Hexenyl (E)-2-methylbut-2-enoate</v>
      </c>
      <c r="F5261">
        <f>Analyze_FINAL!AB109</f>
        <v>0</v>
      </c>
    </row>
    <row r="5262" spans="1:6" x14ac:dyDescent="0.3">
      <c r="A5262" t="s">
        <v>420</v>
      </c>
      <c r="B5262">
        <v>28</v>
      </c>
      <c r="C5262" t="s">
        <v>288</v>
      </c>
      <c r="D5262">
        <v>5</v>
      </c>
      <c r="E5262" t="str">
        <f>Analyze_FINAL!$AB$1</f>
        <v>PUTATIVE 3(Z)-Hexenyl (E)-2-methylbut-2-enoate</v>
      </c>
      <c r="F5262">
        <f>Analyze_FINAL!AB110</f>
        <v>0</v>
      </c>
    </row>
    <row r="5263" spans="1:6" x14ac:dyDescent="0.3">
      <c r="A5263" t="s">
        <v>419</v>
      </c>
      <c r="B5263">
        <v>32</v>
      </c>
      <c r="C5263" t="s">
        <v>285</v>
      </c>
      <c r="D5263">
        <v>1</v>
      </c>
      <c r="E5263" t="str">
        <f>Analyze_FINAL!$AB$1</f>
        <v>PUTATIVE 3(Z)-Hexenyl (E)-2-methylbut-2-enoate</v>
      </c>
      <c r="F5263">
        <f>Analyze_FINAL!AB111</f>
        <v>0</v>
      </c>
    </row>
    <row r="5264" spans="1:6" x14ac:dyDescent="0.3">
      <c r="A5264" t="s">
        <v>418</v>
      </c>
      <c r="B5264">
        <v>32</v>
      </c>
      <c r="C5264" t="s">
        <v>285</v>
      </c>
      <c r="D5264">
        <v>2</v>
      </c>
      <c r="E5264" t="str">
        <f>Analyze_FINAL!$AB$1</f>
        <v>PUTATIVE 3(Z)-Hexenyl (E)-2-methylbut-2-enoate</v>
      </c>
      <c r="F5264">
        <f>Analyze_FINAL!AB112</f>
        <v>0</v>
      </c>
    </row>
    <row r="5265" spans="1:6" x14ac:dyDescent="0.3">
      <c r="A5265" t="s">
        <v>417</v>
      </c>
      <c r="B5265">
        <v>32</v>
      </c>
      <c r="C5265" t="s">
        <v>286</v>
      </c>
      <c r="D5265">
        <v>1</v>
      </c>
      <c r="E5265" t="str">
        <f>Analyze_FINAL!$AB$1</f>
        <v>PUTATIVE 3(Z)-Hexenyl (E)-2-methylbut-2-enoate</v>
      </c>
      <c r="F5265">
        <f>Analyze_FINAL!AB113</f>
        <v>0</v>
      </c>
    </row>
    <row r="5266" spans="1:6" x14ac:dyDescent="0.3">
      <c r="A5266" t="s">
        <v>416</v>
      </c>
      <c r="B5266">
        <v>32</v>
      </c>
      <c r="C5266" t="s">
        <v>286</v>
      </c>
      <c r="D5266">
        <v>2</v>
      </c>
      <c r="E5266" t="str">
        <f>Analyze_FINAL!$AB$1</f>
        <v>PUTATIVE 3(Z)-Hexenyl (E)-2-methylbut-2-enoate</v>
      </c>
      <c r="F5266">
        <f>Analyze_FINAL!AB114</f>
        <v>0</v>
      </c>
    </row>
    <row r="5267" spans="1:6" x14ac:dyDescent="0.3">
      <c r="A5267" t="s">
        <v>415</v>
      </c>
      <c r="B5267">
        <v>32</v>
      </c>
      <c r="C5267" t="s">
        <v>286</v>
      </c>
      <c r="D5267">
        <v>3</v>
      </c>
      <c r="E5267" t="str">
        <f>Analyze_FINAL!$AB$1</f>
        <v>PUTATIVE 3(Z)-Hexenyl (E)-2-methylbut-2-enoate</v>
      </c>
      <c r="F5267">
        <f>Analyze_FINAL!AB115</f>
        <v>0</v>
      </c>
    </row>
    <row r="5268" spans="1:6" x14ac:dyDescent="0.3">
      <c r="A5268" t="s">
        <v>414</v>
      </c>
      <c r="B5268">
        <v>32</v>
      </c>
      <c r="C5268" t="s">
        <v>286</v>
      </c>
      <c r="D5268">
        <v>4</v>
      </c>
      <c r="E5268" t="str">
        <f>Analyze_FINAL!$AB$1</f>
        <v>PUTATIVE 3(Z)-Hexenyl (E)-2-methylbut-2-enoate</v>
      </c>
      <c r="F5268">
        <f>Analyze_FINAL!AB116</f>
        <v>21739</v>
      </c>
    </row>
    <row r="5269" spans="1:6" x14ac:dyDescent="0.3">
      <c r="A5269" t="s">
        <v>413</v>
      </c>
      <c r="B5269">
        <v>32</v>
      </c>
      <c r="C5269" t="s">
        <v>286</v>
      </c>
      <c r="D5269">
        <v>5</v>
      </c>
      <c r="E5269" t="str">
        <f>Analyze_FINAL!$AB$1</f>
        <v>PUTATIVE 3(Z)-Hexenyl (E)-2-methylbut-2-enoate</v>
      </c>
      <c r="F5269">
        <f>Analyze_FINAL!AB117</f>
        <v>0</v>
      </c>
    </row>
    <row r="5270" spans="1:6" x14ac:dyDescent="0.3">
      <c r="A5270" t="s">
        <v>412</v>
      </c>
      <c r="B5270">
        <v>32</v>
      </c>
      <c r="C5270" t="s">
        <v>287</v>
      </c>
      <c r="D5270">
        <v>1</v>
      </c>
      <c r="E5270" t="str">
        <f>Analyze_FINAL!$AB$1</f>
        <v>PUTATIVE 3(Z)-Hexenyl (E)-2-methylbut-2-enoate</v>
      </c>
      <c r="F5270">
        <f>Analyze_FINAL!AB118</f>
        <v>0</v>
      </c>
    </row>
    <row r="5271" spans="1:6" x14ac:dyDescent="0.3">
      <c r="A5271" t="s">
        <v>411</v>
      </c>
      <c r="B5271">
        <v>32</v>
      </c>
      <c r="C5271" t="s">
        <v>287</v>
      </c>
      <c r="D5271">
        <v>2</v>
      </c>
      <c r="E5271" t="str">
        <f>Analyze_FINAL!$AB$1</f>
        <v>PUTATIVE 3(Z)-Hexenyl (E)-2-methylbut-2-enoate</v>
      </c>
      <c r="F5271">
        <f>Analyze_FINAL!AB119</f>
        <v>0</v>
      </c>
    </row>
    <row r="5272" spans="1:6" x14ac:dyDescent="0.3">
      <c r="A5272" t="s">
        <v>410</v>
      </c>
      <c r="B5272">
        <v>32</v>
      </c>
      <c r="C5272" t="s">
        <v>287</v>
      </c>
      <c r="D5272">
        <v>3</v>
      </c>
      <c r="E5272" t="str">
        <f>Analyze_FINAL!$AB$1</f>
        <v>PUTATIVE 3(Z)-Hexenyl (E)-2-methylbut-2-enoate</v>
      </c>
      <c r="F5272">
        <f>Analyze_FINAL!AB120</f>
        <v>44973</v>
      </c>
    </row>
    <row r="5273" spans="1:6" x14ac:dyDescent="0.3">
      <c r="A5273" t="s">
        <v>409</v>
      </c>
      <c r="B5273">
        <v>32</v>
      </c>
      <c r="C5273" t="s">
        <v>287</v>
      </c>
      <c r="D5273">
        <v>4</v>
      </c>
      <c r="E5273" t="str">
        <f>Analyze_FINAL!$AB$1</f>
        <v>PUTATIVE 3(Z)-Hexenyl (E)-2-methylbut-2-enoate</v>
      </c>
      <c r="F5273">
        <f>Analyze_FINAL!AB121</f>
        <v>0</v>
      </c>
    </row>
    <row r="5274" spans="1:6" x14ac:dyDescent="0.3">
      <c r="A5274" t="s">
        <v>408</v>
      </c>
      <c r="B5274">
        <v>32</v>
      </c>
      <c r="C5274" t="s">
        <v>287</v>
      </c>
      <c r="D5274">
        <v>5</v>
      </c>
      <c r="E5274" t="str">
        <f>Analyze_FINAL!$AB$1</f>
        <v>PUTATIVE 3(Z)-Hexenyl (E)-2-methylbut-2-enoate</v>
      </c>
      <c r="F5274">
        <f>Analyze_FINAL!AB122</f>
        <v>0</v>
      </c>
    </row>
    <row r="5275" spans="1:6" x14ac:dyDescent="0.3">
      <c r="A5275" t="s">
        <v>407</v>
      </c>
      <c r="B5275">
        <v>32</v>
      </c>
      <c r="C5275" t="s">
        <v>290</v>
      </c>
      <c r="D5275">
        <v>1</v>
      </c>
      <c r="E5275" t="str">
        <f>Analyze_FINAL!$AB$1</f>
        <v>PUTATIVE 3(Z)-Hexenyl (E)-2-methylbut-2-enoate</v>
      </c>
      <c r="F5275">
        <f>Analyze_FINAL!AB123</f>
        <v>37727</v>
      </c>
    </row>
    <row r="5276" spans="1:6" x14ac:dyDescent="0.3">
      <c r="A5276" t="s">
        <v>406</v>
      </c>
      <c r="B5276">
        <v>32</v>
      </c>
      <c r="C5276" t="s">
        <v>290</v>
      </c>
      <c r="D5276">
        <v>2</v>
      </c>
      <c r="E5276" t="str">
        <f>Analyze_FINAL!$AB$1</f>
        <v>PUTATIVE 3(Z)-Hexenyl (E)-2-methylbut-2-enoate</v>
      </c>
      <c r="F5276">
        <f>Analyze_FINAL!AB124</f>
        <v>0</v>
      </c>
    </row>
    <row r="5277" spans="1:6" x14ac:dyDescent="0.3">
      <c r="A5277" t="s">
        <v>405</v>
      </c>
      <c r="B5277">
        <v>32</v>
      </c>
      <c r="C5277" t="s">
        <v>290</v>
      </c>
      <c r="D5277">
        <v>3</v>
      </c>
      <c r="E5277" t="str">
        <f>Analyze_FINAL!$AB$1</f>
        <v>PUTATIVE 3(Z)-Hexenyl (E)-2-methylbut-2-enoate</v>
      </c>
      <c r="F5277">
        <f>Analyze_FINAL!AB125</f>
        <v>0</v>
      </c>
    </row>
    <row r="5278" spans="1:6" x14ac:dyDescent="0.3">
      <c r="A5278" t="s">
        <v>404</v>
      </c>
      <c r="B5278">
        <v>32</v>
      </c>
      <c r="C5278" t="s">
        <v>290</v>
      </c>
      <c r="D5278">
        <v>4</v>
      </c>
      <c r="E5278" t="str">
        <f>Analyze_FINAL!$AB$1</f>
        <v>PUTATIVE 3(Z)-Hexenyl (E)-2-methylbut-2-enoate</v>
      </c>
      <c r="F5278">
        <f>Analyze_FINAL!AB126</f>
        <v>0</v>
      </c>
    </row>
    <row r="5279" spans="1:6" x14ac:dyDescent="0.3">
      <c r="A5279" t="s">
        <v>403</v>
      </c>
      <c r="B5279">
        <v>32</v>
      </c>
      <c r="C5279" t="s">
        <v>290</v>
      </c>
      <c r="D5279">
        <v>5</v>
      </c>
      <c r="E5279" t="str">
        <f>Analyze_FINAL!$AB$1</f>
        <v>PUTATIVE 3(Z)-Hexenyl (E)-2-methylbut-2-enoate</v>
      </c>
      <c r="F5279">
        <f>Analyze_FINAL!AB127</f>
        <v>0</v>
      </c>
    </row>
    <row r="5280" spans="1:6" x14ac:dyDescent="0.3">
      <c r="A5280" t="s">
        <v>402</v>
      </c>
      <c r="B5280">
        <v>32</v>
      </c>
      <c r="C5280" t="s">
        <v>289</v>
      </c>
      <c r="D5280">
        <v>1</v>
      </c>
      <c r="E5280" t="str">
        <f>Analyze_FINAL!$AB$1</f>
        <v>PUTATIVE 3(Z)-Hexenyl (E)-2-methylbut-2-enoate</v>
      </c>
      <c r="F5280">
        <f>Analyze_FINAL!AB128</f>
        <v>0</v>
      </c>
    </row>
    <row r="5281" spans="1:6" x14ac:dyDescent="0.3">
      <c r="A5281" t="s">
        <v>401</v>
      </c>
      <c r="B5281">
        <v>32</v>
      </c>
      <c r="C5281" t="s">
        <v>289</v>
      </c>
      <c r="D5281">
        <v>2</v>
      </c>
      <c r="E5281" t="str">
        <f>Analyze_FINAL!$AB$1</f>
        <v>PUTATIVE 3(Z)-Hexenyl (E)-2-methylbut-2-enoate</v>
      </c>
      <c r="F5281">
        <f>Analyze_FINAL!AB129</f>
        <v>0</v>
      </c>
    </row>
    <row r="5282" spans="1:6" x14ac:dyDescent="0.3">
      <c r="A5282" t="s">
        <v>400</v>
      </c>
      <c r="B5282">
        <v>32</v>
      </c>
      <c r="C5282" t="s">
        <v>289</v>
      </c>
      <c r="D5282">
        <v>3</v>
      </c>
      <c r="E5282" t="str">
        <f>Analyze_FINAL!$AB$1</f>
        <v>PUTATIVE 3(Z)-Hexenyl (E)-2-methylbut-2-enoate</v>
      </c>
      <c r="F5282">
        <f>Analyze_FINAL!AB130</f>
        <v>0</v>
      </c>
    </row>
    <row r="5283" spans="1:6" x14ac:dyDescent="0.3">
      <c r="A5283" t="s">
        <v>399</v>
      </c>
      <c r="B5283">
        <v>32</v>
      </c>
      <c r="C5283" t="s">
        <v>289</v>
      </c>
      <c r="D5283">
        <v>4</v>
      </c>
      <c r="E5283" t="str">
        <f>Analyze_FINAL!$AB$1</f>
        <v>PUTATIVE 3(Z)-Hexenyl (E)-2-methylbut-2-enoate</v>
      </c>
      <c r="F5283">
        <f>Analyze_FINAL!AB131</f>
        <v>0</v>
      </c>
    </row>
    <row r="5284" spans="1:6" x14ac:dyDescent="0.3">
      <c r="A5284" t="s">
        <v>398</v>
      </c>
      <c r="B5284">
        <v>32</v>
      </c>
      <c r="C5284" t="s">
        <v>289</v>
      </c>
      <c r="D5284">
        <v>5</v>
      </c>
      <c r="E5284" t="str">
        <f>Analyze_FINAL!$AB$1</f>
        <v>PUTATIVE 3(Z)-Hexenyl (E)-2-methylbut-2-enoate</v>
      </c>
      <c r="F5284">
        <f>Analyze_FINAL!AB132</f>
        <v>0</v>
      </c>
    </row>
    <row r="5285" spans="1:6" x14ac:dyDescent="0.3">
      <c r="A5285" t="s">
        <v>397</v>
      </c>
      <c r="B5285">
        <v>32</v>
      </c>
      <c r="C5285" t="s">
        <v>288</v>
      </c>
      <c r="D5285">
        <v>1</v>
      </c>
      <c r="E5285" t="str">
        <f>Analyze_FINAL!$AB$1</f>
        <v>PUTATIVE 3(Z)-Hexenyl (E)-2-methylbut-2-enoate</v>
      </c>
      <c r="F5285">
        <f>Analyze_FINAL!AB133</f>
        <v>0</v>
      </c>
    </row>
    <row r="5286" spans="1:6" x14ac:dyDescent="0.3">
      <c r="A5286" t="s">
        <v>396</v>
      </c>
      <c r="B5286">
        <v>32</v>
      </c>
      <c r="C5286" t="s">
        <v>288</v>
      </c>
      <c r="D5286">
        <v>2</v>
      </c>
      <c r="E5286" t="str">
        <f>Analyze_FINAL!$AB$1</f>
        <v>PUTATIVE 3(Z)-Hexenyl (E)-2-methylbut-2-enoate</v>
      </c>
      <c r="F5286">
        <f>Analyze_FINAL!AB134</f>
        <v>0</v>
      </c>
    </row>
    <row r="5287" spans="1:6" x14ac:dyDescent="0.3">
      <c r="A5287" t="s">
        <v>395</v>
      </c>
      <c r="B5287">
        <v>32</v>
      </c>
      <c r="C5287" t="s">
        <v>288</v>
      </c>
      <c r="D5287">
        <v>3</v>
      </c>
      <c r="E5287" t="str">
        <f>Analyze_FINAL!$AB$1</f>
        <v>PUTATIVE 3(Z)-Hexenyl (E)-2-methylbut-2-enoate</v>
      </c>
      <c r="F5287">
        <f>Analyze_FINAL!AB135</f>
        <v>0</v>
      </c>
    </row>
    <row r="5288" spans="1:6" x14ac:dyDescent="0.3">
      <c r="A5288" t="s">
        <v>394</v>
      </c>
      <c r="B5288">
        <v>32</v>
      </c>
      <c r="C5288" t="s">
        <v>288</v>
      </c>
      <c r="D5288">
        <v>4</v>
      </c>
      <c r="E5288" t="str">
        <f>Analyze_FINAL!$AB$1</f>
        <v>PUTATIVE 3(Z)-Hexenyl (E)-2-methylbut-2-enoate</v>
      </c>
      <c r="F5288">
        <f>Analyze_FINAL!AB136</f>
        <v>0</v>
      </c>
    </row>
    <row r="5289" spans="1:6" x14ac:dyDescent="0.3">
      <c r="A5289" t="s">
        <v>393</v>
      </c>
      <c r="B5289">
        <v>32</v>
      </c>
      <c r="C5289" t="s">
        <v>288</v>
      </c>
      <c r="D5289">
        <v>5</v>
      </c>
      <c r="E5289" t="str">
        <f>Analyze_FINAL!$AB$1</f>
        <v>PUTATIVE 3(Z)-Hexenyl (E)-2-methylbut-2-enoate</v>
      </c>
      <c r="F5289">
        <f>Analyze_FINAL!AB137</f>
        <v>0</v>
      </c>
    </row>
    <row r="5290" spans="1:6" x14ac:dyDescent="0.3">
      <c r="A5290" t="s">
        <v>392</v>
      </c>
      <c r="B5290">
        <v>36</v>
      </c>
      <c r="C5290" t="s">
        <v>285</v>
      </c>
      <c r="D5290">
        <v>1</v>
      </c>
      <c r="E5290" t="str">
        <f>Analyze_FINAL!$AB$1</f>
        <v>PUTATIVE 3(Z)-Hexenyl (E)-2-methylbut-2-enoate</v>
      </c>
      <c r="F5290">
        <f>Analyze_FINAL!AB138</f>
        <v>0</v>
      </c>
    </row>
    <row r="5291" spans="1:6" x14ac:dyDescent="0.3">
      <c r="A5291" t="s">
        <v>391</v>
      </c>
      <c r="B5291">
        <v>36</v>
      </c>
      <c r="C5291" t="s">
        <v>285</v>
      </c>
      <c r="D5291">
        <v>2</v>
      </c>
      <c r="E5291" t="str">
        <f>Analyze_FINAL!$AB$1</f>
        <v>PUTATIVE 3(Z)-Hexenyl (E)-2-methylbut-2-enoate</v>
      </c>
      <c r="F5291">
        <f>Analyze_FINAL!AB139</f>
        <v>0</v>
      </c>
    </row>
    <row r="5292" spans="1:6" x14ac:dyDescent="0.3">
      <c r="A5292" t="s">
        <v>390</v>
      </c>
      <c r="B5292">
        <v>36</v>
      </c>
      <c r="C5292" t="s">
        <v>286</v>
      </c>
      <c r="D5292">
        <v>2</v>
      </c>
      <c r="E5292" t="str">
        <f>Analyze_FINAL!$AB$1</f>
        <v>PUTATIVE 3(Z)-Hexenyl (E)-2-methylbut-2-enoate</v>
      </c>
      <c r="F5292">
        <f>Analyze_FINAL!AB140</f>
        <v>0</v>
      </c>
    </row>
    <row r="5293" spans="1:6" x14ac:dyDescent="0.3">
      <c r="A5293" t="s">
        <v>389</v>
      </c>
      <c r="B5293">
        <v>36</v>
      </c>
      <c r="C5293" t="s">
        <v>286</v>
      </c>
      <c r="D5293">
        <v>3</v>
      </c>
      <c r="E5293" t="str">
        <f>Analyze_FINAL!$AB$1</f>
        <v>PUTATIVE 3(Z)-Hexenyl (E)-2-methylbut-2-enoate</v>
      </c>
      <c r="F5293">
        <f>Analyze_FINAL!AB141</f>
        <v>0</v>
      </c>
    </row>
    <row r="5294" spans="1:6" x14ac:dyDescent="0.3">
      <c r="A5294" t="s">
        <v>388</v>
      </c>
      <c r="B5294">
        <v>36</v>
      </c>
      <c r="C5294" t="s">
        <v>286</v>
      </c>
      <c r="D5294">
        <v>4</v>
      </c>
      <c r="E5294" t="str">
        <f>Analyze_FINAL!$AB$1</f>
        <v>PUTATIVE 3(Z)-Hexenyl (E)-2-methylbut-2-enoate</v>
      </c>
      <c r="F5294">
        <f>Analyze_FINAL!AB142</f>
        <v>0</v>
      </c>
    </row>
    <row r="5295" spans="1:6" x14ac:dyDescent="0.3">
      <c r="A5295" t="s">
        <v>387</v>
      </c>
      <c r="B5295">
        <v>36</v>
      </c>
      <c r="C5295" t="s">
        <v>286</v>
      </c>
      <c r="D5295">
        <v>5</v>
      </c>
      <c r="E5295" t="str">
        <f>Analyze_FINAL!$AB$1</f>
        <v>PUTATIVE 3(Z)-Hexenyl (E)-2-methylbut-2-enoate</v>
      </c>
      <c r="F5295">
        <f>Analyze_FINAL!AB143</f>
        <v>0</v>
      </c>
    </row>
    <row r="5296" spans="1:6" x14ac:dyDescent="0.3">
      <c r="A5296" t="s">
        <v>386</v>
      </c>
      <c r="B5296">
        <v>36</v>
      </c>
      <c r="C5296" t="s">
        <v>287</v>
      </c>
      <c r="D5296">
        <v>2</v>
      </c>
      <c r="E5296" t="str">
        <f>Analyze_FINAL!$AB$1</f>
        <v>PUTATIVE 3(Z)-Hexenyl (E)-2-methylbut-2-enoate</v>
      </c>
      <c r="F5296">
        <f>Analyze_FINAL!AB144</f>
        <v>0</v>
      </c>
    </row>
    <row r="5297" spans="1:6" x14ac:dyDescent="0.3">
      <c r="A5297" t="s">
        <v>385</v>
      </c>
      <c r="B5297">
        <v>36</v>
      </c>
      <c r="C5297" t="s">
        <v>287</v>
      </c>
      <c r="D5297">
        <v>3</v>
      </c>
      <c r="E5297" t="str">
        <f>Analyze_FINAL!$AB$1</f>
        <v>PUTATIVE 3(Z)-Hexenyl (E)-2-methylbut-2-enoate</v>
      </c>
      <c r="F5297">
        <f>Analyze_FINAL!AB145</f>
        <v>0</v>
      </c>
    </row>
    <row r="5298" spans="1:6" x14ac:dyDescent="0.3">
      <c r="A5298" t="s">
        <v>384</v>
      </c>
      <c r="B5298">
        <v>36</v>
      </c>
      <c r="C5298" t="s">
        <v>287</v>
      </c>
      <c r="D5298">
        <v>4</v>
      </c>
      <c r="E5298" t="str">
        <f>Analyze_FINAL!$AB$1</f>
        <v>PUTATIVE 3(Z)-Hexenyl (E)-2-methylbut-2-enoate</v>
      </c>
      <c r="F5298">
        <f>Analyze_FINAL!AB146</f>
        <v>0</v>
      </c>
    </row>
    <row r="5299" spans="1:6" x14ac:dyDescent="0.3">
      <c r="A5299" t="s">
        <v>383</v>
      </c>
      <c r="B5299">
        <v>36</v>
      </c>
      <c r="C5299" t="s">
        <v>287</v>
      </c>
      <c r="D5299">
        <v>5</v>
      </c>
      <c r="E5299" t="str">
        <f>Analyze_FINAL!$AB$1</f>
        <v>PUTATIVE 3(Z)-Hexenyl (E)-2-methylbut-2-enoate</v>
      </c>
      <c r="F5299">
        <f>Analyze_FINAL!AB147</f>
        <v>0</v>
      </c>
    </row>
    <row r="5300" spans="1:6" x14ac:dyDescent="0.3">
      <c r="A5300" t="s">
        <v>382</v>
      </c>
      <c r="B5300">
        <v>36</v>
      </c>
      <c r="C5300" t="s">
        <v>290</v>
      </c>
      <c r="D5300">
        <v>2</v>
      </c>
      <c r="E5300" t="str">
        <f>Analyze_FINAL!$AB$1</f>
        <v>PUTATIVE 3(Z)-Hexenyl (E)-2-methylbut-2-enoate</v>
      </c>
      <c r="F5300">
        <f>Analyze_FINAL!AB148</f>
        <v>0</v>
      </c>
    </row>
    <row r="5301" spans="1:6" x14ac:dyDescent="0.3">
      <c r="A5301" t="s">
        <v>381</v>
      </c>
      <c r="B5301">
        <v>36</v>
      </c>
      <c r="C5301" t="s">
        <v>290</v>
      </c>
      <c r="D5301">
        <v>3</v>
      </c>
      <c r="E5301" t="str">
        <f>Analyze_FINAL!$AB$1</f>
        <v>PUTATIVE 3(Z)-Hexenyl (E)-2-methylbut-2-enoate</v>
      </c>
      <c r="F5301">
        <f>Analyze_FINAL!AB149</f>
        <v>0</v>
      </c>
    </row>
    <row r="5302" spans="1:6" x14ac:dyDescent="0.3">
      <c r="A5302" t="s">
        <v>380</v>
      </c>
      <c r="B5302">
        <v>36</v>
      </c>
      <c r="C5302" t="s">
        <v>290</v>
      </c>
      <c r="D5302">
        <v>4</v>
      </c>
      <c r="E5302" t="str">
        <f>Analyze_FINAL!$AB$1</f>
        <v>PUTATIVE 3(Z)-Hexenyl (E)-2-methylbut-2-enoate</v>
      </c>
      <c r="F5302">
        <f>Analyze_FINAL!AB150</f>
        <v>0</v>
      </c>
    </row>
    <row r="5303" spans="1:6" x14ac:dyDescent="0.3">
      <c r="A5303" t="s">
        <v>379</v>
      </c>
      <c r="B5303">
        <v>36</v>
      </c>
      <c r="C5303" t="s">
        <v>289</v>
      </c>
      <c r="D5303">
        <v>2</v>
      </c>
      <c r="E5303" t="str">
        <f>Analyze_FINAL!$AB$1</f>
        <v>PUTATIVE 3(Z)-Hexenyl (E)-2-methylbut-2-enoate</v>
      </c>
      <c r="F5303">
        <f>Analyze_FINAL!AB151</f>
        <v>0</v>
      </c>
    </row>
    <row r="5304" spans="1:6" x14ac:dyDescent="0.3">
      <c r="A5304" t="s">
        <v>378</v>
      </c>
      <c r="B5304">
        <v>36</v>
      </c>
      <c r="C5304" t="s">
        <v>289</v>
      </c>
      <c r="D5304">
        <v>3</v>
      </c>
      <c r="E5304" t="str">
        <f>Analyze_FINAL!$AB$1</f>
        <v>PUTATIVE 3(Z)-Hexenyl (E)-2-methylbut-2-enoate</v>
      </c>
      <c r="F5304">
        <f>Analyze_FINAL!AB152</f>
        <v>0</v>
      </c>
    </row>
    <row r="5305" spans="1:6" x14ac:dyDescent="0.3">
      <c r="A5305" t="s">
        <v>377</v>
      </c>
      <c r="B5305">
        <v>36</v>
      </c>
      <c r="C5305" t="s">
        <v>289</v>
      </c>
      <c r="D5305">
        <v>4</v>
      </c>
      <c r="E5305" t="str">
        <f>Analyze_FINAL!$AB$1</f>
        <v>PUTATIVE 3(Z)-Hexenyl (E)-2-methylbut-2-enoate</v>
      </c>
      <c r="F5305">
        <f>Analyze_FINAL!AB153</f>
        <v>0</v>
      </c>
    </row>
    <row r="5306" spans="1:6" x14ac:dyDescent="0.3">
      <c r="A5306" t="s">
        <v>376</v>
      </c>
      <c r="B5306">
        <v>36</v>
      </c>
      <c r="C5306" t="s">
        <v>289</v>
      </c>
      <c r="D5306">
        <v>5</v>
      </c>
      <c r="E5306" t="str">
        <f>Analyze_FINAL!$AB$1</f>
        <v>PUTATIVE 3(Z)-Hexenyl (E)-2-methylbut-2-enoate</v>
      </c>
      <c r="F5306">
        <f>Analyze_FINAL!AB154</f>
        <v>0</v>
      </c>
    </row>
    <row r="5307" spans="1:6" x14ac:dyDescent="0.3">
      <c r="A5307" t="s">
        <v>375</v>
      </c>
      <c r="B5307">
        <v>36</v>
      </c>
      <c r="C5307" t="s">
        <v>288</v>
      </c>
      <c r="D5307">
        <v>2</v>
      </c>
      <c r="E5307" t="str">
        <f>Analyze_FINAL!$AB$1</f>
        <v>PUTATIVE 3(Z)-Hexenyl (E)-2-methylbut-2-enoate</v>
      </c>
      <c r="F5307">
        <f>Analyze_FINAL!AB155</f>
        <v>0</v>
      </c>
    </row>
    <row r="5308" spans="1:6" x14ac:dyDescent="0.3">
      <c r="A5308" t="s">
        <v>374</v>
      </c>
      <c r="B5308">
        <v>36</v>
      </c>
      <c r="C5308" t="s">
        <v>288</v>
      </c>
      <c r="D5308">
        <v>3</v>
      </c>
      <c r="E5308" t="str">
        <f>Analyze_FINAL!$AB$1</f>
        <v>PUTATIVE 3(Z)-Hexenyl (E)-2-methylbut-2-enoate</v>
      </c>
      <c r="F5308">
        <f>Analyze_FINAL!AB156</f>
        <v>0</v>
      </c>
    </row>
    <row r="5309" spans="1:6" x14ac:dyDescent="0.3">
      <c r="A5309" t="s">
        <v>373</v>
      </c>
      <c r="B5309">
        <v>36</v>
      </c>
      <c r="C5309" t="s">
        <v>288</v>
      </c>
      <c r="D5309">
        <v>4</v>
      </c>
      <c r="E5309" t="str">
        <f>Analyze_FINAL!$AB$1</f>
        <v>PUTATIVE 3(Z)-Hexenyl (E)-2-methylbut-2-enoate</v>
      </c>
      <c r="F5309">
        <f>Analyze_FINAL!AB157</f>
        <v>0</v>
      </c>
    </row>
    <row r="5310" spans="1:6" x14ac:dyDescent="0.3">
      <c r="A5310" t="s">
        <v>372</v>
      </c>
      <c r="B5310">
        <v>36</v>
      </c>
      <c r="C5310" t="s">
        <v>288</v>
      </c>
      <c r="D5310">
        <v>5</v>
      </c>
      <c r="E5310" t="str">
        <f>Analyze_FINAL!$AB$1</f>
        <v>PUTATIVE 3(Z)-Hexenyl (E)-2-methylbut-2-enoate</v>
      </c>
      <c r="F5310">
        <f>Analyze_FINAL!AB158</f>
        <v>0</v>
      </c>
    </row>
    <row r="5311" spans="1:6" x14ac:dyDescent="0.3">
      <c r="A5311" t="s">
        <v>371</v>
      </c>
      <c r="B5311">
        <v>4</v>
      </c>
      <c r="C5311" t="s">
        <v>285</v>
      </c>
      <c r="D5311">
        <v>1</v>
      </c>
      <c r="E5311" t="str">
        <f>Analyze_FINAL!$AB$1</f>
        <v>PUTATIVE 3(Z)-Hexenyl (E)-2-methylbut-2-enoate</v>
      </c>
      <c r="F5311">
        <f>Analyze_FINAL!AB159</f>
        <v>0</v>
      </c>
    </row>
    <row r="5312" spans="1:6" x14ac:dyDescent="0.3">
      <c r="A5312" t="s">
        <v>370</v>
      </c>
      <c r="B5312">
        <v>4</v>
      </c>
      <c r="C5312" t="s">
        <v>285</v>
      </c>
      <c r="D5312">
        <v>2</v>
      </c>
      <c r="E5312" t="str">
        <f>Analyze_FINAL!$AB$1</f>
        <v>PUTATIVE 3(Z)-Hexenyl (E)-2-methylbut-2-enoate</v>
      </c>
      <c r="F5312">
        <f>Analyze_FINAL!AB160</f>
        <v>0</v>
      </c>
    </row>
    <row r="5313" spans="1:6" x14ac:dyDescent="0.3">
      <c r="A5313" t="s">
        <v>369</v>
      </c>
      <c r="B5313">
        <v>4</v>
      </c>
      <c r="C5313" t="s">
        <v>286</v>
      </c>
      <c r="D5313">
        <v>1</v>
      </c>
      <c r="E5313" t="str">
        <f>Analyze_FINAL!$AB$1</f>
        <v>PUTATIVE 3(Z)-Hexenyl (E)-2-methylbut-2-enoate</v>
      </c>
      <c r="F5313">
        <f>Analyze_FINAL!AB161</f>
        <v>0</v>
      </c>
    </row>
    <row r="5314" spans="1:6" x14ac:dyDescent="0.3">
      <c r="A5314" t="s">
        <v>368</v>
      </c>
      <c r="B5314">
        <v>4</v>
      </c>
      <c r="C5314" t="s">
        <v>286</v>
      </c>
      <c r="D5314">
        <v>2</v>
      </c>
      <c r="E5314" t="str">
        <f>Analyze_FINAL!$AB$1</f>
        <v>PUTATIVE 3(Z)-Hexenyl (E)-2-methylbut-2-enoate</v>
      </c>
      <c r="F5314">
        <f>Analyze_FINAL!AB162</f>
        <v>0</v>
      </c>
    </row>
    <row r="5315" spans="1:6" x14ac:dyDescent="0.3">
      <c r="A5315" t="s">
        <v>367</v>
      </c>
      <c r="B5315">
        <v>4</v>
      </c>
      <c r="C5315" t="s">
        <v>286</v>
      </c>
      <c r="D5315">
        <v>3</v>
      </c>
      <c r="E5315" t="str">
        <f>Analyze_FINAL!$AB$1</f>
        <v>PUTATIVE 3(Z)-Hexenyl (E)-2-methylbut-2-enoate</v>
      </c>
      <c r="F5315">
        <f>Analyze_FINAL!AB163</f>
        <v>0</v>
      </c>
    </row>
    <row r="5316" spans="1:6" x14ac:dyDescent="0.3">
      <c r="A5316" t="s">
        <v>366</v>
      </c>
      <c r="B5316">
        <v>4</v>
      </c>
      <c r="C5316" t="s">
        <v>286</v>
      </c>
      <c r="D5316">
        <v>4</v>
      </c>
      <c r="E5316" t="str">
        <f>Analyze_FINAL!$AB$1</f>
        <v>PUTATIVE 3(Z)-Hexenyl (E)-2-methylbut-2-enoate</v>
      </c>
      <c r="F5316">
        <f>Analyze_FINAL!AB164</f>
        <v>0</v>
      </c>
    </row>
    <row r="5317" spans="1:6" x14ac:dyDescent="0.3">
      <c r="A5317" t="s">
        <v>365</v>
      </c>
      <c r="B5317">
        <v>4</v>
      </c>
      <c r="C5317" t="s">
        <v>286</v>
      </c>
      <c r="D5317">
        <v>5</v>
      </c>
      <c r="E5317" t="str">
        <f>Analyze_FINAL!$AB$1</f>
        <v>PUTATIVE 3(Z)-Hexenyl (E)-2-methylbut-2-enoate</v>
      </c>
      <c r="F5317">
        <f>Analyze_FINAL!AB165</f>
        <v>0</v>
      </c>
    </row>
    <row r="5318" spans="1:6" x14ac:dyDescent="0.3">
      <c r="A5318" t="s">
        <v>364</v>
      </c>
      <c r="B5318">
        <v>4</v>
      </c>
      <c r="C5318" t="s">
        <v>288</v>
      </c>
      <c r="D5318">
        <v>1</v>
      </c>
      <c r="E5318" t="str">
        <f>Analyze_FINAL!$AB$1</f>
        <v>PUTATIVE 3(Z)-Hexenyl (E)-2-methylbut-2-enoate</v>
      </c>
      <c r="F5318">
        <f>Analyze_FINAL!AB166</f>
        <v>533654</v>
      </c>
    </row>
    <row r="5319" spans="1:6" x14ac:dyDescent="0.3">
      <c r="A5319" t="s">
        <v>363</v>
      </c>
      <c r="B5319">
        <v>4</v>
      </c>
      <c r="C5319" t="s">
        <v>288</v>
      </c>
      <c r="D5319">
        <v>2</v>
      </c>
      <c r="E5319" t="str">
        <f>Analyze_FINAL!$AB$1</f>
        <v>PUTATIVE 3(Z)-Hexenyl (E)-2-methylbut-2-enoate</v>
      </c>
      <c r="F5319">
        <f>Analyze_FINAL!AB167</f>
        <v>1276270</v>
      </c>
    </row>
    <row r="5320" spans="1:6" x14ac:dyDescent="0.3">
      <c r="A5320" t="s">
        <v>362</v>
      </c>
      <c r="B5320">
        <v>4</v>
      </c>
      <c r="C5320" t="s">
        <v>288</v>
      </c>
      <c r="D5320">
        <v>3</v>
      </c>
      <c r="E5320" t="str">
        <f>Analyze_FINAL!$AB$1</f>
        <v>PUTATIVE 3(Z)-Hexenyl (E)-2-methylbut-2-enoate</v>
      </c>
      <c r="F5320">
        <f>Analyze_FINAL!AB168</f>
        <v>424649</v>
      </c>
    </row>
    <row r="5321" spans="1:6" x14ac:dyDescent="0.3">
      <c r="A5321" t="s">
        <v>361</v>
      </c>
      <c r="B5321">
        <v>4</v>
      </c>
      <c r="C5321" t="s">
        <v>288</v>
      </c>
      <c r="D5321">
        <v>4</v>
      </c>
      <c r="E5321" t="str">
        <f>Analyze_FINAL!$AB$1</f>
        <v>PUTATIVE 3(Z)-Hexenyl (E)-2-methylbut-2-enoate</v>
      </c>
      <c r="F5321">
        <f>Analyze_FINAL!AB169</f>
        <v>1363064</v>
      </c>
    </row>
    <row r="5322" spans="1:6" x14ac:dyDescent="0.3">
      <c r="A5322" t="s">
        <v>360</v>
      </c>
      <c r="B5322">
        <v>4</v>
      </c>
      <c r="C5322" t="s">
        <v>288</v>
      </c>
      <c r="D5322">
        <v>5</v>
      </c>
      <c r="E5322" t="str">
        <f>Analyze_FINAL!$AB$1</f>
        <v>PUTATIVE 3(Z)-Hexenyl (E)-2-methylbut-2-enoate</v>
      </c>
      <c r="F5322">
        <f>Analyze_FINAL!AB170</f>
        <v>1223988</v>
      </c>
    </row>
    <row r="5323" spans="1:6" x14ac:dyDescent="0.3">
      <c r="A5323" t="s">
        <v>359</v>
      </c>
      <c r="B5323">
        <v>40</v>
      </c>
      <c r="C5323" t="s">
        <v>285</v>
      </c>
      <c r="D5323">
        <v>1</v>
      </c>
      <c r="E5323" t="str">
        <f>Analyze_FINAL!$AB$1</f>
        <v>PUTATIVE 3(Z)-Hexenyl (E)-2-methylbut-2-enoate</v>
      </c>
      <c r="F5323">
        <f>Analyze_FINAL!AB171</f>
        <v>0</v>
      </c>
    </row>
    <row r="5324" spans="1:6" x14ac:dyDescent="0.3">
      <c r="A5324" t="s">
        <v>358</v>
      </c>
      <c r="B5324">
        <v>40</v>
      </c>
      <c r="C5324" t="s">
        <v>285</v>
      </c>
      <c r="D5324">
        <v>2</v>
      </c>
      <c r="E5324" t="str">
        <f>Analyze_FINAL!$AB$1</f>
        <v>PUTATIVE 3(Z)-Hexenyl (E)-2-methylbut-2-enoate</v>
      </c>
      <c r="F5324">
        <f>Analyze_FINAL!AB172</f>
        <v>0</v>
      </c>
    </row>
    <row r="5325" spans="1:6" x14ac:dyDescent="0.3">
      <c r="A5325" t="s">
        <v>357</v>
      </c>
      <c r="B5325">
        <v>40</v>
      </c>
      <c r="C5325" t="s">
        <v>286</v>
      </c>
      <c r="D5325">
        <v>1</v>
      </c>
      <c r="E5325" t="str">
        <f>Analyze_FINAL!$AB$1</f>
        <v>PUTATIVE 3(Z)-Hexenyl (E)-2-methylbut-2-enoate</v>
      </c>
      <c r="F5325">
        <f>Analyze_FINAL!AB173</f>
        <v>0</v>
      </c>
    </row>
    <row r="5326" spans="1:6" x14ac:dyDescent="0.3">
      <c r="A5326" t="s">
        <v>356</v>
      </c>
      <c r="B5326">
        <v>40</v>
      </c>
      <c r="C5326" t="s">
        <v>286</v>
      </c>
      <c r="D5326">
        <v>2</v>
      </c>
      <c r="E5326" t="str">
        <f>Analyze_FINAL!$AB$1</f>
        <v>PUTATIVE 3(Z)-Hexenyl (E)-2-methylbut-2-enoate</v>
      </c>
      <c r="F5326">
        <f>Analyze_FINAL!AB174</f>
        <v>0</v>
      </c>
    </row>
    <row r="5327" spans="1:6" x14ac:dyDescent="0.3">
      <c r="A5327" t="s">
        <v>355</v>
      </c>
      <c r="B5327">
        <v>40</v>
      </c>
      <c r="C5327" t="s">
        <v>286</v>
      </c>
      <c r="D5327">
        <v>3</v>
      </c>
      <c r="E5327" t="str">
        <f>Analyze_FINAL!$AB$1</f>
        <v>PUTATIVE 3(Z)-Hexenyl (E)-2-methylbut-2-enoate</v>
      </c>
      <c r="F5327">
        <f>Analyze_FINAL!AB175</f>
        <v>0</v>
      </c>
    </row>
    <row r="5328" spans="1:6" x14ac:dyDescent="0.3">
      <c r="A5328" t="s">
        <v>354</v>
      </c>
      <c r="B5328">
        <v>40</v>
      </c>
      <c r="C5328" t="s">
        <v>286</v>
      </c>
      <c r="D5328">
        <v>4</v>
      </c>
      <c r="E5328" t="str">
        <f>Analyze_FINAL!$AB$1</f>
        <v>PUTATIVE 3(Z)-Hexenyl (E)-2-methylbut-2-enoate</v>
      </c>
      <c r="F5328">
        <f>Analyze_FINAL!AB176</f>
        <v>0</v>
      </c>
    </row>
    <row r="5329" spans="1:6" x14ac:dyDescent="0.3">
      <c r="A5329" t="s">
        <v>353</v>
      </c>
      <c r="B5329">
        <v>40</v>
      </c>
      <c r="C5329" t="s">
        <v>286</v>
      </c>
      <c r="D5329">
        <v>5</v>
      </c>
      <c r="E5329" t="str">
        <f>Analyze_FINAL!$AB$1</f>
        <v>PUTATIVE 3(Z)-Hexenyl (E)-2-methylbut-2-enoate</v>
      </c>
      <c r="F5329">
        <f>Analyze_FINAL!AB177</f>
        <v>0</v>
      </c>
    </row>
    <row r="5330" spans="1:6" x14ac:dyDescent="0.3">
      <c r="A5330" t="s">
        <v>352</v>
      </c>
      <c r="B5330">
        <v>40</v>
      </c>
      <c r="C5330" t="s">
        <v>287</v>
      </c>
      <c r="D5330">
        <v>2</v>
      </c>
      <c r="E5330" t="str">
        <f>Analyze_FINAL!$AB$1</f>
        <v>PUTATIVE 3(Z)-Hexenyl (E)-2-methylbut-2-enoate</v>
      </c>
      <c r="F5330">
        <f>Analyze_FINAL!AB178</f>
        <v>0</v>
      </c>
    </row>
    <row r="5331" spans="1:6" x14ac:dyDescent="0.3">
      <c r="A5331" t="s">
        <v>351</v>
      </c>
      <c r="B5331">
        <v>40</v>
      </c>
      <c r="C5331" t="s">
        <v>287</v>
      </c>
      <c r="D5331">
        <v>3</v>
      </c>
      <c r="E5331" t="str">
        <f>Analyze_FINAL!$AB$1</f>
        <v>PUTATIVE 3(Z)-Hexenyl (E)-2-methylbut-2-enoate</v>
      </c>
      <c r="F5331">
        <f>Analyze_FINAL!AB179</f>
        <v>22830</v>
      </c>
    </row>
    <row r="5332" spans="1:6" x14ac:dyDescent="0.3">
      <c r="A5332" t="s">
        <v>350</v>
      </c>
      <c r="B5332">
        <v>40</v>
      </c>
      <c r="C5332" t="s">
        <v>287</v>
      </c>
      <c r="D5332">
        <v>4</v>
      </c>
      <c r="E5332" t="str">
        <f>Analyze_FINAL!$AB$1</f>
        <v>PUTATIVE 3(Z)-Hexenyl (E)-2-methylbut-2-enoate</v>
      </c>
      <c r="F5332">
        <f>Analyze_FINAL!AB180</f>
        <v>0</v>
      </c>
    </row>
    <row r="5333" spans="1:6" x14ac:dyDescent="0.3">
      <c r="A5333" t="s">
        <v>349</v>
      </c>
      <c r="B5333">
        <v>40</v>
      </c>
      <c r="C5333" t="s">
        <v>287</v>
      </c>
      <c r="D5333">
        <v>5</v>
      </c>
      <c r="E5333" t="str">
        <f>Analyze_FINAL!$AB$1</f>
        <v>PUTATIVE 3(Z)-Hexenyl (E)-2-methylbut-2-enoate</v>
      </c>
      <c r="F5333">
        <f>Analyze_FINAL!AB181</f>
        <v>0</v>
      </c>
    </row>
    <row r="5334" spans="1:6" x14ac:dyDescent="0.3">
      <c r="A5334" t="s">
        <v>348</v>
      </c>
      <c r="B5334">
        <v>40</v>
      </c>
      <c r="C5334" t="s">
        <v>290</v>
      </c>
      <c r="D5334">
        <v>1</v>
      </c>
      <c r="E5334" t="str">
        <f>Analyze_FINAL!$AB$1</f>
        <v>PUTATIVE 3(Z)-Hexenyl (E)-2-methylbut-2-enoate</v>
      </c>
      <c r="F5334">
        <f>Analyze_FINAL!AB182</f>
        <v>0</v>
      </c>
    </row>
    <row r="5335" spans="1:6" x14ac:dyDescent="0.3">
      <c r="A5335" t="s">
        <v>347</v>
      </c>
      <c r="B5335">
        <v>40</v>
      </c>
      <c r="C5335" t="s">
        <v>290</v>
      </c>
      <c r="D5335">
        <v>2</v>
      </c>
      <c r="E5335" t="str">
        <f>Analyze_FINAL!$AB$1</f>
        <v>PUTATIVE 3(Z)-Hexenyl (E)-2-methylbut-2-enoate</v>
      </c>
      <c r="F5335">
        <f>Analyze_FINAL!AB183</f>
        <v>0</v>
      </c>
    </row>
    <row r="5336" spans="1:6" x14ac:dyDescent="0.3">
      <c r="A5336" t="s">
        <v>346</v>
      </c>
      <c r="B5336">
        <v>40</v>
      </c>
      <c r="C5336" t="s">
        <v>290</v>
      </c>
      <c r="D5336">
        <v>3</v>
      </c>
      <c r="E5336" t="str">
        <f>Analyze_FINAL!$AB$1</f>
        <v>PUTATIVE 3(Z)-Hexenyl (E)-2-methylbut-2-enoate</v>
      </c>
      <c r="F5336">
        <f>Analyze_FINAL!AB184</f>
        <v>0</v>
      </c>
    </row>
    <row r="5337" spans="1:6" x14ac:dyDescent="0.3">
      <c r="A5337" t="s">
        <v>345</v>
      </c>
      <c r="B5337">
        <v>40</v>
      </c>
      <c r="C5337" t="s">
        <v>290</v>
      </c>
      <c r="D5337">
        <v>4</v>
      </c>
      <c r="E5337" t="str">
        <f>Analyze_FINAL!$AB$1</f>
        <v>PUTATIVE 3(Z)-Hexenyl (E)-2-methylbut-2-enoate</v>
      </c>
      <c r="F5337">
        <f>Analyze_FINAL!AB185</f>
        <v>0</v>
      </c>
    </row>
    <row r="5338" spans="1:6" x14ac:dyDescent="0.3">
      <c r="A5338" t="s">
        <v>344</v>
      </c>
      <c r="B5338">
        <v>40</v>
      </c>
      <c r="C5338" t="s">
        <v>290</v>
      </c>
      <c r="D5338">
        <v>5</v>
      </c>
      <c r="E5338" t="str">
        <f>Analyze_FINAL!$AB$1</f>
        <v>PUTATIVE 3(Z)-Hexenyl (E)-2-methylbut-2-enoate</v>
      </c>
      <c r="F5338">
        <f>Analyze_FINAL!AB186</f>
        <v>12530</v>
      </c>
    </row>
    <row r="5339" spans="1:6" x14ac:dyDescent="0.3">
      <c r="A5339" t="s">
        <v>343</v>
      </c>
      <c r="B5339">
        <v>40</v>
      </c>
      <c r="C5339" t="s">
        <v>289</v>
      </c>
      <c r="D5339">
        <v>2</v>
      </c>
      <c r="E5339" t="str">
        <f>Analyze_FINAL!$AB$1</f>
        <v>PUTATIVE 3(Z)-Hexenyl (E)-2-methylbut-2-enoate</v>
      </c>
      <c r="F5339">
        <f>Analyze_FINAL!AB187</f>
        <v>0</v>
      </c>
    </row>
    <row r="5340" spans="1:6" x14ac:dyDescent="0.3">
      <c r="A5340" t="s">
        <v>342</v>
      </c>
      <c r="B5340">
        <v>40</v>
      </c>
      <c r="C5340" t="s">
        <v>289</v>
      </c>
      <c r="D5340">
        <v>3</v>
      </c>
      <c r="E5340" t="str">
        <f>Analyze_FINAL!$AB$1</f>
        <v>PUTATIVE 3(Z)-Hexenyl (E)-2-methylbut-2-enoate</v>
      </c>
      <c r="F5340">
        <f>Analyze_FINAL!AB188</f>
        <v>0</v>
      </c>
    </row>
    <row r="5341" spans="1:6" x14ac:dyDescent="0.3">
      <c r="A5341" t="s">
        <v>341</v>
      </c>
      <c r="B5341">
        <v>40</v>
      </c>
      <c r="C5341" t="s">
        <v>289</v>
      </c>
      <c r="D5341">
        <v>4</v>
      </c>
      <c r="E5341" t="str">
        <f>Analyze_FINAL!$AB$1</f>
        <v>PUTATIVE 3(Z)-Hexenyl (E)-2-methylbut-2-enoate</v>
      </c>
      <c r="F5341">
        <f>Analyze_FINAL!AB189</f>
        <v>0</v>
      </c>
    </row>
    <row r="5342" spans="1:6" x14ac:dyDescent="0.3">
      <c r="A5342" t="s">
        <v>340</v>
      </c>
      <c r="B5342">
        <v>40</v>
      </c>
      <c r="C5342" t="s">
        <v>289</v>
      </c>
      <c r="D5342">
        <v>5</v>
      </c>
      <c r="E5342" t="str">
        <f>Analyze_FINAL!$AB$1</f>
        <v>PUTATIVE 3(Z)-Hexenyl (E)-2-methylbut-2-enoate</v>
      </c>
      <c r="F5342">
        <f>Analyze_FINAL!AB190</f>
        <v>0</v>
      </c>
    </row>
    <row r="5343" spans="1:6" x14ac:dyDescent="0.3">
      <c r="A5343" t="s">
        <v>339</v>
      </c>
      <c r="B5343">
        <v>40</v>
      </c>
      <c r="C5343" t="s">
        <v>288</v>
      </c>
      <c r="D5343">
        <v>2</v>
      </c>
      <c r="E5343" t="str">
        <f>Analyze_FINAL!$AB$1</f>
        <v>PUTATIVE 3(Z)-Hexenyl (E)-2-methylbut-2-enoate</v>
      </c>
      <c r="F5343">
        <f>Analyze_FINAL!AB191</f>
        <v>0</v>
      </c>
    </row>
    <row r="5344" spans="1:6" x14ac:dyDescent="0.3">
      <c r="A5344" t="s">
        <v>338</v>
      </c>
      <c r="B5344">
        <v>40</v>
      </c>
      <c r="C5344" t="s">
        <v>288</v>
      </c>
      <c r="D5344">
        <v>3</v>
      </c>
      <c r="E5344" t="str">
        <f>Analyze_FINAL!$AB$1</f>
        <v>PUTATIVE 3(Z)-Hexenyl (E)-2-methylbut-2-enoate</v>
      </c>
      <c r="F5344">
        <f>Analyze_FINAL!AB192</f>
        <v>0</v>
      </c>
    </row>
    <row r="5345" spans="1:6" x14ac:dyDescent="0.3">
      <c r="A5345" t="s">
        <v>337</v>
      </c>
      <c r="B5345">
        <v>40</v>
      </c>
      <c r="C5345" t="s">
        <v>288</v>
      </c>
      <c r="D5345">
        <v>4</v>
      </c>
      <c r="E5345" t="str">
        <f>Analyze_FINAL!$AB$1</f>
        <v>PUTATIVE 3(Z)-Hexenyl (E)-2-methylbut-2-enoate</v>
      </c>
      <c r="F5345">
        <f>Analyze_FINAL!AB193</f>
        <v>0</v>
      </c>
    </row>
    <row r="5346" spans="1:6" x14ac:dyDescent="0.3">
      <c r="A5346" t="s">
        <v>336</v>
      </c>
      <c r="B5346">
        <v>40</v>
      </c>
      <c r="C5346" t="s">
        <v>288</v>
      </c>
      <c r="D5346">
        <v>5</v>
      </c>
      <c r="E5346" t="str">
        <f>Analyze_FINAL!$AB$1</f>
        <v>PUTATIVE 3(Z)-Hexenyl (E)-2-methylbut-2-enoate</v>
      </c>
      <c r="F5346">
        <f>Analyze_FINAL!AB194</f>
        <v>0</v>
      </c>
    </row>
    <row r="5347" spans="1:6" x14ac:dyDescent="0.3">
      <c r="A5347" t="s">
        <v>335</v>
      </c>
      <c r="B5347" t="s">
        <v>291</v>
      </c>
      <c r="C5347">
        <v>3</v>
      </c>
      <c r="D5347" t="s">
        <v>299</v>
      </c>
      <c r="E5347" t="str">
        <f>Analyze_FINAL!$AB$1</f>
        <v>PUTATIVE 3(Z)-Hexenyl (E)-2-methylbut-2-enoate</v>
      </c>
      <c r="F5347">
        <f>Analyze_FINAL!AB195</f>
        <v>0</v>
      </c>
    </row>
    <row r="5348" spans="1:6" x14ac:dyDescent="0.3">
      <c r="A5348" t="s">
        <v>334</v>
      </c>
      <c r="B5348" t="s">
        <v>292</v>
      </c>
      <c r="C5348">
        <v>3</v>
      </c>
      <c r="D5348" t="s">
        <v>299</v>
      </c>
      <c r="E5348" t="str">
        <f>Analyze_FINAL!$AB$1</f>
        <v>PUTATIVE 3(Z)-Hexenyl (E)-2-methylbut-2-enoate</v>
      </c>
      <c r="F5348">
        <f>Analyze_FINAL!AB196</f>
        <v>0</v>
      </c>
    </row>
    <row r="5349" spans="1:6" x14ac:dyDescent="0.3">
      <c r="A5349" t="s">
        <v>333</v>
      </c>
      <c r="B5349" t="s">
        <v>293</v>
      </c>
      <c r="C5349">
        <v>3</v>
      </c>
      <c r="D5349" t="s">
        <v>299</v>
      </c>
      <c r="E5349" t="str">
        <f>Analyze_FINAL!$AB$1</f>
        <v>PUTATIVE 3(Z)-Hexenyl (E)-2-methylbut-2-enoate</v>
      </c>
      <c r="F5349">
        <f>Analyze_FINAL!AB197</f>
        <v>0</v>
      </c>
    </row>
    <row r="5350" spans="1:6" x14ac:dyDescent="0.3">
      <c r="A5350" t="s">
        <v>332</v>
      </c>
      <c r="B5350" t="s">
        <v>294</v>
      </c>
      <c r="C5350">
        <v>3</v>
      </c>
      <c r="D5350" t="s">
        <v>299</v>
      </c>
      <c r="E5350" t="str">
        <f>Analyze_FINAL!$AB$1</f>
        <v>PUTATIVE 3(Z)-Hexenyl (E)-2-methylbut-2-enoate</v>
      </c>
      <c r="F5350">
        <f>Analyze_FINAL!AB198</f>
        <v>0</v>
      </c>
    </row>
    <row r="5351" spans="1:6" x14ac:dyDescent="0.3">
      <c r="A5351" t="s">
        <v>331</v>
      </c>
      <c r="B5351" t="s">
        <v>295</v>
      </c>
      <c r="C5351">
        <v>3</v>
      </c>
      <c r="D5351" t="s">
        <v>299</v>
      </c>
      <c r="E5351" t="str">
        <f>Analyze_FINAL!$AB$1</f>
        <v>PUTATIVE 3(Z)-Hexenyl (E)-2-methylbut-2-enoate</v>
      </c>
      <c r="F5351">
        <f>Analyze_FINAL!AB199</f>
        <v>0</v>
      </c>
    </row>
    <row r="5352" spans="1:6" x14ac:dyDescent="0.3">
      <c r="A5352" t="s">
        <v>330</v>
      </c>
      <c r="B5352" t="s">
        <v>296</v>
      </c>
      <c r="C5352">
        <v>3</v>
      </c>
      <c r="D5352" t="s">
        <v>299</v>
      </c>
      <c r="E5352" t="str">
        <f>Analyze_FINAL!$AB$1</f>
        <v>PUTATIVE 3(Z)-Hexenyl (E)-2-methylbut-2-enoate</v>
      </c>
      <c r="F5352">
        <f>Analyze_FINAL!AB200</f>
        <v>0</v>
      </c>
    </row>
    <row r="5353" spans="1:6" x14ac:dyDescent="0.3">
      <c r="A5353" t="s">
        <v>329</v>
      </c>
      <c r="B5353" t="s">
        <v>297</v>
      </c>
      <c r="C5353">
        <v>3</v>
      </c>
      <c r="D5353" t="s">
        <v>299</v>
      </c>
      <c r="E5353" t="str">
        <f>Analyze_FINAL!$AB$1</f>
        <v>PUTATIVE 3(Z)-Hexenyl (E)-2-methylbut-2-enoate</v>
      </c>
      <c r="F5353">
        <f>Analyze_FINAL!AB201</f>
        <v>0</v>
      </c>
    </row>
    <row r="5354" spans="1:6" x14ac:dyDescent="0.3">
      <c r="A5354" t="s">
        <v>328</v>
      </c>
      <c r="B5354">
        <v>8</v>
      </c>
      <c r="C5354" t="s">
        <v>285</v>
      </c>
      <c r="D5354">
        <v>1</v>
      </c>
      <c r="E5354" t="str">
        <f>Analyze_FINAL!$AB$1</f>
        <v>PUTATIVE 3(Z)-Hexenyl (E)-2-methylbut-2-enoate</v>
      </c>
      <c r="F5354">
        <f>Analyze_FINAL!AB202</f>
        <v>0</v>
      </c>
    </row>
    <row r="5355" spans="1:6" x14ac:dyDescent="0.3">
      <c r="A5355" t="s">
        <v>327</v>
      </c>
      <c r="B5355">
        <v>8</v>
      </c>
      <c r="C5355" t="s">
        <v>285</v>
      </c>
      <c r="D5355">
        <v>2</v>
      </c>
      <c r="E5355" t="str">
        <f>Analyze_FINAL!$AB$1</f>
        <v>PUTATIVE 3(Z)-Hexenyl (E)-2-methylbut-2-enoate</v>
      </c>
      <c r="F5355">
        <f>Analyze_FINAL!AB203</f>
        <v>0</v>
      </c>
    </row>
    <row r="5356" spans="1:6" x14ac:dyDescent="0.3">
      <c r="A5356" t="s">
        <v>326</v>
      </c>
      <c r="B5356">
        <v>8</v>
      </c>
      <c r="C5356" t="s">
        <v>286</v>
      </c>
      <c r="D5356">
        <v>1</v>
      </c>
      <c r="E5356" t="str">
        <f>Analyze_FINAL!$AB$1</f>
        <v>PUTATIVE 3(Z)-Hexenyl (E)-2-methylbut-2-enoate</v>
      </c>
      <c r="F5356">
        <f>Analyze_FINAL!AB204</f>
        <v>0</v>
      </c>
    </row>
    <row r="5357" spans="1:6" x14ac:dyDescent="0.3">
      <c r="A5357" t="s">
        <v>325</v>
      </c>
      <c r="B5357">
        <v>8</v>
      </c>
      <c r="C5357" t="s">
        <v>286</v>
      </c>
      <c r="D5357">
        <v>2</v>
      </c>
      <c r="E5357" t="str">
        <f>Analyze_FINAL!$AB$1</f>
        <v>PUTATIVE 3(Z)-Hexenyl (E)-2-methylbut-2-enoate</v>
      </c>
      <c r="F5357">
        <f>Analyze_FINAL!AB205</f>
        <v>0</v>
      </c>
    </row>
    <row r="5358" spans="1:6" x14ac:dyDescent="0.3">
      <c r="A5358" t="s">
        <v>324</v>
      </c>
      <c r="B5358">
        <v>8</v>
      </c>
      <c r="C5358" t="s">
        <v>286</v>
      </c>
      <c r="D5358">
        <v>3</v>
      </c>
      <c r="E5358" t="str">
        <f>Analyze_FINAL!$AB$1</f>
        <v>PUTATIVE 3(Z)-Hexenyl (E)-2-methylbut-2-enoate</v>
      </c>
      <c r="F5358">
        <f>Analyze_FINAL!AB206</f>
        <v>0</v>
      </c>
    </row>
    <row r="5359" spans="1:6" x14ac:dyDescent="0.3">
      <c r="A5359" t="s">
        <v>323</v>
      </c>
      <c r="B5359">
        <v>8</v>
      </c>
      <c r="C5359" t="s">
        <v>286</v>
      </c>
      <c r="D5359">
        <v>4</v>
      </c>
      <c r="E5359" t="str">
        <f>Analyze_FINAL!$AB$1</f>
        <v>PUTATIVE 3(Z)-Hexenyl (E)-2-methylbut-2-enoate</v>
      </c>
      <c r="F5359">
        <f>Analyze_FINAL!AB207</f>
        <v>0</v>
      </c>
    </row>
    <row r="5360" spans="1:6" x14ac:dyDescent="0.3">
      <c r="A5360" t="s">
        <v>322</v>
      </c>
      <c r="B5360">
        <v>8</v>
      </c>
      <c r="C5360" t="s">
        <v>286</v>
      </c>
      <c r="D5360">
        <v>5</v>
      </c>
      <c r="E5360" t="str">
        <f>Analyze_FINAL!$AB$1</f>
        <v>PUTATIVE 3(Z)-Hexenyl (E)-2-methylbut-2-enoate</v>
      </c>
      <c r="F5360">
        <f>Analyze_FINAL!AB208</f>
        <v>0</v>
      </c>
    </row>
    <row r="5361" spans="1:6" x14ac:dyDescent="0.3">
      <c r="A5361" t="s">
        <v>321</v>
      </c>
      <c r="B5361">
        <v>8</v>
      </c>
      <c r="C5361" t="s">
        <v>288</v>
      </c>
      <c r="D5361">
        <v>1</v>
      </c>
      <c r="E5361" t="str">
        <f>Analyze_FINAL!$AB$1</f>
        <v>PUTATIVE 3(Z)-Hexenyl (E)-2-methylbut-2-enoate</v>
      </c>
      <c r="F5361">
        <f>Analyze_FINAL!AB209</f>
        <v>0</v>
      </c>
    </row>
    <row r="5362" spans="1:6" x14ac:dyDescent="0.3">
      <c r="A5362" t="s">
        <v>320</v>
      </c>
      <c r="B5362">
        <v>8</v>
      </c>
      <c r="C5362" t="s">
        <v>288</v>
      </c>
      <c r="D5362">
        <v>2</v>
      </c>
      <c r="E5362" t="str">
        <f>Analyze_FINAL!$AB$1</f>
        <v>PUTATIVE 3(Z)-Hexenyl (E)-2-methylbut-2-enoate</v>
      </c>
      <c r="F5362">
        <f>Analyze_FINAL!AB210</f>
        <v>81729</v>
      </c>
    </row>
    <row r="5363" spans="1:6" x14ac:dyDescent="0.3">
      <c r="A5363" t="s">
        <v>319</v>
      </c>
      <c r="B5363">
        <v>8</v>
      </c>
      <c r="C5363" t="s">
        <v>288</v>
      </c>
      <c r="D5363">
        <v>3</v>
      </c>
      <c r="E5363" t="str">
        <f>Analyze_FINAL!$AB$1</f>
        <v>PUTATIVE 3(Z)-Hexenyl (E)-2-methylbut-2-enoate</v>
      </c>
      <c r="F5363">
        <f>Analyze_FINAL!AB211</f>
        <v>79340</v>
      </c>
    </row>
    <row r="5364" spans="1:6" x14ac:dyDescent="0.3">
      <c r="A5364" t="s">
        <v>318</v>
      </c>
      <c r="B5364">
        <v>8</v>
      </c>
      <c r="C5364" t="s">
        <v>288</v>
      </c>
      <c r="D5364">
        <v>4</v>
      </c>
      <c r="E5364" t="str">
        <f>Analyze_FINAL!$AB$1</f>
        <v>PUTATIVE 3(Z)-Hexenyl (E)-2-methylbut-2-enoate</v>
      </c>
      <c r="F5364">
        <f>Analyze_FINAL!AB212</f>
        <v>103313</v>
      </c>
    </row>
    <row r="5365" spans="1:6" x14ac:dyDescent="0.3">
      <c r="A5365" t="s">
        <v>317</v>
      </c>
      <c r="B5365">
        <v>8</v>
      </c>
      <c r="C5365" t="s">
        <v>288</v>
      </c>
      <c r="D5365">
        <v>5</v>
      </c>
      <c r="E5365" t="str">
        <f>Analyze_FINAL!$AB$1</f>
        <v>PUTATIVE 3(Z)-Hexenyl (E)-2-methylbut-2-enoate</v>
      </c>
      <c r="F5365">
        <f>Analyze_FINAL!AB213</f>
        <v>105965</v>
      </c>
    </row>
    <row r="5366" spans="1:6" x14ac:dyDescent="0.3">
      <c r="A5366" t="s">
        <v>316</v>
      </c>
      <c r="B5366" t="s">
        <v>298</v>
      </c>
      <c r="C5366">
        <v>0</v>
      </c>
      <c r="D5366">
        <v>0</v>
      </c>
      <c r="E5366" t="str">
        <f>Analyze_FINAL!$AB$1</f>
        <v>PUTATIVE 3(Z)-Hexenyl (E)-2-methylbut-2-enoate</v>
      </c>
      <c r="F5366">
        <f>Analyze_FINAL!AB214</f>
        <v>0</v>
      </c>
    </row>
    <row r="5367" spans="1:6" x14ac:dyDescent="0.3">
      <c r="A5367" t="s">
        <v>315</v>
      </c>
      <c r="B5367" t="s">
        <v>298</v>
      </c>
      <c r="C5367">
        <v>0</v>
      </c>
      <c r="D5367">
        <v>0</v>
      </c>
      <c r="E5367" t="str">
        <f>Analyze_FINAL!$AB$1</f>
        <v>PUTATIVE 3(Z)-Hexenyl (E)-2-methylbut-2-enoate</v>
      </c>
      <c r="F5367">
        <f>Analyze_FINAL!AB215</f>
        <v>0</v>
      </c>
    </row>
    <row r="5368" spans="1:6" x14ac:dyDescent="0.3">
      <c r="A5368" t="s">
        <v>314</v>
      </c>
      <c r="B5368" t="s">
        <v>298</v>
      </c>
      <c r="C5368">
        <v>0</v>
      </c>
      <c r="D5368">
        <v>0</v>
      </c>
      <c r="E5368" t="str">
        <f>Analyze_FINAL!$AB$1</f>
        <v>PUTATIVE 3(Z)-Hexenyl (E)-2-methylbut-2-enoate</v>
      </c>
      <c r="F5368">
        <f>Analyze_FINAL!AB216</f>
        <v>0</v>
      </c>
    </row>
    <row r="5369" spans="1:6" x14ac:dyDescent="0.3">
      <c r="A5369" t="s">
        <v>313</v>
      </c>
      <c r="B5369" t="s">
        <v>298</v>
      </c>
      <c r="C5369">
        <v>0</v>
      </c>
      <c r="D5369">
        <v>0</v>
      </c>
      <c r="E5369" t="str">
        <f>Analyze_FINAL!$AB$1</f>
        <v>PUTATIVE 3(Z)-Hexenyl (E)-2-methylbut-2-enoate</v>
      </c>
      <c r="F5369">
        <f>Analyze_FINAL!AB217</f>
        <v>0</v>
      </c>
    </row>
    <row r="5370" spans="1:6" x14ac:dyDescent="0.3">
      <c r="A5370" t="s">
        <v>312</v>
      </c>
      <c r="B5370" t="s">
        <v>298</v>
      </c>
      <c r="C5370">
        <v>0</v>
      </c>
      <c r="D5370">
        <v>0</v>
      </c>
      <c r="E5370" t="str">
        <f>Analyze_FINAL!$AB$1</f>
        <v>PUTATIVE 3(Z)-Hexenyl (E)-2-methylbut-2-enoate</v>
      </c>
      <c r="F5370">
        <f>Analyze_FINAL!AB218</f>
        <v>0</v>
      </c>
    </row>
    <row r="5371" spans="1:6" x14ac:dyDescent="0.3">
      <c r="A5371" t="s">
        <v>311</v>
      </c>
      <c r="B5371" t="s">
        <v>298</v>
      </c>
      <c r="C5371">
        <v>0</v>
      </c>
      <c r="D5371">
        <v>0</v>
      </c>
      <c r="E5371" t="str">
        <f>Analyze_FINAL!$AB$1</f>
        <v>PUTATIVE 3(Z)-Hexenyl (E)-2-methylbut-2-enoate</v>
      </c>
      <c r="F5371">
        <f>Analyze_FINAL!AB219</f>
        <v>0</v>
      </c>
    </row>
    <row r="5372" spans="1:6" x14ac:dyDescent="0.3">
      <c r="A5372" t="s">
        <v>310</v>
      </c>
      <c r="B5372" t="s">
        <v>298</v>
      </c>
      <c r="C5372">
        <v>0</v>
      </c>
      <c r="D5372">
        <v>0</v>
      </c>
      <c r="E5372" t="str">
        <f>Analyze_FINAL!$AB$1</f>
        <v>PUTATIVE 3(Z)-Hexenyl (E)-2-methylbut-2-enoate</v>
      </c>
      <c r="F5372">
        <f>Analyze_FINAL!AB220</f>
        <v>0</v>
      </c>
    </row>
    <row r="5373" spans="1:6" x14ac:dyDescent="0.3">
      <c r="A5373" t="s">
        <v>309</v>
      </c>
      <c r="B5373" t="s">
        <v>298</v>
      </c>
      <c r="C5373">
        <v>0</v>
      </c>
      <c r="D5373">
        <v>0</v>
      </c>
      <c r="E5373" t="str">
        <f>Analyze_FINAL!$AB$1</f>
        <v>PUTATIVE 3(Z)-Hexenyl (E)-2-methylbut-2-enoate</v>
      </c>
      <c r="F5373">
        <f>Analyze_FINAL!AB221</f>
        <v>0</v>
      </c>
    </row>
    <row r="5374" spans="1:6" x14ac:dyDescent="0.3">
      <c r="A5374" t="s">
        <v>308</v>
      </c>
      <c r="B5374" t="s">
        <v>298</v>
      </c>
      <c r="C5374">
        <v>0</v>
      </c>
      <c r="D5374">
        <v>0</v>
      </c>
      <c r="E5374" t="str">
        <f>Analyze_FINAL!$AB$1</f>
        <v>PUTATIVE 3(Z)-Hexenyl (E)-2-methylbut-2-enoate</v>
      </c>
      <c r="F5374">
        <f>Analyze_FINAL!AB222</f>
        <v>0</v>
      </c>
    </row>
    <row r="5375" spans="1:6" x14ac:dyDescent="0.3">
      <c r="A5375" t="s">
        <v>307</v>
      </c>
      <c r="B5375" t="s">
        <v>298</v>
      </c>
      <c r="C5375">
        <v>0</v>
      </c>
      <c r="D5375">
        <v>0</v>
      </c>
      <c r="E5375" t="str">
        <f>Analyze_FINAL!$AB$1</f>
        <v>PUTATIVE 3(Z)-Hexenyl (E)-2-methylbut-2-enoate</v>
      </c>
      <c r="F5375">
        <f>Analyze_FINAL!AB223</f>
        <v>0</v>
      </c>
    </row>
    <row r="5376" spans="1:6" x14ac:dyDescent="0.3">
      <c r="A5376" t="s">
        <v>306</v>
      </c>
      <c r="B5376" t="s">
        <v>298</v>
      </c>
      <c r="C5376">
        <v>0</v>
      </c>
      <c r="D5376">
        <v>0</v>
      </c>
      <c r="E5376" t="str">
        <f>Analyze_FINAL!$AB$1</f>
        <v>PUTATIVE 3(Z)-Hexenyl (E)-2-methylbut-2-enoate</v>
      </c>
      <c r="F5376">
        <f>Analyze_FINAL!AB224</f>
        <v>0</v>
      </c>
    </row>
    <row r="5377" spans="1:6" x14ac:dyDescent="0.3">
      <c r="A5377" t="s">
        <v>305</v>
      </c>
      <c r="B5377" t="s">
        <v>298</v>
      </c>
      <c r="C5377">
        <v>0</v>
      </c>
      <c r="D5377">
        <v>0</v>
      </c>
      <c r="E5377" t="str">
        <f>Analyze_FINAL!$AB$1</f>
        <v>PUTATIVE 3(Z)-Hexenyl (E)-2-methylbut-2-enoate</v>
      </c>
      <c r="F5377">
        <f>Analyze_FINAL!AB225</f>
        <v>0</v>
      </c>
    </row>
    <row r="5378" spans="1:6" x14ac:dyDescent="0.3">
      <c r="A5378" t="s">
        <v>528</v>
      </c>
      <c r="B5378">
        <v>12</v>
      </c>
      <c r="C5378" t="s">
        <v>285</v>
      </c>
      <c r="D5378">
        <v>2</v>
      </c>
      <c r="E5378" t="str">
        <f>Analyze_FINAL!$AC$1</f>
        <v>PUTATIVE 3(Z)-Hexenyl caproate</v>
      </c>
      <c r="F5378">
        <f>Analyze_FINAL!AC2</f>
        <v>0</v>
      </c>
    </row>
    <row r="5379" spans="1:6" x14ac:dyDescent="0.3">
      <c r="A5379" t="s">
        <v>527</v>
      </c>
      <c r="B5379">
        <v>12</v>
      </c>
      <c r="C5379" t="s">
        <v>286</v>
      </c>
      <c r="D5379">
        <v>1</v>
      </c>
      <c r="E5379" t="str">
        <f>Analyze_FINAL!$AC$1</f>
        <v>PUTATIVE 3(Z)-Hexenyl caproate</v>
      </c>
      <c r="F5379">
        <f>Analyze_FINAL!AC3</f>
        <v>0</v>
      </c>
    </row>
    <row r="5380" spans="1:6" x14ac:dyDescent="0.3">
      <c r="A5380" t="s">
        <v>526</v>
      </c>
      <c r="B5380">
        <v>12</v>
      </c>
      <c r="C5380" t="s">
        <v>286</v>
      </c>
      <c r="D5380">
        <v>2</v>
      </c>
      <c r="E5380" t="str">
        <f>Analyze_FINAL!$AC$1</f>
        <v>PUTATIVE 3(Z)-Hexenyl caproate</v>
      </c>
      <c r="F5380">
        <f>Analyze_FINAL!AC4</f>
        <v>0</v>
      </c>
    </row>
    <row r="5381" spans="1:6" x14ac:dyDescent="0.3">
      <c r="A5381" t="s">
        <v>525</v>
      </c>
      <c r="B5381">
        <v>12</v>
      </c>
      <c r="C5381" t="s">
        <v>286</v>
      </c>
      <c r="D5381">
        <v>3</v>
      </c>
      <c r="E5381" t="str">
        <f>Analyze_FINAL!$AC$1</f>
        <v>PUTATIVE 3(Z)-Hexenyl caproate</v>
      </c>
      <c r="F5381">
        <f>Analyze_FINAL!AC5</f>
        <v>0</v>
      </c>
    </row>
    <row r="5382" spans="1:6" x14ac:dyDescent="0.3">
      <c r="A5382" t="s">
        <v>524</v>
      </c>
      <c r="B5382">
        <v>12</v>
      </c>
      <c r="C5382" t="s">
        <v>286</v>
      </c>
      <c r="D5382">
        <v>4</v>
      </c>
      <c r="E5382" t="str">
        <f>Analyze_FINAL!$AC$1</f>
        <v>PUTATIVE 3(Z)-Hexenyl caproate</v>
      </c>
      <c r="F5382">
        <f>Analyze_FINAL!AC6</f>
        <v>0</v>
      </c>
    </row>
    <row r="5383" spans="1:6" x14ac:dyDescent="0.3">
      <c r="A5383" t="s">
        <v>523</v>
      </c>
      <c r="B5383">
        <v>12</v>
      </c>
      <c r="C5383" t="s">
        <v>286</v>
      </c>
      <c r="D5383">
        <v>5</v>
      </c>
      <c r="E5383" t="str">
        <f>Analyze_FINAL!$AC$1</f>
        <v>PUTATIVE 3(Z)-Hexenyl caproate</v>
      </c>
      <c r="F5383">
        <f>Analyze_FINAL!AC7</f>
        <v>0</v>
      </c>
    </row>
    <row r="5384" spans="1:6" x14ac:dyDescent="0.3">
      <c r="A5384" t="s">
        <v>522</v>
      </c>
      <c r="B5384">
        <v>12</v>
      </c>
      <c r="C5384" t="s">
        <v>287</v>
      </c>
      <c r="D5384">
        <v>1</v>
      </c>
      <c r="E5384" t="str">
        <f>Analyze_FINAL!$AC$1</f>
        <v>PUTATIVE 3(Z)-Hexenyl caproate</v>
      </c>
      <c r="F5384">
        <f>Analyze_FINAL!AC8</f>
        <v>1034966</v>
      </c>
    </row>
    <row r="5385" spans="1:6" x14ac:dyDescent="0.3">
      <c r="A5385" t="s">
        <v>521</v>
      </c>
      <c r="B5385">
        <v>12</v>
      </c>
      <c r="C5385" t="s">
        <v>287</v>
      </c>
      <c r="D5385">
        <v>2</v>
      </c>
      <c r="E5385" t="str">
        <f>Analyze_FINAL!$AC$1</f>
        <v>PUTATIVE 3(Z)-Hexenyl caproate</v>
      </c>
      <c r="F5385">
        <f>Analyze_FINAL!AC9</f>
        <v>960598</v>
      </c>
    </row>
    <row r="5386" spans="1:6" x14ac:dyDescent="0.3">
      <c r="A5386" t="s">
        <v>520</v>
      </c>
      <c r="B5386">
        <v>12</v>
      </c>
      <c r="C5386" t="s">
        <v>287</v>
      </c>
      <c r="D5386">
        <v>3</v>
      </c>
      <c r="E5386" t="str">
        <f>Analyze_FINAL!$AC$1</f>
        <v>PUTATIVE 3(Z)-Hexenyl caproate</v>
      </c>
      <c r="F5386">
        <f>Analyze_FINAL!AC10</f>
        <v>2000096</v>
      </c>
    </row>
    <row r="5387" spans="1:6" x14ac:dyDescent="0.3">
      <c r="A5387" t="s">
        <v>519</v>
      </c>
      <c r="B5387">
        <v>12</v>
      </c>
      <c r="C5387" t="s">
        <v>287</v>
      </c>
      <c r="D5387">
        <v>4</v>
      </c>
      <c r="E5387" t="str">
        <f>Analyze_FINAL!$AC$1</f>
        <v>PUTATIVE 3(Z)-Hexenyl caproate</v>
      </c>
      <c r="F5387">
        <f>Analyze_FINAL!AC11</f>
        <v>586581</v>
      </c>
    </row>
    <row r="5388" spans="1:6" x14ac:dyDescent="0.3">
      <c r="A5388" t="s">
        <v>518</v>
      </c>
      <c r="B5388">
        <v>12</v>
      </c>
      <c r="C5388" t="s">
        <v>287</v>
      </c>
      <c r="D5388">
        <v>5</v>
      </c>
      <c r="E5388" t="str">
        <f>Analyze_FINAL!$AC$1</f>
        <v>PUTATIVE 3(Z)-Hexenyl caproate</v>
      </c>
      <c r="F5388">
        <f>Analyze_FINAL!AC12</f>
        <v>1707605</v>
      </c>
    </row>
    <row r="5389" spans="1:6" x14ac:dyDescent="0.3">
      <c r="A5389" t="s">
        <v>517</v>
      </c>
      <c r="B5389">
        <v>12</v>
      </c>
      <c r="C5389" t="s">
        <v>288</v>
      </c>
      <c r="D5389">
        <v>1</v>
      </c>
      <c r="E5389" t="str">
        <f>Analyze_FINAL!$AC$1</f>
        <v>PUTATIVE 3(Z)-Hexenyl caproate</v>
      </c>
      <c r="F5389">
        <f>Analyze_FINAL!AC13</f>
        <v>0</v>
      </c>
    </row>
    <row r="5390" spans="1:6" x14ac:dyDescent="0.3">
      <c r="A5390" t="s">
        <v>516</v>
      </c>
      <c r="B5390">
        <v>12</v>
      </c>
      <c r="C5390" t="s">
        <v>288</v>
      </c>
      <c r="D5390">
        <v>2</v>
      </c>
      <c r="E5390" t="str">
        <f>Analyze_FINAL!$AC$1</f>
        <v>PUTATIVE 3(Z)-Hexenyl caproate</v>
      </c>
      <c r="F5390">
        <f>Analyze_FINAL!AC14</f>
        <v>13970</v>
      </c>
    </row>
    <row r="5391" spans="1:6" x14ac:dyDescent="0.3">
      <c r="A5391" t="s">
        <v>515</v>
      </c>
      <c r="B5391">
        <v>12</v>
      </c>
      <c r="C5391" t="s">
        <v>288</v>
      </c>
      <c r="D5391">
        <v>3</v>
      </c>
      <c r="E5391" t="str">
        <f>Analyze_FINAL!$AC$1</f>
        <v>PUTATIVE 3(Z)-Hexenyl caproate</v>
      </c>
      <c r="F5391">
        <f>Analyze_FINAL!AC15</f>
        <v>0</v>
      </c>
    </row>
    <row r="5392" spans="1:6" x14ac:dyDescent="0.3">
      <c r="A5392" t="s">
        <v>514</v>
      </c>
      <c r="B5392">
        <v>12</v>
      </c>
      <c r="C5392" t="s">
        <v>288</v>
      </c>
      <c r="D5392">
        <v>4</v>
      </c>
      <c r="E5392" t="str">
        <f>Analyze_FINAL!$AC$1</f>
        <v>PUTATIVE 3(Z)-Hexenyl caproate</v>
      </c>
      <c r="F5392">
        <f>Analyze_FINAL!AC16</f>
        <v>0</v>
      </c>
    </row>
    <row r="5393" spans="1:6" x14ac:dyDescent="0.3">
      <c r="A5393" t="s">
        <v>513</v>
      </c>
      <c r="B5393">
        <v>12</v>
      </c>
      <c r="C5393" t="s">
        <v>288</v>
      </c>
      <c r="D5393">
        <v>5</v>
      </c>
      <c r="E5393" t="str">
        <f>Analyze_FINAL!$AC$1</f>
        <v>PUTATIVE 3(Z)-Hexenyl caproate</v>
      </c>
      <c r="F5393">
        <f>Analyze_FINAL!AC17</f>
        <v>0</v>
      </c>
    </row>
    <row r="5394" spans="1:6" x14ac:dyDescent="0.3">
      <c r="A5394" t="s">
        <v>512</v>
      </c>
      <c r="B5394">
        <v>16</v>
      </c>
      <c r="C5394" t="s">
        <v>285</v>
      </c>
      <c r="D5394">
        <v>1</v>
      </c>
      <c r="E5394" t="str">
        <f>Analyze_FINAL!$AC$1</f>
        <v>PUTATIVE 3(Z)-Hexenyl caproate</v>
      </c>
      <c r="F5394">
        <f>Analyze_FINAL!AC18</f>
        <v>0</v>
      </c>
    </row>
    <row r="5395" spans="1:6" x14ac:dyDescent="0.3">
      <c r="A5395" t="s">
        <v>511</v>
      </c>
      <c r="B5395">
        <v>16</v>
      </c>
      <c r="C5395" t="s">
        <v>285</v>
      </c>
      <c r="D5395">
        <v>2</v>
      </c>
      <c r="E5395" t="str">
        <f>Analyze_FINAL!$AC$1</f>
        <v>PUTATIVE 3(Z)-Hexenyl caproate</v>
      </c>
      <c r="F5395">
        <f>Analyze_FINAL!AC19</f>
        <v>0</v>
      </c>
    </row>
    <row r="5396" spans="1:6" x14ac:dyDescent="0.3">
      <c r="A5396" t="s">
        <v>510</v>
      </c>
      <c r="B5396">
        <v>16</v>
      </c>
      <c r="C5396" t="s">
        <v>286</v>
      </c>
      <c r="D5396">
        <v>1</v>
      </c>
      <c r="E5396" t="str">
        <f>Analyze_FINAL!$AC$1</f>
        <v>PUTATIVE 3(Z)-Hexenyl caproate</v>
      </c>
      <c r="F5396">
        <f>Analyze_FINAL!AC20</f>
        <v>0</v>
      </c>
    </row>
    <row r="5397" spans="1:6" x14ac:dyDescent="0.3">
      <c r="A5397" t="s">
        <v>509</v>
      </c>
      <c r="B5397">
        <v>16</v>
      </c>
      <c r="C5397" t="s">
        <v>286</v>
      </c>
      <c r="D5397">
        <v>2</v>
      </c>
      <c r="E5397" t="str">
        <f>Analyze_FINAL!$AC$1</f>
        <v>PUTATIVE 3(Z)-Hexenyl caproate</v>
      </c>
      <c r="F5397">
        <f>Analyze_FINAL!AC21</f>
        <v>0</v>
      </c>
    </row>
    <row r="5398" spans="1:6" x14ac:dyDescent="0.3">
      <c r="A5398" t="s">
        <v>508</v>
      </c>
      <c r="B5398">
        <v>16</v>
      </c>
      <c r="C5398" t="s">
        <v>286</v>
      </c>
      <c r="D5398">
        <v>3</v>
      </c>
      <c r="E5398" t="str">
        <f>Analyze_FINAL!$AC$1</f>
        <v>PUTATIVE 3(Z)-Hexenyl caproate</v>
      </c>
      <c r="F5398">
        <f>Analyze_FINAL!AC22</f>
        <v>0</v>
      </c>
    </row>
    <row r="5399" spans="1:6" x14ac:dyDescent="0.3">
      <c r="A5399" t="s">
        <v>507</v>
      </c>
      <c r="B5399">
        <v>16</v>
      </c>
      <c r="C5399" t="s">
        <v>286</v>
      </c>
      <c r="D5399">
        <v>4</v>
      </c>
      <c r="E5399" t="str">
        <f>Analyze_FINAL!$AC$1</f>
        <v>PUTATIVE 3(Z)-Hexenyl caproate</v>
      </c>
      <c r="F5399">
        <f>Analyze_FINAL!AC23</f>
        <v>0</v>
      </c>
    </row>
    <row r="5400" spans="1:6" x14ac:dyDescent="0.3">
      <c r="A5400" t="s">
        <v>506</v>
      </c>
      <c r="B5400">
        <v>16</v>
      </c>
      <c r="C5400" t="s">
        <v>286</v>
      </c>
      <c r="D5400">
        <v>5</v>
      </c>
      <c r="E5400" t="str">
        <f>Analyze_FINAL!$AC$1</f>
        <v>PUTATIVE 3(Z)-Hexenyl caproate</v>
      </c>
      <c r="F5400">
        <f>Analyze_FINAL!AC24</f>
        <v>0</v>
      </c>
    </row>
    <row r="5401" spans="1:6" x14ac:dyDescent="0.3">
      <c r="A5401" t="s">
        <v>505</v>
      </c>
      <c r="B5401">
        <v>16</v>
      </c>
      <c r="C5401" t="s">
        <v>287</v>
      </c>
      <c r="D5401">
        <v>1</v>
      </c>
      <c r="E5401" t="str">
        <f>Analyze_FINAL!$AC$1</f>
        <v>PUTATIVE 3(Z)-Hexenyl caproate</v>
      </c>
      <c r="F5401">
        <f>Analyze_FINAL!AC25</f>
        <v>57677</v>
      </c>
    </row>
    <row r="5402" spans="1:6" x14ac:dyDescent="0.3">
      <c r="A5402" t="s">
        <v>504</v>
      </c>
      <c r="B5402">
        <v>16</v>
      </c>
      <c r="C5402" t="s">
        <v>287</v>
      </c>
      <c r="D5402">
        <v>2</v>
      </c>
      <c r="E5402" t="str">
        <f>Analyze_FINAL!$AC$1</f>
        <v>PUTATIVE 3(Z)-Hexenyl caproate</v>
      </c>
      <c r="F5402">
        <f>Analyze_FINAL!AC26</f>
        <v>28715</v>
      </c>
    </row>
    <row r="5403" spans="1:6" x14ac:dyDescent="0.3">
      <c r="A5403" t="s">
        <v>503</v>
      </c>
      <c r="B5403">
        <v>16</v>
      </c>
      <c r="C5403" t="s">
        <v>287</v>
      </c>
      <c r="D5403">
        <v>3</v>
      </c>
      <c r="E5403" t="str">
        <f>Analyze_FINAL!$AC$1</f>
        <v>PUTATIVE 3(Z)-Hexenyl caproate</v>
      </c>
      <c r="F5403">
        <f>Analyze_FINAL!AC27</f>
        <v>202637</v>
      </c>
    </row>
    <row r="5404" spans="1:6" x14ac:dyDescent="0.3">
      <c r="A5404" t="s">
        <v>502</v>
      </c>
      <c r="B5404">
        <v>16</v>
      </c>
      <c r="C5404" t="s">
        <v>287</v>
      </c>
      <c r="D5404">
        <v>4</v>
      </c>
      <c r="E5404" t="str">
        <f>Analyze_FINAL!$AC$1</f>
        <v>PUTATIVE 3(Z)-Hexenyl caproate</v>
      </c>
      <c r="F5404">
        <f>Analyze_FINAL!AC28</f>
        <v>153135</v>
      </c>
    </row>
    <row r="5405" spans="1:6" x14ac:dyDescent="0.3">
      <c r="A5405" t="s">
        <v>501</v>
      </c>
      <c r="B5405">
        <v>16</v>
      </c>
      <c r="C5405" t="s">
        <v>287</v>
      </c>
      <c r="D5405">
        <v>5</v>
      </c>
      <c r="E5405" t="str">
        <f>Analyze_FINAL!$AC$1</f>
        <v>PUTATIVE 3(Z)-Hexenyl caproate</v>
      </c>
      <c r="F5405">
        <f>Analyze_FINAL!AC29</f>
        <v>114667</v>
      </c>
    </row>
    <row r="5406" spans="1:6" x14ac:dyDescent="0.3">
      <c r="A5406" t="s">
        <v>500</v>
      </c>
      <c r="B5406">
        <v>16</v>
      </c>
      <c r="C5406" t="s">
        <v>288</v>
      </c>
      <c r="D5406">
        <v>1</v>
      </c>
      <c r="E5406" t="str">
        <f>Analyze_FINAL!$AC$1</f>
        <v>PUTATIVE 3(Z)-Hexenyl caproate</v>
      </c>
      <c r="F5406">
        <f>Analyze_FINAL!AC30</f>
        <v>0</v>
      </c>
    </row>
    <row r="5407" spans="1:6" x14ac:dyDescent="0.3">
      <c r="A5407" t="s">
        <v>499</v>
      </c>
      <c r="B5407">
        <v>16</v>
      </c>
      <c r="C5407" t="s">
        <v>288</v>
      </c>
      <c r="D5407">
        <v>2</v>
      </c>
      <c r="E5407" t="str">
        <f>Analyze_FINAL!$AC$1</f>
        <v>PUTATIVE 3(Z)-Hexenyl caproate</v>
      </c>
      <c r="F5407">
        <f>Analyze_FINAL!AC31</f>
        <v>0</v>
      </c>
    </row>
    <row r="5408" spans="1:6" x14ac:dyDescent="0.3">
      <c r="A5408" t="s">
        <v>498</v>
      </c>
      <c r="B5408">
        <v>16</v>
      </c>
      <c r="C5408" t="s">
        <v>288</v>
      </c>
      <c r="D5408">
        <v>3</v>
      </c>
      <c r="E5408" t="str">
        <f>Analyze_FINAL!$AC$1</f>
        <v>PUTATIVE 3(Z)-Hexenyl caproate</v>
      </c>
      <c r="F5408">
        <f>Analyze_FINAL!AC32</f>
        <v>0</v>
      </c>
    </row>
    <row r="5409" spans="1:6" x14ac:dyDescent="0.3">
      <c r="A5409" t="s">
        <v>497</v>
      </c>
      <c r="B5409">
        <v>16</v>
      </c>
      <c r="C5409" t="s">
        <v>288</v>
      </c>
      <c r="D5409">
        <v>4</v>
      </c>
      <c r="E5409" t="str">
        <f>Analyze_FINAL!$AC$1</f>
        <v>PUTATIVE 3(Z)-Hexenyl caproate</v>
      </c>
      <c r="F5409">
        <f>Analyze_FINAL!AC33</f>
        <v>0</v>
      </c>
    </row>
    <row r="5410" spans="1:6" x14ac:dyDescent="0.3">
      <c r="A5410" t="s">
        <v>496</v>
      </c>
      <c r="B5410">
        <v>16</v>
      </c>
      <c r="C5410" t="s">
        <v>288</v>
      </c>
      <c r="D5410">
        <v>5</v>
      </c>
      <c r="E5410" t="str">
        <f>Analyze_FINAL!$AC$1</f>
        <v>PUTATIVE 3(Z)-Hexenyl caproate</v>
      </c>
      <c r="F5410">
        <f>Analyze_FINAL!AC34</f>
        <v>0</v>
      </c>
    </row>
    <row r="5411" spans="1:6" x14ac:dyDescent="0.3">
      <c r="A5411" t="s">
        <v>495</v>
      </c>
      <c r="B5411">
        <v>20</v>
      </c>
      <c r="C5411" t="s">
        <v>285</v>
      </c>
      <c r="D5411">
        <v>1</v>
      </c>
      <c r="E5411" t="str">
        <f>Analyze_FINAL!$AC$1</f>
        <v>PUTATIVE 3(Z)-Hexenyl caproate</v>
      </c>
      <c r="F5411">
        <f>Analyze_FINAL!AC35</f>
        <v>0</v>
      </c>
    </row>
    <row r="5412" spans="1:6" x14ac:dyDescent="0.3">
      <c r="A5412" t="s">
        <v>494</v>
      </c>
      <c r="B5412">
        <v>20</v>
      </c>
      <c r="C5412" t="s">
        <v>285</v>
      </c>
      <c r="D5412">
        <v>2</v>
      </c>
      <c r="E5412" t="str">
        <f>Analyze_FINAL!$AC$1</f>
        <v>PUTATIVE 3(Z)-Hexenyl caproate</v>
      </c>
      <c r="F5412">
        <f>Analyze_FINAL!AC36</f>
        <v>0</v>
      </c>
    </row>
    <row r="5413" spans="1:6" x14ac:dyDescent="0.3">
      <c r="A5413" t="s">
        <v>493</v>
      </c>
      <c r="B5413">
        <v>20</v>
      </c>
      <c r="C5413" t="s">
        <v>286</v>
      </c>
      <c r="D5413">
        <v>1</v>
      </c>
      <c r="E5413" t="str">
        <f>Analyze_FINAL!$AC$1</f>
        <v>PUTATIVE 3(Z)-Hexenyl caproate</v>
      </c>
      <c r="F5413">
        <f>Analyze_FINAL!AC37</f>
        <v>0</v>
      </c>
    </row>
    <row r="5414" spans="1:6" x14ac:dyDescent="0.3">
      <c r="A5414" t="s">
        <v>492</v>
      </c>
      <c r="B5414">
        <v>20</v>
      </c>
      <c r="C5414" t="s">
        <v>286</v>
      </c>
      <c r="D5414">
        <v>2</v>
      </c>
      <c r="E5414" t="str">
        <f>Analyze_FINAL!$AC$1</f>
        <v>PUTATIVE 3(Z)-Hexenyl caproate</v>
      </c>
      <c r="F5414">
        <f>Analyze_FINAL!AC38</f>
        <v>0</v>
      </c>
    </row>
    <row r="5415" spans="1:6" x14ac:dyDescent="0.3">
      <c r="A5415" t="s">
        <v>491</v>
      </c>
      <c r="B5415">
        <v>20</v>
      </c>
      <c r="C5415" t="s">
        <v>286</v>
      </c>
      <c r="D5415">
        <v>3</v>
      </c>
      <c r="E5415" t="str">
        <f>Analyze_FINAL!$AC$1</f>
        <v>PUTATIVE 3(Z)-Hexenyl caproate</v>
      </c>
      <c r="F5415">
        <f>Analyze_FINAL!AC39</f>
        <v>0</v>
      </c>
    </row>
    <row r="5416" spans="1:6" x14ac:dyDescent="0.3">
      <c r="A5416" t="s">
        <v>490</v>
      </c>
      <c r="B5416">
        <v>20</v>
      </c>
      <c r="C5416" t="s">
        <v>286</v>
      </c>
      <c r="D5416">
        <v>4</v>
      </c>
      <c r="E5416" t="str">
        <f>Analyze_FINAL!$AC$1</f>
        <v>PUTATIVE 3(Z)-Hexenyl caproate</v>
      </c>
      <c r="F5416">
        <f>Analyze_FINAL!AC40</f>
        <v>0</v>
      </c>
    </row>
    <row r="5417" spans="1:6" x14ac:dyDescent="0.3">
      <c r="A5417" t="s">
        <v>489</v>
      </c>
      <c r="B5417">
        <v>20</v>
      </c>
      <c r="C5417" t="s">
        <v>286</v>
      </c>
      <c r="D5417">
        <v>5</v>
      </c>
      <c r="E5417" t="str">
        <f>Analyze_FINAL!$AC$1</f>
        <v>PUTATIVE 3(Z)-Hexenyl caproate</v>
      </c>
      <c r="F5417">
        <f>Analyze_FINAL!AC41</f>
        <v>0</v>
      </c>
    </row>
    <row r="5418" spans="1:6" x14ac:dyDescent="0.3">
      <c r="A5418" t="s">
        <v>488</v>
      </c>
      <c r="B5418">
        <v>20</v>
      </c>
      <c r="C5418" t="s">
        <v>287</v>
      </c>
      <c r="D5418">
        <v>1</v>
      </c>
      <c r="E5418" t="str">
        <f>Analyze_FINAL!$AC$1</f>
        <v>PUTATIVE 3(Z)-Hexenyl caproate</v>
      </c>
      <c r="F5418">
        <f>Analyze_FINAL!AC42</f>
        <v>0</v>
      </c>
    </row>
    <row r="5419" spans="1:6" x14ac:dyDescent="0.3">
      <c r="A5419" t="s">
        <v>487</v>
      </c>
      <c r="B5419">
        <v>20</v>
      </c>
      <c r="C5419" t="s">
        <v>287</v>
      </c>
      <c r="D5419">
        <v>2</v>
      </c>
      <c r="E5419" t="str">
        <f>Analyze_FINAL!$AC$1</f>
        <v>PUTATIVE 3(Z)-Hexenyl caproate</v>
      </c>
      <c r="F5419">
        <f>Analyze_FINAL!AC43</f>
        <v>0</v>
      </c>
    </row>
    <row r="5420" spans="1:6" x14ac:dyDescent="0.3">
      <c r="A5420" t="s">
        <v>486</v>
      </c>
      <c r="B5420">
        <v>20</v>
      </c>
      <c r="C5420" t="s">
        <v>287</v>
      </c>
      <c r="D5420">
        <v>3</v>
      </c>
      <c r="E5420" t="str">
        <f>Analyze_FINAL!$AC$1</f>
        <v>PUTATIVE 3(Z)-Hexenyl caproate</v>
      </c>
      <c r="F5420">
        <f>Analyze_FINAL!AC44</f>
        <v>30409</v>
      </c>
    </row>
    <row r="5421" spans="1:6" x14ac:dyDescent="0.3">
      <c r="A5421" t="s">
        <v>485</v>
      </c>
      <c r="B5421">
        <v>20</v>
      </c>
      <c r="C5421" t="s">
        <v>287</v>
      </c>
      <c r="D5421">
        <v>4</v>
      </c>
      <c r="E5421" t="str">
        <f>Analyze_FINAL!$AC$1</f>
        <v>PUTATIVE 3(Z)-Hexenyl caproate</v>
      </c>
      <c r="F5421">
        <f>Analyze_FINAL!AC45</f>
        <v>0</v>
      </c>
    </row>
    <row r="5422" spans="1:6" x14ac:dyDescent="0.3">
      <c r="A5422" t="s">
        <v>484</v>
      </c>
      <c r="B5422">
        <v>20</v>
      </c>
      <c r="C5422" t="s">
        <v>287</v>
      </c>
      <c r="D5422">
        <v>5</v>
      </c>
      <c r="E5422" t="str">
        <f>Analyze_FINAL!$AC$1</f>
        <v>PUTATIVE 3(Z)-Hexenyl caproate</v>
      </c>
      <c r="F5422">
        <f>Analyze_FINAL!AC46</f>
        <v>0</v>
      </c>
    </row>
    <row r="5423" spans="1:6" x14ac:dyDescent="0.3">
      <c r="A5423" t="s">
        <v>483</v>
      </c>
      <c r="B5423">
        <v>20</v>
      </c>
      <c r="C5423" t="s">
        <v>289</v>
      </c>
      <c r="D5423">
        <v>1</v>
      </c>
      <c r="E5423" t="str">
        <f>Analyze_FINAL!$AC$1</f>
        <v>PUTATIVE 3(Z)-Hexenyl caproate</v>
      </c>
      <c r="F5423">
        <f>Analyze_FINAL!AC47</f>
        <v>232520</v>
      </c>
    </row>
    <row r="5424" spans="1:6" x14ac:dyDescent="0.3">
      <c r="A5424" t="s">
        <v>482</v>
      </c>
      <c r="B5424">
        <v>20</v>
      </c>
      <c r="C5424" t="s">
        <v>289</v>
      </c>
      <c r="D5424">
        <v>2</v>
      </c>
      <c r="E5424" t="str">
        <f>Analyze_FINAL!$AC$1</f>
        <v>PUTATIVE 3(Z)-Hexenyl caproate</v>
      </c>
      <c r="F5424">
        <f>Analyze_FINAL!AC48</f>
        <v>274853</v>
      </c>
    </row>
    <row r="5425" spans="1:6" x14ac:dyDescent="0.3">
      <c r="A5425" t="s">
        <v>481</v>
      </c>
      <c r="B5425">
        <v>20</v>
      </c>
      <c r="C5425" t="s">
        <v>289</v>
      </c>
      <c r="D5425">
        <v>3</v>
      </c>
      <c r="E5425" t="str">
        <f>Analyze_FINAL!$AC$1</f>
        <v>PUTATIVE 3(Z)-Hexenyl caproate</v>
      </c>
      <c r="F5425">
        <f>Analyze_FINAL!AC49</f>
        <v>518787</v>
      </c>
    </row>
    <row r="5426" spans="1:6" x14ac:dyDescent="0.3">
      <c r="A5426" t="s">
        <v>480</v>
      </c>
      <c r="B5426">
        <v>20</v>
      </c>
      <c r="C5426" t="s">
        <v>289</v>
      </c>
      <c r="D5426">
        <v>4</v>
      </c>
      <c r="E5426" t="str">
        <f>Analyze_FINAL!$AC$1</f>
        <v>PUTATIVE 3(Z)-Hexenyl caproate</v>
      </c>
      <c r="F5426">
        <f>Analyze_FINAL!AC50</f>
        <v>633659</v>
      </c>
    </row>
    <row r="5427" spans="1:6" x14ac:dyDescent="0.3">
      <c r="A5427" t="s">
        <v>479</v>
      </c>
      <c r="B5427">
        <v>20</v>
      </c>
      <c r="C5427" t="s">
        <v>289</v>
      </c>
      <c r="D5427">
        <v>5</v>
      </c>
      <c r="E5427" t="str">
        <f>Analyze_FINAL!$AC$1</f>
        <v>PUTATIVE 3(Z)-Hexenyl caproate</v>
      </c>
      <c r="F5427">
        <f>Analyze_FINAL!AC51</f>
        <v>108583</v>
      </c>
    </row>
    <row r="5428" spans="1:6" x14ac:dyDescent="0.3">
      <c r="A5428" t="s">
        <v>478</v>
      </c>
      <c r="B5428">
        <v>20</v>
      </c>
      <c r="C5428" t="s">
        <v>288</v>
      </c>
      <c r="D5428">
        <v>1</v>
      </c>
      <c r="E5428" t="str">
        <f>Analyze_FINAL!$AC$1</f>
        <v>PUTATIVE 3(Z)-Hexenyl caproate</v>
      </c>
      <c r="F5428">
        <f>Analyze_FINAL!AC52</f>
        <v>0</v>
      </c>
    </row>
    <row r="5429" spans="1:6" x14ac:dyDescent="0.3">
      <c r="A5429" t="s">
        <v>477</v>
      </c>
      <c r="B5429">
        <v>20</v>
      </c>
      <c r="C5429" t="s">
        <v>288</v>
      </c>
      <c r="D5429">
        <v>2</v>
      </c>
      <c r="E5429" t="str">
        <f>Analyze_FINAL!$AC$1</f>
        <v>PUTATIVE 3(Z)-Hexenyl caproate</v>
      </c>
      <c r="F5429">
        <f>Analyze_FINAL!AC53</f>
        <v>0</v>
      </c>
    </row>
    <row r="5430" spans="1:6" x14ac:dyDescent="0.3">
      <c r="A5430" t="s">
        <v>476</v>
      </c>
      <c r="B5430">
        <v>20</v>
      </c>
      <c r="C5430" t="s">
        <v>288</v>
      </c>
      <c r="D5430">
        <v>3</v>
      </c>
      <c r="E5430" t="str">
        <f>Analyze_FINAL!$AC$1</f>
        <v>PUTATIVE 3(Z)-Hexenyl caproate</v>
      </c>
      <c r="F5430">
        <f>Analyze_FINAL!AC54</f>
        <v>0</v>
      </c>
    </row>
    <row r="5431" spans="1:6" x14ac:dyDescent="0.3">
      <c r="A5431" t="s">
        <v>475</v>
      </c>
      <c r="B5431">
        <v>20</v>
      </c>
      <c r="C5431" t="s">
        <v>288</v>
      </c>
      <c r="D5431">
        <v>4</v>
      </c>
      <c r="E5431" t="str">
        <f>Analyze_FINAL!$AC$1</f>
        <v>PUTATIVE 3(Z)-Hexenyl caproate</v>
      </c>
      <c r="F5431">
        <f>Analyze_FINAL!AC55</f>
        <v>0</v>
      </c>
    </row>
    <row r="5432" spans="1:6" x14ac:dyDescent="0.3">
      <c r="A5432" t="s">
        <v>474</v>
      </c>
      <c r="B5432">
        <v>20</v>
      </c>
      <c r="C5432" t="s">
        <v>288</v>
      </c>
      <c r="D5432">
        <v>5</v>
      </c>
      <c r="E5432" t="str">
        <f>Analyze_FINAL!$AC$1</f>
        <v>PUTATIVE 3(Z)-Hexenyl caproate</v>
      </c>
      <c r="F5432">
        <f>Analyze_FINAL!AC56</f>
        <v>0</v>
      </c>
    </row>
    <row r="5433" spans="1:6" x14ac:dyDescent="0.3">
      <c r="A5433" t="s">
        <v>473</v>
      </c>
      <c r="B5433">
        <v>24</v>
      </c>
      <c r="C5433" t="s">
        <v>285</v>
      </c>
      <c r="D5433">
        <v>1</v>
      </c>
      <c r="E5433" t="str">
        <f>Analyze_FINAL!$AC$1</f>
        <v>PUTATIVE 3(Z)-Hexenyl caproate</v>
      </c>
      <c r="F5433">
        <f>Analyze_FINAL!AC57</f>
        <v>0</v>
      </c>
    </row>
    <row r="5434" spans="1:6" x14ac:dyDescent="0.3">
      <c r="A5434" t="s">
        <v>472</v>
      </c>
      <c r="B5434">
        <v>24</v>
      </c>
      <c r="C5434" t="s">
        <v>285</v>
      </c>
      <c r="D5434">
        <v>2</v>
      </c>
      <c r="E5434" t="str">
        <f>Analyze_FINAL!$AC$1</f>
        <v>PUTATIVE 3(Z)-Hexenyl caproate</v>
      </c>
      <c r="F5434">
        <f>Analyze_FINAL!AC58</f>
        <v>0</v>
      </c>
    </row>
    <row r="5435" spans="1:6" x14ac:dyDescent="0.3">
      <c r="A5435" t="s">
        <v>471</v>
      </c>
      <c r="B5435">
        <v>24</v>
      </c>
      <c r="C5435" t="s">
        <v>286</v>
      </c>
      <c r="D5435">
        <v>1</v>
      </c>
      <c r="E5435" t="str">
        <f>Analyze_FINAL!$AC$1</f>
        <v>PUTATIVE 3(Z)-Hexenyl caproate</v>
      </c>
      <c r="F5435">
        <f>Analyze_FINAL!AC59</f>
        <v>0</v>
      </c>
    </row>
    <row r="5436" spans="1:6" x14ac:dyDescent="0.3">
      <c r="A5436" t="s">
        <v>470</v>
      </c>
      <c r="B5436">
        <v>24</v>
      </c>
      <c r="C5436" t="s">
        <v>286</v>
      </c>
      <c r="D5436">
        <v>2</v>
      </c>
      <c r="E5436" t="str">
        <f>Analyze_FINAL!$AC$1</f>
        <v>PUTATIVE 3(Z)-Hexenyl caproate</v>
      </c>
      <c r="F5436">
        <f>Analyze_FINAL!AC60</f>
        <v>0</v>
      </c>
    </row>
    <row r="5437" spans="1:6" x14ac:dyDescent="0.3">
      <c r="A5437" t="s">
        <v>469</v>
      </c>
      <c r="B5437">
        <v>24</v>
      </c>
      <c r="C5437" t="s">
        <v>286</v>
      </c>
      <c r="D5437">
        <v>3</v>
      </c>
      <c r="E5437" t="str">
        <f>Analyze_FINAL!$AC$1</f>
        <v>PUTATIVE 3(Z)-Hexenyl caproate</v>
      </c>
      <c r="F5437">
        <f>Analyze_FINAL!AC61</f>
        <v>0</v>
      </c>
    </row>
    <row r="5438" spans="1:6" x14ac:dyDescent="0.3">
      <c r="A5438" t="s">
        <v>468</v>
      </c>
      <c r="B5438">
        <v>24</v>
      </c>
      <c r="C5438" t="s">
        <v>286</v>
      </c>
      <c r="D5438">
        <v>4</v>
      </c>
      <c r="E5438" t="str">
        <f>Analyze_FINAL!$AC$1</f>
        <v>PUTATIVE 3(Z)-Hexenyl caproate</v>
      </c>
      <c r="F5438">
        <f>Analyze_FINAL!AC62</f>
        <v>0</v>
      </c>
    </row>
    <row r="5439" spans="1:6" x14ac:dyDescent="0.3">
      <c r="A5439" t="s">
        <v>467</v>
      </c>
      <c r="B5439">
        <v>24</v>
      </c>
      <c r="C5439" t="s">
        <v>286</v>
      </c>
      <c r="D5439">
        <v>5</v>
      </c>
      <c r="E5439" t="str">
        <f>Analyze_FINAL!$AC$1</f>
        <v>PUTATIVE 3(Z)-Hexenyl caproate</v>
      </c>
      <c r="F5439">
        <f>Analyze_FINAL!AC63</f>
        <v>0</v>
      </c>
    </row>
    <row r="5440" spans="1:6" x14ac:dyDescent="0.3">
      <c r="A5440" t="s">
        <v>466</v>
      </c>
      <c r="B5440">
        <v>24</v>
      </c>
      <c r="C5440" t="s">
        <v>287</v>
      </c>
      <c r="D5440">
        <v>1</v>
      </c>
      <c r="E5440" t="str">
        <f>Analyze_FINAL!$AC$1</f>
        <v>PUTATIVE 3(Z)-Hexenyl caproate</v>
      </c>
      <c r="F5440">
        <f>Analyze_FINAL!AC64</f>
        <v>0</v>
      </c>
    </row>
    <row r="5441" spans="1:6" x14ac:dyDescent="0.3">
      <c r="A5441" t="s">
        <v>465</v>
      </c>
      <c r="B5441">
        <v>24</v>
      </c>
      <c r="C5441" t="s">
        <v>287</v>
      </c>
      <c r="D5441">
        <v>2</v>
      </c>
      <c r="E5441" t="str">
        <f>Analyze_FINAL!$AC$1</f>
        <v>PUTATIVE 3(Z)-Hexenyl caproate</v>
      </c>
      <c r="F5441">
        <f>Analyze_FINAL!AC65</f>
        <v>0</v>
      </c>
    </row>
    <row r="5442" spans="1:6" x14ac:dyDescent="0.3">
      <c r="A5442" t="s">
        <v>464</v>
      </c>
      <c r="B5442">
        <v>24</v>
      </c>
      <c r="C5442" t="s">
        <v>287</v>
      </c>
      <c r="D5442">
        <v>3</v>
      </c>
      <c r="E5442" t="str">
        <f>Analyze_FINAL!$AC$1</f>
        <v>PUTATIVE 3(Z)-Hexenyl caproate</v>
      </c>
      <c r="F5442">
        <f>Analyze_FINAL!AC66</f>
        <v>0</v>
      </c>
    </row>
    <row r="5443" spans="1:6" x14ac:dyDescent="0.3">
      <c r="A5443" t="s">
        <v>463</v>
      </c>
      <c r="B5443">
        <v>24</v>
      </c>
      <c r="C5443" t="s">
        <v>287</v>
      </c>
      <c r="D5443">
        <v>4</v>
      </c>
      <c r="E5443" t="str">
        <f>Analyze_FINAL!$AC$1</f>
        <v>PUTATIVE 3(Z)-Hexenyl caproate</v>
      </c>
      <c r="F5443">
        <f>Analyze_FINAL!AC67</f>
        <v>0</v>
      </c>
    </row>
    <row r="5444" spans="1:6" x14ac:dyDescent="0.3">
      <c r="A5444" t="s">
        <v>462</v>
      </c>
      <c r="B5444">
        <v>24</v>
      </c>
      <c r="C5444" t="s">
        <v>287</v>
      </c>
      <c r="D5444">
        <v>5</v>
      </c>
      <c r="E5444" t="str">
        <f>Analyze_FINAL!$AC$1</f>
        <v>PUTATIVE 3(Z)-Hexenyl caproate</v>
      </c>
      <c r="F5444">
        <f>Analyze_FINAL!AC68</f>
        <v>0</v>
      </c>
    </row>
    <row r="5445" spans="1:6" x14ac:dyDescent="0.3">
      <c r="A5445" t="s">
        <v>461</v>
      </c>
      <c r="B5445">
        <v>24</v>
      </c>
      <c r="C5445" t="s">
        <v>290</v>
      </c>
      <c r="D5445">
        <v>1</v>
      </c>
      <c r="E5445" t="str">
        <f>Analyze_FINAL!$AC$1</f>
        <v>PUTATIVE 3(Z)-Hexenyl caproate</v>
      </c>
      <c r="F5445">
        <f>Analyze_FINAL!AC69</f>
        <v>154748</v>
      </c>
    </row>
    <row r="5446" spans="1:6" x14ac:dyDescent="0.3">
      <c r="A5446" t="s">
        <v>460</v>
      </c>
      <c r="B5446">
        <v>24</v>
      </c>
      <c r="C5446" t="s">
        <v>290</v>
      </c>
      <c r="D5446">
        <v>2</v>
      </c>
      <c r="E5446" t="str">
        <f>Analyze_FINAL!$AC$1</f>
        <v>PUTATIVE 3(Z)-Hexenyl caproate</v>
      </c>
      <c r="F5446">
        <f>Analyze_FINAL!AC70</f>
        <v>103555</v>
      </c>
    </row>
    <row r="5447" spans="1:6" x14ac:dyDescent="0.3">
      <c r="A5447" t="s">
        <v>459</v>
      </c>
      <c r="B5447">
        <v>24</v>
      </c>
      <c r="C5447" t="s">
        <v>290</v>
      </c>
      <c r="D5447">
        <v>3</v>
      </c>
      <c r="E5447" t="str">
        <f>Analyze_FINAL!$AC$1</f>
        <v>PUTATIVE 3(Z)-Hexenyl caproate</v>
      </c>
      <c r="F5447">
        <f>Analyze_FINAL!AC71</f>
        <v>223176</v>
      </c>
    </row>
    <row r="5448" spans="1:6" x14ac:dyDescent="0.3">
      <c r="A5448" t="s">
        <v>458</v>
      </c>
      <c r="B5448">
        <v>24</v>
      </c>
      <c r="C5448" t="s">
        <v>290</v>
      </c>
      <c r="D5448">
        <v>4</v>
      </c>
      <c r="E5448" t="str">
        <f>Analyze_FINAL!$AC$1</f>
        <v>PUTATIVE 3(Z)-Hexenyl caproate</v>
      </c>
      <c r="F5448">
        <f>Analyze_FINAL!AC72</f>
        <v>289261</v>
      </c>
    </row>
    <row r="5449" spans="1:6" x14ac:dyDescent="0.3">
      <c r="A5449" t="s">
        <v>457</v>
      </c>
      <c r="B5449">
        <v>24</v>
      </c>
      <c r="C5449" t="s">
        <v>290</v>
      </c>
      <c r="D5449">
        <v>5</v>
      </c>
      <c r="E5449" t="str">
        <f>Analyze_FINAL!$AC$1</f>
        <v>PUTATIVE 3(Z)-Hexenyl caproate</v>
      </c>
      <c r="F5449">
        <f>Analyze_FINAL!AC73</f>
        <v>173113</v>
      </c>
    </row>
    <row r="5450" spans="1:6" x14ac:dyDescent="0.3">
      <c r="A5450" t="s">
        <v>456</v>
      </c>
      <c r="B5450">
        <v>24</v>
      </c>
      <c r="C5450" t="s">
        <v>289</v>
      </c>
      <c r="D5450">
        <v>1</v>
      </c>
      <c r="E5450" t="str">
        <f>Analyze_FINAL!$AC$1</f>
        <v>PUTATIVE 3(Z)-Hexenyl caproate</v>
      </c>
      <c r="F5450">
        <f>Analyze_FINAL!AC74</f>
        <v>299517</v>
      </c>
    </row>
    <row r="5451" spans="1:6" x14ac:dyDescent="0.3">
      <c r="A5451" t="s">
        <v>455</v>
      </c>
      <c r="B5451">
        <v>24</v>
      </c>
      <c r="C5451" t="s">
        <v>289</v>
      </c>
      <c r="D5451">
        <v>2</v>
      </c>
      <c r="E5451" t="str">
        <f>Analyze_FINAL!$AC$1</f>
        <v>PUTATIVE 3(Z)-Hexenyl caproate</v>
      </c>
      <c r="F5451">
        <f>Analyze_FINAL!AC75</f>
        <v>461022</v>
      </c>
    </row>
    <row r="5452" spans="1:6" x14ac:dyDescent="0.3">
      <c r="A5452" t="s">
        <v>454</v>
      </c>
      <c r="B5452">
        <v>24</v>
      </c>
      <c r="C5452" t="s">
        <v>289</v>
      </c>
      <c r="D5452">
        <v>3</v>
      </c>
      <c r="E5452" t="str">
        <f>Analyze_FINAL!$AC$1</f>
        <v>PUTATIVE 3(Z)-Hexenyl caproate</v>
      </c>
      <c r="F5452">
        <f>Analyze_FINAL!AC76</f>
        <v>337410</v>
      </c>
    </row>
    <row r="5453" spans="1:6" x14ac:dyDescent="0.3">
      <c r="A5453" t="s">
        <v>453</v>
      </c>
      <c r="B5453">
        <v>24</v>
      </c>
      <c r="C5453" t="s">
        <v>289</v>
      </c>
      <c r="D5453">
        <v>4</v>
      </c>
      <c r="E5453" t="str">
        <f>Analyze_FINAL!$AC$1</f>
        <v>PUTATIVE 3(Z)-Hexenyl caproate</v>
      </c>
      <c r="F5453">
        <f>Analyze_FINAL!AC77</f>
        <v>410668</v>
      </c>
    </row>
    <row r="5454" spans="1:6" x14ac:dyDescent="0.3">
      <c r="A5454" t="s">
        <v>452</v>
      </c>
      <c r="B5454">
        <v>24</v>
      </c>
      <c r="C5454" t="s">
        <v>289</v>
      </c>
      <c r="D5454">
        <v>5</v>
      </c>
      <c r="E5454" t="str">
        <f>Analyze_FINAL!$AC$1</f>
        <v>PUTATIVE 3(Z)-Hexenyl caproate</v>
      </c>
      <c r="F5454">
        <f>Analyze_FINAL!AC78</f>
        <v>184093</v>
      </c>
    </row>
    <row r="5455" spans="1:6" x14ac:dyDescent="0.3">
      <c r="A5455" t="s">
        <v>451</v>
      </c>
      <c r="B5455">
        <v>24</v>
      </c>
      <c r="C5455" t="s">
        <v>288</v>
      </c>
      <c r="D5455">
        <v>1</v>
      </c>
      <c r="E5455" t="str">
        <f>Analyze_FINAL!$AC$1</f>
        <v>PUTATIVE 3(Z)-Hexenyl caproate</v>
      </c>
      <c r="F5455">
        <f>Analyze_FINAL!AC79</f>
        <v>0</v>
      </c>
    </row>
    <row r="5456" spans="1:6" x14ac:dyDescent="0.3">
      <c r="A5456" t="s">
        <v>450</v>
      </c>
      <c r="B5456">
        <v>24</v>
      </c>
      <c r="C5456" t="s">
        <v>288</v>
      </c>
      <c r="D5456">
        <v>2</v>
      </c>
      <c r="E5456" t="str">
        <f>Analyze_FINAL!$AC$1</f>
        <v>PUTATIVE 3(Z)-Hexenyl caproate</v>
      </c>
      <c r="F5456">
        <f>Analyze_FINAL!AC80</f>
        <v>0</v>
      </c>
    </row>
    <row r="5457" spans="1:6" x14ac:dyDescent="0.3">
      <c r="A5457" t="s">
        <v>449</v>
      </c>
      <c r="B5457">
        <v>24</v>
      </c>
      <c r="C5457" t="s">
        <v>288</v>
      </c>
      <c r="D5457">
        <v>3</v>
      </c>
      <c r="E5457" t="str">
        <f>Analyze_FINAL!$AC$1</f>
        <v>PUTATIVE 3(Z)-Hexenyl caproate</v>
      </c>
      <c r="F5457">
        <f>Analyze_FINAL!AC81</f>
        <v>0</v>
      </c>
    </row>
    <row r="5458" spans="1:6" x14ac:dyDescent="0.3">
      <c r="A5458" t="s">
        <v>448</v>
      </c>
      <c r="B5458">
        <v>24</v>
      </c>
      <c r="C5458" t="s">
        <v>288</v>
      </c>
      <c r="D5458">
        <v>4</v>
      </c>
      <c r="E5458" t="str">
        <f>Analyze_FINAL!$AC$1</f>
        <v>PUTATIVE 3(Z)-Hexenyl caproate</v>
      </c>
      <c r="F5458">
        <f>Analyze_FINAL!AC82</f>
        <v>0</v>
      </c>
    </row>
    <row r="5459" spans="1:6" x14ac:dyDescent="0.3">
      <c r="A5459" t="s">
        <v>447</v>
      </c>
      <c r="B5459">
        <v>24</v>
      </c>
      <c r="C5459" t="s">
        <v>288</v>
      </c>
      <c r="D5459">
        <v>5</v>
      </c>
      <c r="E5459" t="str">
        <f>Analyze_FINAL!$AC$1</f>
        <v>PUTATIVE 3(Z)-Hexenyl caproate</v>
      </c>
      <c r="F5459">
        <f>Analyze_FINAL!AC83</f>
        <v>0</v>
      </c>
    </row>
    <row r="5460" spans="1:6" x14ac:dyDescent="0.3">
      <c r="A5460" t="s">
        <v>446</v>
      </c>
      <c r="B5460">
        <v>28</v>
      </c>
      <c r="C5460" t="s">
        <v>285</v>
      </c>
      <c r="D5460">
        <v>1</v>
      </c>
      <c r="E5460" t="str">
        <f>Analyze_FINAL!$AC$1</f>
        <v>PUTATIVE 3(Z)-Hexenyl caproate</v>
      </c>
      <c r="F5460">
        <f>Analyze_FINAL!AC84</f>
        <v>0</v>
      </c>
    </row>
    <row r="5461" spans="1:6" x14ac:dyDescent="0.3">
      <c r="A5461" t="s">
        <v>445</v>
      </c>
      <c r="B5461">
        <v>28</v>
      </c>
      <c r="C5461" t="s">
        <v>285</v>
      </c>
      <c r="D5461">
        <v>2</v>
      </c>
      <c r="E5461" t="str">
        <f>Analyze_FINAL!$AC$1</f>
        <v>PUTATIVE 3(Z)-Hexenyl caproate</v>
      </c>
      <c r="F5461">
        <f>Analyze_FINAL!AC85</f>
        <v>0</v>
      </c>
    </row>
    <row r="5462" spans="1:6" x14ac:dyDescent="0.3">
      <c r="A5462" t="s">
        <v>444</v>
      </c>
      <c r="B5462">
        <v>28</v>
      </c>
      <c r="C5462" t="s">
        <v>286</v>
      </c>
      <c r="D5462">
        <v>1</v>
      </c>
      <c r="E5462" t="str">
        <f>Analyze_FINAL!$AC$1</f>
        <v>PUTATIVE 3(Z)-Hexenyl caproate</v>
      </c>
      <c r="F5462">
        <f>Analyze_FINAL!AC86</f>
        <v>0</v>
      </c>
    </row>
    <row r="5463" spans="1:6" x14ac:dyDescent="0.3">
      <c r="A5463" t="s">
        <v>443</v>
      </c>
      <c r="B5463">
        <v>28</v>
      </c>
      <c r="C5463" t="s">
        <v>286</v>
      </c>
      <c r="D5463">
        <v>2</v>
      </c>
      <c r="E5463" t="str">
        <f>Analyze_FINAL!$AC$1</f>
        <v>PUTATIVE 3(Z)-Hexenyl caproate</v>
      </c>
      <c r="F5463">
        <f>Analyze_FINAL!AC87</f>
        <v>0</v>
      </c>
    </row>
    <row r="5464" spans="1:6" x14ac:dyDescent="0.3">
      <c r="A5464" t="s">
        <v>442</v>
      </c>
      <c r="B5464">
        <v>28</v>
      </c>
      <c r="C5464" t="s">
        <v>286</v>
      </c>
      <c r="D5464">
        <v>3</v>
      </c>
      <c r="E5464" t="str">
        <f>Analyze_FINAL!$AC$1</f>
        <v>PUTATIVE 3(Z)-Hexenyl caproate</v>
      </c>
      <c r="F5464">
        <f>Analyze_FINAL!AC88</f>
        <v>0</v>
      </c>
    </row>
    <row r="5465" spans="1:6" x14ac:dyDescent="0.3">
      <c r="A5465" t="s">
        <v>441</v>
      </c>
      <c r="B5465">
        <v>28</v>
      </c>
      <c r="C5465" t="s">
        <v>286</v>
      </c>
      <c r="D5465">
        <v>4</v>
      </c>
      <c r="E5465" t="str">
        <f>Analyze_FINAL!$AC$1</f>
        <v>PUTATIVE 3(Z)-Hexenyl caproate</v>
      </c>
      <c r="F5465">
        <f>Analyze_FINAL!AC89</f>
        <v>0</v>
      </c>
    </row>
    <row r="5466" spans="1:6" x14ac:dyDescent="0.3">
      <c r="A5466" t="s">
        <v>440</v>
      </c>
      <c r="B5466">
        <v>28</v>
      </c>
      <c r="C5466" t="s">
        <v>286</v>
      </c>
      <c r="D5466">
        <v>5</v>
      </c>
      <c r="E5466" t="str">
        <f>Analyze_FINAL!$AC$1</f>
        <v>PUTATIVE 3(Z)-Hexenyl caproate</v>
      </c>
      <c r="F5466">
        <f>Analyze_FINAL!AC90</f>
        <v>0</v>
      </c>
    </row>
    <row r="5467" spans="1:6" x14ac:dyDescent="0.3">
      <c r="A5467" t="s">
        <v>439</v>
      </c>
      <c r="B5467">
        <v>28</v>
      </c>
      <c r="C5467" t="s">
        <v>287</v>
      </c>
      <c r="D5467">
        <v>1</v>
      </c>
      <c r="E5467" t="str">
        <f>Analyze_FINAL!$AC$1</f>
        <v>PUTATIVE 3(Z)-Hexenyl caproate</v>
      </c>
      <c r="F5467">
        <f>Analyze_FINAL!AC91</f>
        <v>0</v>
      </c>
    </row>
    <row r="5468" spans="1:6" x14ac:dyDescent="0.3">
      <c r="A5468" t="s">
        <v>438</v>
      </c>
      <c r="B5468">
        <v>28</v>
      </c>
      <c r="C5468" t="s">
        <v>287</v>
      </c>
      <c r="D5468">
        <v>2</v>
      </c>
      <c r="E5468" t="str">
        <f>Analyze_FINAL!$AC$1</f>
        <v>PUTATIVE 3(Z)-Hexenyl caproate</v>
      </c>
      <c r="F5468">
        <f>Analyze_FINAL!AC92</f>
        <v>0</v>
      </c>
    </row>
    <row r="5469" spans="1:6" x14ac:dyDescent="0.3">
      <c r="A5469" t="s">
        <v>437</v>
      </c>
      <c r="B5469">
        <v>28</v>
      </c>
      <c r="C5469" t="s">
        <v>287</v>
      </c>
      <c r="D5469">
        <v>3</v>
      </c>
      <c r="E5469" t="str">
        <f>Analyze_FINAL!$AC$1</f>
        <v>PUTATIVE 3(Z)-Hexenyl caproate</v>
      </c>
      <c r="F5469">
        <f>Analyze_FINAL!AC93</f>
        <v>35237</v>
      </c>
    </row>
    <row r="5470" spans="1:6" x14ac:dyDescent="0.3">
      <c r="A5470" t="s">
        <v>436</v>
      </c>
      <c r="B5470">
        <v>28</v>
      </c>
      <c r="C5470" t="s">
        <v>287</v>
      </c>
      <c r="D5470">
        <v>4</v>
      </c>
      <c r="E5470" t="str">
        <f>Analyze_FINAL!$AC$1</f>
        <v>PUTATIVE 3(Z)-Hexenyl caproate</v>
      </c>
      <c r="F5470">
        <f>Analyze_FINAL!AC94</f>
        <v>0</v>
      </c>
    </row>
    <row r="5471" spans="1:6" x14ac:dyDescent="0.3">
      <c r="A5471" t="s">
        <v>435</v>
      </c>
      <c r="B5471">
        <v>28</v>
      </c>
      <c r="C5471" t="s">
        <v>287</v>
      </c>
      <c r="D5471">
        <v>5</v>
      </c>
      <c r="E5471" t="str">
        <f>Analyze_FINAL!$AC$1</f>
        <v>PUTATIVE 3(Z)-Hexenyl caproate</v>
      </c>
      <c r="F5471">
        <f>Analyze_FINAL!AC95</f>
        <v>0</v>
      </c>
    </row>
    <row r="5472" spans="1:6" x14ac:dyDescent="0.3">
      <c r="A5472" t="s">
        <v>434</v>
      </c>
      <c r="B5472">
        <v>28</v>
      </c>
      <c r="C5472" t="s">
        <v>290</v>
      </c>
      <c r="D5472">
        <v>1</v>
      </c>
      <c r="E5472" t="str">
        <f>Analyze_FINAL!$AC$1</f>
        <v>PUTATIVE 3(Z)-Hexenyl caproate</v>
      </c>
      <c r="F5472">
        <f>Analyze_FINAL!AC96</f>
        <v>306523</v>
      </c>
    </row>
    <row r="5473" spans="1:6" x14ac:dyDescent="0.3">
      <c r="A5473" t="s">
        <v>433</v>
      </c>
      <c r="B5473">
        <v>28</v>
      </c>
      <c r="C5473" t="s">
        <v>290</v>
      </c>
      <c r="D5473">
        <v>2</v>
      </c>
      <c r="E5473" t="str">
        <f>Analyze_FINAL!$AC$1</f>
        <v>PUTATIVE 3(Z)-Hexenyl caproate</v>
      </c>
      <c r="F5473">
        <f>Analyze_FINAL!AC97</f>
        <v>225546</v>
      </c>
    </row>
    <row r="5474" spans="1:6" x14ac:dyDescent="0.3">
      <c r="A5474" t="s">
        <v>432</v>
      </c>
      <c r="B5474">
        <v>28</v>
      </c>
      <c r="C5474" t="s">
        <v>290</v>
      </c>
      <c r="D5474">
        <v>3</v>
      </c>
      <c r="E5474" t="str">
        <f>Analyze_FINAL!$AC$1</f>
        <v>PUTATIVE 3(Z)-Hexenyl caproate</v>
      </c>
      <c r="F5474">
        <f>Analyze_FINAL!AC98</f>
        <v>272918</v>
      </c>
    </row>
    <row r="5475" spans="1:6" x14ac:dyDescent="0.3">
      <c r="A5475" t="s">
        <v>431</v>
      </c>
      <c r="B5475">
        <v>28</v>
      </c>
      <c r="C5475" t="s">
        <v>290</v>
      </c>
      <c r="D5475">
        <v>4</v>
      </c>
      <c r="E5475" t="str">
        <f>Analyze_FINAL!$AC$1</f>
        <v>PUTATIVE 3(Z)-Hexenyl caproate</v>
      </c>
      <c r="F5475">
        <f>Analyze_FINAL!AC99</f>
        <v>192295</v>
      </c>
    </row>
    <row r="5476" spans="1:6" x14ac:dyDescent="0.3">
      <c r="A5476" t="s">
        <v>430</v>
      </c>
      <c r="B5476">
        <v>28</v>
      </c>
      <c r="C5476" t="s">
        <v>290</v>
      </c>
      <c r="D5476">
        <v>5</v>
      </c>
      <c r="E5476" t="str">
        <f>Analyze_FINAL!$AC$1</f>
        <v>PUTATIVE 3(Z)-Hexenyl caproate</v>
      </c>
      <c r="F5476">
        <f>Analyze_FINAL!AC100</f>
        <v>320478</v>
      </c>
    </row>
    <row r="5477" spans="1:6" x14ac:dyDescent="0.3">
      <c r="A5477" t="s">
        <v>429</v>
      </c>
      <c r="B5477">
        <v>28</v>
      </c>
      <c r="C5477" t="s">
        <v>289</v>
      </c>
      <c r="D5477">
        <v>1</v>
      </c>
      <c r="E5477" t="str">
        <f>Analyze_FINAL!$AC$1</f>
        <v>PUTATIVE 3(Z)-Hexenyl caproate</v>
      </c>
      <c r="F5477">
        <f>Analyze_FINAL!AC101</f>
        <v>56211</v>
      </c>
    </row>
    <row r="5478" spans="1:6" x14ac:dyDescent="0.3">
      <c r="A5478" t="s">
        <v>428</v>
      </c>
      <c r="B5478">
        <v>28</v>
      </c>
      <c r="C5478" t="s">
        <v>289</v>
      </c>
      <c r="D5478">
        <v>2</v>
      </c>
      <c r="E5478" t="str">
        <f>Analyze_FINAL!$AC$1</f>
        <v>PUTATIVE 3(Z)-Hexenyl caproate</v>
      </c>
      <c r="F5478">
        <f>Analyze_FINAL!AC102</f>
        <v>41496</v>
      </c>
    </row>
    <row r="5479" spans="1:6" x14ac:dyDescent="0.3">
      <c r="A5479" t="s">
        <v>427</v>
      </c>
      <c r="B5479">
        <v>28</v>
      </c>
      <c r="C5479" t="s">
        <v>289</v>
      </c>
      <c r="D5479">
        <v>3</v>
      </c>
      <c r="E5479" t="str">
        <f>Analyze_FINAL!$AC$1</f>
        <v>PUTATIVE 3(Z)-Hexenyl caproate</v>
      </c>
      <c r="F5479">
        <f>Analyze_FINAL!AC103</f>
        <v>0</v>
      </c>
    </row>
    <row r="5480" spans="1:6" x14ac:dyDescent="0.3">
      <c r="A5480" t="s">
        <v>426</v>
      </c>
      <c r="B5480">
        <v>28</v>
      </c>
      <c r="C5480" t="s">
        <v>289</v>
      </c>
      <c r="D5480">
        <v>4</v>
      </c>
      <c r="E5480" t="str">
        <f>Analyze_FINAL!$AC$1</f>
        <v>PUTATIVE 3(Z)-Hexenyl caproate</v>
      </c>
      <c r="F5480">
        <f>Analyze_FINAL!AC104</f>
        <v>50488</v>
      </c>
    </row>
    <row r="5481" spans="1:6" x14ac:dyDescent="0.3">
      <c r="A5481" t="s">
        <v>425</v>
      </c>
      <c r="B5481">
        <v>28</v>
      </c>
      <c r="C5481" t="s">
        <v>289</v>
      </c>
      <c r="D5481">
        <v>5</v>
      </c>
      <c r="E5481" t="str">
        <f>Analyze_FINAL!$AC$1</f>
        <v>PUTATIVE 3(Z)-Hexenyl caproate</v>
      </c>
      <c r="F5481">
        <f>Analyze_FINAL!AC105</f>
        <v>41959</v>
      </c>
    </row>
    <row r="5482" spans="1:6" x14ac:dyDescent="0.3">
      <c r="A5482" t="s">
        <v>424</v>
      </c>
      <c r="B5482">
        <v>28</v>
      </c>
      <c r="C5482" t="s">
        <v>288</v>
      </c>
      <c r="D5482">
        <v>1</v>
      </c>
      <c r="E5482" t="str">
        <f>Analyze_FINAL!$AC$1</f>
        <v>PUTATIVE 3(Z)-Hexenyl caproate</v>
      </c>
      <c r="F5482">
        <f>Analyze_FINAL!AC106</f>
        <v>0</v>
      </c>
    </row>
    <row r="5483" spans="1:6" x14ac:dyDescent="0.3">
      <c r="A5483" t="s">
        <v>423</v>
      </c>
      <c r="B5483">
        <v>28</v>
      </c>
      <c r="C5483" t="s">
        <v>288</v>
      </c>
      <c r="D5483">
        <v>2</v>
      </c>
      <c r="E5483" t="str">
        <f>Analyze_FINAL!$AC$1</f>
        <v>PUTATIVE 3(Z)-Hexenyl caproate</v>
      </c>
      <c r="F5483">
        <f>Analyze_FINAL!AC107</f>
        <v>0</v>
      </c>
    </row>
    <row r="5484" spans="1:6" x14ac:dyDescent="0.3">
      <c r="A5484" t="s">
        <v>422</v>
      </c>
      <c r="B5484">
        <v>28</v>
      </c>
      <c r="C5484" t="s">
        <v>288</v>
      </c>
      <c r="D5484">
        <v>3</v>
      </c>
      <c r="E5484" t="str">
        <f>Analyze_FINAL!$AC$1</f>
        <v>PUTATIVE 3(Z)-Hexenyl caproate</v>
      </c>
      <c r="F5484">
        <f>Analyze_FINAL!AC108</f>
        <v>0</v>
      </c>
    </row>
    <row r="5485" spans="1:6" x14ac:dyDescent="0.3">
      <c r="A5485" t="s">
        <v>421</v>
      </c>
      <c r="B5485">
        <v>28</v>
      </c>
      <c r="C5485" t="s">
        <v>288</v>
      </c>
      <c r="D5485">
        <v>4</v>
      </c>
      <c r="E5485" t="str">
        <f>Analyze_FINAL!$AC$1</f>
        <v>PUTATIVE 3(Z)-Hexenyl caproate</v>
      </c>
      <c r="F5485">
        <f>Analyze_FINAL!AC109</f>
        <v>0</v>
      </c>
    </row>
    <row r="5486" spans="1:6" x14ac:dyDescent="0.3">
      <c r="A5486" t="s">
        <v>420</v>
      </c>
      <c r="B5486">
        <v>28</v>
      </c>
      <c r="C5486" t="s">
        <v>288</v>
      </c>
      <c r="D5486">
        <v>5</v>
      </c>
      <c r="E5486" t="str">
        <f>Analyze_FINAL!$AC$1</f>
        <v>PUTATIVE 3(Z)-Hexenyl caproate</v>
      </c>
      <c r="F5486">
        <f>Analyze_FINAL!AC110</f>
        <v>0</v>
      </c>
    </row>
    <row r="5487" spans="1:6" x14ac:dyDescent="0.3">
      <c r="A5487" t="s">
        <v>419</v>
      </c>
      <c r="B5487">
        <v>32</v>
      </c>
      <c r="C5487" t="s">
        <v>285</v>
      </c>
      <c r="D5487">
        <v>1</v>
      </c>
      <c r="E5487" t="str">
        <f>Analyze_FINAL!$AC$1</f>
        <v>PUTATIVE 3(Z)-Hexenyl caproate</v>
      </c>
      <c r="F5487">
        <f>Analyze_FINAL!AC111</f>
        <v>0</v>
      </c>
    </row>
    <row r="5488" spans="1:6" x14ac:dyDescent="0.3">
      <c r="A5488" t="s">
        <v>418</v>
      </c>
      <c r="B5488">
        <v>32</v>
      </c>
      <c r="C5488" t="s">
        <v>285</v>
      </c>
      <c r="D5488">
        <v>2</v>
      </c>
      <c r="E5488" t="str">
        <f>Analyze_FINAL!$AC$1</f>
        <v>PUTATIVE 3(Z)-Hexenyl caproate</v>
      </c>
      <c r="F5488">
        <f>Analyze_FINAL!AC112</f>
        <v>0</v>
      </c>
    </row>
    <row r="5489" spans="1:6" x14ac:dyDescent="0.3">
      <c r="A5489" t="s">
        <v>417</v>
      </c>
      <c r="B5489">
        <v>32</v>
      </c>
      <c r="C5489" t="s">
        <v>286</v>
      </c>
      <c r="D5489">
        <v>1</v>
      </c>
      <c r="E5489" t="str">
        <f>Analyze_FINAL!$AC$1</f>
        <v>PUTATIVE 3(Z)-Hexenyl caproate</v>
      </c>
      <c r="F5489">
        <f>Analyze_FINAL!AC113</f>
        <v>0</v>
      </c>
    </row>
    <row r="5490" spans="1:6" x14ac:dyDescent="0.3">
      <c r="A5490" t="s">
        <v>416</v>
      </c>
      <c r="B5490">
        <v>32</v>
      </c>
      <c r="C5490" t="s">
        <v>286</v>
      </c>
      <c r="D5490">
        <v>2</v>
      </c>
      <c r="E5490" t="str">
        <f>Analyze_FINAL!$AC$1</f>
        <v>PUTATIVE 3(Z)-Hexenyl caproate</v>
      </c>
      <c r="F5490">
        <f>Analyze_FINAL!AC114</f>
        <v>0</v>
      </c>
    </row>
    <row r="5491" spans="1:6" x14ac:dyDescent="0.3">
      <c r="A5491" t="s">
        <v>415</v>
      </c>
      <c r="B5491">
        <v>32</v>
      </c>
      <c r="C5491" t="s">
        <v>286</v>
      </c>
      <c r="D5491">
        <v>3</v>
      </c>
      <c r="E5491" t="str">
        <f>Analyze_FINAL!$AC$1</f>
        <v>PUTATIVE 3(Z)-Hexenyl caproate</v>
      </c>
      <c r="F5491">
        <f>Analyze_FINAL!AC115</f>
        <v>0</v>
      </c>
    </row>
    <row r="5492" spans="1:6" x14ac:dyDescent="0.3">
      <c r="A5492" t="s">
        <v>414</v>
      </c>
      <c r="B5492">
        <v>32</v>
      </c>
      <c r="C5492" t="s">
        <v>286</v>
      </c>
      <c r="D5492">
        <v>4</v>
      </c>
      <c r="E5492" t="str">
        <f>Analyze_FINAL!$AC$1</f>
        <v>PUTATIVE 3(Z)-Hexenyl caproate</v>
      </c>
      <c r="F5492">
        <f>Analyze_FINAL!AC116</f>
        <v>0</v>
      </c>
    </row>
    <row r="5493" spans="1:6" x14ac:dyDescent="0.3">
      <c r="A5493" t="s">
        <v>413</v>
      </c>
      <c r="B5493">
        <v>32</v>
      </c>
      <c r="C5493" t="s">
        <v>286</v>
      </c>
      <c r="D5493">
        <v>5</v>
      </c>
      <c r="E5493" t="str">
        <f>Analyze_FINAL!$AC$1</f>
        <v>PUTATIVE 3(Z)-Hexenyl caproate</v>
      </c>
      <c r="F5493">
        <f>Analyze_FINAL!AC117</f>
        <v>0</v>
      </c>
    </row>
    <row r="5494" spans="1:6" x14ac:dyDescent="0.3">
      <c r="A5494" t="s">
        <v>412</v>
      </c>
      <c r="B5494">
        <v>32</v>
      </c>
      <c r="C5494" t="s">
        <v>287</v>
      </c>
      <c r="D5494">
        <v>1</v>
      </c>
      <c r="E5494" t="str">
        <f>Analyze_FINAL!$AC$1</f>
        <v>PUTATIVE 3(Z)-Hexenyl caproate</v>
      </c>
      <c r="F5494">
        <f>Analyze_FINAL!AC118</f>
        <v>0</v>
      </c>
    </row>
    <row r="5495" spans="1:6" x14ac:dyDescent="0.3">
      <c r="A5495" t="s">
        <v>411</v>
      </c>
      <c r="B5495">
        <v>32</v>
      </c>
      <c r="C5495" t="s">
        <v>287</v>
      </c>
      <c r="D5495">
        <v>2</v>
      </c>
      <c r="E5495" t="str">
        <f>Analyze_FINAL!$AC$1</f>
        <v>PUTATIVE 3(Z)-Hexenyl caproate</v>
      </c>
      <c r="F5495">
        <f>Analyze_FINAL!AC119</f>
        <v>0</v>
      </c>
    </row>
    <row r="5496" spans="1:6" x14ac:dyDescent="0.3">
      <c r="A5496" t="s">
        <v>410</v>
      </c>
      <c r="B5496">
        <v>32</v>
      </c>
      <c r="C5496" t="s">
        <v>287</v>
      </c>
      <c r="D5496">
        <v>3</v>
      </c>
      <c r="E5496" t="str">
        <f>Analyze_FINAL!$AC$1</f>
        <v>PUTATIVE 3(Z)-Hexenyl caproate</v>
      </c>
      <c r="F5496">
        <f>Analyze_FINAL!AC120</f>
        <v>25076</v>
      </c>
    </row>
    <row r="5497" spans="1:6" x14ac:dyDescent="0.3">
      <c r="A5497" t="s">
        <v>409</v>
      </c>
      <c r="B5497">
        <v>32</v>
      </c>
      <c r="C5497" t="s">
        <v>287</v>
      </c>
      <c r="D5497">
        <v>4</v>
      </c>
      <c r="E5497" t="str">
        <f>Analyze_FINAL!$AC$1</f>
        <v>PUTATIVE 3(Z)-Hexenyl caproate</v>
      </c>
      <c r="F5497">
        <f>Analyze_FINAL!AC121</f>
        <v>0</v>
      </c>
    </row>
    <row r="5498" spans="1:6" x14ac:dyDescent="0.3">
      <c r="A5498" t="s">
        <v>408</v>
      </c>
      <c r="B5498">
        <v>32</v>
      </c>
      <c r="C5498" t="s">
        <v>287</v>
      </c>
      <c r="D5498">
        <v>5</v>
      </c>
      <c r="E5498" t="str">
        <f>Analyze_FINAL!$AC$1</f>
        <v>PUTATIVE 3(Z)-Hexenyl caproate</v>
      </c>
      <c r="F5498">
        <f>Analyze_FINAL!AC122</f>
        <v>0</v>
      </c>
    </row>
    <row r="5499" spans="1:6" x14ac:dyDescent="0.3">
      <c r="A5499" t="s">
        <v>407</v>
      </c>
      <c r="B5499">
        <v>32</v>
      </c>
      <c r="C5499" t="s">
        <v>290</v>
      </c>
      <c r="D5499">
        <v>1</v>
      </c>
      <c r="E5499" t="str">
        <f>Analyze_FINAL!$AC$1</f>
        <v>PUTATIVE 3(Z)-Hexenyl caproate</v>
      </c>
      <c r="F5499">
        <f>Analyze_FINAL!AC123</f>
        <v>0</v>
      </c>
    </row>
    <row r="5500" spans="1:6" x14ac:dyDescent="0.3">
      <c r="A5500" t="s">
        <v>406</v>
      </c>
      <c r="B5500">
        <v>32</v>
      </c>
      <c r="C5500" t="s">
        <v>290</v>
      </c>
      <c r="D5500">
        <v>2</v>
      </c>
      <c r="E5500" t="str">
        <f>Analyze_FINAL!$AC$1</f>
        <v>PUTATIVE 3(Z)-Hexenyl caproate</v>
      </c>
      <c r="F5500">
        <f>Analyze_FINAL!AC124</f>
        <v>0</v>
      </c>
    </row>
    <row r="5501" spans="1:6" x14ac:dyDescent="0.3">
      <c r="A5501" t="s">
        <v>405</v>
      </c>
      <c r="B5501">
        <v>32</v>
      </c>
      <c r="C5501" t="s">
        <v>290</v>
      </c>
      <c r="D5501">
        <v>3</v>
      </c>
      <c r="E5501" t="str">
        <f>Analyze_FINAL!$AC$1</f>
        <v>PUTATIVE 3(Z)-Hexenyl caproate</v>
      </c>
      <c r="F5501">
        <f>Analyze_FINAL!AC125</f>
        <v>0</v>
      </c>
    </row>
    <row r="5502" spans="1:6" x14ac:dyDescent="0.3">
      <c r="A5502" t="s">
        <v>404</v>
      </c>
      <c r="B5502">
        <v>32</v>
      </c>
      <c r="C5502" t="s">
        <v>290</v>
      </c>
      <c r="D5502">
        <v>4</v>
      </c>
      <c r="E5502" t="str">
        <f>Analyze_FINAL!$AC$1</f>
        <v>PUTATIVE 3(Z)-Hexenyl caproate</v>
      </c>
      <c r="F5502">
        <f>Analyze_FINAL!AC126</f>
        <v>0</v>
      </c>
    </row>
    <row r="5503" spans="1:6" x14ac:dyDescent="0.3">
      <c r="A5503" t="s">
        <v>403</v>
      </c>
      <c r="B5503">
        <v>32</v>
      </c>
      <c r="C5503" t="s">
        <v>290</v>
      </c>
      <c r="D5503">
        <v>5</v>
      </c>
      <c r="E5503" t="str">
        <f>Analyze_FINAL!$AC$1</f>
        <v>PUTATIVE 3(Z)-Hexenyl caproate</v>
      </c>
      <c r="F5503">
        <f>Analyze_FINAL!AC127</f>
        <v>0</v>
      </c>
    </row>
    <row r="5504" spans="1:6" x14ac:dyDescent="0.3">
      <c r="A5504" t="s">
        <v>402</v>
      </c>
      <c r="B5504">
        <v>32</v>
      </c>
      <c r="C5504" t="s">
        <v>289</v>
      </c>
      <c r="D5504">
        <v>1</v>
      </c>
      <c r="E5504" t="str">
        <f>Analyze_FINAL!$AC$1</f>
        <v>PUTATIVE 3(Z)-Hexenyl caproate</v>
      </c>
      <c r="F5504">
        <f>Analyze_FINAL!AC128</f>
        <v>0</v>
      </c>
    </row>
    <row r="5505" spans="1:6" x14ac:dyDescent="0.3">
      <c r="A5505" t="s">
        <v>401</v>
      </c>
      <c r="B5505">
        <v>32</v>
      </c>
      <c r="C5505" t="s">
        <v>289</v>
      </c>
      <c r="D5505">
        <v>2</v>
      </c>
      <c r="E5505" t="str">
        <f>Analyze_FINAL!$AC$1</f>
        <v>PUTATIVE 3(Z)-Hexenyl caproate</v>
      </c>
      <c r="F5505">
        <f>Analyze_FINAL!AC129</f>
        <v>0</v>
      </c>
    </row>
    <row r="5506" spans="1:6" x14ac:dyDescent="0.3">
      <c r="A5506" t="s">
        <v>400</v>
      </c>
      <c r="B5506">
        <v>32</v>
      </c>
      <c r="C5506" t="s">
        <v>289</v>
      </c>
      <c r="D5506">
        <v>3</v>
      </c>
      <c r="E5506" t="str">
        <f>Analyze_FINAL!$AC$1</f>
        <v>PUTATIVE 3(Z)-Hexenyl caproate</v>
      </c>
      <c r="F5506">
        <f>Analyze_FINAL!AC130</f>
        <v>0</v>
      </c>
    </row>
    <row r="5507" spans="1:6" x14ac:dyDescent="0.3">
      <c r="A5507" t="s">
        <v>399</v>
      </c>
      <c r="B5507">
        <v>32</v>
      </c>
      <c r="C5507" t="s">
        <v>289</v>
      </c>
      <c r="D5507">
        <v>4</v>
      </c>
      <c r="E5507" t="str">
        <f>Analyze_FINAL!$AC$1</f>
        <v>PUTATIVE 3(Z)-Hexenyl caproate</v>
      </c>
      <c r="F5507">
        <f>Analyze_FINAL!AC131</f>
        <v>0</v>
      </c>
    </row>
    <row r="5508" spans="1:6" x14ac:dyDescent="0.3">
      <c r="A5508" t="s">
        <v>398</v>
      </c>
      <c r="B5508">
        <v>32</v>
      </c>
      <c r="C5508" t="s">
        <v>289</v>
      </c>
      <c r="D5508">
        <v>5</v>
      </c>
      <c r="E5508" t="str">
        <f>Analyze_FINAL!$AC$1</f>
        <v>PUTATIVE 3(Z)-Hexenyl caproate</v>
      </c>
      <c r="F5508">
        <f>Analyze_FINAL!AC132</f>
        <v>0</v>
      </c>
    </row>
    <row r="5509" spans="1:6" x14ac:dyDescent="0.3">
      <c r="A5509" t="s">
        <v>397</v>
      </c>
      <c r="B5509">
        <v>32</v>
      </c>
      <c r="C5509" t="s">
        <v>288</v>
      </c>
      <c r="D5509">
        <v>1</v>
      </c>
      <c r="E5509" t="str">
        <f>Analyze_FINAL!$AC$1</f>
        <v>PUTATIVE 3(Z)-Hexenyl caproate</v>
      </c>
      <c r="F5509">
        <f>Analyze_FINAL!AC133</f>
        <v>0</v>
      </c>
    </row>
    <row r="5510" spans="1:6" x14ac:dyDescent="0.3">
      <c r="A5510" t="s">
        <v>396</v>
      </c>
      <c r="B5510">
        <v>32</v>
      </c>
      <c r="C5510" t="s">
        <v>288</v>
      </c>
      <c r="D5510">
        <v>2</v>
      </c>
      <c r="E5510" t="str">
        <f>Analyze_FINAL!$AC$1</f>
        <v>PUTATIVE 3(Z)-Hexenyl caproate</v>
      </c>
      <c r="F5510">
        <f>Analyze_FINAL!AC134</f>
        <v>0</v>
      </c>
    </row>
    <row r="5511" spans="1:6" x14ac:dyDescent="0.3">
      <c r="A5511" t="s">
        <v>395</v>
      </c>
      <c r="B5511">
        <v>32</v>
      </c>
      <c r="C5511" t="s">
        <v>288</v>
      </c>
      <c r="D5511">
        <v>3</v>
      </c>
      <c r="E5511" t="str">
        <f>Analyze_FINAL!$AC$1</f>
        <v>PUTATIVE 3(Z)-Hexenyl caproate</v>
      </c>
      <c r="F5511">
        <f>Analyze_FINAL!AC135</f>
        <v>0</v>
      </c>
    </row>
    <row r="5512" spans="1:6" x14ac:dyDescent="0.3">
      <c r="A5512" t="s">
        <v>394</v>
      </c>
      <c r="B5512">
        <v>32</v>
      </c>
      <c r="C5512" t="s">
        <v>288</v>
      </c>
      <c r="D5512">
        <v>4</v>
      </c>
      <c r="E5512" t="str">
        <f>Analyze_FINAL!$AC$1</f>
        <v>PUTATIVE 3(Z)-Hexenyl caproate</v>
      </c>
      <c r="F5512">
        <f>Analyze_FINAL!AC136</f>
        <v>0</v>
      </c>
    </row>
    <row r="5513" spans="1:6" x14ac:dyDescent="0.3">
      <c r="A5513" t="s">
        <v>393</v>
      </c>
      <c r="B5513">
        <v>32</v>
      </c>
      <c r="C5513" t="s">
        <v>288</v>
      </c>
      <c r="D5513">
        <v>5</v>
      </c>
      <c r="E5513" t="str">
        <f>Analyze_FINAL!$AC$1</f>
        <v>PUTATIVE 3(Z)-Hexenyl caproate</v>
      </c>
      <c r="F5513">
        <f>Analyze_FINAL!AC137</f>
        <v>0</v>
      </c>
    </row>
    <row r="5514" spans="1:6" x14ac:dyDescent="0.3">
      <c r="A5514" t="s">
        <v>392</v>
      </c>
      <c r="B5514">
        <v>36</v>
      </c>
      <c r="C5514" t="s">
        <v>285</v>
      </c>
      <c r="D5514">
        <v>1</v>
      </c>
      <c r="E5514" t="str">
        <f>Analyze_FINAL!$AC$1</f>
        <v>PUTATIVE 3(Z)-Hexenyl caproate</v>
      </c>
      <c r="F5514">
        <f>Analyze_FINAL!AC138</f>
        <v>0</v>
      </c>
    </row>
    <row r="5515" spans="1:6" x14ac:dyDescent="0.3">
      <c r="A5515" t="s">
        <v>391</v>
      </c>
      <c r="B5515">
        <v>36</v>
      </c>
      <c r="C5515" t="s">
        <v>285</v>
      </c>
      <c r="D5515">
        <v>2</v>
      </c>
      <c r="E5515" t="str">
        <f>Analyze_FINAL!$AC$1</f>
        <v>PUTATIVE 3(Z)-Hexenyl caproate</v>
      </c>
      <c r="F5515">
        <f>Analyze_FINAL!AC139</f>
        <v>0</v>
      </c>
    </row>
    <row r="5516" spans="1:6" x14ac:dyDescent="0.3">
      <c r="A5516" t="s">
        <v>390</v>
      </c>
      <c r="B5516">
        <v>36</v>
      </c>
      <c r="C5516" t="s">
        <v>286</v>
      </c>
      <c r="D5516">
        <v>2</v>
      </c>
      <c r="E5516" t="str">
        <f>Analyze_FINAL!$AC$1</f>
        <v>PUTATIVE 3(Z)-Hexenyl caproate</v>
      </c>
      <c r="F5516">
        <f>Analyze_FINAL!AC140</f>
        <v>0</v>
      </c>
    </row>
    <row r="5517" spans="1:6" x14ac:dyDescent="0.3">
      <c r="A5517" t="s">
        <v>389</v>
      </c>
      <c r="B5517">
        <v>36</v>
      </c>
      <c r="C5517" t="s">
        <v>286</v>
      </c>
      <c r="D5517">
        <v>3</v>
      </c>
      <c r="E5517" t="str">
        <f>Analyze_FINAL!$AC$1</f>
        <v>PUTATIVE 3(Z)-Hexenyl caproate</v>
      </c>
      <c r="F5517">
        <f>Analyze_FINAL!AC141</f>
        <v>0</v>
      </c>
    </row>
    <row r="5518" spans="1:6" x14ac:dyDescent="0.3">
      <c r="A5518" t="s">
        <v>388</v>
      </c>
      <c r="B5518">
        <v>36</v>
      </c>
      <c r="C5518" t="s">
        <v>286</v>
      </c>
      <c r="D5518">
        <v>4</v>
      </c>
      <c r="E5518" t="str">
        <f>Analyze_FINAL!$AC$1</f>
        <v>PUTATIVE 3(Z)-Hexenyl caproate</v>
      </c>
      <c r="F5518">
        <f>Analyze_FINAL!AC142</f>
        <v>0</v>
      </c>
    </row>
    <row r="5519" spans="1:6" x14ac:dyDescent="0.3">
      <c r="A5519" t="s">
        <v>387</v>
      </c>
      <c r="B5519">
        <v>36</v>
      </c>
      <c r="C5519" t="s">
        <v>286</v>
      </c>
      <c r="D5519">
        <v>5</v>
      </c>
      <c r="E5519" t="str">
        <f>Analyze_FINAL!$AC$1</f>
        <v>PUTATIVE 3(Z)-Hexenyl caproate</v>
      </c>
      <c r="F5519">
        <f>Analyze_FINAL!AC143</f>
        <v>0</v>
      </c>
    </row>
    <row r="5520" spans="1:6" x14ac:dyDescent="0.3">
      <c r="A5520" t="s">
        <v>386</v>
      </c>
      <c r="B5520">
        <v>36</v>
      </c>
      <c r="C5520" t="s">
        <v>287</v>
      </c>
      <c r="D5520">
        <v>2</v>
      </c>
      <c r="E5520" t="str">
        <f>Analyze_FINAL!$AC$1</f>
        <v>PUTATIVE 3(Z)-Hexenyl caproate</v>
      </c>
      <c r="F5520">
        <f>Analyze_FINAL!AC144</f>
        <v>19755</v>
      </c>
    </row>
    <row r="5521" spans="1:6" x14ac:dyDescent="0.3">
      <c r="A5521" t="s">
        <v>385</v>
      </c>
      <c r="B5521">
        <v>36</v>
      </c>
      <c r="C5521" t="s">
        <v>287</v>
      </c>
      <c r="D5521">
        <v>3</v>
      </c>
      <c r="E5521" t="str">
        <f>Analyze_FINAL!$AC$1</f>
        <v>PUTATIVE 3(Z)-Hexenyl caproate</v>
      </c>
      <c r="F5521">
        <f>Analyze_FINAL!AC145</f>
        <v>0</v>
      </c>
    </row>
    <row r="5522" spans="1:6" x14ac:dyDescent="0.3">
      <c r="A5522" t="s">
        <v>384</v>
      </c>
      <c r="B5522">
        <v>36</v>
      </c>
      <c r="C5522" t="s">
        <v>287</v>
      </c>
      <c r="D5522">
        <v>4</v>
      </c>
      <c r="E5522" t="str">
        <f>Analyze_FINAL!$AC$1</f>
        <v>PUTATIVE 3(Z)-Hexenyl caproate</v>
      </c>
      <c r="F5522">
        <f>Analyze_FINAL!AC146</f>
        <v>0</v>
      </c>
    </row>
    <row r="5523" spans="1:6" x14ac:dyDescent="0.3">
      <c r="A5523" t="s">
        <v>383</v>
      </c>
      <c r="B5523">
        <v>36</v>
      </c>
      <c r="C5523" t="s">
        <v>287</v>
      </c>
      <c r="D5523">
        <v>5</v>
      </c>
      <c r="E5523" t="str">
        <f>Analyze_FINAL!$AC$1</f>
        <v>PUTATIVE 3(Z)-Hexenyl caproate</v>
      </c>
      <c r="F5523">
        <f>Analyze_FINAL!AC147</f>
        <v>0</v>
      </c>
    </row>
    <row r="5524" spans="1:6" x14ac:dyDescent="0.3">
      <c r="A5524" t="s">
        <v>382</v>
      </c>
      <c r="B5524">
        <v>36</v>
      </c>
      <c r="C5524" t="s">
        <v>290</v>
      </c>
      <c r="D5524">
        <v>2</v>
      </c>
      <c r="E5524" t="str">
        <f>Analyze_FINAL!$AC$1</f>
        <v>PUTATIVE 3(Z)-Hexenyl caproate</v>
      </c>
      <c r="F5524">
        <f>Analyze_FINAL!AC148</f>
        <v>0</v>
      </c>
    </row>
    <row r="5525" spans="1:6" x14ac:dyDescent="0.3">
      <c r="A5525" t="s">
        <v>381</v>
      </c>
      <c r="B5525">
        <v>36</v>
      </c>
      <c r="C5525" t="s">
        <v>290</v>
      </c>
      <c r="D5525">
        <v>3</v>
      </c>
      <c r="E5525" t="str">
        <f>Analyze_FINAL!$AC$1</f>
        <v>PUTATIVE 3(Z)-Hexenyl caproate</v>
      </c>
      <c r="F5525">
        <f>Analyze_FINAL!AC149</f>
        <v>0</v>
      </c>
    </row>
    <row r="5526" spans="1:6" x14ac:dyDescent="0.3">
      <c r="A5526" t="s">
        <v>380</v>
      </c>
      <c r="B5526">
        <v>36</v>
      </c>
      <c r="C5526" t="s">
        <v>290</v>
      </c>
      <c r="D5526">
        <v>4</v>
      </c>
      <c r="E5526" t="str">
        <f>Analyze_FINAL!$AC$1</f>
        <v>PUTATIVE 3(Z)-Hexenyl caproate</v>
      </c>
      <c r="F5526">
        <f>Analyze_FINAL!AC150</f>
        <v>0</v>
      </c>
    </row>
    <row r="5527" spans="1:6" x14ac:dyDescent="0.3">
      <c r="A5527" t="s">
        <v>379</v>
      </c>
      <c r="B5527">
        <v>36</v>
      </c>
      <c r="C5527" t="s">
        <v>289</v>
      </c>
      <c r="D5527">
        <v>2</v>
      </c>
      <c r="E5527" t="str">
        <f>Analyze_FINAL!$AC$1</f>
        <v>PUTATIVE 3(Z)-Hexenyl caproate</v>
      </c>
      <c r="F5527">
        <f>Analyze_FINAL!AC151</f>
        <v>0</v>
      </c>
    </row>
    <row r="5528" spans="1:6" x14ac:dyDescent="0.3">
      <c r="A5528" t="s">
        <v>378</v>
      </c>
      <c r="B5528">
        <v>36</v>
      </c>
      <c r="C5528" t="s">
        <v>289</v>
      </c>
      <c r="D5528">
        <v>3</v>
      </c>
      <c r="E5528" t="str">
        <f>Analyze_FINAL!$AC$1</f>
        <v>PUTATIVE 3(Z)-Hexenyl caproate</v>
      </c>
      <c r="F5528">
        <f>Analyze_FINAL!AC152</f>
        <v>0</v>
      </c>
    </row>
    <row r="5529" spans="1:6" x14ac:dyDescent="0.3">
      <c r="A5529" t="s">
        <v>377</v>
      </c>
      <c r="B5529">
        <v>36</v>
      </c>
      <c r="C5529" t="s">
        <v>289</v>
      </c>
      <c r="D5529">
        <v>4</v>
      </c>
      <c r="E5529" t="str">
        <f>Analyze_FINAL!$AC$1</f>
        <v>PUTATIVE 3(Z)-Hexenyl caproate</v>
      </c>
      <c r="F5529">
        <f>Analyze_FINAL!AC153</f>
        <v>0</v>
      </c>
    </row>
    <row r="5530" spans="1:6" x14ac:dyDescent="0.3">
      <c r="A5530" t="s">
        <v>376</v>
      </c>
      <c r="B5530">
        <v>36</v>
      </c>
      <c r="C5530" t="s">
        <v>289</v>
      </c>
      <c r="D5530">
        <v>5</v>
      </c>
      <c r="E5530" t="str">
        <f>Analyze_FINAL!$AC$1</f>
        <v>PUTATIVE 3(Z)-Hexenyl caproate</v>
      </c>
      <c r="F5530">
        <f>Analyze_FINAL!AC154</f>
        <v>0</v>
      </c>
    </row>
    <row r="5531" spans="1:6" x14ac:dyDescent="0.3">
      <c r="A5531" t="s">
        <v>375</v>
      </c>
      <c r="B5531">
        <v>36</v>
      </c>
      <c r="C5531" t="s">
        <v>288</v>
      </c>
      <c r="D5531">
        <v>2</v>
      </c>
      <c r="E5531" t="str">
        <f>Analyze_FINAL!$AC$1</f>
        <v>PUTATIVE 3(Z)-Hexenyl caproate</v>
      </c>
      <c r="F5531">
        <f>Analyze_FINAL!AC155</f>
        <v>0</v>
      </c>
    </row>
    <row r="5532" spans="1:6" x14ac:dyDescent="0.3">
      <c r="A5532" t="s">
        <v>374</v>
      </c>
      <c r="B5532">
        <v>36</v>
      </c>
      <c r="C5532" t="s">
        <v>288</v>
      </c>
      <c r="D5532">
        <v>3</v>
      </c>
      <c r="E5532" t="str">
        <f>Analyze_FINAL!$AC$1</f>
        <v>PUTATIVE 3(Z)-Hexenyl caproate</v>
      </c>
      <c r="F5532">
        <f>Analyze_FINAL!AC156</f>
        <v>0</v>
      </c>
    </row>
    <row r="5533" spans="1:6" x14ac:dyDescent="0.3">
      <c r="A5533" t="s">
        <v>373</v>
      </c>
      <c r="B5533">
        <v>36</v>
      </c>
      <c r="C5533" t="s">
        <v>288</v>
      </c>
      <c r="D5533">
        <v>4</v>
      </c>
      <c r="E5533" t="str">
        <f>Analyze_FINAL!$AC$1</f>
        <v>PUTATIVE 3(Z)-Hexenyl caproate</v>
      </c>
      <c r="F5533">
        <f>Analyze_FINAL!AC157</f>
        <v>0</v>
      </c>
    </row>
    <row r="5534" spans="1:6" x14ac:dyDescent="0.3">
      <c r="A5534" t="s">
        <v>372</v>
      </c>
      <c r="B5534">
        <v>36</v>
      </c>
      <c r="C5534" t="s">
        <v>288</v>
      </c>
      <c r="D5534">
        <v>5</v>
      </c>
      <c r="E5534" t="str">
        <f>Analyze_FINAL!$AC$1</f>
        <v>PUTATIVE 3(Z)-Hexenyl caproate</v>
      </c>
      <c r="F5534">
        <f>Analyze_FINAL!AC158</f>
        <v>0</v>
      </c>
    </row>
    <row r="5535" spans="1:6" x14ac:dyDescent="0.3">
      <c r="A5535" t="s">
        <v>371</v>
      </c>
      <c r="B5535">
        <v>4</v>
      </c>
      <c r="C5535" t="s">
        <v>285</v>
      </c>
      <c r="D5535">
        <v>1</v>
      </c>
      <c r="E5535" t="str">
        <f>Analyze_FINAL!$AC$1</f>
        <v>PUTATIVE 3(Z)-Hexenyl caproate</v>
      </c>
      <c r="F5535">
        <f>Analyze_FINAL!AC159</f>
        <v>0</v>
      </c>
    </row>
    <row r="5536" spans="1:6" x14ac:dyDescent="0.3">
      <c r="A5536" t="s">
        <v>370</v>
      </c>
      <c r="B5536">
        <v>4</v>
      </c>
      <c r="C5536" t="s">
        <v>285</v>
      </c>
      <c r="D5536">
        <v>2</v>
      </c>
      <c r="E5536" t="str">
        <f>Analyze_FINAL!$AC$1</f>
        <v>PUTATIVE 3(Z)-Hexenyl caproate</v>
      </c>
      <c r="F5536">
        <f>Analyze_FINAL!AC160</f>
        <v>0</v>
      </c>
    </row>
    <row r="5537" spans="1:6" x14ac:dyDescent="0.3">
      <c r="A5537" t="s">
        <v>369</v>
      </c>
      <c r="B5537">
        <v>4</v>
      </c>
      <c r="C5537" t="s">
        <v>286</v>
      </c>
      <c r="D5537">
        <v>1</v>
      </c>
      <c r="E5537" t="str">
        <f>Analyze_FINAL!$AC$1</f>
        <v>PUTATIVE 3(Z)-Hexenyl caproate</v>
      </c>
      <c r="F5537">
        <f>Analyze_FINAL!AC161</f>
        <v>0</v>
      </c>
    </row>
    <row r="5538" spans="1:6" x14ac:dyDescent="0.3">
      <c r="A5538" t="s">
        <v>368</v>
      </c>
      <c r="B5538">
        <v>4</v>
      </c>
      <c r="C5538" t="s">
        <v>286</v>
      </c>
      <c r="D5538">
        <v>2</v>
      </c>
      <c r="E5538" t="str">
        <f>Analyze_FINAL!$AC$1</f>
        <v>PUTATIVE 3(Z)-Hexenyl caproate</v>
      </c>
      <c r="F5538">
        <f>Analyze_FINAL!AC162</f>
        <v>0</v>
      </c>
    </row>
    <row r="5539" spans="1:6" x14ac:dyDescent="0.3">
      <c r="A5539" t="s">
        <v>367</v>
      </c>
      <c r="B5539">
        <v>4</v>
      </c>
      <c r="C5539" t="s">
        <v>286</v>
      </c>
      <c r="D5539">
        <v>3</v>
      </c>
      <c r="E5539" t="str">
        <f>Analyze_FINAL!$AC$1</f>
        <v>PUTATIVE 3(Z)-Hexenyl caproate</v>
      </c>
      <c r="F5539">
        <f>Analyze_FINAL!AC163</f>
        <v>0</v>
      </c>
    </row>
    <row r="5540" spans="1:6" x14ac:dyDescent="0.3">
      <c r="A5540" t="s">
        <v>366</v>
      </c>
      <c r="B5540">
        <v>4</v>
      </c>
      <c r="C5540" t="s">
        <v>286</v>
      </c>
      <c r="D5540">
        <v>4</v>
      </c>
      <c r="E5540" t="str">
        <f>Analyze_FINAL!$AC$1</f>
        <v>PUTATIVE 3(Z)-Hexenyl caproate</v>
      </c>
      <c r="F5540">
        <f>Analyze_FINAL!AC164</f>
        <v>0</v>
      </c>
    </row>
    <row r="5541" spans="1:6" x14ac:dyDescent="0.3">
      <c r="A5541" t="s">
        <v>365</v>
      </c>
      <c r="B5541">
        <v>4</v>
      </c>
      <c r="C5541" t="s">
        <v>286</v>
      </c>
      <c r="D5541">
        <v>5</v>
      </c>
      <c r="E5541" t="str">
        <f>Analyze_FINAL!$AC$1</f>
        <v>PUTATIVE 3(Z)-Hexenyl caproate</v>
      </c>
      <c r="F5541">
        <f>Analyze_FINAL!AC165</f>
        <v>0</v>
      </c>
    </row>
    <row r="5542" spans="1:6" x14ac:dyDescent="0.3">
      <c r="A5542" t="s">
        <v>364</v>
      </c>
      <c r="B5542">
        <v>4</v>
      </c>
      <c r="C5542" t="s">
        <v>288</v>
      </c>
      <c r="D5542">
        <v>1</v>
      </c>
      <c r="E5542" t="str">
        <f>Analyze_FINAL!$AC$1</f>
        <v>PUTATIVE 3(Z)-Hexenyl caproate</v>
      </c>
      <c r="F5542">
        <f>Analyze_FINAL!AC166</f>
        <v>309842</v>
      </c>
    </row>
    <row r="5543" spans="1:6" x14ac:dyDescent="0.3">
      <c r="A5543" t="s">
        <v>363</v>
      </c>
      <c r="B5543">
        <v>4</v>
      </c>
      <c r="C5543" t="s">
        <v>288</v>
      </c>
      <c r="D5543">
        <v>2</v>
      </c>
      <c r="E5543" t="str">
        <f>Analyze_FINAL!$AC$1</f>
        <v>PUTATIVE 3(Z)-Hexenyl caproate</v>
      </c>
      <c r="F5543">
        <f>Analyze_FINAL!AC167</f>
        <v>561390</v>
      </c>
    </row>
    <row r="5544" spans="1:6" x14ac:dyDescent="0.3">
      <c r="A5544" t="s">
        <v>362</v>
      </c>
      <c r="B5544">
        <v>4</v>
      </c>
      <c r="C5544" t="s">
        <v>288</v>
      </c>
      <c r="D5544">
        <v>3</v>
      </c>
      <c r="E5544" t="str">
        <f>Analyze_FINAL!$AC$1</f>
        <v>PUTATIVE 3(Z)-Hexenyl caproate</v>
      </c>
      <c r="F5544">
        <f>Analyze_FINAL!AC168</f>
        <v>216311</v>
      </c>
    </row>
    <row r="5545" spans="1:6" x14ac:dyDescent="0.3">
      <c r="A5545" t="s">
        <v>361</v>
      </c>
      <c r="B5545">
        <v>4</v>
      </c>
      <c r="C5545" t="s">
        <v>288</v>
      </c>
      <c r="D5545">
        <v>4</v>
      </c>
      <c r="E5545" t="str">
        <f>Analyze_FINAL!$AC$1</f>
        <v>PUTATIVE 3(Z)-Hexenyl caproate</v>
      </c>
      <c r="F5545">
        <f>Analyze_FINAL!AC169</f>
        <v>1189271</v>
      </c>
    </row>
    <row r="5546" spans="1:6" x14ac:dyDescent="0.3">
      <c r="A5546" t="s">
        <v>360</v>
      </c>
      <c r="B5546">
        <v>4</v>
      </c>
      <c r="C5546" t="s">
        <v>288</v>
      </c>
      <c r="D5546">
        <v>5</v>
      </c>
      <c r="E5546" t="str">
        <f>Analyze_FINAL!$AC$1</f>
        <v>PUTATIVE 3(Z)-Hexenyl caproate</v>
      </c>
      <c r="F5546">
        <f>Analyze_FINAL!AC170</f>
        <v>582429</v>
      </c>
    </row>
    <row r="5547" spans="1:6" x14ac:dyDescent="0.3">
      <c r="A5547" t="s">
        <v>359</v>
      </c>
      <c r="B5547">
        <v>40</v>
      </c>
      <c r="C5547" t="s">
        <v>285</v>
      </c>
      <c r="D5547">
        <v>1</v>
      </c>
      <c r="E5547" t="str">
        <f>Analyze_FINAL!$AC$1</f>
        <v>PUTATIVE 3(Z)-Hexenyl caproate</v>
      </c>
      <c r="F5547">
        <f>Analyze_FINAL!AC171</f>
        <v>0</v>
      </c>
    </row>
    <row r="5548" spans="1:6" x14ac:dyDescent="0.3">
      <c r="A5548" t="s">
        <v>358</v>
      </c>
      <c r="B5548">
        <v>40</v>
      </c>
      <c r="C5548" t="s">
        <v>285</v>
      </c>
      <c r="D5548">
        <v>2</v>
      </c>
      <c r="E5548" t="str">
        <f>Analyze_FINAL!$AC$1</f>
        <v>PUTATIVE 3(Z)-Hexenyl caproate</v>
      </c>
      <c r="F5548">
        <f>Analyze_FINAL!AC172</f>
        <v>0</v>
      </c>
    </row>
    <row r="5549" spans="1:6" x14ac:dyDescent="0.3">
      <c r="A5549" t="s">
        <v>357</v>
      </c>
      <c r="B5549">
        <v>40</v>
      </c>
      <c r="C5549" t="s">
        <v>286</v>
      </c>
      <c r="D5549">
        <v>1</v>
      </c>
      <c r="E5549" t="str">
        <f>Analyze_FINAL!$AC$1</f>
        <v>PUTATIVE 3(Z)-Hexenyl caproate</v>
      </c>
      <c r="F5549">
        <f>Analyze_FINAL!AC173</f>
        <v>0</v>
      </c>
    </row>
    <row r="5550" spans="1:6" x14ac:dyDescent="0.3">
      <c r="A5550" t="s">
        <v>356</v>
      </c>
      <c r="B5550">
        <v>40</v>
      </c>
      <c r="C5550" t="s">
        <v>286</v>
      </c>
      <c r="D5550">
        <v>2</v>
      </c>
      <c r="E5550" t="str">
        <f>Analyze_FINAL!$AC$1</f>
        <v>PUTATIVE 3(Z)-Hexenyl caproate</v>
      </c>
      <c r="F5550">
        <f>Analyze_FINAL!AC174</f>
        <v>0</v>
      </c>
    </row>
    <row r="5551" spans="1:6" x14ac:dyDescent="0.3">
      <c r="A5551" t="s">
        <v>355</v>
      </c>
      <c r="B5551">
        <v>40</v>
      </c>
      <c r="C5551" t="s">
        <v>286</v>
      </c>
      <c r="D5551">
        <v>3</v>
      </c>
      <c r="E5551" t="str">
        <f>Analyze_FINAL!$AC$1</f>
        <v>PUTATIVE 3(Z)-Hexenyl caproate</v>
      </c>
      <c r="F5551">
        <f>Analyze_FINAL!AC175</f>
        <v>0</v>
      </c>
    </row>
    <row r="5552" spans="1:6" x14ac:dyDescent="0.3">
      <c r="A5552" t="s">
        <v>354</v>
      </c>
      <c r="B5552">
        <v>40</v>
      </c>
      <c r="C5552" t="s">
        <v>286</v>
      </c>
      <c r="D5552">
        <v>4</v>
      </c>
      <c r="E5552" t="str">
        <f>Analyze_FINAL!$AC$1</f>
        <v>PUTATIVE 3(Z)-Hexenyl caproate</v>
      </c>
      <c r="F5552">
        <f>Analyze_FINAL!AC176</f>
        <v>0</v>
      </c>
    </row>
    <row r="5553" spans="1:6" x14ac:dyDescent="0.3">
      <c r="A5553" t="s">
        <v>353</v>
      </c>
      <c r="B5553">
        <v>40</v>
      </c>
      <c r="C5553" t="s">
        <v>286</v>
      </c>
      <c r="D5553">
        <v>5</v>
      </c>
      <c r="E5553" t="str">
        <f>Analyze_FINAL!$AC$1</f>
        <v>PUTATIVE 3(Z)-Hexenyl caproate</v>
      </c>
      <c r="F5553">
        <f>Analyze_FINAL!AC177</f>
        <v>0</v>
      </c>
    </row>
    <row r="5554" spans="1:6" x14ac:dyDescent="0.3">
      <c r="A5554" t="s">
        <v>352</v>
      </c>
      <c r="B5554">
        <v>40</v>
      </c>
      <c r="C5554" t="s">
        <v>287</v>
      </c>
      <c r="D5554">
        <v>2</v>
      </c>
      <c r="E5554" t="str">
        <f>Analyze_FINAL!$AC$1</f>
        <v>PUTATIVE 3(Z)-Hexenyl caproate</v>
      </c>
      <c r="F5554">
        <f>Analyze_FINAL!AC178</f>
        <v>0</v>
      </c>
    </row>
    <row r="5555" spans="1:6" x14ac:dyDescent="0.3">
      <c r="A5555" t="s">
        <v>351</v>
      </c>
      <c r="B5555">
        <v>40</v>
      </c>
      <c r="C5555" t="s">
        <v>287</v>
      </c>
      <c r="D5555">
        <v>3</v>
      </c>
      <c r="E5555" t="str">
        <f>Analyze_FINAL!$AC$1</f>
        <v>PUTATIVE 3(Z)-Hexenyl caproate</v>
      </c>
      <c r="F5555">
        <f>Analyze_FINAL!AC179</f>
        <v>0</v>
      </c>
    </row>
    <row r="5556" spans="1:6" x14ac:dyDescent="0.3">
      <c r="A5556" t="s">
        <v>350</v>
      </c>
      <c r="B5556">
        <v>40</v>
      </c>
      <c r="C5556" t="s">
        <v>287</v>
      </c>
      <c r="D5556">
        <v>4</v>
      </c>
      <c r="E5556" t="str">
        <f>Analyze_FINAL!$AC$1</f>
        <v>PUTATIVE 3(Z)-Hexenyl caproate</v>
      </c>
      <c r="F5556">
        <f>Analyze_FINAL!AC180</f>
        <v>7636</v>
      </c>
    </row>
    <row r="5557" spans="1:6" x14ac:dyDescent="0.3">
      <c r="A5557" t="s">
        <v>349</v>
      </c>
      <c r="B5557">
        <v>40</v>
      </c>
      <c r="C5557" t="s">
        <v>287</v>
      </c>
      <c r="D5557">
        <v>5</v>
      </c>
      <c r="E5557" t="str">
        <f>Analyze_FINAL!$AC$1</f>
        <v>PUTATIVE 3(Z)-Hexenyl caproate</v>
      </c>
      <c r="F5557">
        <f>Analyze_FINAL!AC181</f>
        <v>0</v>
      </c>
    </row>
    <row r="5558" spans="1:6" x14ac:dyDescent="0.3">
      <c r="A5558" t="s">
        <v>348</v>
      </c>
      <c r="B5558">
        <v>40</v>
      </c>
      <c r="C5558" t="s">
        <v>290</v>
      </c>
      <c r="D5558">
        <v>1</v>
      </c>
      <c r="E5558" t="str">
        <f>Analyze_FINAL!$AC$1</f>
        <v>PUTATIVE 3(Z)-Hexenyl caproate</v>
      </c>
      <c r="F5558">
        <f>Analyze_FINAL!AC182</f>
        <v>0</v>
      </c>
    </row>
    <row r="5559" spans="1:6" x14ac:dyDescent="0.3">
      <c r="A5559" t="s">
        <v>347</v>
      </c>
      <c r="B5559">
        <v>40</v>
      </c>
      <c r="C5559" t="s">
        <v>290</v>
      </c>
      <c r="D5559">
        <v>2</v>
      </c>
      <c r="E5559" t="str">
        <f>Analyze_FINAL!$AC$1</f>
        <v>PUTATIVE 3(Z)-Hexenyl caproate</v>
      </c>
      <c r="F5559">
        <f>Analyze_FINAL!AC183</f>
        <v>0</v>
      </c>
    </row>
    <row r="5560" spans="1:6" x14ac:dyDescent="0.3">
      <c r="A5560" t="s">
        <v>346</v>
      </c>
      <c r="B5560">
        <v>40</v>
      </c>
      <c r="C5560" t="s">
        <v>290</v>
      </c>
      <c r="D5560">
        <v>3</v>
      </c>
      <c r="E5560" t="str">
        <f>Analyze_FINAL!$AC$1</f>
        <v>PUTATIVE 3(Z)-Hexenyl caproate</v>
      </c>
      <c r="F5560">
        <f>Analyze_FINAL!AC184</f>
        <v>0</v>
      </c>
    </row>
    <row r="5561" spans="1:6" x14ac:dyDescent="0.3">
      <c r="A5561" t="s">
        <v>345</v>
      </c>
      <c r="B5561">
        <v>40</v>
      </c>
      <c r="C5561" t="s">
        <v>290</v>
      </c>
      <c r="D5561">
        <v>4</v>
      </c>
      <c r="E5561" t="str">
        <f>Analyze_FINAL!$AC$1</f>
        <v>PUTATIVE 3(Z)-Hexenyl caproate</v>
      </c>
      <c r="F5561">
        <f>Analyze_FINAL!AC185</f>
        <v>0</v>
      </c>
    </row>
    <row r="5562" spans="1:6" x14ac:dyDescent="0.3">
      <c r="A5562" t="s">
        <v>344</v>
      </c>
      <c r="B5562">
        <v>40</v>
      </c>
      <c r="C5562" t="s">
        <v>290</v>
      </c>
      <c r="D5562">
        <v>5</v>
      </c>
      <c r="E5562" t="str">
        <f>Analyze_FINAL!$AC$1</f>
        <v>PUTATIVE 3(Z)-Hexenyl caproate</v>
      </c>
      <c r="F5562">
        <f>Analyze_FINAL!AC186</f>
        <v>0</v>
      </c>
    </row>
    <row r="5563" spans="1:6" x14ac:dyDescent="0.3">
      <c r="A5563" t="s">
        <v>343</v>
      </c>
      <c r="B5563">
        <v>40</v>
      </c>
      <c r="C5563" t="s">
        <v>289</v>
      </c>
      <c r="D5563">
        <v>2</v>
      </c>
      <c r="E5563" t="str">
        <f>Analyze_FINAL!$AC$1</f>
        <v>PUTATIVE 3(Z)-Hexenyl caproate</v>
      </c>
      <c r="F5563">
        <f>Analyze_FINAL!AC187</f>
        <v>0</v>
      </c>
    </row>
    <row r="5564" spans="1:6" x14ac:dyDescent="0.3">
      <c r="A5564" t="s">
        <v>342</v>
      </c>
      <c r="B5564">
        <v>40</v>
      </c>
      <c r="C5564" t="s">
        <v>289</v>
      </c>
      <c r="D5564">
        <v>3</v>
      </c>
      <c r="E5564" t="str">
        <f>Analyze_FINAL!$AC$1</f>
        <v>PUTATIVE 3(Z)-Hexenyl caproate</v>
      </c>
      <c r="F5564">
        <f>Analyze_FINAL!AC188</f>
        <v>0</v>
      </c>
    </row>
    <row r="5565" spans="1:6" x14ac:dyDescent="0.3">
      <c r="A5565" t="s">
        <v>341</v>
      </c>
      <c r="B5565">
        <v>40</v>
      </c>
      <c r="C5565" t="s">
        <v>289</v>
      </c>
      <c r="D5565">
        <v>4</v>
      </c>
      <c r="E5565" t="str">
        <f>Analyze_FINAL!$AC$1</f>
        <v>PUTATIVE 3(Z)-Hexenyl caproate</v>
      </c>
      <c r="F5565">
        <f>Analyze_FINAL!AC189</f>
        <v>0</v>
      </c>
    </row>
    <row r="5566" spans="1:6" x14ac:dyDescent="0.3">
      <c r="A5566" t="s">
        <v>340</v>
      </c>
      <c r="B5566">
        <v>40</v>
      </c>
      <c r="C5566" t="s">
        <v>289</v>
      </c>
      <c r="D5566">
        <v>5</v>
      </c>
      <c r="E5566" t="str">
        <f>Analyze_FINAL!$AC$1</f>
        <v>PUTATIVE 3(Z)-Hexenyl caproate</v>
      </c>
      <c r="F5566">
        <f>Analyze_FINAL!AC190</f>
        <v>0</v>
      </c>
    </row>
    <row r="5567" spans="1:6" x14ac:dyDescent="0.3">
      <c r="A5567" t="s">
        <v>339</v>
      </c>
      <c r="B5567">
        <v>40</v>
      </c>
      <c r="C5567" t="s">
        <v>288</v>
      </c>
      <c r="D5567">
        <v>2</v>
      </c>
      <c r="E5567" t="str">
        <f>Analyze_FINAL!$AC$1</f>
        <v>PUTATIVE 3(Z)-Hexenyl caproate</v>
      </c>
      <c r="F5567">
        <f>Analyze_FINAL!AC191</f>
        <v>0</v>
      </c>
    </row>
    <row r="5568" spans="1:6" x14ac:dyDescent="0.3">
      <c r="A5568" t="s">
        <v>338</v>
      </c>
      <c r="B5568">
        <v>40</v>
      </c>
      <c r="C5568" t="s">
        <v>288</v>
      </c>
      <c r="D5568">
        <v>3</v>
      </c>
      <c r="E5568" t="str">
        <f>Analyze_FINAL!$AC$1</f>
        <v>PUTATIVE 3(Z)-Hexenyl caproate</v>
      </c>
      <c r="F5568">
        <f>Analyze_FINAL!AC192</f>
        <v>0</v>
      </c>
    </row>
    <row r="5569" spans="1:6" x14ac:dyDescent="0.3">
      <c r="A5569" t="s">
        <v>337</v>
      </c>
      <c r="B5569">
        <v>40</v>
      </c>
      <c r="C5569" t="s">
        <v>288</v>
      </c>
      <c r="D5569">
        <v>4</v>
      </c>
      <c r="E5569" t="str">
        <f>Analyze_FINAL!$AC$1</f>
        <v>PUTATIVE 3(Z)-Hexenyl caproate</v>
      </c>
      <c r="F5569">
        <f>Analyze_FINAL!AC193</f>
        <v>0</v>
      </c>
    </row>
    <row r="5570" spans="1:6" x14ac:dyDescent="0.3">
      <c r="A5570" t="s">
        <v>336</v>
      </c>
      <c r="B5570">
        <v>40</v>
      </c>
      <c r="C5570" t="s">
        <v>288</v>
      </c>
      <c r="D5570">
        <v>5</v>
      </c>
      <c r="E5570" t="str">
        <f>Analyze_FINAL!$AC$1</f>
        <v>PUTATIVE 3(Z)-Hexenyl caproate</v>
      </c>
      <c r="F5570">
        <f>Analyze_FINAL!AC194</f>
        <v>0</v>
      </c>
    </row>
    <row r="5571" spans="1:6" x14ac:dyDescent="0.3">
      <c r="A5571" t="s">
        <v>335</v>
      </c>
      <c r="B5571" t="s">
        <v>291</v>
      </c>
      <c r="C5571">
        <v>3</v>
      </c>
      <c r="D5571" t="s">
        <v>299</v>
      </c>
      <c r="E5571" t="str">
        <f>Analyze_FINAL!$AC$1</f>
        <v>PUTATIVE 3(Z)-Hexenyl caproate</v>
      </c>
      <c r="F5571">
        <f>Analyze_FINAL!AC195</f>
        <v>0</v>
      </c>
    </row>
    <row r="5572" spans="1:6" x14ac:dyDescent="0.3">
      <c r="A5572" t="s">
        <v>334</v>
      </c>
      <c r="B5572" t="s">
        <v>292</v>
      </c>
      <c r="C5572">
        <v>3</v>
      </c>
      <c r="D5572" t="s">
        <v>299</v>
      </c>
      <c r="E5572" t="str">
        <f>Analyze_FINAL!$AC$1</f>
        <v>PUTATIVE 3(Z)-Hexenyl caproate</v>
      </c>
      <c r="F5572">
        <f>Analyze_FINAL!AC196</f>
        <v>0</v>
      </c>
    </row>
    <row r="5573" spans="1:6" x14ac:dyDescent="0.3">
      <c r="A5573" t="s">
        <v>333</v>
      </c>
      <c r="B5573" t="s">
        <v>293</v>
      </c>
      <c r="C5573">
        <v>3</v>
      </c>
      <c r="D5573" t="s">
        <v>299</v>
      </c>
      <c r="E5573" t="str">
        <f>Analyze_FINAL!$AC$1</f>
        <v>PUTATIVE 3(Z)-Hexenyl caproate</v>
      </c>
      <c r="F5573">
        <f>Analyze_FINAL!AC197</f>
        <v>0</v>
      </c>
    </row>
    <row r="5574" spans="1:6" x14ac:dyDescent="0.3">
      <c r="A5574" t="s">
        <v>332</v>
      </c>
      <c r="B5574" t="s">
        <v>294</v>
      </c>
      <c r="C5574">
        <v>3</v>
      </c>
      <c r="D5574" t="s">
        <v>299</v>
      </c>
      <c r="E5574" t="str">
        <f>Analyze_FINAL!$AC$1</f>
        <v>PUTATIVE 3(Z)-Hexenyl caproate</v>
      </c>
      <c r="F5574">
        <f>Analyze_FINAL!AC198</f>
        <v>0</v>
      </c>
    </row>
    <row r="5575" spans="1:6" x14ac:dyDescent="0.3">
      <c r="A5575" t="s">
        <v>331</v>
      </c>
      <c r="B5575" t="s">
        <v>295</v>
      </c>
      <c r="C5575">
        <v>3</v>
      </c>
      <c r="D5575" t="s">
        <v>299</v>
      </c>
      <c r="E5575" t="str">
        <f>Analyze_FINAL!$AC$1</f>
        <v>PUTATIVE 3(Z)-Hexenyl caproate</v>
      </c>
      <c r="F5575">
        <f>Analyze_FINAL!AC199</f>
        <v>0</v>
      </c>
    </row>
    <row r="5576" spans="1:6" x14ac:dyDescent="0.3">
      <c r="A5576" t="s">
        <v>330</v>
      </c>
      <c r="B5576" t="s">
        <v>296</v>
      </c>
      <c r="C5576">
        <v>3</v>
      </c>
      <c r="D5576" t="s">
        <v>299</v>
      </c>
      <c r="E5576" t="str">
        <f>Analyze_FINAL!$AC$1</f>
        <v>PUTATIVE 3(Z)-Hexenyl caproate</v>
      </c>
      <c r="F5576">
        <f>Analyze_FINAL!AC200</f>
        <v>0</v>
      </c>
    </row>
    <row r="5577" spans="1:6" x14ac:dyDescent="0.3">
      <c r="A5577" t="s">
        <v>329</v>
      </c>
      <c r="B5577" t="s">
        <v>297</v>
      </c>
      <c r="C5577">
        <v>3</v>
      </c>
      <c r="D5577" t="s">
        <v>299</v>
      </c>
      <c r="E5577" t="str">
        <f>Analyze_FINAL!$AC$1</f>
        <v>PUTATIVE 3(Z)-Hexenyl caproate</v>
      </c>
      <c r="F5577">
        <f>Analyze_FINAL!AC201</f>
        <v>0</v>
      </c>
    </row>
    <row r="5578" spans="1:6" x14ac:dyDescent="0.3">
      <c r="A5578" t="s">
        <v>328</v>
      </c>
      <c r="B5578">
        <v>8</v>
      </c>
      <c r="C5578" t="s">
        <v>285</v>
      </c>
      <c r="D5578">
        <v>1</v>
      </c>
      <c r="E5578" t="str">
        <f>Analyze_FINAL!$AC$1</f>
        <v>PUTATIVE 3(Z)-Hexenyl caproate</v>
      </c>
      <c r="F5578">
        <f>Analyze_FINAL!AC202</f>
        <v>0</v>
      </c>
    </row>
    <row r="5579" spans="1:6" x14ac:dyDescent="0.3">
      <c r="A5579" t="s">
        <v>327</v>
      </c>
      <c r="B5579">
        <v>8</v>
      </c>
      <c r="C5579" t="s">
        <v>285</v>
      </c>
      <c r="D5579">
        <v>2</v>
      </c>
      <c r="E5579" t="str">
        <f>Analyze_FINAL!$AC$1</f>
        <v>PUTATIVE 3(Z)-Hexenyl caproate</v>
      </c>
      <c r="F5579">
        <f>Analyze_FINAL!AC203</f>
        <v>0</v>
      </c>
    </row>
    <row r="5580" spans="1:6" x14ac:dyDescent="0.3">
      <c r="A5580" t="s">
        <v>326</v>
      </c>
      <c r="B5580">
        <v>8</v>
      </c>
      <c r="C5580" t="s">
        <v>286</v>
      </c>
      <c r="D5580">
        <v>1</v>
      </c>
      <c r="E5580" t="str">
        <f>Analyze_FINAL!$AC$1</f>
        <v>PUTATIVE 3(Z)-Hexenyl caproate</v>
      </c>
      <c r="F5580">
        <f>Analyze_FINAL!AC204</f>
        <v>0</v>
      </c>
    </row>
    <row r="5581" spans="1:6" x14ac:dyDescent="0.3">
      <c r="A5581" t="s">
        <v>325</v>
      </c>
      <c r="B5581">
        <v>8</v>
      </c>
      <c r="C5581" t="s">
        <v>286</v>
      </c>
      <c r="D5581">
        <v>2</v>
      </c>
      <c r="E5581" t="str">
        <f>Analyze_FINAL!$AC$1</f>
        <v>PUTATIVE 3(Z)-Hexenyl caproate</v>
      </c>
      <c r="F5581">
        <f>Analyze_FINAL!AC205</f>
        <v>0</v>
      </c>
    </row>
    <row r="5582" spans="1:6" x14ac:dyDescent="0.3">
      <c r="A5582" t="s">
        <v>324</v>
      </c>
      <c r="B5582">
        <v>8</v>
      </c>
      <c r="C5582" t="s">
        <v>286</v>
      </c>
      <c r="D5582">
        <v>3</v>
      </c>
      <c r="E5582" t="str">
        <f>Analyze_FINAL!$AC$1</f>
        <v>PUTATIVE 3(Z)-Hexenyl caproate</v>
      </c>
      <c r="F5582">
        <f>Analyze_FINAL!AC206</f>
        <v>0</v>
      </c>
    </row>
    <row r="5583" spans="1:6" x14ac:dyDescent="0.3">
      <c r="A5583" t="s">
        <v>323</v>
      </c>
      <c r="B5583">
        <v>8</v>
      </c>
      <c r="C5583" t="s">
        <v>286</v>
      </c>
      <c r="D5583">
        <v>4</v>
      </c>
      <c r="E5583" t="str">
        <f>Analyze_FINAL!$AC$1</f>
        <v>PUTATIVE 3(Z)-Hexenyl caproate</v>
      </c>
      <c r="F5583">
        <f>Analyze_FINAL!AC207</f>
        <v>0</v>
      </c>
    </row>
    <row r="5584" spans="1:6" x14ac:dyDescent="0.3">
      <c r="A5584" t="s">
        <v>322</v>
      </c>
      <c r="B5584">
        <v>8</v>
      </c>
      <c r="C5584" t="s">
        <v>286</v>
      </c>
      <c r="D5584">
        <v>5</v>
      </c>
      <c r="E5584" t="str">
        <f>Analyze_FINAL!$AC$1</f>
        <v>PUTATIVE 3(Z)-Hexenyl caproate</v>
      </c>
      <c r="F5584">
        <f>Analyze_FINAL!AC208</f>
        <v>0</v>
      </c>
    </row>
    <row r="5585" spans="1:6" x14ac:dyDescent="0.3">
      <c r="A5585" t="s">
        <v>321</v>
      </c>
      <c r="B5585">
        <v>8</v>
      </c>
      <c r="C5585" t="s">
        <v>288</v>
      </c>
      <c r="D5585">
        <v>1</v>
      </c>
      <c r="E5585" t="str">
        <f>Analyze_FINAL!$AC$1</f>
        <v>PUTATIVE 3(Z)-Hexenyl caproate</v>
      </c>
      <c r="F5585">
        <f>Analyze_FINAL!AC209</f>
        <v>48556</v>
      </c>
    </row>
    <row r="5586" spans="1:6" x14ac:dyDescent="0.3">
      <c r="A5586" t="s">
        <v>320</v>
      </c>
      <c r="B5586">
        <v>8</v>
      </c>
      <c r="C5586" t="s">
        <v>288</v>
      </c>
      <c r="D5586">
        <v>2</v>
      </c>
      <c r="E5586" t="str">
        <f>Analyze_FINAL!$AC$1</f>
        <v>PUTATIVE 3(Z)-Hexenyl caproate</v>
      </c>
      <c r="F5586">
        <f>Analyze_FINAL!AC210</f>
        <v>0</v>
      </c>
    </row>
    <row r="5587" spans="1:6" x14ac:dyDescent="0.3">
      <c r="A5587" t="s">
        <v>319</v>
      </c>
      <c r="B5587">
        <v>8</v>
      </c>
      <c r="C5587" t="s">
        <v>288</v>
      </c>
      <c r="D5587">
        <v>3</v>
      </c>
      <c r="E5587" t="str">
        <f>Analyze_FINAL!$AC$1</f>
        <v>PUTATIVE 3(Z)-Hexenyl caproate</v>
      </c>
      <c r="F5587">
        <f>Analyze_FINAL!AC211</f>
        <v>32673</v>
      </c>
    </row>
    <row r="5588" spans="1:6" x14ac:dyDescent="0.3">
      <c r="A5588" t="s">
        <v>318</v>
      </c>
      <c r="B5588">
        <v>8</v>
      </c>
      <c r="C5588" t="s">
        <v>288</v>
      </c>
      <c r="D5588">
        <v>4</v>
      </c>
      <c r="E5588" t="str">
        <f>Analyze_FINAL!$AC$1</f>
        <v>PUTATIVE 3(Z)-Hexenyl caproate</v>
      </c>
      <c r="F5588">
        <f>Analyze_FINAL!AC212</f>
        <v>78322</v>
      </c>
    </row>
    <row r="5589" spans="1:6" x14ac:dyDescent="0.3">
      <c r="A5589" t="s">
        <v>317</v>
      </c>
      <c r="B5589">
        <v>8</v>
      </c>
      <c r="C5589" t="s">
        <v>288</v>
      </c>
      <c r="D5589">
        <v>5</v>
      </c>
      <c r="E5589" t="str">
        <f>Analyze_FINAL!$AC$1</f>
        <v>PUTATIVE 3(Z)-Hexenyl caproate</v>
      </c>
      <c r="F5589">
        <f>Analyze_FINAL!AC213</f>
        <v>0</v>
      </c>
    </row>
    <row r="5590" spans="1:6" x14ac:dyDescent="0.3">
      <c r="A5590" t="s">
        <v>316</v>
      </c>
      <c r="B5590" t="s">
        <v>298</v>
      </c>
      <c r="C5590">
        <v>0</v>
      </c>
      <c r="D5590">
        <v>0</v>
      </c>
      <c r="E5590" t="str">
        <f>Analyze_FINAL!$AC$1</f>
        <v>PUTATIVE 3(Z)-Hexenyl caproate</v>
      </c>
      <c r="F5590">
        <f>Analyze_FINAL!AC214</f>
        <v>0</v>
      </c>
    </row>
    <row r="5591" spans="1:6" x14ac:dyDescent="0.3">
      <c r="A5591" t="s">
        <v>315</v>
      </c>
      <c r="B5591" t="s">
        <v>298</v>
      </c>
      <c r="C5591">
        <v>0</v>
      </c>
      <c r="D5591">
        <v>0</v>
      </c>
      <c r="E5591" t="str">
        <f>Analyze_FINAL!$AC$1</f>
        <v>PUTATIVE 3(Z)-Hexenyl caproate</v>
      </c>
      <c r="F5591">
        <f>Analyze_FINAL!AC215</f>
        <v>0</v>
      </c>
    </row>
    <row r="5592" spans="1:6" x14ac:dyDescent="0.3">
      <c r="A5592" t="s">
        <v>314</v>
      </c>
      <c r="B5592" t="s">
        <v>298</v>
      </c>
      <c r="C5592">
        <v>0</v>
      </c>
      <c r="D5592">
        <v>0</v>
      </c>
      <c r="E5592" t="str">
        <f>Analyze_FINAL!$AC$1</f>
        <v>PUTATIVE 3(Z)-Hexenyl caproate</v>
      </c>
      <c r="F5592">
        <f>Analyze_FINAL!AC216</f>
        <v>0</v>
      </c>
    </row>
    <row r="5593" spans="1:6" x14ac:dyDescent="0.3">
      <c r="A5593" t="s">
        <v>313</v>
      </c>
      <c r="B5593" t="s">
        <v>298</v>
      </c>
      <c r="C5593">
        <v>0</v>
      </c>
      <c r="D5593">
        <v>0</v>
      </c>
      <c r="E5593" t="str">
        <f>Analyze_FINAL!$AC$1</f>
        <v>PUTATIVE 3(Z)-Hexenyl caproate</v>
      </c>
      <c r="F5593">
        <f>Analyze_FINAL!AC217</f>
        <v>0</v>
      </c>
    </row>
    <row r="5594" spans="1:6" x14ac:dyDescent="0.3">
      <c r="A5594" t="s">
        <v>312</v>
      </c>
      <c r="B5594" t="s">
        <v>298</v>
      </c>
      <c r="C5594">
        <v>0</v>
      </c>
      <c r="D5594">
        <v>0</v>
      </c>
      <c r="E5594" t="str">
        <f>Analyze_FINAL!$AC$1</f>
        <v>PUTATIVE 3(Z)-Hexenyl caproate</v>
      </c>
      <c r="F5594">
        <f>Analyze_FINAL!AC218</f>
        <v>0</v>
      </c>
    </row>
    <row r="5595" spans="1:6" x14ac:dyDescent="0.3">
      <c r="A5595" t="s">
        <v>311</v>
      </c>
      <c r="B5595" t="s">
        <v>298</v>
      </c>
      <c r="C5595">
        <v>0</v>
      </c>
      <c r="D5595">
        <v>0</v>
      </c>
      <c r="E5595" t="str">
        <f>Analyze_FINAL!$AC$1</f>
        <v>PUTATIVE 3(Z)-Hexenyl caproate</v>
      </c>
      <c r="F5595">
        <f>Analyze_FINAL!AC219</f>
        <v>0</v>
      </c>
    </row>
    <row r="5596" spans="1:6" x14ac:dyDescent="0.3">
      <c r="A5596" t="s">
        <v>310</v>
      </c>
      <c r="B5596" t="s">
        <v>298</v>
      </c>
      <c r="C5596">
        <v>0</v>
      </c>
      <c r="D5596">
        <v>0</v>
      </c>
      <c r="E5596" t="str">
        <f>Analyze_FINAL!$AC$1</f>
        <v>PUTATIVE 3(Z)-Hexenyl caproate</v>
      </c>
      <c r="F5596">
        <f>Analyze_FINAL!AC220</f>
        <v>0</v>
      </c>
    </row>
    <row r="5597" spans="1:6" x14ac:dyDescent="0.3">
      <c r="A5597" t="s">
        <v>309</v>
      </c>
      <c r="B5597" t="s">
        <v>298</v>
      </c>
      <c r="C5597">
        <v>0</v>
      </c>
      <c r="D5597">
        <v>0</v>
      </c>
      <c r="E5597" t="str">
        <f>Analyze_FINAL!$AC$1</f>
        <v>PUTATIVE 3(Z)-Hexenyl caproate</v>
      </c>
      <c r="F5597">
        <f>Analyze_FINAL!AC221</f>
        <v>0</v>
      </c>
    </row>
    <row r="5598" spans="1:6" x14ac:dyDescent="0.3">
      <c r="A5598" t="s">
        <v>308</v>
      </c>
      <c r="B5598" t="s">
        <v>298</v>
      </c>
      <c r="C5598">
        <v>0</v>
      </c>
      <c r="D5598">
        <v>0</v>
      </c>
      <c r="E5598" t="str">
        <f>Analyze_FINAL!$AC$1</f>
        <v>PUTATIVE 3(Z)-Hexenyl caproate</v>
      </c>
      <c r="F5598">
        <f>Analyze_FINAL!AC222</f>
        <v>0</v>
      </c>
    </row>
    <row r="5599" spans="1:6" x14ac:dyDescent="0.3">
      <c r="A5599" t="s">
        <v>307</v>
      </c>
      <c r="B5599" t="s">
        <v>298</v>
      </c>
      <c r="C5599">
        <v>0</v>
      </c>
      <c r="D5599">
        <v>0</v>
      </c>
      <c r="E5599" t="str">
        <f>Analyze_FINAL!$AC$1</f>
        <v>PUTATIVE 3(Z)-Hexenyl caproate</v>
      </c>
      <c r="F5599">
        <f>Analyze_FINAL!AC223</f>
        <v>0</v>
      </c>
    </row>
    <row r="5600" spans="1:6" x14ac:dyDescent="0.3">
      <c r="A5600" t="s">
        <v>306</v>
      </c>
      <c r="B5600" t="s">
        <v>298</v>
      </c>
      <c r="C5600">
        <v>0</v>
      </c>
      <c r="D5600">
        <v>0</v>
      </c>
      <c r="E5600" t="str">
        <f>Analyze_FINAL!$AC$1</f>
        <v>PUTATIVE 3(Z)-Hexenyl caproate</v>
      </c>
      <c r="F5600">
        <f>Analyze_FINAL!AC224</f>
        <v>0</v>
      </c>
    </row>
    <row r="5601" spans="1:6" x14ac:dyDescent="0.3">
      <c r="A5601" t="s">
        <v>305</v>
      </c>
      <c r="B5601" t="s">
        <v>298</v>
      </c>
      <c r="C5601">
        <v>0</v>
      </c>
      <c r="D5601">
        <v>0</v>
      </c>
      <c r="E5601" t="str">
        <f>Analyze_FINAL!$AC$1</f>
        <v>PUTATIVE 3(Z)-Hexenyl caproate</v>
      </c>
      <c r="F5601">
        <f>Analyze_FINAL!AC225</f>
        <v>0</v>
      </c>
    </row>
    <row r="5602" spans="1:6" x14ac:dyDescent="0.3">
      <c r="A5602" t="s">
        <v>528</v>
      </c>
      <c r="B5602">
        <v>12</v>
      </c>
      <c r="C5602" t="s">
        <v>285</v>
      </c>
      <c r="D5602">
        <v>2</v>
      </c>
      <c r="E5602" t="str">
        <f>Analyze_FINAL!$AD$1</f>
        <v>Nicotine</v>
      </c>
      <c r="F5602">
        <f>Analyze_FINAL!AD2</f>
        <v>0</v>
      </c>
    </row>
    <row r="5603" spans="1:6" x14ac:dyDescent="0.3">
      <c r="A5603" t="s">
        <v>527</v>
      </c>
      <c r="B5603">
        <v>12</v>
      </c>
      <c r="C5603" t="s">
        <v>286</v>
      </c>
      <c r="D5603">
        <v>1</v>
      </c>
      <c r="E5603" t="str">
        <f>Analyze_FINAL!$AD$1</f>
        <v>Nicotine</v>
      </c>
      <c r="F5603">
        <f>Analyze_FINAL!AD3</f>
        <v>940410</v>
      </c>
    </row>
    <row r="5604" spans="1:6" x14ac:dyDescent="0.3">
      <c r="A5604" t="s">
        <v>526</v>
      </c>
      <c r="B5604">
        <v>12</v>
      </c>
      <c r="C5604" t="s">
        <v>286</v>
      </c>
      <c r="D5604">
        <v>2</v>
      </c>
      <c r="E5604" t="str">
        <f>Analyze_FINAL!$AD$1</f>
        <v>Nicotine</v>
      </c>
      <c r="F5604">
        <f>Analyze_FINAL!AD4</f>
        <v>636171</v>
      </c>
    </row>
    <row r="5605" spans="1:6" x14ac:dyDescent="0.3">
      <c r="A5605" t="s">
        <v>525</v>
      </c>
      <c r="B5605">
        <v>12</v>
      </c>
      <c r="C5605" t="s">
        <v>286</v>
      </c>
      <c r="D5605">
        <v>3</v>
      </c>
      <c r="E5605" t="str">
        <f>Analyze_FINAL!$AD$1</f>
        <v>Nicotine</v>
      </c>
      <c r="F5605">
        <f>Analyze_FINAL!AD5</f>
        <v>254092</v>
      </c>
    </row>
    <row r="5606" spans="1:6" x14ac:dyDescent="0.3">
      <c r="A5606" t="s">
        <v>524</v>
      </c>
      <c r="B5606">
        <v>12</v>
      </c>
      <c r="C5606" t="s">
        <v>286</v>
      </c>
      <c r="D5606">
        <v>4</v>
      </c>
      <c r="E5606" t="str">
        <f>Analyze_FINAL!$AD$1</f>
        <v>Nicotine</v>
      </c>
      <c r="F5606">
        <f>Analyze_FINAL!AD6</f>
        <v>403319</v>
      </c>
    </row>
    <row r="5607" spans="1:6" x14ac:dyDescent="0.3">
      <c r="A5607" t="s">
        <v>523</v>
      </c>
      <c r="B5607">
        <v>12</v>
      </c>
      <c r="C5607" t="s">
        <v>286</v>
      </c>
      <c r="D5607">
        <v>5</v>
      </c>
      <c r="E5607" t="str">
        <f>Analyze_FINAL!$AD$1</f>
        <v>Nicotine</v>
      </c>
      <c r="F5607">
        <f>Analyze_FINAL!AD7</f>
        <v>4250103</v>
      </c>
    </row>
    <row r="5608" spans="1:6" x14ac:dyDescent="0.3">
      <c r="A5608" t="s">
        <v>522</v>
      </c>
      <c r="B5608">
        <v>12</v>
      </c>
      <c r="C5608" t="s">
        <v>287</v>
      </c>
      <c r="D5608">
        <v>1</v>
      </c>
      <c r="E5608" t="str">
        <f>Analyze_FINAL!$AD$1</f>
        <v>Nicotine</v>
      </c>
      <c r="F5608">
        <f>Analyze_FINAL!AD8</f>
        <v>1880154</v>
      </c>
    </row>
    <row r="5609" spans="1:6" x14ac:dyDescent="0.3">
      <c r="A5609" t="s">
        <v>521</v>
      </c>
      <c r="B5609">
        <v>12</v>
      </c>
      <c r="C5609" t="s">
        <v>287</v>
      </c>
      <c r="D5609">
        <v>2</v>
      </c>
      <c r="E5609" t="str">
        <f>Analyze_FINAL!$AD$1</f>
        <v>Nicotine</v>
      </c>
      <c r="F5609">
        <f>Analyze_FINAL!AD9</f>
        <v>2727264</v>
      </c>
    </row>
    <row r="5610" spans="1:6" x14ac:dyDescent="0.3">
      <c r="A5610" t="s">
        <v>520</v>
      </c>
      <c r="B5610">
        <v>12</v>
      </c>
      <c r="C5610" t="s">
        <v>287</v>
      </c>
      <c r="D5610">
        <v>3</v>
      </c>
      <c r="E5610" t="str">
        <f>Analyze_FINAL!$AD$1</f>
        <v>Nicotine</v>
      </c>
      <c r="F5610">
        <f>Analyze_FINAL!AD10</f>
        <v>1752040</v>
      </c>
    </row>
    <row r="5611" spans="1:6" x14ac:dyDescent="0.3">
      <c r="A5611" t="s">
        <v>519</v>
      </c>
      <c r="B5611">
        <v>12</v>
      </c>
      <c r="C5611" t="s">
        <v>287</v>
      </c>
      <c r="D5611">
        <v>4</v>
      </c>
      <c r="E5611" t="str">
        <f>Analyze_FINAL!$AD$1</f>
        <v>Nicotine</v>
      </c>
      <c r="F5611">
        <f>Analyze_FINAL!AD11</f>
        <v>1928276</v>
      </c>
    </row>
    <row r="5612" spans="1:6" x14ac:dyDescent="0.3">
      <c r="A5612" t="s">
        <v>518</v>
      </c>
      <c r="B5612">
        <v>12</v>
      </c>
      <c r="C5612" t="s">
        <v>287</v>
      </c>
      <c r="D5612">
        <v>5</v>
      </c>
      <c r="E5612" t="str">
        <f>Analyze_FINAL!$AD$1</f>
        <v>Nicotine</v>
      </c>
      <c r="F5612">
        <f>Analyze_FINAL!AD12</f>
        <v>1710316</v>
      </c>
    </row>
    <row r="5613" spans="1:6" x14ac:dyDescent="0.3">
      <c r="A5613" t="s">
        <v>517</v>
      </c>
      <c r="B5613">
        <v>12</v>
      </c>
      <c r="C5613" t="s">
        <v>288</v>
      </c>
      <c r="D5613">
        <v>1</v>
      </c>
      <c r="E5613" t="str">
        <f>Analyze_FINAL!$AD$1</f>
        <v>Nicotine</v>
      </c>
      <c r="F5613">
        <f>Analyze_FINAL!AD13</f>
        <v>263451</v>
      </c>
    </row>
    <row r="5614" spans="1:6" x14ac:dyDescent="0.3">
      <c r="A5614" t="s">
        <v>516</v>
      </c>
      <c r="B5614">
        <v>12</v>
      </c>
      <c r="C5614" t="s">
        <v>288</v>
      </c>
      <c r="D5614">
        <v>2</v>
      </c>
      <c r="E5614" t="str">
        <f>Analyze_FINAL!$AD$1</f>
        <v>Nicotine</v>
      </c>
      <c r="F5614">
        <f>Analyze_FINAL!AD14</f>
        <v>510186</v>
      </c>
    </row>
    <row r="5615" spans="1:6" x14ac:dyDescent="0.3">
      <c r="A5615" t="s">
        <v>515</v>
      </c>
      <c r="B5615">
        <v>12</v>
      </c>
      <c r="C5615" t="s">
        <v>288</v>
      </c>
      <c r="D5615">
        <v>3</v>
      </c>
      <c r="E5615" t="str">
        <f>Analyze_FINAL!$AD$1</f>
        <v>Nicotine</v>
      </c>
      <c r="F5615">
        <f>Analyze_FINAL!AD15</f>
        <v>217695</v>
      </c>
    </row>
    <row r="5616" spans="1:6" x14ac:dyDescent="0.3">
      <c r="A5616" t="s">
        <v>514</v>
      </c>
      <c r="B5616">
        <v>12</v>
      </c>
      <c r="C5616" t="s">
        <v>288</v>
      </c>
      <c r="D5616">
        <v>4</v>
      </c>
      <c r="E5616" t="str">
        <f>Analyze_FINAL!$AD$1</f>
        <v>Nicotine</v>
      </c>
      <c r="F5616">
        <f>Analyze_FINAL!AD16</f>
        <v>366930</v>
      </c>
    </row>
    <row r="5617" spans="1:6" x14ac:dyDescent="0.3">
      <c r="A5617" t="s">
        <v>513</v>
      </c>
      <c r="B5617">
        <v>12</v>
      </c>
      <c r="C5617" t="s">
        <v>288</v>
      </c>
      <c r="D5617">
        <v>5</v>
      </c>
      <c r="E5617" t="str">
        <f>Analyze_FINAL!$AD$1</f>
        <v>Nicotine</v>
      </c>
      <c r="F5617">
        <f>Analyze_FINAL!AD17</f>
        <v>903064</v>
      </c>
    </row>
    <row r="5618" spans="1:6" x14ac:dyDescent="0.3">
      <c r="A5618" t="s">
        <v>512</v>
      </c>
      <c r="B5618">
        <v>16</v>
      </c>
      <c r="C5618" t="s">
        <v>285</v>
      </c>
      <c r="D5618">
        <v>1</v>
      </c>
      <c r="E5618" t="str">
        <f>Analyze_FINAL!$AD$1</f>
        <v>Nicotine</v>
      </c>
      <c r="F5618">
        <f>Analyze_FINAL!AD18</f>
        <v>0</v>
      </c>
    </row>
    <row r="5619" spans="1:6" x14ac:dyDescent="0.3">
      <c r="A5619" t="s">
        <v>511</v>
      </c>
      <c r="B5619">
        <v>16</v>
      </c>
      <c r="C5619" t="s">
        <v>285</v>
      </c>
      <c r="D5619">
        <v>2</v>
      </c>
      <c r="E5619" t="str">
        <f>Analyze_FINAL!$AD$1</f>
        <v>Nicotine</v>
      </c>
      <c r="F5619">
        <f>Analyze_FINAL!AD19</f>
        <v>0</v>
      </c>
    </row>
    <row r="5620" spans="1:6" x14ac:dyDescent="0.3">
      <c r="A5620" t="s">
        <v>510</v>
      </c>
      <c r="B5620">
        <v>16</v>
      </c>
      <c r="C5620" t="s">
        <v>286</v>
      </c>
      <c r="D5620">
        <v>1</v>
      </c>
      <c r="E5620" t="str">
        <f>Analyze_FINAL!$AD$1</f>
        <v>Nicotine</v>
      </c>
      <c r="F5620">
        <f>Analyze_FINAL!AD20</f>
        <v>413411</v>
      </c>
    </row>
    <row r="5621" spans="1:6" x14ac:dyDescent="0.3">
      <c r="A5621" t="s">
        <v>509</v>
      </c>
      <c r="B5621">
        <v>16</v>
      </c>
      <c r="C5621" t="s">
        <v>286</v>
      </c>
      <c r="D5621">
        <v>2</v>
      </c>
      <c r="E5621" t="str">
        <f>Analyze_FINAL!$AD$1</f>
        <v>Nicotine</v>
      </c>
      <c r="F5621">
        <f>Analyze_FINAL!AD21</f>
        <v>331358</v>
      </c>
    </row>
    <row r="5622" spans="1:6" x14ac:dyDescent="0.3">
      <c r="A5622" t="s">
        <v>508</v>
      </c>
      <c r="B5622">
        <v>16</v>
      </c>
      <c r="C5622" t="s">
        <v>286</v>
      </c>
      <c r="D5622">
        <v>3</v>
      </c>
      <c r="E5622" t="str">
        <f>Analyze_FINAL!$AD$1</f>
        <v>Nicotine</v>
      </c>
      <c r="F5622">
        <f>Analyze_FINAL!AD22</f>
        <v>0</v>
      </c>
    </row>
    <row r="5623" spans="1:6" x14ac:dyDescent="0.3">
      <c r="A5623" t="s">
        <v>507</v>
      </c>
      <c r="B5623">
        <v>16</v>
      </c>
      <c r="C5623" t="s">
        <v>286</v>
      </c>
      <c r="D5623">
        <v>4</v>
      </c>
      <c r="E5623" t="str">
        <f>Analyze_FINAL!$AD$1</f>
        <v>Nicotine</v>
      </c>
      <c r="F5623">
        <f>Analyze_FINAL!AD23</f>
        <v>0</v>
      </c>
    </row>
    <row r="5624" spans="1:6" x14ac:dyDescent="0.3">
      <c r="A5624" t="s">
        <v>506</v>
      </c>
      <c r="B5624">
        <v>16</v>
      </c>
      <c r="C5624" t="s">
        <v>286</v>
      </c>
      <c r="D5624">
        <v>5</v>
      </c>
      <c r="E5624" t="str">
        <f>Analyze_FINAL!$AD$1</f>
        <v>Nicotine</v>
      </c>
      <c r="F5624">
        <f>Analyze_FINAL!AD24</f>
        <v>499032</v>
      </c>
    </row>
    <row r="5625" spans="1:6" x14ac:dyDescent="0.3">
      <c r="A5625" t="s">
        <v>505</v>
      </c>
      <c r="B5625">
        <v>16</v>
      </c>
      <c r="C5625" t="s">
        <v>287</v>
      </c>
      <c r="D5625">
        <v>1</v>
      </c>
      <c r="E5625" t="str">
        <f>Analyze_FINAL!$AD$1</f>
        <v>Nicotine</v>
      </c>
      <c r="F5625">
        <f>Analyze_FINAL!AD25</f>
        <v>697905</v>
      </c>
    </row>
    <row r="5626" spans="1:6" x14ac:dyDescent="0.3">
      <c r="A5626" t="s">
        <v>504</v>
      </c>
      <c r="B5626">
        <v>16</v>
      </c>
      <c r="C5626" t="s">
        <v>287</v>
      </c>
      <c r="D5626">
        <v>2</v>
      </c>
      <c r="E5626" t="str">
        <f>Analyze_FINAL!$AD$1</f>
        <v>Nicotine</v>
      </c>
      <c r="F5626">
        <f>Analyze_FINAL!AD26</f>
        <v>644770</v>
      </c>
    </row>
    <row r="5627" spans="1:6" x14ac:dyDescent="0.3">
      <c r="A5627" t="s">
        <v>503</v>
      </c>
      <c r="B5627">
        <v>16</v>
      </c>
      <c r="C5627" t="s">
        <v>287</v>
      </c>
      <c r="D5627">
        <v>3</v>
      </c>
      <c r="E5627" t="str">
        <f>Analyze_FINAL!$AD$1</f>
        <v>Nicotine</v>
      </c>
      <c r="F5627">
        <f>Analyze_FINAL!AD27</f>
        <v>1015730</v>
      </c>
    </row>
    <row r="5628" spans="1:6" x14ac:dyDescent="0.3">
      <c r="A5628" t="s">
        <v>502</v>
      </c>
      <c r="B5628">
        <v>16</v>
      </c>
      <c r="C5628" t="s">
        <v>287</v>
      </c>
      <c r="D5628">
        <v>4</v>
      </c>
      <c r="E5628" t="str">
        <f>Analyze_FINAL!$AD$1</f>
        <v>Nicotine</v>
      </c>
      <c r="F5628">
        <f>Analyze_FINAL!AD28</f>
        <v>1173988</v>
      </c>
    </row>
    <row r="5629" spans="1:6" x14ac:dyDescent="0.3">
      <c r="A5629" t="s">
        <v>501</v>
      </c>
      <c r="B5629">
        <v>16</v>
      </c>
      <c r="C5629" t="s">
        <v>287</v>
      </c>
      <c r="D5629">
        <v>5</v>
      </c>
      <c r="E5629" t="str">
        <f>Analyze_FINAL!$AD$1</f>
        <v>Nicotine</v>
      </c>
      <c r="F5629">
        <f>Analyze_FINAL!AD29</f>
        <v>792176</v>
      </c>
    </row>
    <row r="5630" spans="1:6" x14ac:dyDescent="0.3">
      <c r="A5630" t="s">
        <v>500</v>
      </c>
      <c r="B5630">
        <v>16</v>
      </c>
      <c r="C5630" t="s">
        <v>288</v>
      </c>
      <c r="D5630">
        <v>1</v>
      </c>
      <c r="E5630" t="str">
        <f>Analyze_FINAL!$AD$1</f>
        <v>Nicotine</v>
      </c>
      <c r="F5630">
        <f>Analyze_FINAL!AD30</f>
        <v>152987</v>
      </c>
    </row>
    <row r="5631" spans="1:6" x14ac:dyDescent="0.3">
      <c r="A5631" t="s">
        <v>499</v>
      </c>
      <c r="B5631">
        <v>16</v>
      </c>
      <c r="C5631" t="s">
        <v>288</v>
      </c>
      <c r="D5631">
        <v>2</v>
      </c>
      <c r="E5631" t="str">
        <f>Analyze_FINAL!$AD$1</f>
        <v>Nicotine</v>
      </c>
      <c r="F5631">
        <f>Analyze_FINAL!AD31</f>
        <v>245463</v>
      </c>
    </row>
    <row r="5632" spans="1:6" x14ac:dyDescent="0.3">
      <c r="A5632" t="s">
        <v>498</v>
      </c>
      <c r="B5632">
        <v>16</v>
      </c>
      <c r="C5632" t="s">
        <v>288</v>
      </c>
      <c r="D5632">
        <v>3</v>
      </c>
      <c r="E5632" t="str">
        <f>Analyze_FINAL!$AD$1</f>
        <v>Nicotine</v>
      </c>
      <c r="F5632">
        <f>Analyze_FINAL!AD32</f>
        <v>379787</v>
      </c>
    </row>
    <row r="5633" spans="1:6" x14ac:dyDescent="0.3">
      <c r="A5633" t="s">
        <v>497</v>
      </c>
      <c r="B5633">
        <v>16</v>
      </c>
      <c r="C5633" t="s">
        <v>288</v>
      </c>
      <c r="D5633">
        <v>4</v>
      </c>
      <c r="E5633" t="str">
        <f>Analyze_FINAL!$AD$1</f>
        <v>Nicotine</v>
      </c>
      <c r="F5633">
        <f>Analyze_FINAL!AD33</f>
        <v>432133</v>
      </c>
    </row>
    <row r="5634" spans="1:6" x14ac:dyDescent="0.3">
      <c r="A5634" t="s">
        <v>496</v>
      </c>
      <c r="B5634">
        <v>16</v>
      </c>
      <c r="C5634" t="s">
        <v>288</v>
      </c>
      <c r="D5634">
        <v>5</v>
      </c>
      <c r="E5634" t="str">
        <f>Analyze_FINAL!$AD$1</f>
        <v>Nicotine</v>
      </c>
      <c r="F5634">
        <f>Analyze_FINAL!AD34</f>
        <v>694170</v>
      </c>
    </row>
    <row r="5635" spans="1:6" x14ac:dyDescent="0.3">
      <c r="A5635" t="s">
        <v>495</v>
      </c>
      <c r="B5635">
        <v>20</v>
      </c>
      <c r="C5635" t="s">
        <v>285</v>
      </c>
      <c r="D5635">
        <v>1</v>
      </c>
      <c r="E5635" t="str">
        <f>Analyze_FINAL!$AD$1</f>
        <v>Nicotine</v>
      </c>
      <c r="F5635">
        <f>Analyze_FINAL!AD35</f>
        <v>0</v>
      </c>
    </row>
    <row r="5636" spans="1:6" x14ac:dyDescent="0.3">
      <c r="A5636" t="s">
        <v>494</v>
      </c>
      <c r="B5636">
        <v>20</v>
      </c>
      <c r="C5636" t="s">
        <v>285</v>
      </c>
      <c r="D5636">
        <v>2</v>
      </c>
      <c r="E5636" t="str">
        <f>Analyze_FINAL!$AD$1</f>
        <v>Nicotine</v>
      </c>
      <c r="F5636">
        <f>Analyze_FINAL!AD36</f>
        <v>0</v>
      </c>
    </row>
    <row r="5637" spans="1:6" x14ac:dyDescent="0.3">
      <c r="A5637" t="s">
        <v>493</v>
      </c>
      <c r="B5637">
        <v>20</v>
      </c>
      <c r="C5637" t="s">
        <v>286</v>
      </c>
      <c r="D5637">
        <v>1</v>
      </c>
      <c r="E5637" t="str">
        <f>Analyze_FINAL!$AD$1</f>
        <v>Nicotine</v>
      </c>
      <c r="F5637">
        <f>Analyze_FINAL!AD37</f>
        <v>91010</v>
      </c>
    </row>
    <row r="5638" spans="1:6" x14ac:dyDescent="0.3">
      <c r="A5638" t="s">
        <v>492</v>
      </c>
      <c r="B5638">
        <v>20</v>
      </c>
      <c r="C5638" t="s">
        <v>286</v>
      </c>
      <c r="D5638">
        <v>2</v>
      </c>
      <c r="E5638" t="str">
        <f>Analyze_FINAL!$AD$1</f>
        <v>Nicotine</v>
      </c>
      <c r="F5638">
        <f>Analyze_FINAL!AD38</f>
        <v>0</v>
      </c>
    </row>
    <row r="5639" spans="1:6" x14ac:dyDescent="0.3">
      <c r="A5639" t="s">
        <v>491</v>
      </c>
      <c r="B5639">
        <v>20</v>
      </c>
      <c r="C5639" t="s">
        <v>286</v>
      </c>
      <c r="D5639">
        <v>3</v>
      </c>
      <c r="E5639" t="str">
        <f>Analyze_FINAL!$AD$1</f>
        <v>Nicotine</v>
      </c>
      <c r="F5639">
        <f>Analyze_FINAL!AD39</f>
        <v>19862</v>
      </c>
    </row>
    <row r="5640" spans="1:6" x14ac:dyDescent="0.3">
      <c r="A5640" t="s">
        <v>490</v>
      </c>
      <c r="B5640">
        <v>20</v>
      </c>
      <c r="C5640" t="s">
        <v>286</v>
      </c>
      <c r="D5640">
        <v>4</v>
      </c>
      <c r="E5640" t="str">
        <f>Analyze_FINAL!$AD$1</f>
        <v>Nicotine</v>
      </c>
      <c r="F5640">
        <f>Analyze_FINAL!AD40</f>
        <v>269022</v>
      </c>
    </row>
    <row r="5641" spans="1:6" x14ac:dyDescent="0.3">
      <c r="A5641" t="s">
        <v>489</v>
      </c>
      <c r="B5641">
        <v>20</v>
      </c>
      <c r="C5641" t="s">
        <v>286</v>
      </c>
      <c r="D5641">
        <v>5</v>
      </c>
      <c r="E5641" t="str">
        <f>Analyze_FINAL!$AD$1</f>
        <v>Nicotine</v>
      </c>
      <c r="F5641">
        <f>Analyze_FINAL!AD41</f>
        <v>91388</v>
      </c>
    </row>
    <row r="5642" spans="1:6" x14ac:dyDescent="0.3">
      <c r="A5642" t="s">
        <v>488</v>
      </c>
      <c r="B5642">
        <v>20</v>
      </c>
      <c r="C5642" t="s">
        <v>287</v>
      </c>
      <c r="D5642">
        <v>1</v>
      </c>
      <c r="E5642" t="str">
        <f>Analyze_FINAL!$AD$1</f>
        <v>Nicotine</v>
      </c>
      <c r="F5642">
        <f>Analyze_FINAL!AD42</f>
        <v>328737</v>
      </c>
    </row>
    <row r="5643" spans="1:6" x14ac:dyDescent="0.3">
      <c r="A5643" t="s">
        <v>487</v>
      </c>
      <c r="B5643">
        <v>20</v>
      </c>
      <c r="C5643" t="s">
        <v>287</v>
      </c>
      <c r="D5643">
        <v>2</v>
      </c>
      <c r="E5643" t="str">
        <f>Analyze_FINAL!$AD$1</f>
        <v>Nicotine</v>
      </c>
      <c r="F5643">
        <f>Analyze_FINAL!AD43</f>
        <v>0</v>
      </c>
    </row>
    <row r="5644" spans="1:6" x14ac:dyDescent="0.3">
      <c r="A5644" t="s">
        <v>486</v>
      </c>
      <c r="B5644">
        <v>20</v>
      </c>
      <c r="C5644" t="s">
        <v>287</v>
      </c>
      <c r="D5644">
        <v>3</v>
      </c>
      <c r="E5644" t="str">
        <f>Analyze_FINAL!$AD$1</f>
        <v>Nicotine</v>
      </c>
      <c r="F5644">
        <f>Analyze_FINAL!AD44</f>
        <v>231200</v>
      </c>
    </row>
    <row r="5645" spans="1:6" x14ac:dyDescent="0.3">
      <c r="A5645" t="s">
        <v>485</v>
      </c>
      <c r="B5645">
        <v>20</v>
      </c>
      <c r="C5645" t="s">
        <v>287</v>
      </c>
      <c r="D5645">
        <v>4</v>
      </c>
      <c r="E5645" t="str">
        <f>Analyze_FINAL!$AD$1</f>
        <v>Nicotine</v>
      </c>
      <c r="F5645">
        <f>Analyze_FINAL!AD45</f>
        <v>378081</v>
      </c>
    </row>
    <row r="5646" spans="1:6" x14ac:dyDescent="0.3">
      <c r="A5646" t="s">
        <v>484</v>
      </c>
      <c r="B5646">
        <v>20</v>
      </c>
      <c r="C5646" t="s">
        <v>287</v>
      </c>
      <c r="D5646">
        <v>5</v>
      </c>
      <c r="E5646" t="str">
        <f>Analyze_FINAL!$AD$1</f>
        <v>Nicotine</v>
      </c>
      <c r="F5646">
        <f>Analyze_FINAL!AD46</f>
        <v>381684</v>
      </c>
    </row>
    <row r="5647" spans="1:6" x14ac:dyDescent="0.3">
      <c r="A5647" t="s">
        <v>483</v>
      </c>
      <c r="B5647">
        <v>20</v>
      </c>
      <c r="C5647" t="s">
        <v>289</v>
      </c>
      <c r="D5647">
        <v>1</v>
      </c>
      <c r="E5647" t="str">
        <f>Analyze_FINAL!$AD$1</f>
        <v>Nicotine</v>
      </c>
      <c r="F5647">
        <f>Analyze_FINAL!AD47</f>
        <v>1291541</v>
      </c>
    </row>
    <row r="5648" spans="1:6" x14ac:dyDescent="0.3">
      <c r="A5648" t="s">
        <v>482</v>
      </c>
      <c r="B5648">
        <v>20</v>
      </c>
      <c r="C5648" t="s">
        <v>289</v>
      </c>
      <c r="D5648">
        <v>2</v>
      </c>
      <c r="E5648" t="str">
        <f>Analyze_FINAL!$AD$1</f>
        <v>Nicotine</v>
      </c>
      <c r="F5648">
        <f>Analyze_FINAL!AD48</f>
        <v>4171922</v>
      </c>
    </row>
    <row r="5649" spans="1:6" x14ac:dyDescent="0.3">
      <c r="A5649" t="s">
        <v>481</v>
      </c>
      <c r="B5649">
        <v>20</v>
      </c>
      <c r="C5649" t="s">
        <v>289</v>
      </c>
      <c r="D5649">
        <v>3</v>
      </c>
      <c r="E5649" t="str">
        <f>Analyze_FINAL!$AD$1</f>
        <v>Nicotine</v>
      </c>
      <c r="F5649">
        <f>Analyze_FINAL!AD49</f>
        <v>1395023</v>
      </c>
    </row>
    <row r="5650" spans="1:6" x14ac:dyDescent="0.3">
      <c r="A5650" t="s">
        <v>480</v>
      </c>
      <c r="B5650">
        <v>20</v>
      </c>
      <c r="C5650" t="s">
        <v>289</v>
      </c>
      <c r="D5650">
        <v>4</v>
      </c>
      <c r="E5650" t="str">
        <f>Analyze_FINAL!$AD$1</f>
        <v>Nicotine</v>
      </c>
      <c r="F5650">
        <f>Analyze_FINAL!AD50</f>
        <v>3254001</v>
      </c>
    </row>
    <row r="5651" spans="1:6" x14ac:dyDescent="0.3">
      <c r="A5651" t="s">
        <v>479</v>
      </c>
      <c r="B5651">
        <v>20</v>
      </c>
      <c r="C5651" t="s">
        <v>289</v>
      </c>
      <c r="D5651">
        <v>5</v>
      </c>
      <c r="E5651" t="str">
        <f>Analyze_FINAL!$AD$1</f>
        <v>Nicotine</v>
      </c>
      <c r="F5651">
        <f>Analyze_FINAL!AD51</f>
        <v>3956035</v>
      </c>
    </row>
    <row r="5652" spans="1:6" x14ac:dyDescent="0.3">
      <c r="A5652" t="s">
        <v>478</v>
      </c>
      <c r="B5652">
        <v>20</v>
      </c>
      <c r="C5652" t="s">
        <v>288</v>
      </c>
      <c r="D5652">
        <v>1</v>
      </c>
      <c r="E5652" t="str">
        <f>Analyze_FINAL!$AD$1</f>
        <v>Nicotine</v>
      </c>
      <c r="F5652">
        <f>Analyze_FINAL!AD52</f>
        <v>68390</v>
      </c>
    </row>
    <row r="5653" spans="1:6" x14ac:dyDescent="0.3">
      <c r="A5653" t="s">
        <v>477</v>
      </c>
      <c r="B5653">
        <v>20</v>
      </c>
      <c r="C5653" t="s">
        <v>288</v>
      </c>
      <c r="D5653">
        <v>2</v>
      </c>
      <c r="E5653" t="str">
        <f>Analyze_FINAL!$AD$1</f>
        <v>Nicotine</v>
      </c>
      <c r="F5653">
        <f>Analyze_FINAL!AD53</f>
        <v>197297</v>
      </c>
    </row>
    <row r="5654" spans="1:6" x14ac:dyDescent="0.3">
      <c r="A5654" t="s">
        <v>476</v>
      </c>
      <c r="B5654">
        <v>20</v>
      </c>
      <c r="C5654" t="s">
        <v>288</v>
      </c>
      <c r="D5654">
        <v>3</v>
      </c>
      <c r="E5654" t="str">
        <f>Analyze_FINAL!$AD$1</f>
        <v>Nicotine</v>
      </c>
      <c r="F5654">
        <f>Analyze_FINAL!AD54</f>
        <v>30401</v>
      </c>
    </row>
    <row r="5655" spans="1:6" x14ac:dyDescent="0.3">
      <c r="A5655" t="s">
        <v>475</v>
      </c>
      <c r="B5655">
        <v>20</v>
      </c>
      <c r="C5655" t="s">
        <v>288</v>
      </c>
      <c r="D5655">
        <v>4</v>
      </c>
      <c r="E5655" t="str">
        <f>Analyze_FINAL!$AD$1</f>
        <v>Nicotine</v>
      </c>
      <c r="F5655">
        <f>Analyze_FINAL!AD55</f>
        <v>121054</v>
      </c>
    </row>
    <row r="5656" spans="1:6" x14ac:dyDescent="0.3">
      <c r="A5656" t="s">
        <v>474</v>
      </c>
      <c r="B5656">
        <v>20</v>
      </c>
      <c r="C5656" t="s">
        <v>288</v>
      </c>
      <c r="D5656">
        <v>5</v>
      </c>
      <c r="E5656" t="str">
        <f>Analyze_FINAL!$AD$1</f>
        <v>Nicotine</v>
      </c>
      <c r="F5656">
        <f>Analyze_FINAL!AD56</f>
        <v>13189865</v>
      </c>
    </row>
    <row r="5657" spans="1:6" x14ac:dyDescent="0.3">
      <c r="A5657" t="s">
        <v>473</v>
      </c>
      <c r="B5657">
        <v>24</v>
      </c>
      <c r="C5657" t="s">
        <v>285</v>
      </c>
      <c r="D5657">
        <v>1</v>
      </c>
      <c r="E5657" t="str">
        <f>Analyze_FINAL!$AD$1</f>
        <v>Nicotine</v>
      </c>
      <c r="F5657">
        <f>Analyze_FINAL!AD57</f>
        <v>0</v>
      </c>
    </row>
    <row r="5658" spans="1:6" x14ac:dyDescent="0.3">
      <c r="A5658" t="s">
        <v>472</v>
      </c>
      <c r="B5658">
        <v>24</v>
      </c>
      <c r="C5658" t="s">
        <v>285</v>
      </c>
      <c r="D5658">
        <v>2</v>
      </c>
      <c r="E5658" t="str">
        <f>Analyze_FINAL!$AD$1</f>
        <v>Nicotine</v>
      </c>
      <c r="F5658">
        <f>Analyze_FINAL!AD58</f>
        <v>0</v>
      </c>
    </row>
    <row r="5659" spans="1:6" x14ac:dyDescent="0.3">
      <c r="A5659" t="s">
        <v>471</v>
      </c>
      <c r="B5659">
        <v>24</v>
      </c>
      <c r="C5659" t="s">
        <v>286</v>
      </c>
      <c r="D5659">
        <v>1</v>
      </c>
      <c r="E5659" t="str">
        <f>Analyze_FINAL!$AD$1</f>
        <v>Nicotine</v>
      </c>
      <c r="F5659">
        <f>Analyze_FINAL!AD59</f>
        <v>491304</v>
      </c>
    </row>
    <row r="5660" spans="1:6" x14ac:dyDescent="0.3">
      <c r="A5660" t="s">
        <v>470</v>
      </c>
      <c r="B5660">
        <v>24</v>
      </c>
      <c r="C5660" t="s">
        <v>286</v>
      </c>
      <c r="D5660">
        <v>2</v>
      </c>
      <c r="E5660" t="str">
        <f>Analyze_FINAL!$AD$1</f>
        <v>Nicotine</v>
      </c>
      <c r="F5660">
        <f>Analyze_FINAL!AD60</f>
        <v>1092143</v>
      </c>
    </row>
    <row r="5661" spans="1:6" x14ac:dyDescent="0.3">
      <c r="A5661" t="s">
        <v>469</v>
      </c>
      <c r="B5661">
        <v>24</v>
      </c>
      <c r="C5661" t="s">
        <v>286</v>
      </c>
      <c r="D5661">
        <v>3</v>
      </c>
      <c r="E5661" t="str">
        <f>Analyze_FINAL!$AD$1</f>
        <v>Nicotine</v>
      </c>
      <c r="F5661">
        <f>Analyze_FINAL!AD61</f>
        <v>167245</v>
      </c>
    </row>
    <row r="5662" spans="1:6" x14ac:dyDescent="0.3">
      <c r="A5662" t="s">
        <v>468</v>
      </c>
      <c r="B5662">
        <v>24</v>
      </c>
      <c r="C5662" t="s">
        <v>286</v>
      </c>
      <c r="D5662">
        <v>4</v>
      </c>
      <c r="E5662" t="str">
        <f>Analyze_FINAL!$AD$1</f>
        <v>Nicotine</v>
      </c>
      <c r="F5662">
        <f>Analyze_FINAL!AD62</f>
        <v>399250</v>
      </c>
    </row>
    <row r="5663" spans="1:6" x14ac:dyDescent="0.3">
      <c r="A5663" t="s">
        <v>467</v>
      </c>
      <c r="B5663">
        <v>24</v>
      </c>
      <c r="C5663" t="s">
        <v>286</v>
      </c>
      <c r="D5663">
        <v>5</v>
      </c>
      <c r="E5663" t="str">
        <f>Analyze_FINAL!$AD$1</f>
        <v>Nicotine</v>
      </c>
      <c r="F5663">
        <f>Analyze_FINAL!AD63</f>
        <v>253535</v>
      </c>
    </row>
    <row r="5664" spans="1:6" x14ac:dyDescent="0.3">
      <c r="A5664" t="s">
        <v>466</v>
      </c>
      <c r="B5664">
        <v>24</v>
      </c>
      <c r="C5664" t="s">
        <v>287</v>
      </c>
      <c r="D5664">
        <v>1</v>
      </c>
      <c r="E5664" t="str">
        <f>Analyze_FINAL!$AD$1</f>
        <v>Nicotine</v>
      </c>
      <c r="F5664">
        <f>Analyze_FINAL!AD64</f>
        <v>244305</v>
      </c>
    </row>
    <row r="5665" spans="1:6" x14ac:dyDescent="0.3">
      <c r="A5665" t="s">
        <v>465</v>
      </c>
      <c r="B5665">
        <v>24</v>
      </c>
      <c r="C5665" t="s">
        <v>287</v>
      </c>
      <c r="D5665">
        <v>2</v>
      </c>
      <c r="E5665" t="str">
        <f>Analyze_FINAL!$AD$1</f>
        <v>Nicotine</v>
      </c>
      <c r="F5665">
        <f>Analyze_FINAL!AD65</f>
        <v>896909</v>
      </c>
    </row>
    <row r="5666" spans="1:6" x14ac:dyDescent="0.3">
      <c r="A5666" t="s">
        <v>464</v>
      </c>
      <c r="B5666">
        <v>24</v>
      </c>
      <c r="C5666" t="s">
        <v>287</v>
      </c>
      <c r="D5666">
        <v>3</v>
      </c>
      <c r="E5666" t="str">
        <f>Analyze_FINAL!$AD$1</f>
        <v>Nicotine</v>
      </c>
      <c r="F5666">
        <f>Analyze_FINAL!AD66</f>
        <v>186514</v>
      </c>
    </row>
    <row r="5667" spans="1:6" x14ac:dyDescent="0.3">
      <c r="A5667" t="s">
        <v>463</v>
      </c>
      <c r="B5667">
        <v>24</v>
      </c>
      <c r="C5667" t="s">
        <v>287</v>
      </c>
      <c r="D5667">
        <v>4</v>
      </c>
      <c r="E5667" t="str">
        <f>Analyze_FINAL!$AD$1</f>
        <v>Nicotine</v>
      </c>
      <c r="F5667">
        <f>Analyze_FINAL!AD67</f>
        <v>301211</v>
      </c>
    </row>
    <row r="5668" spans="1:6" x14ac:dyDescent="0.3">
      <c r="A5668" t="s">
        <v>462</v>
      </c>
      <c r="B5668">
        <v>24</v>
      </c>
      <c r="C5668" t="s">
        <v>287</v>
      </c>
      <c r="D5668">
        <v>5</v>
      </c>
      <c r="E5668" t="str">
        <f>Analyze_FINAL!$AD$1</f>
        <v>Nicotine</v>
      </c>
      <c r="F5668">
        <f>Analyze_FINAL!AD68</f>
        <v>218727</v>
      </c>
    </row>
    <row r="5669" spans="1:6" x14ac:dyDescent="0.3">
      <c r="A5669" t="s">
        <v>461</v>
      </c>
      <c r="B5669">
        <v>24</v>
      </c>
      <c r="C5669" t="s">
        <v>290</v>
      </c>
      <c r="D5669">
        <v>1</v>
      </c>
      <c r="E5669" t="str">
        <f>Analyze_FINAL!$AD$1</f>
        <v>Nicotine</v>
      </c>
      <c r="F5669">
        <f>Analyze_FINAL!AD69</f>
        <v>2169287</v>
      </c>
    </row>
    <row r="5670" spans="1:6" x14ac:dyDescent="0.3">
      <c r="A5670" t="s">
        <v>460</v>
      </c>
      <c r="B5670">
        <v>24</v>
      </c>
      <c r="C5670" t="s">
        <v>290</v>
      </c>
      <c r="D5670">
        <v>2</v>
      </c>
      <c r="E5670" t="str">
        <f>Analyze_FINAL!$AD$1</f>
        <v>Nicotine</v>
      </c>
      <c r="F5670">
        <f>Analyze_FINAL!AD70</f>
        <v>2979402</v>
      </c>
    </row>
    <row r="5671" spans="1:6" x14ac:dyDescent="0.3">
      <c r="A5671" t="s">
        <v>459</v>
      </c>
      <c r="B5671">
        <v>24</v>
      </c>
      <c r="C5671" t="s">
        <v>290</v>
      </c>
      <c r="D5671">
        <v>3</v>
      </c>
      <c r="E5671" t="str">
        <f>Analyze_FINAL!$AD$1</f>
        <v>Nicotine</v>
      </c>
      <c r="F5671">
        <f>Analyze_FINAL!AD71</f>
        <v>1707237</v>
      </c>
    </row>
    <row r="5672" spans="1:6" x14ac:dyDescent="0.3">
      <c r="A5672" t="s">
        <v>458</v>
      </c>
      <c r="B5672">
        <v>24</v>
      </c>
      <c r="C5672" t="s">
        <v>290</v>
      </c>
      <c r="D5672">
        <v>4</v>
      </c>
      <c r="E5672" t="str">
        <f>Analyze_FINAL!$AD$1</f>
        <v>Nicotine</v>
      </c>
      <c r="F5672">
        <f>Analyze_FINAL!AD72</f>
        <v>2386646</v>
      </c>
    </row>
    <row r="5673" spans="1:6" x14ac:dyDescent="0.3">
      <c r="A5673" t="s">
        <v>457</v>
      </c>
      <c r="B5673">
        <v>24</v>
      </c>
      <c r="C5673" t="s">
        <v>290</v>
      </c>
      <c r="D5673">
        <v>5</v>
      </c>
      <c r="E5673" t="str">
        <f>Analyze_FINAL!$AD$1</f>
        <v>Nicotine</v>
      </c>
      <c r="F5673">
        <f>Analyze_FINAL!AD73</f>
        <v>1047346</v>
      </c>
    </row>
    <row r="5674" spans="1:6" x14ac:dyDescent="0.3">
      <c r="A5674" t="s">
        <v>456</v>
      </c>
      <c r="B5674">
        <v>24</v>
      </c>
      <c r="C5674" t="s">
        <v>289</v>
      </c>
      <c r="D5674">
        <v>1</v>
      </c>
      <c r="E5674" t="str">
        <f>Analyze_FINAL!$AD$1</f>
        <v>Nicotine</v>
      </c>
      <c r="F5674">
        <f>Analyze_FINAL!AD74</f>
        <v>978351</v>
      </c>
    </row>
    <row r="5675" spans="1:6" x14ac:dyDescent="0.3">
      <c r="A5675" t="s">
        <v>455</v>
      </c>
      <c r="B5675">
        <v>24</v>
      </c>
      <c r="C5675" t="s">
        <v>289</v>
      </c>
      <c r="D5675">
        <v>2</v>
      </c>
      <c r="E5675" t="str">
        <f>Analyze_FINAL!$AD$1</f>
        <v>Nicotine</v>
      </c>
      <c r="F5675">
        <f>Analyze_FINAL!AD75</f>
        <v>1600561</v>
      </c>
    </row>
    <row r="5676" spans="1:6" x14ac:dyDescent="0.3">
      <c r="A5676" t="s">
        <v>454</v>
      </c>
      <c r="B5676">
        <v>24</v>
      </c>
      <c r="C5676" t="s">
        <v>289</v>
      </c>
      <c r="D5676">
        <v>3</v>
      </c>
      <c r="E5676" t="str">
        <f>Analyze_FINAL!$AD$1</f>
        <v>Nicotine</v>
      </c>
      <c r="F5676">
        <f>Analyze_FINAL!AD76</f>
        <v>480978</v>
      </c>
    </row>
    <row r="5677" spans="1:6" x14ac:dyDescent="0.3">
      <c r="A5677" t="s">
        <v>453</v>
      </c>
      <c r="B5677">
        <v>24</v>
      </c>
      <c r="C5677" t="s">
        <v>289</v>
      </c>
      <c r="D5677">
        <v>4</v>
      </c>
      <c r="E5677" t="str">
        <f>Analyze_FINAL!$AD$1</f>
        <v>Nicotine</v>
      </c>
      <c r="F5677">
        <f>Analyze_FINAL!AD77</f>
        <v>652535</v>
      </c>
    </row>
    <row r="5678" spans="1:6" x14ac:dyDescent="0.3">
      <c r="A5678" t="s">
        <v>452</v>
      </c>
      <c r="B5678">
        <v>24</v>
      </c>
      <c r="C5678" t="s">
        <v>289</v>
      </c>
      <c r="D5678">
        <v>5</v>
      </c>
      <c r="E5678" t="str">
        <f>Analyze_FINAL!$AD$1</f>
        <v>Nicotine</v>
      </c>
      <c r="F5678">
        <f>Analyze_FINAL!AD78</f>
        <v>2044847</v>
      </c>
    </row>
    <row r="5679" spans="1:6" x14ac:dyDescent="0.3">
      <c r="A5679" t="s">
        <v>451</v>
      </c>
      <c r="B5679">
        <v>24</v>
      </c>
      <c r="C5679" t="s">
        <v>288</v>
      </c>
      <c r="D5679">
        <v>1</v>
      </c>
      <c r="E5679" t="str">
        <f>Analyze_FINAL!$AD$1</f>
        <v>Nicotine</v>
      </c>
      <c r="F5679">
        <f>Analyze_FINAL!AD79</f>
        <v>126659</v>
      </c>
    </row>
    <row r="5680" spans="1:6" x14ac:dyDescent="0.3">
      <c r="A5680" t="s">
        <v>450</v>
      </c>
      <c r="B5680">
        <v>24</v>
      </c>
      <c r="C5680" t="s">
        <v>288</v>
      </c>
      <c r="D5680">
        <v>2</v>
      </c>
      <c r="E5680" t="str">
        <f>Analyze_FINAL!$AD$1</f>
        <v>Nicotine</v>
      </c>
      <c r="F5680">
        <f>Analyze_FINAL!AD80</f>
        <v>277463</v>
      </c>
    </row>
    <row r="5681" spans="1:6" x14ac:dyDescent="0.3">
      <c r="A5681" t="s">
        <v>449</v>
      </c>
      <c r="B5681">
        <v>24</v>
      </c>
      <c r="C5681" t="s">
        <v>288</v>
      </c>
      <c r="D5681">
        <v>3</v>
      </c>
      <c r="E5681" t="str">
        <f>Analyze_FINAL!$AD$1</f>
        <v>Nicotine</v>
      </c>
      <c r="F5681">
        <f>Analyze_FINAL!AD81</f>
        <v>98712</v>
      </c>
    </row>
    <row r="5682" spans="1:6" x14ac:dyDescent="0.3">
      <c r="A5682" t="s">
        <v>448</v>
      </c>
      <c r="B5682">
        <v>24</v>
      </c>
      <c r="C5682" t="s">
        <v>288</v>
      </c>
      <c r="D5682">
        <v>4</v>
      </c>
      <c r="E5682" t="str">
        <f>Analyze_FINAL!$AD$1</f>
        <v>Nicotine</v>
      </c>
      <c r="F5682">
        <f>Analyze_FINAL!AD82</f>
        <v>142848</v>
      </c>
    </row>
    <row r="5683" spans="1:6" x14ac:dyDescent="0.3">
      <c r="A5683" t="s">
        <v>447</v>
      </c>
      <c r="B5683">
        <v>24</v>
      </c>
      <c r="C5683" t="s">
        <v>288</v>
      </c>
      <c r="D5683">
        <v>5</v>
      </c>
      <c r="E5683" t="str">
        <f>Analyze_FINAL!$AD$1</f>
        <v>Nicotine</v>
      </c>
      <c r="F5683">
        <f>Analyze_FINAL!AD83</f>
        <v>243130</v>
      </c>
    </row>
    <row r="5684" spans="1:6" x14ac:dyDescent="0.3">
      <c r="A5684" t="s">
        <v>446</v>
      </c>
      <c r="B5684">
        <v>28</v>
      </c>
      <c r="C5684" t="s">
        <v>285</v>
      </c>
      <c r="D5684">
        <v>1</v>
      </c>
      <c r="E5684" t="str">
        <f>Analyze_FINAL!$AD$1</f>
        <v>Nicotine</v>
      </c>
      <c r="F5684">
        <f>Analyze_FINAL!AD84</f>
        <v>0</v>
      </c>
    </row>
    <row r="5685" spans="1:6" x14ac:dyDescent="0.3">
      <c r="A5685" t="s">
        <v>445</v>
      </c>
      <c r="B5685">
        <v>28</v>
      </c>
      <c r="C5685" t="s">
        <v>285</v>
      </c>
      <c r="D5685">
        <v>2</v>
      </c>
      <c r="E5685" t="str">
        <f>Analyze_FINAL!$AD$1</f>
        <v>Nicotine</v>
      </c>
      <c r="F5685">
        <f>Analyze_FINAL!AD85</f>
        <v>0</v>
      </c>
    </row>
    <row r="5686" spans="1:6" x14ac:dyDescent="0.3">
      <c r="A5686" t="s">
        <v>444</v>
      </c>
      <c r="B5686">
        <v>28</v>
      </c>
      <c r="C5686" t="s">
        <v>286</v>
      </c>
      <c r="D5686">
        <v>1</v>
      </c>
      <c r="E5686" t="str">
        <f>Analyze_FINAL!$AD$1</f>
        <v>Nicotine</v>
      </c>
      <c r="F5686">
        <f>Analyze_FINAL!AD86</f>
        <v>855057</v>
      </c>
    </row>
    <row r="5687" spans="1:6" x14ac:dyDescent="0.3">
      <c r="A5687" t="s">
        <v>443</v>
      </c>
      <c r="B5687">
        <v>28</v>
      </c>
      <c r="C5687" t="s">
        <v>286</v>
      </c>
      <c r="D5687">
        <v>2</v>
      </c>
      <c r="E5687" t="str">
        <f>Analyze_FINAL!$AD$1</f>
        <v>Nicotine</v>
      </c>
      <c r="F5687">
        <f>Analyze_FINAL!AD87</f>
        <v>645638</v>
      </c>
    </row>
    <row r="5688" spans="1:6" x14ac:dyDescent="0.3">
      <c r="A5688" t="s">
        <v>442</v>
      </c>
      <c r="B5688">
        <v>28</v>
      </c>
      <c r="C5688" t="s">
        <v>286</v>
      </c>
      <c r="D5688">
        <v>3</v>
      </c>
      <c r="E5688" t="str">
        <f>Analyze_FINAL!$AD$1</f>
        <v>Nicotine</v>
      </c>
      <c r="F5688">
        <f>Analyze_FINAL!AD88</f>
        <v>238851</v>
      </c>
    </row>
    <row r="5689" spans="1:6" x14ac:dyDescent="0.3">
      <c r="A5689" t="s">
        <v>441</v>
      </c>
      <c r="B5689">
        <v>28</v>
      </c>
      <c r="C5689" t="s">
        <v>286</v>
      </c>
      <c r="D5689">
        <v>4</v>
      </c>
      <c r="E5689" t="str">
        <f>Analyze_FINAL!$AD$1</f>
        <v>Nicotine</v>
      </c>
      <c r="F5689">
        <f>Analyze_FINAL!AD89</f>
        <v>312868</v>
      </c>
    </row>
    <row r="5690" spans="1:6" x14ac:dyDescent="0.3">
      <c r="A5690" t="s">
        <v>440</v>
      </c>
      <c r="B5690">
        <v>28</v>
      </c>
      <c r="C5690" t="s">
        <v>286</v>
      </c>
      <c r="D5690">
        <v>5</v>
      </c>
      <c r="E5690" t="str">
        <f>Analyze_FINAL!$AD$1</f>
        <v>Nicotine</v>
      </c>
      <c r="F5690">
        <f>Analyze_FINAL!AD90</f>
        <v>696694</v>
      </c>
    </row>
    <row r="5691" spans="1:6" x14ac:dyDescent="0.3">
      <c r="A5691" t="s">
        <v>439</v>
      </c>
      <c r="B5691">
        <v>28</v>
      </c>
      <c r="C5691" t="s">
        <v>287</v>
      </c>
      <c r="D5691">
        <v>1</v>
      </c>
      <c r="E5691" t="str">
        <f>Analyze_FINAL!$AD$1</f>
        <v>Nicotine</v>
      </c>
      <c r="F5691">
        <f>Analyze_FINAL!AD91</f>
        <v>772232</v>
      </c>
    </row>
    <row r="5692" spans="1:6" x14ac:dyDescent="0.3">
      <c r="A5692" t="s">
        <v>438</v>
      </c>
      <c r="B5692">
        <v>28</v>
      </c>
      <c r="C5692" t="s">
        <v>287</v>
      </c>
      <c r="D5692">
        <v>2</v>
      </c>
      <c r="E5692" t="str">
        <f>Analyze_FINAL!$AD$1</f>
        <v>Nicotine</v>
      </c>
      <c r="F5692">
        <f>Analyze_FINAL!AD92</f>
        <v>984800</v>
      </c>
    </row>
    <row r="5693" spans="1:6" x14ac:dyDescent="0.3">
      <c r="A5693" t="s">
        <v>437</v>
      </c>
      <c r="B5693">
        <v>28</v>
      </c>
      <c r="C5693" t="s">
        <v>287</v>
      </c>
      <c r="D5693">
        <v>3</v>
      </c>
      <c r="E5693" t="str">
        <f>Analyze_FINAL!$AD$1</f>
        <v>Nicotine</v>
      </c>
      <c r="F5693">
        <f>Analyze_FINAL!AD93</f>
        <v>418711</v>
      </c>
    </row>
    <row r="5694" spans="1:6" x14ac:dyDescent="0.3">
      <c r="A5694" t="s">
        <v>436</v>
      </c>
      <c r="B5694">
        <v>28</v>
      </c>
      <c r="C5694" t="s">
        <v>287</v>
      </c>
      <c r="D5694">
        <v>4</v>
      </c>
      <c r="E5694" t="str">
        <f>Analyze_FINAL!$AD$1</f>
        <v>Nicotine</v>
      </c>
      <c r="F5694">
        <f>Analyze_FINAL!AD94</f>
        <v>1192428</v>
      </c>
    </row>
    <row r="5695" spans="1:6" x14ac:dyDescent="0.3">
      <c r="A5695" t="s">
        <v>435</v>
      </c>
      <c r="B5695">
        <v>28</v>
      </c>
      <c r="C5695" t="s">
        <v>287</v>
      </c>
      <c r="D5695">
        <v>5</v>
      </c>
      <c r="E5695" t="str">
        <f>Analyze_FINAL!$AD$1</f>
        <v>Nicotine</v>
      </c>
      <c r="F5695">
        <f>Analyze_FINAL!AD95</f>
        <v>0</v>
      </c>
    </row>
    <row r="5696" spans="1:6" x14ac:dyDescent="0.3">
      <c r="A5696" t="s">
        <v>434</v>
      </c>
      <c r="B5696">
        <v>28</v>
      </c>
      <c r="C5696" t="s">
        <v>290</v>
      </c>
      <c r="D5696">
        <v>1</v>
      </c>
      <c r="E5696" t="str">
        <f>Analyze_FINAL!$AD$1</f>
        <v>Nicotine</v>
      </c>
      <c r="F5696">
        <f>Analyze_FINAL!AD96</f>
        <v>1767762</v>
      </c>
    </row>
    <row r="5697" spans="1:6" x14ac:dyDescent="0.3">
      <c r="A5697" t="s">
        <v>433</v>
      </c>
      <c r="B5697">
        <v>28</v>
      </c>
      <c r="C5697" t="s">
        <v>290</v>
      </c>
      <c r="D5697">
        <v>2</v>
      </c>
      <c r="E5697" t="str">
        <f>Analyze_FINAL!$AD$1</f>
        <v>Nicotine</v>
      </c>
      <c r="F5697">
        <f>Analyze_FINAL!AD97</f>
        <v>1138840</v>
      </c>
    </row>
    <row r="5698" spans="1:6" x14ac:dyDescent="0.3">
      <c r="A5698" t="s">
        <v>432</v>
      </c>
      <c r="B5698">
        <v>28</v>
      </c>
      <c r="C5698" t="s">
        <v>290</v>
      </c>
      <c r="D5698">
        <v>3</v>
      </c>
      <c r="E5698" t="str">
        <f>Analyze_FINAL!$AD$1</f>
        <v>Nicotine</v>
      </c>
      <c r="F5698">
        <f>Analyze_FINAL!AD98</f>
        <v>2102103</v>
      </c>
    </row>
    <row r="5699" spans="1:6" x14ac:dyDescent="0.3">
      <c r="A5699" t="s">
        <v>431</v>
      </c>
      <c r="B5699">
        <v>28</v>
      </c>
      <c r="C5699" t="s">
        <v>290</v>
      </c>
      <c r="D5699">
        <v>4</v>
      </c>
      <c r="E5699" t="str">
        <f>Analyze_FINAL!$AD$1</f>
        <v>Nicotine</v>
      </c>
      <c r="F5699">
        <f>Analyze_FINAL!AD99</f>
        <v>1801931</v>
      </c>
    </row>
    <row r="5700" spans="1:6" x14ac:dyDescent="0.3">
      <c r="A5700" t="s">
        <v>430</v>
      </c>
      <c r="B5700">
        <v>28</v>
      </c>
      <c r="C5700" t="s">
        <v>290</v>
      </c>
      <c r="D5700">
        <v>5</v>
      </c>
      <c r="E5700" t="str">
        <f>Analyze_FINAL!$AD$1</f>
        <v>Nicotine</v>
      </c>
      <c r="F5700">
        <f>Analyze_FINAL!AD100</f>
        <v>2231900</v>
      </c>
    </row>
    <row r="5701" spans="1:6" x14ac:dyDescent="0.3">
      <c r="A5701" t="s">
        <v>429</v>
      </c>
      <c r="B5701">
        <v>28</v>
      </c>
      <c r="C5701" t="s">
        <v>289</v>
      </c>
      <c r="D5701">
        <v>1</v>
      </c>
      <c r="E5701" t="str">
        <f>Analyze_FINAL!$AD$1</f>
        <v>Nicotine</v>
      </c>
      <c r="F5701">
        <f>Analyze_FINAL!AD101</f>
        <v>879335</v>
      </c>
    </row>
    <row r="5702" spans="1:6" x14ac:dyDescent="0.3">
      <c r="A5702" t="s">
        <v>428</v>
      </c>
      <c r="B5702">
        <v>28</v>
      </c>
      <c r="C5702" t="s">
        <v>289</v>
      </c>
      <c r="D5702">
        <v>2</v>
      </c>
      <c r="E5702" t="str">
        <f>Analyze_FINAL!$AD$1</f>
        <v>Nicotine</v>
      </c>
      <c r="F5702">
        <f>Analyze_FINAL!AD102</f>
        <v>1134827</v>
      </c>
    </row>
    <row r="5703" spans="1:6" x14ac:dyDescent="0.3">
      <c r="A5703" t="s">
        <v>427</v>
      </c>
      <c r="B5703">
        <v>28</v>
      </c>
      <c r="C5703" t="s">
        <v>289</v>
      </c>
      <c r="D5703">
        <v>3</v>
      </c>
      <c r="E5703" t="str">
        <f>Analyze_FINAL!$AD$1</f>
        <v>Nicotine</v>
      </c>
      <c r="F5703">
        <f>Analyze_FINAL!AD103</f>
        <v>727622</v>
      </c>
    </row>
    <row r="5704" spans="1:6" x14ac:dyDescent="0.3">
      <c r="A5704" t="s">
        <v>426</v>
      </c>
      <c r="B5704">
        <v>28</v>
      </c>
      <c r="C5704" t="s">
        <v>289</v>
      </c>
      <c r="D5704">
        <v>4</v>
      </c>
      <c r="E5704" t="str">
        <f>Analyze_FINAL!$AD$1</f>
        <v>Nicotine</v>
      </c>
      <c r="F5704">
        <f>Analyze_FINAL!AD104</f>
        <v>604687</v>
      </c>
    </row>
    <row r="5705" spans="1:6" x14ac:dyDescent="0.3">
      <c r="A5705" t="s">
        <v>425</v>
      </c>
      <c r="B5705">
        <v>28</v>
      </c>
      <c r="C5705" t="s">
        <v>289</v>
      </c>
      <c r="D5705">
        <v>5</v>
      </c>
      <c r="E5705" t="str">
        <f>Analyze_FINAL!$AD$1</f>
        <v>Nicotine</v>
      </c>
      <c r="F5705">
        <f>Analyze_FINAL!AD105</f>
        <v>2931863</v>
      </c>
    </row>
    <row r="5706" spans="1:6" x14ac:dyDescent="0.3">
      <c r="A5706" t="s">
        <v>424</v>
      </c>
      <c r="B5706">
        <v>28</v>
      </c>
      <c r="C5706" t="s">
        <v>288</v>
      </c>
      <c r="D5706">
        <v>1</v>
      </c>
      <c r="E5706" t="str">
        <f>Analyze_FINAL!$AD$1</f>
        <v>Nicotine</v>
      </c>
      <c r="F5706">
        <f>Analyze_FINAL!AD106</f>
        <v>433628</v>
      </c>
    </row>
    <row r="5707" spans="1:6" x14ac:dyDescent="0.3">
      <c r="A5707" t="s">
        <v>423</v>
      </c>
      <c r="B5707">
        <v>28</v>
      </c>
      <c r="C5707" t="s">
        <v>288</v>
      </c>
      <c r="D5707">
        <v>2</v>
      </c>
      <c r="E5707" t="str">
        <f>Analyze_FINAL!$AD$1</f>
        <v>Nicotine</v>
      </c>
      <c r="F5707">
        <f>Analyze_FINAL!AD107</f>
        <v>447565</v>
      </c>
    </row>
    <row r="5708" spans="1:6" x14ac:dyDescent="0.3">
      <c r="A5708" t="s">
        <v>422</v>
      </c>
      <c r="B5708">
        <v>28</v>
      </c>
      <c r="C5708" t="s">
        <v>288</v>
      </c>
      <c r="D5708">
        <v>3</v>
      </c>
      <c r="E5708" t="str">
        <f>Analyze_FINAL!$AD$1</f>
        <v>Nicotine</v>
      </c>
      <c r="F5708">
        <f>Analyze_FINAL!AD108</f>
        <v>277419</v>
      </c>
    </row>
    <row r="5709" spans="1:6" x14ac:dyDescent="0.3">
      <c r="A5709" t="s">
        <v>421</v>
      </c>
      <c r="B5709">
        <v>28</v>
      </c>
      <c r="C5709" t="s">
        <v>288</v>
      </c>
      <c r="D5709">
        <v>4</v>
      </c>
      <c r="E5709" t="str">
        <f>Analyze_FINAL!$AD$1</f>
        <v>Nicotine</v>
      </c>
      <c r="F5709">
        <f>Analyze_FINAL!AD109</f>
        <v>368423</v>
      </c>
    </row>
    <row r="5710" spans="1:6" x14ac:dyDescent="0.3">
      <c r="A5710" t="s">
        <v>420</v>
      </c>
      <c r="B5710">
        <v>28</v>
      </c>
      <c r="C5710" t="s">
        <v>288</v>
      </c>
      <c r="D5710">
        <v>5</v>
      </c>
      <c r="E5710" t="str">
        <f>Analyze_FINAL!$AD$1</f>
        <v>Nicotine</v>
      </c>
      <c r="F5710">
        <f>Analyze_FINAL!AD110</f>
        <v>1073913</v>
      </c>
    </row>
    <row r="5711" spans="1:6" x14ac:dyDescent="0.3">
      <c r="A5711" t="s">
        <v>419</v>
      </c>
      <c r="B5711">
        <v>32</v>
      </c>
      <c r="C5711" t="s">
        <v>285</v>
      </c>
      <c r="D5711">
        <v>1</v>
      </c>
      <c r="E5711" t="str">
        <f>Analyze_FINAL!$AD$1</f>
        <v>Nicotine</v>
      </c>
      <c r="F5711">
        <f>Analyze_FINAL!AD111</f>
        <v>0</v>
      </c>
    </row>
    <row r="5712" spans="1:6" x14ac:dyDescent="0.3">
      <c r="A5712" t="s">
        <v>418</v>
      </c>
      <c r="B5712">
        <v>32</v>
      </c>
      <c r="C5712" t="s">
        <v>285</v>
      </c>
      <c r="D5712">
        <v>2</v>
      </c>
      <c r="E5712" t="str">
        <f>Analyze_FINAL!$AD$1</f>
        <v>Nicotine</v>
      </c>
      <c r="F5712">
        <f>Analyze_FINAL!AD112</f>
        <v>0</v>
      </c>
    </row>
    <row r="5713" spans="1:6" x14ac:dyDescent="0.3">
      <c r="A5713" t="s">
        <v>417</v>
      </c>
      <c r="B5713">
        <v>32</v>
      </c>
      <c r="C5713" t="s">
        <v>286</v>
      </c>
      <c r="D5713">
        <v>1</v>
      </c>
      <c r="E5713" t="str">
        <f>Analyze_FINAL!$AD$1</f>
        <v>Nicotine</v>
      </c>
      <c r="F5713">
        <f>Analyze_FINAL!AD113</f>
        <v>878610</v>
      </c>
    </row>
    <row r="5714" spans="1:6" x14ac:dyDescent="0.3">
      <c r="A5714" t="s">
        <v>416</v>
      </c>
      <c r="B5714">
        <v>32</v>
      </c>
      <c r="C5714" t="s">
        <v>286</v>
      </c>
      <c r="D5714">
        <v>2</v>
      </c>
      <c r="E5714" t="str">
        <f>Analyze_FINAL!$AD$1</f>
        <v>Nicotine</v>
      </c>
      <c r="F5714">
        <f>Analyze_FINAL!AD114</f>
        <v>1012237</v>
      </c>
    </row>
    <row r="5715" spans="1:6" x14ac:dyDescent="0.3">
      <c r="A5715" t="s">
        <v>415</v>
      </c>
      <c r="B5715">
        <v>32</v>
      </c>
      <c r="C5715" t="s">
        <v>286</v>
      </c>
      <c r="D5715">
        <v>3</v>
      </c>
      <c r="E5715" t="str">
        <f>Analyze_FINAL!$AD$1</f>
        <v>Nicotine</v>
      </c>
      <c r="F5715">
        <f>Analyze_FINAL!AD115</f>
        <v>493344</v>
      </c>
    </row>
    <row r="5716" spans="1:6" x14ac:dyDescent="0.3">
      <c r="A5716" t="s">
        <v>414</v>
      </c>
      <c r="B5716">
        <v>32</v>
      </c>
      <c r="C5716" t="s">
        <v>286</v>
      </c>
      <c r="D5716">
        <v>4</v>
      </c>
      <c r="E5716" t="str">
        <f>Analyze_FINAL!$AD$1</f>
        <v>Nicotine</v>
      </c>
      <c r="F5716">
        <f>Analyze_FINAL!AD116</f>
        <v>128325</v>
      </c>
    </row>
    <row r="5717" spans="1:6" x14ac:dyDescent="0.3">
      <c r="A5717" t="s">
        <v>413</v>
      </c>
      <c r="B5717">
        <v>32</v>
      </c>
      <c r="C5717" t="s">
        <v>286</v>
      </c>
      <c r="D5717">
        <v>5</v>
      </c>
      <c r="E5717" t="str">
        <f>Analyze_FINAL!$AD$1</f>
        <v>Nicotine</v>
      </c>
      <c r="F5717">
        <f>Analyze_FINAL!AD117</f>
        <v>866601</v>
      </c>
    </row>
    <row r="5718" spans="1:6" x14ac:dyDescent="0.3">
      <c r="A5718" t="s">
        <v>412</v>
      </c>
      <c r="B5718">
        <v>32</v>
      </c>
      <c r="C5718" t="s">
        <v>287</v>
      </c>
      <c r="D5718">
        <v>1</v>
      </c>
      <c r="E5718" t="str">
        <f>Analyze_FINAL!$AD$1</f>
        <v>Nicotine</v>
      </c>
      <c r="F5718">
        <f>Analyze_FINAL!AD118</f>
        <v>685583</v>
      </c>
    </row>
    <row r="5719" spans="1:6" x14ac:dyDescent="0.3">
      <c r="A5719" t="s">
        <v>411</v>
      </c>
      <c r="B5719">
        <v>32</v>
      </c>
      <c r="C5719" t="s">
        <v>287</v>
      </c>
      <c r="D5719">
        <v>2</v>
      </c>
      <c r="E5719" t="str">
        <f>Analyze_FINAL!$AD$1</f>
        <v>Nicotine</v>
      </c>
      <c r="F5719">
        <f>Analyze_FINAL!AD119</f>
        <v>470052</v>
      </c>
    </row>
    <row r="5720" spans="1:6" x14ac:dyDescent="0.3">
      <c r="A5720" t="s">
        <v>410</v>
      </c>
      <c r="B5720">
        <v>32</v>
      </c>
      <c r="C5720" t="s">
        <v>287</v>
      </c>
      <c r="D5720">
        <v>3</v>
      </c>
      <c r="E5720" t="str">
        <f>Analyze_FINAL!$AD$1</f>
        <v>Nicotine</v>
      </c>
      <c r="F5720">
        <f>Analyze_FINAL!AD120</f>
        <v>531456</v>
      </c>
    </row>
    <row r="5721" spans="1:6" x14ac:dyDescent="0.3">
      <c r="A5721" t="s">
        <v>409</v>
      </c>
      <c r="B5721">
        <v>32</v>
      </c>
      <c r="C5721" t="s">
        <v>287</v>
      </c>
      <c r="D5721">
        <v>4</v>
      </c>
      <c r="E5721" t="str">
        <f>Analyze_FINAL!$AD$1</f>
        <v>Nicotine</v>
      </c>
      <c r="F5721">
        <f>Analyze_FINAL!AD121</f>
        <v>787816</v>
      </c>
    </row>
    <row r="5722" spans="1:6" x14ac:dyDescent="0.3">
      <c r="A5722" t="s">
        <v>408</v>
      </c>
      <c r="B5722">
        <v>32</v>
      </c>
      <c r="C5722" t="s">
        <v>287</v>
      </c>
      <c r="D5722">
        <v>5</v>
      </c>
      <c r="E5722" t="str">
        <f>Analyze_FINAL!$AD$1</f>
        <v>Nicotine</v>
      </c>
      <c r="F5722">
        <f>Analyze_FINAL!AD122</f>
        <v>163366</v>
      </c>
    </row>
    <row r="5723" spans="1:6" x14ac:dyDescent="0.3">
      <c r="A5723" t="s">
        <v>407</v>
      </c>
      <c r="B5723">
        <v>32</v>
      </c>
      <c r="C5723" t="s">
        <v>290</v>
      </c>
      <c r="D5723">
        <v>1</v>
      </c>
      <c r="E5723" t="str">
        <f>Analyze_FINAL!$AD$1</f>
        <v>Nicotine</v>
      </c>
      <c r="F5723">
        <f>Analyze_FINAL!AD123</f>
        <v>744906</v>
      </c>
    </row>
    <row r="5724" spans="1:6" x14ac:dyDescent="0.3">
      <c r="A5724" t="s">
        <v>406</v>
      </c>
      <c r="B5724">
        <v>32</v>
      </c>
      <c r="C5724" t="s">
        <v>290</v>
      </c>
      <c r="D5724">
        <v>2</v>
      </c>
      <c r="E5724" t="str">
        <f>Analyze_FINAL!$AD$1</f>
        <v>Nicotine</v>
      </c>
      <c r="F5724">
        <f>Analyze_FINAL!AD124</f>
        <v>773677</v>
      </c>
    </row>
    <row r="5725" spans="1:6" x14ac:dyDescent="0.3">
      <c r="A5725" t="s">
        <v>405</v>
      </c>
      <c r="B5725">
        <v>32</v>
      </c>
      <c r="C5725" t="s">
        <v>290</v>
      </c>
      <c r="D5725">
        <v>3</v>
      </c>
      <c r="E5725" t="str">
        <f>Analyze_FINAL!$AD$1</f>
        <v>Nicotine</v>
      </c>
      <c r="F5725">
        <f>Analyze_FINAL!AD125</f>
        <v>1040055</v>
      </c>
    </row>
    <row r="5726" spans="1:6" x14ac:dyDescent="0.3">
      <c r="A5726" t="s">
        <v>404</v>
      </c>
      <c r="B5726">
        <v>32</v>
      </c>
      <c r="C5726" t="s">
        <v>290</v>
      </c>
      <c r="D5726">
        <v>4</v>
      </c>
      <c r="E5726" t="str">
        <f>Analyze_FINAL!$AD$1</f>
        <v>Nicotine</v>
      </c>
      <c r="F5726">
        <f>Analyze_FINAL!AD126</f>
        <v>499903</v>
      </c>
    </row>
    <row r="5727" spans="1:6" x14ac:dyDescent="0.3">
      <c r="A5727" t="s">
        <v>403</v>
      </c>
      <c r="B5727">
        <v>32</v>
      </c>
      <c r="C5727" t="s">
        <v>290</v>
      </c>
      <c r="D5727">
        <v>5</v>
      </c>
      <c r="E5727" t="str">
        <f>Analyze_FINAL!$AD$1</f>
        <v>Nicotine</v>
      </c>
      <c r="F5727">
        <f>Analyze_FINAL!AD127</f>
        <v>573867</v>
      </c>
    </row>
    <row r="5728" spans="1:6" x14ac:dyDescent="0.3">
      <c r="A5728" t="s">
        <v>402</v>
      </c>
      <c r="B5728">
        <v>32</v>
      </c>
      <c r="C5728" t="s">
        <v>289</v>
      </c>
      <c r="D5728">
        <v>1</v>
      </c>
      <c r="E5728" t="str">
        <f>Analyze_FINAL!$AD$1</f>
        <v>Nicotine</v>
      </c>
      <c r="F5728">
        <f>Analyze_FINAL!AD128</f>
        <v>651949</v>
      </c>
    </row>
    <row r="5729" spans="1:6" x14ac:dyDescent="0.3">
      <c r="A5729" t="s">
        <v>401</v>
      </c>
      <c r="B5729">
        <v>32</v>
      </c>
      <c r="C5729" t="s">
        <v>289</v>
      </c>
      <c r="D5729">
        <v>2</v>
      </c>
      <c r="E5729" t="str">
        <f>Analyze_FINAL!$AD$1</f>
        <v>Nicotine</v>
      </c>
      <c r="F5729">
        <f>Analyze_FINAL!AD129</f>
        <v>922124</v>
      </c>
    </row>
    <row r="5730" spans="1:6" x14ac:dyDescent="0.3">
      <c r="A5730" t="s">
        <v>400</v>
      </c>
      <c r="B5730">
        <v>32</v>
      </c>
      <c r="C5730" t="s">
        <v>289</v>
      </c>
      <c r="D5730">
        <v>3</v>
      </c>
      <c r="E5730" t="str">
        <f>Analyze_FINAL!$AD$1</f>
        <v>Nicotine</v>
      </c>
      <c r="F5730">
        <f>Analyze_FINAL!AD130</f>
        <v>434804</v>
      </c>
    </row>
    <row r="5731" spans="1:6" x14ac:dyDescent="0.3">
      <c r="A5731" t="s">
        <v>399</v>
      </c>
      <c r="B5731">
        <v>32</v>
      </c>
      <c r="C5731" t="s">
        <v>289</v>
      </c>
      <c r="D5731">
        <v>4</v>
      </c>
      <c r="E5731" t="str">
        <f>Analyze_FINAL!$AD$1</f>
        <v>Nicotine</v>
      </c>
      <c r="F5731">
        <f>Analyze_FINAL!AD131</f>
        <v>3974198</v>
      </c>
    </row>
    <row r="5732" spans="1:6" x14ac:dyDescent="0.3">
      <c r="A5732" t="s">
        <v>398</v>
      </c>
      <c r="B5732">
        <v>32</v>
      </c>
      <c r="C5732" t="s">
        <v>289</v>
      </c>
      <c r="D5732">
        <v>5</v>
      </c>
      <c r="E5732" t="str">
        <f>Analyze_FINAL!$AD$1</f>
        <v>Nicotine</v>
      </c>
      <c r="F5732">
        <f>Analyze_FINAL!AD132</f>
        <v>1284601</v>
      </c>
    </row>
    <row r="5733" spans="1:6" x14ac:dyDescent="0.3">
      <c r="A5733" t="s">
        <v>397</v>
      </c>
      <c r="B5733">
        <v>32</v>
      </c>
      <c r="C5733" t="s">
        <v>288</v>
      </c>
      <c r="D5733">
        <v>1</v>
      </c>
      <c r="E5733" t="str">
        <f>Analyze_FINAL!$AD$1</f>
        <v>Nicotine</v>
      </c>
      <c r="F5733">
        <f>Analyze_FINAL!AD133</f>
        <v>271697</v>
      </c>
    </row>
    <row r="5734" spans="1:6" x14ac:dyDescent="0.3">
      <c r="A5734" t="s">
        <v>396</v>
      </c>
      <c r="B5734">
        <v>32</v>
      </c>
      <c r="C5734" t="s">
        <v>288</v>
      </c>
      <c r="D5734">
        <v>2</v>
      </c>
      <c r="E5734" t="str">
        <f>Analyze_FINAL!$AD$1</f>
        <v>Nicotine</v>
      </c>
      <c r="F5734">
        <f>Analyze_FINAL!AD134</f>
        <v>659556</v>
      </c>
    </row>
    <row r="5735" spans="1:6" x14ac:dyDescent="0.3">
      <c r="A5735" t="s">
        <v>395</v>
      </c>
      <c r="B5735">
        <v>32</v>
      </c>
      <c r="C5735" t="s">
        <v>288</v>
      </c>
      <c r="D5735">
        <v>3</v>
      </c>
      <c r="E5735" t="str">
        <f>Analyze_FINAL!$AD$1</f>
        <v>Nicotine</v>
      </c>
      <c r="F5735">
        <f>Analyze_FINAL!AD135</f>
        <v>147875</v>
      </c>
    </row>
    <row r="5736" spans="1:6" x14ac:dyDescent="0.3">
      <c r="A5736" t="s">
        <v>394</v>
      </c>
      <c r="B5736">
        <v>32</v>
      </c>
      <c r="C5736" t="s">
        <v>288</v>
      </c>
      <c r="D5736">
        <v>4</v>
      </c>
      <c r="E5736" t="str">
        <f>Analyze_FINAL!$AD$1</f>
        <v>Nicotine</v>
      </c>
      <c r="F5736">
        <f>Analyze_FINAL!AD136</f>
        <v>187435</v>
      </c>
    </row>
    <row r="5737" spans="1:6" x14ac:dyDescent="0.3">
      <c r="A5737" t="s">
        <v>393</v>
      </c>
      <c r="B5737">
        <v>32</v>
      </c>
      <c r="C5737" t="s">
        <v>288</v>
      </c>
      <c r="D5737">
        <v>5</v>
      </c>
      <c r="E5737" t="str">
        <f>Analyze_FINAL!$AD$1</f>
        <v>Nicotine</v>
      </c>
      <c r="F5737">
        <f>Analyze_FINAL!AD137</f>
        <v>703975</v>
      </c>
    </row>
    <row r="5738" spans="1:6" x14ac:dyDescent="0.3">
      <c r="A5738" t="s">
        <v>392</v>
      </c>
      <c r="B5738">
        <v>36</v>
      </c>
      <c r="C5738" t="s">
        <v>285</v>
      </c>
      <c r="D5738">
        <v>1</v>
      </c>
      <c r="E5738" t="str">
        <f>Analyze_FINAL!$AD$1</f>
        <v>Nicotine</v>
      </c>
      <c r="F5738">
        <f>Analyze_FINAL!AD138</f>
        <v>0</v>
      </c>
    </row>
    <row r="5739" spans="1:6" x14ac:dyDescent="0.3">
      <c r="A5739" t="s">
        <v>391</v>
      </c>
      <c r="B5739">
        <v>36</v>
      </c>
      <c r="C5739" t="s">
        <v>285</v>
      </c>
      <c r="D5739">
        <v>2</v>
      </c>
      <c r="E5739" t="str">
        <f>Analyze_FINAL!$AD$1</f>
        <v>Nicotine</v>
      </c>
      <c r="F5739">
        <f>Analyze_FINAL!AD139</f>
        <v>0</v>
      </c>
    </row>
    <row r="5740" spans="1:6" x14ac:dyDescent="0.3">
      <c r="A5740" t="s">
        <v>390</v>
      </c>
      <c r="B5740">
        <v>36</v>
      </c>
      <c r="C5740" t="s">
        <v>286</v>
      </c>
      <c r="D5740">
        <v>2</v>
      </c>
      <c r="E5740" t="str">
        <f>Analyze_FINAL!$AD$1</f>
        <v>Nicotine</v>
      </c>
      <c r="F5740">
        <f>Analyze_FINAL!AD140</f>
        <v>589025</v>
      </c>
    </row>
    <row r="5741" spans="1:6" x14ac:dyDescent="0.3">
      <c r="A5741" t="s">
        <v>389</v>
      </c>
      <c r="B5741">
        <v>36</v>
      </c>
      <c r="C5741" t="s">
        <v>286</v>
      </c>
      <c r="D5741">
        <v>3</v>
      </c>
      <c r="E5741" t="str">
        <f>Analyze_FINAL!$AD$1</f>
        <v>Nicotine</v>
      </c>
      <c r="F5741">
        <f>Analyze_FINAL!AD141</f>
        <v>0</v>
      </c>
    </row>
    <row r="5742" spans="1:6" x14ac:dyDescent="0.3">
      <c r="A5742" t="s">
        <v>388</v>
      </c>
      <c r="B5742">
        <v>36</v>
      </c>
      <c r="C5742" t="s">
        <v>286</v>
      </c>
      <c r="D5742">
        <v>4</v>
      </c>
      <c r="E5742" t="str">
        <f>Analyze_FINAL!$AD$1</f>
        <v>Nicotine</v>
      </c>
      <c r="F5742">
        <f>Analyze_FINAL!AD142</f>
        <v>320880</v>
      </c>
    </row>
    <row r="5743" spans="1:6" x14ac:dyDescent="0.3">
      <c r="A5743" t="s">
        <v>387</v>
      </c>
      <c r="B5743">
        <v>36</v>
      </c>
      <c r="C5743" t="s">
        <v>286</v>
      </c>
      <c r="D5743">
        <v>5</v>
      </c>
      <c r="E5743" t="str">
        <f>Analyze_FINAL!$AD$1</f>
        <v>Nicotine</v>
      </c>
      <c r="F5743">
        <f>Analyze_FINAL!AD143</f>
        <v>502409</v>
      </c>
    </row>
    <row r="5744" spans="1:6" x14ac:dyDescent="0.3">
      <c r="A5744" t="s">
        <v>386</v>
      </c>
      <c r="B5744">
        <v>36</v>
      </c>
      <c r="C5744" t="s">
        <v>287</v>
      </c>
      <c r="D5744">
        <v>2</v>
      </c>
      <c r="E5744" t="str">
        <f>Analyze_FINAL!$AD$1</f>
        <v>Nicotine</v>
      </c>
      <c r="F5744">
        <f>Analyze_FINAL!AD144</f>
        <v>513413</v>
      </c>
    </row>
    <row r="5745" spans="1:6" x14ac:dyDescent="0.3">
      <c r="A5745" t="s">
        <v>385</v>
      </c>
      <c r="B5745">
        <v>36</v>
      </c>
      <c r="C5745" t="s">
        <v>287</v>
      </c>
      <c r="D5745">
        <v>3</v>
      </c>
      <c r="E5745" t="str">
        <f>Analyze_FINAL!$AD$1</f>
        <v>Nicotine</v>
      </c>
      <c r="F5745">
        <f>Analyze_FINAL!AD145</f>
        <v>293341</v>
      </c>
    </row>
    <row r="5746" spans="1:6" x14ac:dyDescent="0.3">
      <c r="A5746" t="s">
        <v>384</v>
      </c>
      <c r="B5746">
        <v>36</v>
      </c>
      <c r="C5746" t="s">
        <v>287</v>
      </c>
      <c r="D5746">
        <v>4</v>
      </c>
      <c r="E5746" t="str">
        <f>Analyze_FINAL!$AD$1</f>
        <v>Nicotine</v>
      </c>
      <c r="F5746">
        <f>Analyze_FINAL!AD146</f>
        <v>434162</v>
      </c>
    </row>
    <row r="5747" spans="1:6" x14ac:dyDescent="0.3">
      <c r="A5747" t="s">
        <v>383</v>
      </c>
      <c r="B5747">
        <v>36</v>
      </c>
      <c r="C5747" t="s">
        <v>287</v>
      </c>
      <c r="D5747">
        <v>5</v>
      </c>
      <c r="E5747" t="str">
        <f>Analyze_FINAL!$AD$1</f>
        <v>Nicotine</v>
      </c>
      <c r="F5747">
        <f>Analyze_FINAL!AD147</f>
        <v>362415</v>
      </c>
    </row>
    <row r="5748" spans="1:6" x14ac:dyDescent="0.3">
      <c r="A5748" t="s">
        <v>382</v>
      </c>
      <c r="B5748">
        <v>36</v>
      </c>
      <c r="C5748" t="s">
        <v>290</v>
      </c>
      <c r="D5748">
        <v>2</v>
      </c>
      <c r="E5748" t="str">
        <f>Analyze_FINAL!$AD$1</f>
        <v>Nicotine</v>
      </c>
      <c r="F5748">
        <f>Analyze_FINAL!AD148</f>
        <v>447704</v>
      </c>
    </row>
    <row r="5749" spans="1:6" x14ac:dyDescent="0.3">
      <c r="A5749" t="s">
        <v>381</v>
      </c>
      <c r="B5749">
        <v>36</v>
      </c>
      <c r="C5749" t="s">
        <v>290</v>
      </c>
      <c r="D5749">
        <v>3</v>
      </c>
      <c r="E5749" t="str">
        <f>Analyze_FINAL!$AD$1</f>
        <v>Nicotine</v>
      </c>
      <c r="F5749">
        <f>Analyze_FINAL!AD149</f>
        <v>1209727</v>
      </c>
    </row>
    <row r="5750" spans="1:6" x14ac:dyDescent="0.3">
      <c r="A5750" t="s">
        <v>380</v>
      </c>
      <c r="B5750">
        <v>36</v>
      </c>
      <c r="C5750" t="s">
        <v>290</v>
      </c>
      <c r="D5750">
        <v>4</v>
      </c>
      <c r="E5750" t="str">
        <f>Analyze_FINAL!$AD$1</f>
        <v>Nicotine</v>
      </c>
      <c r="F5750">
        <f>Analyze_FINAL!AD150</f>
        <v>1394367</v>
      </c>
    </row>
    <row r="5751" spans="1:6" x14ac:dyDescent="0.3">
      <c r="A5751" t="s">
        <v>379</v>
      </c>
      <c r="B5751">
        <v>36</v>
      </c>
      <c r="C5751" t="s">
        <v>289</v>
      </c>
      <c r="D5751">
        <v>2</v>
      </c>
      <c r="E5751" t="str">
        <f>Analyze_FINAL!$AD$1</f>
        <v>Nicotine</v>
      </c>
      <c r="F5751">
        <f>Analyze_FINAL!AD151</f>
        <v>4915734</v>
      </c>
    </row>
    <row r="5752" spans="1:6" x14ac:dyDescent="0.3">
      <c r="A5752" t="s">
        <v>378</v>
      </c>
      <c r="B5752">
        <v>36</v>
      </c>
      <c r="C5752" t="s">
        <v>289</v>
      </c>
      <c r="D5752">
        <v>3</v>
      </c>
      <c r="E5752" t="str">
        <f>Analyze_FINAL!$AD$1</f>
        <v>Nicotine</v>
      </c>
      <c r="F5752">
        <f>Analyze_FINAL!AD152</f>
        <v>467387</v>
      </c>
    </row>
    <row r="5753" spans="1:6" x14ac:dyDescent="0.3">
      <c r="A5753" t="s">
        <v>377</v>
      </c>
      <c r="B5753">
        <v>36</v>
      </c>
      <c r="C5753" t="s">
        <v>289</v>
      </c>
      <c r="D5753">
        <v>4</v>
      </c>
      <c r="E5753" t="str">
        <f>Analyze_FINAL!$AD$1</f>
        <v>Nicotine</v>
      </c>
      <c r="F5753">
        <f>Analyze_FINAL!AD153</f>
        <v>966449</v>
      </c>
    </row>
    <row r="5754" spans="1:6" x14ac:dyDescent="0.3">
      <c r="A5754" t="s">
        <v>376</v>
      </c>
      <c r="B5754">
        <v>36</v>
      </c>
      <c r="C5754" t="s">
        <v>289</v>
      </c>
      <c r="D5754">
        <v>5</v>
      </c>
      <c r="E5754" t="str">
        <f>Analyze_FINAL!$AD$1</f>
        <v>Nicotine</v>
      </c>
      <c r="F5754">
        <f>Analyze_FINAL!AD154</f>
        <v>4742097</v>
      </c>
    </row>
    <row r="5755" spans="1:6" x14ac:dyDescent="0.3">
      <c r="A5755" t="s">
        <v>375</v>
      </c>
      <c r="B5755">
        <v>36</v>
      </c>
      <c r="C5755" t="s">
        <v>288</v>
      </c>
      <c r="D5755">
        <v>2</v>
      </c>
      <c r="E5755" t="str">
        <f>Analyze_FINAL!$AD$1</f>
        <v>Nicotine</v>
      </c>
      <c r="F5755">
        <f>Analyze_FINAL!AD155</f>
        <v>279855</v>
      </c>
    </row>
    <row r="5756" spans="1:6" x14ac:dyDescent="0.3">
      <c r="A5756" t="s">
        <v>374</v>
      </c>
      <c r="B5756">
        <v>36</v>
      </c>
      <c r="C5756" t="s">
        <v>288</v>
      </c>
      <c r="D5756">
        <v>3</v>
      </c>
      <c r="E5756" t="str">
        <f>Analyze_FINAL!$AD$1</f>
        <v>Nicotine</v>
      </c>
      <c r="F5756">
        <f>Analyze_FINAL!AD156</f>
        <v>185255</v>
      </c>
    </row>
    <row r="5757" spans="1:6" x14ac:dyDescent="0.3">
      <c r="A5757" t="s">
        <v>373</v>
      </c>
      <c r="B5757">
        <v>36</v>
      </c>
      <c r="C5757" t="s">
        <v>288</v>
      </c>
      <c r="D5757">
        <v>4</v>
      </c>
      <c r="E5757" t="str">
        <f>Analyze_FINAL!$AD$1</f>
        <v>Nicotine</v>
      </c>
      <c r="F5757">
        <f>Analyze_FINAL!AD157</f>
        <v>173296</v>
      </c>
    </row>
    <row r="5758" spans="1:6" x14ac:dyDescent="0.3">
      <c r="A5758" t="s">
        <v>372</v>
      </c>
      <c r="B5758">
        <v>36</v>
      </c>
      <c r="C5758" t="s">
        <v>288</v>
      </c>
      <c r="D5758">
        <v>5</v>
      </c>
      <c r="E5758" t="str">
        <f>Analyze_FINAL!$AD$1</f>
        <v>Nicotine</v>
      </c>
      <c r="F5758">
        <f>Analyze_FINAL!AD158</f>
        <v>671860</v>
      </c>
    </row>
    <row r="5759" spans="1:6" x14ac:dyDescent="0.3">
      <c r="A5759" t="s">
        <v>371</v>
      </c>
      <c r="B5759">
        <v>4</v>
      </c>
      <c r="C5759" t="s">
        <v>285</v>
      </c>
      <c r="D5759">
        <v>1</v>
      </c>
      <c r="E5759" t="str">
        <f>Analyze_FINAL!$AD$1</f>
        <v>Nicotine</v>
      </c>
      <c r="F5759">
        <f>Analyze_FINAL!AD159</f>
        <v>0</v>
      </c>
    </row>
    <row r="5760" spans="1:6" x14ac:dyDescent="0.3">
      <c r="A5760" t="s">
        <v>370</v>
      </c>
      <c r="B5760">
        <v>4</v>
      </c>
      <c r="C5760" t="s">
        <v>285</v>
      </c>
      <c r="D5760">
        <v>2</v>
      </c>
      <c r="E5760" t="str">
        <f>Analyze_FINAL!$AD$1</f>
        <v>Nicotine</v>
      </c>
      <c r="F5760">
        <f>Analyze_FINAL!AD160</f>
        <v>0</v>
      </c>
    </row>
    <row r="5761" spans="1:6" x14ac:dyDescent="0.3">
      <c r="A5761" t="s">
        <v>369</v>
      </c>
      <c r="B5761">
        <v>4</v>
      </c>
      <c r="C5761" t="s">
        <v>286</v>
      </c>
      <c r="D5761">
        <v>1</v>
      </c>
      <c r="E5761" t="str">
        <f>Analyze_FINAL!$AD$1</f>
        <v>Nicotine</v>
      </c>
      <c r="F5761">
        <f>Analyze_FINAL!AD161</f>
        <v>0</v>
      </c>
    </row>
    <row r="5762" spans="1:6" x14ac:dyDescent="0.3">
      <c r="A5762" t="s">
        <v>368</v>
      </c>
      <c r="B5762">
        <v>4</v>
      </c>
      <c r="C5762" t="s">
        <v>286</v>
      </c>
      <c r="D5762">
        <v>2</v>
      </c>
      <c r="E5762" t="str">
        <f>Analyze_FINAL!$AD$1</f>
        <v>Nicotine</v>
      </c>
      <c r="F5762">
        <f>Analyze_FINAL!AD162</f>
        <v>0</v>
      </c>
    </row>
    <row r="5763" spans="1:6" x14ac:dyDescent="0.3">
      <c r="A5763" t="s">
        <v>367</v>
      </c>
      <c r="B5763">
        <v>4</v>
      </c>
      <c r="C5763" t="s">
        <v>286</v>
      </c>
      <c r="D5763">
        <v>3</v>
      </c>
      <c r="E5763" t="str">
        <f>Analyze_FINAL!$AD$1</f>
        <v>Nicotine</v>
      </c>
      <c r="F5763">
        <f>Analyze_FINAL!AD163</f>
        <v>0</v>
      </c>
    </row>
    <row r="5764" spans="1:6" x14ac:dyDescent="0.3">
      <c r="A5764" t="s">
        <v>366</v>
      </c>
      <c r="B5764">
        <v>4</v>
      </c>
      <c r="C5764" t="s">
        <v>286</v>
      </c>
      <c r="D5764">
        <v>4</v>
      </c>
      <c r="E5764" t="str">
        <f>Analyze_FINAL!$AD$1</f>
        <v>Nicotine</v>
      </c>
      <c r="F5764">
        <f>Analyze_FINAL!AD164</f>
        <v>0</v>
      </c>
    </row>
    <row r="5765" spans="1:6" x14ac:dyDescent="0.3">
      <c r="A5765" t="s">
        <v>365</v>
      </c>
      <c r="B5765">
        <v>4</v>
      </c>
      <c r="C5765" t="s">
        <v>286</v>
      </c>
      <c r="D5765">
        <v>5</v>
      </c>
      <c r="E5765" t="str">
        <f>Analyze_FINAL!$AD$1</f>
        <v>Nicotine</v>
      </c>
      <c r="F5765">
        <f>Analyze_FINAL!AD165</f>
        <v>0</v>
      </c>
    </row>
    <row r="5766" spans="1:6" x14ac:dyDescent="0.3">
      <c r="A5766" t="s">
        <v>364</v>
      </c>
      <c r="B5766">
        <v>4</v>
      </c>
      <c r="C5766" t="s">
        <v>288</v>
      </c>
      <c r="D5766">
        <v>1</v>
      </c>
      <c r="E5766" t="str">
        <f>Analyze_FINAL!$AD$1</f>
        <v>Nicotine</v>
      </c>
      <c r="F5766">
        <f>Analyze_FINAL!AD166</f>
        <v>1851628</v>
      </c>
    </row>
    <row r="5767" spans="1:6" x14ac:dyDescent="0.3">
      <c r="A5767" t="s">
        <v>363</v>
      </c>
      <c r="B5767">
        <v>4</v>
      </c>
      <c r="C5767" t="s">
        <v>288</v>
      </c>
      <c r="D5767">
        <v>2</v>
      </c>
      <c r="E5767" t="str">
        <f>Analyze_FINAL!$AD$1</f>
        <v>Nicotine</v>
      </c>
      <c r="F5767">
        <f>Analyze_FINAL!AD167</f>
        <v>5228324</v>
      </c>
    </row>
    <row r="5768" spans="1:6" x14ac:dyDescent="0.3">
      <c r="A5768" t="s">
        <v>362</v>
      </c>
      <c r="B5768">
        <v>4</v>
      </c>
      <c r="C5768" t="s">
        <v>288</v>
      </c>
      <c r="D5768">
        <v>3</v>
      </c>
      <c r="E5768" t="str">
        <f>Analyze_FINAL!$AD$1</f>
        <v>Nicotine</v>
      </c>
      <c r="F5768">
        <f>Analyze_FINAL!AD168</f>
        <v>782600</v>
      </c>
    </row>
    <row r="5769" spans="1:6" x14ac:dyDescent="0.3">
      <c r="A5769" t="s">
        <v>361</v>
      </c>
      <c r="B5769">
        <v>4</v>
      </c>
      <c r="C5769" t="s">
        <v>288</v>
      </c>
      <c r="D5769">
        <v>4</v>
      </c>
      <c r="E5769" t="str">
        <f>Analyze_FINAL!$AD$1</f>
        <v>Nicotine</v>
      </c>
      <c r="F5769">
        <f>Analyze_FINAL!AD169</f>
        <v>431249</v>
      </c>
    </row>
    <row r="5770" spans="1:6" x14ac:dyDescent="0.3">
      <c r="A5770" t="s">
        <v>360</v>
      </c>
      <c r="B5770">
        <v>4</v>
      </c>
      <c r="C5770" t="s">
        <v>288</v>
      </c>
      <c r="D5770">
        <v>5</v>
      </c>
      <c r="E5770" t="str">
        <f>Analyze_FINAL!$AD$1</f>
        <v>Nicotine</v>
      </c>
      <c r="F5770">
        <f>Analyze_FINAL!AD170</f>
        <v>3309626</v>
      </c>
    </row>
    <row r="5771" spans="1:6" x14ac:dyDescent="0.3">
      <c r="A5771" t="s">
        <v>359</v>
      </c>
      <c r="B5771">
        <v>40</v>
      </c>
      <c r="C5771" t="s">
        <v>285</v>
      </c>
      <c r="D5771">
        <v>1</v>
      </c>
      <c r="E5771" t="str">
        <f>Analyze_FINAL!$AD$1</f>
        <v>Nicotine</v>
      </c>
      <c r="F5771">
        <f>Analyze_FINAL!AD171</f>
        <v>0</v>
      </c>
    </row>
    <row r="5772" spans="1:6" x14ac:dyDescent="0.3">
      <c r="A5772" t="s">
        <v>358</v>
      </c>
      <c r="B5772">
        <v>40</v>
      </c>
      <c r="C5772" t="s">
        <v>285</v>
      </c>
      <c r="D5772">
        <v>2</v>
      </c>
      <c r="E5772" t="str">
        <f>Analyze_FINAL!$AD$1</f>
        <v>Nicotine</v>
      </c>
      <c r="F5772">
        <f>Analyze_FINAL!AD172</f>
        <v>0</v>
      </c>
    </row>
    <row r="5773" spans="1:6" x14ac:dyDescent="0.3">
      <c r="A5773" t="s">
        <v>357</v>
      </c>
      <c r="B5773">
        <v>40</v>
      </c>
      <c r="C5773" t="s">
        <v>286</v>
      </c>
      <c r="D5773">
        <v>1</v>
      </c>
      <c r="E5773" t="str">
        <f>Analyze_FINAL!$AD$1</f>
        <v>Nicotine</v>
      </c>
      <c r="F5773">
        <f>Analyze_FINAL!AD173</f>
        <v>352663</v>
      </c>
    </row>
    <row r="5774" spans="1:6" x14ac:dyDescent="0.3">
      <c r="A5774" t="s">
        <v>356</v>
      </c>
      <c r="B5774">
        <v>40</v>
      </c>
      <c r="C5774" t="s">
        <v>286</v>
      </c>
      <c r="D5774">
        <v>2</v>
      </c>
      <c r="E5774" t="str">
        <f>Analyze_FINAL!$AD$1</f>
        <v>Nicotine</v>
      </c>
      <c r="F5774">
        <f>Analyze_FINAL!AD174</f>
        <v>322182</v>
      </c>
    </row>
    <row r="5775" spans="1:6" x14ac:dyDescent="0.3">
      <c r="A5775" t="s">
        <v>355</v>
      </c>
      <c r="B5775">
        <v>40</v>
      </c>
      <c r="C5775" t="s">
        <v>286</v>
      </c>
      <c r="D5775">
        <v>3</v>
      </c>
      <c r="E5775" t="str">
        <f>Analyze_FINAL!$AD$1</f>
        <v>Nicotine</v>
      </c>
      <c r="F5775">
        <f>Analyze_FINAL!AD175</f>
        <v>0</v>
      </c>
    </row>
    <row r="5776" spans="1:6" x14ac:dyDescent="0.3">
      <c r="A5776" t="s">
        <v>354</v>
      </c>
      <c r="B5776">
        <v>40</v>
      </c>
      <c r="C5776" t="s">
        <v>286</v>
      </c>
      <c r="D5776">
        <v>4</v>
      </c>
      <c r="E5776" t="str">
        <f>Analyze_FINAL!$AD$1</f>
        <v>Nicotine</v>
      </c>
      <c r="F5776">
        <f>Analyze_FINAL!AD176</f>
        <v>0</v>
      </c>
    </row>
    <row r="5777" spans="1:6" x14ac:dyDescent="0.3">
      <c r="A5777" t="s">
        <v>353</v>
      </c>
      <c r="B5777">
        <v>40</v>
      </c>
      <c r="C5777" t="s">
        <v>286</v>
      </c>
      <c r="D5777">
        <v>5</v>
      </c>
      <c r="E5777" t="str">
        <f>Analyze_FINAL!$AD$1</f>
        <v>Nicotine</v>
      </c>
      <c r="F5777">
        <f>Analyze_FINAL!AD177</f>
        <v>534062</v>
      </c>
    </row>
    <row r="5778" spans="1:6" x14ac:dyDescent="0.3">
      <c r="A5778" t="s">
        <v>352</v>
      </c>
      <c r="B5778">
        <v>40</v>
      </c>
      <c r="C5778" t="s">
        <v>287</v>
      </c>
      <c r="D5778">
        <v>2</v>
      </c>
      <c r="E5778" t="str">
        <f>Analyze_FINAL!$AD$1</f>
        <v>Nicotine</v>
      </c>
      <c r="F5778">
        <f>Analyze_FINAL!AD178</f>
        <v>629256</v>
      </c>
    </row>
    <row r="5779" spans="1:6" x14ac:dyDescent="0.3">
      <c r="A5779" t="s">
        <v>351</v>
      </c>
      <c r="B5779">
        <v>40</v>
      </c>
      <c r="C5779" t="s">
        <v>287</v>
      </c>
      <c r="D5779">
        <v>3</v>
      </c>
      <c r="E5779" t="str">
        <f>Analyze_FINAL!$AD$1</f>
        <v>Nicotine</v>
      </c>
      <c r="F5779">
        <f>Analyze_FINAL!AD179</f>
        <v>0</v>
      </c>
    </row>
    <row r="5780" spans="1:6" x14ac:dyDescent="0.3">
      <c r="A5780" t="s">
        <v>350</v>
      </c>
      <c r="B5780">
        <v>40</v>
      </c>
      <c r="C5780" t="s">
        <v>287</v>
      </c>
      <c r="D5780">
        <v>4</v>
      </c>
      <c r="E5780" t="str">
        <f>Analyze_FINAL!$AD$1</f>
        <v>Nicotine</v>
      </c>
      <c r="F5780">
        <f>Analyze_FINAL!AD180</f>
        <v>663868</v>
      </c>
    </row>
    <row r="5781" spans="1:6" x14ac:dyDescent="0.3">
      <c r="A5781" t="s">
        <v>349</v>
      </c>
      <c r="B5781">
        <v>40</v>
      </c>
      <c r="C5781" t="s">
        <v>287</v>
      </c>
      <c r="D5781">
        <v>5</v>
      </c>
      <c r="E5781" t="str">
        <f>Analyze_FINAL!$AD$1</f>
        <v>Nicotine</v>
      </c>
      <c r="F5781">
        <f>Analyze_FINAL!AD181</f>
        <v>541343</v>
      </c>
    </row>
    <row r="5782" spans="1:6" x14ac:dyDescent="0.3">
      <c r="A5782" t="s">
        <v>348</v>
      </c>
      <c r="B5782">
        <v>40</v>
      </c>
      <c r="C5782" t="s">
        <v>290</v>
      </c>
      <c r="D5782">
        <v>1</v>
      </c>
      <c r="E5782" t="str">
        <f>Analyze_FINAL!$AD$1</f>
        <v>Nicotine</v>
      </c>
      <c r="F5782">
        <f>Analyze_FINAL!AD182</f>
        <v>920748</v>
      </c>
    </row>
    <row r="5783" spans="1:6" x14ac:dyDescent="0.3">
      <c r="A5783" t="s">
        <v>347</v>
      </c>
      <c r="B5783">
        <v>40</v>
      </c>
      <c r="C5783" t="s">
        <v>290</v>
      </c>
      <c r="D5783">
        <v>2</v>
      </c>
      <c r="E5783" t="str">
        <f>Analyze_FINAL!$AD$1</f>
        <v>Nicotine</v>
      </c>
      <c r="F5783">
        <f>Analyze_FINAL!AD183</f>
        <v>444321</v>
      </c>
    </row>
    <row r="5784" spans="1:6" x14ac:dyDescent="0.3">
      <c r="A5784" t="s">
        <v>346</v>
      </c>
      <c r="B5784">
        <v>40</v>
      </c>
      <c r="C5784" t="s">
        <v>290</v>
      </c>
      <c r="D5784">
        <v>3</v>
      </c>
      <c r="E5784" t="str">
        <f>Analyze_FINAL!$AD$1</f>
        <v>Nicotine</v>
      </c>
      <c r="F5784">
        <f>Analyze_FINAL!AD184</f>
        <v>739946</v>
      </c>
    </row>
    <row r="5785" spans="1:6" x14ac:dyDescent="0.3">
      <c r="A5785" t="s">
        <v>345</v>
      </c>
      <c r="B5785">
        <v>40</v>
      </c>
      <c r="C5785" t="s">
        <v>290</v>
      </c>
      <c r="D5785">
        <v>4</v>
      </c>
      <c r="E5785" t="str">
        <f>Analyze_FINAL!$AD$1</f>
        <v>Nicotine</v>
      </c>
      <c r="F5785">
        <f>Analyze_FINAL!AD185</f>
        <v>764875</v>
      </c>
    </row>
    <row r="5786" spans="1:6" x14ac:dyDescent="0.3">
      <c r="A5786" t="s">
        <v>344</v>
      </c>
      <c r="B5786">
        <v>40</v>
      </c>
      <c r="C5786" t="s">
        <v>290</v>
      </c>
      <c r="D5786">
        <v>5</v>
      </c>
      <c r="E5786" t="str">
        <f>Analyze_FINAL!$AD$1</f>
        <v>Nicotine</v>
      </c>
      <c r="F5786">
        <f>Analyze_FINAL!AD186</f>
        <v>904748</v>
      </c>
    </row>
    <row r="5787" spans="1:6" x14ac:dyDescent="0.3">
      <c r="A5787" t="s">
        <v>343</v>
      </c>
      <c r="B5787">
        <v>40</v>
      </c>
      <c r="C5787" t="s">
        <v>289</v>
      </c>
      <c r="D5787">
        <v>2</v>
      </c>
      <c r="E5787" t="str">
        <f>Analyze_FINAL!$AD$1</f>
        <v>Nicotine</v>
      </c>
      <c r="F5787">
        <f>Analyze_FINAL!AD187</f>
        <v>702237</v>
      </c>
    </row>
    <row r="5788" spans="1:6" x14ac:dyDescent="0.3">
      <c r="A5788" t="s">
        <v>342</v>
      </c>
      <c r="B5788">
        <v>40</v>
      </c>
      <c r="C5788" t="s">
        <v>289</v>
      </c>
      <c r="D5788">
        <v>3</v>
      </c>
      <c r="E5788" t="str">
        <f>Analyze_FINAL!$AD$1</f>
        <v>Nicotine</v>
      </c>
      <c r="F5788">
        <f>Analyze_FINAL!AD188</f>
        <v>370354</v>
      </c>
    </row>
    <row r="5789" spans="1:6" x14ac:dyDescent="0.3">
      <c r="A5789" t="s">
        <v>341</v>
      </c>
      <c r="B5789">
        <v>40</v>
      </c>
      <c r="C5789" t="s">
        <v>289</v>
      </c>
      <c r="D5789">
        <v>4</v>
      </c>
      <c r="E5789" t="str">
        <f>Analyze_FINAL!$AD$1</f>
        <v>Nicotine</v>
      </c>
      <c r="F5789">
        <f>Analyze_FINAL!AD189</f>
        <v>2973337</v>
      </c>
    </row>
    <row r="5790" spans="1:6" x14ac:dyDescent="0.3">
      <c r="A5790" t="s">
        <v>340</v>
      </c>
      <c r="B5790">
        <v>40</v>
      </c>
      <c r="C5790" t="s">
        <v>289</v>
      </c>
      <c r="D5790">
        <v>5</v>
      </c>
      <c r="E5790" t="str">
        <f>Analyze_FINAL!$AD$1</f>
        <v>Nicotine</v>
      </c>
      <c r="F5790">
        <f>Analyze_FINAL!AD190</f>
        <v>2604749</v>
      </c>
    </row>
    <row r="5791" spans="1:6" x14ac:dyDescent="0.3">
      <c r="A5791" t="s">
        <v>339</v>
      </c>
      <c r="B5791">
        <v>40</v>
      </c>
      <c r="C5791" t="s">
        <v>288</v>
      </c>
      <c r="D5791">
        <v>2</v>
      </c>
      <c r="E5791" t="str">
        <f>Analyze_FINAL!$AD$1</f>
        <v>Nicotine</v>
      </c>
      <c r="F5791">
        <f>Analyze_FINAL!AD191</f>
        <v>341422</v>
      </c>
    </row>
    <row r="5792" spans="1:6" x14ac:dyDescent="0.3">
      <c r="A5792" t="s">
        <v>338</v>
      </c>
      <c r="B5792">
        <v>40</v>
      </c>
      <c r="C5792" t="s">
        <v>288</v>
      </c>
      <c r="D5792">
        <v>3</v>
      </c>
      <c r="E5792" t="str">
        <f>Analyze_FINAL!$AD$1</f>
        <v>Nicotine</v>
      </c>
      <c r="F5792">
        <f>Analyze_FINAL!AD192</f>
        <v>331897</v>
      </c>
    </row>
    <row r="5793" spans="1:6" x14ac:dyDescent="0.3">
      <c r="A5793" t="s">
        <v>337</v>
      </c>
      <c r="B5793">
        <v>40</v>
      </c>
      <c r="C5793" t="s">
        <v>288</v>
      </c>
      <c r="D5793">
        <v>4</v>
      </c>
      <c r="E5793" t="str">
        <f>Analyze_FINAL!$AD$1</f>
        <v>Nicotine</v>
      </c>
      <c r="F5793">
        <f>Analyze_FINAL!AD193</f>
        <v>332073</v>
      </c>
    </row>
    <row r="5794" spans="1:6" x14ac:dyDescent="0.3">
      <c r="A5794" t="s">
        <v>336</v>
      </c>
      <c r="B5794">
        <v>40</v>
      </c>
      <c r="C5794" t="s">
        <v>288</v>
      </c>
      <c r="D5794">
        <v>5</v>
      </c>
      <c r="E5794" t="str">
        <f>Analyze_FINAL!$AD$1</f>
        <v>Nicotine</v>
      </c>
      <c r="F5794">
        <f>Analyze_FINAL!AD194</f>
        <v>434059</v>
      </c>
    </row>
    <row r="5795" spans="1:6" x14ac:dyDescent="0.3">
      <c r="A5795" t="s">
        <v>335</v>
      </c>
      <c r="B5795" t="s">
        <v>291</v>
      </c>
      <c r="C5795">
        <v>3</v>
      </c>
      <c r="D5795" t="s">
        <v>299</v>
      </c>
      <c r="E5795" t="str">
        <f>Analyze_FINAL!$AD$1</f>
        <v>Nicotine</v>
      </c>
      <c r="F5795">
        <f>Analyze_FINAL!AD195</f>
        <v>0</v>
      </c>
    </row>
    <row r="5796" spans="1:6" x14ac:dyDescent="0.3">
      <c r="A5796" t="s">
        <v>334</v>
      </c>
      <c r="B5796" t="s">
        <v>292</v>
      </c>
      <c r="C5796">
        <v>3</v>
      </c>
      <c r="D5796" t="s">
        <v>299</v>
      </c>
      <c r="E5796" t="str">
        <f>Analyze_FINAL!$AD$1</f>
        <v>Nicotine</v>
      </c>
      <c r="F5796">
        <f>Analyze_FINAL!AD196</f>
        <v>0</v>
      </c>
    </row>
    <row r="5797" spans="1:6" x14ac:dyDescent="0.3">
      <c r="A5797" t="s">
        <v>333</v>
      </c>
      <c r="B5797" t="s">
        <v>293</v>
      </c>
      <c r="C5797">
        <v>3</v>
      </c>
      <c r="D5797" t="s">
        <v>299</v>
      </c>
      <c r="E5797" t="str">
        <f>Analyze_FINAL!$AD$1</f>
        <v>Nicotine</v>
      </c>
      <c r="F5797">
        <f>Analyze_FINAL!AD197</f>
        <v>0</v>
      </c>
    </row>
    <row r="5798" spans="1:6" x14ac:dyDescent="0.3">
      <c r="A5798" t="s">
        <v>332</v>
      </c>
      <c r="B5798" t="s">
        <v>294</v>
      </c>
      <c r="C5798">
        <v>3</v>
      </c>
      <c r="D5798" t="s">
        <v>299</v>
      </c>
      <c r="E5798" t="str">
        <f>Analyze_FINAL!$AD$1</f>
        <v>Nicotine</v>
      </c>
      <c r="F5798">
        <f>Analyze_FINAL!AD198</f>
        <v>0</v>
      </c>
    </row>
    <row r="5799" spans="1:6" x14ac:dyDescent="0.3">
      <c r="A5799" t="s">
        <v>331</v>
      </c>
      <c r="B5799" t="s">
        <v>295</v>
      </c>
      <c r="C5799">
        <v>3</v>
      </c>
      <c r="D5799" t="s">
        <v>299</v>
      </c>
      <c r="E5799" t="str">
        <f>Analyze_FINAL!$AD$1</f>
        <v>Nicotine</v>
      </c>
      <c r="F5799">
        <f>Analyze_FINAL!AD199</f>
        <v>0</v>
      </c>
    </row>
    <row r="5800" spans="1:6" x14ac:dyDescent="0.3">
      <c r="A5800" t="s">
        <v>330</v>
      </c>
      <c r="B5800" t="s">
        <v>296</v>
      </c>
      <c r="C5800">
        <v>3</v>
      </c>
      <c r="D5800" t="s">
        <v>299</v>
      </c>
      <c r="E5800" t="str">
        <f>Analyze_FINAL!$AD$1</f>
        <v>Nicotine</v>
      </c>
      <c r="F5800">
        <f>Analyze_FINAL!AD200</f>
        <v>0</v>
      </c>
    </row>
    <row r="5801" spans="1:6" x14ac:dyDescent="0.3">
      <c r="A5801" t="s">
        <v>329</v>
      </c>
      <c r="B5801" t="s">
        <v>297</v>
      </c>
      <c r="C5801">
        <v>3</v>
      </c>
      <c r="D5801" t="s">
        <v>299</v>
      </c>
      <c r="E5801" t="str">
        <f>Analyze_FINAL!$AD$1</f>
        <v>Nicotine</v>
      </c>
      <c r="F5801">
        <f>Analyze_FINAL!AD201</f>
        <v>0</v>
      </c>
    </row>
    <row r="5802" spans="1:6" x14ac:dyDescent="0.3">
      <c r="A5802" t="s">
        <v>328</v>
      </c>
      <c r="B5802">
        <v>8</v>
      </c>
      <c r="C5802" t="s">
        <v>285</v>
      </c>
      <c r="D5802">
        <v>1</v>
      </c>
      <c r="E5802" t="str">
        <f>Analyze_FINAL!$AD$1</f>
        <v>Nicotine</v>
      </c>
      <c r="F5802">
        <f>Analyze_FINAL!AD202</f>
        <v>0</v>
      </c>
    </row>
    <row r="5803" spans="1:6" x14ac:dyDescent="0.3">
      <c r="A5803" t="s">
        <v>327</v>
      </c>
      <c r="B5803">
        <v>8</v>
      </c>
      <c r="C5803" t="s">
        <v>285</v>
      </c>
      <c r="D5803">
        <v>2</v>
      </c>
      <c r="E5803" t="str">
        <f>Analyze_FINAL!$AD$1</f>
        <v>Nicotine</v>
      </c>
      <c r="F5803">
        <f>Analyze_FINAL!AD203</f>
        <v>0</v>
      </c>
    </row>
    <row r="5804" spans="1:6" x14ac:dyDescent="0.3">
      <c r="A5804" t="s">
        <v>326</v>
      </c>
      <c r="B5804">
        <v>8</v>
      </c>
      <c r="C5804" t="s">
        <v>286</v>
      </c>
      <c r="D5804">
        <v>1</v>
      </c>
      <c r="E5804" t="str">
        <f>Analyze_FINAL!$AD$1</f>
        <v>Nicotine</v>
      </c>
      <c r="F5804">
        <f>Analyze_FINAL!AD204</f>
        <v>381555</v>
      </c>
    </row>
    <row r="5805" spans="1:6" x14ac:dyDescent="0.3">
      <c r="A5805" t="s">
        <v>325</v>
      </c>
      <c r="B5805">
        <v>8</v>
      </c>
      <c r="C5805" t="s">
        <v>286</v>
      </c>
      <c r="D5805">
        <v>2</v>
      </c>
      <c r="E5805" t="str">
        <f>Analyze_FINAL!$AD$1</f>
        <v>Nicotine</v>
      </c>
      <c r="F5805">
        <f>Analyze_FINAL!AD205</f>
        <v>270069</v>
      </c>
    </row>
    <row r="5806" spans="1:6" x14ac:dyDescent="0.3">
      <c r="A5806" t="s">
        <v>324</v>
      </c>
      <c r="B5806">
        <v>8</v>
      </c>
      <c r="C5806" t="s">
        <v>286</v>
      </c>
      <c r="D5806">
        <v>3</v>
      </c>
      <c r="E5806" t="str">
        <f>Analyze_FINAL!$AD$1</f>
        <v>Nicotine</v>
      </c>
      <c r="F5806">
        <f>Analyze_FINAL!AD206</f>
        <v>0</v>
      </c>
    </row>
    <row r="5807" spans="1:6" x14ac:dyDescent="0.3">
      <c r="A5807" t="s">
        <v>323</v>
      </c>
      <c r="B5807">
        <v>8</v>
      </c>
      <c r="C5807" t="s">
        <v>286</v>
      </c>
      <c r="D5807">
        <v>4</v>
      </c>
      <c r="E5807" t="str">
        <f>Analyze_FINAL!$AD$1</f>
        <v>Nicotine</v>
      </c>
      <c r="F5807">
        <f>Analyze_FINAL!AD207</f>
        <v>1120115</v>
      </c>
    </row>
    <row r="5808" spans="1:6" x14ac:dyDescent="0.3">
      <c r="A5808" t="s">
        <v>322</v>
      </c>
      <c r="B5808">
        <v>8</v>
      </c>
      <c r="C5808" t="s">
        <v>286</v>
      </c>
      <c r="D5808">
        <v>5</v>
      </c>
      <c r="E5808" t="str">
        <f>Analyze_FINAL!$AD$1</f>
        <v>Nicotine</v>
      </c>
      <c r="F5808">
        <f>Analyze_FINAL!AD208</f>
        <v>2732307</v>
      </c>
    </row>
    <row r="5809" spans="1:6" x14ac:dyDescent="0.3">
      <c r="A5809" t="s">
        <v>321</v>
      </c>
      <c r="B5809">
        <v>8</v>
      </c>
      <c r="C5809" t="s">
        <v>288</v>
      </c>
      <c r="D5809">
        <v>1</v>
      </c>
      <c r="E5809" t="str">
        <f>Analyze_FINAL!$AD$1</f>
        <v>Nicotine</v>
      </c>
      <c r="F5809">
        <f>Analyze_FINAL!AD209</f>
        <v>492539</v>
      </c>
    </row>
    <row r="5810" spans="1:6" x14ac:dyDescent="0.3">
      <c r="A5810" t="s">
        <v>320</v>
      </c>
      <c r="B5810">
        <v>8</v>
      </c>
      <c r="C5810" t="s">
        <v>288</v>
      </c>
      <c r="D5810">
        <v>2</v>
      </c>
      <c r="E5810" t="str">
        <f>Analyze_FINAL!$AD$1</f>
        <v>Nicotine</v>
      </c>
      <c r="F5810">
        <f>Analyze_FINAL!AD210</f>
        <v>743267</v>
      </c>
    </row>
    <row r="5811" spans="1:6" x14ac:dyDescent="0.3">
      <c r="A5811" t="s">
        <v>319</v>
      </c>
      <c r="B5811">
        <v>8</v>
      </c>
      <c r="C5811" t="s">
        <v>288</v>
      </c>
      <c r="D5811">
        <v>3</v>
      </c>
      <c r="E5811" t="str">
        <f>Analyze_FINAL!$AD$1</f>
        <v>Nicotine</v>
      </c>
      <c r="F5811">
        <f>Analyze_FINAL!AD211</f>
        <v>396638</v>
      </c>
    </row>
    <row r="5812" spans="1:6" x14ac:dyDescent="0.3">
      <c r="A5812" t="s">
        <v>318</v>
      </c>
      <c r="B5812">
        <v>8</v>
      </c>
      <c r="C5812" t="s">
        <v>288</v>
      </c>
      <c r="D5812">
        <v>4</v>
      </c>
      <c r="E5812" t="str">
        <f>Analyze_FINAL!$AD$1</f>
        <v>Nicotine</v>
      </c>
      <c r="F5812">
        <f>Analyze_FINAL!AD212</f>
        <v>850761</v>
      </c>
    </row>
    <row r="5813" spans="1:6" x14ac:dyDescent="0.3">
      <c r="A5813" t="s">
        <v>317</v>
      </c>
      <c r="B5813">
        <v>8</v>
      </c>
      <c r="C5813" t="s">
        <v>288</v>
      </c>
      <c r="D5813">
        <v>5</v>
      </c>
      <c r="E5813" t="str">
        <f>Analyze_FINAL!$AD$1</f>
        <v>Nicotine</v>
      </c>
      <c r="F5813">
        <f>Analyze_FINAL!AD213</f>
        <v>1157716</v>
      </c>
    </row>
    <row r="5814" spans="1:6" x14ac:dyDescent="0.3">
      <c r="A5814" t="s">
        <v>316</v>
      </c>
      <c r="B5814" t="s">
        <v>298</v>
      </c>
      <c r="C5814">
        <v>0</v>
      </c>
      <c r="D5814">
        <v>0</v>
      </c>
      <c r="E5814" t="str">
        <f>Analyze_FINAL!$AD$1</f>
        <v>Nicotine</v>
      </c>
      <c r="F5814">
        <f>Analyze_FINAL!AD214</f>
        <v>0</v>
      </c>
    </row>
    <row r="5815" spans="1:6" x14ac:dyDescent="0.3">
      <c r="A5815" t="s">
        <v>315</v>
      </c>
      <c r="B5815" t="s">
        <v>298</v>
      </c>
      <c r="C5815">
        <v>0</v>
      </c>
      <c r="D5815">
        <v>0</v>
      </c>
      <c r="E5815" t="str">
        <f>Analyze_FINAL!$AD$1</f>
        <v>Nicotine</v>
      </c>
      <c r="F5815">
        <f>Analyze_FINAL!AD215</f>
        <v>0</v>
      </c>
    </row>
    <row r="5816" spans="1:6" x14ac:dyDescent="0.3">
      <c r="A5816" t="s">
        <v>314</v>
      </c>
      <c r="B5816" t="s">
        <v>298</v>
      </c>
      <c r="C5816">
        <v>0</v>
      </c>
      <c r="D5816">
        <v>0</v>
      </c>
      <c r="E5816" t="str">
        <f>Analyze_FINAL!$AD$1</f>
        <v>Nicotine</v>
      </c>
      <c r="F5816">
        <f>Analyze_FINAL!AD216</f>
        <v>0</v>
      </c>
    </row>
    <row r="5817" spans="1:6" x14ac:dyDescent="0.3">
      <c r="A5817" t="s">
        <v>313</v>
      </c>
      <c r="B5817" t="s">
        <v>298</v>
      </c>
      <c r="C5817">
        <v>0</v>
      </c>
      <c r="D5817">
        <v>0</v>
      </c>
      <c r="E5817" t="str">
        <f>Analyze_FINAL!$AD$1</f>
        <v>Nicotine</v>
      </c>
      <c r="F5817">
        <f>Analyze_FINAL!AD217</f>
        <v>0</v>
      </c>
    </row>
    <row r="5818" spans="1:6" x14ac:dyDescent="0.3">
      <c r="A5818" t="s">
        <v>312</v>
      </c>
      <c r="B5818" t="s">
        <v>298</v>
      </c>
      <c r="C5818">
        <v>0</v>
      </c>
      <c r="D5818">
        <v>0</v>
      </c>
      <c r="E5818" t="str">
        <f>Analyze_FINAL!$AD$1</f>
        <v>Nicotine</v>
      </c>
      <c r="F5818">
        <f>Analyze_FINAL!AD218</f>
        <v>0</v>
      </c>
    </row>
    <row r="5819" spans="1:6" x14ac:dyDescent="0.3">
      <c r="A5819" t="s">
        <v>311</v>
      </c>
      <c r="B5819" t="s">
        <v>298</v>
      </c>
      <c r="C5819">
        <v>0</v>
      </c>
      <c r="D5819">
        <v>0</v>
      </c>
      <c r="E5819" t="str">
        <f>Analyze_FINAL!$AD$1</f>
        <v>Nicotine</v>
      </c>
      <c r="F5819">
        <f>Analyze_FINAL!AD219</f>
        <v>0</v>
      </c>
    </row>
    <row r="5820" spans="1:6" x14ac:dyDescent="0.3">
      <c r="A5820" t="s">
        <v>310</v>
      </c>
      <c r="B5820" t="s">
        <v>298</v>
      </c>
      <c r="C5820">
        <v>0</v>
      </c>
      <c r="D5820">
        <v>0</v>
      </c>
      <c r="E5820" t="str">
        <f>Analyze_FINAL!$AD$1</f>
        <v>Nicotine</v>
      </c>
      <c r="F5820">
        <f>Analyze_FINAL!AD220</f>
        <v>0</v>
      </c>
    </row>
    <row r="5821" spans="1:6" x14ac:dyDescent="0.3">
      <c r="A5821" t="s">
        <v>309</v>
      </c>
      <c r="B5821" t="s">
        <v>298</v>
      </c>
      <c r="C5821">
        <v>0</v>
      </c>
      <c r="D5821">
        <v>0</v>
      </c>
      <c r="E5821" t="str">
        <f>Analyze_FINAL!$AD$1</f>
        <v>Nicotine</v>
      </c>
      <c r="F5821">
        <f>Analyze_FINAL!AD221</f>
        <v>0</v>
      </c>
    </row>
    <row r="5822" spans="1:6" x14ac:dyDescent="0.3">
      <c r="A5822" t="s">
        <v>308</v>
      </c>
      <c r="B5822" t="s">
        <v>298</v>
      </c>
      <c r="C5822">
        <v>0</v>
      </c>
      <c r="D5822">
        <v>0</v>
      </c>
      <c r="E5822" t="str">
        <f>Analyze_FINAL!$AD$1</f>
        <v>Nicotine</v>
      </c>
      <c r="F5822">
        <f>Analyze_FINAL!AD222</f>
        <v>0</v>
      </c>
    </row>
    <row r="5823" spans="1:6" x14ac:dyDescent="0.3">
      <c r="A5823" t="s">
        <v>307</v>
      </c>
      <c r="B5823" t="s">
        <v>298</v>
      </c>
      <c r="C5823">
        <v>0</v>
      </c>
      <c r="D5823">
        <v>0</v>
      </c>
      <c r="E5823" t="str">
        <f>Analyze_FINAL!$AD$1</f>
        <v>Nicotine</v>
      </c>
      <c r="F5823">
        <f>Analyze_FINAL!AD223</f>
        <v>0</v>
      </c>
    </row>
    <row r="5824" spans="1:6" x14ac:dyDescent="0.3">
      <c r="A5824" t="s">
        <v>306</v>
      </c>
      <c r="B5824" t="s">
        <v>298</v>
      </c>
      <c r="C5824">
        <v>0</v>
      </c>
      <c r="D5824">
        <v>0</v>
      </c>
      <c r="E5824" t="str">
        <f>Analyze_FINAL!$AD$1</f>
        <v>Nicotine</v>
      </c>
      <c r="F5824">
        <f>Analyze_FINAL!AD224</f>
        <v>0</v>
      </c>
    </row>
    <row r="5825" spans="1:6" x14ac:dyDescent="0.3">
      <c r="A5825" t="s">
        <v>305</v>
      </c>
      <c r="B5825" t="s">
        <v>298</v>
      </c>
      <c r="C5825">
        <v>0</v>
      </c>
      <c r="D5825">
        <v>0</v>
      </c>
      <c r="E5825" t="str">
        <f>Analyze_FINAL!$AD$1</f>
        <v>Nicotine</v>
      </c>
      <c r="F5825">
        <f>Analyze_FINAL!AD225</f>
        <v>0</v>
      </c>
    </row>
    <row r="5826" spans="1:6" x14ac:dyDescent="0.3">
      <c r="A5826" t="s">
        <v>528</v>
      </c>
      <c r="B5826">
        <v>12</v>
      </c>
      <c r="C5826" t="s">
        <v>285</v>
      </c>
      <c r="D5826">
        <v>2</v>
      </c>
      <c r="E5826" t="str">
        <f>Analyze_FINAL!$AE$1</f>
        <v>Elemene isomer</v>
      </c>
      <c r="F5826">
        <f>Analyze_FINAL!AE2</f>
        <v>0</v>
      </c>
    </row>
    <row r="5827" spans="1:6" x14ac:dyDescent="0.3">
      <c r="A5827" t="s">
        <v>527</v>
      </c>
      <c r="B5827">
        <v>12</v>
      </c>
      <c r="C5827" t="s">
        <v>286</v>
      </c>
      <c r="D5827">
        <v>1</v>
      </c>
      <c r="E5827" t="str">
        <f>Analyze_FINAL!$AE$1</f>
        <v>Elemene isomer</v>
      </c>
      <c r="F5827">
        <f>Analyze_FINAL!AE3</f>
        <v>0</v>
      </c>
    </row>
    <row r="5828" spans="1:6" x14ac:dyDescent="0.3">
      <c r="A5828" t="s">
        <v>526</v>
      </c>
      <c r="B5828">
        <v>12</v>
      </c>
      <c r="C5828" t="s">
        <v>286</v>
      </c>
      <c r="D5828">
        <v>2</v>
      </c>
      <c r="E5828" t="str">
        <f>Analyze_FINAL!$AE$1</f>
        <v>Elemene isomer</v>
      </c>
      <c r="F5828">
        <f>Analyze_FINAL!AE4</f>
        <v>10976</v>
      </c>
    </row>
    <row r="5829" spans="1:6" x14ac:dyDescent="0.3">
      <c r="A5829" t="s">
        <v>525</v>
      </c>
      <c r="B5829">
        <v>12</v>
      </c>
      <c r="C5829" t="s">
        <v>286</v>
      </c>
      <c r="D5829">
        <v>3</v>
      </c>
      <c r="E5829" t="str">
        <f>Analyze_FINAL!$AE$1</f>
        <v>Elemene isomer</v>
      </c>
      <c r="F5829">
        <f>Analyze_FINAL!AE5</f>
        <v>0</v>
      </c>
    </row>
    <row r="5830" spans="1:6" x14ac:dyDescent="0.3">
      <c r="A5830" t="s">
        <v>524</v>
      </c>
      <c r="B5830">
        <v>12</v>
      </c>
      <c r="C5830" t="s">
        <v>286</v>
      </c>
      <c r="D5830">
        <v>4</v>
      </c>
      <c r="E5830" t="str">
        <f>Analyze_FINAL!$AE$1</f>
        <v>Elemene isomer</v>
      </c>
      <c r="F5830">
        <f>Analyze_FINAL!AE6</f>
        <v>0</v>
      </c>
    </row>
    <row r="5831" spans="1:6" x14ac:dyDescent="0.3">
      <c r="A5831" t="s">
        <v>523</v>
      </c>
      <c r="B5831">
        <v>12</v>
      </c>
      <c r="C5831" t="s">
        <v>286</v>
      </c>
      <c r="D5831">
        <v>5</v>
      </c>
      <c r="E5831" t="str">
        <f>Analyze_FINAL!$AE$1</f>
        <v>Elemene isomer</v>
      </c>
      <c r="F5831">
        <f>Analyze_FINAL!AE7</f>
        <v>0</v>
      </c>
    </row>
    <row r="5832" spans="1:6" x14ac:dyDescent="0.3">
      <c r="A5832" t="s">
        <v>522</v>
      </c>
      <c r="B5832">
        <v>12</v>
      </c>
      <c r="C5832" t="s">
        <v>287</v>
      </c>
      <c r="D5832">
        <v>1</v>
      </c>
      <c r="E5832" t="str">
        <f>Analyze_FINAL!$AE$1</f>
        <v>Elemene isomer</v>
      </c>
      <c r="F5832">
        <f>Analyze_FINAL!AE8</f>
        <v>42065</v>
      </c>
    </row>
    <row r="5833" spans="1:6" x14ac:dyDescent="0.3">
      <c r="A5833" t="s">
        <v>521</v>
      </c>
      <c r="B5833">
        <v>12</v>
      </c>
      <c r="C5833" t="s">
        <v>287</v>
      </c>
      <c r="D5833">
        <v>2</v>
      </c>
      <c r="E5833" t="str">
        <f>Analyze_FINAL!$AE$1</f>
        <v>Elemene isomer</v>
      </c>
      <c r="F5833">
        <f>Analyze_FINAL!AE9</f>
        <v>26710</v>
      </c>
    </row>
    <row r="5834" spans="1:6" x14ac:dyDescent="0.3">
      <c r="A5834" t="s">
        <v>520</v>
      </c>
      <c r="B5834">
        <v>12</v>
      </c>
      <c r="C5834" t="s">
        <v>287</v>
      </c>
      <c r="D5834">
        <v>3</v>
      </c>
      <c r="E5834" t="str">
        <f>Analyze_FINAL!$AE$1</f>
        <v>Elemene isomer</v>
      </c>
      <c r="F5834">
        <f>Analyze_FINAL!AE10</f>
        <v>42529</v>
      </c>
    </row>
    <row r="5835" spans="1:6" x14ac:dyDescent="0.3">
      <c r="A5835" t="s">
        <v>519</v>
      </c>
      <c r="B5835">
        <v>12</v>
      </c>
      <c r="C5835" t="s">
        <v>287</v>
      </c>
      <c r="D5835">
        <v>4</v>
      </c>
      <c r="E5835" t="str">
        <f>Analyze_FINAL!$AE$1</f>
        <v>Elemene isomer</v>
      </c>
      <c r="F5835">
        <f>Analyze_FINAL!AE11</f>
        <v>0</v>
      </c>
    </row>
    <row r="5836" spans="1:6" x14ac:dyDescent="0.3">
      <c r="A5836" t="s">
        <v>518</v>
      </c>
      <c r="B5836">
        <v>12</v>
      </c>
      <c r="C5836" t="s">
        <v>287</v>
      </c>
      <c r="D5836">
        <v>5</v>
      </c>
      <c r="E5836" t="str">
        <f>Analyze_FINAL!$AE$1</f>
        <v>Elemene isomer</v>
      </c>
      <c r="F5836">
        <f>Analyze_FINAL!AE12</f>
        <v>30992</v>
      </c>
    </row>
    <row r="5837" spans="1:6" x14ac:dyDescent="0.3">
      <c r="A5837" t="s">
        <v>517</v>
      </c>
      <c r="B5837">
        <v>12</v>
      </c>
      <c r="C5837" t="s">
        <v>288</v>
      </c>
      <c r="D5837">
        <v>1</v>
      </c>
      <c r="E5837" t="str">
        <f>Analyze_FINAL!$AE$1</f>
        <v>Elemene isomer</v>
      </c>
      <c r="F5837">
        <f>Analyze_FINAL!AE13</f>
        <v>0</v>
      </c>
    </row>
    <row r="5838" spans="1:6" x14ac:dyDescent="0.3">
      <c r="A5838" t="s">
        <v>516</v>
      </c>
      <c r="B5838">
        <v>12</v>
      </c>
      <c r="C5838" t="s">
        <v>288</v>
      </c>
      <c r="D5838">
        <v>2</v>
      </c>
      <c r="E5838" t="str">
        <f>Analyze_FINAL!$AE$1</f>
        <v>Elemene isomer</v>
      </c>
      <c r="F5838">
        <f>Analyze_FINAL!AE14</f>
        <v>22058</v>
      </c>
    </row>
    <row r="5839" spans="1:6" x14ac:dyDescent="0.3">
      <c r="A5839" t="s">
        <v>515</v>
      </c>
      <c r="B5839">
        <v>12</v>
      </c>
      <c r="C5839" t="s">
        <v>288</v>
      </c>
      <c r="D5839">
        <v>3</v>
      </c>
      <c r="E5839" t="str">
        <f>Analyze_FINAL!$AE$1</f>
        <v>Elemene isomer</v>
      </c>
      <c r="F5839">
        <f>Analyze_FINAL!AE15</f>
        <v>0</v>
      </c>
    </row>
    <row r="5840" spans="1:6" x14ac:dyDescent="0.3">
      <c r="A5840" t="s">
        <v>514</v>
      </c>
      <c r="B5840">
        <v>12</v>
      </c>
      <c r="C5840" t="s">
        <v>288</v>
      </c>
      <c r="D5840">
        <v>4</v>
      </c>
      <c r="E5840" t="str">
        <f>Analyze_FINAL!$AE$1</f>
        <v>Elemene isomer</v>
      </c>
      <c r="F5840">
        <f>Analyze_FINAL!AE16</f>
        <v>34328</v>
      </c>
    </row>
    <row r="5841" spans="1:6" x14ac:dyDescent="0.3">
      <c r="A5841" t="s">
        <v>513</v>
      </c>
      <c r="B5841">
        <v>12</v>
      </c>
      <c r="C5841" t="s">
        <v>288</v>
      </c>
      <c r="D5841">
        <v>5</v>
      </c>
      <c r="E5841" t="str">
        <f>Analyze_FINAL!$AE$1</f>
        <v>Elemene isomer</v>
      </c>
      <c r="F5841">
        <f>Analyze_FINAL!AE17</f>
        <v>24880</v>
      </c>
    </row>
    <row r="5842" spans="1:6" x14ac:dyDescent="0.3">
      <c r="A5842" t="s">
        <v>512</v>
      </c>
      <c r="B5842">
        <v>16</v>
      </c>
      <c r="C5842" t="s">
        <v>285</v>
      </c>
      <c r="D5842">
        <v>1</v>
      </c>
      <c r="E5842" t="str">
        <f>Analyze_FINAL!$AE$1</f>
        <v>Elemene isomer</v>
      </c>
      <c r="F5842">
        <f>Analyze_FINAL!AE18</f>
        <v>0</v>
      </c>
    </row>
    <row r="5843" spans="1:6" x14ac:dyDescent="0.3">
      <c r="A5843" t="s">
        <v>511</v>
      </c>
      <c r="B5843">
        <v>16</v>
      </c>
      <c r="C5843" t="s">
        <v>285</v>
      </c>
      <c r="D5843">
        <v>2</v>
      </c>
      <c r="E5843" t="str">
        <f>Analyze_FINAL!$AE$1</f>
        <v>Elemene isomer</v>
      </c>
      <c r="F5843">
        <f>Analyze_FINAL!AE19</f>
        <v>0</v>
      </c>
    </row>
    <row r="5844" spans="1:6" x14ac:dyDescent="0.3">
      <c r="A5844" t="s">
        <v>510</v>
      </c>
      <c r="B5844">
        <v>16</v>
      </c>
      <c r="C5844" t="s">
        <v>286</v>
      </c>
      <c r="D5844">
        <v>1</v>
      </c>
      <c r="E5844" t="str">
        <f>Analyze_FINAL!$AE$1</f>
        <v>Elemene isomer</v>
      </c>
      <c r="F5844">
        <f>Analyze_FINAL!AE20</f>
        <v>0</v>
      </c>
    </row>
    <row r="5845" spans="1:6" x14ac:dyDescent="0.3">
      <c r="A5845" t="s">
        <v>509</v>
      </c>
      <c r="B5845">
        <v>16</v>
      </c>
      <c r="C5845" t="s">
        <v>286</v>
      </c>
      <c r="D5845">
        <v>2</v>
      </c>
      <c r="E5845" t="str">
        <f>Analyze_FINAL!$AE$1</f>
        <v>Elemene isomer</v>
      </c>
      <c r="F5845">
        <f>Analyze_FINAL!AE21</f>
        <v>0</v>
      </c>
    </row>
    <row r="5846" spans="1:6" x14ac:dyDescent="0.3">
      <c r="A5846" t="s">
        <v>508</v>
      </c>
      <c r="B5846">
        <v>16</v>
      </c>
      <c r="C5846" t="s">
        <v>286</v>
      </c>
      <c r="D5846">
        <v>3</v>
      </c>
      <c r="E5846" t="str">
        <f>Analyze_FINAL!$AE$1</f>
        <v>Elemene isomer</v>
      </c>
      <c r="F5846">
        <f>Analyze_FINAL!AE22</f>
        <v>0</v>
      </c>
    </row>
    <row r="5847" spans="1:6" x14ac:dyDescent="0.3">
      <c r="A5847" t="s">
        <v>507</v>
      </c>
      <c r="B5847">
        <v>16</v>
      </c>
      <c r="C5847" t="s">
        <v>286</v>
      </c>
      <c r="D5847">
        <v>4</v>
      </c>
      <c r="E5847" t="str">
        <f>Analyze_FINAL!$AE$1</f>
        <v>Elemene isomer</v>
      </c>
      <c r="F5847">
        <f>Analyze_FINAL!AE23</f>
        <v>0</v>
      </c>
    </row>
    <row r="5848" spans="1:6" x14ac:dyDescent="0.3">
      <c r="A5848" t="s">
        <v>506</v>
      </c>
      <c r="B5848">
        <v>16</v>
      </c>
      <c r="C5848" t="s">
        <v>286</v>
      </c>
      <c r="D5848">
        <v>5</v>
      </c>
      <c r="E5848" t="str">
        <f>Analyze_FINAL!$AE$1</f>
        <v>Elemene isomer</v>
      </c>
      <c r="F5848">
        <f>Analyze_FINAL!AE24</f>
        <v>0</v>
      </c>
    </row>
    <row r="5849" spans="1:6" x14ac:dyDescent="0.3">
      <c r="A5849" t="s">
        <v>505</v>
      </c>
      <c r="B5849">
        <v>16</v>
      </c>
      <c r="C5849" t="s">
        <v>287</v>
      </c>
      <c r="D5849">
        <v>1</v>
      </c>
      <c r="E5849" t="str">
        <f>Analyze_FINAL!$AE$1</f>
        <v>Elemene isomer</v>
      </c>
      <c r="F5849">
        <f>Analyze_FINAL!AE25</f>
        <v>54767</v>
      </c>
    </row>
    <row r="5850" spans="1:6" x14ac:dyDescent="0.3">
      <c r="A5850" t="s">
        <v>504</v>
      </c>
      <c r="B5850">
        <v>16</v>
      </c>
      <c r="C5850" t="s">
        <v>287</v>
      </c>
      <c r="D5850">
        <v>2</v>
      </c>
      <c r="E5850" t="str">
        <f>Analyze_FINAL!$AE$1</f>
        <v>Elemene isomer</v>
      </c>
      <c r="F5850">
        <f>Analyze_FINAL!AE26</f>
        <v>61107</v>
      </c>
    </row>
    <row r="5851" spans="1:6" x14ac:dyDescent="0.3">
      <c r="A5851" t="s">
        <v>503</v>
      </c>
      <c r="B5851">
        <v>16</v>
      </c>
      <c r="C5851" t="s">
        <v>287</v>
      </c>
      <c r="D5851">
        <v>3</v>
      </c>
      <c r="E5851" t="str">
        <f>Analyze_FINAL!$AE$1</f>
        <v>Elemene isomer</v>
      </c>
      <c r="F5851">
        <f>Analyze_FINAL!AE27</f>
        <v>85229</v>
      </c>
    </row>
    <row r="5852" spans="1:6" x14ac:dyDescent="0.3">
      <c r="A5852" t="s">
        <v>502</v>
      </c>
      <c r="B5852">
        <v>16</v>
      </c>
      <c r="C5852" t="s">
        <v>287</v>
      </c>
      <c r="D5852">
        <v>4</v>
      </c>
      <c r="E5852" t="str">
        <f>Analyze_FINAL!$AE$1</f>
        <v>Elemene isomer</v>
      </c>
      <c r="F5852">
        <f>Analyze_FINAL!AE28</f>
        <v>24961</v>
      </c>
    </row>
    <row r="5853" spans="1:6" x14ac:dyDescent="0.3">
      <c r="A5853" t="s">
        <v>501</v>
      </c>
      <c r="B5853">
        <v>16</v>
      </c>
      <c r="C5853" t="s">
        <v>287</v>
      </c>
      <c r="D5853">
        <v>5</v>
      </c>
      <c r="E5853" t="str">
        <f>Analyze_FINAL!$AE$1</f>
        <v>Elemene isomer</v>
      </c>
      <c r="F5853">
        <f>Analyze_FINAL!AE29</f>
        <v>63063</v>
      </c>
    </row>
    <row r="5854" spans="1:6" x14ac:dyDescent="0.3">
      <c r="A5854" t="s">
        <v>500</v>
      </c>
      <c r="B5854">
        <v>16</v>
      </c>
      <c r="C5854" t="s">
        <v>288</v>
      </c>
      <c r="D5854">
        <v>1</v>
      </c>
      <c r="E5854" t="str">
        <f>Analyze_FINAL!$AE$1</f>
        <v>Elemene isomer</v>
      </c>
      <c r="F5854">
        <f>Analyze_FINAL!AE30</f>
        <v>0</v>
      </c>
    </row>
    <row r="5855" spans="1:6" x14ac:dyDescent="0.3">
      <c r="A5855" t="s">
        <v>499</v>
      </c>
      <c r="B5855">
        <v>16</v>
      </c>
      <c r="C5855" t="s">
        <v>288</v>
      </c>
      <c r="D5855">
        <v>2</v>
      </c>
      <c r="E5855" t="str">
        <f>Analyze_FINAL!$AE$1</f>
        <v>Elemene isomer</v>
      </c>
      <c r="F5855">
        <f>Analyze_FINAL!AE31</f>
        <v>0</v>
      </c>
    </row>
    <row r="5856" spans="1:6" x14ac:dyDescent="0.3">
      <c r="A5856" t="s">
        <v>498</v>
      </c>
      <c r="B5856">
        <v>16</v>
      </c>
      <c r="C5856" t="s">
        <v>288</v>
      </c>
      <c r="D5856">
        <v>3</v>
      </c>
      <c r="E5856" t="str">
        <f>Analyze_FINAL!$AE$1</f>
        <v>Elemene isomer</v>
      </c>
      <c r="F5856">
        <f>Analyze_FINAL!AE32</f>
        <v>0</v>
      </c>
    </row>
    <row r="5857" spans="1:6" x14ac:dyDescent="0.3">
      <c r="A5857" t="s">
        <v>497</v>
      </c>
      <c r="B5857">
        <v>16</v>
      </c>
      <c r="C5857" t="s">
        <v>288</v>
      </c>
      <c r="D5857">
        <v>4</v>
      </c>
      <c r="E5857" t="str">
        <f>Analyze_FINAL!$AE$1</f>
        <v>Elemene isomer</v>
      </c>
      <c r="F5857">
        <f>Analyze_FINAL!AE33</f>
        <v>75447</v>
      </c>
    </row>
    <row r="5858" spans="1:6" x14ac:dyDescent="0.3">
      <c r="A5858" t="s">
        <v>496</v>
      </c>
      <c r="B5858">
        <v>16</v>
      </c>
      <c r="C5858" t="s">
        <v>288</v>
      </c>
      <c r="D5858">
        <v>5</v>
      </c>
      <c r="E5858" t="str">
        <f>Analyze_FINAL!$AE$1</f>
        <v>Elemene isomer</v>
      </c>
      <c r="F5858">
        <f>Analyze_FINAL!AE34</f>
        <v>76431</v>
      </c>
    </row>
    <row r="5859" spans="1:6" x14ac:dyDescent="0.3">
      <c r="A5859" t="s">
        <v>495</v>
      </c>
      <c r="B5859">
        <v>20</v>
      </c>
      <c r="C5859" t="s">
        <v>285</v>
      </c>
      <c r="D5859">
        <v>1</v>
      </c>
      <c r="E5859" t="str">
        <f>Analyze_FINAL!$AE$1</f>
        <v>Elemene isomer</v>
      </c>
      <c r="F5859">
        <f>Analyze_FINAL!AE35</f>
        <v>0</v>
      </c>
    </row>
    <row r="5860" spans="1:6" x14ac:dyDescent="0.3">
      <c r="A5860" t="s">
        <v>494</v>
      </c>
      <c r="B5860">
        <v>20</v>
      </c>
      <c r="C5860" t="s">
        <v>285</v>
      </c>
      <c r="D5860">
        <v>2</v>
      </c>
      <c r="E5860" t="str">
        <f>Analyze_FINAL!$AE$1</f>
        <v>Elemene isomer</v>
      </c>
      <c r="F5860">
        <f>Analyze_FINAL!AE36</f>
        <v>0</v>
      </c>
    </row>
    <row r="5861" spans="1:6" x14ac:dyDescent="0.3">
      <c r="A5861" t="s">
        <v>493</v>
      </c>
      <c r="B5861">
        <v>20</v>
      </c>
      <c r="C5861" t="s">
        <v>286</v>
      </c>
      <c r="D5861">
        <v>1</v>
      </c>
      <c r="E5861" t="str">
        <f>Analyze_FINAL!$AE$1</f>
        <v>Elemene isomer</v>
      </c>
      <c r="F5861">
        <f>Analyze_FINAL!AE37</f>
        <v>0</v>
      </c>
    </row>
    <row r="5862" spans="1:6" x14ac:dyDescent="0.3">
      <c r="A5862" t="s">
        <v>492</v>
      </c>
      <c r="B5862">
        <v>20</v>
      </c>
      <c r="C5862" t="s">
        <v>286</v>
      </c>
      <c r="D5862">
        <v>2</v>
      </c>
      <c r="E5862" t="str">
        <f>Analyze_FINAL!$AE$1</f>
        <v>Elemene isomer</v>
      </c>
      <c r="F5862">
        <f>Analyze_FINAL!AE38</f>
        <v>0</v>
      </c>
    </row>
    <row r="5863" spans="1:6" x14ac:dyDescent="0.3">
      <c r="A5863" t="s">
        <v>491</v>
      </c>
      <c r="B5863">
        <v>20</v>
      </c>
      <c r="C5863" t="s">
        <v>286</v>
      </c>
      <c r="D5863">
        <v>3</v>
      </c>
      <c r="E5863" t="str">
        <f>Analyze_FINAL!$AE$1</f>
        <v>Elemene isomer</v>
      </c>
      <c r="F5863">
        <f>Analyze_FINAL!AE39</f>
        <v>0</v>
      </c>
    </row>
    <row r="5864" spans="1:6" x14ac:dyDescent="0.3">
      <c r="A5864" t="s">
        <v>490</v>
      </c>
      <c r="B5864">
        <v>20</v>
      </c>
      <c r="C5864" t="s">
        <v>286</v>
      </c>
      <c r="D5864">
        <v>4</v>
      </c>
      <c r="E5864" t="str">
        <f>Analyze_FINAL!$AE$1</f>
        <v>Elemene isomer</v>
      </c>
      <c r="F5864">
        <f>Analyze_FINAL!AE40</f>
        <v>0</v>
      </c>
    </row>
    <row r="5865" spans="1:6" x14ac:dyDescent="0.3">
      <c r="A5865" t="s">
        <v>489</v>
      </c>
      <c r="B5865">
        <v>20</v>
      </c>
      <c r="C5865" t="s">
        <v>286</v>
      </c>
      <c r="D5865">
        <v>5</v>
      </c>
      <c r="E5865" t="str">
        <f>Analyze_FINAL!$AE$1</f>
        <v>Elemene isomer</v>
      </c>
      <c r="F5865">
        <f>Analyze_FINAL!AE41</f>
        <v>0</v>
      </c>
    </row>
    <row r="5866" spans="1:6" x14ac:dyDescent="0.3">
      <c r="A5866" t="s">
        <v>488</v>
      </c>
      <c r="B5866">
        <v>20</v>
      </c>
      <c r="C5866" t="s">
        <v>287</v>
      </c>
      <c r="D5866">
        <v>1</v>
      </c>
      <c r="E5866" t="str">
        <f>Analyze_FINAL!$AE$1</f>
        <v>Elemene isomer</v>
      </c>
      <c r="F5866">
        <f>Analyze_FINAL!AE42</f>
        <v>0</v>
      </c>
    </row>
    <row r="5867" spans="1:6" x14ac:dyDescent="0.3">
      <c r="A5867" t="s">
        <v>487</v>
      </c>
      <c r="B5867">
        <v>20</v>
      </c>
      <c r="C5867" t="s">
        <v>287</v>
      </c>
      <c r="D5867">
        <v>2</v>
      </c>
      <c r="E5867" t="str">
        <f>Analyze_FINAL!$AE$1</f>
        <v>Elemene isomer</v>
      </c>
      <c r="F5867">
        <f>Analyze_FINAL!AE43</f>
        <v>0</v>
      </c>
    </row>
    <row r="5868" spans="1:6" x14ac:dyDescent="0.3">
      <c r="A5868" t="s">
        <v>486</v>
      </c>
      <c r="B5868">
        <v>20</v>
      </c>
      <c r="C5868" t="s">
        <v>287</v>
      </c>
      <c r="D5868">
        <v>3</v>
      </c>
      <c r="E5868" t="str">
        <f>Analyze_FINAL!$AE$1</f>
        <v>Elemene isomer</v>
      </c>
      <c r="F5868">
        <f>Analyze_FINAL!AE44</f>
        <v>0</v>
      </c>
    </row>
    <row r="5869" spans="1:6" x14ac:dyDescent="0.3">
      <c r="A5869" t="s">
        <v>485</v>
      </c>
      <c r="B5869">
        <v>20</v>
      </c>
      <c r="C5869" t="s">
        <v>287</v>
      </c>
      <c r="D5869">
        <v>4</v>
      </c>
      <c r="E5869" t="str">
        <f>Analyze_FINAL!$AE$1</f>
        <v>Elemene isomer</v>
      </c>
      <c r="F5869">
        <f>Analyze_FINAL!AE45</f>
        <v>0</v>
      </c>
    </row>
    <row r="5870" spans="1:6" x14ac:dyDescent="0.3">
      <c r="A5870" t="s">
        <v>484</v>
      </c>
      <c r="B5870">
        <v>20</v>
      </c>
      <c r="C5870" t="s">
        <v>287</v>
      </c>
      <c r="D5870">
        <v>5</v>
      </c>
      <c r="E5870" t="str">
        <f>Analyze_FINAL!$AE$1</f>
        <v>Elemene isomer</v>
      </c>
      <c r="F5870">
        <f>Analyze_FINAL!AE46</f>
        <v>0</v>
      </c>
    </row>
    <row r="5871" spans="1:6" x14ac:dyDescent="0.3">
      <c r="A5871" t="s">
        <v>483</v>
      </c>
      <c r="B5871">
        <v>20</v>
      </c>
      <c r="C5871" t="s">
        <v>289</v>
      </c>
      <c r="D5871">
        <v>1</v>
      </c>
      <c r="E5871" t="str">
        <f>Analyze_FINAL!$AE$1</f>
        <v>Elemene isomer</v>
      </c>
      <c r="F5871">
        <f>Analyze_FINAL!AE47</f>
        <v>0</v>
      </c>
    </row>
    <row r="5872" spans="1:6" x14ac:dyDescent="0.3">
      <c r="A5872" t="s">
        <v>482</v>
      </c>
      <c r="B5872">
        <v>20</v>
      </c>
      <c r="C5872" t="s">
        <v>289</v>
      </c>
      <c r="D5872">
        <v>2</v>
      </c>
      <c r="E5872" t="str">
        <f>Analyze_FINAL!$AE$1</f>
        <v>Elemene isomer</v>
      </c>
      <c r="F5872">
        <f>Analyze_FINAL!AE48</f>
        <v>0</v>
      </c>
    </row>
    <row r="5873" spans="1:6" x14ac:dyDescent="0.3">
      <c r="A5873" t="s">
        <v>481</v>
      </c>
      <c r="B5873">
        <v>20</v>
      </c>
      <c r="C5873" t="s">
        <v>289</v>
      </c>
      <c r="D5873">
        <v>3</v>
      </c>
      <c r="E5873" t="str">
        <f>Analyze_FINAL!$AE$1</f>
        <v>Elemene isomer</v>
      </c>
      <c r="F5873">
        <f>Analyze_FINAL!AE49</f>
        <v>0</v>
      </c>
    </row>
    <row r="5874" spans="1:6" x14ac:dyDescent="0.3">
      <c r="A5874" t="s">
        <v>480</v>
      </c>
      <c r="B5874">
        <v>20</v>
      </c>
      <c r="C5874" t="s">
        <v>289</v>
      </c>
      <c r="D5874">
        <v>4</v>
      </c>
      <c r="E5874" t="str">
        <f>Analyze_FINAL!$AE$1</f>
        <v>Elemene isomer</v>
      </c>
      <c r="F5874">
        <f>Analyze_FINAL!AE50</f>
        <v>0</v>
      </c>
    </row>
    <row r="5875" spans="1:6" x14ac:dyDescent="0.3">
      <c r="A5875" t="s">
        <v>479</v>
      </c>
      <c r="B5875">
        <v>20</v>
      </c>
      <c r="C5875" t="s">
        <v>289</v>
      </c>
      <c r="D5875">
        <v>5</v>
      </c>
      <c r="E5875" t="str">
        <f>Analyze_FINAL!$AE$1</f>
        <v>Elemene isomer</v>
      </c>
      <c r="F5875">
        <f>Analyze_FINAL!AE51</f>
        <v>0</v>
      </c>
    </row>
    <row r="5876" spans="1:6" x14ac:dyDescent="0.3">
      <c r="A5876" t="s">
        <v>478</v>
      </c>
      <c r="B5876">
        <v>20</v>
      </c>
      <c r="C5876" t="s">
        <v>288</v>
      </c>
      <c r="D5876">
        <v>1</v>
      </c>
      <c r="E5876" t="str">
        <f>Analyze_FINAL!$AE$1</f>
        <v>Elemene isomer</v>
      </c>
      <c r="F5876">
        <f>Analyze_FINAL!AE52</f>
        <v>0</v>
      </c>
    </row>
    <row r="5877" spans="1:6" x14ac:dyDescent="0.3">
      <c r="A5877" t="s">
        <v>477</v>
      </c>
      <c r="B5877">
        <v>20</v>
      </c>
      <c r="C5877" t="s">
        <v>288</v>
      </c>
      <c r="D5877">
        <v>2</v>
      </c>
      <c r="E5877" t="str">
        <f>Analyze_FINAL!$AE$1</f>
        <v>Elemene isomer</v>
      </c>
      <c r="F5877">
        <f>Analyze_FINAL!AE53</f>
        <v>15373</v>
      </c>
    </row>
    <row r="5878" spans="1:6" x14ac:dyDescent="0.3">
      <c r="A5878" t="s">
        <v>476</v>
      </c>
      <c r="B5878">
        <v>20</v>
      </c>
      <c r="C5878" t="s">
        <v>288</v>
      </c>
      <c r="D5878">
        <v>3</v>
      </c>
      <c r="E5878" t="str">
        <f>Analyze_FINAL!$AE$1</f>
        <v>Elemene isomer</v>
      </c>
      <c r="F5878">
        <f>Analyze_FINAL!AE54</f>
        <v>0</v>
      </c>
    </row>
    <row r="5879" spans="1:6" x14ac:dyDescent="0.3">
      <c r="A5879" t="s">
        <v>475</v>
      </c>
      <c r="B5879">
        <v>20</v>
      </c>
      <c r="C5879" t="s">
        <v>288</v>
      </c>
      <c r="D5879">
        <v>4</v>
      </c>
      <c r="E5879" t="str">
        <f>Analyze_FINAL!$AE$1</f>
        <v>Elemene isomer</v>
      </c>
      <c r="F5879">
        <f>Analyze_FINAL!AE55</f>
        <v>0</v>
      </c>
    </row>
    <row r="5880" spans="1:6" x14ac:dyDescent="0.3">
      <c r="A5880" t="s">
        <v>474</v>
      </c>
      <c r="B5880">
        <v>20</v>
      </c>
      <c r="C5880" t="s">
        <v>288</v>
      </c>
      <c r="D5880">
        <v>5</v>
      </c>
      <c r="E5880" t="str">
        <f>Analyze_FINAL!$AE$1</f>
        <v>Elemene isomer</v>
      </c>
      <c r="F5880">
        <f>Analyze_FINAL!AE56</f>
        <v>28523</v>
      </c>
    </row>
    <row r="5881" spans="1:6" x14ac:dyDescent="0.3">
      <c r="A5881" t="s">
        <v>473</v>
      </c>
      <c r="B5881">
        <v>24</v>
      </c>
      <c r="C5881" t="s">
        <v>285</v>
      </c>
      <c r="D5881">
        <v>1</v>
      </c>
      <c r="E5881" t="str">
        <f>Analyze_FINAL!$AE$1</f>
        <v>Elemene isomer</v>
      </c>
      <c r="F5881">
        <f>Analyze_FINAL!AE57</f>
        <v>0</v>
      </c>
    </row>
    <row r="5882" spans="1:6" x14ac:dyDescent="0.3">
      <c r="A5882" t="s">
        <v>472</v>
      </c>
      <c r="B5882">
        <v>24</v>
      </c>
      <c r="C5882" t="s">
        <v>285</v>
      </c>
      <c r="D5882">
        <v>2</v>
      </c>
      <c r="E5882" t="str">
        <f>Analyze_FINAL!$AE$1</f>
        <v>Elemene isomer</v>
      </c>
      <c r="F5882">
        <f>Analyze_FINAL!AE58</f>
        <v>0</v>
      </c>
    </row>
    <row r="5883" spans="1:6" x14ac:dyDescent="0.3">
      <c r="A5883" t="s">
        <v>471</v>
      </c>
      <c r="B5883">
        <v>24</v>
      </c>
      <c r="C5883" t="s">
        <v>286</v>
      </c>
      <c r="D5883">
        <v>1</v>
      </c>
      <c r="E5883" t="str">
        <f>Analyze_FINAL!$AE$1</f>
        <v>Elemene isomer</v>
      </c>
      <c r="F5883">
        <f>Analyze_FINAL!AE59</f>
        <v>0</v>
      </c>
    </row>
    <row r="5884" spans="1:6" x14ac:dyDescent="0.3">
      <c r="A5884" t="s">
        <v>470</v>
      </c>
      <c r="B5884">
        <v>24</v>
      </c>
      <c r="C5884" t="s">
        <v>286</v>
      </c>
      <c r="D5884">
        <v>2</v>
      </c>
      <c r="E5884" t="str">
        <f>Analyze_FINAL!$AE$1</f>
        <v>Elemene isomer</v>
      </c>
      <c r="F5884">
        <f>Analyze_FINAL!AE60</f>
        <v>0</v>
      </c>
    </row>
    <row r="5885" spans="1:6" x14ac:dyDescent="0.3">
      <c r="A5885" t="s">
        <v>469</v>
      </c>
      <c r="B5885">
        <v>24</v>
      </c>
      <c r="C5885" t="s">
        <v>286</v>
      </c>
      <c r="D5885">
        <v>3</v>
      </c>
      <c r="E5885" t="str">
        <f>Analyze_FINAL!$AE$1</f>
        <v>Elemene isomer</v>
      </c>
      <c r="F5885">
        <f>Analyze_FINAL!AE61</f>
        <v>0</v>
      </c>
    </row>
    <row r="5886" spans="1:6" x14ac:dyDescent="0.3">
      <c r="A5886" t="s">
        <v>468</v>
      </c>
      <c r="B5886">
        <v>24</v>
      </c>
      <c r="C5886" t="s">
        <v>286</v>
      </c>
      <c r="D5886">
        <v>4</v>
      </c>
      <c r="E5886" t="str">
        <f>Analyze_FINAL!$AE$1</f>
        <v>Elemene isomer</v>
      </c>
      <c r="F5886">
        <f>Analyze_FINAL!AE62</f>
        <v>0</v>
      </c>
    </row>
    <row r="5887" spans="1:6" x14ac:dyDescent="0.3">
      <c r="A5887" t="s">
        <v>467</v>
      </c>
      <c r="B5887">
        <v>24</v>
      </c>
      <c r="C5887" t="s">
        <v>286</v>
      </c>
      <c r="D5887">
        <v>5</v>
      </c>
      <c r="E5887" t="str">
        <f>Analyze_FINAL!$AE$1</f>
        <v>Elemene isomer</v>
      </c>
      <c r="F5887">
        <f>Analyze_FINAL!AE63</f>
        <v>0</v>
      </c>
    </row>
    <row r="5888" spans="1:6" x14ac:dyDescent="0.3">
      <c r="A5888" t="s">
        <v>466</v>
      </c>
      <c r="B5888">
        <v>24</v>
      </c>
      <c r="C5888" t="s">
        <v>287</v>
      </c>
      <c r="D5888">
        <v>1</v>
      </c>
      <c r="E5888" t="str">
        <f>Analyze_FINAL!$AE$1</f>
        <v>Elemene isomer</v>
      </c>
      <c r="F5888">
        <f>Analyze_FINAL!AE64</f>
        <v>24274</v>
      </c>
    </row>
    <row r="5889" spans="1:6" x14ac:dyDescent="0.3">
      <c r="A5889" t="s">
        <v>465</v>
      </c>
      <c r="B5889">
        <v>24</v>
      </c>
      <c r="C5889" t="s">
        <v>287</v>
      </c>
      <c r="D5889">
        <v>2</v>
      </c>
      <c r="E5889" t="str">
        <f>Analyze_FINAL!$AE$1</f>
        <v>Elemene isomer</v>
      </c>
      <c r="F5889">
        <f>Analyze_FINAL!AE65</f>
        <v>0</v>
      </c>
    </row>
    <row r="5890" spans="1:6" x14ac:dyDescent="0.3">
      <c r="A5890" t="s">
        <v>464</v>
      </c>
      <c r="B5890">
        <v>24</v>
      </c>
      <c r="C5890" t="s">
        <v>287</v>
      </c>
      <c r="D5890">
        <v>3</v>
      </c>
      <c r="E5890" t="str">
        <f>Analyze_FINAL!$AE$1</f>
        <v>Elemene isomer</v>
      </c>
      <c r="F5890">
        <f>Analyze_FINAL!AE66</f>
        <v>0</v>
      </c>
    </row>
    <row r="5891" spans="1:6" x14ac:dyDescent="0.3">
      <c r="A5891" t="s">
        <v>463</v>
      </c>
      <c r="B5891">
        <v>24</v>
      </c>
      <c r="C5891" t="s">
        <v>287</v>
      </c>
      <c r="D5891">
        <v>4</v>
      </c>
      <c r="E5891" t="str">
        <f>Analyze_FINAL!$AE$1</f>
        <v>Elemene isomer</v>
      </c>
      <c r="F5891">
        <f>Analyze_FINAL!AE67</f>
        <v>0</v>
      </c>
    </row>
    <row r="5892" spans="1:6" x14ac:dyDescent="0.3">
      <c r="A5892" t="s">
        <v>462</v>
      </c>
      <c r="B5892">
        <v>24</v>
      </c>
      <c r="C5892" t="s">
        <v>287</v>
      </c>
      <c r="D5892">
        <v>5</v>
      </c>
      <c r="E5892" t="str">
        <f>Analyze_FINAL!$AE$1</f>
        <v>Elemene isomer</v>
      </c>
      <c r="F5892">
        <f>Analyze_FINAL!AE68</f>
        <v>17749</v>
      </c>
    </row>
    <row r="5893" spans="1:6" x14ac:dyDescent="0.3">
      <c r="A5893" t="s">
        <v>461</v>
      </c>
      <c r="B5893">
        <v>24</v>
      </c>
      <c r="C5893" t="s">
        <v>290</v>
      </c>
      <c r="D5893">
        <v>1</v>
      </c>
      <c r="E5893" t="str">
        <f>Analyze_FINAL!$AE$1</f>
        <v>Elemene isomer</v>
      </c>
      <c r="F5893">
        <f>Analyze_FINAL!AE69</f>
        <v>0</v>
      </c>
    </row>
    <row r="5894" spans="1:6" x14ac:dyDescent="0.3">
      <c r="A5894" t="s">
        <v>460</v>
      </c>
      <c r="B5894">
        <v>24</v>
      </c>
      <c r="C5894" t="s">
        <v>290</v>
      </c>
      <c r="D5894">
        <v>2</v>
      </c>
      <c r="E5894" t="str">
        <f>Analyze_FINAL!$AE$1</f>
        <v>Elemene isomer</v>
      </c>
      <c r="F5894">
        <f>Analyze_FINAL!AE70</f>
        <v>0</v>
      </c>
    </row>
    <row r="5895" spans="1:6" x14ac:dyDescent="0.3">
      <c r="A5895" t="s">
        <v>459</v>
      </c>
      <c r="B5895">
        <v>24</v>
      </c>
      <c r="C5895" t="s">
        <v>290</v>
      </c>
      <c r="D5895">
        <v>3</v>
      </c>
      <c r="E5895" t="str">
        <f>Analyze_FINAL!$AE$1</f>
        <v>Elemene isomer</v>
      </c>
      <c r="F5895">
        <f>Analyze_FINAL!AE71</f>
        <v>0</v>
      </c>
    </row>
    <row r="5896" spans="1:6" x14ac:dyDescent="0.3">
      <c r="A5896" t="s">
        <v>458</v>
      </c>
      <c r="B5896">
        <v>24</v>
      </c>
      <c r="C5896" t="s">
        <v>290</v>
      </c>
      <c r="D5896">
        <v>4</v>
      </c>
      <c r="E5896" t="str">
        <f>Analyze_FINAL!$AE$1</f>
        <v>Elemene isomer</v>
      </c>
      <c r="F5896">
        <f>Analyze_FINAL!AE72</f>
        <v>0</v>
      </c>
    </row>
    <row r="5897" spans="1:6" x14ac:dyDescent="0.3">
      <c r="A5897" t="s">
        <v>457</v>
      </c>
      <c r="B5897">
        <v>24</v>
      </c>
      <c r="C5897" t="s">
        <v>290</v>
      </c>
      <c r="D5897">
        <v>5</v>
      </c>
      <c r="E5897" t="str">
        <f>Analyze_FINAL!$AE$1</f>
        <v>Elemene isomer</v>
      </c>
      <c r="F5897">
        <f>Analyze_FINAL!AE73</f>
        <v>0</v>
      </c>
    </row>
    <row r="5898" spans="1:6" x14ac:dyDescent="0.3">
      <c r="A5898" t="s">
        <v>456</v>
      </c>
      <c r="B5898">
        <v>24</v>
      </c>
      <c r="C5898" t="s">
        <v>289</v>
      </c>
      <c r="D5898">
        <v>1</v>
      </c>
      <c r="E5898" t="str">
        <f>Analyze_FINAL!$AE$1</f>
        <v>Elemene isomer</v>
      </c>
      <c r="F5898">
        <f>Analyze_FINAL!AE74</f>
        <v>0</v>
      </c>
    </row>
    <row r="5899" spans="1:6" x14ac:dyDescent="0.3">
      <c r="A5899" t="s">
        <v>455</v>
      </c>
      <c r="B5899">
        <v>24</v>
      </c>
      <c r="C5899" t="s">
        <v>289</v>
      </c>
      <c r="D5899">
        <v>2</v>
      </c>
      <c r="E5899" t="str">
        <f>Analyze_FINAL!$AE$1</f>
        <v>Elemene isomer</v>
      </c>
      <c r="F5899">
        <f>Analyze_FINAL!AE75</f>
        <v>0</v>
      </c>
    </row>
    <row r="5900" spans="1:6" x14ac:dyDescent="0.3">
      <c r="A5900" t="s">
        <v>454</v>
      </c>
      <c r="B5900">
        <v>24</v>
      </c>
      <c r="C5900" t="s">
        <v>289</v>
      </c>
      <c r="D5900">
        <v>3</v>
      </c>
      <c r="E5900" t="str">
        <f>Analyze_FINAL!$AE$1</f>
        <v>Elemene isomer</v>
      </c>
      <c r="F5900">
        <f>Analyze_FINAL!AE76</f>
        <v>0</v>
      </c>
    </row>
    <row r="5901" spans="1:6" x14ac:dyDescent="0.3">
      <c r="A5901" t="s">
        <v>453</v>
      </c>
      <c r="B5901">
        <v>24</v>
      </c>
      <c r="C5901" t="s">
        <v>289</v>
      </c>
      <c r="D5901">
        <v>4</v>
      </c>
      <c r="E5901" t="str">
        <f>Analyze_FINAL!$AE$1</f>
        <v>Elemene isomer</v>
      </c>
      <c r="F5901">
        <f>Analyze_FINAL!AE77</f>
        <v>0</v>
      </c>
    </row>
    <row r="5902" spans="1:6" x14ac:dyDescent="0.3">
      <c r="A5902" t="s">
        <v>452</v>
      </c>
      <c r="B5902">
        <v>24</v>
      </c>
      <c r="C5902" t="s">
        <v>289</v>
      </c>
      <c r="D5902">
        <v>5</v>
      </c>
      <c r="E5902" t="str">
        <f>Analyze_FINAL!$AE$1</f>
        <v>Elemene isomer</v>
      </c>
      <c r="F5902">
        <f>Analyze_FINAL!AE78</f>
        <v>0</v>
      </c>
    </row>
    <row r="5903" spans="1:6" x14ac:dyDescent="0.3">
      <c r="A5903" t="s">
        <v>451</v>
      </c>
      <c r="B5903">
        <v>24</v>
      </c>
      <c r="C5903" t="s">
        <v>288</v>
      </c>
      <c r="D5903">
        <v>1</v>
      </c>
      <c r="E5903" t="str">
        <f>Analyze_FINAL!$AE$1</f>
        <v>Elemene isomer</v>
      </c>
      <c r="F5903">
        <f>Analyze_FINAL!AE79</f>
        <v>0</v>
      </c>
    </row>
    <row r="5904" spans="1:6" x14ac:dyDescent="0.3">
      <c r="A5904" t="s">
        <v>450</v>
      </c>
      <c r="B5904">
        <v>24</v>
      </c>
      <c r="C5904" t="s">
        <v>288</v>
      </c>
      <c r="D5904">
        <v>2</v>
      </c>
      <c r="E5904" t="str">
        <f>Analyze_FINAL!$AE$1</f>
        <v>Elemene isomer</v>
      </c>
      <c r="F5904">
        <f>Analyze_FINAL!AE80</f>
        <v>0</v>
      </c>
    </row>
    <row r="5905" spans="1:6" x14ac:dyDescent="0.3">
      <c r="A5905" t="s">
        <v>449</v>
      </c>
      <c r="B5905">
        <v>24</v>
      </c>
      <c r="C5905" t="s">
        <v>288</v>
      </c>
      <c r="D5905">
        <v>3</v>
      </c>
      <c r="E5905" t="str">
        <f>Analyze_FINAL!$AE$1</f>
        <v>Elemene isomer</v>
      </c>
      <c r="F5905">
        <f>Analyze_FINAL!AE81</f>
        <v>0</v>
      </c>
    </row>
    <row r="5906" spans="1:6" x14ac:dyDescent="0.3">
      <c r="A5906" t="s">
        <v>448</v>
      </c>
      <c r="B5906">
        <v>24</v>
      </c>
      <c r="C5906" t="s">
        <v>288</v>
      </c>
      <c r="D5906">
        <v>4</v>
      </c>
      <c r="E5906" t="str">
        <f>Analyze_FINAL!$AE$1</f>
        <v>Elemene isomer</v>
      </c>
      <c r="F5906">
        <f>Analyze_FINAL!AE82</f>
        <v>0</v>
      </c>
    </row>
    <row r="5907" spans="1:6" x14ac:dyDescent="0.3">
      <c r="A5907" t="s">
        <v>447</v>
      </c>
      <c r="B5907">
        <v>24</v>
      </c>
      <c r="C5907" t="s">
        <v>288</v>
      </c>
      <c r="D5907">
        <v>5</v>
      </c>
      <c r="E5907" t="str">
        <f>Analyze_FINAL!$AE$1</f>
        <v>Elemene isomer</v>
      </c>
      <c r="F5907">
        <f>Analyze_FINAL!AE83</f>
        <v>18161</v>
      </c>
    </row>
    <row r="5908" spans="1:6" x14ac:dyDescent="0.3">
      <c r="A5908" t="s">
        <v>446</v>
      </c>
      <c r="B5908">
        <v>28</v>
      </c>
      <c r="C5908" t="s">
        <v>285</v>
      </c>
      <c r="D5908">
        <v>1</v>
      </c>
      <c r="E5908" t="str">
        <f>Analyze_FINAL!$AE$1</f>
        <v>Elemene isomer</v>
      </c>
      <c r="F5908">
        <f>Analyze_FINAL!AE84</f>
        <v>0</v>
      </c>
    </row>
    <row r="5909" spans="1:6" x14ac:dyDescent="0.3">
      <c r="A5909" t="s">
        <v>445</v>
      </c>
      <c r="B5909">
        <v>28</v>
      </c>
      <c r="C5909" t="s">
        <v>285</v>
      </c>
      <c r="D5909">
        <v>2</v>
      </c>
      <c r="E5909" t="str">
        <f>Analyze_FINAL!$AE$1</f>
        <v>Elemene isomer</v>
      </c>
      <c r="F5909">
        <f>Analyze_FINAL!AE85</f>
        <v>0</v>
      </c>
    </row>
    <row r="5910" spans="1:6" x14ac:dyDescent="0.3">
      <c r="A5910" t="s">
        <v>444</v>
      </c>
      <c r="B5910">
        <v>28</v>
      </c>
      <c r="C5910" t="s">
        <v>286</v>
      </c>
      <c r="D5910">
        <v>1</v>
      </c>
      <c r="E5910" t="str">
        <f>Analyze_FINAL!$AE$1</f>
        <v>Elemene isomer</v>
      </c>
      <c r="F5910">
        <f>Analyze_FINAL!AE86</f>
        <v>0</v>
      </c>
    </row>
    <row r="5911" spans="1:6" x14ac:dyDescent="0.3">
      <c r="A5911" t="s">
        <v>443</v>
      </c>
      <c r="B5911">
        <v>28</v>
      </c>
      <c r="C5911" t="s">
        <v>286</v>
      </c>
      <c r="D5911">
        <v>2</v>
      </c>
      <c r="E5911" t="str">
        <f>Analyze_FINAL!$AE$1</f>
        <v>Elemene isomer</v>
      </c>
      <c r="F5911">
        <f>Analyze_FINAL!AE87</f>
        <v>0</v>
      </c>
    </row>
    <row r="5912" spans="1:6" x14ac:dyDescent="0.3">
      <c r="A5912" t="s">
        <v>442</v>
      </c>
      <c r="B5912">
        <v>28</v>
      </c>
      <c r="C5912" t="s">
        <v>286</v>
      </c>
      <c r="D5912">
        <v>3</v>
      </c>
      <c r="E5912" t="str">
        <f>Analyze_FINAL!$AE$1</f>
        <v>Elemene isomer</v>
      </c>
      <c r="F5912">
        <f>Analyze_FINAL!AE88</f>
        <v>0</v>
      </c>
    </row>
    <row r="5913" spans="1:6" x14ac:dyDescent="0.3">
      <c r="A5913" t="s">
        <v>441</v>
      </c>
      <c r="B5913">
        <v>28</v>
      </c>
      <c r="C5913" t="s">
        <v>286</v>
      </c>
      <c r="D5913">
        <v>4</v>
      </c>
      <c r="E5913" t="str">
        <f>Analyze_FINAL!$AE$1</f>
        <v>Elemene isomer</v>
      </c>
      <c r="F5913">
        <f>Analyze_FINAL!AE89</f>
        <v>0</v>
      </c>
    </row>
    <row r="5914" spans="1:6" x14ac:dyDescent="0.3">
      <c r="A5914" t="s">
        <v>440</v>
      </c>
      <c r="B5914">
        <v>28</v>
      </c>
      <c r="C5914" t="s">
        <v>286</v>
      </c>
      <c r="D5914">
        <v>5</v>
      </c>
      <c r="E5914" t="str">
        <f>Analyze_FINAL!$AE$1</f>
        <v>Elemene isomer</v>
      </c>
      <c r="F5914">
        <f>Analyze_FINAL!AE90</f>
        <v>0</v>
      </c>
    </row>
    <row r="5915" spans="1:6" x14ac:dyDescent="0.3">
      <c r="A5915" t="s">
        <v>439</v>
      </c>
      <c r="B5915">
        <v>28</v>
      </c>
      <c r="C5915" t="s">
        <v>287</v>
      </c>
      <c r="D5915">
        <v>1</v>
      </c>
      <c r="E5915" t="str">
        <f>Analyze_FINAL!$AE$1</f>
        <v>Elemene isomer</v>
      </c>
      <c r="F5915">
        <f>Analyze_FINAL!AE91</f>
        <v>0</v>
      </c>
    </row>
    <row r="5916" spans="1:6" x14ac:dyDescent="0.3">
      <c r="A5916" t="s">
        <v>438</v>
      </c>
      <c r="B5916">
        <v>28</v>
      </c>
      <c r="C5916" t="s">
        <v>287</v>
      </c>
      <c r="D5916">
        <v>2</v>
      </c>
      <c r="E5916" t="str">
        <f>Analyze_FINAL!$AE$1</f>
        <v>Elemene isomer</v>
      </c>
      <c r="F5916">
        <f>Analyze_FINAL!AE92</f>
        <v>14587</v>
      </c>
    </row>
    <row r="5917" spans="1:6" x14ac:dyDescent="0.3">
      <c r="A5917" t="s">
        <v>437</v>
      </c>
      <c r="B5917">
        <v>28</v>
      </c>
      <c r="C5917" t="s">
        <v>287</v>
      </c>
      <c r="D5917">
        <v>3</v>
      </c>
      <c r="E5917" t="str">
        <f>Analyze_FINAL!$AE$1</f>
        <v>Elemene isomer</v>
      </c>
      <c r="F5917">
        <f>Analyze_FINAL!AE93</f>
        <v>22841</v>
      </c>
    </row>
    <row r="5918" spans="1:6" x14ac:dyDescent="0.3">
      <c r="A5918" t="s">
        <v>436</v>
      </c>
      <c r="B5918">
        <v>28</v>
      </c>
      <c r="C5918" t="s">
        <v>287</v>
      </c>
      <c r="D5918">
        <v>4</v>
      </c>
      <c r="E5918" t="str">
        <f>Analyze_FINAL!$AE$1</f>
        <v>Elemene isomer</v>
      </c>
      <c r="F5918">
        <f>Analyze_FINAL!AE94</f>
        <v>0</v>
      </c>
    </row>
    <row r="5919" spans="1:6" x14ac:dyDescent="0.3">
      <c r="A5919" t="s">
        <v>435</v>
      </c>
      <c r="B5919">
        <v>28</v>
      </c>
      <c r="C5919" t="s">
        <v>287</v>
      </c>
      <c r="D5919">
        <v>5</v>
      </c>
      <c r="E5919" t="str">
        <f>Analyze_FINAL!$AE$1</f>
        <v>Elemene isomer</v>
      </c>
      <c r="F5919">
        <f>Analyze_FINAL!AE95</f>
        <v>0</v>
      </c>
    </row>
    <row r="5920" spans="1:6" x14ac:dyDescent="0.3">
      <c r="A5920" t="s">
        <v>434</v>
      </c>
      <c r="B5920">
        <v>28</v>
      </c>
      <c r="C5920" t="s">
        <v>290</v>
      </c>
      <c r="D5920">
        <v>1</v>
      </c>
      <c r="E5920" t="str">
        <f>Analyze_FINAL!$AE$1</f>
        <v>Elemene isomer</v>
      </c>
      <c r="F5920">
        <f>Analyze_FINAL!AE96</f>
        <v>0</v>
      </c>
    </row>
    <row r="5921" spans="1:6" x14ac:dyDescent="0.3">
      <c r="A5921" t="s">
        <v>433</v>
      </c>
      <c r="B5921">
        <v>28</v>
      </c>
      <c r="C5921" t="s">
        <v>290</v>
      </c>
      <c r="D5921">
        <v>2</v>
      </c>
      <c r="E5921" t="str">
        <f>Analyze_FINAL!$AE$1</f>
        <v>Elemene isomer</v>
      </c>
      <c r="F5921">
        <f>Analyze_FINAL!AE97</f>
        <v>0</v>
      </c>
    </row>
    <row r="5922" spans="1:6" x14ac:dyDescent="0.3">
      <c r="A5922" t="s">
        <v>432</v>
      </c>
      <c r="B5922">
        <v>28</v>
      </c>
      <c r="C5922" t="s">
        <v>290</v>
      </c>
      <c r="D5922">
        <v>3</v>
      </c>
      <c r="E5922" t="str">
        <f>Analyze_FINAL!$AE$1</f>
        <v>Elemene isomer</v>
      </c>
      <c r="F5922">
        <f>Analyze_FINAL!AE98</f>
        <v>0</v>
      </c>
    </row>
    <row r="5923" spans="1:6" x14ac:dyDescent="0.3">
      <c r="A5923" t="s">
        <v>431</v>
      </c>
      <c r="B5923">
        <v>28</v>
      </c>
      <c r="C5923" t="s">
        <v>290</v>
      </c>
      <c r="D5923">
        <v>4</v>
      </c>
      <c r="E5923" t="str">
        <f>Analyze_FINAL!$AE$1</f>
        <v>Elemene isomer</v>
      </c>
      <c r="F5923">
        <f>Analyze_FINAL!AE99</f>
        <v>0</v>
      </c>
    </row>
    <row r="5924" spans="1:6" x14ac:dyDescent="0.3">
      <c r="A5924" t="s">
        <v>430</v>
      </c>
      <c r="B5924">
        <v>28</v>
      </c>
      <c r="C5924" t="s">
        <v>290</v>
      </c>
      <c r="D5924">
        <v>5</v>
      </c>
      <c r="E5924" t="str">
        <f>Analyze_FINAL!$AE$1</f>
        <v>Elemene isomer</v>
      </c>
      <c r="F5924">
        <f>Analyze_FINAL!AE100</f>
        <v>0</v>
      </c>
    </row>
    <row r="5925" spans="1:6" x14ac:dyDescent="0.3">
      <c r="A5925" t="s">
        <v>429</v>
      </c>
      <c r="B5925">
        <v>28</v>
      </c>
      <c r="C5925" t="s">
        <v>289</v>
      </c>
      <c r="D5925">
        <v>1</v>
      </c>
      <c r="E5925" t="str">
        <f>Analyze_FINAL!$AE$1</f>
        <v>Elemene isomer</v>
      </c>
      <c r="F5925">
        <f>Analyze_FINAL!AE101</f>
        <v>0</v>
      </c>
    </row>
    <row r="5926" spans="1:6" x14ac:dyDescent="0.3">
      <c r="A5926" t="s">
        <v>428</v>
      </c>
      <c r="B5926">
        <v>28</v>
      </c>
      <c r="C5926" t="s">
        <v>289</v>
      </c>
      <c r="D5926">
        <v>2</v>
      </c>
      <c r="E5926" t="str">
        <f>Analyze_FINAL!$AE$1</f>
        <v>Elemene isomer</v>
      </c>
      <c r="F5926">
        <f>Analyze_FINAL!AE102</f>
        <v>0</v>
      </c>
    </row>
    <row r="5927" spans="1:6" x14ac:dyDescent="0.3">
      <c r="A5927" t="s">
        <v>427</v>
      </c>
      <c r="B5927">
        <v>28</v>
      </c>
      <c r="C5927" t="s">
        <v>289</v>
      </c>
      <c r="D5927">
        <v>3</v>
      </c>
      <c r="E5927" t="str">
        <f>Analyze_FINAL!$AE$1</f>
        <v>Elemene isomer</v>
      </c>
      <c r="F5927">
        <f>Analyze_FINAL!AE103</f>
        <v>0</v>
      </c>
    </row>
    <row r="5928" spans="1:6" x14ac:dyDescent="0.3">
      <c r="A5928" t="s">
        <v>426</v>
      </c>
      <c r="B5928">
        <v>28</v>
      </c>
      <c r="C5928" t="s">
        <v>289</v>
      </c>
      <c r="D5928">
        <v>4</v>
      </c>
      <c r="E5928" t="str">
        <f>Analyze_FINAL!$AE$1</f>
        <v>Elemene isomer</v>
      </c>
      <c r="F5928">
        <f>Analyze_FINAL!AE104</f>
        <v>0</v>
      </c>
    </row>
    <row r="5929" spans="1:6" x14ac:dyDescent="0.3">
      <c r="A5929" t="s">
        <v>425</v>
      </c>
      <c r="B5929">
        <v>28</v>
      </c>
      <c r="C5929" t="s">
        <v>289</v>
      </c>
      <c r="D5929">
        <v>5</v>
      </c>
      <c r="E5929" t="str">
        <f>Analyze_FINAL!$AE$1</f>
        <v>Elemene isomer</v>
      </c>
      <c r="F5929">
        <f>Analyze_FINAL!AE105</f>
        <v>0</v>
      </c>
    </row>
    <row r="5930" spans="1:6" x14ac:dyDescent="0.3">
      <c r="A5930" t="s">
        <v>424</v>
      </c>
      <c r="B5930">
        <v>28</v>
      </c>
      <c r="C5930" t="s">
        <v>288</v>
      </c>
      <c r="D5930">
        <v>1</v>
      </c>
      <c r="E5930" t="str">
        <f>Analyze_FINAL!$AE$1</f>
        <v>Elemene isomer</v>
      </c>
      <c r="F5930">
        <f>Analyze_FINAL!AE106</f>
        <v>0</v>
      </c>
    </row>
    <row r="5931" spans="1:6" x14ac:dyDescent="0.3">
      <c r="A5931" t="s">
        <v>423</v>
      </c>
      <c r="B5931">
        <v>28</v>
      </c>
      <c r="C5931" t="s">
        <v>288</v>
      </c>
      <c r="D5931">
        <v>2</v>
      </c>
      <c r="E5931" t="str">
        <f>Analyze_FINAL!$AE$1</f>
        <v>Elemene isomer</v>
      </c>
      <c r="F5931">
        <f>Analyze_FINAL!AE107</f>
        <v>0</v>
      </c>
    </row>
    <row r="5932" spans="1:6" x14ac:dyDescent="0.3">
      <c r="A5932" t="s">
        <v>422</v>
      </c>
      <c r="B5932">
        <v>28</v>
      </c>
      <c r="C5932" t="s">
        <v>288</v>
      </c>
      <c r="D5932">
        <v>3</v>
      </c>
      <c r="E5932" t="str">
        <f>Analyze_FINAL!$AE$1</f>
        <v>Elemene isomer</v>
      </c>
      <c r="F5932">
        <f>Analyze_FINAL!AE108</f>
        <v>0</v>
      </c>
    </row>
    <row r="5933" spans="1:6" x14ac:dyDescent="0.3">
      <c r="A5933" t="s">
        <v>421</v>
      </c>
      <c r="B5933">
        <v>28</v>
      </c>
      <c r="C5933" t="s">
        <v>288</v>
      </c>
      <c r="D5933">
        <v>4</v>
      </c>
      <c r="E5933" t="str">
        <f>Analyze_FINAL!$AE$1</f>
        <v>Elemene isomer</v>
      </c>
      <c r="F5933">
        <f>Analyze_FINAL!AE109</f>
        <v>0</v>
      </c>
    </row>
    <row r="5934" spans="1:6" x14ac:dyDescent="0.3">
      <c r="A5934" t="s">
        <v>420</v>
      </c>
      <c r="B5934">
        <v>28</v>
      </c>
      <c r="C5934" t="s">
        <v>288</v>
      </c>
      <c r="D5934">
        <v>5</v>
      </c>
      <c r="E5934" t="str">
        <f>Analyze_FINAL!$AE$1</f>
        <v>Elemene isomer</v>
      </c>
      <c r="F5934">
        <f>Analyze_FINAL!AE110</f>
        <v>30425</v>
      </c>
    </row>
    <row r="5935" spans="1:6" x14ac:dyDescent="0.3">
      <c r="A5935" t="s">
        <v>419</v>
      </c>
      <c r="B5935">
        <v>32</v>
      </c>
      <c r="C5935" t="s">
        <v>285</v>
      </c>
      <c r="D5935">
        <v>1</v>
      </c>
      <c r="E5935" t="str">
        <f>Analyze_FINAL!$AE$1</f>
        <v>Elemene isomer</v>
      </c>
      <c r="F5935">
        <f>Analyze_FINAL!AE111</f>
        <v>0</v>
      </c>
    </row>
    <row r="5936" spans="1:6" x14ac:dyDescent="0.3">
      <c r="A5936" t="s">
        <v>418</v>
      </c>
      <c r="B5936">
        <v>32</v>
      </c>
      <c r="C5936" t="s">
        <v>285</v>
      </c>
      <c r="D5936">
        <v>2</v>
      </c>
      <c r="E5936" t="str">
        <f>Analyze_FINAL!$AE$1</f>
        <v>Elemene isomer</v>
      </c>
      <c r="F5936">
        <f>Analyze_FINAL!AE112</f>
        <v>0</v>
      </c>
    </row>
    <row r="5937" spans="1:6" x14ac:dyDescent="0.3">
      <c r="A5937" t="s">
        <v>417</v>
      </c>
      <c r="B5937">
        <v>32</v>
      </c>
      <c r="C5937" t="s">
        <v>286</v>
      </c>
      <c r="D5937">
        <v>1</v>
      </c>
      <c r="E5937" t="str">
        <f>Analyze_FINAL!$AE$1</f>
        <v>Elemene isomer</v>
      </c>
      <c r="F5937">
        <f>Analyze_FINAL!AE113</f>
        <v>0</v>
      </c>
    </row>
    <row r="5938" spans="1:6" x14ac:dyDescent="0.3">
      <c r="A5938" t="s">
        <v>416</v>
      </c>
      <c r="B5938">
        <v>32</v>
      </c>
      <c r="C5938" t="s">
        <v>286</v>
      </c>
      <c r="D5938">
        <v>2</v>
      </c>
      <c r="E5938" t="str">
        <f>Analyze_FINAL!$AE$1</f>
        <v>Elemene isomer</v>
      </c>
      <c r="F5938">
        <f>Analyze_FINAL!AE114</f>
        <v>0</v>
      </c>
    </row>
    <row r="5939" spans="1:6" x14ac:dyDescent="0.3">
      <c r="A5939" t="s">
        <v>415</v>
      </c>
      <c r="B5939">
        <v>32</v>
      </c>
      <c r="C5939" t="s">
        <v>286</v>
      </c>
      <c r="D5939">
        <v>3</v>
      </c>
      <c r="E5939" t="str">
        <f>Analyze_FINAL!$AE$1</f>
        <v>Elemene isomer</v>
      </c>
      <c r="F5939">
        <f>Analyze_FINAL!AE115</f>
        <v>0</v>
      </c>
    </row>
    <row r="5940" spans="1:6" x14ac:dyDescent="0.3">
      <c r="A5940" t="s">
        <v>414</v>
      </c>
      <c r="B5940">
        <v>32</v>
      </c>
      <c r="C5940" t="s">
        <v>286</v>
      </c>
      <c r="D5940">
        <v>4</v>
      </c>
      <c r="E5940" t="str">
        <f>Analyze_FINAL!$AE$1</f>
        <v>Elemene isomer</v>
      </c>
      <c r="F5940">
        <f>Analyze_FINAL!AE116</f>
        <v>0</v>
      </c>
    </row>
    <row r="5941" spans="1:6" x14ac:dyDescent="0.3">
      <c r="A5941" t="s">
        <v>413</v>
      </c>
      <c r="B5941">
        <v>32</v>
      </c>
      <c r="C5941" t="s">
        <v>286</v>
      </c>
      <c r="D5941">
        <v>5</v>
      </c>
      <c r="E5941" t="str">
        <f>Analyze_FINAL!$AE$1</f>
        <v>Elemene isomer</v>
      </c>
      <c r="F5941">
        <f>Analyze_FINAL!AE117</f>
        <v>0</v>
      </c>
    </row>
    <row r="5942" spans="1:6" x14ac:dyDescent="0.3">
      <c r="A5942" t="s">
        <v>412</v>
      </c>
      <c r="B5942">
        <v>32</v>
      </c>
      <c r="C5942" t="s">
        <v>287</v>
      </c>
      <c r="D5942">
        <v>1</v>
      </c>
      <c r="E5942" t="str">
        <f>Analyze_FINAL!$AE$1</f>
        <v>Elemene isomer</v>
      </c>
      <c r="F5942">
        <f>Analyze_FINAL!AE118</f>
        <v>13216</v>
      </c>
    </row>
    <row r="5943" spans="1:6" x14ac:dyDescent="0.3">
      <c r="A5943" t="s">
        <v>411</v>
      </c>
      <c r="B5943">
        <v>32</v>
      </c>
      <c r="C5943" t="s">
        <v>287</v>
      </c>
      <c r="D5943">
        <v>2</v>
      </c>
      <c r="E5943" t="str">
        <f>Analyze_FINAL!$AE$1</f>
        <v>Elemene isomer</v>
      </c>
      <c r="F5943">
        <f>Analyze_FINAL!AE119</f>
        <v>0</v>
      </c>
    </row>
    <row r="5944" spans="1:6" x14ac:dyDescent="0.3">
      <c r="A5944" t="s">
        <v>410</v>
      </c>
      <c r="B5944">
        <v>32</v>
      </c>
      <c r="C5944" t="s">
        <v>287</v>
      </c>
      <c r="D5944">
        <v>3</v>
      </c>
      <c r="E5944" t="str">
        <f>Analyze_FINAL!$AE$1</f>
        <v>Elemene isomer</v>
      </c>
      <c r="F5944">
        <f>Analyze_FINAL!AE120</f>
        <v>20059</v>
      </c>
    </row>
    <row r="5945" spans="1:6" x14ac:dyDescent="0.3">
      <c r="A5945" t="s">
        <v>409</v>
      </c>
      <c r="B5945">
        <v>32</v>
      </c>
      <c r="C5945" t="s">
        <v>287</v>
      </c>
      <c r="D5945">
        <v>4</v>
      </c>
      <c r="E5945" t="str">
        <f>Analyze_FINAL!$AE$1</f>
        <v>Elemene isomer</v>
      </c>
      <c r="F5945">
        <f>Analyze_FINAL!AE121</f>
        <v>6630</v>
      </c>
    </row>
    <row r="5946" spans="1:6" x14ac:dyDescent="0.3">
      <c r="A5946" t="s">
        <v>408</v>
      </c>
      <c r="B5946">
        <v>32</v>
      </c>
      <c r="C5946" t="s">
        <v>287</v>
      </c>
      <c r="D5946">
        <v>5</v>
      </c>
      <c r="E5946" t="str">
        <f>Analyze_FINAL!$AE$1</f>
        <v>Elemene isomer</v>
      </c>
      <c r="F5946">
        <f>Analyze_FINAL!AE122</f>
        <v>0</v>
      </c>
    </row>
    <row r="5947" spans="1:6" x14ac:dyDescent="0.3">
      <c r="A5947" t="s">
        <v>407</v>
      </c>
      <c r="B5947">
        <v>32</v>
      </c>
      <c r="C5947" t="s">
        <v>290</v>
      </c>
      <c r="D5947">
        <v>1</v>
      </c>
      <c r="E5947" t="str">
        <f>Analyze_FINAL!$AE$1</f>
        <v>Elemene isomer</v>
      </c>
      <c r="F5947">
        <f>Analyze_FINAL!AE123</f>
        <v>0</v>
      </c>
    </row>
    <row r="5948" spans="1:6" x14ac:dyDescent="0.3">
      <c r="A5948" t="s">
        <v>406</v>
      </c>
      <c r="B5948">
        <v>32</v>
      </c>
      <c r="C5948" t="s">
        <v>290</v>
      </c>
      <c r="D5948">
        <v>2</v>
      </c>
      <c r="E5948" t="str">
        <f>Analyze_FINAL!$AE$1</f>
        <v>Elemene isomer</v>
      </c>
      <c r="F5948">
        <f>Analyze_FINAL!AE124</f>
        <v>0</v>
      </c>
    </row>
    <row r="5949" spans="1:6" x14ac:dyDescent="0.3">
      <c r="A5949" t="s">
        <v>405</v>
      </c>
      <c r="B5949">
        <v>32</v>
      </c>
      <c r="C5949" t="s">
        <v>290</v>
      </c>
      <c r="D5949">
        <v>3</v>
      </c>
      <c r="E5949" t="str">
        <f>Analyze_FINAL!$AE$1</f>
        <v>Elemene isomer</v>
      </c>
      <c r="F5949">
        <f>Analyze_FINAL!AE125</f>
        <v>16125</v>
      </c>
    </row>
    <row r="5950" spans="1:6" x14ac:dyDescent="0.3">
      <c r="A5950" t="s">
        <v>404</v>
      </c>
      <c r="B5950">
        <v>32</v>
      </c>
      <c r="C5950" t="s">
        <v>290</v>
      </c>
      <c r="D5950">
        <v>4</v>
      </c>
      <c r="E5950" t="str">
        <f>Analyze_FINAL!$AE$1</f>
        <v>Elemene isomer</v>
      </c>
      <c r="F5950">
        <f>Analyze_FINAL!AE126</f>
        <v>0</v>
      </c>
    </row>
    <row r="5951" spans="1:6" x14ac:dyDescent="0.3">
      <c r="A5951" t="s">
        <v>403</v>
      </c>
      <c r="B5951">
        <v>32</v>
      </c>
      <c r="C5951" t="s">
        <v>290</v>
      </c>
      <c r="D5951">
        <v>5</v>
      </c>
      <c r="E5951" t="str">
        <f>Analyze_FINAL!$AE$1</f>
        <v>Elemene isomer</v>
      </c>
      <c r="F5951">
        <f>Analyze_FINAL!AE127</f>
        <v>0</v>
      </c>
    </row>
    <row r="5952" spans="1:6" x14ac:dyDescent="0.3">
      <c r="A5952" t="s">
        <v>402</v>
      </c>
      <c r="B5952">
        <v>32</v>
      </c>
      <c r="C5952" t="s">
        <v>289</v>
      </c>
      <c r="D5952">
        <v>1</v>
      </c>
      <c r="E5952" t="str">
        <f>Analyze_FINAL!$AE$1</f>
        <v>Elemene isomer</v>
      </c>
      <c r="F5952">
        <f>Analyze_FINAL!AE128</f>
        <v>0</v>
      </c>
    </row>
    <row r="5953" spans="1:6" x14ac:dyDescent="0.3">
      <c r="A5953" t="s">
        <v>401</v>
      </c>
      <c r="B5953">
        <v>32</v>
      </c>
      <c r="C5953" t="s">
        <v>289</v>
      </c>
      <c r="D5953">
        <v>2</v>
      </c>
      <c r="E5953" t="str">
        <f>Analyze_FINAL!$AE$1</f>
        <v>Elemene isomer</v>
      </c>
      <c r="F5953">
        <f>Analyze_FINAL!AE129</f>
        <v>0</v>
      </c>
    </row>
    <row r="5954" spans="1:6" x14ac:dyDescent="0.3">
      <c r="A5954" t="s">
        <v>400</v>
      </c>
      <c r="B5954">
        <v>32</v>
      </c>
      <c r="C5954" t="s">
        <v>289</v>
      </c>
      <c r="D5954">
        <v>3</v>
      </c>
      <c r="E5954" t="str">
        <f>Analyze_FINAL!$AE$1</f>
        <v>Elemene isomer</v>
      </c>
      <c r="F5954">
        <f>Analyze_FINAL!AE130</f>
        <v>0</v>
      </c>
    </row>
    <row r="5955" spans="1:6" x14ac:dyDescent="0.3">
      <c r="A5955" t="s">
        <v>399</v>
      </c>
      <c r="B5955">
        <v>32</v>
      </c>
      <c r="C5955" t="s">
        <v>289</v>
      </c>
      <c r="D5955">
        <v>4</v>
      </c>
      <c r="E5955" t="str">
        <f>Analyze_FINAL!$AE$1</f>
        <v>Elemene isomer</v>
      </c>
      <c r="F5955">
        <f>Analyze_FINAL!AE131</f>
        <v>0</v>
      </c>
    </row>
    <row r="5956" spans="1:6" x14ac:dyDescent="0.3">
      <c r="A5956" t="s">
        <v>398</v>
      </c>
      <c r="B5956">
        <v>32</v>
      </c>
      <c r="C5956" t="s">
        <v>289</v>
      </c>
      <c r="D5956">
        <v>5</v>
      </c>
      <c r="E5956" t="str">
        <f>Analyze_FINAL!$AE$1</f>
        <v>Elemene isomer</v>
      </c>
      <c r="F5956">
        <f>Analyze_FINAL!AE132</f>
        <v>0</v>
      </c>
    </row>
    <row r="5957" spans="1:6" x14ac:dyDescent="0.3">
      <c r="A5957" t="s">
        <v>397</v>
      </c>
      <c r="B5957">
        <v>32</v>
      </c>
      <c r="C5957" t="s">
        <v>288</v>
      </c>
      <c r="D5957">
        <v>1</v>
      </c>
      <c r="E5957" t="str">
        <f>Analyze_FINAL!$AE$1</f>
        <v>Elemene isomer</v>
      </c>
      <c r="F5957">
        <f>Analyze_FINAL!AE133</f>
        <v>0</v>
      </c>
    </row>
    <row r="5958" spans="1:6" x14ac:dyDescent="0.3">
      <c r="A5958" t="s">
        <v>396</v>
      </c>
      <c r="B5958">
        <v>32</v>
      </c>
      <c r="C5958" t="s">
        <v>288</v>
      </c>
      <c r="D5958">
        <v>2</v>
      </c>
      <c r="E5958" t="str">
        <f>Analyze_FINAL!$AE$1</f>
        <v>Elemene isomer</v>
      </c>
      <c r="F5958">
        <f>Analyze_FINAL!AE134</f>
        <v>0</v>
      </c>
    </row>
    <row r="5959" spans="1:6" x14ac:dyDescent="0.3">
      <c r="A5959" t="s">
        <v>395</v>
      </c>
      <c r="B5959">
        <v>32</v>
      </c>
      <c r="C5959" t="s">
        <v>288</v>
      </c>
      <c r="D5959">
        <v>3</v>
      </c>
      <c r="E5959" t="str">
        <f>Analyze_FINAL!$AE$1</f>
        <v>Elemene isomer</v>
      </c>
      <c r="F5959">
        <f>Analyze_FINAL!AE135</f>
        <v>0</v>
      </c>
    </row>
    <row r="5960" spans="1:6" x14ac:dyDescent="0.3">
      <c r="A5960" t="s">
        <v>394</v>
      </c>
      <c r="B5960">
        <v>32</v>
      </c>
      <c r="C5960" t="s">
        <v>288</v>
      </c>
      <c r="D5960">
        <v>4</v>
      </c>
      <c r="E5960" t="str">
        <f>Analyze_FINAL!$AE$1</f>
        <v>Elemene isomer</v>
      </c>
      <c r="F5960">
        <f>Analyze_FINAL!AE136</f>
        <v>0</v>
      </c>
    </row>
    <row r="5961" spans="1:6" x14ac:dyDescent="0.3">
      <c r="A5961" t="s">
        <v>393</v>
      </c>
      <c r="B5961">
        <v>32</v>
      </c>
      <c r="C5961" t="s">
        <v>288</v>
      </c>
      <c r="D5961">
        <v>5</v>
      </c>
      <c r="E5961" t="str">
        <f>Analyze_FINAL!$AE$1</f>
        <v>Elemene isomer</v>
      </c>
      <c r="F5961">
        <f>Analyze_FINAL!AE137</f>
        <v>0</v>
      </c>
    </row>
    <row r="5962" spans="1:6" x14ac:dyDescent="0.3">
      <c r="A5962" t="s">
        <v>392</v>
      </c>
      <c r="B5962">
        <v>36</v>
      </c>
      <c r="C5962" t="s">
        <v>285</v>
      </c>
      <c r="D5962">
        <v>1</v>
      </c>
      <c r="E5962" t="str">
        <f>Analyze_FINAL!$AE$1</f>
        <v>Elemene isomer</v>
      </c>
      <c r="F5962">
        <f>Analyze_FINAL!AE138</f>
        <v>0</v>
      </c>
    </row>
    <row r="5963" spans="1:6" x14ac:dyDescent="0.3">
      <c r="A5963" t="s">
        <v>391</v>
      </c>
      <c r="B5963">
        <v>36</v>
      </c>
      <c r="C5963" t="s">
        <v>285</v>
      </c>
      <c r="D5963">
        <v>2</v>
      </c>
      <c r="E5963" t="str">
        <f>Analyze_FINAL!$AE$1</f>
        <v>Elemene isomer</v>
      </c>
      <c r="F5963">
        <f>Analyze_FINAL!AE139</f>
        <v>0</v>
      </c>
    </row>
    <row r="5964" spans="1:6" x14ac:dyDescent="0.3">
      <c r="A5964" t="s">
        <v>390</v>
      </c>
      <c r="B5964">
        <v>36</v>
      </c>
      <c r="C5964" t="s">
        <v>286</v>
      </c>
      <c r="D5964">
        <v>2</v>
      </c>
      <c r="E5964" t="str">
        <f>Analyze_FINAL!$AE$1</f>
        <v>Elemene isomer</v>
      </c>
      <c r="F5964">
        <f>Analyze_FINAL!AE140</f>
        <v>0</v>
      </c>
    </row>
    <row r="5965" spans="1:6" x14ac:dyDescent="0.3">
      <c r="A5965" t="s">
        <v>389</v>
      </c>
      <c r="B5965">
        <v>36</v>
      </c>
      <c r="C5965" t="s">
        <v>286</v>
      </c>
      <c r="D5965">
        <v>3</v>
      </c>
      <c r="E5965" t="str">
        <f>Analyze_FINAL!$AE$1</f>
        <v>Elemene isomer</v>
      </c>
      <c r="F5965">
        <f>Analyze_FINAL!AE141</f>
        <v>0</v>
      </c>
    </row>
    <row r="5966" spans="1:6" x14ac:dyDescent="0.3">
      <c r="A5966" t="s">
        <v>388</v>
      </c>
      <c r="B5966">
        <v>36</v>
      </c>
      <c r="C5966" t="s">
        <v>286</v>
      </c>
      <c r="D5966">
        <v>4</v>
      </c>
      <c r="E5966" t="str">
        <f>Analyze_FINAL!$AE$1</f>
        <v>Elemene isomer</v>
      </c>
      <c r="F5966">
        <f>Analyze_FINAL!AE142</f>
        <v>0</v>
      </c>
    </row>
    <row r="5967" spans="1:6" x14ac:dyDescent="0.3">
      <c r="A5967" t="s">
        <v>387</v>
      </c>
      <c r="B5967">
        <v>36</v>
      </c>
      <c r="C5967" t="s">
        <v>286</v>
      </c>
      <c r="D5967">
        <v>5</v>
      </c>
      <c r="E5967" t="str">
        <f>Analyze_FINAL!$AE$1</f>
        <v>Elemene isomer</v>
      </c>
      <c r="F5967">
        <f>Analyze_FINAL!AE143</f>
        <v>0</v>
      </c>
    </row>
    <row r="5968" spans="1:6" x14ac:dyDescent="0.3">
      <c r="A5968" t="s">
        <v>386</v>
      </c>
      <c r="B5968">
        <v>36</v>
      </c>
      <c r="C5968" t="s">
        <v>287</v>
      </c>
      <c r="D5968">
        <v>2</v>
      </c>
      <c r="E5968" t="str">
        <f>Analyze_FINAL!$AE$1</f>
        <v>Elemene isomer</v>
      </c>
      <c r="F5968">
        <f>Analyze_FINAL!AE144</f>
        <v>0</v>
      </c>
    </row>
    <row r="5969" spans="1:6" x14ac:dyDescent="0.3">
      <c r="A5969" t="s">
        <v>385</v>
      </c>
      <c r="B5969">
        <v>36</v>
      </c>
      <c r="C5969" t="s">
        <v>287</v>
      </c>
      <c r="D5969">
        <v>3</v>
      </c>
      <c r="E5969" t="str">
        <f>Analyze_FINAL!$AE$1</f>
        <v>Elemene isomer</v>
      </c>
      <c r="F5969">
        <f>Analyze_FINAL!AE145</f>
        <v>0</v>
      </c>
    </row>
    <row r="5970" spans="1:6" x14ac:dyDescent="0.3">
      <c r="A5970" t="s">
        <v>384</v>
      </c>
      <c r="B5970">
        <v>36</v>
      </c>
      <c r="C5970" t="s">
        <v>287</v>
      </c>
      <c r="D5970">
        <v>4</v>
      </c>
      <c r="E5970" t="str">
        <f>Analyze_FINAL!$AE$1</f>
        <v>Elemene isomer</v>
      </c>
      <c r="F5970">
        <f>Analyze_FINAL!AE146</f>
        <v>0</v>
      </c>
    </row>
    <row r="5971" spans="1:6" x14ac:dyDescent="0.3">
      <c r="A5971" t="s">
        <v>383</v>
      </c>
      <c r="B5971">
        <v>36</v>
      </c>
      <c r="C5971" t="s">
        <v>287</v>
      </c>
      <c r="D5971">
        <v>5</v>
      </c>
      <c r="E5971" t="str">
        <f>Analyze_FINAL!$AE$1</f>
        <v>Elemene isomer</v>
      </c>
      <c r="F5971">
        <f>Analyze_FINAL!AE147</f>
        <v>0</v>
      </c>
    </row>
    <row r="5972" spans="1:6" x14ac:dyDescent="0.3">
      <c r="A5972" t="s">
        <v>382</v>
      </c>
      <c r="B5972">
        <v>36</v>
      </c>
      <c r="C5972" t="s">
        <v>290</v>
      </c>
      <c r="D5972">
        <v>2</v>
      </c>
      <c r="E5972" t="str">
        <f>Analyze_FINAL!$AE$1</f>
        <v>Elemene isomer</v>
      </c>
      <c r="F5972">
        <f>Analyze_FINAL!AE148</f>
        <v>0</v>
      </c>
    </row>
    <row r="5973" spans="1:6" x14ac:dyDescent="0.3">
      <c r="A5973" t="s">
        <v>381</v>
      </c>
      <c r="B5973">
        <v>36</v>
      </c>
      <c r="C5973" t="s">
        <v>290</v>
      </c>
      <c r="D5973">
        <v>3</v>
      </c>
      <c r="E5973" t="str">
        <f>Analyze_FINAL!$AE$1</f>
        <v>Elemene isomer</v>
      </c>
      <c r="F5973">
        <f>Analyze_FINAL!AE149</f>
        <v>0</v>
      </c>
    </row>
    <row r="5974" spans="1:6" x14ac:dyDescent="0.3">
      <c r="A5974" t="s">
        <v>380</v>
      </c>
      <c r="B5974">
        <v>36</v>
      </c>
      <c r="C5974" t="s">
        <v>290</v>
      </c>
      <c r="D5974">
        <v>4</v>
      </c>
      <c r="E5974" t="str">
        <f>Analyze_FINAL!$AE$1</f>
        <v>Elemene isomer</v>
      </c>
      <c r="F5974">
        <f>Analyze_FINAL!AE150</f>
        <v>0</v>
      </c>
    </row>
    <row r="5975" spans="1:6" x14ac:dyDescent="0.3">
      <c r="A5975" t="s">
        <v>379</v>
      </c>
      <c r="B5975">
        <v>36</v>
      </c>
      <c r="C5975" t="s">
        <v>289</v>
      </c>
      <c r="D5975">
        <v>2</v>
      </c>
      <c r="E5975" t="str">
        <f>Analyze_FINAL!$AE$1</f>
        <v>Elemene isomer</v>
      </c>
      <c r="F5975">
        <f>Analyze_FINAL!AE151</f>
        <v>0</v>
      </c>
    </row>
    <row r="5976" spans="1:6" x14ac:dyDescent="0.3">
      <c r="A5976" t="s">
        <v>378</v>
      </c>
      <c r="B5976">
        <v>36</v>
      </c>
      <c r="C5976" t="s">
        <v>289</v>
      </c>
      <c r="D5976">
        <v>3</v>
      </c>
      <c r="E5976" t="str">
        <f>Analyze_FINAL!$AE$1</f>
        <v>Elemene isomer</v>
      </c>
      <c r="F5976">
        <f>Analyze_FINAL!AE152</f>
        <v>0</v>
      </c>
    </row>
    <row r="5977" spans="1:6" x14ac:dyDescent="0.3">
      <c r="A5977" t="s">
        <v>377</v>
      </c>
      <c r="B5977">
        <v>36</v>
      </c>
      <c r="C5977" t="s">
        <v>289</v>
      </c>
      <c r="D5977">
        <v>4</v>
      </c>
      <c r="E5977" t="str">
        <f>Analyze_FINAL!$AE$1</f>
        <v>Elemene isomer</v>
      </c>
      <c r="F5977">
        <f>Analyze_FINAL!AE153</f>
        <v>0</v>
      </c>
    </row>
    <row r="5978" spans="1:6" x14ac:dyDescent="0.3">
      <c r="A5978" t="s">
        <v>376</v>
      </c>
      <c r="B5978">
        <v>36</v>
      </c>
      <c r="C5978" t="s">
        <v>289</v>
      </c>
      <c r="D5978">
        <v>5</v>
      </c>
      <c r="E5978" t="str">
        <f>Analyze_FINAL!$AE$1</f>
        <v>Elemene isomer</v>
      </c>
      <c r="F5978">
        <f>Analyze_FINAL!AE154</f>
        <v>0</v>
      </c>
    </row>
    <row r="5979" spans="1:6" x14ac:dyDescent="0.3">
      <c r="A5979" t="s">
        <v>375</v>
      </c>
      <c r="B5979">
        <v>36</v>
      </c>
      <c r="C5979" t="s">
        <v>288</v>
      </c>
      <c r="D5979">
        <v>2</v>
      </c>
      <c r="E5979" t="str">
        <f>Analyze_FINAL!$AE$1</f>
        <v>Elemene isomer</v>
      </c>
      <c r="F5979">
        <f>Analyze_FINAL!AE155</f>
        <v>0</v>
      </c>
    </row>
    <row r="5980" spans="1:6" x14ac:dyDescent="0.3">
      <c r="A5980" t="s">
        <v>374</v>
      </c>
      <c r="B5980">
        <v>36</v>
      </c>
      <c r="C5980" t="s">
        <v>288</v>
      </c>
      <c r="D5980">
        <v>3</v>
      </c>
      <c r="E5980" t="str">
        <f>Analyze_FINAL!$AE$1</f>
        <v>Elemene isomer</v>
      </c>
      <c r="F5980">
        <f>Analyze_FINAL!AE156</f>
        <v>0</v>
      </c>
    </row>
    <row r="5981" spans="1:6" x14ac:dyDescent="0.3">
      <c r="A5981" t="s">
        <v>373</v>
      </c>
      <c r="B5981">
        <v>36</v>
      </c>
      <c r="C5981" t="s">
        <v>288</v>
      </c>
      <c r="D5981">
        <v>4</v>
      </c>
      <c r="E5981" t="str">
        <f>Analyze_FINAL!$AE$1</f>
        <v>Elemene isomer</v>
      </c>
      <c r="F5981">
        <f>Analyze_FINAL!AE157</f>
        <v>0</v>
      </c>
    </row>
    <row r="5982" spans="1:6" x14ac:dyDescent="0.3">
      <c r="A5982" t="s">
        <v>372</v>
      </c>
      <c r="B5982">
        <v>36</v>
      </c>
      <c r="C5982" t="s">
        <v>288</v>
      </c>
      <c r="D5982">
        <v>5</v>
      </c>
      <c r="E5982" t="str">
        <f>Analyze_FINAL!$AE$1</f>
        <v>Elemene isomer</v>
      </c>
      <c r="F5982">
        <f>Analyze_FINAL!AE158</f>
        <v>11142</v>
      </c>
    </row>
    <row r="5983" spans="1:6" x14ac:dyDescent="0.3">
      <c r="A5983" t="s">
        <v>371</v>
      </c>
      <c r="B5983">
        <v>4</v>
      </c>
      <c r="C5983" t="s">
        <v>285</v>
      </c>
      <c r="D5983">
        <v>1</v>
      </c>
      <c r="E5983" t="str">
        <f>Analyze_FINAL!$AE$1</f>
        <v>Elemene isomer</v>
      </c>
      <c r="F5983">
        <f>Analyze_FINAL!AE159</f>
        <v>0</v>
      </c>
    </row>
    <row r="5984" spans="1:6" x14ac:dyDescent="0.3">
      <c r="A5984" t="s">
        <v>370</v>
      </c>
      <c r="B5984">
        <v>4</v>
      </c>
      <c r="C5984" t="s">
        <v>285</v>
      </c>
      <c r="D5984">
        <v>2</v>
      </c>
      <c r="E5984" t="str">
        <f>Analyze_FINAL!$AE$1</f>
        <v>Elemene isomer</v>
      </c>
      <c r="F5984">
        <f>Analyze_FINAL!AE160</f>
        <v>0</v>
      </c>
    </row>
    <row r="5985" spans="1:6" x14ac:dyDescent="0.3">
      <c r="A5985" t="s">
        <v>369</v>
      </c>
      <c r="B5985">
        <v>4</v>
      </c>
      <c r="C5985" t="s">
        <v>286</v>
      </c>
      <c r="D5985">
        <v>1</v>
      </c>
      <c r="E5985" t="str">
        <f>Analyze_FINAL!$AE$1</f>
        <v>Elemene isomer</v>
      </c>
      <c r="F5985">
        <f>Analyze_FINAL!AE161</f>
        <v>0</v>
      </c>
    </row>
    <row r="5986" spans="1:6" x14ac:dyDescent="0.3">
      <c r="A5986" t="s">
        <v>368</v>
      </c>
      <c r="B5986">
        <v>4</v>
      </c>
      <c r="C5986" t="s">
        <v>286</v>
      </c>
      <c r="D5986">
        <v>2</v>
      </c>
      <c r="E5986" t="str">
        <f>Analyze_FINAL!$AE$1</f>
        <v>Elemene isomer</v>
      </c>
      <c r="F5986">
        <f>Analyze_FINAL!AE162</f>
        <v>0</v>
      </c>
    </row>
    <row r="5987" spans="1:6" x14ac:dyDescent="0.3">
      <c r="A5987" t="s">
        <v>367</v>
      </c>
      <c r="B5987">
        <v>4</v>
      </c>
      <c r="C5987" t="s">
        <v>286</v>
      </c>
      <c r="D5987">
        <v>3</v>
      </c>
      <c r="E5987" t="str">
        <f>Analyze_FINAL!$AE$1</f>
        <v>Elemene isomer</v>
      </c>
      <c r="F5987">
        <f>Analyze_FINAL!AE163</f>
        <v>0</v>
      </c>
    </row>
    <row r="5988" spans="1:6" x14ac:dyDescent="0.3">
      <c r="A5988" t="s">
        <v>366</v>
      </c>
      <c r="B5988">
        <v>4</v>
      </c>
      <c r="C5988" t="s">
        <v>286</v>
      </c>
      <c r="D5988">
        <v>4</v>
      </c>
      <c r="E5988" t="str">
        <f>Analyze_FINAL!$AE$1</f>
        <v>Elemene isomer</v>
      </c>
      <c r="F5988">
        <f>Analyze_FINAL!AE164</f>
        <v>0</v>
      </c>
    </row>
    <row r="5989" spans="1:6" x14ac:dyDescent="0.3">
      <c r="A5989" t="s">
        <v>365</v>
      </c>
      <c r="B5989">
        <v>4</v>
      </c>
      <c r="C5989" t="s">
        <v>286</v>
      </c>
      <c r="D5989">
        <v>5</v>
      </c>
      <c r="E5989" t="str">
        <f>Analyze_FINAL!$AE$1</f>
        <v>Elemene isomer</v>
      </c>
      <c r="F5989">
        <f>Analyze_FINAL!AE165</f>
        <v>0</v>
      </c>
    </row>
    <row r="5990" spans="1:6" x14ac:dyDescent="0.3">
      <c r="A5990" t="s">
        <v>364</v>
      </c>
      <c r="B5990">
        <v>4</v>
      </c>
      <c r="C5990" t="s">
        <v>288</v>
      </c>
      <c r="D5990">
        <v>1</v>
      </c>
      <c r="E5990" t="str">
        <f>Analyze_FINAL!$AE$1</f>
        <v>Elemene isomer</v>
      </c>
      <c r="F5990">
        <f>Analyze_FINAL!AE166</f>
        <v>0</v>
      </c>
    </row>
    <row r="5991" spans="1:6" x14ac:dyDescent="0.3">
      <c r="A5991" t="s">
        <v>363</v>
      </c>
      <c r="B5991">
        <v>4</v>
      </c>
      <c r="C5991" t="s">
        <v>288</v>
      </c>
      <c r="D5991">
        <v>2</v>
      </c>
      <c r="E5991" t="str">
        <f>Analyze_FINAL!$AE$1</f>
        <v>Elemene isomer</v>
      </c>
      <c r="F5991">
        <f>Analyze_FINAL!AE167</f>
        <v>67644</v>
      </c>
    </row>
    <row r="5992" spans="1:6" x14ac:dyDescent="0.3">
      <c r="A5992" t="s">
        <v>362</v>
      </c>
      <c r="B5992">
        <v>4</v>
      </c>
      <c r="C5992" t="s">
        <v>288</v>
      </c>
      <c r="D5992">
        <v>3</v>
      </c>
      <c r="E5992" t="str">
        <f>Analyze_FINAL!$AE$1</f>
        <v>Elemene isomer</v>
      </c>
      <c r="F5992">
        <f>Analyze_FINAL!AE168</f>
        <v>0</v>
      </c>
    </row>
    <row r="5993" spans="1:6" x14ac:dyDescent="0.3">
      <c r="A5993" t="s">
        <v>361</v>
      </c>
      <c r="B5993">
        <v>4</v>
      </c>
      <c r="C5993" t="s">
        <v>288</v>
      </c>
      <c r="D5993">
        <v>4</v>
      </c>
      <c r="E5993" t="str">
        <f>Analyze_FINAL!$AE$1</f>
        <v>Elemene isomer</v>
      </c>
      <c r="F5993">
        <f>Analyze_FINAL!AE169</f>
        <v>54203</v>
      </c>
    </row>
    <row r="5994" spans="1:6" x14ac:dyDescent="0.3">
      <c r="A5994" t="s">
        <v>360</v>
      </c>
      <c r="B5994">
        <v>4</v>
      </c>
      <c r="C5994" t="s">
        <v>288</v>
      </c>
      <c r="D5994">
        <v>5</v>
      </c>
      <c r="E5994" t="str">
        <f>Analyze_FINAL!$AE$1</f>
        <v>Elemene isomer</v>
      </c>
      <c r="F5994">
        <f>Analyze_FINAL!AE170</f>
        <v>40380</v>
      </c>
    </row>
    <row r="5995" spans="1:6" x14ac:dyDescent="0.3">
      <c r="A5995" t="s">
        <v>359</v>
      </c>
      <c r="B5995">
        <v>40</v>
      </c>
      <c r="C5995" t="s">
        <v>285</v>
      </c>
      <c r="D5995">
        <v>1</v>
      </c>
      <c r="E5995" t="str">
        <f>Analyze_FINAL!$AE$1</f>
        <v>Elemene isomer</v>
      </c>
      <c r="F5995">
        <f>Analyze_FINAL!AE171</f>
        <v>0</v>
      </c>
    </row>
    <row r="5996" spans="1:6" x14ac:dyDescent="0.3">
      <c r="A5996" t="s">
        <v>358</v>
      </c>
      <c r="B5996">
        <v>40</v>
      </c>
      <c r="C5996" t="s">
        <v>285</v>
      </c>
      <c r="D5996">
        <v>2</v>
      </c>
      <c r="E5996" t="str">
        <f>Analyze_FINAL!$AE$1</f>
        <v>Elemene isomer</v>
      </c>
      <c r="F5996">
        <f>Analyze_FINAL!AE172</f>
        <v>0</v>
      </c>
    </row>
    <row r="5997" spans="1:6" x14ac:dyDescent="0.3">
      <c r="A5997" t="s">
        <v>357</v>
      </c>
      <c r="B5997">
        <v>40</v>
      </c>
      <c r="C5997" t="s">
        <v>286</v>
      </c>
      <c r="D5997">
        <v>1</v>
      </c>
      <c r="E5997" t="str">
        <f>Analyze_FINAL!$AE$1</f>
        <v>Elemene isomer</v>
      </c>
      <c r="F5997">
        <f>Analyze_FINAL!AE173</f>
        <v>0</v>
      </c>
    </row>
    <row r="5998" spans="1:6" x14ac:dyDescent="0.3">
      <c r="A5998" t="s">
        <v>356</v>
      </c>
      <c r="B5998">
        <v>40</v>
      </c>
      <c r="C5998" t="s">
        <v>286</v>
      </c>
      <c r="D5998">
        <v>2</v>
      </c>
      <c r="E5998" t="str">
        <f>Analyze_FINAL!$AE$1</f>
        <v>Elemene isomer</v>
      </c>
      <c r="F5998">
        <f>Analyze_FINAL!AE174</f>
        <v>0</v>
      </c>
    </row>
    <row r="5999" spans="1:6" x14ac:dyDescent="0.3">
      <c r="A5999" t="s">
        <v>355</v>
      </c>
      <c r="B5999">
        <v>40</v>
      </c>
      <c r="C5999" t="s">
        <v>286</v>
      </c>
      <c r="D5999">
        <v>3</v>
      </c>
      <c r="E5999" t="str">
        <f>Analyze_FINAL!$AE$1</f>
        <v>Elemene isomer</v>
      </c>
      <c r="F5999">
        <f>Analyze_FINAL!AE175</f>
        <v>0</v>
      </c>
    </row>
    <row r="6000" spans="1:6" x14ac:dyDescent="0.3">
      <c r="A6000" t="s">
        <v>354</v>
      </c>
      <c r="B6000">
        <v>40</v>
      </c>
      <c r="C6000" t="s">
        <v>286</v>
      </c>
      <c r="D6000">
        <v>4</v>
      </c>
      <c r="E6000" t="str">
        <f>Analyze_FINAL!$AE$1</f>
        <v>Elemene isomer</v>
      </c>
      <c r="F6000">
        <f>Analyze_FINAL!AE176</f>
        <v>0</v>
      </c>
    </row>
    <row r="6001" spans="1:6" x14ac:dyDescent="0.3">
      <c r="A6001" t="s">
        <v>353</v>
      </c>
      <c r="B6001">
        <v>40</v>
      </c>
      <c r="C6001" t="s">
        <v>286</v>
      </c>
      <c r="D6001">
        <v>5</v>
      </c>
      <c r="E6001" t="str">
        <f>Analyze_FINAL!$AE$1</f>
        <v>Elemene isomer</v>
      </c>
      <c r="F6001">
        <f>Analyze_FINAL!AE177</f>
        <v>0</v>
      </c>
    </row>
    <row r="6002" spans="1:6" x14ac:dyDescent="0.3">
      <c r="A6002" t="s">
        <v>352</v>
      </c>
      <c r="B6002">
        <v>40</v>
      </c>
      <c r="C6002" t="s">
        <v>287</v>
      </c>
      <c r="D6002">
        <v>2</v>
      </c>
      <c r="E6002" t="str">
        <f>Analyze_FINAL!$AE$1</f>
        <v>Elemene isomer</v>
      </c>
      <c r="F6002">
        <f>Analyze_FINAL!AE178</f>
        <v>0</v>
      </c>
    </row>
    <row r="6003" spans="1:6" x14ac:dyDescent="0.3">
      <c r="A6003" t="s">
        <v>351</v>
      </c>
      <c r="B6003">
        <v>40</v>
      </c>
      <c r="C6003" t="s">
        <v>287</v>
      </c>
      <c r="D6003">
        <v>3</v>
      </c>
      <c r="E6003" t="str">
        <f>Analyze_FINAL!$AE$1</f>
        <v>Elemene isomer</v>
      </c>
      <c r="F6003">
        <f>Analyze_FINAL!AE179</f>
        <v>0</v>
      </c>
    </row>
    <row r="6004" spans="1:6" x14ac:dyDescent="0.3">
      <c r="A6004" t="s">
        <v>350</v>
      </c>
      <c r="B6004">
        <v>40</v>
      </c>
      <c r="C6004" t="s">
        <v>287</v>
      </c>
      <c r="D6004">
        <v>4</v>
      </c>
      <c r="E6004" t="str">
        <f>Analyze_FINAL!$AE$1</f>
        <v>Elemene isomer</v>
      </c>
      <c r="F6004">
        <f>Analyze_FINAL!AE180</f>
        <v>0</v>
      </c>
    </row>
    <row r="6005" spans="1:6" x14ac:dyDescent="0.3">
      <c r="A6005" t="s">
        <v>349</v>
      </c>
      <c r="B6005">
        <v>40</v>
      </c>
      <c r="C6005" t="s">
        <v>287</v>
      </c>
      <c r="D6005">
        <v>5</v>
      </c>
      <c r="E6005" t="str">
        <f>Analyze_FINAL!$AE$1</f>
        <v>Elemene isomer</v>
      </c>
      <c r="F6005">
        <f>Analyze_FINAL!AE181</f>
        <v>0</v>
      </c>
    </row>
    <row r="6006" spans="1:6" x14ac:dyDescent="0.3">
      <c r="A6006" t="s">
        <v>348</v>
      </c>
      <c r="B6006">
        <v>40</v>
      </c>
      <c r="C6006" t="s">
        <v>290</v>
      </c>
      <c r="D6006">
        <v>1</v>
      </c>
      <c r="E6006" t="str">
        <f>Analyze_FINAL!$AE$1</f>
        <v>Elemene isomer</v>
      </c>
      <c r="F6006">
        <f>Analyze_FINAL!AE182</f>
        <v>0</v>
      </c>
    </row>
    <row r="6007" spans="1:6" x14ac:dyDescent="0.3">
      <c r="A6007" t="s">
        <v>347</v>
      </c>
      <c r="B6007">
        <v>40</v>
      </c>
      <c r="C6007" t="s">
        <v>290</v>
      </c>
      <c r="D6007">
        <v>2</v>
      </c>
      <c r="E6007" t="str">
        <f>Analyze_FINAL!$AE$1</f>
        <v>Elemene isomer</v>
      </c>
      <c r="F6007">
        <f>Analyze_FINAL!AE183</f>
        <v>0</v>
      </c>
    </row>
    <row r="6008" spans="1:6" x14ac:dyDescent="0.3">
      <c r="A6008" t="s">
        <v>346</v>
      </c>
      <c r="B6008">
        <v>40</v>
      </c>
      <c r="C6008" t="s">
        <v>290</v>
      </c>
      <c r="D6008">
        <v>3</v>
      </c>
      <c r="E6008" t="str">
        <f>Analyze_FINAL!$AE$1</f>
        <v>Elemene isomer</v>
      </c>
      <c r="F6008">
        <f>Analyze_FINAL!AE184</f>
        <v>0</v>
      </c>
    </row>
    <row r="6009" spans="1:6" x14ac:dyDescent="0.3">
      <c r="A6009" t="s">
        <v>345</v>
      </c>
      <c r="B6009">
        <v>40</v>
      </c>
      <c r="C6009" t="s">
        <v>290</v>
      </c>
      <c r="D6009">
        <v>4</v>
      </c>
      <c r="E6009" t="str">
        <f>Analyze_FINAL!$AE$1</f>
        <v>Elemene isomer</v>
      </c>
      <c r="F6009">
        <f>Analyze_FINAL!AE185</f>
        <v>0</v>
      </c>
    </row>
    <row r="6010" spans="1:6" x14ac:dyDescent="0.3">
      <c r="A6010" t="s">
        <v>344</v>
      </c>
      <c r="B6010">
        <v>40</v>
      </c>
      <c r="C6010" t="s">
        <v>290</v>
      </c>
      <c r="D6010">
        <v>5</v>
      </c>
      <c r="E6010" t="str">
        <f>Analyze_FINAL!$AE$1</f>
        <v>Elemene isomer</v>
      </c>
      <c r="F6010">
        <f>Analyze_FINAL!AE186</f>
        <v>0</v>
      </c>
    </row>
    <row r="6011" spans="1:6" x14ac:dyDescent="0.3">
      <c r="A6011" t="s">
        <v>343</v>
      </c>
      <c r="B6011">
        <v>40</v>
      </c>
      <c r="C6011" t="s">
        <v>289</v>
      </c>
      <c r="D6011">
        <v>2</v>
      </c>
      <c r="E6011" t="str">
        <f>Analyze_FINAL!$AE$1</f>
        <v>Elemene isomer</v>
      </c>
      <c r="F6011">
        <f>Analyze_FINAL!AE187</f>
        <v>0</v>
      </c>
    </row>
    <row r="6012" spans="1:6" x14ac:dyDescent="0.3">
      <c r="A6012" t="s">
        <v>342</v>
      </c>
      <c r="B6012">
        <v>40</v>
      </c>
      <c r="C6012" t="s">
        <v>289</v>
      </c>
      <c r="D6012">
        <v>3</v>
      </c>
      <c r="E6012" t="str">
        <f>Analyze_FINAL!$AE$1</f>
        <v>Elemene isomer</v>
      </c>
      <c r="F6012">
        <f>Analyze_FINAL!AE188</f>
        <v>0</v>
      </c>
    </row>
    <row r="6013" spans="1:6" x14ac:dyDescent="0.3">
      <c r="A6013" t="s">
        <v>341</v>
      </c>
      <c r="B6013">
        <v>40</v>
      </c>
      <c r="C6013" t="s">
        <v>289</v>
      </c>
      <c r="D6013">
        <v>4</v>
      </c>
      <c r="E6013" t="str">
        <f>Analyze_FINAL!$AE$1</f>
        <v>Elemene isomer</v>
      </c>
      <c r="F6013">
        <f>Analyze_FINAL!AE189</f>
        <v>0</v>
      </c>
    </row>
    <row r="6014" spans="1:6" x14ac:dyDescent="0.3">
      <c r="A6014" t="s">
        <v>340</v>
      </c>
      <c r="B6014">
        <v>40</v>
      </c>
      <c r="C6014" t="s">
        <v>289</v>
      </c>
      <c r="D6014">
        <v>5</v>
      </c>
      <c r="E6014" t="str">
        <f>Analyze_FINAL!$AE$1</f>
        <v>Elemene isomer</v>
      </c>
      <c r="F6014">
        <f>Analyze_FINAL!AE190</f>
        <v>0</v>
      </c>
    </row>
    <row r="6015" spans="1:6" x14ac:dyDescent="0.3">
      <c r="A6015" t="s">
        <v>339</v>
      </c>
      <c r="B6015">
        <v>40</v>
      </c>
      <c r="C6015" t="s">
        <v>288</v>
      </c>
      <c r="D6015">
        <v>2</v>
      </c>
      <c r="E6015" t="str">
        <f>Analyze_FINAL!$AE$1</f>
        <v>Elemene isomer</v>
      </c>
      <c r="F6015">
        <f>Analyze_FINAL!AE191</f>
        <v>0</v>
      </c>
    </row>
    <row r="6016" spans="1:6" x14ac:dyDescent="0.3">
      <c r="A6016" t="s">
        <v>338</v>
      </c>
      <c r="B6016">
        <v>40</v>
      </c>
      <c r="C6016" t="s">
        <v>288</v>
      </c>
      <c r="D6016">
        <v>3</v>
      </c>
      <c r="E6016" t="str">
        <f>Analyze_FINAL!$AE$1</f>
        <v>Elemene isomer</v>
      </c>
      <c r="F6016">
        <f>Analyze_FINAL!AE192</f>
        <v>0</v>
      </c>
    </row>
    <row r="6017" spans="1:6" x14ac:dyDescent="0.3">
      <c r="A6017" t="s">
        <v>337</v>
      </c>
      <c r="B6017">
        <v>40</v>
      </c>
      <c r="C6017" t="s">
        <v>288</v>
      </c>
      <c r="D6017">
        <v>4</v>
      </c>
      <c r="E6017" t="str">
        <f>Analyze_FINAL!$AE$1</f>
        <v>Elemene isomer</v>
      </c>
      <c r="F6017">
        <f>Analyze_FINAL!AE193</f>
        <v>0</v>
      </c>
    </row>
    <row r="6018" spans="1:6" x14ac:dyDescent="0.3">
      <c r="A6018" t="s">
        <v>336</v>
      </c>
      <c r="B6018">
        <v>40</v>
      </c>
      <c r="C6018" t="s">
        <v>288</v>
      </c>
      <c r="D6018">
        <v>5</v>
      </c>
      <c r="E6018" t="str">
        <f>Analyze_FINAL!$AE$1</f>
        <v>Elemene isomer</v>
      </c>
      <c r="F6018">
        <f>Analyze_FINAL!AE194</f>
        <v>0</v>
      </c>
    </row>
    <row r="6019" spans="1:6" x14ac:dyDescent="0.3">
      <c r="A6019" t="s">
        <v>335</v>
      </c>
      <c r="B6019" t="s">
        <v>291</v>
      </c>
      <c r="C6019">
        <v>3</v>
      </c>
      <c r="D6019" t="s">
        <v>299</v>
      </c>
      <c r="E6019" t="str">
        <f>Analyze_FINAL!$AE$1</f>
        <v>Elemene isomer</v>
      </c>
      <c r="F6019">
        <f>Analyze_FINAL!AE195</f>
        <v>0</v>
      </c>
    </row>
    <row r="6020" spans="1:6" x14ac:dyDescent="0.3">
      <c r="A6020" t="s">
        <v>334</v>
      </c>
      <c r="B6020" t="s">
        <v>292</v>
      </c>
      <c r="C6020">
        <v>3</v>
      </c>
      <c r="D6020" t="s">
        <v>299</v>
      </c>
      <c r="E6020" t="str">
        <f>Analyze_FINAL!$AE$1</f>
        <v>Elemene isomer</v>
      </c>
      <c r="F6020">
        <f>Analyze_FINAL!AE196</f>
        <v>0</v>
      </c>
    </row>
    <row r="6021" spans="1:6" x14ac:dyDescent="0.3">
      <c r="A6021" t="s">
        <v>333</v>
      </c>
      <c r="B6021" t="s">
        <v>293</v>
      </c>
      <c r="C6021">
        <v>3</v>
      </c>
      <c r="D6021" t="s">
        <v>299</v>
      </c>
      <c r="E6021" t="str">
        <f>Analyze_FINAL!$AE$1</f>
        <v>Elemene isomer</v>
      </c>
      <c r="F6021">
        <f>Analyze_FINAL!AE197</f>
        <v>0</v>
      </c>
    </row>
    <row r="6022" spans="1:6" x14ac:dyDescent="0.3">
      <c r="A6022" t="s">
        <v>332</v>
      </c>
      <c r="B6022" t="s">
        <v>294</v>
      </c>
      <c r="C6022">
        <v>3</v>
      </c>
      <c r="D6022" t="s">
        <v>299</v>
      </c>
      <c r="E6022" t="str">
        <f>Analyze_FINAL!$AE$1</f>
        <v>Elemene isomer</v>
      </c>
      <c r="F6022">
        <f>Analyze_FINAL!AE198</f>
        <v>0</v>
      </c>
    </row>
    <row r="6023" spans="1:6" x14ac:dyDescent="0.3">
      <c r="A6023" t="s">
        <v>331</v>
      </c>
      <c r="B6023" t="s">
        <v>295</v>
      </c>
      <c r="C6023">
        <v>3</v>
      </c>
      <c r="D6023" t="s">
        <v>299</v>
      </c>
      <c r="E6023" t="str">
        <f>Analyze_FINAL!$AE$1</f>
        <v>Elemene isomer</v>
      </c>
      <c r="F6023">
        <f>Analyze_FINAL!AE199</f>
        <v>0</v>
      </c>
    </row>
    <row r="6024" spans="1:6" x14ac:dyDescent="0.3">
      <c r="A6024" t="s">
        <v>330</v>
      </c>
      <c r="B6024" t="s">
        <v>296</v>
      </c>
      <c r="C6024">
        <v>3</v>
      </c>
      <c r="D6024" t="s">
        <v>299</v>
      </c>
      <c r="E6024" t="str">
        <f>Analyze_FINAL!$AE$1</f>
        <v>Elemene isomer</v>
      </c>
      <c r="F6024">
        <f>Analyze_FINAL!AE200</f>
        <v>0</v>
      </c>
    </row>
    <row r="6025" spans="1:6" x14ac:dyDescent="0.3">
      <c r="A6025" t="s">
        <v>329</v>
      </c>
      <c r="B6025" t="s">
        <v>297</v>
      </c>
      <c r="C6025">
        <v>3</v>
      </c>
      <c r="D6025" t="s">
        <v>299</v>
      </c>
      <c r="E6025" t="str">
        <f>Analyze_FINAL!$AE$1</f>
        <v>Elemene isomer</v>
      </c>
      <c r="F6025">
        <f>Analyze_FINAL!AE201</f>
        <v>0</v>
      </c>
    </row>
    <row r="6026" spans="1:6" x14ac:dyDescent="0.3">
      <c r="A6026" t="s">
        <v>328</v>
      </c>
      <c r="B6026">
        <v>8</v>
      </c>
      <c r="C6026" t="s">
        <v>285</v>
      </c>
      <c r="D6026">
        <v>1</v>
      </c>
      <c r="E6026" t="str">
        <f>Analyze_FINAL!$AE$1</f>
        <v>Elemene isomer</v>
      </c>
      <c r="F6026">
        <f>Analyze_FINAL!AE202</f>
        <v>0</v>
      </c>
    </row>
    <row r="6027" spans="1:6" x14ac:dyDescent="0.3">
      <c r="A6027" t="s">
        <v>327</v>
      </c>
      <c r="B6027">
        <v>8</v>
      </c>
      <c r="C6027" t="s">
        <v>285</v>
      </c>
      <c r="D6027">
        <v>2</v>
      </c>
      <c r="E6027" t="str">
        <f>Analyze_FINAL!$AE$1</f>
        <v>Elemene isomer</v>
      </c>
      <c r="F6027">
        <f>Analyze_FINAL!AE203</f>
        <v>0</v>
      </c>
    </row>
    <row r="6028" spans="1:6" x14ac:dyDescent="0.3">
      <c r="A6028" t="s">
        <v>326</v>
      </c>
      <c r="B6028">
        <v>8</v>
      </c>
      <c r="C6028" t="s">
        <v>286</v>
      </c>
      <c r="D6028">
        <v>1</v>
      </c>
      <c r="E6028" t="str">
        <f>Analyze_FINAL!$AE$1</f>
        <v>Elemene isomer</v>
      </c>
      <c r="F6028">
        <f>Analyze_FINAL!AE204</f>
        <v>0</v>
      </c>
    </row>
    <row r="6029" spans="1:6" x14ac:dyDescent="0.3">
      <c r="A6029" t="s">
        <v>325</v>
      </c>
      <c r="B6029">
        <v>8</v>
      </c>
      <c r="C6029" t="s">
        <v>286</v>
      </c>
      <c r="D6029">
        <v>2</v>
      </c>
      <c r="E6029" t="str">
        <f>Analyze_FINAL!$AE$1</f>
        <v>Elemene isomer</v>
      </c>
      <c r="F6029">
        <f>Analyze_FINAL!AE205</f>
        <v>0</v>
      </c>
    </row>
    <row r="6030" spans="1:6" x14ac:dyDescent="0.3">
      <c r="A6030" t="s">
        <v>324</v>
      </c>
      <c r="B6030">
        <v>8</v>
      </c>
      <c r="C6030" t="s">
        <v>286</v>
      </c>
      <c r="D6030">
        <v>3</v>
      </c>
      <c r="E6030" t="str">
        <f>Analyze_FINAL!$AE$1</f>
        <v>Elemene isomer</v>
      </c>
      <c r="F6030">
        <f>Analyze_FINAL!AE206</f>
        <v>0</v>
      </c>
    </row>
    <row r="6031" spans="1:6" x14ac:dyDescent="0.3">
      <c r="A6031" t="s">
        <v>323</v>
      </c>
      <c r="B6031">
        <v>8</v>
      </c>
      <c r="C6031" t="s">
        <v>286</v>
      </c>
      <c r="D6031">
        <v>4</v>
      </c>
      <c r="E6031" t="str">
        <f>Analyze_FINAL!$AE$1</f>
        <v>Elemene isomer</v>
      </c>
      <c r="F6031">
        <f>Analyze_FINAL!AE207</f>
        <v>0</v>
      </c>
    </row>
    <row r="6032" spans="1:6" x14ac:dyDescent="0.3">
      <c r="A6032" t="s">
        <v>322</v>
      </c>
      <c r="B6032">
        <v>8</v>
      </c>
      <c r="C6032" t="s">
        <v>286</v>
      </c>
      <c r="D6032">
        <v>5</v>
      </c>
      <c r="E6032" t="str">
        <f>Analyze_FINAL!$AE$1</f>
        <v>Elemene isomer</v>
      </c>
      <c r="F6032">
        <f>Analyze_FINAL!AE208</f>
        <v>0</v>
      </c>
    </row>
    <row r="6033" spans="1:6" x14ac:dyDescent="0.3">
      <c r="A6033" t="s">
        <v>321</v>
      </c>
      <c r="B6033">
        <v>8</v>
      </c>
      <c r="C6033" t="s">
        <v>288</v>
      </c>
      <c r="D6033">
        <v>1</v>
      </c>
      <c r="E6033" t="str">
        <f>Analyze_FINAL!$AE$1</f>
        <v>Elemene isomer</v>
      </c>
      <c r="F6033">
        <f>Analyze_FINAL!AE209</f>
        <v>0</v>
      </c>
    </row>
    <row r="6034" spans="1:6" x14ac:dyDescent="0.3">
      <c r="A6034" t="s">
        <v>320</v>
      </c>
      <c r="B6034">
        <v>8</v>
      </c>
      <c r="C6034" t="s">
        <v>288</v>
      </c>
      <c r="D6034">
        <v>2</v>
      </c>
      <c r="E6034" t="str">
        <f>Analyze_FINAL!$AE$1</f>
        <v>Elemene isomer</v>
      </c>
      <c r="F6034">
        <f>Analyze_FINAL!AE210</f>
        <v>53165</v>
      </c>
    </row>
    <row r="6035" spans="1:6" x14ac:dyDescent="0.3">
      <c r="A6035" t="s">
        <v>319</v>
      </c>
      <c r="B6035">
        <v>8</v>
      </c>
      <c r="C6035" t="s">
        <v>288</v>
      </c>
      <c r="D6035">
        <v>3</v>
      </c>
      <c r="E6035" t="str">
        <f>Analyze_FINAL!$AE$1</f>
        <v>Elemene isomer</v>
      </c>
      <c r="F6035">
        <f>Analyze_FINAL!AE211</f>
        <v>0</v>
      </c>
    </row>
    <row r="6036" spans="1:6" x14ac:dyDescent="0.3">
      <c r="A6036" t="s">
        <v>318</v>
      </c>
      <c r="B6036">
        <v>8</v>
      </c>
      <c r="C6036" t="s">
        <v>288</v>
      </c>
      <c r="D6036">
        <v>4</v>
      </c>
      <c r="E6036" t="str">
        <f>Analyze_FINAL!$AE$1</f>
        <v>Elemene isomer</v>
      </c>
      <c r="F6036">
        <f>Analyze_FINAL!AE212</f>
        <v>41259</v>
      </c>
    </row>
    <row r="6037" spans="1:6" x14ac:dyDescent="0.3">
      <c r="A6037" t="s">
        <v>317</v>
      </c>
      <c r="B6037">
        <v>8</v>
      </c>
      <c r="C6037" t="s">
        <v>288</v>
      </c>
      <c r="D6037">
        <v>5</v>
      </c>
      <c r="E6037" t="str">
        <f>Analyze_FINAL!$AE$1</f>
        <v>Elemene isomer</v>
      </c>
      <c r="F6037">
        <f>Analyze_FINAL!AE213</f>
        <v>83115</v>
      </c>
    </row>
    <row r="6038" spans="1:6" x14ac:dyDescent="0.3">
      <c r="A6038" t="s">
        <v>316</v>
      </c>
      <c r="B6038" t="s">
        <v>298</v>
      </c>
      <c r="C6038">
        <v>0</v>
      </c>
      <c r="D6038">
        <v>0</v>
      </c>
      <c r="E6038" t="str">
        <f>Analyze_FINAL!$AE$1</f>
        <v>Elemene isomer</v>
      </c>
      <c r="F6038">
        <f>Analyze_FINAL!AE214</f>
        <v>0</v>
      </c>
    </row>
    <row r="6039" spans="1:6" x14ac:dyDescent="0.3">
      <c r="A6039" t="s">
        <v>315</v>
      </c>
      <c r="B6039" t="s">
        <v>298</v>
      </c>
      <c r="C6039">
        <v>0</v>
      </c>
      <c r="D6039">
        <v>0</v>
      </c>
      <c r="E6039" t="str">
        <f>Analyze_FINAL!$AE$1</f>
        <v>Elemene isomer</v>
      </c>
      <c r="F6039">
        <f>Analyze_FINAL!AE215</f>
        <v>0</v>
      </c>
    </row>
    <row r="6040" spans="1:6" x14ac:dyDescent="0.3">
      <c r="A6040" t="s">
        <v>314</v>
      </c>
      <c r="B6040" t="s">
        <v>298</v>
      </c>
      <c r="C6040">
        <v>0</v>
      </c>
      <c r="D6040">
        <v>0</v>
      </c>
      <c r="E6040" t="str">
        <f>Analyze_FINAL!$AE$1</f>
        <v>Elemene isomer</v>
      </c>
      <c r="F6040">
        <f>Analyze_FINAL!AE216</f>
        <v>0</v>
      </c>
    </row>
    <row r="6041" spans="1:6" x14ac:dyDescent="0.3">
      <c r="A6041" t="s">
        <v>313</v>
      </c>
      <c r="B6041" t="s">
        <v>298</v>
      </c>
      <c r="C6041">
        <v>0</v>
      </c>
      <c r="D6041">
        <v>0</v>
      </c>
      <c r="E6041" t="str">
        <f>Analyze_FINAL!$AE$1</f>
        <v>Elemene isomer</v>
      </c>
      <c r="F6041">
        <f>Analyze_FINAL!AE217</f>
        <v>0</v>
      </c>
    </row>
    <row r="6042" spans="1:6" x14ac:dyDescent="0.3">
      <c r="A6042" t="s">
        <v>312</v>
      </c>
      <c r="B6042" t="s">
        <v>298</v>
      </c>
      <c r="C6042">
        <v>0</v>
      </c>
      <c r="D6042">
        <v>0</v>
      </c>
      <c r="E6042" t="str">
        <f>Analyze_FINAL!$AE$1</f>
        <v>Elemene isomer</v>
      </c>
      <c r="F6042">
        <f>Analyze_FINAL!AE218</f>
        <v>0</v>
      </c>
    </row>
    <row r="6043" spans="1:6" x14ac:dyDescent="0.3">
      <c r="A6043" t="s">
        <v>311</v>
      </c>
      <c r="B6043" t="s">
        <v>298</v>
      </c>
      <c r="C6043">
        <v>0</v>
      </c>
      <c r="D6043">
        <v>0</v>
      </c>
      <c r="E6043" t="str">
        <f>Analyze_FINAL!$AE$1</f>
        <v>Elemene isomer</v>
      </c>
      <c r="F6043">
        <f>Analyze_FINAL!AE219</f>
        <v>0</v>
      </c>
    </row>
    <row r="6044" spans="1:6" x14ac:dyDescent="0.3">
      <c r="A6044" t="s">
        <v>310</v>
      </c>
      <c r="B6044" t="s">
        <v>298</v>
      </c>
      <c r="C6044">
        <v>0</v>
      </c>
      <c r="D6044">
        <v>0</v>
      </c>
      <c r="E6044" t="str">
        <f>Analyze_FINAL!$AE$1</f>
        <v>Elemene isomer</v>
      </c>
      <c r="F6044">
        <f>Analyze_FINAL!AE220</f>
        <v>0</v>
      </c>
    </row>
    <row r="6045" spans="1:6" x14ac:dyDescent="0.3">
      <c r="A6045" t="s">
        <v>309</v>
      </c>
      <c r="B6045" t="s">
        <v>298</v>
      </c>
      <c r="C6045">
        <v>0</v>
      </c>
      <c r="D6045">
        <v>0</v>
      </c>
      <c r="E6045" t="str">
        <f>Analyze_FINAL!$AE$1</f>
        <v>Elemene isomer</v>
      </c>
      <c r="F6045">
        <f>Analyze_FINAL!AE221</f>
        <v>0</v>
      </c>
    </row>
    <row r="6046" spans="1:6" x14ac:dyDescent="0.3">
      <c r="A6046" t="s">
        <v>308</v>
      </c>
      <c r="B6046" t="s">
        <v>298</v>
      </c>
      <c r="C6046">
        <v>0</v>
      </c>
      <c r="D6046">
        <v>0</v>
      </c>
      <c r="E6046" t="str">
        <f>Analyze_FINAL!$AE$1</f>
        <v>Elemene isomer</v>
      </c>
      <c r="F6046">
        <f>Analyze_FINAL!AE222</f>
        <v>0</v>
      </c>
    </row>
    <row r="6047" spans="1:6" x14ac:dyDescent="0.3">
      <c r="A6047" t="s">
        <v>307</v>
      </c>
      <c r="B6047" t="s">
        <v>298</v>
      </c>
      <c r="C6047">
        <v>0</v>
      </c>
      <c r="D6047">
        <v>0</v>
      </c>
      <c r="E6047" t="str">
        <f>Analyze_FINAL!$AE$1</f>
        <v>Elemene isomer</v>
      </c>
      <c r="F6047">
        <f>Analyze_FINAL!AE223</f>
        <v>0</v>
      </c>
    </row>
    <row r="6048" spans="1:6" x14ac:dyDescent="0.3">
      <c r="A6048" t="s">
        <v>306</v>
      </c>
      <c r="B6048" t="s">
        <v>298</v>
      </c>
      <c r="C6048">
        <v>0</v>
      </c>
      <c r="D6048">
        <v>0</v>
      </c>
      <c r="E6048" t="str">
        <f>Analyze_FINAL!$AE$1</f>
        <v>Elemene isomer</v>
      </c>
      <c r="F6048">
        <f>Analyze_FINAL!AE224</f>
        <v>0</v>
      </c>
    </row>
    <row r="6049" spans="1:6" x14ac:dyDescent="0.3">
      <c r="A6049" t="s">
        <v>305</v>
      </c>
      <c r="B6049" t="s">
        <v>298</v>
      </c>
      <c r="C6049">
        <v>0</v>
      </c>
      <c r="D6049">
        <v>0</v>
      </c>
      <c r="E6049" t="str">
        <f>Analyze_FINAL!$AE$1</f>
        <v>Elemene isomer</v>
      </c>
      <c r="F6049">
        <f>Analyze_FINAL!AE225</f>
        <v>0</v>
      </c>
    </row>
    <row r="6050" spans="1:6" x14ac:dyDescent="0.3">
      <c r="A6050" t="s">
        <v>528</v>
      </c>
      <c r="B6050">
        <v>12</v>
      </c>
      <c r="C6050" t="s">
        <v>285</v>
      </c>
      <c r="D6050">
        <v>2</v>
      </c>
      <c r="E6050" t="str">
        <f>Analyze_FINAL!$AF$1</f>
        <v>alpha-Duprezianene</v>
      </c>
      <c r="F6050">
        <f>Analyze_FINAL!AF2</f>
        <v>0</v>
      </c>
    </row>
    <row r="6051" spans="1:6" x14ac:dyDescent="0.3">
      <c r="A6051" t="s">
        <v>527</v>
      </c>
      <c r="B6051">
        <v>12</v>
      </c>
      <c r="C6051" t="s">
        <v>286</v>
      </c>
      <c r="D6051">
        <v>1</v>
      </c>
      <c r="E6051" t="str">
        <f>Analyze_FINAL!$AF$1</f>
        <v>alpha-Duprezianene</v>
      </c>
      <c r="F6051">
        <f>Analyze_FINAL!AF3</f>
        <v>106560</v>
      </c>
    </row>
    <row r="6052" spans="1:6" x14ac:dyDescent="0.3">
      <c r="A6052" t="s">
        <v>526</v>
      </c>
      <c r="B6052">
        <v>12</v>
      </c>
      <c r="C6052" t="s">
        <v>286</v>
      </c>
      <c r="D6052">
        <v>2</v>
      </c>
      <c r="E6052" t="str">
        <f>Analyze_FINAL!$AF$1</f>
        <v>alpha-Duprezianene</v>
      </c>
      <c r="F6052">
        <f>Analyze_FINAL!AF4</f>
        <v>191730</v>
      </c>
    </row>
    <row r="6053" spans="1:6" x14ac:dyDescent="0.3">
      <c r="A6053" t="s">
        <v>525</v>
      </c>
      <c r="B6053">
        <v>12</v>
      </c>
      <c r="C6053" t="s">
        <v>286</v>
      </c>
      <c r="D6053">
        <v>3</v>
      </c>
      <c r="E6053" t="str">
        <f>Analyze_FINAL!$AF$1</f>
        <v>alpha-Duprezianene</v>
      </c>
      <c r="F6053">
        <f>Analyze_FINAL!AF5</f>
        <v>75009</v>
      </c>
    </row>
    <row r="6054" spans="1:6" x14ac:dyDescent="0.3">
      <c r="A6054" t="s">
        <v>524</v>
      </c>
      <c r="B6054">
        <v>12</v>
      </c>
      <c r="C6054" t="s">
        <v>286</v>
      </c>
      <c r="D6054">
        <v>4</v>
      </c>
      <c r="E6054" t="str">
        <f>Analyze_FINAL!$AF$1</f>
        <v>alpha-Duprezianene</v>
      </c>
      <c r="F6054">
        <f>Analyze_FINAL!AF6</f>
        <v>148811</v>
      </c>
    </row>
    <row r="6055" spans="1:6" x14ac:dyDescent="0.3">
      <c r="A6055" t="s">
        <v>523</v>
      </c>
      <c r="B6055">
        <v>12</v>
      </c>
      <c r="C6055" t="s">
        <v>286</v>
      </c>
      <c r="D6055">
        <v>5</v>
      </c>
      <c r="E6055" t="str">
        <f>Analyze_FINAL!$AF$1</f>
        <v>alpha-Duprezianene</v>
      </c>
      <c r="F6055">
        <f>Analyze_FINAL!AF7</f>
        <v>184138</v>
      </c>
    </row>
    <row r="6056" spans="1:6" x14ac:dyDescent="0.3">
      <c r="A6056" t="s">
        <v>522</v>
      </c>
      <c r="B6056">
        <v>12</v>
      </c>
      <c r="C6056" t="s">
        <v>287</v>
      </c>
      <c r="D6056">
        <v>1</v>
      </c>
      <c r="E6056" t="str">
        <f>Analyze_FINAL!$AF$1</f>
        <v>alpha-Duprezianene</v>
      </c>
      <c r="F6056">
        <f>Analyze_FINAL!AF8</f>
        <v>130884</v>
      </c>
    </row>
    <row r="6057" spans="1:6" x14ac:dyDescent="0.3">
      <c r="A6057" t="s">
        <v>521</v>
      </c>
      <c r="B6057">
        <v>12</v>
      </c>
      <c r="C6057" t="s">
        <v>287</v>
      </c>
      <c r="D6057">
        <v>2</v>
      </c>
      <c r="E6057" t="str">
        <f>Analyze_FINAL!$AF$1</f>
        <v>alpha-Duprezianene</v>
      </c>
      <c r="F6057">
        <f>Analyze_FINAL!AF9</f>
        <v>113854</v>
      </c>
    </row>
    <row r="6058" spans="1:6" x14ac:dyDescent="0.3">
      <c r="A6058" t="s">
        <v>520</v>
      </c>
      <c r="B6058">
        <v>12</v>
      </c>
      <c r="C6058" t="s">
        <v>287</v>
      </c>
      <c r="D6058">
        <v>3</v>
      </c>
      <c r="E6058" t="str">
        <f>Analyze_FINAL!$AF$1</f>
        <v>alpha-Duprezianene</v>
      </c>
      <c r="F6058">
        <f>Analyze_FINAL!AF10</f>
        <v>136167</v>
      </c>
    </row>
    <row r="6059" spans="1:6" x14ac:dyDescent="0.3">
      <c r="A6059" t="s">
        <v>519</v>
      </c>
      <c r="B6059">
        <v>12</v>
      </c>
      <c r="C6059" t="s">
        <v>287</v>
      </c>
      <c r="D6059">
        <v>4</v>
      </c>
      <c r="E6059" t="str">
        <f>Analyze_FINAL!$AF$1</f>
        <v>alpha-Duprezianene</v>
      </c>
      <c r="F6059">
        <f>Analyze_FINAL!AF11</f>
        <v>70952</v>
      </c>
    </row>
    <row r="6060" spans="1:6" x14ac:dyDescent="0.3">
      <c r="A6060" t="s">
        <v>518</v>
      </c>
      <c r="B6060">
        <v>12</v>
      </c>
      <c r="C6060" t="s">
        <v>287</v>
      </c>
      <c r="D6060">
        <v>5</v>
      </c>
      <c r="E6060" t="str">
        <f>Analyze_FINAL!$AF$1</f>
        <v>alpha-Duprezianene</v>
      </c>
      <c r="F6060">
        <f>Analyze_FINAL!AF12</f>
        <v>125906</v>
      </c>
    </row>
    <row r="6061" spans="1:6" x14ac:dyDescent="0.3">
      <c r="A6061" t="s">
        <v>517</v>
      </c>
      <c r="B6061">
        <v>12</v>
      </c>
      <c r="C6061" t="s">
        <v>288</v>
      </c>
      <c r="D6061">
        <v>1</v>
      </c>
      <c r="E6061" t="str">
        <f>Analyze_FINAL!$AF$1</f>
        <v>alpha-Duprezianene</v>
      </c>
      <c r="F6061">
        <f>Analyze_FINAL!AF13</f>
        <v>92666</v>
      </c>
    </row>
    <row r="6062" spans="1:6" x14ac:dyDescent="0.3">
      <c r="A6062" t="s">
        <v>516</v>
      </c>
      <c r="B6062">
        <v>12</v>
      </c>
      <c r="C6062" t="s">
        <v>288</v>
      </c>
      <c r="D6062">
        <v>2</v>
      </c>
      <c r="E6062" t="str">
        <f>Analyze_FINAL!$AF$1</f>
        <v>alpha-Duprezianene</v>
      </c>
      <c r="F6062">
        <f>Analyze_FINAL!AF14</f>
        <v>91644</v>
      </c>
    </row>
    <row r="6063" spans="1:6" x14ac:dyDescent="0.3">
      <c r="A6063" t="s">
        <v>515</v>
      </c>
      <c r="B6063">
        <v>12</v>
      </c>
      <c r="C6063" t="s">
        <v>288</v>
      </c>
      <c r="D6063">
        <v>3</v>
      </c>
      <c r="E6063" t="str">
        <f>Analyze_FINAL!$AF$1</f>
        <v>alpha-Duprezianene</v>
      </c>
      <c r="F6063">
        <f>Analyze_FINAL!AF15</f>
        <v>95774</v>
      </c>
    </row>
    <row r="6064" spans="1:6" x14ac:dyDescent="0.3">
      <c r="A6064" t="s">
        <v>514</v>
      </c>
      <c r="B6064">
        <v>12</v>
      </c>
      <c r="C6064" t="s">
        <v>288</v>
      </c>
      <c r="D6064">
        <v>4</v>
      </c>
      <c r="E6064" t="str">
        <f>Analyze_FINAL!$AF$1</f>
        <v>alpha-Duprezianene</v>
      </c>
      <c r="F6064">
        <f>Analyze_FINAL!AF16</f>
        <v>82097</v>
      </c>
    </row>
    <row r="6065" spans="1:6" x14ac:dyDescent="0.3">
      <c r="A6065" t="s">
        <v>513</v>
      </c>
      <c r="B6065">
        <v>12</v>
      </c>
      <c r="C6065" t="s">
        <v>288</v>
      </c>
      <c r="D6065">
        <v>5</v>
      </c>
      <c r="E6065" t="str">
        <f>Analyze_FINAL!$AF$1</f>
        <v>alpha-Duprezianene</v>
      </c>
      <c r="F6065">
        <f>Analyze_FINAL!AF17</f>
        <v>89625</v>
      </c>
    </row>
    <row r="6066" spans="1:6" x14ac:dyDescent="0.3">
      <c r="A6066" t="s">
        <v>512</v>
      </c>
      <c r="B6066">
        <v>16</v>
      </c>
      <c r="C6066" t="s">
        <v>285</v>
      </c>
      <c r="D6066">
        <v>1</v>
      </c>
      <c r="E6066" t="str">
        <f>Analyze_FINAL!$AF$1</f>
        <v>alpha-Duprezianene</v>
      </c>
      <c r="F6066">
        <f>Analyze_FINAL!AF18</f>
        <v>0</v>
      </c>
    </row>
    <row r="6067" spans="1:6" x14ac:dyDescent="0.3">
      <c r="A6067" t="s">
        <v>511</v>
      </c>
      <c r="B6067">
        <v>16</v>
      </c>
      <c r="C6067" t="s">
        <v>285</v>
      </c>
      <c r="D6067">
        <v>2</v>
      </c>
      <c r="E6067" t="str">
        <f>Analyze_FINAL!$AF$1</f>
        <v>alpha-Duprezianene</v>
      </c>
      <c r="F6067">
        <f>Analyze_FINAL!AF19</f>
        <v>0</v>
      </c>
    </row>
    <row r="6068" spans="1:6" x14ac:dyDescent="0.3">
      <c r="A6068" t="s">
        <v>510</v>
      </c>
      <c r="B6068">
        <v>16</v>
      </c>
      <c r="C6068" t="s">
        <v>286</v>
      </c>
      <c r="D6068">
        <v>1</v>
      </c>
      <c r="E6068" t="str">
        <f>Analyze_FINAL!$AF$1</f>
        <v>alpha-Duprezianene</v>
      </c>
      <c r="F6068">
        <f>Analyze_FINAL!AF20</f>
        <v>85521</v>
      </c>
    </row>
    <row r="6069" spans="1:6" x14ac:dyDescent="0.3">
      <c r="A6069" t="s">
        <v>509</v>
      </c>
      <c r="B6069">
        <v>16</v>
      </c>
      <c r="C6069" t="s">
        <v>286</v>
      </c>
      <c r="D6069">
        <v>2</v>
      </c>
      <c r="E6069" t="str">
        <f>Analyze_FINAL!$AF$1</f>
        <v>alpha-Duprezianene</v>
      </c>
      <c r="F6069">
        <f>Analyze_FINAL!AF21</f>
        <v>108799</v>
      </c>
    </row>
    <row r="6070" spans="1:6" x14ac:dyDescent="0.3">
      <c r="A6070" t="s">
        <v>508</v>
      </c>
      <c r="B6070">
        <v>16</v>
      </c>
      <c r="C6070" t="s">
        <v>286</v>
      </c>
      <c r="D6070">
        <v>3</v>
      </c>
      <c r="E6070" t="str">
        <f>Analyze_FINAL!$AF$1</f>
        <v>alpha-Duprezianene</v>
      </c>
      <c r="F6070">
        <f>Analyze_FINAL!AF22</f>
        <v>85339</v>
      </c>
    </row>
    <row r="6071" spans="1:6" x14ac:dyDescent="0.3">
      <c r="A6071" t="s">
        <v>507</v>
      </c>
      <c r="B6071">
        <v>16</v>
      </c>
      <c r="C6071" t="s">
        <v>286</v>
      </c>
      <c r="D6071">
        <v>4</v>
      </c>
      <c r="E6071" t="str">
        <f>Analyze_FINAL!$AF$1</f>
        <v>alpha-Duprezianene</v>
      </c>
      <c r="F6071">
        <f>Analyze_FINAL!AF23</f>
        <v>213061</v>
      </c>
    </row>
    <row r="6072" spans="1:6" x14ac:dyDescent="0.3">
      <c r="A6072" t="s">
        <v>506</v>
      </c>
      <c r="B6072">
        <v>16</v>
      </c>
      <c r="C6072" t="s">
        <v>286</v>
      </c>
      <c r="D6072">
        <v>5</v>
      </c>
      <c r="E6072" t="str">
        <f>Analyze_FINAL!$AF$1</f>
        <v>alpha-Duprezianene</v>
      </c>
      <c r="F6072">
        <f>Analyze_FINAL!AF24</f>
        <v>142725</v>
      </c>
    </row>
    <row r="6073" spans="1:6" x14ac:dyDescent="0.3">
      <c r="A6073" t="s">
        <v>505</v>
      </c>
      <c r="B6073">
        <v>16</v>
      </c>
      <c r="C6073" t="s">
        <v>287</v>
      </c>
      <c r="D6073">
        <v>1</v>
      </c>
      <c r="E6073" t="str">
        <f>Analyze_FINAL!$AF$1</f>
        <v>alpha-Duprezianene</v>
      </c>
      <c r="F6073">
        <f>Analyze_FINAL!AF25</f>
        <v>85194</v>
      </c>
    </row>
    <row r="6074" spans="1:6" x14ac:dyDescent="0.3">
      <c r="A6074" t="s">
        <v>504</v>
      </c>
      <c r="B6074">
        <v>16</v>
      </c>
      <c r="C6074" t="s">
        <v>287</v>
      </c>
      <c r="D6074">
        <v>2</v>
      </c>
      <c r="E6074" t="str">
        <f>Analyze_FINAL!$AF$1</f>
        <v>alpha-Duprezianene</v>
      </c>
      <c r="F6074">
        <f>Analyze_FINAL!AF26</f>
        <v>111421</v>
      </c>
    </row>
    <row r="6075" spans="1:6" x14ac:dyDescent="0.3">
      <c r="A6075" t="s">
        <v>503</v>
      </c>
      <c r="B6075">
        <v>16</v>
      </c>
      <c r="C6075" t="s">
        <v>287</v>
      </c>
      <c r="D6075">
        <v>3</v>
      </c>
      <c r="E6075" t="str">
        <f>Analyze_FINAL!$AF$1</f>
        <v>alpha-Duprezianene</v>
      </c>
      <c r="F6075">
        <f>Analyze_FINAL!AF27</f>
        <v>175831</v>
      </c>
    </row>
    <row r="6076" spans="1:6" x14ac:dyDescent="0.3">
      <c r="A6076" t="s">
        <v>502</v>
      </c>
      <c r="B6076">
        <v>16</v>
      </c>
      <c r="C6076" t="s">
        <v>287</v>
      </c>
      <c r="D6076">
        <v>4</v>
      </c>
      <c r="E6076" t="str">
        <f>Analyze_FINAL!$AF$1</f>
        <v>alpha-Duprezianene</v>
      </c>
      <c r="F6076">
        <f>Analyze_FINAL!AF28</f>
        <v>92921</v>
      </c>
    </row>
    <row r="6077" spans="1:6" x14ac:dyDescent="0.3">
      <c r="A6077" t="s">
        <v>501</v>
      </c>
      <c r="B6077">
        <v>16</v>
      </c>
      <c r="C6077" t="s">
        <v>287</v>
      </c>
      <c r="D6077">
        <v>5</v>
      </c>
      <c r="E6077" t="str">
        <f>Analyze_FINAL!$AF$1</f>
        <v>alpha-Duprezianene</v>
      </c>
      <c r="F6077">
        <f>Analyze_FINAL!AF29</f>
        <v>143933</v>
      </c>
    </row>
    <row r="6078" spans="1:6" x14ac:dyDescent="0.3">
      <c r="A6078" t="s">
        <v>500</v>
      </c>
      <c r="B6078">
        <v>16</v>
      </c>
      <c r="C6078" t="s">
        <v>288</v>
      </c>
      <c r="D6078">
        <v>1</v>
      </c>
      <c r="E6078" t="str">
        <f>Analyze_FINAL!$AF$1</f>
        <v>alpha-Duprezianene</v>
      </c>
      <c r="F6078">
        <f>Analyze_FINAL!AF30</f>
        <v>72166</v>
      </c>
    </row>
    <row r="6079" spans="1:6" x14ac:dyDescent="0.3">
      <c r="A6079" t="s">
        <v>499</v>
      </c>
      <c r="B6079">
        <v>16</v>
      </c>
      <c r="C6079" t="s">
        <v>288</v>
      </c>
      <c r="D6079">
        <v>2</v>
      </c>
      <c r="E6079" t="str">
        <f>Analyze_FINAL!$AF$1</f>
        <v>alpha-Duprezianene</v>
      </c>
      <c r="F6079">
        <f>Analyze_FINAL!AF31</f>
        <v>67894</v>
      </c>
    </row>
    <row r="6080" spans="1:6" x14ac:dyDescent="0.3">
      <c r="A6080" t="s">
        <v>498</v>
      </c>
      <c r="B6080">
        <v>16</v>
      </c>
      <c r="C6080" t="s">
        <v>288</v>
      </c>
      <c r="D6080">
        <v>3</v>
      </c>
      <c r="E6080" t="str">
        <f>Analyze_FINAL!$AF$1</f>
        <v>alpha-Duprezianene</v>
      </c>
      <c r="F6080">
        <f>Analyze_FINAL!AF32</f>
        <v>125420</v>
      </c>
    </row>
    <row r="6081" spans="1:6" x14ac:dyDescent="0.3">
      <c r="A6081" t="s">
        <v>497</v>
      </c>
      <c r="B6081">
        <v>16</v>
      </c>
      <c r="C6081" t="s">
        <v>288</v>
      </c>
      <c r="D6081">
        <v>4</v>
      </c>
      <c r="E6081" t="str">
        <f>Analyze_FINAL!$AF$1</f>
        <v>alpha-Duprezianene</v>
      </c>
      <c r="F6081">
        <f>Analyze_FINAL!AF33</f>
        <v>127204</v>
      </c>
    </row>
    <row r="6082" spans="1:6" x14ac:dyDescent="0.3">
      <c r="A6082" t="s">
        <v>496</v>
      </c>
      <c r="B6082">
        <v>16</v>
      </c>
      <c r="C6082" t="s">
        <v>288</v>
      </c>
      <c r="D6082">
        <v>5</v>
      </c>
      <c r="E6082" t="str">
        <f>Analyze_FINAL!$AF$1</f>
        <v>alpha-Duprezianene</v>
      </c>
      <c r="F6082">
        <f>Analyze_FINAL!AF34</f>
        <v>110451</v>
      </c>
    </row>
    <row r="6083" spans="1:6" x14ac:dyDescent="0.3">
      <c r="A6083" t="s">
        <v>495</v>
      </c>
      <c r="B6083">
        <v>20</v>
      </c>
      <c r="C6083" t="s">
        <v>285</v>
      </c>
      <c r="D6083">
        <v>1</v>
      </c>
      <c r="E6083" t="str">
        <f>Analyze_FINAL!$AF$1</f>
        <v>alpha-Duprezianene</v>
      </c>
      <c r="F6083">
        <f>Analyze_FINAL!AF35</f>
        <v>0</v>
      </c>
    </row>
    <row r="6084" spans="1:6" x14ac:dyDescent="0.3">
      <c r="A6084" t="s">
        <v>494</v>
      </c>
      <c r="B6084">
        <v>20</v>
      </c>
      <c r="C6084" t="s">
        <v>285</v>
      </c>
      <c r="D6084">
        <v>2</v>
      </c>
      <c r="E6084" t="str">
        <f>Analyze_FINAL!$AF$1</f>
        <v>alpha-Duprezianene</v>
      </c>
      <c r="F6084">
        <f>Analyze_FINAL!AF36</f>
        <v>0</v>
      </c>
    </row>
    <row r="6085" spans="1:6" x14ac:dyDescent="0.3">
      <c r="A6085" t="s">
        <v>493</v>
      </c>
      <c r="B6085">
        <v>20</v>
      </c>
      <c r="C6085" t="s">
        <v>286</v>
      </c>
      <c r="D6085">
        <v>1</v>
      </c>
      <c r="E6085" t="str">
        <f>Analyze_FINAL!$AF$1</f>
        <v>alpha-Duprezianene</v>
      </c>
      <c r="F6085">
        <f>Analyze_FINAL!AF37</f>
        <v>38024</v>
      </c>
    </row>
    <row r="6086" spans="1:6" x14ac:dyDescent="0.3">
      <c r="A6086" t="s">
        <v>492</v>
      </c>
      <c r="B6086">
        <v>20</v>
      </c>
      <c r="C6086" t="s">
        <v>286</v>
      </c>
      <c r="D6086">
        <v>2</v>
      </c>
      <c r="E6086" t="str">
        <f>Analyze_FINAL!$AF$1</f>
        <v>alpha-Duprezianene</v>
      </c>
      <c r="F6086">
        <f>Analyze_FINAL!AF38</f>
        <v>39648</v>
      </c>
    </row>
    <row r="6087" spans="1:6" x14ac:dyDescent="0.3">
      <c r="A6087" t="s">
        <v>491</v>
      </c>
      <c r="B6087">
        <v>20</v>
      </c>
      <c r="C6087" t="s">
        <v>286</v>
      </c>
      <c r="D6087">
        <v>3</v>
      </c>
      <c r="E6087" t="str">
        <f>Analyze_FINAL!$AF$1</f>
        <v>alpha-Duprezianene</v>
      </c>
      <c r="F6087">
        <f>Analyze_FINAL!AF39</f>
        <v>19163</v>
      </c>
    </row>
    <row r="6088" spans="1:6" x14ac:dyDescent="0.3">
      <c r="A6088" t="s">
        <v>490</v>
      </c>
      <c r="B6088">
        <v>20</v>
      </c>
      <c r="C6088" t="s">
        <v>286</v>
      </c>
      <c r="D6088">
        <v>4</v>
      </c>
      <c r="E6088" t="str">
        <f>Analyze_FINAL!$AF$1</f>
        <v>alpha-Duprezianene</v>
      </c>
      <c r="F6088">
        <f>Analyze_FINAL!AF40</f>
        <v>54177</v>
      </c>
    </row>
    <row r="6089" spans="1:6" x14ac:dyDescent="0.3">
      <c r="A6089" t="s">
        <v>489</v>
      </c>
      <c r="B6089">
        <v>20</v>
      </c>
      <c r="C6089" t="s">
        <v>286</v>
      </c>
      <c r="D6089">
        <v>5</v>
      </c>
      <c r="E6089" t="str">
        <f>Analyze_FINAL!$AF$1</f>
        <v>alpha-Duprezianene</v>
      </c>
      <c r="F6089">
        <f>Analyze_FINAL!AF41</f>
        <v>37277</v>
      </c>
    </row>
    <row r="6090" spans="1:6" x14ac:dyDescent="0.3">
      <c r="A6090" t="s">
        <v>488</v>
      </c>
      <c r="B6090">
        <v>20</v>
      </c>
      <c r="C6090" t="s">
        <v>287</v>
      </c>
      <c r="D6090">
        <v>1</v>
      </c>
      <c r="E6090" t="str">
        <f>Analyze_FINAL!$AF$1</f>
        <v>alpha-Duprezianene</v>
      </c>
      <c r="F6090">
        <f>Analyze_FINAL!AF42</f>
        <v>25088</v>
      </c>
    </row>
    <row r="6091" spans="1:6" x14ac:dyDescent="0.3">
      <c r="A6091" t="s">
        <v>487</v>
      </c>
      <c r="B6091">
        <v>20</v>
      </c>
      <c r="C6091" t="s">
        <v>287</v>
      </c>
      <c r="D6091">
        <v>2</v>
      </c>
      <c r="E6091" t="str">
        <f>Analyze_FINAL!$AF$1</f>
        <v>alpha-Duprezianene</v>
      </c>
      <c r="F6091">
        <f>Analyze_FINAL!AF43</f>
        <v>0</v>
      </c>
    </row>
    <row r="6092" spans="1:6" x14ac:dyDescent="0.3">
      <c r="A6092" t="s">
        <v>486</v>
      </c>
      <c r="B6092">
        <v>20</v>
      </c>
      <c r="C6092" t="s">
        <v>287</v>
      </c>
      <c r="D6092">
        <v>3</v>
      </c>
      <c r="E6092" t="str">
        <f>Analyze_FINAL!$AF$1</f>
        <v>alpha-Duprezianene</v>
      </c>
      <c r="F6092">
        <f>Analyze_FINAL!AF44</f>
        <v>31245</v>
      </c>
    </row>
    <row r="6093" spans="1:6" x14ac:dyDescent="0.3">
      <c r="A6093" t="s">
        <v>485</v>
      </c>
      <c r="B6093">
        <v>20</v>
      </c>
      <c r="C6093" t="s">
        <v>287</v>
      </c>
      <c r="D6093">
        <v>4</v>
      </c>
      <c r="E6093" t="str">
        <f>Analyze_FINAL!$AF$1</f>
        <v>alpha-Duprezianene</v>
      </c>
      <c r="F6093">
        <f>Analyze_FINAL!AF45</f>
        <v>31329</v>
      </c>
    </row>
    <row r="6094" spans="1:6" x14ac:dyDescent="0.3">
      <c r="A6094" t="s">
        <v>484</v>
      </c>
      <c r="B6094">
        <v>20</v>
      </c>
      <c r="C6094" t="s">
        <v>287</v>
      </c>
      <c r="D6094">
        <v>5</v>
      </c>
      <c r="E6094" t="str">
        <f>Analyze_FINAL!$AF$1</f>
        <v>alpha-Duprezianene</v>
      </c>
      <c r="F6094">
        <f>Analyze_FINAL!AF46</f>
        <v>52888</v>
      </c>
    </row>
    <row r="6095" spans="1:6" x14ac:dyDescent="0.3">
      <c r="A6095" t="s">
        <v>483</v>
      </c>
      <c r="B6095">
        <v>20</v>
      </c>
      <c r="C6095" t="s">
        <v>289</v>
      </c>
      <c r="D6095">
        <v>1</v>
      </c>
      <c r="E6095" t="str">
        <f>Analyze_FINAL!$AF$1</f>
        <v>alpha-Duprezianene</v>
      </c>
      <c r="F6095">
        <f>Analyze_FINAL!AF47</f>
        <v>19058</v>
      </c>
    </row>
    <row r="6096" spans="1:6" x14ac:dyDescent="0.3">
      <c r="A6096" t="s">
        <v>482</v>
      </c>
      <c r="B6096">
        <v>20</v>
      </c>
      <c r="C6096" t="s">
        <v>289</v>
      </c>
      <c r="D6096">
        <v>2</v>
      </c>
      <c r="E6096" t="str">
        <f>Analyze_FINAL!$AF$1</f>
        <v>alpha-Duprezianene</v>
      </c>
      <c r="F6096">
        <f>Analyze_FINAL!AF48</f>
        <v>0</v>
      </c>
    </row>
    <row r="6097" spans="1:6" x14ac:dyDescent="0.3">
      <c r="A6097" t="s">
        <v>481</v>
      </c>
      <c r="B6097">
        <v>20</v>
      </c>
      <c r="C6097" t="s">
        <v>289</v>
      </c>
      <c r="D6097">
        <v>3</v>
      </c>
      <c r="E6097" t="str">
        <f>Analyze_FINAL!$AF$1</f>
        <v>alpha-Duprezianene</v>
      </c>
      <c r="F6097">
        <f>Analyze_FINAL!AF49</f>
        <v>25563</v>
      </c>
    </row>
    <row r="6098" spans="1:6" x14ac:dyDescent="0.3">
      <c r="A6098" t="s">
        <v>480</v>
      </c>
      <c r="B6098">
        <v>20</v>
      </c>
      <c r="C6098" t="s">
        <v>289</v>
      </c>
      <c r="D6098">
        <v>4</v>
      </c>
      <c r="E6098" t="str">
        <f>Analyze_FINAL!$AF$1</f>
        <v>alpha-Duprezianene</v>
      </c>
      <c r="F6098">
        <f>Analyze_FINAL!AF50</f>
        <v>39067</v>
      </c>
    </row>
    <row r="6099" spans="1:6" x14ac:dyDescent="0.3">
      <c r="A6099" t="s">
        <v>479</v>
      </c>
      <c r="B6099">
        <v>20</v>
      </c>
      <c r="C6099" t="s">
        <v>289</v>
      </c>
      <c r="D6099">
        <v>5</v>
      </c>
      <c r="E6099" t="str">
        <f>Analyze_FINAL!$AF$1</f>
        <v>alpha-Duprezianene</v>
      </c>
      <c r="F6099">
        <f>Analyze_FINAL!AF51</f>
        <v>0</v>
      </c>
    </row>
    <row r="6100" spans="1:6" x14ac:dyDescent="0.3">
      <c r="A6100" t="s">
        <v>478</v>
      </c>
      <c r="B6100">
        <v>20</v>
      </c>
      <c r="C6100" t="s">
        <v>288</v>
      </c>
      <c r="D6100">
        <v>1</v>
      </c>
      <c r="E6100" t="str">
        <f>Analyze_FINAL!$AF$1</f>
        <v>alpha-Duprezianene</v>
      </c>
      <c r="F6100">
        <f>Analyze_FINAL!AF52</f>
        <v>52524</v>
      </c>
    </row>
    <row r="6101" spans="1:6" x14ac:dyDescent="0.3">
      <c r="A6101" t="s">
        <v>477</v>
      </c>
      <c r="B6101">
        <v>20</v>
      </c>
      <c r="C6101" t="s">
        <v>288</v>
      </c>
      <c r="D6101">
        <v>2</v>
      </c>
      <c r="E6101" t="str">
        <f>Analyze_FINAL!$AF$1</f>
        <v>alpha-Duprezianene</v>
      </c>
      <c r="F6101">
        <f>Analyze_FINAL!AF53</f>
        <v>28400</v>
      </c>
    </row>
    <row r="6102" spans="1:6" x14ac:dyDescent="0.3">
      <c r="A6102" t="s">
        <v>476</v>
      </c>
      <c r="B6102">
        <v>20</v>
      </c>
      <c r="C6102" t="s">
        <v>288</v>
      </c>
      <c r="D6102">
        <v>3</v>
      </c>
      <c r="E6102" t="str">
        <f>Analyze_FINAL!$AF$1</f>
        <v>alpha-Duprezianene</v>
      </c>
      <c r="F6102">
        <f>Analyze_FINAL!AF54</f>
        <v>30422</v>
      </c>
    </row>
    <row r="6103" spans="1:6" x14ac:dyDescent="0.3">
      <c r="A6103" t="s">
        <v>475</v>
      </c>
      <c r="B6103">
        <v>20</v>
      </c>
      <c r="C6103" t="s">
        <v>288</v>
      </c>
      <c r="D6103">
        <v>4</v>
      </c>
      <c r="E6103" t="str">
        <f>Analyze_FINAL!$AF$1</f>
        <v>alpha-Duprezianene</v>
      </c>
      <c r="F6103">
        <f>Analyze_FINAL!AF55</f>
        <v>36830</v>
      </c>
    </row>
    <row r="6104" spans="1:6" x14ac:dyDescent="0.3">
      <c r="A6104" t="s">
        <v>474</v>
      </c>
      <c r="B6104">
        <v>20</v>
      </c>
      <c r="C6104" t="s">
        <v>288</v>
      </c>
      <c r="D6104">
        <v>5</v>
      </c>
      <c r="E6104" t="str">
        <f>Analyze_FINAL!$AF$1</f>
        <v>alpha-Duprezianene</v>
      </c>
      <c r="F6104">
        <f>Analyze_FINAL!AF56</f>
        <v>74836</v>
      </c>
    </row>
    <row r="6105" spans="1:6" x14ac:dyDescent="0.3">
      <c r="A6105" t="s">
        <v>473</v>
      </c>
      <c r="B6105">
        <v>24</v>
      </c>
      <c r="C6105" t="s">
        <v>285</v>
      </c>
      <c r="D6105">
        <v>1</v>
      </c>
      <c r="E6105" t="str">
        <f>Analyze_FINAL!$AF$1</f>
        <v>alpha-Duprezianene</v>
      </c>
      <c r="F6105">
        <f>Analyze_FINAL!AF57</f>
        <v>0</v>
      </c>
    </row>
    <row r="6106" spans="1:6" x14ac:dyDescent="0.3">
      <c r="A6106" t="s">
        <v>472</v>
      </c>
      <c r="B6106">
        <v>24</v>
      </c>
      <c r="C6106" t="s">
        <v>285</v>
      </c>
      <c r="D6106">
        <v>2</v>
      </c>
      <c r="E6106" t="str">
        <f>Analyze_FINAL!$AF$1</f>
        <v>alpha-Duprezianene</v>
      </c>
      <c r="F6106">
        <f>Analyze_FINAL!AF58</f>
        <v>0</v>
      </c>
    </row>
    <row r="6107" spans="1:6" x14ac:dyDescent="0.3">
      <c r="A6107" t="s">
        <v>471</v>
      </c>
      <c r="B6107">
        <v>24</v>
      </c>
      <c r="C6107" t="s">
        <v>286</v>
      </c>
      <c r="D6107">
        <v>1</v>
      </c>
      <c r="E6107" t="str">
        <f>Analyze_FINAL!$AF$1</f>
        <v>alpha-Duprezianene</v>
      </c>
      <c r="F6107">
        <f>Analyze_FINAL!AF59</f>
        <v>54457</v>
      </c>
    </row>
    <row r="6108" spans="1:6" x14ac:dyDescent="0.3">
      <c r="A6108" t="s">
        <v>470</v>
      </c>
      <c r="B6108">
        <v>24</v>
      </c>
      <c r="C6108" t="s">
        <v>286</v>
      </c>
      <c r="D6108">
        <v>2</v>
      </c>
      <c r="E6108" t="str">
        <f>Analyze_FINAL!$AF$1</f>
        <v>alpha-Duprezianene</v>
      </c>
      <c r="F6108">
        <f>Analyze_FINAL!AF60</f>
        <v>35538</v>
      </c>
    </row>
    <row r="6109" spans="1:6" x14ac:dyDescent="0.3">
      <c r="A6109" t="s">
        <v>469</v>
      </c>
      <c r="B6109">
        <v>24</v>
      </c>
      <c r="C6109" t="s">
        <v>286</v>
      </c>
      <c r="D6109">
        <v>3</v>
      </c>
      <c r="E6109" t="str">
        <f>Analyze_FINAL!$AF$1</f>
        <v>alpha-Duprezianene</v>
      </c>
      <c r="F6109">
        <f>Analyze_FINAL!AF61</f>
        <v>30420</v>
      </c>
    </row>
    <row r="6110" spans="1:6" x14ac:dyDescent="0.3">
      <c r="A6110" t="s">
        <v>468</v>
      </c>
      <c r="B6110">
        <v>24</v>
      </c>
      <c r="C6110" t="s">
        <v>286</v>
      </c>
      <c r="D6110">
        <v>4</v>
      </c>
      <c r="E6110" t="str">
        <f>Analyze_FINAL!$AF$1</f>
        <v>alpha-Duprezianene</v>
      </c>
      <c r="F6110">
        <f>Analyze_FINAL!AF62</f>
        <v>35496</v>
      </c>
    </row>
    <row r="6111" spans="1:6" x14ac:dyDescent="0.3">
      <c r="A6111" t="s">
        <v>467</v>
      </c>
      <c r="B6111">
        <v>24</v>
      </c>
      <c r="C6111" t="s">
        <v>286</v>
      </c>
      <c r="D6111">
        <v>5</v>
      </c>
      <c r="E6111" t="str">
        <f>Analyze_FINAL!$AF$1</f>
        <v>alpha-Duprezianene</v>
      </c>
      <c r="F6111">
        <f>Analyze_FINAL!AF63</f>
        <v>25592</v>
      </c>
    </row>
    <row r="6112" spans="1:6" x14ac:dyDescent="0.3">
      <c r="A6112" t="s">
        <v>466</v>
      </c>
      <c r="B6112">
        <v>24</v>
      </c>
      <c r="C6112" t="s">
        <v>287</v>
      </c>
      <c r="D6112">
        <v>1</v>
      </c>
      <c r="E6112" t="str">
        <f>Analyze_FINAL!$AF$1</f>
        <v>alpha-Duprezianene</v>
      </c>
      <c r="F6112">
        <f>Analyze_FINAL!AF64</f>
        <v>22889</v>
      </c>
    </row>
    <row r="6113" spans="1:6" x14ac:dyDescent="0.3">
      <c r="A6113" t="s">
        <v>465</v>
      </c>
      <c r="B6113">
        <v>24</v>
      </c>
      <c r="C6113" t="s">
        <v>287</v>
      </c>
      <c r="D6113">
        <v>2</v>
      </c>
      <c r="E6113" t="str">
        <f>Analyze_FINAL!$AF$1</f>
        <v>alpha-Duprezianene</v>
      </c>
      <c r="F6113">
        <f>Analyze_FINAL!AF65</f>
        <v>32710</v>
      </c>
    </row>
    <row r="6114" spans="1:6" x14ac:dyDescent="0.3">
      <c r="A6114" t="s">
        <v>464</v>
      </c>
      <c r="B6114">
        <v>24</v>
      </c>
      <c r="C6114" t="s">
        <v>287</v>
      </c>
      <c r="D6114">
        <v>3</v>
      </c>
      <c r="E6114" t="str">
        <f>Analyze_FINAL!$AF$1</f>
        <v>alpha-Duprezianene</v>
      </c>
      <c r="F6114">
        <f>Analyze_FINAL!AF66</f>
        <v>37328</v>
      </c>
    </row>
    <row r="6115" spans="1:6" x14ac:dyDescent="0.3">
      <c r="A6115" t="s">
        <v>463</v>
      </c>
      <c r="B6115">
        <v>24</v>
      </c>
      <c r="C6115" t="s">
        <v>287</v>
      </c>
      <c r="D6115">
        <v>4</v>
      </c>
      <c r="E6115" t="str">
        <f>Analyze_FINAL!$AF$1</f>
        <v>alpha-Duprezianene</v>
      </c>
      <c r="F6115">
        <f>Analyze_FINAL!AF67</f>
        <v>24739</v>
      </c>
    </row>
    <row r="6116" spans="1:6" x14ac:dyDescent="0.3">
      <c r="A6116" t="s">
        <v>462</v>
      </c>
      <c r="B6116">
        <v>24</v>
      </c>
      <c r="C6116" t="s">
        <v>287</v>
      </c>
      <c r="D6116">
        <v>5</v>
      </c>
      <c r="E6116" t="str">
        <f>Analyze_FINAL!$AF$1</f>
        <v>alpha-Duprezianene</v>
      </c>
      <c r="F6116">
        <f>Analyze_FINAL!AF68</f>
        <v>0</v>
      </c>
    </row>
    <row r="6117" spans="1:6" x14ac:dyDescent="0.3">
      <c r="A6117" t="s">
        <v>461</v>
      </c>
      <c r="B6117">
        <v>24</v>
      </c>
      <c r="C6117" t="s">
        <v>290</v>
      </c>
      <c r="D6117">
        <v>1</v>
      </c>
      <c r="E6117" t="str">
        <f>Analyze_FINAL!$AF$1</f>
        <v>alpha-Duprezianene</v>
      </c>
      <c r="F6117">
        <f>Analyze_FINAL!AF69</f>
        <v>19574</v>
      </c>
    </row>
    <row r="6118" spans="1:6" x14ac:dyDescent="0.3">
      <c r="A6118" t="s">
        <v>460</v>
      </c>
      <c r="B6118">
        <v>24</v>
      </c>
      <c r="C6118" t="s">
        <v>290</v>
      </c>
      <c r="D6118">
        <v>2</v>
      </c>
      <c r="E6118" t="str">
        <f>Analyze_FINAL!$AF$1</f>
        <v>alpha-Duprezianene</v>
      </c>
      <c r="F6118">
        <f>Analyze_FINAL!AF70</f>
        <v>0</v>
      </c>
    </row>
    <row r="6119" spans="1:6" x14ac:dyDescent="0.3">
      <c r="A6119" t="s">
        <v>459</v>
      </c>
      <c r="B6119">
        <v>24</v>
      </c>
      <c r="C6119" t="s">
        <v>290</v>
      </c>
      <c r="D6119">
        <v>3</v>
      </c>
      <c r="E6119" t="str">
        <f>Analyze_FINAL!$AF$1</f>
        <v>alpha-Duprezianene</v>
      </c>
      <c r="F6119">
        <f>Analyze_FINAL!AF71</f>
        <v>23620</v>
      </c>
    </row>
    <row r="6120" spans="1:6" x14ac:dyDescent="0.3">
      <c r="A6120" t="s">
        <v>458</v>
      </c>
      <c r="B6120">
        <v>24</v>
      </c>
      <c r="C6120" t="s">
        <v>290</v>
      </c>
      <c r="D6120">
        <v>4</v>
      </c>
      <c r="E6120" t="str">
        <f>Analyze_FINAL!$AF$1</f>
        <v>alpha-Duprezianene</v>
      </c>
      <c r="F6120">
        <f>Analyze_FINAL!AF72</f>
        <v>23340</v>
      </c>
    </row>
    <row r="6121" spans="1:6" x14ac:dyDescent="0.3">
      <c r="A6121" t="s">
        <v>457</v>
      </c>
      <c r="B6121">
        <v>24</v>
      </c>
      <c r="C6121" t="s">
        <v>290</v>
      </c>
      <c r="D6121">
        <v>5</v>
      </c>
      <c r="E6121" t="str">
        <f>Analyze_FINAL!$AF$1</f>
        <v>alpha-Duprezianene</v>
      </c>
      <c r="F6121">
        <f>Analyze_FINAL!AF73</f>
        <v>0</v>
      </c>
    </row>
    <row r="6122" spans="1:6" x14ac:dyDescent="0.3">
      <c r="A6122" t="s">
        <v>456</v>
      </c>
      <c r="B6122">
        <v>24</v>
      </c>
      <c r="C6122" t="s">
        <v>289</v>
      </c>
      <c r="D6122">
        <v>1</v>
      </c>
      <c r="E6122" t="str">
        <f>Analyze_FINAL!$AF$1</f>
        <v>alpha-Duprezianene</v>
      </c>
      <c r="F6122">
        <f>Analyze_FINAL!AF74</f>
        <v>58208</v>
      </c>
    </row>
    <row r="6123" spans="1:6" x14ac:dyDescent="0.3">
      <c r="A6123" t="s">
        <v>455</v>
      </c>
      <c r="B6123">
        <v>24</v>
      </c>
      <c r="C6123" t="s">
        <v>289</v>
      </c>
      <c r="D6123">
        <v>2</v>
      </c>
      <c r="E6123" t="str">
        <f>Analyze_FINAL!$AF$1</f>
        <v>alpha-Duprezianene</v>
      </c>
      <c r="F6123">
        <f>Analyze_FINAL!AF75</f>
        <v>51481</v>
      </c>
    </row>
    <row r="6124" spans="1:6" x14ac:dyDescent="0.3">
      <c r="A6124" t="s">
        <v>454</v>
      </c>
      <c r="B6124">
        <v>24</v>
      </c>
      <c r="C6124" t="s">
        <v>289</v>
      </c>
      <c r="D6124">
        <v>3</v>
      </c>
      <c r="E6124" t="str">
        <f>Analyze_FINAL!$AF$1</f>
        <v>alpha-Duprezianene</v>
      </c>
      <c r="F6124">
        <f>Analyze_FINAL!AF76</f>
        <v>36419</v>
      </c>
    </row>
    <row r="6125" spans="1:6" x14ac:dyDescent="0.3">
      <c r="A6125" t="s">
        <v>453</v>
      </c>
      <c r="B6125">
        <v>24</v>
      </c>
      <c r="C6125" t="s">
        <v>289</v>
      </c>
      <c r="D6125">
        <v>4</v>
      </c>
      <c r="E6125" t="str">
        <f>Analyze_FINAL!$AF$1</f>
        <v>alpha-Duprezianene</v>
      </c>
      <c r="F6125">
        <f>Analyze_FINAL!AF77</f>
        <v>49308</v>
      </c>
    </row>
    <row r="6126" spans="1:6" x14ac:dyDescent="0.3">
      <c r="A6126" t="s">
        <v>452</v>
      </c>
      <c r="B6126">
        <v>24</v>
      </c>
      <c r="C6126" t="s">
        <v>289</v>
      </c>
      <c r="D6126">
        <v>5</v>
      </c>
      <c r="E6126" t="str">
        <f>Analyze_FINAL!$AF$1</f>
        <v>alpha-Duprezianene</v>
      </c>
      <c r="F6126">
        <f>Analyze_FINAL!AF78</f>
        <v>66662</v>
      </c>
    </row>
    <row r="6127" spans="1:6" x14ac:dyDescent="0.3">
      <c r="A6127" t="s">
        <v>451</v>
      </c>
      <c r="B6127">
        <v>24</v>
      </c>
      <c r="C6127" t="s">
        <v>288</v>
      </c>
      <c r="D6127">
        <v>1</v>
      </c>
      <c r="E6127" t="str">
        <f>Analyze_FINAL!$AF$1</f>
        <v>alpha-Duprezianene</v>
      </c>
      <c r="F6127">
        <f>Analyze_FINAL!AF79</f>
        <v>39648</v>
      </c>
    </row>
    <row r="6128" spans="1:6" x14ac:dyDescent="0.3">
      <c r="A6128" t="s">
        <v>450</v>
      </c>
      <c r="B6128">
        <v>24</v>
      </c>
      <c r="C6128" t="s">
        <v>288</v>
      </c>
      <c r="D6128">
        <v>2</v>
      </c>
      <c r="E6128" t="str">
        <f>Analyze_FINAL!$AF$1</f>
        <v>alpha-Duprezianene</v>
      </c>
      <c r="F6128">
        <f>Analyze_FINAL!AF80</f>
        <v>32683</v>
      </c>
    </row>
    <row r="6129" spans="1:6" x14ac:dyDescent="0.3">
      <c r="A6129" t="s">
        <v>449</v>
      </c>
      <c r="B6129">
        <v>24</v>
      </c>
      <c r="C6129" t="s">
        <v>288</v>
      </c>
      <c r="D6129">
        <v>3</v>
      </c>
      <c r="E6129" t="str">
        <f>Analyze_FINAL!$AF$1</f>
        <v>alpha-Duprezianene</v>
      </c>
      <c r="F6129">
        <f>Analyze_FINAL!AF81</f>
        <v>0</v>
      </c>
    </row>
    <row r="6130" spans="1:6" x14ac:dyDescent="0.3">
      <c r="A6130" t="s">
        <v>448</v>
      </c>
      <c r="B6130">
        <v>24</v>
      </c>
      <c r="C6130" t="s">
        <v>288</v>
      </c>
      <c r="D6130">
        <v>4</v>
      </c>
      <c r="E6130" t="str">
        <f>Analyze_FINAL!$AF$1</f>
        <v>alpha-Duprezianene</v>
      </c>
      <c r="F6130">
        <f>Analyze_FINAL!AF82</f>
        <v>27027</v>
      </c>
    </row>
    <row r="6131" spans="1:6" x14ac:dyDescent="0.3">
      <c r="A6131" t="s">
        <v>447</v>
      </c>
      <c r="B6131">
        <v>24</v>
      </c>
      <c r="C6131" t="s">
        <v>288</v>
      </c>
      <c r="D6131">
        <v>5</v>
      </c>
      <c r="E6131" t="str">
        <f>Analyze_FINAL!$AF$1</f>
        <v>alpha-Duprezianene</v>
      </c>
      <c r="F6131">
        <f>Analyze_FINAL!AF83</f>
        <v>38033</v>
      </c>
    </row>
    <row r="6132" spans="1:6" x14ac:dyDescent="0.3">
      <c r="A6132" t="s">
        <v>446</v>
      </c>
      <c r="B6132">
        <v>28</v>
      </c>
      <c r="C6132" t="s">
        <v>285</v>
      </c>
      <c r="D6132">
        <v>1</v>
      </c>
      <c r="E6132" t="str">
        <f>Analyze_FINAL!$AF$1</f>
        <v>alpha-Duprezianene</v>
      </c>
      <c r="F6132">
        <f>Analyze_FINAL!AF84</f>
        <v>0</v>
      </c>
    </row>
    <row r="6133" spans="1:6" x14ac:dyDescent="0.3">
      <c r="A6133" t="s">
        <v>445</v>
      </c>
      <c r="B6133">
        <v>28</v>
      </c>
      <c r="C6133" t="s">
        <v>285</v>
      </c>
      <c r="D6133">
        <v>2</v>
      </c>
      <c r="E6133" t="str">
        <f>Analyze_FINAL!$AF$1</f>
        <v>alpha-Duprezianene</v>
      </c>
      <c r="F6133">
        <f>Analyze_FINAL!AF85</f>
        <v>0</v>
      </c>
    </row>
    <row r="6134" spans="1:6" x14ac:dyDescent="0.3">
      <c r="A6134" t="s">
        <v>444</v>
      </c>
      <c r="B6134">
        <v>28</v>
      </c>
      <c r="C6134" t="s">
        <v>286</v>
      </c>
      <c r="D6134">
        <v>1</v>
      </c>
      <c r="E6134" t="str">
        <f>Analyze_FINAL!$AF$1</f>
        <v>alpha-Duprezianene</v>
      </c>
      <c r="F6134">
        <f>Analyze_FINAL!AF86</f>
        <v>77175</v>
      </c>
    </row>
    <row r="6135" spans="1:6" x14ac:dyDescent="0.3">
      <c r="A6135" t="s">
        <v>443</v>
      </c>
      <c r="B6135">
        <v>28</v>
      </c>
      <c r="C6135" t="s">
        <v>286</v>
      </c>
      <c r="D6135">
        <v>2</v>
      </c>
      <c r="E6135" t="str">
        <f>Analyze_FINAL!$AF$1</f>
        <v>alpha-Duprezianene</v>
      </c>
      <c r="F6135">
        <f>Analyze_FINAL!AF87</f>
        <v>102775</v>
      </c>
    </row>
    <row r="6136" spans="1:6" x14ac:dyDescent="0.3">
      <c r="A6136" t="s">
        <v>442</v>
      </c>
      <c r="B6136">
        <v>28</v>
      </c>
      <c r="C6136" t="s">
        <v>286</v>
      </c>
      <c r="D6136">
        <v>3</v>
      </c>
      <c r="E6136" t="str">
        <f>Analyze_FINAL!$AF$1</f>
        <v>alpha-Duprezianene</v>
      </c>
      <c r="F6136">
        <f>Analyze_FINAL!AF88</f>
        <v>52136</v>
      </c>
    </row>
    <row r="6137" spans="1:6" x14ac:dyDescent="0.3">
      <c r="A6137" t="s">
        <v>441</v>
      </c>
      <c r="B6137">
        <v>28</v>
      </c>
      <c r="C6137" t="s">
        <v>286</v>
      </c>
      <c r="D6137">
        <v>4</v>
      </c>
      <c r="E6137" t="str">
        <f>Analyze_FINAL!$AF$1</f>
        <v>alpha-Duprezianene</v>
      </c>
      <c r="F6137">
        <f>Analyze_FINAL!AF89</f>
        <v>87907</v>
      </c>
    </row>
    <row r="6138" spans="1:6" x14ac:dyDescent="0.3">
      <c r="A6138" t="s">
        <v>440</v>
      </c>
      <c r="B6138">
        <v>28</v>
      </c>
      <c r="C6138" t="s">
        <v>286</v>
      </c>
      <c r="D6138">
        <v>5</v>
      </c>
      <c r="E6138" t="str">
        <f>Analyze_FINAL!$AF$1</f>
        <v>alpha-Duprezianene</v>
      </c>
      <c r="F6138">
        <f>Analyze_FINAL!AF90</f>
        <v>131052</v>
      </c>
    </row>
    <row r="6139" spans="1:6" x14ac:dyDescent="0.3">
      <c r="A6139" t="s">
        <v>439</v>
      </c>
      <c r="B6139">
        <v>28</v>
      </c>
      <c r="C6139" t="s">
        <v>287</v>
      </c>
      <c r="D6139">
        <v>1</v>
      </c>
      <c r="E6139" t="str">
        <f>Analyze_FINAL!$AF$1</f>
        <v>alpha-Duprezianene</v>
      </c>
      <c r="F6139">
        <f>Analyze_FINAL!AF91</f>
        <v>72744</v>
      </c>
    </row>
    <row r="6140" spans="1:6" x14ac:dyDescent="0.3">
      <c r="A6140" t="s">
        <v>438</v>
      </c>
      <c r="B6140">
        <v>28</v>
      </c>
      <c r="C6140" t="s">
        <v>287</v>
      </c>
      <c r="D6140">
        <v>2</v>
      </c>
      <c r="E6140" t="str">
        <f>Analyze_FINAL!$AF$1</f>
        <v>alpha-Duprezianene</v>
      </c>
      <c r="F6140">
        <f>Analyze_FINAL!AF92</f>
        <v>72914</v>
      </c>
    </row>
    <row r="6141" spans="1:6" x14ac:dyDescent="0.3">
      <c r="A6141" t="s">
        <v>437</v>
      </c>
      <c r="B6141">
        <v>28</v>
      </c>
      <c r="C6141" t="s">
        <v>287</v>
      </c>
      <c r="D6141">
        <v>3</v>
      </c>
      <c r="E6141" t="str">
        <f>Analyze_FINAL!$AF$1</f>
        <v>alpha-Duprezianene</v>
      </c>
      <c r="F6141">
        <f>Analyze_FINAL!AF93</f>
        <v>113182</v>
      </c>
    </row>
    <row r="6142" spans="1:6" x14ac:dyDescent="0.3">
      <c r="A6142" t="s">
        <v>436</v>
      </c>
      <c r="B6142">
        <v>28</v>
      </c>
      <c r="C6142" t="s">
        <v>287</v>
      </c>
      <c r="D6142">
        <v>4</v>
      </c>
      <c r="E6142" t="str">
        <f>Analyze_FINAL!$AF$1</f>
        <v>alpha-Duprezianene</v>
      </c>
      <c r="F6142">
        <f>Analyze_FINAL!AF94</f>
        <v>51648</v>
      </c>
    </row>
    <row r="6143" spans="1:6" x14ac:dyDescent="0.3">
      <c r="A6143" t="s">
        <v>435</v>
      </c>
      <c r="B6143">
        <v>28</v>
      </c>
      <c r="C6143" t="s">
        <v>287</v>
      </c>
      <c r="D6143">
        <v>5</v>
      </c>
      <c r="E6143" t="str">
        <f>Analyze_FINAL!$AF$1</f>
        <v>alpha-Duprezianene</v>
      </c>
      <c r="F6143">
        <f>Analyze_FINAL!AF95</f>
        <v>82340</v>
      </c>
    </row>
    <row r="6144" spans="1:6" x14ac:dyDescent="0.3">
      <c r="A6144" t="s">
        <v>434</v>
      </c>
      <c r="B6144">
        <v>28</v>
      </c>
      <c r="C6144" t="s">
        <v>290</v>
      </c>
      <c r="D6144">
        <v>1</v>
      </c>
      <c r="E6144" t="str">
        <f>Analyze_FINAL!$AF$1</f>
        <v>alpha-Duprezianene</v>
      </c>
      <c r="F6144">
        <f>Analyze_FINAL!AF96</f>
        <v>126771</v>
      </c>
    </row>
    <row r="6145" spans="1:6" x14ac:dyDescent="0.3">
      <c r="A6145" t="s">
        <v>433</v>
      </c>
      <c r="B6145">
        <v>28</v>
      </c>
      <c r="C6145" t="s">
        <v>290</v>
      </c>
      <c r="D6145">
        <v>2</v>
      </c>
      <c r="E6145" t="str">
        <f>Analyze_FINAL!$AF$1</f>
        <v>alpha-Duprezianene</v>
      </c>
      <c r="F6145">
        <f>Analyze_FINAL!AF97</f>
        <v>98167</v>
      </c>
    </row>
    <row r="6146" spans="1:6" x14ac:dyDescent="0.3">
      <c r="A6146" t="s">
        <v>432</v>
      </c>
      <c r="B6146">
        <v>28</v>
      </c>
      <c r="C6146" t="s">
        <v>290</v>
      </c>
      <c r="D6146">
        <v>3</v>
      </c>
      <c r="E6146" t="str">
        <f>Analyze_FINAL!$AF$1</f>
        <v>alpha-Duprezianene</v>
      </c>
      <c r="F6146">
        <f>Analyze_FINAL!AF98</f>
        <v>117783</v>
      </c>
    </row>
    <row r="6147" spans="1:6" x14ac:dyDescent="0.3">
      <c r="A6147" t="s">
        <v>431</v>
      </c>
      <c r="B6147">
        <v>28</v>
      </c>
      <c r="C6147" t="s">
        <v>290</v>
      </c>
      <c r="D6147">
        <v>4</v>
      </c>
      <c r="E6147" t="str">
        <f>Analyze_FINAL!$AF$1</f>
        <v>alpha-Duprezianene</v>
      </c>
      <c r="F6147">
        <f>Analyze_FINAL!AF99</f>
        <v>44249</v>
      </c>
    </row>
    <row r="6148" spans="1:6" x14ac:dyDescent="0.3">
      <c r="A6148" t="s">
        <v>430</v>
      </c>
      <c r="B6148">
        <v>28</v>
      </c>
      <c r="C6148" t="s">
        <v>290</v>
      </c>
      <c r="D6148">
        <v>5</v>
      </c>
      <c r="E6148" t="str">
        <f>Analyze_FINAL!$AF$1</f>
        <v>alpha-Duprezianene</v>
      </c>
      <c r="F6148">
        <f>Analyze_FINAL!AF100</f>
        <v>89704</v>
      </c>
    </row>
    <row r="6149" spans="1:6" x14ac:dyDescent="0.3">
      <c r="A6149" t="s">
        <v>429</v>
      </c>
      <c r="B6149">
        <v>28</v>
      </c>
      <c r="C6149" t="s">
        <v>289</v>
      </c>
      <c r="D6149">
        <v>1</v>
      </c>
      <c r="E6149" t="str">
        <f>Analyze_FINAL!$AF$1</f>
        <v>alpha-Duprezianene</v>
      </c>
      <c r="F6149">
        <f>Analyze_FINAL!AF101</f>
        <v>147971</v>
      </c>
    </row>
    <row r="6150" spans="1:6" x14ac:dyDescent="0.3">
      <c r="A6150" t="s">
        <v>428</v>
      </c>
      <c r="B6150">
        <v>28</v>
      </c>
      <c r="C6150" t="s">
        <v>289</v>
      </c>
      <c r="D6150">
        <v>2</v>
      </c>
      <c r="E6150" t="str">
        <f>Analyze_FINAL!$AF$1</f>
        <v>alpha-Duprezianene</v>
      </c>
      <c r="F6150">
        <f>Analyze_FINAL!AF102</f>
        <v>197692</v>
      </c>
    </row>
    <row r="6151" spans="1:6" x14ac:dyDescent="0.3">
      <c r="A6151" t="s">
        <v>427</v>
      </c>
      <c r="B6151">
        <v>28</v>
      </c>
      <c r="C6151" t="s">
        <v>289</v>
      </c>
      <c r="D6151">
        <v>3</v>
      </c>
      <c r="E6151" t="str">
        <f>Analyze_FINAL!$AF$1</f>
        <v>alpha-Duprezianene</v>
      </c>
      <c r="F6151">
        <f>Analyze_FINAL!AF103</f>
        <v>79071</v>
      </c>
    </row>
    <row r="6152" spans="1:6" x14ac:dyDescent="0.3">
      <c r="A6152" t="s">
        <v>426</v>
      </c>
      <c r="B6152">
        <v>28</v>
      </c>
      <c r="C6152" t="s">
        <v>289</v>
      </c>
      <c r="D6152">
        <v>4</v>
      </c>
      <c r="E6152" t="str">
        <f>Analyze_FINAL!$AF$1</f>
        <v>alpha-Duprezianene</v>
      </c>
      <c r="F6152">
        <f>Analyze_FINAL!AF104</f>
        <v>119569</v>
      </c>
    </row>
    <row r="6153" spans="1:6" x14ac:dyDescent="0.3">
      <c r="A6153" t="s">
        <v>425</v>
      </c>
      <c r="B6153">
        <v>28</v>
      </c>
      <c r="C6153" t="s">
        <v>289</v>
      </c>
      <c r="D6153">
        <v>5</v>
      </c>
      <c r="E6153" t="str">
        <f>Analyze_FINAL!$AF$1</f>
        <v>alpha-Duprezianene</v>
      </c>
      <c r="F6153">
        <f>Analyze_FINAL!AF105</f>
        <v>124402</v>
      </c>
    </row>
    <row r="6154" spans="1:6" x14ac:dyDescent="0.3">
      <c r="A6154" t="s">
        <v>424</v>
      </c>
      <c r="B6154">
        <v>28</v>
      </c>
      <c r="C6154" t="s">
        <v>288</v>
      </c>
      <c r="D6154">
        <v>1</v>
      </c>
      <c r="E6154" t="str">
        <f>Analyze_FINAL!$AF$1</f>
        <v>alpha-Duprezianene</v>
      </c>
      <c r="F6154">
        <f>Analyze_FINAL!AF106</f>
        <v>63851</v>
      </c>
    </row>
    <row r="6155" spans="1:6" x14ac:dyDescent="0.3">
      <c r="A6155" t="s">
        <v>423</v>
      </c>
      <c r="B6155">
        <v>28</v>
      </c>
      <c r="C6155" t="s">
        <v>288</v>
      </c>
      <c r="D6155">
        <v>2</v>
      </c>
      <c r="E6155" t="str">
        <f>Analyze_FINAL!$AF$1</f>
        <v>alpha-Duprezianene</v>
      </c>
      <c r="F6155">
        <f>Analyze_FINAL!AF107</f>
        <v>67041</v>
      </c>
    </row>
    <row r="6156" spans="1:6" x14ac:dyDescent="0.3">
      <c r="A6156" t="s">
        <v>422</v>
      </c>
      <c r="B6156">
        <v>28</v>
      </c>
      <c r="C6156" t="s">
        <v>288</v>
      </c>
      <c r="D6156">
        <v>3</v>
      </c>
      <c r="E6156" t="str">
        <f>Analyze_FINAL!$AF$1</f>
        <v>alpha-Duprezianene</v>
      </c>
      <c r="F6156">
        <f>Analyze_FINAL!AF108</f>
        <v>68748</v>
      </c>
    </row>
    <row r="6157" spans="1:6" x14ac:dyDescent="0.3">
      <c r="A6157" t="s">
        <v>421</v>
      </c>
      <c r="B6157">
        <v>28</v>
      </c>
      <c r="C6157" t="s">
        <v>288</v>
      </c>
      <c r="D6157">
        <v>4</v>
      </c>
      <c r="E6157" t="str">
        <f>Analyze_FINAL!$AF$1</f>
        <v>alpha-Duprezianene</v>
      </c>
      <c r="F6157">
        <f>Analyze_FINAL!AF109</f>
        <v>99566</v>
      </c>
    </row>
    <row r="6158" spans="1:6" x14ac:dyDescent="0.3">
      <c r="A6158" t="s">
        <v>420</v>
      </c>
      <c r="B6158">
        <v>28</v>
      </c>
      <c r="C6158" t="s">
        <v>288</v>
      </c>
      <c r="D6158">
        <v>5</v>
      </c>
      <c r="E6158" t="str">
        <f>Analyze_FINAL!$AF$1</f>
        <v>alpha-Duprezianene</v>
      </c>
      <c r="F6158">
        <f>Analyze_FINAL!AF110</f>
        <v>106967</v>
      </c>
    </row>
    <row r="6159" spans="1:6" x14ac:dyDescent="0.3">
      <c r="A6159" t="s">
        <v>419</v>
      </c>
      <c r="B6159">
        <v>32</v>
      </c>
      <c r="C6159" t="s">
        <v>285</v>
      </c>
      <c r="D6159">
        <v>1</v>
      </c>
      <c r="E6159" t="str">
        <f>Analyze_FINAL!$AF$1</f>
        <v>alpha-Duprezianene</v>
      </c>
      <c r="F6159">
        <f>Analyze_FINAL!AF111</f>
        <v>0</v>
      </c>
    </row>
    <row r="6160" spans="1:6" x14ac:dyDescent="0.3">
      <c r="A6160" t="s">
        <v>418</v>
      </c>
      <c r="B6160">
        <v>32</v>
      </c>
      <c r="C6160" t="s">
        <v>285</v>
      </c>
      <c r="D6160">
        <v>2</v>
      </c>
      <c r="E6160" t="str">
        <f>Analyze_FINAL!$AF$1</f>
        <v>alpha-Duprezianene</v>
      </c>
      <c r="F6160">
        <f>Analyze_FINAL!AF112</f>
        <v>0</v>
      </c>
    </row>
    <row r="6161" spans="1:6" x14ac:dyDescent="0.3">
      <c r="A6161" t="s">
        <v>417</v>
      </c>
      <c r="B6161">
        <v>32</v>
      </c>
      <c r="C6161" t="s">
        <v>286</v>
      </c>
      <c r="D6161">
        <v>1</v>
      </c>
      <c r="E6161" t="str">
        <f>Analyze_FINAL!$AF$1</f>
        <v>alpha-Duprezianene</v>
      </c>
      <c r="F6161">
        <f>Analyze_FINAL!AF113</f>
        <v>21115</v>
      </c>
    </row>
    <row r="6162" spans="1:6" x14ac:dyDescent="0.3">
      <c r="A6162" t="s">
        <v>416</v>
      </c>
      <c r="B6162">
        <v>32</v>
      </c>
      <c r="C6162" t="s">
        <v>286</v>
      </c>
      <c r="D6162">
        <v>2</v>
      </c>
      <c r="E6162" t="str">
        <f>Analyze_FINAL!$AF$1</f>
        <v>alpha-Duprezianene</v>
      </c>
      <c r="F6162">
        <f>Analyze_FINAL!AF114</f>
        <v>73595</v>
      </c>
    </row>
    <row r="6163" spans="1:6" x14ac:dyDescent="0.3">
      <c r="A6163" t="s">
        <v>415</v>
      </c>
      <c r="B6163">
        <v>32</v>
      </c>
      <c r="C6163" t="s">
        <v>286</v>
      </c>
      <c r="D6163">
        <v>3</v>
      </c>
      <c r="E6163" t="str">
        <f>Analyze_FINAL!$AF$1</f>
        <v>alpha-Duprezianene</v>
      </c>
      <c r="F6163">
        <f>Analyze_FINAL!AF115</f>
        <v>59947</v>
      </c>
    </row>
    <row r="6164" spans="1:6" x14ac:dyDescent="0.3">
      <c r="A6164" t="s">
        <v>414</v>
      </c>
      <c r="B6164">
        <v>32</v>
      </c>
      <c r="C6164" t="s">
        <v>286</v>
      </c>
      <c r="D6164">
        <v>4</v>
      </c>
      <c r="E6164" t="str">
        <f>Analyze_FINAL!$AF$1</f>
        <v>alpha-Duprezianene</v>
      </c>
      <c r="F6164">
        <f>Analyze_FINAL!AF116</f>
        <v>114610</v>
      </c>
    </row>
    <row r="6165" spans="1:6" x14ac:dyDescent="0.3">
      <c r="A6165" t="s">
        <v>413</v>
      </c>
      <c r="B6165">
        <v>32</v>
      </c>
      <c r="C6165" t="s">
        <v>286</v>
      </c>
      <c r="D6165">
        <v>5</v>
      </c>
      <c r="E6165" t="str">
        <f>Analyze_FINAL!$AF$1</f>
        <v>alpha-Duprezianene</v>
      </c>
      <c r="F6165">
        <f>Analyze_FINAL!AF117</f>
        <v>113651</v>
      </c>
    </row>
    <row r="6166" spans="1:6" x14ac:dyDescent="0.3">
      <c r="A6166" t="s">
        <v>412</v>
      </c>
      <c r="B6166">
        <v>32</v>
      </c>
      <c r="C6166" t="s">
        <v>287</v>
      </c>
      <c r="D6166">
        <v>1</v>
      </c>
      <c r="E6166" t="str">
        <f>Analyze_FINAL!$AF$1</f>
        <v>alpha-Duprezianene</v>
      </c>
      <c r="F6166">
        <f>Analyze_FINAL!AF118</f>
        <v>78383</v>
      </c>
    </row>
    <row r="6167" spans="1:6" x14ac:dyDescent="0.3">
      <c r="A6167" t="s">
        <v>411</v>
      </c>
      <c r="B6167">
        <v>32</v>
      </c>
      <c r="C6167" t="s">
        <v>287</v>
      </c>
      <c r="D6167">
        <v>2</v>
      </c>
      <c r="E6167" t="str">
        <f>Analyze_FINAL!$AF$1</f>
        <v>alpha-Duprezianene</v>
      </c>
      <c r="F6167">
        <f>Analyze_FINAL!AF119</f>
        <v>84758</v>
      </c>
    </row>
    <row r="6168" spans="1:6" x14ac:dyDescent="0.3">
      <c r="A6168" t="s">
        <v>410</v>
      </c>
      <c r="B6168">
        <v>32</v>
      </c>
      <c r="C6168" t="s">
        <v>287</v>
      </c>
      <c r="D6168">
        <v>3</v>
      </c>
      <c r="E6168" t="str">
        <f>Analyze_FINAL!$AF$1</f>
        <v>alpha-Duprezianene</v>
      </c>
      <c r="F6168">
        <f>Analyze_FINAL!AF120</f>
        <v>146972</v>
      </c>
    </row>
    <row r="6169" spans="1:6" x14ac:dyDescent="0.3">
      <c r="A6169" t="s">
        <v>409</v>
      </c>
      <c r="B6169">
        <v>32</v>
      </c>
      <c r="C6169" t="s">
        <v>287</v>
      </c>
      <c r="D6169">
        <v>4</v>
      </c>
      <c r="E6169" t="str">
        <f>Analyze_FINAL!$AF$1</f>
        <v>alpha-Duprezianene</v>
      </c>
      <c r="F6169">
        <f>Analyze_FINAL!AF121</f>
        <v>88004</v>
      </c>
    </row>
    <row r="6170" spans="1:6" x14ac:dyDescent="0.3">
      <c r="A6170" t="s">
        <v>408</v>
      </c>
      <c r="B6170">
        <v>32</v>
      </c>
      <c r="C6170" t="s">
        <v>287</v>
      </c>
      <c r="D6170">
        <v>5</v>
      </c>
      <c r="E6170" t="str">
        <f>Analyze_FINAL!$AF$1</f>
        <v>alpha-Duprezianene</v>
      </c>
      <c r="F6170">
        <f>Analyze_FINAL!AF122</f>
        <v>108900</v>
      </c>
    </row>
    <row r="6171" spans="1:6" x14ac:dyDescent="0.3">
      <c r="A6171" t="s">
        <v>407</v>
      </c>
      <c r="B6171">
        <v>32</v>
      </c>
      <c r="C6171" t="s">
        <v>290</v>
      </c>
      <c r="D6171">
        <v>1</v>
      </c>
      <c r="E6171" t="str">
        <f>Analyze_FINAL!$AF$1</f>
        <v>alpha-Duprezianene</v>
      </c>
      <c r="F6171">
        <f>Analyze_FINAL!AF123</f>
        <v>180229</v>
      </c>
    </row>
    <row r="6172" spans="1:6" x14ac:dyDescent="0.3">
      <c r="A6172" t="s">
        <v>406</v>
      </c>
      <c r="B6172">
        <v>32</v>
      </c>
      <c r="C6172" t="s">
        <v>290</v>
      </c>
      <c r="D6172">
        <v>2</v>
      </c>
      <c r="E6172" t="str">
        <f>Analyze_FINAL!$AF$1</f>
        <v>alpha-Duprezianene</v>
      </c>
      <c r="F6172">
        <f>Analyze_FINAL!AF124</f>
        <v>53172</v>
      </c>
    </row>
    <row r="6173" spans="1:6" x14ac:dyDescent="0.3">
      <c r="A6173" t="s">
        <v>405</v>
      </c>
      <c r="B6173">
        <v>32</v>
      </c>
      <c r="C6173" t="s">
        <v>290</v>
      </c>
      <c r="D6173">
        <v>3</v>
      </c>
      <c r="E6173" t="str">
        <f>Analyze_FINAL!$AF$1</f>
        <v>alpha-Duprezianene</v>
      </c>
      <c r="F6173">
        <f>Analyze_FINAL!AF125</f>
        <v>119470</v>
      </c>
    </row>
    <row r="6174" spans="1:6" x14ac:dyDescent="0.3">
      <c r="A6174" t="s">
        <v>404</v>
      </c>
      <c r="B6174">
        <v>32</v>
      </c>
      <c r="C6174" t="s">
        <v>290</v>
      </c>
      <c r="D6174">
        <v>4</v>
      </c>
      <c r="E6174" t="str">
        <f>Analyze_FINAL!$AF$1</f>
        <v>alpha-Duprezianene</v>
      </c>
      <c r="F6174">
        <f>Analyze_FINAL!AF126</f>
        <v>23556</v>
      </c>
    </row>
    <row r="6175" spans="1:6" x14ac:dyDescent="0.3">
      <c r="A6175" t="s">
        <v>403</v>
      </c>
      <c r="B6175">
        <v>32</v>
      </c>
      <c r="C6175" t="s">
        <v>290</v>
      </c>
      <c r="D6175">
        <v>5</v>
      </c>
      <c r="E6175" t="str">
        <f>Analyze_FINAL!$AF$1</f>
        <v>alpha-Duprezianene</v>
      </c>
      <c r="F6175">
        <f>Analyze_FINAL!AF127</f>
        <v>83101</v>
      </c>
    </row>
    <row r="6176" spans="1:6" x14ac:dyDescent="0.3">
      <c r="A6176" t="s">
        <v>402</v>
      </c>
      <c r="B6176">
        <v>32</v>
      </c>
      <c r="C6176" t="s">
        <v>289</v>
      </c>
      <c r="D6176">
        <v>1</v>
      </c>
      <c r="E6176" t="str">
        <f>Analyze_FINAL!$AF$1</f>
        <v>alpha-Duprezianene</v>
      </c>
      <c r="F6176">
        <f>Analyze_FINAL!AF128</f>
        <v>191274</v>
      </c>
    </row>
    <row r="6177" spans="1:6" x14ac:dyDescent="0.3">
      <c r="A6177" t="s">
        <v>401</v>
      </c>
      <c r="B6177">
        <v>32</v>
      </c>
      <c r="C6177" t="s">
        <v>289</v>
      </c>
      <c r="D6177">
        <v>2</v>
      </c>
      <c r="E6177" t="str">
        <f>Analyze_FINAL!$AF$1</f>
        <v>alpha-Duprezianene</v>
      </c>
      <c r="F6177">
        <f>Analyze_FINAL!AF129</f>
        <v>159505</v>
      </c>
    </row>
    <row r="6178" spans="1:6" x14ac:dyDescent="0.3">
      <c r="A6178" t="s">
        <v>400</v>
      </c>
      <c r="B6178">
        <v>32</v>
      </c>
      <c r="C6178" t="s">
        <v>289</v>
      </c>
      <c r="D6178">
        <v>3</v>
      </c>
      <c r="E6178" t="str">
        <f>Analyze_FINAL!$AF$1</f>
        <v>alpha-Duprezianene</v>
      </c>
      <c r="F6178">
        <f>Analyze_FINAL!AF130</f>
        <v>154559</v>
      </c>
    </row>
    <row r="6179" spans="1:6" x14ac:dyDescent="0.3">
      <c r="A6179" t="s">
        <v>399</v>
      </c>
      <c r="B6179">
        <v>32</v>
      </c>
      <c r="C6179" t="s">
        <v>289</v>
      </c>
      <c r="D6179">
        <v>4</v>
      </c>
      <c r="E6179" t="str">
        <f>Analyze_FINAL!$AF$1</f>
        <v>alpha-Duprezianene</v>
      </c>
      <c r="F6179">
        <f>Analyze_FINAL!AF131</f>
        <v>270610</v>
      </c>
    </row>
    <row r="6180" spans="1:6" x14ac:dyDescent="0.3">
      <c r="A6180" t="s">
        <v>398</v>
      </c>
      <c r="B6180">
        <v>32</v>
      </c>
      <c r="C6180" t="s">
        <v>289</v>
      </c>
      <c r="D6180">
        <v>5</v>
      </c>
      <c r="E6180" t="str">
        <f>Analyze_FINAL!$AF$1</f>
        <v>alpha-Duprezianene</v>
      </c>
      <c r="F6180">
        <f>Analyze_FINAL!AF132</f>
        <v>168379</v>
      </c>
    </row>
    <row r="6181" spans="1:6" x14ac:dyDescent="0.3">
      <c r="A6181" t="s">
        <v>397</v>
      </c>
      <c r="B6181">
        <v>32</v>
      </c>
      <c r="C6181" t="s">
        <v>288</v>
      </c>
      <c r="D6181">
        <v>1</v>
      </c>
      <c r="E6181" t="str">
        <f>Analyze_FINAL!$AF$1</f>
        <v>alpha-Duprezianene</v>
      </c>
      <c r="F6181">
        <f>Analyze_FINAL!AF133</f>
        <v>97191</v>
      </c>
    </row>
    <row r="6182" spans="1:6" x14ac:dyDescent="0.3">
      <c r="A6182" t="s">
        <v>396</v>
      </c>
      <c r="B6182">
        <v>32</v>
      </c>
      <c r="C6182" t="s">
        <v>288</v>
      </c>
      <c r="D6182">
        <v>2</v>
      </c>
      <c r="E6182" t="str">
        <f>Analyze_FINAL!$AF$1</f>
        <v>alpha-Duprezianene</v>
      </c>
      <c r="F6182">
        <f>Analyze_FINAL!AF134</f>
        <v>101552</v>
      </c>
    </row>
    <row r="6183" spans="1:6" x14ac:dyDescent="0.3">
      <c r="A6183" t="s">
        <v>395</v>
      </c>
      <c r="B6183">
        <v>32</v>
      </c>
      <c r="C6183" t="s">
        <v>288</v>
      </c>
      <c r="D6183">
        <v>3</v>
      </c>
      <c r="E6183" t="str">
        <f>Analyze_FINAL!$AF$1</f>
        <v>alpha-Duprezianene</v>
      </c>
      <c r="F6183">
        <f>Analyze_FINAL!AF135</f>
        <v>53733</v>
      </c>
    </row>
    <row r="6184" spans="1:6" x14ac:dyDescent="0.3">
      <c r="A6184" t="s">
        <v>394</v>
      </c>
      <c r="B6184">
        <v>32</v>
      </c>
      <c r="C6184" t="s">
        <v>288</v>
      </c>
      <c r="D6184">
        <v>4</v>
      </c>
      <c r="E6184" t="str">
        <f>Analyze_FINAL!$AF$1</f>
        <v>alpha-Duprezianene</v>
      </c>
      <c r="F6184">
        <f>Analyze_FINAL!AF136</f>
        <v>84374</v>
      </c>
    </row>
    <row r="6185" spans="1:6" x14ac:dyDescent="0.3">
      <c r="A6185" t="s">
        <v>393</v>
      </c>
      <c r="B6185">
        <v>32</v>
      </c>
      <c r="C6185" t="s">
        <v>288</v>
      </c>
      <c r="D6185">
        <v>5</v>
      </c>
      <c r="E6185" t="str">
        <f>Analyze_FINAL!$AF$1</f>
        <v>alpha-Duprezianene</v>
      </c>
      <c r="F6185">
        <f>Analyze_FINAL!AF137</f>
        <v>60277</v>
      </c>
    </row>
    <row r="6186" spans="1:6" x14ac:dyDescent="0.3">
      <c r="A6186" t="s">
        <v>392</v>
      </c>
      <c r="B6186">
        <v>36</v>
      </c>
      <c r="C6186" t="s">
        <v>285</v>
      </c>
      <c r="D6186">
        <v>1</v>
      </c>
      <c r="E6186" t="str">
        <f>Analyze_FINAL!$AF$1</f>
        <v>alpha-Duprezianene</v>
      </c>
      <c r="F6186">
        <f>Analyze_FINAL!AF138</f>
        <v>0</v>
      </c>
    </row>
    <row r="6187" spans="1:6" x14ac:dyDescent="0.3">
      <c r="A6187" t="s">
        <v>391</v>
      </c>
      <c r="B6187">
        <v>36</v>
      </c>
      <c r="C6187" t="s">
        <v>285</v>
      </c>
      <c r="D6187">
        <v>2</v>
      </c>
      <c r="E6187" t="str">
        <f>Analyze_FINAL!$AF$1</f>
        <v>alpha-Duprezianene</v>
      </c>
      <c r="F6187">
        <f>Analyze_FINAL!AF139</f>
        <v>0</v>
      </c>
    </row>
    <row r="6188" spans="1:6" x14ac:dyDescent="0.3">
      <c r="A6188" t="s">
        <v>390</v>
      </c>
      <c r="B6188">
        <v>36</v>
      </c>
      <c r="C6188" t="s">
        <v>286</v>
      </c>
      <c r="D6188">
        <v>2</v>
      </c>
      <c r="E6188" t="str">
        <f>Analyze_FINAL!$AF$1</f>
        <v>alpha-Duprezianene</v>
      </c>
      <c r="F6188">
        <f>Analyze_FINAL!AF140</f>
        <v>71954</v>
      </c>
    </row>
    <row r="6189" spans="1:6" x14ac:dyDescent="0.3">
      <c r="A6189" t="s">
        <v>389</v>
      </c>
      <c r="B6189">
        <v>36</v>
      </c>
      <c r="C6189" t="s">
        <v>286</v>
      </c>
      <c r="D6189">
        <v>3</v>
      </c>
      <c r="E6189" t="str">
        <f>Analyze_FINAL!$AF$1</f>
        <v>alpha-Duprezianene</v>
      </c>
      <c r="F6189">
        <f>Analyze_FINAL!AF141</f>
        <v>49325</v>
      </c>
    </row>
    <row r="6190" spans="1:6" x14ac:dyDescent="0.3">
      <c r="A6190" t="s">
        <v>388</v>
      </c>
      <c r="B6190">
        <v>36</v>
      </c>
      <c r="C6190" t="s">
        <v>286</v>
      </c>
      <c r="D6190">
        <v>4</v>
      </c>
      <c r="E6190" t="str">
        <f>Analyze_FINAL!$AF$1</f>
        <v>alpha-Duprezianene</v>
      </c>
      <c r="F6190">
        <f>Analyze_FINAL!AF142</f>
        <v>176695</v>
      </c>
    </row>
    <row r="6191" spans="1:6" x14ac:dyDescent="0.3">
      <c r="A6191" t="s">
        <v>387</v>
      </c>
      <c r="B6191">
        <v>36</v>
      </c>
      <c r="C6191" t="s">
        <v>286</v>
      </c>
      <c r="D6191">
        <v>5</v>
      </c>
      <c r="E6191" t="str">
        <f>Analyze_FINAL!$AF$1</f>
        <v>alpha-Duprezianene</v>
      </c>
      <c r="F6191">
        <f>Analyze_FINAL!AF143</f>
        <v>132191</v>
      </c>
    </row>
    <row r="6192" spans="1:6" x14ac:dyDescent="0.3">
      <c r="A6192" t="s">
        <v>386</v>
      </c>
      <c r="B6192">
        <v>36</v>
      </c>
      <c r="C6192" t="s">
        <v>287</v>
      </c>
      <c r="D6192">
        <v>2</v>
      </c>
      <c r="E6192" t="str">
        <f>Analyze_FINAL!$AF$1</f>
        <v>alpha-Duprezianene</v>
      </c>
      <c r="F6192">
        <f>Analyze_FINAL!AF144</f>
        <v>114623</v>
      </c>
    </row>
    <row r="6193" spans="1:6" x14ac:dyDescent="0.3">
      <c r="A6193" t="s">
        <v>385</v>
      </c>
      <c r="B6193">
        <v>36</v>
      </c>
      <c r="C6193" t="s">
        <v>287</v>
      </c>
      <c r="D6193">
        <v>3</v>
      </c>
      <c r="E6193" t="str">
        <f>Analyze_FINAL!$AF$1</f>
        <v>alpha-Duprezianene</v>
      </c>
      <c r="F6193">
        <f>Analyze_FINAL!AF145</f>
        <v>155433</v>
      </c>
    </row>
    <row r="6194" spans="1:6" x14ac:dyDescent="0.3">
      <c r="A6194" t="s">
        <v>384</v>
      </c>
      <c r="B6194">
        <v>36</v>
      </c>
      <c r="C6194" t="s">
        <v>287</v>
      </c>
      <c r="D6194">
        <v>4</v>
      </c>
      <c r="E6194" t="str">
        <f>Analyze_FINAL!$AF$1</f>
        <v>alpha-Duprezianene</v>
      </c>
      <c r="F6194">
        <f>Analyze_FINAL!AF146</f>
        <v>74157</v>
      </c>
    </row>
    <row r="6195" spans="1:6" x14ac:dyDescent="0.3">
      <c r="A6195" t="s">
        <v>383</v>
      </c>
      <c r="B6195">
        <v>36</v>
      </c>
      <c r="C6195" t="s">
        <v>287</v>
      </c>
      <c r="D6195">
        <v>5</v>
      </c>
      <c r="E6195" t="str">
        <f>Analyze_FINAL!$AF$1</f>
        <v>alpha-Duprezianene</v>
      </c>
      <c r="F6195">
        <f>Analyze_FINAL!AF147</f>
        <v>126417</v>
      </c>
    </row>
    <row r="6196" spans="1:6" x14ac:dyDescent="0.3">
      <c r="A6196" t="s">
        <v>382</v>
      </c>
      <c r="B6196">
        <v>36</v>
      </c>
      <c r="C6196" t="s">
        <v>290</v>
      </c>
      <c r="D6196">
        <v>2</v>
      </c>
      <c r="E6196" t="str">
        <f>Analyze_FINAL!$AF$1</f>
        <v>alpha-Duprezianene</v>
      </c>
      <c r="F6196">
        <f>Analyze_FINAL!AF148</f>
        <v>39004</v>
      </c>
    </row>
    <row r="6197" spans="1:6" x14ac:dyDescent="0.3">
      <c r="A6197" t="s">
        <v>381</v>
      </c>
      <c r="B6197">
        <v>36</v>
      </c>
      <c r="C6197" t="s">
        <v>290</v>
      </c>
      <c r="D6197">
        <v>3</v>
      </c>
      <c r="E6197" t="str">
        <f>Analyze_FINAL!$AF$1</f>
        <v>alpha-Duprezianene</v>
      </c>
      <c r="F6197">
        <f>Analyze_FINAL!AF149</f>
        <v>92557</v>
      </c>
    </row>
    <row r="6198" spans="1:6" x14ac:dyDescent="0.3">
      <c r="A6198" t="s">
        <v>380</v>
      </c>
      <c r="B6198">
        <v>36</v>
      </c>
      <c r="C6198" t="s">
        <v>290</v>
      </c>
      <c r="D6198">
        <v>4</v>
      </c>
      <c r="E6198" t="str">
        <f>Analyze_FINAL!$AF$1</f>
        <v>alpha-Duprezianene</v>
      </c>
      <c r="F6198">
        <f>Analyze_FINAL!AF150</f>
        <v>45161</v>
      </c>
    </row>
    <row r="6199" spans="1:6" x14ac:dyDescent="0.3">
      <c r="A6199" t="s">
        <v>379</v>
      </c>
      <c r="B6199">
        <v>36</v>
      </c>
      <c r="C6199" t="s">
        <v>289</v>
      </c>
      <c r="D6199">
        <v>2</v>
      </c>
      <c r="E6199" t="str">
        <f>Analyze_FINAL!$AF$1</f>
        <v>alpha-Duprezianene</v>
      </c>
      <c r="F6199">
        <f>Analyze_FINAL!AF151</f>
        <v>260773</v>
      </c>
    </row>
    <row r="6200" spans="1:6" x14ac:dyDescent="0.3">
      <c r="A6200" t="s">
        <v>378</v>
      </c>
      <c r="B6200">
        <v>36</v>
      </c>
      <c r="C6200" t="s">
        <v>289</v>
      </c>
      <c r="D6200">
        <v>3</v>
      </c>
      <c r="E6200" t="str">
        <f>Analyze_FINAL!$AF$1</f>
        <v>alpha-Duprezianene</v>
      </c>
      <c r="F6200">
        <f>Analyze_FINAL!AF152</f>
        <v>227877</v>
      </c>
    </row>
    <row r="6201" spans="1:6" x14ac:dyDescent="0.3">
      <c r="A6201" t="s">
        <v>377</v>
      </c>
      <c r="B6201">
        <v>36</v>
      </c>
      <c r="C6201" t="s">
        <v>289</v>
      </c>
      <c r="D6201">
        <v>4</v>
      </c>
      <c r="E6201" t="str">
        <f>Analyze_FINAL!$AF$1</f>
        <v>alpha-Duprezianene</v>
      </c>
      <c r="F6201">
        <f>Analyze_FINAL!AF153</f>
        <v>225115</v>
      </c>
    </row>
    <row r="6202" spans="1:6" x14ac:dyDescent="0.3">
      <c r="A6202" t="s">
        <v>376</v>
      </c>
      <c r="B6202">
        <v>36</v>
      </c>
      <c r="C6202" t="s">
        <v>289</v>
      </c>
      <c r="D6202">
        <v>5</v>
      </c>
      <c r="E6202" t="str">
        <f>Analyze_FINAL!$AF$1</f>
        <v>alpha-Duprezianene</v>
      </c>
      <c r="F6202">
        <f>Analyze_FINAL!AF154</f>
        <v>240627</v>
      </c>
    </row>
    <row r="6203" spans="1:6" x14ac:dyDescent="0.3">
      <c r="A6203" t="s">
        <v>375</v>
      </c>
      <c r="B6203">
        <v>36</v>
      </c>
      <c r="C6203" t="s">
        <v>288</v>
      </c>
      <c r="D6203">
        <v>2</v>
      </c>
      <c r="E6203" t="str">
        <f>Analyze_FINAL!$AF$1</f>
        <v>alpha-Duprezianene</v>
      </c>
      <c r="F6203">
        <f>Analyze_FINAL!AF155</f>
        <v>71518</v>
      </c>
    </row>
    <row r="6204" spans="1:6" x14ac:dyDescent="0.3">
      <c r="A6204" t="s">
        <v>374</v>
      </c>
      <c r="B6204">
        <v>36</v>
      </c>
      <c r="C6204" t="s">
        <v>288</v>
      </c>
      <c r="D6204">
        <v>3</v>
      </c>
      <c r="E6204" t="str">
        <f>Analyze_FINAL!$AF$1</f>
        <v>alpha-Duprezianene</v>
      </c>
      <c r="F6204">
        <f>Analyze_FINAL!AF156</f>
        <v>104987</v>
      </c>
    </row>
    <row r="6205" spans="1:6" x14ac:dyDescent="0.3">
      <c r="A6205" t="s">
        <v>373</v>
      </c>
      <c r="B6205">
        <v>36</v>
      </c>
      <c r="C6205" t="s">
        <v>288</v>
      </c>
      <c r="D6205">
        <v>4</v>
      </c>
      <c r="E6205" t="str">
        <f>Analyze_FINAL!$AF$1</f>
        <v>alpha-Duprezianene</v>
      </c>
      <c r="F6205">
        <f>Analyze_FINAL!AF157</f>
        <v>83903</v>
      </c>
    </row>
    <row r="6206" spans="1:6" x14ac:dyDescent="0.3">
      <c r="A6206" t="s">
        <v>372</v>
      </c>
      <c r="B6206">
        <v>36</v>
      </c>
      <c r="C6206" t="s">
        <v>288</v>
      </c>
      <c r="D6206">
        <v>5</v>
      </c>
      <c r="E6206" t="str">
        <f>Analyze_FINAL!$AF$1</f>
        <v>alpha-Duprezianene</v>
      </c>
      <c r="F6206">
        <f>Analyze_FINAL!AF158</f>
        <v>101251</v>
      </c>
    </row>
    <row r="6207" spans="1:6" x14ac:dyDescent="0.3">
      <c r="A6207" t="s">
        <v>371</v>
      </c>
      <c r="B6207">
        <v>4</v>
      </c>
      <c r="C6207" t="s">
        <v>285</v>
      </c>
      <c r="D6207">
        <v>1</v>
      </c>
      <c r="E6207" t="str">
        <f>Analyze_FINAL!$AF$1</f>
        <v>alpha-Duprezianene</v>
      </c>
      <c r="F6207">
        <f>Analyze_FINAL!AF159</f>
        <v>0</v>
      </c>
    </row>
    <row r="6208" spans="1:6" x14ac:dyDescent="0.3">
      <c r="A6208" t="s">
        <v>370</v>
      </c>
      <c r="B6208">
        <v>4</v>
      </c>
      <c r="C6208" t="s">
        <v>285</v>
      </c>
      <c r="D6208">
        <v>2</v>
      </c>
      <c r="E6208" t="str">
        <f>Analyze_FINAL!$AF$1</f>
        <v>alpha-Duprezianene</v>
      </c>
      <c r="F6208">
        <f>Analyze_FINAL!AF160</f>
        <v>0</v>
      </c>
    </row>
    <row r="6209" spans="1:6" x14ac:dyDescent="0.3">
      <c r="A6209" t="s">
        <v>369</v>
      </c>
      <c r="B6209">
        <v>4</v>
      </c>
      <c r="C6209" t="s">
        <v>286</v>
      </c>
      <c r="D6209">
        <v>1</v>
      </c>
      <c r="E6209" t="str">
        <f>Analyze_FINAL!$AF$1</f>
        <v>alpha-Duprezianene</v>
      </c>
      <c r="F6209">
        <f>Analyze_FINAL!AF161</f>
        <v>79159</v>
      </c>
    </row>
    <row r="6210" spans="1:6" x14ac:dyDescent="0.3">
      <c r="A6210" t="s">
        <v>368</v>
      </c>
      <c r="B6210">
        <v>4</v>
      </c>
      <c r="C6210" t="s">
        <v>286</v>
      </c>
      <c r="D6210">
        <v>2</v>
      </c>
      <c r="E6210" t="str">
        <f>Analyze_FINAL!$AF$1</f>
        <v>alpha-Duprezianene</v>
      </c>
      <c r="F6210">
        <f>Analyze_FINAL!AF162</f>
        <v>74407</v>
      </c>
    </row>
    <row r="6211" spans="1:6" x14ac:dyDescent="0.3">
      <c r="A6211" t="s">
        <v>367</v>
      </c>
      <c r="B6211">
        <v>4</v>
      </c>
      <c r="C6211" t="s">
        <v>286</v>
      </c>
      <c r="D6211">
        <v>3</v>
      </c>
      <c r="E6211" t="str">
        <f>Analyze_FINAL!$AF$1</f>
        <v>alpha-Duprezianene</v>
      </c>
      <c r="F6211">
        <f>Analyze_FINAL!AF163</f>
        <v>23521</v>
      </c>
    </row>
    <row r="6212" spans="1:6" x14ac:dyDescent="0.3">
      <c r="A6212" t="s">
        <v>366</v>
      </c>
      <c r="B6212">
        <v>4</v>
      </c>
      <c r="C6212" t="s">
        <v>286</v>
      </c>
      <c r="D6212">
        <v>4</v>
      </c>
      <c r="E6212" t="str">
        <f>Analyze_FINAL!$AF$1</f>
        <v>alpha-Duprezianene</v>
      </c>
      <c r="F6212">
        <f>Analyze_FINAL!AF164</f>
        <v>116938</v>
      </c>
    </row>
    <row r="6213" spans="1:6" x14ac:dyDescent="0.3">
      <c r="A6213" t="s">
        <v>365</v>
      </c>
      <c r="B6213">
        <v>4</v>
      </c>
      <c r="C6213" t="s">
        <v>286</v>
      </c>
      <c r="D6213">
        <v>5</v>
      </c>
      <c r="E6213" t="str">
        <f>Analyze_FINAL!$AF$1</f>
        <v>alpha-Duprezianene</v>
      </c>
      <c r="F6213">
        <f>Analyze_FINAL!AF165</f>
        <v>95486</v>
      </c>
    </row>
    <row r="6214" spans="1:6" x14ac:dyDescent="0.3">
      <c r="A6214" t="s">
        <v>364</v>
      </c>
      <c r="B6214">
        <v>4</v>
      </c>
      <c r="C6214" t="s">
        <v>288</v>
      </c>
      <c r="D6214">
        <v>1</v>
      </c>
      <c r="E6214" t="str">
        <f>Analyze_FINAL!$AF$1</f>
        <v>alpha-Duprezianene</v>
      </c>
      <c r="F6214">
        <f>Analyze_FINAL!AF166</f>
        <v>65618</v>
      </c>
    </row>
    <row r="6215" spans="1:6" x14ac:dyDescent="0.3">
      <c r="A6215" t="s">
        <v>363</v>
      </c>
      <c r="B6215">
        <v>4</v>
      </c>
      <c r="C6215" t="s">
        <v>288</v>
      </c>
      <c r="D6215">
        <v>2</v>
      </c>
      <c r="E6215" t="str">
        <f>Analyze_FINAL!$AF$1</f>
        <v>alpha-Duprezianene</v>
      </c>
      <c r="F6215">
        <f>Analyze_FINAL!AF167</f>
        <v>121389</v>
      </c>
    </row>
    <row r="6216" spans="1:6" x14ac:dyDescent="0.3">
      <c r="A6216" t="s">
        <v>362</v>
      </c>
      <c r="B6216">
        <v>4</v>
      </c>
      <c r="C6216" t="s">
        <v>288</v>
      </c>
      <c r="D6216">
        <v>3</v>
      </c>
      <c r="E6216" t="str">
        <f>Analyze_FINAL!$AF$1</f>
        <v>alpha-Duprezianene</v>
      </c>
      <c r="F6216">
        <f>Analyze_FINAL!AF168</f>
        <v>81050</v>
      </c>
    </row>
    <row r="6217" spans="1:6" x14ac:dyDescent="0.3">
      <c r="A6217" t="s">
        <v>361</v>
      </c>
      <c r="B6217">
        <v>4</v>
      </c>
      <c r="C6217" t="s">
        <v>288</v>
      </c>
      <c r="D6217">
        <v>4</v>
      </c>
      <c r="E6217" t="str">
        <f>Analyze_FINAL!$AF$1</f>
        <v>alpha-Duprezianene</v>
      </c>
      <c r="F6217">
        <f>Analyze_FINAL!AF169</f>
        <v>78206</v>
      </c>
    </row>
    <row r="6218" spans="1:6" x14ac:dyDescent="0.3">
      <c r="A6218" t="s">
        <v>360</v>
      </c>
      <c r="B6218">
        <v>4</v>
      </c>
      <c r="C6218" t="s">
        <v>288</v>
      </c>
      <c r="D6218">
        <v>5</v>
      </c>
      <c r="E6218" t="str">
        <f>Analyze_FINAL!$AF$1</f>
        <v>alpha-Duprezianene</v>
      </c>
      <c r="F6218">
        <f>Analyze_FINAL!AF170</f>
        <v>83303</v>
      </c>
    </row>
    <row r="6219" spans="1:6" x14ac:dyDescent="0.3">
      <c r="A6219" t="s">
        <v>359</v>
      </c>
      <c r="B6219">
        <v>40</v>
      </c>
      <c r="C6219" t="s">
        <v>285</v>
      </c>
      <c r="D6219">
        <v>1</v>
      </c>
      <c r="E6219" t="str">
        <f>Analyze_FINAL!$AF$1</f>
        <v>alpha-Duprezianene</v>
      </c>
      <c r="F6219">
        <f>Analyze_FINAL!AF171</f>
        <v>0</v>
      </c>
    </row>
    <row r="6220" spans="1:6" x14ac:dyDescent="0.3">
      <c r="A6220" t="s">
        <v>358</v>
      </c>
      <c r="B6220">
        <v>40</v>
      </c>
      <c r="C6220" t="s">
        <v>285</v>
      </c>
      <c r="D6220">
        <v>2</v>
      </c>
      <c r="E6220" t="str">
        <f>Analyze_FINAL!$AF$1</f>
        <v>alpha-Duprezianene</v>
      </c>
      <c r="F6220">
        <f>Analyze_FINAL!AF172</f>
        <v>0</v>
      </c>
    </row>
    <row r="6221" spans="1:6" x14ac:dyDescent="0.3">
      <c r="A6221" t="s">
        <v>357</v>
      </c>
      <c r="B6221">
        <v>40</v>
      </c>
      <c r="C6221" t="s">
        <v>286</v>
      </c>
      <c r="D6221">
        <v>1</v>
      </c>
      <c r="E6221" t="str">
        <f>Analyze_FINAL!$AF$1</f>
        <v>alpha-Duprezianene</v>
      </c>
      <c r="F6221">
        <f>Analyze_FINAL!AF173</f>
        <v>129173</v>
      </c>
    </row>
    <row r="6222" spans="1:6" x14ac:dyDescent="0.3">
      <c r="A6222" t="s">
        <v>356</v>
      </c>
      <c r="B6222">
        <v>40</v>
      </c>
      <c r="C6222" t="s">
        <v>286</v>
      </c>
      <c r="D6222">
        <v>2</v>
      </c>
      <c r="E6222" t="str">
        <f>Analyze_FINAL!$AF$1</f>
        <v>alpha-Duprezianene</v>
      </c>
      <c r="F6222">
        <f>Analyze_FINAL!AF174</f>
        <v>56477</v>
      </c>
    </row>
    <row r="6223" spans="1:6" x14ac:dyDescent="0.3">
      <c r="A6223" t="s">
        <v>355</v>
      </c>
      <c r="B6223">
        <v>40</v>
      </c>
      <c r="C6223" t="s">
        <v>286</v>
      </c>
      <c r="D6223">
        <v>3</v>
      </c>
      <c r="E6223" t="str">
        <f>Analyze_FINAL!$AF$1</f>
        <v>alpha-Duprezianene</v>
      </c>
      <c r="F6223">
        <f>Analyze_FINAL!AF175</f>
        <v>47423</v>
      </c>
    </row>
    <row r="6224" spans="1:6" x14ac:dyDescent="0.3">
      <c r="A6224" t="s">
        <v>354</v>
      </c>
      <c r="B6224">
        <v>40</v>
      </c>
      <c r="C6224" t="s">
        <v>286</v>
      </c>
      <c r="D6224">
        <v>4</v>
      </c>
      <c r="E6224" t="str">
        <f>Analyze_FINAL!$AF$1</f>
        <v>alpha-Duprezianene</v>
      </c>
      <c r="F6224">
        <f>Analyze_FINAL!AF176</f>
        <v>131849</v>
      </c>
    </row>
    <row r="6225" spans="1:6" x14ac:dyDescent="0.3">
      <c r="A6225" t="s">
        <v>353</v>
      </c>
      <c r="B6225">
        <v>40</v>
      </c>
      <c r="C6225" t="s">
        <v>286</v>
      </c>
      <c r="D6225">
        <v>5</v>
      </c>
      <c r="E6225" t="str">
        <f>Analyze_FINAL!$AF$1</f>
        <v>alpha-Duprezianene</v>
      </c>
      <c r="F6225">
        <f>Analyze_FINAL!AF177</f>
        <v>98871</v>
      </c>
    </row>
    <row r="6226" spans="1:6" x14ac:dyDescent="0.3">
      <c r="A6226" t="s">
        <v>352</v>
      </c>
      <c r="B6226">
        <v>40</v>
      </c>
      <c r="C6226" t="s">
        <v>287</v>
      </c>
      <c r="D6226">
        <v>2</v>
      </c>
      <c r="E6226" t="str">
        <f>Analyze_FINAL!$AF$1</f>
        <v>alpha-Duprezianene</v>
      </c>
      <c r="F6226">
        <f>Analyze_FINAL!AF178</f>
        <v>88078</v>
      </c>
    </row>
    <row r="6227" spans="1:6" x14ac:dyDescent="0.3">
      <c r="A6227" t="s">
        <v>351</v>
      </c>
      <c r="B6227">
        <v>40</v>
      </c>
      <c r="C6227" t="s">
        <v>287</v>
      </c>
      <c r="D6227">
        <v>3</v>
      </c>
      <c r="E6227" t="str">
        <f>Analyze_FINAL!$AF$1</f>
        <v>alpha-Duprezianene</v>
      </c>
      <c r="F6227">
        <f>Analyze_FINAL!AF179</f>
        <v>165491</v>
      </c>
    </row>
    <row r="6228" spans="1:6" x14ac:dyDescent="0.3">
      <c r="A6228" t="s">
        <v>350</v>
      </c>
      <c r="B6228">
        <v>40</v>
      </c>
      <c r="C6228" t="s">
        <v>287</v>
      </c>
      <c r="D6228">
        <v>4</v>
      </c>
      <c r="E6228" t="str">
        <f>Analyze_FINAL!$AF$1</f>
        <v>alpha-Duprezianene</v>
      </c>
      <c r="F6228">
        <f>Analyze_FINAL!AF180</f>
        <v>76200</v>
      </c>
    </row>
    <row r="6229" spans="1:6" x14ac:dyDescent="0.3">
      <c r="A6229" t="s">
        <v>349</v>
      </c>
      <c r="B6229">
        <v>40</v>
      </c>
      <c r="C6229" t="s">
        <v>287</v>
      </c>
      <c r="D6229">
        <v>5</v>
      </c>
      <c r="E6229" t="str">
        <f>Analyze_FINAL!$AF$1</f>
        <v>alpha-Duprezianene</v>
      </c>
      <c r="F6229">
        <f>Analyze_FINAL!AF181</f>
        <v>172309</v>
      </c>
    </row>
    <row r="6230" spans="1:6" x14ac:dyDescent="0.3">
      <c r="A6230" t="s">
        <v>348</v>
      </c>
      <c r="B6230">
        <v>40</v>
      </c>
      <c r="C6230" t="s">
        <v>290</v>
      </c>
      <c r="D6230">
        <v>1</v>
      </c>
      <c r="E6230" t="str">
        <f>Analyze_FINAL!$AF$1</f>
        <v>alpha-Duprezianene</v>
      </c>
      <c r="F6230">
        <f>Analyze_FINAL!AF182</f>
        <v>103495</v>
      </c>
    </row>
    <row r="6231" spans="1:6" x14ac:dyDescent="0.3">
      <c r="A6231" t="s">
        <v>347</v>
      </c>
      <c r="B6231">
        <v>40</v>
      </c>
      <c r="C6231" t="s">
        <v>290</v>
      </c>
      <c r="D6231">
        <v>2</v>
      </c>
      <c r="E6231" t="str">
        <f>Analyze_FINAL!$AF$1</f>
        <v>alpha-Duprezianene</v>
      </c>
      <c r="F6231">
        <f>Analyze_FINAL!AF183</f>
        <v>40029</v>
      </c>
    </row>
    <row r="6232" spans="1:6" x14ac:dyDescent="0.3">
      <c r="A6232" t="s">
        <v>346</v>
      </c>
      <c r="B6232">
        <v>40</v>
      </c>
      <c r="C6232" t="s">
        <v>290</v>
      </c>
      <c r="D6232">
        <v>3</v>
      </c>
      <c r="E6232" t="str">
        <f>Analyze_FINAL!$AF$1</f>
        <v>alpha-Duprezianene</v>
      </c>
      <c r="F6232">
        <f>Analyze_FINAL!AF184</f>
        <v>119500</v>
      </c>
    </row>
    <row r="6233" spans="1:6" x14ac:dyDescent="0.3">
      <c r="A6233" t="s">
        <v>345</v>
      </c>
      <c r="B6233">
        <v>40</v>
      </c>
      <c r="C6233" t="s">
        <v>290</v>
      </c>
      <c r="D6233">
        <v>4</v>
      </c>
      <c r="E6233" t="str">
        <f>Analyze_FINAL!$AF$1</f>
        <v>alpha-Duprezianene</v>
      </c>
      <c r="F6233">
        <f>Analyze_FINAL!AF185</f>
        <v>118468</v>
      </c>
    </row>
    <row r="6234" spans="1:6" x14ac:dyDescent="0.3">
      <c r="A6234" t="s">
        <v>344</v>
      </c>
      <c r="B6234">
        <v>40</v>
      </c>
      <c r="C6234" t="s">
        <v>290</v>
      </c>
      <c r="D6234">
        <v>5</v>
      </c>
      <c r="E6234" t="str">
        <f>Analyze_FINAL!$AF$1</f>
        <v>alpha-Duprezianene</v>
      </c>
      <c r="F6234">
        <f>Analyze_FINAL!AF186</f>
        <v>142181</v>
      </c>
    </row>
    <row r="6235" spans="1:6" x14ac:dyDescent="0.3">
      <c r="A6235" t="s">
        <v>343</v>
      </c>
      <c r="B6235">
        <v>40</v>
      </c>
      <c r="C6235" t="s">
        <v>289</v>
      </c>
      <c r="D6235">
        <v>2</v>
      </c>
      <c r="E6235" t="str">
        <f>Analyze_FINAL!$AF$1</f>
        <v>alpha-Duprezianene</v>
      </c>
      <c r="F6235">
        <f>Analyze_FINAL!AF187</f>
        <v>203026</v>
      </c>
    </row>
    <row r="6236" spans="1:6" x14ac:dyDescent="0.3">
      <c r="A6236" t="s">
        <v>342</v>
      </c>
      <c r="B6236">
        <v>40</v>
      </c>
      <c r="C6236" t="s">
        <v>289</v>
      </c>
      <c r="D6236">
        <v>3</v>
      </c>
      <c r="E6236" t="str">
        <f>Analyze_FINAL!$AF$1</f>
        <v>alpha-Duprezianene</v>
      </c>
      <c r="F6236">
        <f>Analyze_FINAL!AF188</f>
        <v>161450</v>
      </c>
    </row>
    <row r="6237" spans="1:6" x14ac:dyDescent="0.3">
      <c r="A6237" t="s">
        <v>341</v>
      </c>
      <c r="B6237">
        <v>40</v>
      </c>
      <c r="C6237" t="s">
        <v>289</v>
      </c>
      <c r="D6237">
        <v>4</v>
      </c>
      <c r="E6237" t="str">
        <f>Analyze_FINAL!$AF$1</f>
        <v>alpha-Duprezianene</v>
      </c>
      <c r="F6237">
        <f>Analyze_FINAL!AF189</f>
        <v>269808</v>
      </c>
    </row>
    <row r="6238" spans="1:6" x14ac:dyDescent="0.3">
      <c r="A6238" t="s">
        <v>340</v>
      </c>
      <c r="B6238">
        <v>40</v>
      </c>
      <c r="C6238" t="s">
        <v>289</v>
      </c>
      <c r="D6238">
        <v>5</v>
      </c>
      <c r="E6238" t="str">
        <f>Analyze_FINAL!$AF$1</f>
        <v>alpha-Duprezianene</v>
      </c>
      <c r="F6238">
        <f>Analyze_FINAL!AF190</f>
        <v>147341</v>
      </c>
    </row>
    <row r="6239" spans="1:6" x14ac:dyDescent="0.3">
      <c r="A6239" t="s">
        <v>339</v>
      </c>
      <c r="B6239">
        <v>40</v>
      </c>
      <c r="C6239" t="s">
        <v>288</v>
      </c>
      <c r="D6239">
        <v>2</v>
      </c>
      <c r="E6239" t="str">
        <f>Analyze_FINAL!$AF$1</f>
        <v>alpha-Duprezianene</v>
      </c>
      <c r="F6239">
        <f>Analyze_FINAL!AF191</f>
        <v>76133</v>
      </c>
    </row>
    <row r="6240" spans="1:6" x14ac:dyDescent="0.3">
      <c r="A6240" t="s">
        <v>338</v>
      </c>
      <c r="B6240">
        <v>40</v>
      </c>
      <c r="C6240" t="s">
        <v>288</v>
      </c>
      <c r="D6240">
        <v>3</v>
      </c>
      <c r="E6240" t="str">
        <f>Analyze_FINAL!$AF$1</f>
        <v>alpha-Duprezianene</v>
      </c>
      <c r="F6240">
        <f>Analyze_FINAL!AF192</f>
        <v>83229</v>
      </c>
    </row>
    <row r="6241" spans="1:6" x14ac:dyDescent="0.3">
      <c r="A6241" t="s">
        <v>337</v>
      </c>
      <c r="B6241">
        <v>40</v>
      </c>
      <c r="C6241" t="s">
        <v>288</v>
      </c>
      <c r="D6241">
        <v>4</v>
      </c>
      <c r="E6241" t="str">
        <f>Analyze_FINAL!$AF$1</f>
        <v>alpha-Duprezianene</v>
      </c>
      <c r="F6241">
        <f>Analyze_FINAL!AF193</f>
        <v>79586</v>
      </c>
    </row>
    <row r="6242" spans="1:6" x14ac:dyDescent="0.3">
      <c r="A6242" t="s">
        <v>336</v>
      </c>
      <c r="B6242">
        <v>40</v>
      </c>
      <c r="C6242" t="s">
        <v>288</v>
      </c>
      <c r="D6242">
        <v>5</v>
      </c>
      <c r="E6242" t="str">
        <f>Analyze_FINAL!$AF$1</f>
        <v>alpha-Duprezianene</v>
      </c>
      <c r="F6242">
        <f>Analyze_FINAL!AF194</f>
        <v>55464</v>
      </c>
    </row>
    <row r="6243" spans="1:6" x14ac:dyDescent="0.3">
      <c r="A6243" t="s">
        <v>335</v>
      </c>
      <c r="B6243" t="s">
        <v>291</v>
      </c>
      <c r="C6243">
        <v>3</v>
      </c>
      <c r="D6243" t="s">
        <v>299</v>
      </c>
      <c r="E6243" t="str">
        <f>Analyze_FINAL!$AF$1</f>
        <v>alpha-Duprezianene</v>
      </c>
      <c r="F6243">
        <f>Analyze_FINAL!AF195</f>
        <v>0</v>
      </c>
    </row>
    <row r="6244" spans="1:6" x14ac:dyDescent="0.3">
      <c r="A6244" t="s">
        <v>334</v>
      </c>
      <c r="B6244" t="s">
        <v>292</v>
      </c>
      <c r="C6244">
        <v>3</v>
      </c>
      <c r="D6244" t="s">
        <v>299</v>
      </c>
      <c r="E6244" t="str">
        <f>Analyze_FINAL!$AF$1</f>
        <v>alpha-Duprezianene</v>
      </c>
      <c r="F6244">
        <f>Analyze_FINAL!AF196</f>
        <v>0</v>
      </c>
    </row>
    <row r="6245" spans="1:6" x14ac:dyDescent="0.3">
      <c r="A6245" t="s">
        <v>333</v>
      </c>
      <c r="B6245" t="s">
        <v>293</v>
      </c>
      <c r="C6245">
        <v>3</v>
      </c>
      <c r="D6245" t="s">
        <v>299</v>
      </c>
      <c r="E6245" t="str">
        <f>Analyze_FINAL!$AF$1</f>
        <v>alpha-Duprezianene</v>
      </c>
      <c r="F6245">
        <f>Analyze_FINAL!AF197</f>
        <v>0</v>
      </c>
    </row>
    <row r="6246" spans="1:6" x14ac:dyDescent="0.3">
      <c r="A6246" t="s">
        <v>332</v>
      </c>
      <c r="B6246" t="s">
        <v>294</v>
      </c>
      <c r="C6246">
        <v>3</v>
      </c>
      <c r="D6246" t="s">
        <v>299</v>
      </c>
      <c r="E6246" t="str">
        <f>Analyze_FINAL!$AF$1</f>
        <v>alpha-Duprezianene</v>
      </c>
      <c r="F6246">
        <f>Analyze_FINAL!AF198</f>
        <v>0</v>
      </c>
    </row>
    <row r="6247" spans="1:6" x14ac:dyDescent="0.3">
      <c r="A6247" t="s">
        <v>331</v>
      </c>
      <c r="B6247" t="s">
        <v>295</v>
      </c>
      <c r="C6247">
        <v>3</v>
      </c>
      <c r="D6247" t="s">
        <v>299</v>
      </c>
      <c r="E6247" t="str">
        <f>Analyze_FINAL!$AF$1</f>
        <v>alpha-Duprezianene</v>
      </c>
      <c r="F6247">
        <f>Analyze_FINAL!AF199</f>
        <v>0</v>
      </c>
    </row>
    <row r="6248" spans="1:6" x14ac:dyDescent="0.3">
      <c r="A6248" t="s">
        <v>330</v>
      </c>
      <c r="B6248" t="s">
        <v>296</v>
      </c>
      <c r="C6248">
        <v>3</v>
      </c>
      <c r="D6248" t="s">
        <v>299</v>
      </c>
      <c r="E6248" t="str">
        <f>Analyze_FINAL!$AF$1</f>
        <v>alpha-Duprezianene</v>
      </c>
      <c r="F6248">
        <f>Analyze_FINAL!AF200</f>
        <v>0</v>
      </c>
    </row>
    <row r="6249" spans="1:6" x14ac:dyDescent="0.3">
      <c r="A6249" t="s">
        <v>329</v>
      </c>
      <c r="B6249" t="s">
        <v>297</v>
      </c>
      <c r="C6249">
        <v>3</v>
      </c>
      <c r="D6249" t="s">
        <v>299</v>
      </c>
      <c r="E6249" t="str">
        <f>Analyze_FINAL!$AF$1</f>
        <v>alpha-Duprezianene</v>
      </c>
      <c r="F6249">
        <f>Analyze_FINAL!AF201</f>
        <v>0</v>
      </c>
    </row>
    <row r="6250" spans="1:6" x14ac:dyDescent="0.3">
      <c r="A6250" t="s">
        <v>328</v>
      </c>
      <c r="B6250">
        <v>8</v>
      </c>
      <c r="C6250" t="s">
        <v>285</v>
      </c>
      <c r="D6250">
        <v>1</v>
      </c>
      <c r="E6250" t="str">
        <f>Analyze_FINAL!$AF$1</f>
        <v>alpha-Duprezianene</v>
      </c>
      <c r="F6250">
        <f>Analyze_FINAL!AF202</f>
        <v>0</v>
      </c>
    </row>
    <row r="6251" spans="1:6" x14ac:dyDescent="0.3">
      <c r="A6251" t="s">
        <v>327</v>
      </c>
      <c r="B6251">
        <v>8</v>
      </c>
      <c r="C6251" t="s">
        <v>285</v>
      </c>
      <c r="D6251">
        <v>2</v>
      </c>
      <c r="E6251" t="str">
        <f>Analyze_FINAL!$AF$1</f>
        <v>alpha-Duprezianene</v>
      </c>
      <c r="F6251">
        <f>Analyze_FINAL!AF203</f>
        <v>0</v>
      </c>
    </row>
    <row r="6252" spans="1:6" x14ac:dyDescent="0.3">
      <c r="A6252" t="s">
        <v>326</v>
      </c>
      <c r="B6252">
        <v>8</v>
      </c>
      <c r="C6252" t="s">
        <v>286</v>
      </c>
      <c r="D6252">
        <v>1</v>
      </c>
      <c r="E6252" t="str">
        <f>Analyze_FINAL!$AF$1</f>
        <v>alpha-Duprezianene</v>
      </c>
      <c r="F6252">
        <f>Analyze_FINAL!AF204</f>
        <v>106743</v>
      </c>
    </row>
    <row r="6253" spans="1:6" x14ac:dyDescent="0.3">
      <c r="A6253" t="s">
        <v>325</v>
      </c>
      <c r="B6253">
        <v>8</v>
      </c>
      <c r="C6253" t="s">
        <v>286</v>
      </c>
      <c r="D6253">
        <v>2</v>
      </c>
      <c r="E6253" t="str">
        <f>Analyze_FINAL!$AF$1</f>
        <v>alpha-Duprezianene</v>
      </c>
      <c r="F6253">
        <f>Analyze_FINAL!AF205</f>
        <v>114413</v>
      </c>
    </row>
    <row r="6254" spans="1:6" x14ac:dyDescent="0.3">
      <c r="A6254" t="s">
        <v>324</v>
      </c>
      <c r="B6254">
        <v>8</v>
      </c>
      <c r="C6254" t="s">
        <v>286</v>
      </c>
      <c r="D6254">
        <v>3</v>
      </c>
      <c r="E6254" t="str">
        <f>Analyze_FINAL!$AF$1</f>
        <v>alpha-Duprezianene</v>
      </c>
      <c r="F6254">
        <f>Analyze_FINAL!AF206</f>
        <v>36203</v>
      </c>
    </row>
    <row r="6255" spans="1:6" x14ac:dyDescent="0.3">
      <c r="A6255" t="s">
        <v>323</v>
      </c>
      <c r="B6255">
        <v>8</v>
      </c>
      <c r="C6255" t="s">
        <v>286</v>
      </c>
      <c r="D6255">
        <v>4</v>
      </c>
      <c r="E6255" t="str">
        <f>Analyze_FINAL!$AF$1</f>
        <v>alpha-Duprezianene</v>
      </c>
      <c r="F6255">
        <f>Analyze_FINAL!AF207</f>
        <v>132114</v>
      </c>
    </row>
    <row r="6256" spans="1:6" x14ac:dyDescent="0.3">
      <c r="A6256" t="s">
        <v>322</v>
      </c>
      <c r="B6256">
        <v>8</v>
      </c>
      <c r="C6256" t="s">
        <v>286</v>
      </c>
      <c r="D6256">
        <v>5</v>
      </c>
      <c r="E6256" t="str">
        <f>Analyze_FINAL!$AF$1</f>
        <v>alpha-Duprezianene</v>
      </c>
      <c r="F6256">
        <f>Analyze_FINAL!AF208</f>
        <v>142625</v>
      </c>
    </row>
    <row r="6257" spans="1:6" x14ac:dyDescent="0.3">
      <c r="A6257" t="s">
        <v>321</v>
      </c>
      <c r="B6257">
        <v>8</v>
      </c>
      <c r="C6257" t="s">
        <v>288</v>
      </c>
      <c r="D6257">
        <v>1</v>
      </c>
      <c r="E6257" t="str">
        <f>Analyze_FINAL!$AF$1</f>
        <v>alpha-Duprezianene</v>
      </c>
      <c r="F6257">
        <f>Analyze_FINAL!AF209</f>
        <v>63427</v>
      </c>
    </row>
    <row r="6258" spans="1:6" x14ac:dyDescent="0.3">
      <c r="A6258" t="s">
        <v>320</v>
      </c>
      <c r="B6258">
        <v>8</v>
      </c>
      <c r="C6258" t="s">
        <v>288</v>
      </c>
      <c r="D6258">
        <v>2</v>
      </c>
      <c r="E6258" t="str">
        <f>Analyze_FINAL!$AF$1</f>
        <v>alpha-Duprezianene</v>
      </c>
      <c r="F6258">
        <f>Analyze_FINAL!AF210</f>
        <v>105217</v>
      </c>
    </row>
    <row r="6259" spans="1:6" x14ac:dyDescent="0.3">
      <c r="A6259" t="s">
        <v>319</v>
      </c>
      <c r="B6259">
        <v>8</v>
      </c>
      <c r="C6259" t="s">
        <v>288</v>
      </c>
      <c r="D6259">
        <v>3</v>
      </c>
      <c r="E6259" t="str">
        <f>Analyze_FINAL!$AF$1</f>
        <v>alpha-Duprezianene</v>
      </c>
      <c r="F6259">
        <f>Analyze_FINAL!AF211</f>
        <v>49288</v>
      </c>
    </row>
    <row r="6260" spans="1:6" x14ac:dyDescent="0.3">
      <c r="A6260" t="s">
        <v>318</v>
      </c>
      <c r="B6260">
        <v>8</v>
      </c>
      <c r="C6260" t="s">
        <v>288</v>
      </c>
      <c r="D6260">
        <v>4</v>
      </c>
      <c r="E6260" t="str">
        <f>Analyze_FINAL!$AF$1</f>
        <v>alpha-Duprezianene</v>
      </c>
      <c r="F6260">
        <f>Analyze_FINAL!AF212</f>
        <v>59742</v>
      </c>
    </row>
    <row r="6261" spans="1:6" x14ac:dyDescent="0.3">
      <c r="A6261" t="s">
        <v>317</v>
      </c>
      <c r="B6261">
        <v>8</v>
      </c>
      <c r="C6261" t="s">
        <v>288</v>
      </c>
      <c r="D6261">
        <v>5</v>
      </c>
      <c r="E6261" t="str">
        <f>Analyze_FINAL!$AF$1</f>
        <v>alpha-Duprezianene</v>
      </c>
      <c r="F6261">
        <f>Analyze_FINAL!AF213</f>
        <v>103992</v>
      </c>
    </row>
    <row r="6262" spans="1:6" x14ac:dyDescent="0.3">
      <c r="A6262" t="s">
        <v>316</v>
      </c>
      <c r="B6262" t="s">
        <v>298</v>
      </c>
      <c r="C6262">
        <v>0</v>
      </c>
      <c r="D6262">
        <v>0</v>
      </c>
      <c r="E6262" t="str">
        <f>Analyze_FINAL!$AF$1</f>
        <v>alpha-Duprezianene</v>
      </c>
      <c r="F6262">
        <f>Analyze_FINAL!AF214</f>
        <v>0</v>
      </c>
    </row>
    <row r="6263" spans="1:6" x14ac:dyDescent="0.3">
      <c r="A6263" t="s">
        <v>315</v>
      </c>
      <c r="B6263" t="s">
        <v>298</v>
      </c>
      <c r="C6263">
        <v>0</v>
      </c>
      <c r="D6263">
        <v>0</v>
      </c>
      <c r="E6263" t="str">
        <f>Analyze_FINAL!$AF$1</f>
        <v>alpha-Duprezianene</v>
      </c>
      <c r="F6263">
        <f>Analyze_FINAL!AF215</f>
        <v>0</v>
      </c>
    </row>
    <row r="6264" spans="1:6" x14ac:dyDescent="0.3">
      <c r="A6264" t="s">
        <v>314</v>
      </c>
      <c r="B6264" t="s">
        <v>298</v>
      </c>
      <c r="C6264">
        <v>0</v>
      </c>
      <c r="D6264">
        <v>0</v>
      </c>
      <c r="E6264" t="str">
        <f>Analyze_FINAL!$AF$1</f>
        <v>alpha-Duprezianene</v>
      </c>
      <c r="F6264">
        <f>Analyze_FINAL!AF216</f>
        <v>0</v>
      </c>
    </row>
    <row r="6265" spans="1:6" x14ac:dyDescent="0.3">
      <c r="A6265" t="s">
        <v>313</v>
      </c>
      <c r="B6265" t="s">
        <v>298</v>
      </c>
      <c r="C6265">
        <v>0</v>
      </c>
      <c r="D6265">
        <v>0</v>
      </c>
      <c r="E6265" t="str">
        <f>Analyze_FINAL!$AF$1</f>
        <v>alpha-Duprezianene</v>
      </c>
      <c r="F6265">
        <f>Analyze_FINAL!AF217</f>
        <v>0</v>
      </c>
    </row>
    <row r="6266" spans="1:6" x14ac:dyDescent="0.3">
      <c r="A6266" t="s">
        <v>312</v>
      </c>
      <c r="B6266" t="s">
        <v>298</v>
      </c>
      <c r="C6266">
        <v>0</v>
      </c>
      <c r="D6266">
        <v>0</v>
      </c>
      <c r="E6266" t="str">
        <f>Analyze_FINAL!$AF$1</f>
        <v>alpha-Duprezianene</v>
      </c>
      <c r="F6266">
        <f>Analyze_FINAL!AF218</f>
        <v>0</v>
      </c>
    </row>
    <row r="6267" spans="1:6" x14ac:dyDescent="0.3">
      <c r="A6267" t="s">
        <v>311</v>
      </c>
      <c r="B6267" t="s">
        <v>298</v>
      </c>
      <c r="C6267">
        <v>0</v>
      </c>
      <c r="D6267">
        <v>0</v>
      </c>
      <c r="E6267" t="str">
        <f>Analyze_FINAL!$AF$1</f>
        <v>alpha-Duprezianene</v>
      </c>
      <c r="F6267">
        <f>Analyze_FINAL!AF219</f>
        <v>0</v>
      </c>
    </row>
    <row r="6268" spans="1:6" x14ac:dyDescent="0.3">
      <c r="A6268" t="s">
        <v>310</v>
      </c>
      <c r="B6268" t="s">
        <v>298</v>
      </c>
      <c r="C6268">
        <v>0</v>
      </c>
      <c r="D6268">
        <v>0</v>
      </c>
      <c r="E6268" t="str">
        <f>Analyze_FINAL!$AF$1</f>
        <v>alpha-Duprezianene</v>
      </c>
      <c r="F6268">
        <f>Analyze_FINAL!AF220</f>
        <v>0</v>
      </c>
    </row>
    <row r="6269" spans="1:6" x14ac:dyDescent="0.3">
      <c r="A6269" t="s">
        <v>309</v>
      </c>
      <c r="B6269" t="s">
        <v>298</v>
      </c>
      <c r="C6269">
        <v>0</v>
      </c>
      <c r="D6269">
        <v>0</v>
      </c>
      <c r="E6269" t="str">
        <f>Analyze_FINAL!$AF$1</f>
        <v>alpha-Duprezianene</v>
      </c>
      <c r="F6269">
        <f>Analyze_FINAL!AF221</f>
        <v>0</v>
      </c>
    </row>
    <row r="6270" spans="1:6" x14ac:dyDescent="0.3">
      <c r="A6270" t="s">
        <v>308</v>
      </c>
      <c r="B6270" t="s">
        <v>298</v>
      </c>
      <c r="C6270">
        <v>0</v>
      </c>
      <c r="D6270">
        <v>0</v>
      </c>
      <c r="E6270" t="str">
        <f>Analyze_FINAL!$AF$1</f>
        <v>alpha-Duprezianene</v>
      </c>
      <c r="F6270">
        <f>Analyze_FINAL!AF222</f>
        <v>0</v>
      </c>
    </row>
    <row r="6271" spans="1:6" x14ac:dyDescent="0.3">
      <c r="A6271" t="s">
        <v>307</v>
      </c>
      <c r="B6271" t="s">
        <v>298</v>
      </c>
      <c r="C6271">
        <v>0</v>
      </c>
      <c r="D6271">
        <v>0</v>
      </c>
      <c r="E6271" t="str">
        <f>Analyze_FINAL!$AF$1</f>
        <v>alpha-Duprezianene</v>
      </c>
      <c r="F6271">
        <f>Analyze_FINAL!AF223</f>
        <v>0</v>
      </c>
    </row>
    <row r="6272" spans="1:6" x14ac:dyDescent="0.3">
      <c r="A6272" t="s">
        <v>306</v>
      </c>
      <c r="B6272" t="s">
        <v>298</v>
      </c>
      <c r="C6272">
        <v>0</v>
      </c>
      <c r="D6272">
        <v>0</v>
      </c>
      <c r="E6272" t="str">
        <f>Analyze_FINAL!$AF$1</f>
        <v>alpha-Duprezianene</v>
      </c>
      <c r="F6272">
        <f>Analyze_FINAL!AF224</f>
        <v>0</v>
      </c>
    </row>
    <row r="6273" spans="1:6" x14ac:dyDescent="0.3">
      <c r="A6273" t="s">
        <v>305</v>
      </c>
      <c r="B6273" t="s">
        <v>298</v>
      </c>
      <c r="C6273">
        <v>0</v>
      </c>
      <c r="D6273">
        <v>0</v>
      </c>
      <c r="E6273" t="str">
        <f>Analyze_FINAL!$AF$1</f>
        <v>alpha-Duprezianene</v>
      </c>
      <c r="F6273">
        <f>Analyze_FINAL!AF225</f>
        <v>0</v>
      </c>
    </row>
    <row r="6274" spans="1:6" x14ac:dyDescent="0.3">
      <c r="A6274" t="s">
        <v>528</v>
      </c>
      <c r="B6274">
        <v>12</v>
      </c>
      <c r="C6274" t="s">
        <v>285</v>
      </c>
      <c r="D6274">
        <v>2</v>
      </c>
      <c r="E6274" t="str">
        <f>Analyze_FINAL!$AG$1</f>
        <v>(E)-alpha-Bergamotene</v>
      </c>
      <c r="F6274">
        <f>Analyze_FINAL!AG2</f>
        <v>0</v>
      </c>
    </row>
    <row r="6275" spans="1:6" x14ac:dyDescent="0.3">
      <c r="A6275" t="s">
        <v>527</v>
      </c>
      <c r="B6275">
        <v>12</v>
      </c>
      <c r="C6275" t="s">
        <v>286</v>
      </c>
      <c r="D6275">
        <v>1</v>
      </c>
      <c r="E6275" t="str">
        <f>Analyze_FINAL!$AG$1</f>
        <v>(E)-alpha-Bergamotene</v>
      </c>
      <c r="F6275">
        <f>Analyze_FINAL!AG3</f>
        <v>26011</v>
      </c>
    </row>
    <row r="6276" spans="1:6" x14ac:dyDescent="0.3">
      <c r="A6276" t="s">
        <v>526</v>
      </c>
      <c r="B6276">
        <v>12</v>
      </c>
      <c r="C6276" t="s">
        <v>286</v>
      </c>
      <c r="D6276">
        <v>2</v>
      </c>
      <c r="E6276" t="str">
        <f>Analyze_FINAL!$AG$1</f>
        <v>(E)-alpha-Bergamotene</v>
      </c>
      <c r="F6276">
        <f>Analyze_FINAL!AG4</f>
        <v>26003</v>
      </c>
    </row>
    <row r="6277" spans="1:6" x14ac:dyDescent="0.3">
      <c r="A6277" t="s">
        <v>525</v>
      </c>
      <c r="B6277">
        <v>12</v>
      </c>
      <c r="C6277" t="s">
        <v>286</v>
      </c>
      <c r="D6277">
        <v>3</v>
      </c>
      <c r="E6277" t="str">
        <f>Analyze_FINAL!$AG$1</f>
        <v>(E)-alpha-Bergamotene</v>
      </c>
      <c r="F6277">
        <f>Analyze_FINAL!AG5</f>
        <v>0</v>
      </c>
    </row>
    <row r="6278" spans="1:6" x14ac:dyDescent="0.3">
      <c r="A6278" t="s">
        <v>524</v>
      </c>
      <c r="B6278">
        <v>12</v>
      </c>
      <c r="C6278" t="s">
        <v>286</v>
      </c>
      <c r="D6278">
        <v>4</v>
      </c>
      <c r="E6278" t="str">
        <f>Analyze_FINAL!$AG$1</f>
        <v>(E)-alpha-Bergamotene</v>
      </c>
      <c r="F6278">
        <f>Analyze_FINAL!AG6</f>
        <v>0</v>
      </c>
    </row>
    <row r="6279" spans="1:6" x14ac:dyDescent="0.3">
      <c r="A6279" t="s">
        <v>523</v>
      </c>
      <c r="B6279">
        <v>12</v>
      </c>
      <c r="C6279" t="s">
        <v>286</v>
      </c>
      <c r="D6279">
        <v>5</v>
      </c>
      <c r="E6279" t="str">
        <f>Analyze_FINAL!$AG$1</f>
        <v>(E)-alpha-Bergamotene</v>
      </c>
      <c r="F6279">
        <f>Analyze_FINAL!AG7</f>
        <v>19302</v>
      </c>
    </row>
    <row r="6280" spans="1:6" x14ac:dyDescent="0.3">
      <c r="A6280" t="s">
        <v>522</v>
      </c>
      <c r="B6280">
        <v>12</v>
      </c>
      <c r="C6280" t="s">
        <v>287</v>
      </c>
      <c r="D6280">
        <v>1</v>
      </c>
      <c r="E6280" t="str">
        <f>Analyze_FINAL!$AG$1</f>
        <v>(E)-alpha-Bergamotene</v>
      </c>
      <c r="F6280">
        <f>Analyze_FINAL!AG8</f>
        <v>104728</v>
      </c>
    </row>
    <row r="6281" spans="1:6" x14ac:dyDescent="0.3">
      <c r="A6281" t="s">
        <v>521</v>
      </c>
      <c r="B6281">
        <v>12</v>
      </c>
      <c r="C6281" t="s">
        <v>287</v>
      </c>
      <c r="D6281">
        <v>2</v>
      </c>
      <c r="E6281" t="str">
        <f>Analyze_FINAL!$AG$1</f>
        <v>(E)-alpha-Bergamotene</v>
      </c>
      <c r="F6281">
        <f>Analyze_FINAL!AG9</f>
        <v>67804</v>
      </c>
    </row>
    <row r="6282" spans="1:6" x14ac:dyDescent="0.3">
      <c r="A6282" t="s">
        <v>520</v>
      </c>
      <c r="B6282">
        <v>12</v>
      </c>
      <c r="C6282" t="s">
        <v>287</v>
      </c>
      <c r="D6282">
        <v>3</v>
      </c>
      <c r="E6282" t="str">
        <f>Analyze_FINAL!$AG$1</f>
        <v>(E)-alpha-Bergamotene</v>
      </c>
      <c r="F6282">
        <f>Analyze_FINAL!AG10</f>
        <v>80853</v>
      </c>
    </row>
    <row r="6283" spans="1:6" x14ac:dyDescent="0.3">
      <c r="A6283" t="s">
        <v>519</v>
      </c>
      <c r="B6283">
        <v>12</v>
      </c>
      <c r="C6283" t="s">
        <v>287</v>
      </c>
      <c r="D6283">
        <v>4</v>
      </c>
      <c r="E6283" t="str">
        <f>Analyze_FINAL!$AG$1</f>
        <v>(E)-alpha-Bergamotene</v>
      </c>
      <c r="F6283">
        <f>Analyze_FINAL!AG11</f>
        <v>39388</v>
      </c>
    </row>
    <row r="6284" spans="1:6" x14ac:dyDescent="0.3">
      <c r="A6284" t="s">
        <v>518</v>
      </c>
      <c r="B6284">
        <v>12</v>
      </c>
      <c r="C6284" t="s">
        <v>287</v>
      </c>
      <c r="D6284">
        <v>5</v>
      </c>
      <c r="E6284" t="str">
        <f>Analyze_FINAL!$AG$1</f>
        <v>(E)-alpha-Bergamotene</v>
      </c>
      <c r="F6284">
        <f>Analyze_FINAL!AG12</f>
        <v>92776</v>
      </c>
    </row>
    <row r="6285" spans="1:6" x14ac:dyDescent="0.3">
      <c r="A6285" t="s">
        <v>517</v>
      </c>
      <c r="B6285">
        <v>12</v>
      </c>
      <c r="C6285" t="s">
        <v>288</v>
      </c>
      <c r="D6285">
        <v>1</v>
      </c>
      <c r="E6285" t="str">
        <f>Analyze_FINAL!$AG$1</f>
        <v>(E)-alpha-Bergamotene</v>
      </c>
      <c r="F6285">
        <f>Analyze_FINAL!AG13</f>
        <v>207684</v>
      </c>
    </row>
    <row r="6286" spans="1:6" x14ac:dyDescent="0.3">
      <c r="A6286" t="s">
        <v>516</v>
      </c>
      <c r="B6286">
        <v>12</v>
      </c>
      <c r="C6286" t="s">
        <v>288</v>
      </c>
      <c r="D6286">
        <v>2</v>
      </c>
      <c r="E6286" t="str">
        <f>Analyze_FINAL!$AG$1</f>
        <v>(E)-alpha-Bergamotene</v>
      </c>
      <c r="F6286">
        <f>Analyze_FINAL!AG14</f>
        <v>214208</v>
      </c>
    </row>
    <row r="6287" spans="1:6" x14ac:dyDescent="0.3">
      <c r="A6287" t="s">
        <v>515</v>
      </c>
      <c r="B6287">
        <v>12</v>
      </c>
      <c r="C6287" t="s">
        <v>288</v>
      </c>
      <c r="D6287">
        <v>3</v>
      </c>
      <c r="E6287" t="str">
        <f>Analyze_FINAL!$AG$1</f>
        <v>(E)-alpha-Bergamotene</v>
      </c>
      <c r="F6287">
        <f>Analyze_FINAL!AG15</f>
        <v>95691</v>
      </c>
    </row>
    <row r="6288" spans="1:6" x14ac:dyDescent="0.3">
      <c r="A6288" t="s">
        <v>514</v>
      </c>
      <c r="B6288">
        <v>12</v>
      </c>
      <c r="C6288" t="s">
        <v>288</v>
      </c>
      <c r="D6288">
        <v>4</v>
      </c>
      <c r="E6288" t="str">
        <f>Analyze_FINAL!$AG$1</f>
        <v>(E)-alpha-Bergamotene</v>
      </c>
      <c r="F6288">
        <f>Analyze_FINAL!AG16</f>
        <v>327629</v>
      </c>
    </row>
    <row r="6289" spans="1:6" x14ac:dyDescent="0.3">
      <c r="A6289" t="s">
        <v>513</v>
      </c>
      <c r="B6289">
        <v>12</v>
      </c>
      <c r="C6289" t="s">
        <v>288</v>
      </c>
      <c r="D6289">
        <v>5</v>
      </c>
      <c r="E6289" t="str">
        <f>Analyze_FINAL!$AG$1</f>
        <v>(E)-alpha-Bergamotene</v>
      </c>
      <c r="F6289">
        <f>Analyze_FINAL!AG17</f>
        <v>307641</v>
      </c>
    </row>
    <row r="6290" spans="1:6" x14ac:dyDescent="0.3">
      <c r="A6290" t="s">
        <v>512</v>
      </c>
      <c r="B6290">
        <v>16</v>
      </c>
      <c r="C6290" t="s">
        <v>285</v>
      </c>
      <c r="D6290">
        <v>1</v>
      </c>
      <c r="E6290" t="str">
        <f>Analyze_FINAL!$AG$1</f>
        <v>(E)-alpha-Bergamotene</v>
      </c>
      <c r="F6290">
        <f>Analyze_FINAL!AG18</f>
        <v>0</v>
      </c>
    </row>
    <row r="6291" spans="1:6" x14ac:dyDescent="0.3">
      <c r="A6291" t="s">
        <v>511</v>
      </c>
      <c r="B6291">
        <v>16</v>
      </c>
      <c r="C6291" t="s">
        <v>285</v>
      </c>
      <c r="D6291">
        <v>2</v>
      </c>
      <c r="E6291" t="str">
        <f>Analyze_FINAL!$AG$1</f>
        <v>(E)-alpha-Bergamotene</v>
      </c>
      <c r="F6291">
        <f>Analyze_FINAL!AG19</f>
        <v>0</v>
      </c>
    </row>
    <row r="6292" spans="1:6" x14ac:dyDescent="0.3">
      <c r="A6292" t="s">
        <v>510</v>
      </c>
      <c r="B6292">
        <v>16</v>
      </c>
      <c r="C6292" t="s">
        <v>286</v>
      </c>
      <c r="D6292">
        <v>1</v>
      </c>
      <c r="E6292" t="str">
        <f>Analyze_FINAL!$AG$1</f>
        <v>(E)-alpha-Bergamotene</v>
      </c>
      <c r="F6292">
        <f>Analyze_FINAL!AG20</f>
        <v>21443</v>
      </c>
    </row>
    <row r="6293" spans="1:6" x14ac:dyDescent="0.3">
      <c r="A6293" t="s">
        <v>509</v>
      </c>
      <c r="B6293">
        <v>16</v>
      </c>
      <c r="C6293" t="s">
        <v>286</v>
      </c>
      <c r="D6293">
        <v>2</v>
      </c>
      <c r="E6293" t="str">
        <f>Analyze_FINAL!$AG$1</f>
        <v>(E)-alpha-Bergamotene</v>
      </c>
      <c r="F6293">
        <f>Analyze_FINAL!AG21</f>
        <v>0</v>
      </c>
    </row>
    <row r="6294" spans="1:6" x14ac:dyDescent="0.3">
      <c r="A6294" t="s">
        <v>508</v>
      </c>
      <c r="B6294">
        <v>16</v>
      </c>
      <c r="C6294" t="s">
        <v>286</v>
      </c>
      <c r="D6294">
        <v>3</v>
      </c>
      <c r="E6294" t="str">
        <f>Analyze_FINAL!$AG$1</f>
        <v>(E)-alpha-Bergamotene</v>
      </c>
      <c r="F6294">
        <f>Analyze_FINAL!AG22</f>
        <v>0</v>
      </c>
    </row>
    <row r="6295" spans="1:6" x14ac:dyDescent="0.3">
      <c r="A6295" t="s">
        <v>507</v>
      </c>
      <c r="B6295">
        <v>16</v>
      </c>
      <c r="C6295" t="s">
        <v>286</v>
      </c>
      <c r="D6295">
        <v>4</v>
      </c>
      <c r="E6295" t="str">
        <f>Analyze_FINAL!$AG$1</f>
        <v>(E)-alpha-Bergamotene</v>
      </c>
      <c r="F6295">
        <f>Analyze_FINAL!AG23</f>
        <v>0</v>
      </c>
    </row>
    <row r="6296" spans="1:6" x14ac:dyDescent="0.3">
      <c r="A6296" t="s">
        <v>506</v>
      </c>
      <c r="B6296">
        <v>16</v>
      </c>
      <c r="C6296" t="s">
        <v>286</v>
      </c>
      <c r="D6296">
        <v>5</v>
      </c>
      <c r="E6296" t="str">
        <f>Analyze_FINAL!$AG$1</f>
        <v>(E)-alpha-Bergamotene</v>
      </c>
      <c r="F6296">
        <f>Analyze_FINAL!AG24</f>
        <v>10516</v>
      </c>
    </row>
    <row r="6297" spans="1:6" x14ac:dyDescent="0.3">
      <c r="A6297" t="s">
        <v>505</v>
      </c>
      <c r="B6297">
        <v>16</v>
      </c>
      <c r="C6297" t="s">
        <v>287</v>
      </c>
      <c r="D6297">
        <v>1</v>
      </c>
      <c r="E6297" t="str">
        <f>Analyze_FINAL!$AG$1</f>
        <v>(E)-alpha-Bergamotene</v>
      </c>
      <c r="F6297">
        <f>Analyze_FINAL!AG25</f>
        <v>224570</v>
      </c>
    </row>
    <row r="6298" spans="1:6" x14ac:dyDescent="0.3">
      <c r="A6298" t="s">
        <v>504</v>
      </c>
      <c r="B6298">
        <v>16</v>
      </c>
      <c r="C6298" t="s">
        <v>287</v>
      </c>
      <c r="D6298">
        <v>2</v>
      </c>
      <c r="E6298" t="str">
        <f>Analyze_FINAL!$AG$1</f>
        <v>(E)-alpha-Bergamotene</v>
      </c>
      <c r="F6298">
        <f>Analyze_FINAL!AG26</f>
        <v>347657</v>
      </c>
    </row>
    <row r="6299" spans="1:6" x14ac:dyDescent="0.3">
      <c r="A6299" t="s">
        <v>503</v>
      </c>
      <c r="B6299">
        <v>16</v>
      </c>
      <c r="C6299" t="s">
        <v>287</v>
      </c>
      <c r="D6299">
        <v>3</v>
      </c>
      <c r="E6299" t="str">
        <f>Analyze_FINAL!$AG$1</f>
        <v>(E)-alpha-Bergamotene</v>
      </c>
      <c r="F6299">
        <f>Analyze_FINAL!AG27</f>
        <v>291967</v>
      </c>
    </row>
    <row r="6300" spans="1:6" x14ac:dyDescent="0.3">
      <c r="A6300" t="s">
        <v>502</v>
      </c>
      <c r="B6300">
        <v>16</v>
      </c>
      <c r="C6300" t="s">
        <v>287</v>
      </c>
      <c r="D6300">
        <v>4</v>
      </c>
      <c r="E6300" t="str">
        <f>Analyze_FINAL!$AG$1</f>
        <v>(E)-alpha-Bergamotene</v>
      </c>
      <c r="F6300">
        <f>Analyze_FINAL!AG28</f>
        <v>174884</v>
      </c>
    </row>
    <row r="6301" spans="1:6" x14ac:dyDescent="0.3">
      <c r="A6301" t="s">
        <v>501</v>
      </c>
      <c r="B6301">
        <v>16</v>
      </c>
      <c r="C6301" t="s">
        <v>287</v>
      </c>
      <c r="D6301">
        <v>5</v>
      </c>
      <c r="E6301" t="str">
        <f>Analyze_FINAL!$AG$1</f>
        <v>(E)-alpha-Bergamotene</v>
      </c>
      <c r="F6301">
        <f>Analyze_FINAL!AG29</f>
        <v>231704</v>
      </c>
    </row>
    <row r="6302" spans="1:6" x14ac:dyDescent="0.3">
      <c r="A6302" t="s">
        <v>500</v>
      </c>
      <c r="B6302">
        <v>16</v>
      </c>
      <c r="C6302" t="s">
        <v>288</v>
      </c>
      <c r="D6302">
        <v>1</v>
      </c>
      <c r="E6302" t="str">
        <f>Analyze_FINAL!$AG$1</f>
        <v>(E)-alpha-Bergamotene</v>
      </c>
      <c r="F6302">
        <f>Analyze_FINAL!AG30</f>
        <v>116215</v>
      </c>
    </row>
    <row r="6303" spans="1:6" x14ac:dyDescent="0.3">
      <c r="A6303" t="s">
        <v>499</v>
      </c>
      <c r="B6303">
        <v>16</v>
      </c>
      <c r="C6303" t="s">
        <v>288</v>
      </c>
      <c r="D6303">
        <v>2</v>
      </c>
      <c r="E6303" t="str">
        <f>Analyze_FINAL!$AG$1</f>
        <v>(E)-alpha-Bergamotene</v>
      </c>
      <c r="F6303">
        <f>Analyze_FINAL!AG31</f>
        <v>134069</v>
      </c>
    </row>
    <row r="6304" spans="1:6" x14ac:dyDescent="0.3">
      <c r="A6304" t="s">
        <v>498</v>
      </c>
      <c r="B6304">
        <v>16</v>
      </c>
      <c r="C6304" t="s">
        <v>288</v>
      </c>
      <c r="D6304">
        <v>3</v>
      </c>
      <c r="E6304" t="str">
        <f>Analyze_FINAL!$AG$1</f>
        <v>(E)-alpha-Bergamotene</v>
      </c>
      <c r="F6304">
        <f>Analyze_FINAL!AG32</f>
        <v>149364</v>
      </c>
    </row>
    <row r="6305" spans="1:6" x14ac:dyDescent="0.3">
      <c r="A6305" t="s">
        <v>497</v>
      </c>
      <c r="B6305">
        <v>16</v>
      </c>
      <c r="C6305" t="s">
        <v>288</v>
      </c>
      <c r="D6305">
        <v>4</v>
      </c>
      <c r="E6305" t="str">
        <f>Analyze_FINAL!$AG$1</f>
        <v>(E)-alpha-Bergamotene</v>
      </c>
      <c r="F6305">
        <f>Analyze_FINAL!AG33</f>
        <v>733838</v>
      </c>
    </row>
    <row r="6306" spans="1:6" x14ac:dyDescent="0.3">
      <c r="A6306" t="s">
        <v>496</v>
      </c>
      <c r="B6306">
        <v>16</v>
      </c>
      <c r="C6306" t="s">
        <v>288</v>
      </c>
      <c r="D6306">
        <v>5</v>
      </c>
      <c r="E6306" t="str">
        <f>Analyze_FINAL!$AG$1</f>
        <v>(E)-alpha-Bergamotene</v>
      </c>
      <c r="F6306">
        <f>Analyze_FINAL!AG34</f>
        <v>603361</v>
      </c>
    </row>
    <row r="6307" spans="1:6" x14ac:dyDescent="0.3">
      <c r="A6307" t="s">
        <v>495</v>
      </c>
      <c r="B6307">
        <v>20</v>
      </c>
      <c r="C6307" t="s">
        <v>285</v>
      </c>
      <c r="D6307">
        <v>1</v>
      </c>
      <c r="E6307" t="str">
        <f>Analyze_FINAL!$AG$1</f>
        <v>(E)-alpha-Bergamotene</v>
      </c>
      <c r="F6307">
        <f>Analyze_FINAL!AG35</f>
        <v>0</v>
      </c>
    </row>
    <row r="6308" spans="1:6" x14ac:dyDescent="0.3">
      <c r="A6308" t="s">
        <v>494</v>
      </c>
      <c r="B6308">
        <v>20</v>
      </c>
      <c r="C6308" t="s">
        <v>285</v>
      </c>
      <c r="D6308">
        <v>2</v>
      </c>
      <c r="E6308" t="str">
        <f>Analyze_FINAL!$AG$1</f>
        <v>(E)-alpha-Bergamotene</v>
      </c>
      <c r="F6308">
        <f>Analyze_FINAL!AG36</f>
        <v>0</v>
      </c>
    </row>
    <row r="6309" spans="1:6" x14ac:dyDescent="0.3">
      <c r="A6309" t="s">
        <v>493</v>
      </c>
      <c r="B6309">
        <v>20</v>
      </c>
      <c r="C6309" t="s">
        <v>286</v>
      </c>
      <c r="D6309">
        <v>1</v>
      </c>
      <c r="E6309" t="str">
        <f>Analyze_FINAL!$AG$1</f>
        <v>(E)-alpha-Bergamotene</v>
      </c>
      <c r="F6309">
        <f>Analyze_FINAL!AG37</f>
        <v>7845</v>
      </c>
    </row>
    <row r="6310" spans="1:6" x14ac:dyDescent="0.3">
      <c r="A6310" t="s">
        <v>492</v>
      </c>
      <c r="B6310">
        <v>20</v>
      </c>
      <c r="C6310" t="s">
        <v>286</v>
      </c>
      <c r="D6310">
        <v>2</v>
      </c>
      <c r="E6310" t="str">
        <f>Analyze_FINAL!$AG$1</f>
        <v>(E)-alpha-Bergamotene</v>
      </c>
      <c r="F6310">
        <f>Analyze_FINAL!AG38</f>
        <v>0</v>
      </c>
    </row>
    <row r="6311" spans="1:6" x14ac:dyDescent="0.3">
      <c r="A6311" t="s">
        <v>491</v>
      </c>
      <c r="B6311">
        <v>20</v>
      </c>
      <c r="C6311" t="s">
        <v>286</v>
      </c>
      <c r="D6311">
        <v>3</v>
      </c>
      <c r="E6311" t="str">
        <f>Analyze_FINAL!$AG$1</f>
        <v>(E)-alpha-Bergamotene</v>
      </c>
      <c r="F6311">
        <f>Analyze_FINAL!AG39</f>
        <v>0</v>
      </c>
    </row>
    <row r="6312" spans="1:6" x14ac:dyDescent="0.3">
      <c r="A6312" t="s">
        <v>490</v>
      </c>
      <c r="B6312">
        <v>20</v>
      </c>
      <c r="C6312" t="s">
        <v>286</v>
      </c>
      <c r="D6312">
        <v>4</v>
      </c>
      <c r="E6312" t="str">
        <f>Analyze_FINAL!$AG$1</f>
        <v>(E)-alpha-Bergamotene</v>
      </c>
      <c r="F6312">
        <f>Analyze_FINAL!AG40</f>
        <v>0</v>
      </c>
    </row>
    <row r="6313" spans="1:6" x14ac:dyDescent="0.3">
      <c r="A6313" t="s">
        <v>489</v>
      </c>
      <c r="B6313">
        <v>20</v>
      </c>
      <c r="C6313" t="s">
        <v>286</v>
      </c>
      <c r="D6313">
        <v>5</v>
      </c>
      <c r="E6313" t="str">
        <f>Analyze_FINAL!$AG$1</f>
        <v>(E)-alpha-Bergamotene</v>
      </c>
      <c r="F6313">
        <f>Analyze_FINAL!AG41</f>
        <v>8014</v>
      </c>
    </row>
    <row r="6314" spans="1:6" x14ac:dyDescent="0.3">
      <c r="A6314" t="s">
        <v>488</v>
      </c>
      <c r="B6314">
        <v>20</v>
      </c>
      <c r="C6314" t="s">
        <v>287</v>
      </c>
      <c r="D6314">
        <v>1</v>
      </c>
      <c r="E6314" t="str">
        <f>Analyze_FINAL!$AG$1</f>
        <v>(E)-alpha-Bergamotene</v>
      </c>
      <c r="F6314">
        <f>Analyze_FINAL!AG42</f>
        <v>95358</v>
      </c>
    </row>
    <row r="6315" spans="1:6" x14ac:dyDescent="0.3">
      <c r="A6315" t="s">
        <v>487</v>
      </c>
      <c r="B6315">
        <v>20</v>
      </c>
      <c r="C6315" t="s">
        <v>287</v>
      </c>
      <c r="D6315">
        <v>2</v>
      </c>
      <c r="E6315" t="str">
        <f>Analyze_FINAL!$AG$1</f>
        <v>(E)-alpha-Bergamotene</v>
      </c>
      <c r="F6315">
        <f>Analyze_FINAL!AG43</f>
        <v>0</v>
      </c>
    </row>
    <row r="6316" spans="1:6" x14ac:dyDescent="0.3">
      <c r="A6316" t="s">
        <v>486</v>
      </c>
      <c r="B6316">
        <v>20</v>
      </c>
      <c r="C6316" t="s">
        <v>287</v>
      </c>
      <c r="D6316">
        <v>3</v>
      </c>
      <c r="E6316" t="str">
        <f>Analyze_FINAL!$AG$1</f>
        <v>(E)-alpha-Bergamotene</v>
      </c>
      <c r="F6316">
        <f>Analyze_FINAL!AG44</f>
        <v>45414</v>
      </c>
    </row>
    <row r="6317" spans="1:6" x14ac:dyDescent="0.3">
      <c r="A6317" t="s">
        <v>485</v>
      </c>
      <c r="B6317">
        <v>20</v>
      </c>
      <c r="C6317" t="s">
        <v>287</v>
      </c>
      <c r="D6317">
        <v>4</v>
      </c>
      <c r="E6317" t="str">
        <f>Analyze_FINAL!$AG$1</f>
        <v>(E)-alpha-Bergamotene</v>
      </c>
      <c r="F6317">
        <f>Analyze_FINAL!AG45</f>
        <v>45279</v>
      </c>
    </row>
    <row r="6318" spans="1:6" x14ac:dyDescent="0.3">
      <c r="A6318" t="s">
        <v>484</v>
      </c>
      <c r="B6318">
        <v>20</v>
      </c>
      <c r="C6318" t="s">
        <v>287</v>
      </c>
      <c r="D6318">
        <v>5</v>
      </c>
      <c r="E6318" t="str">
        <f>Analyze_FINAL!$AG$1</f>
        <v>(E)-alpha-Bergamotene</v>
      </c>
      <c r="F6318">
        <f>Analyze_FINAL!AG46</f>
        <v>57893</v>
      </c>
    </row>
    <row r="6319" spans="1:6" x14ac:dyDescent="0.3">
      <c r="A6319" t="s">
        <v>483</v>
      </c>
      <c r="B6319">
        <v>20</v>
      </c>
      <c r="C6319" t="s">
        <v>289</v>
      </c>
      <c r="D6319">
        <v>1</v>
      </c>
      <c r="E6319" t="str">
        <f>Analyze_FINAL!$AG$1</f>
        <v>(E)-alpha-Bergamotene</v>
      </c>
      <c r="F6319">
        <f>Analyze_FINAL!AG47</f>
        <v>0</v>
      </c>
    </row>
    <row r="6320" spans="1:6" x14ac:dyDescent="0.3">
      <c r="A6320" t="s">
        <v>482</v>
      </c>
      <c r="B6320">
        <v>20</v>
      </c>
      <c r="C6320" t="s">
        <v>289</v>
      </c>
      <c r="D6320">
        <v>2</v>
      </c>
      <c r="E6320" t="str">
        <f>Analyze_FINAL!$AG$1</f>
        <v>(E)-alpha-Bergamotene</v>
      </c>
      <c r="F6320">
        <f>Analyze_FINAL!AG48</f>
        <v>0</v>
      </c>
    </row>
    <row r="6321" spans="1:6" x14ac:dyDescent="0.3">
      <c r="A6321" t="s">
        <v>481</v>
      </c>
      <c r="B6321">
        <v>20</v>
      </c>
      <c r="C6321" t="s">
        <v>289</v>
      </c>
      <c r="D6321">
        <v>3</v>
      </c>
      <c r="E6321" t="str">
        <f>Analyze_FINAL!$AG$1</f>
        <v>(E)-alpha-Bergamotene</v>
      </c>
      <c r="F6321">
        <f>Analyze_FINAL!AG49</f>
        <v>0</v>
      </c>
    </row>
    <row r="6322" spans="1:6" x14ac:dyDescent="0.3">
      <c r="A6322" t="s">
        <v>480</v>
      </c>
      <c r="B6322">
        <v>20</v>
      </c>
      <c r="C6322" t="s">
        <v>289</v>
      </c>
      <c r="D6322">
        <v>4</v>
      </c>
      <c r="E6322" t="str">
        <f>Analyze_FINAL!$AG$1</f>
        <v>(E)-alpha-Bergamotene</v>
      </c>
      <c r="F6322">
        <f>Analyze_FINAL!AG50</f>
        <v>0</v>
      </c>
    </row>
    <row r="6323" spans="1:6" x14ac:dyDescent="0.3">
      <c r="A6323" t="s">
        <v>479</v>
      </c>
      <c r="B6323">
        <v>20</v>
      </c>
      <c r="C6323" t="s">
        <v>289</v>
      </c>
      <c r="D6323">
        <v>5</v>
      </c>
      <c r="E6323" t="str">
        <f>Analyze_FINAL!$AG$1</f>
        <v>(E)-alpha-Bergamotene</v>
      </c>
      <c r="F6323">
        <f>Analyze_FINAL!AG51</f>
        <v>0</v>
      </c>
    </row>
    <row r="6324" spans="1:6" x14ac:dyDescent="0.3">
      <c r="A6324" t="s">
        <v>478</v>
      </c>
      <c r="B6324">
        <v>20</v>
      </c>
      <c r="C6324" t="s">
        <v>288</v>
      </c>
      <c r="D6324">
        <v>1</v>
      </c>
      <c r="E6324" t="str">
        <f>Analyze_FINAL!$AG$1</f>
        <v>(E)-alpha-Bergamotene</v>
      </c>
      <c r="F6324">
        <f>Analyze_FINAL!AG52</f>
        <v>52737</v>
      </c>
    </row>
    <row r="6325" spans="1:6" x14ac:dyDescent="0.3">
      <c r="A6325" t="s">
        <v>477</v>
      </c>
      <c r="B6325">
        <v>20</v>
      </c>
      <c r="C6325" t="s">
        <v>288</v>
      </c>
      <c r="D6325">
        <v>2</v>
      </c>
      <c r="E6325" t="str">
        <f>Analyze_FINAL!$AG$1</f>
        <v>(E)-alpha-Bergamotene</v>
      </c>
      <c r="F6325">
        <f>Analyze_FINAL!AG53</f>
        <v>85153</v>
      </c>
    </row>
    <row r="6326" spans="1:6" x14ac:dyDescent="0.3">
      <c r="A6326" t="s">
        <v>476</v>
      </c>
      <c r="B6326">
        <v>20</v>
      </c>
      <c r="C6326" t="s">
        <v>288</v>
      </c>
      <c r="D6326">
        <v>3</v>
      </c>
      <c r="E6326" t="str">
        <f>Analyze_FINAL!$AG$1</f>
        <v>(E)-alpha-Bergamotene</v>
      </c>
      <c r="F6326">
        <f>Analyze_FINAL!AG54</f>
        <v>23438</v>
      </c>
    </row>
    <row r="6327" spans="1:6" x14ac:dyDescent="0.3">
      <c r="A6327" t="s">
        <v>475</v>
      </c>
      <c r="B6327">
        <v>20</v>
      </c>
      <c r="C6327" t="s">
        <v>288</v>
      </c>
      <c r="D6327">
        <v>4</v>
      </c>
      <c r="E6327" t="str">
        <f>Analyze_FINAL!$AG$1</f>
        <v>(E)-alpha-Bergamotene</v>
      </c>
      <c r="F6327">
        <f>Analyze_FINAL!AG55</f>
        <v>115047</v>
      </c>
    </row>
    <row r="6328" spans="1:6" x14ac:dyDescent="0.3">
      <c r="A6328" t="s">
        <v>474</v>
      </c>
      <c r="B6328">
        <v>20</v>
      </c>
      <c r="C6328" t="s">
        <v>288</v>
      </c>
      <c r="D6328">
        <v>5</v>
      </c>
      <c r="E6328" t="str">
        <f>Analyze_FINAL!$AG$1</f>
        <v>(E)-alpha-Bergamotene</v>
      </c>
      <c r="F6328">
        <f>Analyze_FINAL!AG56</f>
        <v>251724</v>
      </c>
    </row>
    <row r="6329" spans="1:6" x14ac:dyDescent="0.3">
      <c r="A6329" t="s">
        <v>473</v>
      </c>
      <c r="B6329">
        <v>24</v>
      </c>
      <c r="C6329" t="s">
        <v>285</v>
      </c>
      <c r="D6329">
        <v>1</v>
      </c>
      <c r="E6329" t="str">
        <f>Analyze_FINAL!$AG$1</f>
        <v>(E)-alpha-Bergamotene</v>
      </c>
      <c r="F6329">
        <f>Analyze_FINAL!AG57</f>
        <v>0</v>
      </c>
    </row>
    <row r="6330" spans="1:6" x14ac:dyDescent="0.3">
      <c r="A6330" t="s">
        <v>472</v>
      </c>
      <c r="B6330">
        <v>24</v>
      </c>
      <c r="C6330" t="s">
        <v>285</v>
      </c>
      <c r="D6330">
        <v>2</v>
      </c>
      <c r="E6330" t="str">
        <f>Analyze_FINAL!$AG$1</f>
        <v>(E)-alpha-Bergamotene</v>
      </c>
      <c r="F6330">
        <f>Analyze_FINAL!AG58</f>
        <v>0</v>
      </c>
    </row>
    <row r="6331" spans="1:6" x14ac:dyDescent="0.3">
      <c r="A6331" t="s">
        <v>471</v>
      </c>
      <c r="B6331">
        <v>24</v>
      </c>
      <c r="C6331" t="s">
        <v>286</v>
      </c>
      <c r="D6331">
        <v>1</v>
      </c>
      <c r="E6331" t="str">
        <f>Analyze_FINAL!$AG$1</f>
        <v>(E)-alpha-Bergamotene</v>
      </c>
      <c r="F6331">
        <f>Analyze_FINAL!AG59</f>
        <v>0</v>
      </c>
    </row>
    <row r="6332" spans="1:6" x14ac:dyDescent="0.3">
      <c r="A6332" t="s">
        <v>470</v>
      </c>
      <c r="B6332">
        <v>24</v>
      </c>
      <c r="C6332" t="s">
        <v>286</v>
      </c>
      <c r="D6332">
        <v>2</v>
      </c>
      <c r="E6332" t="str">
        <f>Analyze_FINAL!$AG$1</f>
        <v>(E)-alpha-Bergamotene</v>
      </c>
      <c r="F6332">
        <f>Analyze_FINAL!AG60</f>
        <v>0</v>
      </c>
    </row>
    <row r="6333" spans="1:6" x14ac:dyDescent="0.3">
      <c r="A6333" t="s">
        <v>469</v>
      </c>
      <c r="B6333">
        <v>24</v>
      </c>
      <c r="C6333" t="s">
        <v>286</v>
      </c>
      <c r="D6333">
        <v>3</v>
      </c>
      <c r="E6333" t="str">
        <f>Analyze_FINAL!$AG$1</f>
        <v>(E)-alpha-Bergamotene</v>
      </c>
      <c r="F6333">
        <f>Analyze_FINAL!AG61</f>
        <v>5299</v>
      </c>
    </row>
    <row r="6334" spans="1:6" x14ac:dyDescent="0.3">
      <c r="A6334" t="s">
        <v>468</v>
      </c>
      <c r="B6334">
        <v>24</v>
      </c>
      <c r="C6334" t="s">
        <v>286</v>
      </c>
      <c r="D6334">
        <v>4</v>
      </c>
      <c r="E6334" t="str">
        <f>Analyze_FINAL!$AG$1</f>
        <v>(E)-alpha-Bergamotene</v>
      </c>
      <c r="F6334">
        <f>Analyze_FINAL!AG62</f>
        <v>0</v>
      </c>
    </row>
    <row r="6335" spans="1:6" x14ac:dyDescent="0.3">
      <c r="A6335" t="s">
        <v>467</v>
      </c>
      <c r="B6335">
        <v>24</v>
      </c>
      <c r="C6335" t="s">
        <v>286</v>
      </c>
      <c r="D6335">
        <v>5</v>
      </c>
      <c r="E6335" t="str">
        <f>Analyze_FINAL!$AG$1</f>
        <v>(E)-alpha-Bergamotene</v>
      </c>
      <c r="F6335">
        <f>Analyze_FINAL!AG63</f>
        <v>0</v>
      </c>
    </row>
    <row r="6336" spans="1:6" x14ac:dyDescent="0.3">
      <c r="A6336" t="s">
        <v>466</v>
      </c>
      <c r="B6336">
        <v>24</v>
      </c>
      <c r="C6336" t="s">
        <v>287</v>
      </c>
      <c r="D6336">
        <v>1</v>
      </c>
      <c r="E6336" t="str">
        <f>Analyze_FINAL!$AG$1</f>
        <v>(E)-alpha-Bergamotene</v>
      </c>
      <c r="F6336">
        <f>Analyze_FINAL!AG64</f>
        <v>83127</v>
      </c>
    </row>
    <row r="6337" spans="1:6" x14ac:dyDescent="0.3">
      <c r="A6337" t="s">
        <v>465</v>
      </c>
      <c r="B6337">
        <v>24</v>
      </c>
      <c r="C6337" t="s">
        <v>287</v>
      </c>
      <c r="D6337">
        <v>2</v>
      </c>
      <c r="E6337" t="str">
        <f>Analyze_FINAL!$AG$1</f>
        <v>(E)-alpha-Bergamotene</v>
      </c>
      <c r="F6337">
        <f>Analyze_FINAL!AG65</f>
        <v>68726</v>
      </c>
    </row>
    <row r="6338" spans="1:6" x14ac:dyDescent="0.3">
      <c r="A6338" t="s">
        <v>464</v>
      </c>
      <c r="B6338">
        <v>24</v>
      </c>
      <c r="C6338" t="s">
        <v>287</v>
      </c>
      <c r="D6338">
        <v>3</v>
      </c>
      <c r="E6338" t="str">
        <f>Analyze_FINAL!$AG$1</f>
        <v>(E)-alpha-Bergamotene</v>
      </c>
      <c r="F6338">
        <f>Analyze_FINAL!AG66</f>
        <v>46492</v>
      </c>
    </row>
    <row r="6339" spans="1:6" x14ac:dyDescent="0.3">
      <c r="A6339" t="s">
        <v>463</v>
      </c>
      <c r="B6339">
        <v>24</v>
      </c>
      <c r="C6339" t="s">
        <v>287</v>
      </c>
      <c r="D6339">
        <v>4</v>
      </c>
      <c r="E6339" t="str">
        <f>Analyze_FINAL!$AG$1</f>
        <v>(E)-alpha-Bergamotene</v>
      </c>
      <c r="F6339">
        <f>Analyze_FINAL!AG67</f>
        <v>0</v>
      </c>
    </row>
    <row r="6340" spans="1:6" x14ac:dyDescent="0.3">
      <c r="A6340" t="s">
        <v>462</v>
      </c>
      <c r="B6340">
        <v>24</v>
      </c>
      <c r="C6340" t="s">
        <v>287</v>
      </c>
      <c r="D6340">
        <v>5</v>
      </c>
      <c r="E6340" t="str">
        <f>Analyze_FINAL!$AG$1</f>
        <v>(E)-alpha-Bergamotene</v>
      </c>
      <c r="F6340">
        <f>Analyze_FINAL!AG68</f>
        <v>57786</v>
      </c>
    </row>
    <row r="6341" spans="1:6" x14ac:dyDescent="0.3">
      <c r="A6341" t="s">
        <v>461</v>
      </c>
      <c r="B6341">
        <v>24</v>
      </c>
      <c r="C6341" t="s">
        <v>290</v>
      </c>
      <c r="D6341">
        <v>1</v>
      </c>
      <c r="E6341" t="str">
        <f>Analyze_FINAL!$AG$1</f>
        <v>(E)-alpha-Bergamotene</v>
      </c>
      <c r="F6341">
        <f>Analyze_FINAL!AG69</f>
        <v>0</v>
      </c>
    </row>
    <row r="6342" spans="1:6" x14ac:dyDescent="0.3">
      <c r="A6342" t="s">
        <v>460</v>
      </c>
      <c r="B6342">
        <v>24</v>
      </c>
      <c r="C6342" t="s">
        <v>290</v>
      </c>
      <c r="D6342">
        <v>2</v>
      </c>
      <c r="E6342" t="str">
        <f>Analyze_FINAL!$AG$1</f>
        <v>(E)-alpha-Bergamotene</v>
      </c>
      <c r="F6342">
        <f>Analyze_FINAL!AG70</f>
        <v>0</v>
      </c>
    </row>
    <row r="6343" spans="1:6" x14ac:dyDescent="0.3">
      <c r="A6343" t="s">
        <v>459</v>
      </c>
      <c r="B6343">
        <v>24</v>
      </c>
      <c r="C6343" t="s">
        <v>290</v>
      </c>
      <c r="D6343">
        <v>3</v>
      </c>
      <c r="E6343" t="str">
        <f>Analyze_FINAL!$AG$1</f>
        <v>(E)-alpha-Bergamotene</v>
      </c>
      <c r="F6343">
        <f>Analyze_FINAL!AG71</f>
        <v>0</v>
      </c>
    </row>
    <row r="6344" spans="1:6" x14ac:dyDescent="0.3">
      <c r="A6344" t="s">
        <v>458</v>
      </c>
      <c r="B6344">
        <v>24</v>
      </c>
      <c r="C6344" t="s">
        <v>290</v>
      </c>
      <c r="D6344">
        <v>4</v>
      </c>
      <c r="E6344" t="str">
        <f>Analyze_FINAL!$AG$1</f>
        <v>(E)-alpha-Bergamotene</v>
      </c>
      <c r="F6344">
        <f>Analyze_FINAL!AG72</f>
        <v>0</v>
      </c>
    </row>
    <row r="6345" spans="1:6" x14ac:dyDescent="0.3">
      <c r="A6345" t="s">
        <v>457</v>
      </c>
      <c r="B6345">
        <v>24</v>
      </c>
      <c r="C6345" t="s">
        <v>290</v>
      </c>
      <c r="D6345">
        <v>5</v>
      </c>
      <c r="E6345" t="str">
        <f>Analyze_FINAL!$AG$1</f>
        <v>(E)-alpha-Bergamotene</v>
      </c>
      <c r="F6345">
        <f>Analyze_FINAL!AG73</f>
        <v>0</v>
      </c>
    </row>
    <row r="6346" spans="1:6" x14ac:dyDescent="0.3">
      <c r="A6346" t="s">
        <v>456</v>
      </c>
      <c r="B6346">
        <v>24</v>
      </c>
      <c r="C6346" t="s">
        <v>289</v>
      </c>
      <c r="D6346">
        <v>1</v>
      </c>
      <c r="E6346" t="str">
        <f>Analyze_FINAL!$AG$1</f>
        <v>(E)-alpha-Bergamotene</v>
      </c>
      <c r="F6346">
        <f>Analyze_FINAL!AG74</f>
        <v>4250</v>
      </c>
    </row>
    <row r="6347" spans="1:6" x14ac:dyDescent="0.3">
      <c r="A6347" t="s">
        <v>455</v>
      </c>
      <c r="B6347">
        <v>24</v>
      </c>
      <c r="C6347" t="s">
        <v>289</v>
      </c>
      <c r="D6347">
        <v>2</v>
      </c>
      <c r="E6347" t="str">
        <f>Analyze_FINAL!$AG$1</f>
        <v>(E)-alpha-Bergamotene</v>
      </c>
      <c r="F6347">
        <f>Analyze_FINAL!AG75</f>
        <v>19521</v>
      </c>
    </row>
    <row r="6348" spans="1:6" x14ac:dyDescent="0.3">
      <c r="A6348" t="s">
        <v>454</v>
      </c>
      <c r="B6348">
        <v>24</v>
      </c>
      <c r="C6348" t="s">
        <v>289</v>
      </c>
      <c r="D6348">
        <v>3</v>
      </c>
      <c r="E6348" t="str">
        <f>Analyze_FINAL!$AG$1</f>
        <v>(E)-alpha-Bergamotene</v>
      </c>
      <c r="F6348">
        <f>Analyze_FINAL!AG76</f>
        <v>0</v>
      </c>
    </row>
    <row r="6349" spans="1:6" x14ac:dyDescent="0.3">
      <c r="A6349" t="s">
        <v>453</v>
      </c>
      <c r="B6349">
        <v>24</v>
      </c>
      <c r="C6349" t="s">
        <v>289</v>
      </c>
      <c r="D6349">
        <v>4</v>
      </c>
      <c r="E6349" t="str">
        <f>Analyze_FINAL!$AG$1</f>
        <v>(E)-alpha-Bergamotene</v>
      </c>
      <c r="F6349">
        <f>Analyze_FINAL!AG77</f>
        <v>0</v>
      </c>
    </row>
    <row r="6350" spans="1:6" x14ac:dyDescent="0.3">
      <c r="A6350" t="s">
        <v>452</v>
      </c>
      <c r="B6350">
        <v>24</v>
      </c>
      <c r="C6350" t="s">
        <v>289</v>
      </c>
      <c r="D6350">
        <v>5</v>
      </c>
      <c r="E6350" t="str">
        <f>Analyze_FINAL!$AG$1</f>
        <v>(E)-alpha-Bergamotene</v>
      </c>
      <c r="F6350">
        <f>Analyze_FINAL!AG78</f>
        <v>0</v>
      </c>
    </row>
    <row r="6351" spans="1:6" x14ac:dyDescent="0.3">
      <c r="A6351" t="s">
        <v>451</v>
      </c>
      <c r="B6351">
        <v>24</v>
      </c>
      <c r="C6351" t="s">
        <v>288</v>
      </c>
      <c r="D6351">
        <v>1</v>
      </c>
      <c r="E6351" t="str">
        <f>Analyze_FINAL!$AG$1</f>
        <v>(E)-alpha-Bergamotene</v>
      </c>
      <c r="F6351">
        <f>Analyze_FINAL!AG79</f>
        <v>62696</v>
      </c>
    </row>
    <row r="6352" spans="1:6" x14ac:dyDescent="0.3">
      <c r="A6352" t="s">
        <v>450</v>
      </c>
      <c r="B6352">
        <v>24</v>
      </c>
      <c r="C6352" t="s">
        <v>288</v>
      </c>
      <c r="D6352">
        <v>2</v>
      </c>
      <c r="E6352" t="str">
        <f>Analyze_FINAL!$AG$1</f>
        <v>(E)-alpha-Bergamotene</v>
      </c>
      <c r="F6352">
        <f>Analyze_FINAL!AG80</f>
        <v>33960</v>
      </c>
    </row>
    <row r="6353" spans="1:6" x14ac:dyDescent="0.3">
      <c r="A6353" t="s">
        <v>449</v>
      </c>
      <c r="B6353">
        <v>24</v>
      </c>
      <c r="C6353" t="s">
        <v>288</v>
      </c>
      <c r="D6353">
        <v>3</v>
      </c>
      <c r="E6353" t="str">
        <f>Analyze_FINAL!$AG$1</f>
        <v>(E)-alpha-Bergamotene</v>
      </c>
      <c r="F6353">
        <f>Analyze_FINAL!AG81</f>
        <v>12508</v>
      </c>
    </row>
    <row r="6354" spans="1:6" x14ac:dyDescent="0.3">
      <c r="A6354" t="s">
        <v>448</v>
      </c>
      <c r="B6354">
        <v>24</v>
      </c>
      <c r="C6354" t="s">
        <v>288</v>
      </c>
      <c r="D6354">
        <v>4</v>
      </c>
      <c r="E6354" t="str">
        <f>Analyze_FINAL!$AG$1</f>
        <v>(E)-alpha-Bergamotene</v>
      </c>
      <c r="F6354">
        <f>Analyze_FINAL!AG82</f>
        <v>79015</v>
      </c>
    </row>
    <row r="6355" spans="1:6" x14ac:dyDescent="0.3">
      <c r="A6355" t="s">
        <v>447</v>
      </c>
      <c r="B6355">
        <v>24</v>
      </c>
      <c r="C6355" t="s">
        <v>288</v>
      </c>
      <c r="D6355">
        <v>5</v>
      </c>
      <c r="E6355" t="str">
        <f>Analyze_FINAL!$AG$1</f>
        <v>(E)-alpha-Bergamotene</v>
      </c>
      <c r="F6355">
        <f>Analyze_FINAL!AG83</f>
        <v>102204</v>
      </c>
    </row>
    <row r="6356" spans="1:6" x14ac:dyDescent="0.3">
      <c r="A6356" t="s">
        <v>446</v>
      </c>
      <c r="B6356">
        <v>28</v>
      </c>
      <c r="C6356" t="s">
        <v>285</v>
      </c>
      <c r="D6356">
        <v>1</v>
      </c>
      <c r="E6356" t="str">
        <f>Analyze_FINAL!$AG$1</f>
        <v>(E)-alpha-Bergamotene</v>
      </c>
      <c r="F6356">
        <f>Analyze_FINAL!AG84</f>
        <v>0</v>
      </c>
    </row>
    <row r="6357" spans="1:6" x14ac:dyDescent="0.3">
      <c r="A6357" t="s">
        <v>445</v>
      </c>
      <c r="B6357">
        <v>28</v>
      </c>
      <c r="C6357" t="s">
        <v>285</v>
      </c>
      <c r="D6357">
        <v>2</v>
      </c>
      <c r="E6357" t="str">
        <f>Analyze_FINAL!$AG$1</f>
        <v>(E)-alpha-Bergamotene</v>
      </c>
      <c r="F6357">
        <f>Analyze_FINAL!AG85</f>
        <v>0</v>
      </c>
    </row>
    <row r="6358" spans="1:6" x14ac:dyDescent="0.3">
      <c r="A6358" t="s">
        <v>444</v>
      </c>
      <c r="B6358">
        <v>28</v>
      </c>
      <c r="C6358" t="s">
        <v>286</v>
      </c>
      <c r="D6358">
        <v>1</v>
      </c>
      <c r="E6358" t="str">
        <f>Analyze_FINAL!$AG$1</f>
        <v>(E)-alpha-Bergamotene</v>
      </c>
      <c r="F6358">
        <f>Analyze_FINAL!AG86</f>
        <v>27179</v>
      </c>
    </row>
    <row r="6359" spans="1:6" x14ac:dyDescent="0.3">
      <c r="A6359" t="s">
        <v>443</v>
      </c>
      <c r="B6359">
        <v>28</v>
      </c>
      <c r="C6359" t="s">
        <v>286</v>
      </c>
      <c r="D6359">
        <v>2</v>
      </c>
      <c r="E6359" t="str">
        <f>Analyze_FINAL!$AG$1</f>
        <v>(E)-alpha-Bergamotene</v>
      </c>
      <c r="F6359">
        <f>Analyze_FINAL!AG87</f>
        <v>0</v>
      </c>
    </row>
    <row r="6360" spans="1:6" x14ac:dyDescent="0.3">
      <c r="A6360" t="s">
        <v>442</v>
      </c>
      <c r="B6360">
        <v>28</v>
      </c>
      <c r="C6360" t="s">
        <v>286</v>
      </c>
      <c r="D6360">
        <v>3</v>
      </c>
      <c r="E6360" t="str">
        <f>Analyze_FINAL!$AG$1</f>
        <v>(E)-alpha-Bergamotene</v>
      </c>
      <c r="F6360">
        <f>Analyze_FINAL!AG88</f>
        <v>0</v>
      </c>
    </row>
    <row r="6361" spans="1:6" x14ac:dyDescent="0.3">
      <c r="A6361" t="s">
        <v>441</v>
      </c>
      <c r="B6361">
        <v>28</v>
      </c>
      <c r="C6361" t="s">
        <v>286</v>
      </c>
      <c r="D6361">
        <v>4</v>
      </c>
      <c r="E6361" t="str">
        <f>Analyze_FINAL!$AG$1</f>
        <v>(E)-alpha-Bergamotene</v>
      </c>
      <c r="F6361">
        <f>Analyze_FINAL!AG89</f>
        <v>0</v>
      </c>
    </row>
    <row r="6362" spans="1:6" x14ac:dyDescent="0.3">
      <c r="A6362" t="s">
        <v>440</v>
      </c>
      <c r="B6362">
        <v>28</v>
      </c>
      <c r="C6362" t="s">
        <v>286</v>
      </c>
      <c r="D6362">
        <v>5</v>
      </c>
      <c r="E6362" t="str">
        <f>Analyze_FINAL!$AG$1</f>
        <v>(E)-alpha-Bergamotene</v>
      </c>
      <c r="F6362">
        <f>Analyze_FINAL!AG90</f>
        <v>0</v>
      </c>
    </row>
    <row r="6363" spans="1:6" x14ac:dyDescent="0.3">
      <c r="A6363" t="s">
        <v>439</v>
      </c>
      <c r="B6363">
        <v>28</v>
      </c>
      <c r="C6363" t="s">
        <v>287</v>
      </c>
      <c r="D6363">
        <v>1</v>
      </c>
      <c r="E6363" t="str">
        <f>Analyze_FINAL!$AG$1</f>
        <v>(E)-alpha-Bergamotene</v>
      </c>
      <c r="F6363">
        <f>Analyze_FINAL!AG91</f>
        <v>138924</v>
      </c>
    </row>
    <row r="6364" spans="1:6" x14ac:dyDescent="0.3">
      <c r="A6364" t="s">
        <v>438</v>
      </c>
      <c r="B6364">
        <v>28</v>
      </c>
      <c r="C6364" t="s">
        <v>287</v>
      </c>
      <c r="D6364">
        <v>2</v>
      </c>
      <c r="E6364" t="str">
        <f>Analyze_FINAL!$AG$1</f>
        <v>(E)-alpha-Bergamotene</v>
      </c>
      <c r="F6364">
        <f>Analyze_FINAL!AG92</f>
        <v>120685</v>
      </c>
    </row>
    <row r="6365" spans="1:6" x14ac:dyDescent="0.3">
      <c r="A6365" t="s">
        <v>437</v>
      </c>
      <c r="B6365">
        <v>28</v>
      </c>
      <c r="C6365" t="s">
        <v>287</v>
      </c>
      <c r="D6365">
        <v>3</v>
      </c>
      <c r="E6365" t="str">
        <f>Analyze_FINAL!$AG$1</f>
        <v>(E)-alpha-Bergamotene</v>
      </c>
      <c r="F6365">
        <f>Analyze_FINAL!AG93</f>
        <v>186013</v>
      </c>
    </row>
    <row r="6366" spans="1:6" x14ac:dyDescent="0.3">
      <c r="A6366" t="s">
        <v>436</v>
      </c>
      <c r="B6366">
        <v>28</v>
      </c>
      <c r="C6366" t="s">
        <v>287</v>
      </c>
      <c r="D6366">
        <v>4</v>
      </c>
      <c r="E6366" t="str">
        <f>Analyze_FINAL!$AG$1</f>
        <v>(E)-alpha-Bergamotene</v>
      </c>
      <c r="F6366">
        <f>Analyze_FINAL!AG94</f>
        <v>89113</v>
      </c>
    </row>
    <row r="6367" spans="1:6" x14ac:dyDescent="0.3">
      <c r="A6367" t="s">
        <v>435</v>
      </c>
      <c r="B6367">
        <v>28</v>
      </c>
      <c r="C6367" t="s">
        <v>287</v>
      </c>
      <c r="D6367">
        <v>5</v>
      </c>
      <c r="E6367" t="str">
        <f>Analyze_FINAL!$AG$1</f>
        <v>(E)-alpha-Bergamotene</v>
      </c>
      <c r="F6367">
        <f>Analyze_FINAL!AG95</f>
        <v>133230</v>
      </c>
    </row>
    <row r="6368" spans="1:6" x14ac:dyDescent="0.3">
      <c r="A6368" t="s">
        <v>434</v>
      </c>
      <c r="B6368">
        <v>28</v>
      </c>
      <c r="C6368" t="s">
        <v>290</v>
      </c>
      <c r="D6368">
        <v>1</v>
      </c>
      <c r="E6368" t="str">
        <f>Analyze_FINAL!$AG$1</f>
        <v>(E)-alpha-Bergamotene</v>
      </c>
      <c r="F6368">
        <f>Analyze_FINAL!AG96</f>
        <v>62772</v>
      </c>
    </row>
    <row r="6369" spans="1:6" x14ac:dyDescent="0.3">
      <c r="A6369" t="s">
        <v>433</v>
      </c>
      <c r="B6369">
        <v>28</v>
      </c>
      <c r="C6369" t="s">
        <v>290</v>
      </c>
      <c r="D6369">
        <v>2</v>
      </c>
      <c r="E6369" t="str">
        <f>Analyze_FINAL!$AG$1</f>
        <v>(E)-alpha-Bergamotene</v>
      </c>
      <c r="F6369">
        <f>Analyze_FINAL!AG97</f>
        <v>40670</v>
      </c>
    </row>
    <row r="6370" spans="1:6" x14ac:dyDescent="0.3">
      <c r="A6370" t="s">
        <v>432</v>
      </c>
      <c r="B6370">
        <v>28</v>
      </c>
      <c r="C6370" t="s">
        <v>290</v>
      </c>
      <c r="D6370">
        <v>3</v>
      </c>
      <c r="E6370" t="str">
        <f>Analyze_FINAL!$AG$1</f>
        <v>(E)-alpha-Bergamotene</v>
      </c>
      <c r="F6370">
        <f>Analyze_FINAL!AG98</f>
        <v>37478</v>
      </c>
    </row>
    <row r="6371" spans="1:6" x14ac:dyDescent="0.3">
      <c r="A6371" t="s">
        <v>431</v>
      </c>
      <c r="B6371">
        <v>28</v>
      </c>
      <c r="C6371" t="s">
        <v>290</v>
      </c>
      <c r="D6371">
        <v>4</v>
      </c>
      <c r="E6371" t="str">
        <f>Analyze_FINAL!$AG$1</f>
        <v>(E)-alpha-Bergamotene</v>
      </c>
      <c r="F6371">
        <f>Analyze_FINAL!AG99</f>
        <v>21319</v>
      </c>
    </row>
    <row r="6372" spans="1:6" x14ac:dyDescent="0.3">
      <c r="A6372" t="s">
        <v>430</v>
      </c>
      <c r="B6372">
        <v>28</v>
      </c>
      <c r="C6372" t="s">
        <v>290</v>
      </c>
      <c r="D6372">
        <v>5</v>
      </c>
      <c r="E6372" t="str">
        <f>Analyze_FINAL!$AG$1</f>
        <v>(E)-alpha-Bergamotene</v>
      </c>
      <c r="F6372">
        <f>Analyze_FINAL!AG100</f>
        <v>23350</v>
      </c>
    </row>
    <row r="6373" spans="1:6" x14ac:dyDescent="0.3">
      <c r="A6373" t="s">
        <v>429</v>
      </c>
      <c r="B6373">
        <v>28</v>
      </c>
      <c r="C6373" t="s">
        <v>289</v>
      </c>
      <c r="D6373">
        <v>1</v>
      </c>
      <c r="E6373" t="str">
        <f>Analyze_FINAL!$AG$1</f>
        <v>(E)-alpha-Bergamotene</v>
      </c>
      <c r="F6373">
        <f>Analyze_FINAL!AG101</f>
        <v>37884</v>
      </c>
    </row>
    <row r="6374" spans="1:6" x14ac:dyDescent="0.3">
      <c r="A6374" t="s">
        <v>428</v>
      </c>
      <c r="B6374">
        <v>28</v>
      </c>
      <c r="C6374" t="s">
        <v>289</v>
      </c>
      <c r="D6374">
        <v>2</v>
      </c>
      <c r="E6374" t="str">
        <f>Analyze_FINAL!$AG$1</f>
        <v>(E)-alpha-Bergamotene</v>
      </c>
      <c r="F6374">
        <f>Analyze_FINAL!AG102</f>
        <v>43609</v>
      </c>
    </row>
    <row r="6375" spans="1:6" x14ac:dyDescent="0.3">
      <c r="A6375" t="s">
        <v>427</v>
      </c>
      <c r="B6375">
        <v>28</v>
      </c>
      <c r="C6375" t="s">
        <v>289</v>
      </c>
      <c r="D6375">
        <v>3</v>
      </c>
      <c r="E6375" t="str">
        <f>Analyze_FINAL!$AG$1</f>
        <v>(E)-alpha-Bergamotene</v>
      </c>
      <c r="F6375">
        <f>Analyze_FINAL!AG103</f>
        <v>0</v>
      </c>
    </row>
    <row r="6376" spans="1:6" x14ac:dyDescent="0.3">
      <c r="A6376" t="s">
        <v>426</v>
      </c>
      <c r="B6376">
        <v>28</v>
      </c>
      <c r="C6376" t="s">
        <v>289</v>
      </c>
      <c r="D6376">
        <v>4</v>
      </c>
      <c r="E6376" t="str">
        <f>Analyze_FINAL!$AG$1</f>
        <v>(E)-alpha-Bergamotene</v>
      </c>
      <c r="F6376">
        <f>Analyze_FINAL!AG104</f>
        <v>29293</v>
      </c>
    </row>
    <row r="6377" spans="1:6" x14ac:dyDescent="0.3">
      <c r="A6377" t="s">
        <v>425</v>
      </c>
      <c r="B6377">
        <v>28</v>
      </c>
      <c r="C6377" t="s">
        <v>289</v>
      </c>
      <c r="D6377">
        <v>5</v>
      </c>
      <c r="E6377" t="str">
        <f>Analyze_FINAL!$AG$1</f>
        <v>(E)-alpha-Bergamotene</v>
      </c>
      <c r="F6377">
        <f>Analyze_FINAL!AG105</f>
        <v>80311</v>
      </c>
    </row>
    <row r="6378" spans="1:6" x14ac:dyDescent="0.3">
      <c r="A6378" t="s">
        <v>424</v>
      </c>
      <c r="B6378">
        <v>28</v>
      </c>
      <c r="C6378" t="s">
        <v>288</v>
      </c>
      <c r="D6378">
        <v>1</v>
      </c>
      <c r="E6378" t="str">
        <f>Analyze_FINAL!$AG$1</f>
        <v>(E)-alpha-Bergamotene</v>
      </c>
      <c r="F6378">
        <f>Analyze_FINAL!AG106</f>
        <v>80393</v>
      </c>
    </row>
    <row r="6379" spans="1:6" x14ac:dyDescent="0.3">
      <c r="A6379" t="s">
        <v>423</v>
      </c>
      <c r="B6379">
        <v>28</v>
      </c>
      <c r="C6379" t="s">
        <v>288</v>
      </c>
      <c r="D6379">
        <v>2</v>
      </c>
      <c r="E6379" t="str">
        <f>Analyze_FINAL!$AG$1</f>
        <v>(E)-alpha-Bergamotene</v>
      </c>
      <c r="F6379">
        <f>Analyze_FINAL!AG107</f>
        <v>55314</v>
      </c>
    </row>
    <row r="6380" spans="1:6" x14ac:dyDescent="0.3">
      <c r="A6380" t="s">
        <v>422</v>
      </c>
      <c r="B6380">
        <v>28</v>
      </c>
      <c r="C6380" t="s">
        <v>288</v>
      </c>
      <c r="D6380">
        <v>3</v>
      </c>
      <c r="E6380" t="str">
        <f>Analyze_FINAL!$AG$1</f>
        <v>(E)-alpha-Bergamotene</v>
      </c>
      <c r="F6380">
        <f>Analyze_FINAL!AG108</f>
        <v>50423</v>
      </c>
    </row>
    <row r="6381" spans="1:6" x14ac:dyDescent="0.3">
      <c r="A6381" t="s">
        <v>421</v>
      </c>
      <c r="B6381">
        <v>28</v>
      </c>
      <c r="C6381" t="s">
        <v>288</v>
      </c>
      <c r="D6381">
        <v>4</v>
      </c>
      <c r="E6381" t="str">
        <f>Analyze_FINAL!$AG$1</f>
        <v>(E)-alpha-Bergamotene</v>
      </c>
      <c r="F6381">
        <f>Analyze_FINAL!AG109</f>
        <v>280843</v>
      </c>
    </row>
    <row r="6382" spans="1:6" x14ac:dyDescent="0.3">
      <c r="A6382" t="s">
        <v>420</v>
      </c>
      <c r="B6382">
        <v>28</v>
      </c>
      <c r="C6382" t="s">
        <v>288</v>
      </c>
      <c r="D6382">
        <v>5</v>
      </c>
      <c r="E6382" t="str">
        <f>Analyze_FINAL!$AG$1</f>
        <v>(E)-alpha-Bergamotene</v>
      </c>
      <c r="F6382">
        <f>Analyze_FINAL!AG110</f>
        <v>359796</v>
      </c>
    </row>
    <row r="6383" spans="1:6" x14ac:dyDescent="0.3">
      <c r="A6383" t="s">
        <v>419</v>
      </c>
      <c r="B6383">
        <v>32</v>
      </c>
      <c r="C6383" t="s">
        <v>285</v>
      </c>
      <c r="D6383">
        <v>1</v>
      </c>
      <c r="E6383" t="str">
        <f>Analyze_FINAL!$AG$1</f>
        <v>(E)-alpha-Bergamotene</v>
      </c>
      <c r="F6383">
        <f>Analyze_FINAL!AG111</f>
        <v>0</v>
      </c>
    </row>
    <row r="6384" spans="1:6" x14ac:dyDescent="0.3">
      <c r="A6384" t="s">
        <v>418</v>
      </c>
      <c r="B6384">
        <v>32</v>
      </c>
      <c r="C6384" t="s">
        <v>285</v>
      </c>
      <c r="D6384">
        <v>2</v>
      </c>
      <c r="E6384" t="str">
        <f>Analyze_FINAL!$AG$1</f>
        <v>(E)-alpha-Bergamotene</v>
      </c>
      <c r="F6384">
        <f>Analyze_FINAL!AG112</f>
        <v>0</v>
      </c>
    </row>
    <row r="6385" spans="1:6" x14ac:dyDescent="0.3">
      <c r="A6385" t="s">
        <v>417</v>
      </c>
      <c r="B6385">
        <v>32</v>
      </c>
      <c r="C6385" t="s">
        <v>286</v>
      </c>
      <c r="D6385">
        <v>1</v>
      </c>
      <c r="E6385" t="str">
        <f>Analyze_FINAL!$AG$1</f>
        <v>(E)-alpha-Bergamotene</v>
      </c>
      <c r="F6385">
        <f>Analyze_FINAL!AG113</f>
        <v>8338</v>
      </c>
    </row>
    <row r="6386" spans="1:6" x14ac:dyDescent="0.3">
      <c r="A6386" t="s">
        <v>416</v>
      </c>
      <c r="B6386">
        <v>32</v>
      </c>
      <c r="C6386" t="s">
        <v>286</v>
      </c>
      <c r="D6386">
        <v>2</v>
      </c>
      <c r="E6386" t="str">
        <f>Analyze_FINAL!$AG$1</f>
        <v>(E)-alpha-Bergamotene</v>
      </c>
      <c r="F6386">
        <f>Analyze_FINAL!AG114</f>
        <v>0</v>
      </c>
    </row>
    <row r="6387" spans="1:6" x14ac:dyDescent="0.3">
      <c r="A6387" t="s">
        <v>415</v>
      </c>
      <c r="B6387">
        <v>32</v>
      </c>
      <c r="C6387" t="s">
        <v>286</v>
      </c>
      <c r="D6387">
        <v>3</v>
      </c>
      <c r="E6387" t="str">
        <f>Analyze_FINAL!$AG$1</f>
        <v>(E)-alpha-Bergamotene</v>
      </c>
      <c r="F6387">
        <f>Analyze_FINAL!AG115</f>
        <v>2119</v>
      </c>
    </row>
    <row r="6388" spans="1:6" x14ac:dyDescent="0.3">
      <c r="A6388" t="s">
        <v>414</v>
      </c>
      <c r="B6388">
        <v>32</v>
      </c>
      <c r="C6388" t="s">
        <v>286</v>
      </c>
      <c r="D6388">
        <v>4</v>
      </c>
      <c r="E6388" t="str">
        <f>Analyze_FINAL!$AG$1</f>
        <v>(E)-alpha-Bergamotene</v>
      </c>
      <c r="F6388">
        <f>Analyze_FINAL!AG116</f>
        <v>20610</v>
      </c>
    </row>
    <row r="6389" spans="1:6" x14ac:dyDescent="0.3">
      <c r="A6389" t="s">
        <v>413</v>
      </c>
      <c r="B6389">
        <v>32</v>
      </c>
      <c r="C6389" t="s">
        <v>286</v>
      </c>
      <c r="D6389">
        <v>5</v>
      </c>
      <c r="E6389" t="str">
        <f>Analyze_FINAL!$AG$1</f>
        <v>(E)-alpha-Bergamotene</v>
      </c>
      <c r="F6389">
        <f>Analyze_FINAL!AG117</f>
        <v>19046</v>
      </c>
    </row>
    <row r="6390" spans="1:6" x14ac:dyDescent="0.3">
      <c r="A6390" t="s">
        <v>412</v>
      </c>
      <c r="B6390">
        <v>32</v>
      </c>
      <c r="C6390" t="s">
        <v>287</v>
      </c>
      <c r="D6390">
        <v>1</v>
      </c>
      <c r="E6390" t="str">
        <f>Analyze_FINAL!$AG$1</f>
        <v>(E)-alpha-Bergamotene</v>
      </c>
      <c r="F6390">
        <f>Analyze_FINAL!AG118</f>
        <v>117809</v>
      </c>
    </row>
    <row r="6391" spans="1:6" x14ac:dyDescent="0.3">
      <c r="A6391" t="s">
        <v>411</v>
      </c>
      <c r="B6391">
        <v>32</v>
      </c>
      <c r="C6391" t="s">
        <v>287</v>
      </c>
      <c r="D6391">
        <v>2</v>
      </c>
      <c r="E6391" t="str">
        <f>Analyze_FINAL!$AG$1</f>
        <v>(E)-alpha-Bergamotene</v>
      </c>
      <c r="F6391">
        <f>Analyze_FINAL!AG119</f>
        <v>106480</v>
      </c>
    </row>
    <row r="6392" spans="1:6" x14ac:dyDescent="0.3">
      <c r="A6392" t="s">
        <v>410</v>
      </c>
      <c r="B6392">
        <v>32</v>
      </c>
      <c r="C6392" t="s">
        <v>287</v>
      </c>
      <c r="D6392">
        <v>3</v>
      </c>
      <c r="E6392" t="str">
        <f>Analyze_FINAL!$AG$1</f>
        <v>(E)-alpha-Bergamotene</v>
      </c>
      <c r="F6392">
        <f>Analyze_FINAL!AG120</f>
        <v>254268</v>
      </c>
    </row>
    <row r="6393" spans="1:6" x14ac:dyDescent="0.3">
      <c r="A6393" t="s">
        <v>409</v>
      </c>
      <c r="B6393">
        <v>32</v>
      </c>
      <c r="C6393" t="s">
        <v>287</v>
      </c>
      <c r="D6393">
        <v>4</v>
      </c>
      <c r="E6393" t="str">
        <f>Analyze_FINAL!$AG$1</f>
        <v>(E)-alpha-Bergamotene</v>
      </c>
      <c r="F6393">
        <f>Analyze_FINAL!AG121</f>
        <v>114396</v>
      </c>
    </row>
    <row r="6394" spans="1:6" x14ac:dyDescent="0.3">
      <c r="A6394" t="s">
        <v>408</v>
      </c>
      <c r="B6394">
        <v>32</v>
      </c>
      <c r="C6394" t="s">
        <v>287</v>
      </c>
      <c r="D6394">
        <v>5</v>
      </c>
      <c r="E6394" t="str">
        <f>Analyze_FINAL!$AG$1</f>
        <v>(E)-alpha-Bergamotene</v>
      </c>
      <c r="F6394">
        <f>Analyze_FINAL!AG122</f>
        <v>137474</v>
      </c>
    </row>
    <row r="6395" spans="1:6" x14ac:dyDescent="0.3">
      <c r="A6395" t="s">
        <v>407</v>
      </c>
      <c r="B6395">
        <v>32</v>
      </c>
      <c r="C6395" t="s">
        <v>290</v>
      </c>
      <c r="D6395">
        <v>1</v>
      </c>
      <c r="E6395" t="str">
        <f>Analyze_FINAL!$AG$1</f>
        <v>(E)-alpha-Bergamotene</v>
      </c>
      <c r="F6395">
        <f>Analyze_FINAL!AG123</f>
        <v>107130</v>
      </c>
    </row>
    <row r="6396" spans="1:6" x14ac:dyDescent="0.3">
      <c r="A6396" t="s">
        <v>406</v>
      </c>
      <c r="B6396">
        <v>32</v>
      </c>
      <c r="C6396" t="s">
        <v>290</v>
      </c>
      <c r="D6396">
        <v>2</v>
      </c>
      <c r="E6396" t="str">
        <f>Analyze_FINAL!$AG$1</f>
        <v>(E)-alpha-Bergamotene</v>
      </c>
      <c r="F6396">
        <f>Analyze_FINAL!AG124</f>
        <v>28436</v>
      </c>
    </row>
    <row r="6397" spans="1:6" x14ac:dyDescent="0.3">
      <c r="A6397" t="s">
        <v>405</v>
      </c>
      <c r="B6397">
        <v>32</v>
      </c>
      <c r="C6397" t="s">
        <v>290</v>
      </c>
      <c r="D6397">
        <v>3</v>
      </c>
      <c r="E6397" t="str">
        <f>Analyze_FINAL!$AG$1</f>
        <v>(E)-alpha-Bergamotene</v>
      </c>
      <c r="F6397">
        <f>Analyze_FINAL!AG125</f>
        <v>50776</v>
      </c>
    </row>
    <row r="6398" spans="1:6" x14ac:dyDescent="0.3">
      <c r="A6398" t="s">
        <v>404</v>
      </c>
      <c r="B6398">
        <v>32</v>
      </c>
      <c r="C6398" t="s">
        <v>290</v>
      </c>
      <c r="D6398">
        <v>4</v>
      </c>
      <c r="E6398" t="str">
        <f>Analyze_FINAL!$AG$1</f>
        <v>(E)-alpha-Bergamotene</v>
      </c>
      <c r="F6398">
        <f>Analyze_FINAL!AG126</f>
        <v>26083</v>
      </c>
    </row>
    <row r="6399" spans="1:6" x14ac:dyDescent="0.3">
      <c r="A6399" t="s">
        <v>403</v>
      </c>
      <c r="B6399">
        <v>32</v>
      </c>
      <c r="C6399" t="s">
        <v>290</v>
      </c>
      <c r="D6399">
        <v>5</v>
      </c>
      <c r="E6399" t="str">
        <f>Analyze_FINAL!$AG$1</f>
        <v>(E)-alpha-Bergamotene</v>
      </c>
      <c r="F6399">
        <f>Analyze_FINAL!AG127</f>
        <v>38226</v>
      </c>
    </row>
    <row r="6400" spans="1:6" x14ac:dyDescent="0.3">
      <c r="A6400" t="s">
        <v>402</v>
      </c>
      <c r="B6400">
        <v>32</v>
      </c>
      <c r="C6400" t="s">
        <v>289</v>
      </c>
      <c r="D6400">
        <v>1</v>
      </c>
      <c r="E6400" t="str">
        <f>Analyze_FINAL!$AG$1</f>
        <v>(E)-alpha-Bergamotene</v>
      </c>
      <c r="F6400">
        <f>Analyze_FINAL!AG128</f>
        <v>68043</v>
      </c>
    </row>
    <row r="6401" spans="1:6" x14ac:dyDescent="0.3">
      <c r="A6401" t="s">
        <v>401</v>
      </c>
      <c r="B6401">
        <v>32</v>
      </c>
      <c r="C6401" t="s">
        <v>289</v>
      </c>
      <c r="D6401">
        <v>2</v>
      </c>
      <c r="E6401" t="str">
        <f>Analyze_FINAL!$AG$1</f>
        <v>(E)-alpha-Bergamotene</v>
      </c>
      <c r="F6401">
        <f>Analyze_FINAL!AG129</f>
        <v>44572</v>
      </c>
    </row>
    <row r="6402" spans="1:6" x14ac:dyDescent="0.3">
      <c r="A6402" t="s">
        <v>400</v>
      </c>
      <c r="B6402">
        <v>32</v>
      </c>
      <c r="C6402" t="s">
        <v>289</v>
      </c>
      <c r="D6402">
        <v>3</v>
      </c>
      <c r="E6402" t="str">
        <f>Analyze_FINAL!$AG$1</f>
        <v>(E)-alpha-Bergamotene</v>
      </c>
      <c r="F6402">
        <f>Analyze_FINAL!AG130</f>
        <v>64515</v>
      </c>
    </row>
    <row r="6403" spans="1:6" x14ac:dyDescent="0.3">
      <c r="A6403" t="s">
        <v>399</v>
      </c>
      <c r="B6403">
        <v>32</v>
      </c>
      <c r="C6403" t="s">
        <v>289</v>
      </c>
      <c r="D6403">
        <v>4</v>
      </c>
      <c r="E6403" t="str">
        <f>Analyze_FINAL!$AG$1</f>
        <v>(E)-alpha-Bergamotene</v>
      </c>
      <c r="F6403">
        <f>Analyze_FINAL!AG131</f>
        <v>62027</v>
      </c>
    </row>
    <row r="6404" spans="1:6" x14ac:dyDescent="0.3">
      <c r="A6404" t="s">
        <v>398</v>
      </c>
      <c r="B6404">
        <v>32</v>
      </c>
      <c r="C6404" t="s">
        <v>289</v>
      </c>
      <c r="D6404">
        <v>5</v>
      </c>
      <c r="E6404" t="str">
        <f>Analyze_FINAL!$AG$1</f>
        <v>(E)-alpha-Bergamotene</v>
      </c>
      <c r="F6404">
        <f>Analyze_FINAL!AG132</f>
        <v>131754</v>
      </c>
    </row>
    <row r="6405" spans="1:6" x14ac:dyDescent="0.3">
      <c r="A6405" t="s">
        <v>397</v>
      </c>
      <c r="B6405">
        <v>32</v>
      </c>
      <c r="C6405" t="s">
        <v>288</v>
      </c>
      <c r="D6405">
        <v>1</v>
      </c>
      <c r="E6405" t="str">
        <f>Analyze_FINAL!$AG$1</f>
        <v>(E)-alpha-Bergamotene</v>
      </c>
      <c r="F6405">
        <f>Analyze_FINAL!AG133</f>
        <v>98387</v>
      </c>
    </row>
    <row r="6406" spans="1:6" x14ac:dyDescent="0.3">
      <c r="A6406" t="s">
        <v>396</v>
      </c>
      <c r="B6406">
        <v>32</v>
      </c>
      <c r="C6406" t="s">
        <v>288</v>
      </c>
      <c r="D6406">
        <v>2</v>
      </c>
      <c r="E6406" t="str">
        <f>Analyze_FINAL!$AG$1</f>
        <v>(E)-alpha-Bergamotene</v>
      </c>
      <c r="F6406">
        <f>Analyze_FINAL!AG134</f>
        <v>96290</v>
      </c>
    </row>
    <row r="6407" spans="1:6" x14ac:dyDescent="0.3">
      <c r="A6407" t="s">
        <v>395</v>
      </c>
      <c r="B6407">
        <v>32</v>
      </c>
      <c r="C6407" t="s">
        <v>288</v>
      </c>
      <c r="D6407">
        <v>3</v>
      </c>
      <c r="E6407" t="str">
        <f>Analyze_FINAL!$AG$1</f>
        <v>(E)-alpha-Bergamotene</v>
      </c>
      <c r="F6407">
        <f>Analyze_FINAL!AG135</f>
        <v>37560</v>
      </c>
    </row>
    <row r="6408" spans="1:6" x14ac:dyDescent="0.3">
      <c r="A6408" t="s">
        <v>394</v>
      </c>
      <c r="B6408">
        <v>32</v>
      </c>
      <c r="C6408" t="s">
        <v>288</v>
      </c>
      <c r="D6408">
        <v>4</v>
      </c>
      <c r="E6408" t="str">
        <f>Analyze_FINAL!$AG$1</f>
        <v>(E)-alpha-Bergamotene</v>
      </c>
      <c r="F6408">
        <f>Analyze_FINAL!AG136</f>
        <v>213232</v>
      </c>
    </row>
    <row r="6409" spans="1:6" x14ac:dyDescent="0.3">
      <c r="A6409" t="s">
        <v>393</v>
      </c>
      <c r="B6409">
        <v>32</v>
      </c>
      <c r="C6409" t="s">
        <v>288</v>
      </c>
      <c r="D6409">
        <v>5</v>
      </c>
      <c r="E6409" t="str">
        <f>Analyze_FINAL!$AG$1</f>
        <v>(E)-alpha-Bergamotene</v>
      </c>
      <c r="F6409">
        <f>Analyze_FINAL!AG137</f>
        <v>190785</v>
      </c>
    </row>
    <row r="6410" spans="1:6" x14ac:dyDescent="0.3">
      <c r="A6410" t="s">
        <v>392</v>
      </c>
      <c r="B6410">
        <v>36</v>
      </c>
      <c r="C6410" t="s">
        <v>285</v>
      </c>
      <c r="D6410">
        <v>1</v>
      </c>
      <c r="E6410" t="str">
        <f>Analyze_FINAL!$AG$1</f>
        <v>(E)-alpha-Bergamotene</v>
      </c>
      <c r="F6410">
        <f>Analyze_FINAL!AG138</f>
        <v>0</v>
      </c>
    </row>
    <row r="6411" spans="1:6" x14ac:dyDescent="0.3">
      <c r="A6411" t="s">
        <v>391</v>
      </c>
      <c r="B6411">
        <v>36</v>
      </c>
      <c r="C6411" t="s">
        <v>285</v>
      </c>
      <c r="D6411">
        <v>2</v>
      </c>
      <c r="E6411" t="str">
        <f>Analyze_FINAL!$AG$1</f>
        <v>(E)-alpha-Bergamotene</v>
      </c>
      <c r="F6411">
        <f>Analyze_FINAL!AG139</f>
        <v>0</v>
      </c>
    </row>
    <row r="6412" spans="1:6" x14ac:dyDescent="0.3">
      <c r="A6412" t="s">
        <v>390</v>
      </c>
      <c r="B6412">
        <v>36</v>
      </c>
      <c r="C6412" t="s">
        <v>286</v>
      </c>
      <c r="D6412">
        <v>2</v>
      </c>
      <c r="E6412" t="str">
        <f>Analyze_FINAL!$AG$1</f>
        <v>(E)-alpha-Bergamotene</v>
      </c>
      <c r="F6412">
        <f>Analyze_FINAL!AG140</f>
        <v>0</v>
      </c>
    </row>
    <row r="6413" spans="1:6" x14ac:dyDescent="0.3">
      <c r="A6413" t="s">
        <v>389</v>
      </c>
      <c r="B6413">
        <v>36</v>
      </c>
      <c r="C6413" t="s">
        <v>286</v>
      </c>
      <c r="D6413">
        <v>3</v>
      </c>
      <c r="E6413" t="str">
        <f>Analyze_FINAL!$AG$1</f>
        <v>(E)-alpha-Bergamotene</v>
      </c>
      <c r="F6413">
        <f>Analyze_FINAL!AG141</f>
        <v>6396</v>
      </c>
    </row>
    <row r="6414" spans="1:6" x14ac:dyDescent="0.3">
      <c r="A6414" t="s">
        <v>388</v>
      </c>
      <c r="B6414">
        <v>36</v>
      </c>
      <c r="C6414" t="s">
        <v>286</v>
      </c>
      <c r="D6414">
        <v>4</v>
      </c>
      <c r="E6414" t="str">
        <f>Analyze_FINAL!$AG$1</f>
        <v>(E)-alpha-Bergamotene</v>
      </c>
      <c r="F6414">
        <f>Analyze_FINAL!AG142</f>
        <v>0</v>
      </c>
    </row>
    <row r="6415" spans="1:6" x14ac:dyDescent="0.3">
      <c r="A6415" t="s">
        <v>387</v>
      </c>
      <c r="B6415">
        <v>36</v>
      </c>
      <c r="C6415" t="s">
        <v>286</v>
      </c>
      <c r="D6415">
        <v>5</v>
      </c>
      <c r="E6415" t="str">
        <f>Analyze_FINAL!$AG$1</f>
        <v>(E)-alpha-Bergamotene</v>
      </c>
      <c r="F6415">
        <f>Analyze_FINAL!AG143</f>
        <v>10772</v>
      </c>
    </row>
    <row r="6416" spans="1:6" x14ac:dyDescent="0.3">
      <c r="A6416" t="s">
        <v>386</v>
      </c>
      <c r="B6416">
        <v>36</v>
      </c>
      <c r="C6416" t="s">
        <v>287</v>
      </c>
      <c r="D6416">
        <v>2</v>
      </c>
      <c r="E6416" t="str">
        <f>Analyze_FINAL!$AG$1</f>
        <v>(E)-alpha-Bergamotene</v>
      </c>
      <c r="F6416">
        <f>Analyze_FINAL!AG144</f>
        <v>81970</v>
      </c>
    </row>
    <row r="6417" spans="1:6" x14ac:dyDescent="0.3">
      <c r="A6417" t="s">
        <v>385</v>
      </c>
      <c r="B6417">
        <v>36</v>
      </c>
      <c r="C6417" t="s">
        <v>287</v>
      </c>
      <c r="D6417">
        <v>3</v>
      </c>
      <c r="E6417" t="str">
        <f>Analyze_FINAL!$AG$1</f>
        <v>(E)-alpha-Bergamotene</v>
      </c>
      <c r="F6417">
        <f>Analyze_FINAL!AG145</f>
        <v>175026</v>
      </c>
    </row>
    <row r="6418" spans="1:6" x14ac:dyDescent="0.3">
      <c r="A6418" t="s">
        <v>384</v>
      </c>
      <c r="B6418">
        <v>36</v>
      </c>
      <c r="C6418" t="s">
        <v>287</v>
      </c>
      <c r="D6418">
        <v>4</v>
      </c>
      <c r="E6418" t="str">
        <f>Analyze_FINAL!$AG$1</f>
        <v>(E)-alpha-Bergamotene</v>
      </c>
      <c r="F6418">
        <f>Analyze_FINAL!AG146</f>
        <v>0</v>
      </c>
    </row>
    <row r="6419" spans="1:6" x14ac:dyDescent="0.3">
      <c r="A6419" t="s">
        <v>383</v>
      </c>
      <c r="B6419">
        <v>36</v>
      </c>
      <c r="C6419" t="s">
        <v>287</v>
      </c>
      <c r="D6419">
        <v>5</v>
      </c>
      <c r="E6419" t="str">
        <f>Analyze_FINAL!$AG$1</f>
        <v>(E)-alpha-Bergamotene</v>
      </c>
      <c r="F6419">
        <f>Analyze_FINAL!AG147</f>
        <v>105080</v>
      </c>
    </row>
    <row r="6420" spans="1:6" x14ac:dyDescent="0.3">
      <c r="A6420" t="s">
        <v>382</v>
      </c>
      <c r="B6420">
        <v>36</v>
      </c>
      <c r="C6420" t="s">
        <v>290</v>
      </c>
      <c r="D6420">
        <v>2</v>
      </c>
      <c r="E6420" t="str">
        <f>Analyze_FINAL!$AG$1</f>
        <v>(E)-alpha-Bergamotene</v>
      </c>
      <c r="F6420">
        <f>Analyze_FINAL!AG148</f>
        <v>14702</v>
      </c>
    </row>
    <row r="6421" spans="1:6" x14ac:dyDescent="0.3">
      <c r="A6421" t="s">
        <v>381</v>
      </c>
      <c r="B6421">
        <v>36</v>
      </c>
      <c r="C6421" t="s">
        <v>290</v>
      </c>
      <c r="D6421">
        <v>3</v>
      </c>
      <c r="E6421" t="str">
        <f>Analyze_FINAL!$AG$1</f>
        <v>(E)-alpha-Bergamotene</v>
      </c>
      <c r="F6421">
        <f>Analyze_FINAL!AG149</f>
        <v>32342</v>
      </c>
    </row>
    <row r="6422" spans="1:6" x14ac:dyDescent="0.3">
      <c r="A6422" t="s">
        <v>380</v>
      </c>
      <c r="B6422">
        <v>36</v>
      </c>
      <c r="C6422" t="s">
        <v>290</v>
      </c>
      <c r="D6422">
        <v>4</v>
      </c>
      <c r="E6422" t="str">
        <f>Analyze_FINAL!$AG$1</f>
        <v>(E)-alpha-Bergamotene</v>
      </c>
      <c r="F6422">
        <f>Analyze_FINAL!AG150</f>
        <v>14478</v>
      </c>
    </row>
    <row r="6423" spans="1:6" x14ac:dyDescent="0.3">
      <c r="A6423" t="s">
        <v>379</v>
      </c>
      <c r="B6423">
        <v>36</v>
      </c>
      <c r="C6423" t="s">
        <v>289</v>
      </c>
      <c r="D6423">
        <v>2</v>
      </c>
      <c r="E6423" t="str">
        <f>Analyze_FINAL!$AG$1</f>
        <v>(E)-alpha-Bergamotene</v>
      </c>
      <c r="F6423">
        <f>Analyze_FINAL!AG151</f>
        <v>41988</v>
      </c>
    </row>
    <row r="6424" spans="1:6" x14ac:dyDescent="0.3">
      <c r="A6424" t="s">
        <v>378</v>
      </c>
      <c r="B6424">
        <v>36</v>
      </c>
      <c r="C6424" t="s">
        <v>289</v>
      </c>
      <c r="D6424">
        <v>3</v>
      </c>
      <c r="E6424" t="str">
        <f>Analyze_FINAL!$AG$1</f>
        <v>(E)-alpha-Bergamotene</v>
      </c>
      <c r="F6424">
        <f>Analyze_FINAL!AG152</f>
        <v>52724</v>
      </c>
    </row>
    <row r="6425" spans="1:6" x14ac:dyDescent="0.3">
      <c r="A6425" t="s">
        <v>377</v>
      </c>
      <c r="B6425">
        <v>36</v>
      </c>
      <c r="C6425" t="s">
        <v>289</v>
      </c>
      <c r="D6425">
        <v>4</v>
      </c>
      <c r="E6425" t="str">
        <f>Analyze_FINAL!$AG$1</f>
        <v>(E)-alpha-Bergamotene</v>
      </c>
      <c r="F6425">
        <f>Analyze_FINAL!AG153</f>
        <v>119188</v>
      </c>
    </row>
    <row r="6426" spans="1:6" x14ac:dyDescent="0.3">
      <c r="A6426" t="s">
        <v>376</v>
      </c>
      <c r="B6426">
        <v>36</v>
      </c>
      <c r="C6426" t="s">
        <v>289</v>
      </c>
      <c r="D6426">
        <v>5</v>
      </c>
      <c r="E6426" t="str">
        <f>Analyze_FINAL!$AG$1</f>
        <v>(E)-alpha-Bergamotene</v>
      </c>
      <c r="F6426">
        <f>Analyze_FINAL!AG154</f>
        <v>57451</v>
      </c>
    </row>
    <row r="6427" spans="1:6" x14ac:dyDescent="0.3">
      <c r="A6427" t="s">
        <v>375</v>
      </c>
      <c r="B6427">
        <v>36</v>
      </c>
      <c r="C6427" t="s">
        <v>288</v>
      </c>
      <c r="D6427">
        <v>2</v>
      </c>
      <c r="E6427" t="str">
        <f>Analyze_FINAL!$AG$1</f>
        <v>(E)-alpha-Bergamotene</v>
      </c>
      <c r="F6427">
        <f>Analyze_FINAL!AG155</f>
        <v>46389</v>
      </c>
    </row>
    <row r="6428" spans="1:6" x14ac:dyDescent="0.3">
      <c r="A6428" t="s">
        <v>374</v>
      </c>
      <c r="B6428">
        <v>36</v>
      </c>
      <c r="C6428" t="s">
        <v>288</v>
      </c>
      <c r="D6428">
        <v>3</v>
      </c>
      <c r="E6428" t="str">
        <f>Analyze_FINAL!$AG$1</f>
        <v>(E)-alpha-Bergamotene</v>
      </c>
      <c r="F6428">
        <f>Analyze_FINAL!AG156</f>
        <v>47153</v>
      </c>
    </row>
    <row r="6429" spans="1:6" x14ac:dyDescent="0.3">
      <c r="A6429" t="s">
        <v>373</v>
      </c>
      <c r="B6429">
        <v>36</v>
      </c>
      <c r="C6429" t="s">
        <v>288</v>
      </c>
      <c r="D6429">
        <v>4</v>
      </c>
      <c r="E6429" t="str">
        <f>Analyze_FINAL!$AG$1</f>
        <v>(E)-alpha-Bergamotene</v>
      </c>
      <c r="F6429">
        <f>Analyze_FINAL!AG157</f>
        <v>180990</v>
      </c>
    </row>
    <row r="6430" spans="1:6" x14ac:dyDescent="0.3">
      <c r="A6430" t="s">
        <v>372</v>
      </c>
      <c r="B6430">
        <v>36</v>
      </c>
      <c r="C6430" t="s">
        <v>288</v>
      </c>
      <c r="D6430">
        <v>5</v>
      </c>
      <c r="E6430" t="str">
        <f>Analyze_FINAL!$AG$1</f>
        <v>(E)-alpha-Bergamotene</v>
      </c>
      <c r="F6430">
        <f>Analyze_FINAL!AG158</f>
        <v>160366</v>
      </c>
    </row>
    <row r="6431" spans="1:6" x14ac:dyDescent="0.3">
      <c r="A6431" t="s">
        <v>371</v>
      </c>
      <c r="B6431">
        <v>4</v>
      </c>
      <c r="C6431" t="s">
        <v>285</v>
      </c>
      <c r="D6431">
        <v>1</v>
      </c>
      <c r="E6431" t="str">
        <f>Analyze_FINAL!$AG$1</f>
        <v>(E)-alpha-Bergamotene</v>
      </c>
      <c r="F6431">
        <f>Analyze_FINAL!AG159</f>
        <v>0</v>
      </c>
    </row>
    <row r="6432" spans="1:6" x14ac:dyDescent="0.3">
      <c r="A6432" t="s">
        <v>370</v>
      </c>
      <c r="B6432">
        <v>4</v>
      </c>
      <c r="C6432" t="s">
        <v>285</v>
      </c>
      <c r="D6432">
        <v>2</v>
      </c>
      <c r="E6432" t="str">
        <f>Analyze_FINAL!$AG$1</f>
        <v>(E)-alpha-Bergamotene</v>
      </c>
      <c r="F6432">
        <f>Analyze_FINAL!AG160</f>
        <v>0</v>
      </c>
    </row>
    <row r="6433" spans="1:6" x14ac:dyDescent="0.3">
      <c r="A6433" t="s">
        <v>369</v>
      </c>
      <c r="B6433">
        <v>4</v>
      </c>
      <c r="C6433" t="s">
        <v>286</v>
      </c>
      <c r="D6433">
        <v>1</v>
      </c>
      <c r="E6433" t="str">
        <f>Analyze_FINAL!$AG$1</f>
        <v>(E)-alpha-Bergamotene</v>
      </c>
      <c r="F6433">
        <f>Analyze_FINAL!AG161</f>
        <v>18896</v>
      </c>
    </row>
    <row r="6434" spans="1:6" x14ac:dyDescent="0.3">
      <c r="A6434" t="s">
        <v>368</v>
      </c>
      <c r="B6434">
        <v>4</v>
      </c>
      <c r="C6434" t="s">
        <v>286</v>
      </c>
      <c r="D6434">
        <v>2</v>
      </c>
      <c r="E6434" t="str">
        <f>Analyze_FINAL!$AG$1</f>
        <v>(E)-alpha-Bergamotene</v>
      </c>
      <c r="F6434">
        <f>Analyze_FINAL!AG162</f>
        <v>0</v>
      </c>
    </row>
    <row r="6435" spans="1:6" x14ac:dyDescent="0.3">
      <c r="A6435" t="s">
        <v>367</v>
      </c>
      <c r="B6435">
        <v>4</v>
      </c>
      <c r="C6435" t="s">
        <v>286</v>
      </c>
      <c r="D6435">
        <v>3</v>
      </c>
      <c r="E6435" t="str">
        <f>Analyze_FINAL!$AG$1</f>
        <v>(E)-alpha-Bergamotene</v>
      </c>
      <c r="F6435">
        <f>Analyze_FINAL!AG163</f>
        <v>0</v>
      </c>
    </row>
    <row r="6436" spans="1:6" x14ac:dyDescent="0.3">
      <c r="A6436" t="s">
        <v>366</v>
      </c>
      <c r="B6436">
        <v>4</v>
      </c>
      <c r="C6436" t="s">
        <v>286</v>
      </c>
      <c r="D6436">
        <v>4</v>
      </c>
      <c r="E6436" t="str">
        <f>Analyze_FINAL!$AG$1</f>
        <v>(E)-alpha-Bergamotene</v>
      </c>
      <c r="F6436">
        <f>Analyze_FINAL!AG164</f>
        <v>14389</v>
      </c>
    </row>
    <row r="6437" spans="1:6" x14ac:dyDescent="0.3">
      <c r="A6437" t="s">
        <v>365</v>
      </c>
      <c r="B6437">
        <v>4</v>
      </c>
      <c r="C6437" t="s">
        <v>286</v>
      </c>
      <c r="D6437">
        <v>5</v>
      </c>
      <c r="E6437" t="str">
        <f>Analyze_FINAL!$AG$1</f>
        <v>(E)-alpha-Bergamotene</v>
      </c>
      <c r="F6437">
        <f>Analyze_FINAL!AG165</f>
        <v>0</v>
      </c>
    </row>
    <row r="6438" spans="1:6" x14ac:dyDescent="0.3">
      <c r="A6438" t="s">
        <v>364</v>
      </c>
      <c r="B6438">
        <v>4</v>
      </c>
      <c r="C6438" t="s">
        <v>288</v>
      </c>
      <c r="D6438">
        <v>1</v>
      </c>
      <c r="E6438" t="str">
        <f>Analyze_FINAL!$AG$1</f>
        <v>(E)-alpha-Bergamotene</v>
      </c>
      <c r="F6438">
        <f>Analyze_FINAL!AG166</f>
        <v>25695</v>
      </c>
    </row>
    <row r="6439" spans="1:6" x14ac:dyDescent="0.3">
      <c r="A6439" t="s">
        <v>363</v>
      </c>
      <c r="B6439">
        <v>4</v>
      </c>
      <c r="C6439" t="s">
        <v>288</v>
      </c>
      <c r="D6439">
        <v>2</v>
      </c>
      <c r="E6439" t="str">
        <f>Analyze_FINAL!$AG$1</f>
        <v>(E)-alpha-Bergamotene</v>
      </c>
      <c r="F6439">
        <f>Analyze_FINAL!AG167</f>
        <v>77754</v>
      </c>
    </row>
    <row r="6440" spans="1:6" x14ac:dyDescent="0.3">
      <c r="A6440" t="s">
        <v>362</v>
      </c>
      <c r="B6440">
        <v>4</v>
      </c>
      <c r="C6440" t="s">
        <v>288</v>
      </c>
      <c r="D6440">
        <v>3</v>
      </c>
      <c r="E6440" t="str">
        <f>Analyze_FINAL!$AG$1</f>
        <v>(E)-alpha-Bergamotene</v>
      </c>
      <c r="F6440">
        <f>Analyze_FINAL!AG168</f>
        <v>28625</v>
      </c>
    </row>
    <row r="6441" spans="1:6" x14ac:dyDescent="0.3">
      <c r="A6441" t="s">
        <v>361</v>
      </c>
      <c r="B6441">
        <v>4</v>
      </c>
      <c r="C6441" t="s">
        <v>288</v>
      </c>
      <c r="D6441">
        <v>4</v>
      </c>
      <c r="E6441" t="str">
        <f>Analyze_FINAL!$AG$1</f>
        <v>(E)-alpha-Bergamotene</v>
      </c>
      <c r="F6441">
        <f>Analyze_FINAL!AG169</f>
        <v>82297</v>
      </c>
    </row>
    <row r="6442" spans="1:6" x14ac:dyDescent="0.3">
      <c r="A6442" t="s">
        <v>360</v>
      </c>
      <c r="B6442">
        <v>4</v>
      </c>
      <c r="C6442" t="s">
        <v>288</v>
      </c>
      <c r="D6442">
        <v>5</v>
      </c>
      <c r="E6442" t="str">
        <f>Analyze_FINAL!$AG$1</f>
        <v>(E)-alpha-Bergamotene</v>
      </c>
      <c r="F6442">
        <f>Analyze_FINAL!AG170</f>
        <v>53151</v>
      </c>
    </row>
    <row r="6443" spans="1:6" x14ac:dyDescent="0.3">
      <c r="A6443" t="s">
        <v>359</v>
      </c>
      <c r="B6443">
        <v>40</v>
      </c>
      <c r="C6443" t="s">
        <v>285</v>
      </c>
      <c r="D6443">
        <v>1</v>
      </c>
      <c r="E6443" t="str">
        <f>Analyze_FINAL!$AG$1</f>
        <v>(E)-alpha-Bergamotene</v>
      </c>
      <c r="F6443">
        <f>Analyze_FINAL!AG171</f>
        <v>0</v>
      </c>
    </row>
    <row r="6444" spans="1:6" x14ac:dyDescent="0.3">
      <c r="A6444" t="s">
        <v>358</v>
      </c>
      <c r="B6444">
        <v>40</v>
      </c>
      <c r="C6444" t="s">
        <v>285</v>
      </c>
      <c r="D6444">
        <v>2</v>
      </c>
      <c r="E6444" t="str">
        <f>Analyze_FINAL!$AG$1</f>
        <v>(E)-alpha-Bergamotene</v>
      </c>
      <c r="F6444">
        <f>Analyze_FINAL!AG172</f>
        <v>0</v>
      </c>
    </row>
    <row r="6445" spans="1:6" x14ac:dyDescent="0.3">
      <c r="A6445" t="s">
        <v>357</v>
      </c>
      <c r="B6445">
        <v>40</v>
      </c>
      <c r="C6445" t="s">
        <v>286</v>
      </c>
      <c r="D6445">
        <v>1</v>
      </c>
      <c r="E6445" t="str">
        <f>Analyze_FINAL!$AG$1</f>
        <v>(E)-alpha-Bergamotene</v>
      </c>
      <c r="F6445">
        <f>Analyze_FINAL!AG173</f>
        <v>31819</v>
      </c>
    </row>
    <row r="6446" spans="1:6" x14ac:dyDescent="0.3">
      <c r="A6446" t="s">
        <v>356</v>
      </c>
      <c r="B6446">
        <v>40</v>
      </c>
      <c r="C6446" t="s">
        <v>286</v>
      </c>
      <c r="D6446">
        <v>2</v>
      </c>
      <c r="E6446" t="str">
        <f>Analyze_FINAL!$AG$1</f>
        <v>(E)-alpha-Bergamotene</v>
      </c>
      <c r="F6446">
        <f>Analyze_FINAL!AG174</f>
        <v>0</v>
      </c>
    </row>
    <row r="6447" spans="1:6" x14ac:dyDescent="0.3">
      <c r="A6447" t="s">
        <v>355</v>
      </c>
      <c r="B6447">
        <v>40</v>
      </c>
      <c r="C6447" t="s">
        <v>286</v>
      </c>
      <c r="D6447">
        <v>3</v>
      </c>
      <c r="E6447" t="str">
        <f>Analyze_FINAL!$AG$1</f>
        <v>(E)-alpha-Bergamotene</v>
      </c>
      <c r="F6447">
        <f>Analyze_FINAL!AG175</f>
        <v>2736</v>
      </c>
    </row>
    <row r="6448" spans="1:6" x14ac:dyDescent="0.3">
      <c r="A6448" t="s">
        <v>354</v>
      </c>
      <c r="B6448">
        <v>40</v>
      </c>
      <c r="C6448" t="s">
        <v>286</v>
      </c>
      <c r="D6448">
        <v>4</v>
      </c>
      <c r="E6448" t="str">
        <f>Analyze_FINAL!$AG$1</f>
        <v>(E)-alpha-Bergamotene</v>
      </c>
      <c r="F6448">
        <f>Analyze_FINAL!AG176</f>
        <v>0</v>
      </c>
    </row>
    <row r="6449" spans="1:6" x14ac:dyDescent="0.3">
      <c r="A6449" t="s">
        <v>353</v>
      </c>
      <c r="B6449">
        <v>40</v>
      </c>
      <c r="C6449" t="s">
        <v>286</v>
      </c>
      <c r="D6449">
        <v>5</v>
      </c>
      <c r="E6449" t="str">
        <f>Analyze_FINAL!$AG$1</f>
        <v>(E)-alpha-Bergamotene</v>
      </c>
      <c r="F6449">
        <f>Analyze_FINAL!AG177</f>
        <v>0</v>
      </c>
    </row>
    <row r="6450" spans="1:6" x14ac:dyDescent="0.3">
      <c r="A6450" t="s">
        <v>352</v>
      </c>
      <c r="B6450">
        <v>40</v>
      </c>
      <c r="C6450" t="s">
        <v>287</v>
      </c>
      <c r="D6450">
        <v>2</v>
      </c>
      <c r="E6450" t="str">
        <f>Analyze_FINAL!$AG$1</f>
        <v>(E)-alpha-Bergamotene</v>
      </c>
      <c r="F6450">
        <f>Analyze_FINAL!AG178</f>
        <v>62204</v>
      </c>
    </row>
    <row r="6451" spans="1:6" x14ac:dyDescent="0.3">
      <c r="A6451" t="s">
        <v>351</v>
      </c>
      <c r="B6451">
        <v>40</v>
      </c>
      <c r="C6451" t="s">
        <v>287</v>
      </c>
      <c r="D6451">
        <v>3</v>
      </c>
      <c r="E6451" t="str">
        <f>Analyze_FINAL!$AG$1</f>
        <v>(E)-alpha-Bergamotene</v>
      </c>
      <c r="F6451">
        <f>Analyze_FINAL!AG179</f>
        <v>128468</v>
      </c>
    </row>
    <row r="6452" spans="1:6" x14ac:dyDescent="0.3">
      <c r="A6452" t="s">
        <v>350</v>
      </c>
      <c r="B6452">
        <v>40</v>
      </c>
      <c r="C6452" t="s">
        <v>287</v>
      </c>
      <c r="D6452">
        <v>4</v>
      </c>
      <c r="E6452" t="str">
        <f>Analyze_FINAL!$AG$1</f>
        <v>(E)-alpha-Bergamotene</v>
      </c>
      <c r="F6452">
        <f>Analyze_FINAL!AG180</f>
        <v>66103</v>
      </c>
    </row>
    <row r="6453" spans="1:6" x14ac:dyDescent="0.3">
      <c r="A6453" t="s">
        <v>349</v>
      </c>
      <c r="B6453">
        <v>40</v>
      </c>
      <c r="C6453" t="s">
        <v>287</v>
      </c>
      <c r="D6453">
        <v>5</v>
      </c>
      <c r="E6453" t="str">
        <f>Analyze_FINAL!$AG$1</f>
        <v>(E)-alpha-Bergamotene</v>
      </c>
      <c r="F6453">
        <f>Analyze_FINAL!AG181</f>
        <v>114171</v>
      </c>
    </row>
    <row r="6454" spans="1:6" x14ac:dyDescent="0.3">
      <c r="A6454" t="s">
        <v>348</v>
      </c>
      <c r="B6454">
        <v>40</v>
      </c>
      <c r="C6454" t="s">
        <v>290</v>
      </c>
      <c r="D6454">
        <v>1</v>
      </c>
      <c r="E6454" t="str">
        <f>Analyze_FINAL!$AG$1</f>
        <v>(E)-alpha-Bergamotene</v>
      </c>
      <c r="F6454">
        <f>Analyze_FINAL!AG182</f>
        <v>40387</v>
      </c>
    </row>
    <row r="6455" spans="1:6" x14ac:dyDescent="0.3">
      <c r="A6455" t="s">
        <v>347</v>
      </c>
      <c r="B6455">
        <v>40</v>
      </c>
      <c r="C6455" t="s">
        <v>290</v>
      </c>
      <c r="D6455">
        <v>2</v>
      </c>
      <c r="E6455" t="str">
        <f>Analyze_FINAL!$AG$1</f>
        <v>(E)-alpha-Bergamotene</v>
      </c>
      <c r="F6455">
        <f>Analyze_FINAL!AG183</f>
        <v>13798</v>
      </c>
    </row>
    <row r="6456" spans="1:6" x14ac:dyDescent="0.3">
      <c r="A6456" t="s">
        <v>346</v>
      </c>
      <c r="B6456">
        <v>40</v>
      </c>
      <c r="C6456" t="s">
        <v>290</v>
      </c>
      <c r="D6456">
        <v>3</v>
      </c>
      <c r="E6456" t="str">
        <f>Analyze_FINAL!$AG$1</f>
        <v>(E)-alpha-Bergamotene</v>
      </c>
      <c r="F6456">
        <f>Analyze_FINAL!AG184</f>
        <v>26335</v>
      </c>
    </row>
    <row r="6457" spans="1:6" x14ac:dyDescent="0.3">
      <c r="A6457" t="s">
        <v>345</v>
      </c>
      <c r="B6457">
        <v>40</v>
      </c>
      <c r="C6457" t="s">
        <v>290</v>
      </c>
      <c r="D6457">
        <v>4</v>
      </c>
      <c r="E6457" t="str">
        <f>Analyze_FINAL!$AG$1</f>
        <v>(E)-alpha-Bergamotene</v>
      </c>
      <c r="F6457">
        <f>Analyze_FINAL!AG185</f>
        <v>50357</v>
      </c>
    </row>
    <row r="6458" spans="1:6" x14ac:dyDescent="0.3">
      <c r="A6458" t="s">
        <v>344</v>
      </c>
      <c r="B6458">
        <v>40</v>
      </c>
      <c r="C6458" t="s">
        <v>290</v>
      </c>
      <c r="D6458">
        <v>5</v>
      </c>
      <c r="E6458" t="str">
        <f>Analyze_FINAL!$AG$1</f>
        <v>(E)-alpha-Bergamotene</v>
      </c>
      <c r="F6458">
        <f>Analyze_FINAL!AG186</f>
        <v>35703</v>
      </c>
    </row>
    <row r="6459" spans="1:6" x14ac:dyDescent="0.3">
      <c r="A6459" t="s">
        <v>343</v>
      </c>
      <c r="B6459">
        <v>40</v>
      </c>
      <c r="C6459" t="s">
        <v>289</v>
      </c>
      <c r="D6459">
        <v>2</v>
      </c>
      <c r="E6459" t="str">
        <f>Analyze_FINAL!$AG$1</f>
        <v>(E)-alpha-Bergamotene</v>
      </c>
      <c r="F6459">
        <f>Analyze_FINAL!AG187</f>
        <v>38711</v>
      </c>
    </row>
    <row r="6460" spans="1:6" x14ac:dyDescent="0.3">
      <c r="A6460" t="s">
        <v>342</v>
      </c>
      <c r="B6460">
        <v>40</v>
      </c>
      <c r="C6460" t="s">
        <v>289</v>
      </c>
      <c r="D6460">
        <v>3</v>
      </c>
      <c r="E6460" t="str">
        <f>Analyze_FINAL!$AG$1</f>
        <v>(E)-alpha-Bergamotene</v>
      </c>
      <c r="F6460">
        <f>Analyze_FINAL!AG188</f>
        <v>44166</v>
      </c>
    </row>
    <row r="6461" spans="1:6" x14ac:dyDescent="0.3">
      <c r="A6461" t="s">
        <v>341</v>
      </c>
      <c r="B6461">
        <v>40</v>
      </c>
      <c r="C6461" t="s">
        <v>289</v>
      </c>
      <c r="D6461">
        <v>4</v>
      </c>
      <c r="E6461" t="str">
        <f>Analyze_FINAL!$AG$1</f>
        <v>(E)-alpha-Bergamotene</v>
      </c>
      <c r="F6461">
        <f>Analyze_FINAL!AG189</f>
        <v>56410</v>
      </c>
    </row>
    <row r="6462" spans="1:6" x14ac:dyDescent="0.3">
      <c r="A6462" t="s">
        <v>340</v>
      </c>
      <c r="B6462">
        <v>40</v>
      </c>
      <c r="C6462" t="s">
        <v>289</v>
      </c>
      <c r="D6462">
        <v>5</v>
      </c>
      <c r="E6462" t="str">
        <f>Analyze_FINAL!$AG$1</f>
        <v>(E)-alpha-Bergamotene</v>
      </c>
      <c r="F6462">
        <f>Analyze_FINAL!AG190</f>
        <v>64333</v>
      </c>
    </row>
    <row r="6463" spans="1:6" x14ac:dyDescent="0.3">
      <c r="A6463" t="s">
        <v>339</v>
      </c>
      <c r="B6463">
        <v>40</v>
      </c>
      <c r="C6463" t="s">
        <v>288</v>
      </c>
      <c r="D6463">
        <v>2</v>
      </c>
      <c r="E6463" t="str">
        <f>Analyze_FINAL!$AG$1</f>
        <v>(E)-alpha-Bergamotene</v>
      </c>
      <c r="F6463">
        <f>Analyze_FINAL!AG191</f>
        <v>29814</v>
      </c>
    </row>
    <row r="6464" spans="1:6" x14ac:dyDescent="0.3">
      <c r="A6464" t="s">
        <v>338</v>
      </c>
      <c r="B6464">
        <v>40</v>
      </c>
      <c r="C6464" t="s">
        <v>288</v>
      </c>
      <c r="D6464">
        <v>3</v>
      </c>
      <c r="E6464" t="str">
        <f>Analyze_FINAL!$AG$1</f>
        <v>(E)-alpha-Bergamotene</v>
      </c>
      <c r="F6464">
        <f>Analyze_FINAL!AG192</f>
        <v>22072</v>
      </c>
    </row>
    <row r="6465" spans="1:6" x14ac:dyDescent="0.3">
      <c r="A6465" t="s">
        <v>337</v>
      </c>
      <c r="B6465">
        <v>40</v>
      </c>
      <c r="C6465" t="s">
        <v>288</v>
      </c>
      <c r="D6465">
        <v>4</v>
      </c>
      <c r="E6465" t="str">
        <f>Analyze_FINAL!$AG$1</f>
        <v>(E)-alpha-Bergamotene</v>
      </c>
      <c r="F6465">
        <f>Analyze_FINAL!AG193</f>
        <v>105392</v>
      </c>
    </row>
    <row r="6466" spans="1:6" x14ac:dyDescent="0.3">
      <c r="A6466" t="s">
        <v>336</v>
      </c>
      <c r="B6466">
        <v>40</v>
      </c>
      <c r="C6466" t="s">
        <v>288</v>
      </c>
      <c r="D6466">
        <v>5</v>
      </c>
      <c r="E6466" t="str">
        <f>Analyze_FINAL!$AG$1</f>
        <v>(E)-alpha-Bergamotene</v>
      </c>
      <c r="F6466">
        <f>Analyze_FINAL!AG194</f>
        <v>66315</v>
      </c>
    </row>
    <row r="6467" spans="1:6" x14ac:dyDescent="0.3">
      <c r="A6467" t="s">
        <v>335</v>
      </c>
      <c r="B6467" t="s">
        <v>291</v>
      </c>
      <c r="C6467">
        <v>3</v>
      </c>
      <c r="D6467" t="s">
        <v>299</v>
      </c>
      <c r="E6467" t="str">
        <f>Analyze_FINAL!$AG$1</f>
        <v>(E)-alpha-Bergamotene</v>
      </c>
      <c r="F6467">
        <f>Analyze_FINAL!AG195</f>
        <v>0</v>
      </c>
    </row>
    <row r="6468" spans="1:6" x14ac:dyDescent="0.3">
      <c r="A6468" t="s">
        <v>334</v>
      </c>
      <c r="B6468" t="s">
        <v>292</v>
      </c>
      <c r="C6468">
        <v>3</v>
      </c>
      <c r="D6468" t="s">
        <v>299</v>
      </c>
      <c r="E6468" t="str">
        <f>Analyze_FINAL!$AG$1</f>
        <v>(E)-alpha-Bergamotene</v>
      </c>
      <c r="F6468">
        <f>Analyze_FINAL!AG196</f>
        <v>0</v>
      </c>
    </row>
    <row r="6469" spans="1:6" x14ac:dyDescent="0.3">
      <c r="A6469" t="s">
        <v>333</v>
      </c>
      <c r="B6469" t="s">
        <v>293</v>
      </c>
      <c r="C6469">
        <v>3</v>
      </c>
      <c r="D6469" t="s">
        <v>299</v>
      </c>
      <c r="E6469" t="str">
        <f>Analyze_FINAL!$AG$1</f>
        <v>(E)-alpha-Bergamotene</v>
      </c>
      <c r="F6469">
        <f>Analyze_FINAL!AG197</f>
        <v>0</v>
      </c>
    </row>
    <row r="6470" spans="1:6" x14ac:dyDescent="0.3">
      <c r="A6470" t="s">
        <v>332</v>
      </c>
      <c r="B6470" t="s">
        <v>294</v>
      </c>
      <c r="C6470">
        <v>3</v>
      </c>
      <c r="D6470" t="s">
        <v>299</v>
      </c>
      <c r="E6470" t="str">
        <f>Analyze_FINAL!$AG$1</f>
        <v>(E)-alpha-Bergamotene</v>
      </c>
      <c r="F6470">
        <f>Analyze_FINAL!AG198</f>
        <v>0</v>
      </c>
    </row>
    <row r="6471" spans="1:6" x14ac:dyDescent="0.3">
      <c r="A6471" t="s">
        <v>331</v>
      </c>
      <c r="B6471" t="s">
        <v>295</v>
      </c>
      <c r="C6471">
        <v>3</v>
      </c>
      <c r="D6471" t="s">
        <v>299</v>
      </c>
      <c r="E6471" t="str">
        <f>Analyze_FINAL!$AG$1</f>
        <v>(E)-alpha-Bergamotene</v>
      </c>
      <c r="F6471">
        <f>Analyze_FINAL!AG199</f>
        <v>0</v>
      </c>
    </row>
    <row r="6472" spans="1:6" x14ac:dyDescent="0.3">
      <c r="A6472" t="s">
        <v>330</v>
      </c>
      <c r="B6472" t="s">
        <v>296</v>
      </c>
      <c r="C6472">
        <v>3</v>
      </c>
      <c r="D6472" t="s">
        <v>299</v>
      </c>
      <c r="E6472" t="str">
        <f>Analyze_FINAL!$AG$1</f>
        <v>(E)-alpha-Bergamotene</v>
      </c>
      <c r="F6472">
        <f>Analyze_FINAL!AG200</f>
        <v>0</v>
      </c>
    </row>
    <row r="6473" spans="1:6" x14ac:dyDescent="0.3">
      <c r="A6473" t="s">
        <v>329</v>
      </c>
      <c r="B6473" t="s">
        <v>297</v>
      </c>
      <c r="C6473">
        <v>3</v>
      </c>
      <c r="D6473" t="s">
        <v>299</v>
      </c>
      <c r="E6473" t="str">
        <f>Analyze_FINAL!$AG$1</f>
        <v>(E)-alpha-Bergamotene</v>
      </c>
      <c r="F6473">
        <f>Analyze_FINAL!AG201</f>
        <v>0</v>
      </c>
    </row>
    <row r="6474" spans="1:6" x14ac:dyDescent="0.3">
      <c r="A6474" t="s">
        <v>328</v>
      </c>
      <c r="B6474">
        <v>8</v>
      </c>
      <c r="C6474" t="s">
        <v>285</v>
      </c>
      <c r="D6474">
        <v>1</v>
      </c>
      <c r="E6474" t="str">
        <f>Analyze_FINAL!$AG$1</f>
        <v>(E)-alpha-Bergamotene</v>
      </c>
      <c r="F6474">
        <f>Analyze_FINAL!AG202</f>
        <v>0</v>
      </c>
    </row>
    <row r="6475" spans="1:6" x14ac:dyDescent="0.3">
      <c r="A6475" t="s">
        <v>327</v>
      </c>
      <c r="B6475">
        <v>8</v>
      </c>
      <c r="C6475" t="s">
        <v>285</v>
      </c>
      <c r="D6475">
        <v>2</v>
      </c>
      <c r="E6475" t="str">
        <f>Analyze_FINAL!$AG$1</f>
        <v>(E)-alpha-Bergamotene</v>
      </c>
      <c r="F6475">
        <f>Analyze_FINAL!AG203</f>
        <v>0</v>
      </c>
    </row>
    <row r="6476" spans="1:6" x14ac:dyDescent="0.3">
      <c r="A6476" t="s">
        <v>326</v>
      </c>
      <c r="B6476">
        <v>8</v>
      </c>
      <c r="C6476" t="s">
        <v>286</v>
      </c>
      <c r="D6476">
        <v>1</v>
      </c>
      <c r="E6476" t="str">
        <f>Analyze_FINAL!$AG$1</f>
        <v>(E)-alpha-Bergamotene</v>
      </c>
      <c r="F6476">
        <f>Analyze_FINAL!AG204</f>
        <v>21879</v>
      </c>
    </row>
    <row r="6477" spans="1:6" x14ac:dyDescent="0.3">
      <c r="A6477" t="s">
        <v>325</v>
      </c>
      <c r="B6477">
        <v>8</v>
      </c>
      <c r="C6477" t="s">
        <v>286</v>
      </c>
      <c r="D6477">
        <v>2</v>
      </c>
      <c r="E6477" t="str">
        <f>Analyze_FINAL!$AG$1</f>
        <v>(E)-alpha-Bergamotene</v>
      </c>
      <c r="F6477">
        <f>Analyze_FINAL!AG205</f>
        <v>17152</v>
      </c>
    </row>
    <row r="6478" spans="1:6" x14ac:dyDescent="0.3">
      <c r="A6478" t="s">
        <v>324</v>
      </c>
      <c r="B6478">
        <v>8</v>
      </c>
      <c r="C6478" t="s">
        <v>286</v>
      </c>
      <c r="D6478">
        <v>3</v>
      </c>
      <c r="E6478" t="str">
        <f>Analyze_FINAL!$AG$1</f>
        <v>(E)-alpha-Bergamotene</v>
      </c>
      <c r="F6478">
        <f>Analyze_FINAL!AG206</f>
        <v>6469</v>
      </c>
    </row>
    <row r="6479" spans="1:6" x14ac:dyDescent="0.3">
      <c r="A6479" t="s">
        <v>323</v>
      </c>
      <c r="B6479">
        <v>8</v>
      </c>
      <c r="C6479" t="s">
        <v>286</v>
      </c>
      <c r="D6479">
        <v>4</v>
      </c>
      <c r="E6479" t="str">
        <f>Analyze_FINAL!$AG$1</f>
        <v>(E)-alpha-Bergamotene</v>
      </c>
      <c r="F6479">
        <f>Analyze_FINAL!AG207</f>
        <v>29623</v>
      </c>
    </row>
    <row r="6480" spans="1:6" x14ac:dyDescent="0.3">
      <c r="A6480" t="s">
        <v>322</v>
      </c>
      <c r="B6480">
        <v>8</v>
      </c>
      <c r="C6480" t="s">
        <v>286</v>
      </c>
      <c r="D6480">
        <v>5</v>
      </c>
      <c r="E6480" t="str">
        <f>Analyze_FINAL!$AG$1</f>
        <v>(E)-alpha-Bergamotene</v>
      </c>
      <c r="F6480">
        <f>Analyze_FINAL!AG208</f>
        <v>27143</v>
      </c>
    </row>
    <row r="6481" spans="1:6" x14ac:dyDescent="0.3">
      <c r="A6481" t="s">
        <v>321</v>
      </c>
      <c r="B6481">
        <v>8</v>
      </c>
      <c r="C6481" t="s">
        <v>288</v>
      </c>
      <c r="D6481">
        <v>1</v>
      </c>
      <c r="E6481" t="str">
        <f>Analyze_FINAL!$AG$1</f>
        <v>(E)-alpha-Bergamotene</v>
      </c>
      <c r="F6481">
        <f>Analyze_FINAL!AG209</f>
        <v>168248</v>
      </c>
    </row>
    <row r="6482" spans="1:6" x14ac:dyDescent="0.3">
      <c r="A6482" t="s">
        <v>320</v>
      </c>
      <c r="B6482">
        <v>8</v>
      </c>
      <c r="C6482" t="s">
        <v>288</v>
      </c>
      <c r="D6482">
        <v>2</v>
      </c>
      <c r="E6482" t="str">
        <f>Analyze_FINAL!$AG$1</f>
        <v>(E)-alpha-Bergamotene</v>
      </c>
      <c r="F6482">
        <f>Analyze_FINAL!AG210</f>
        <v>213713</v>
      </c>
    </row>
    <row r="6483" spans="1:6" x14ac:dyDescent="0.3">
      <c r="A6483" t="s">
        <v>319</v>
      </c>
      <c r="B6483">
        <v>8</v>
      </c>
      <c r="C6483" t="s">
        <v>288</v>
      </c>
      <c r="D6483">
        <v>3</v>
      </c>
      <c r="E6483" t="str">
        <f>Analyze_FINAL!$AG$1</f>
        <v>(E)-alpha-Bergamotene</v>
      </c>
      <c r="F6483">
        <f>Analyze_FINAL!AG211</f>
        <v>85715</v>
      </c>
    </row>
    <row r="6484" spans="1:6" x14ac:dyDescent="0.3">
      <c r="A6484" t="s">
        <v>318</v>
      </c>
      <c r="B6484">
        <v>8</v>
      </c>
      <c r="C6484" t="s">
        <v>288</v>
      </c>
      <c r="D6484">
        <v>4</v>
      </c>
      <c r="E6484" t="str">
        <f>Analyze_FINAL!$AG$1</f>
        <v>(E)-alpha-Bergamotene</v>
      </c>
      <c r="F6484">
        <f>Analyze_FINAL!AG212</f>
        <v>219153</v>
      </c>
    </row>
    <row r="6485" spans="1:6" x14ac:dyDescent="0.3">
      <c r="A6485" t="s">
        <v>317</v>
      </c>
      <c r="B6485">
        <v>8</v>
      </c>
      <c r="C6485" t="s">
        <v>288</v>
      </c>
      <c r="D6485">
        <v>5</v>
      </c>
      <c r="E6485" t="str">
        <f>Analyze_FINAL!$AG$1</f>
        <v>(E)-alpha-Bergamotene</v>
      </c>
      <c r="F6485">
        <f>Analyze_FINAL!AG213</f>
        <v>342880</v>
      </c>
    </row>
    <row r="6486" spans="1:6" x14ac:dyDescent="0.3">
      <c r="A6486" t="s">
        <v>316</v>
      </c>
      <c r="B6486" t="s">
        <v>298</v>
      </c>
      <c r="C6486">
        <v>0</v>
      </c>
      <c r="D6486">
        <v>0</v>
      </c>
      <c r="E6486" t="str">
        <f>Analyze_FINAL!$AG$1</f>
        <v>(E)-alpha-Bergamotene</v>
      </c>
      <c r="F6486">
        <f>Analyze_FINAL!AG214</f>
        <v>0</v>
      </c>
    </row>
    <row r="6487" spans="1:6" x14ac:dyDescent="0.3">
      <c r="A6487" t="s">
        <v>315</v>
      </c>
      <c r="B6487" t="s">
        <v>298</v>
      </c>
      <c r="C6487">
        <v>0</v>
      </c>
      <c r="D6487">
        <v>0</v>
      </c>
      <c r="E6487" t="str">
        <f>Analyze_FINAL!$AG$1</f>
        <v>(E)-alpha-Bergamotene</v>
      </c>
      <c r="F6487">
        <f>Analyze_FINAL!AG215</f>
        <v>0</v>
      </c>
    </row>
    <row r="6488" spans="1:6" x14ac:dyDescent="0.3">
      <c r="A6488" t="s">
        <v>314</v>
      </c>
      <c r="B6488" t="s">
        <v>298</v>
      </c>
      <c r="C6488">
        <v>0</v>
      </c>
      <c r="D6488">
        <v>0</v>
      </c>
      <c r="E6488" t="str">
        <f>Analyze_FINAL!$AG$1</f>
        <v>(E)-alpha-Bergamotene</v>
      </c>
      <c r="F6488">
        <f>Analyze_FINAL!AG216</f>
        <v>0</v>
      </c>
    </row>
    <row r="6489" spans="1:6" x14ac:dyDescent="0.3">
      <c r="A6489" t="s">
        <v>313</v>
      </c>
      <c r="B6489" t="s">
        <v>298</v>
      </c>
      <c r="C6489">
        <v>0</v>
      </c>
      <c r="D6489">
        <v>0</v>
      </c>
      <c r="E6489" t="str">
        <f>Analyze_FINAL!$AG$1</f>
        <v>(E)-alpha-Bergamotene</v>
      </c>
      <c r="F6489">
        <f>Analyze_FINAL!AG217</f>
        <v>0</v>
      </c>
    </row>
    <row r="6490" spans="1:6" x14ac:dyDescent="0.3">
      <c r="A6490" t="s">
        <v>312</v>
      </c>
      <c r="B6490" t="s">
        <v>298</v>
      </c>
      <c r="C6490">
        <v>0</v>
      </c>
      <c r="D6490">
        <v>0</v>
      </c>
      <c r="E6490" t="str">
        <f>Analyze_FINAL!$AG$1</f>
        <v>(E)-alpha-Bergamotene</v>
      </c>
      <c r="F6490">
        <f>Analyze_FINAL!AG218</f>
        <v>0</v>
      </c>
    </row>
    <row r="6491" spans="1:6" x14ac:dyDescent="0.3">
      <c r="A6491" t="s">
        <v>311</v>
      </c>
      <c r="B6491" t="s">
        <v>298</v>
      </c>
      <c r="C6491">
        <v>0</v>
      </c>
      <c r="D6491">
        <v>0</v>
      </c>
      <c r="E6491" t="str">
        <f>Analyze_FINAL!$AG$1</f>
        <v>(E)-alpha-Bergamotene</v>
      </c>
      <c r="F6491">
        <f>Analyze_FINAL!AG219</f>
        <v>0</v>
      </c>
    </row>
    <row r="6492" spans="1:6" x14ac:dyDescent="0.3">
      <c r="A6492" t="s">
        <v>310</v>
      </c>
      <c r="B6492" t="s">
        <v>298</v>
      </c>
      <c r="C6492">
        <v>0</v>
      </c>
      <c r="D6492">
        <v>0</v>
      </c>
      <c r="E6492" t="str">
        <f>Analyze_FINAL!$AG$1</f>
        <v>(E)-alpha-Bergamotene</v>
      </c>
      <c r="F6492">
        <f>Analyze_FINAL!AG220</f>
        <v>0</v>
      </c>
    </row>
    <row r="6493" spans="1:6" x14ac:dyDescent="0.3">
      <c r="A6493" t="s">
        <v>309</v>
      </c>
      <c r="B6493" t="s">
        <v>298</v>
      </c>
      <c r="C6493">
        <v>0</v>
      </c>
      <c r="D6493">
        <v>0</v>
      </c>
      <c r="E6493" t="str">
        <f>Analyze_FINAL!$AG$1</f>
        <v>(E)-alpha-Bergamotene</v>
      </c>
      <c r="F6493">
        <f>Analyze_FINAL!AG221</f>
        <v>0</v>
      </c>
    </row>
    <row r="6494" spans="1:6" x14ac:dyDescent="0.3">
      <c r="A6494" t="s">
        <v>308</v>
      </c>
      <c r="B6494" t="s">
        <v>298</v>
      </c>
      <c r="C6494">
        <v>0</v>
      </c>
      <c r="D6494">
        <v>0</v>
      </c>
      <c r="E6494" t="str">
        <f>Analyze_FINAL!$AG$1</f>
        <v>(E)-alpha-Bergamotene</v>
      </c>
      <c r="F6494">
        <f>Analyze_FINAL!AG222</f>
        <v>0</v>
      </c>
    </row>
    <row r="6495" spans="1:6" x14ac:dyDescent="0.3">
      <c r="A6495" t="s">
        <v>307</v>
      </c>
      <c r="B6495" t="s">
        <v>298</v>
      </c>
      <c r="C6495">
        <v>0</v>
      </c>
      <c r="D6495">
        <v>0</v>
      </c>
      <c r="E6495" t="str">
        <f>Analyze_FINAL!$AG$1</f>
        <v>(E)-alpha-Bergamotene</v>
      </c>
      <c r="F6495">
        <f>Analyze_FINAL!AG223</f>
        <v>0</v>
      </c>
    </row>
    <row r="6496" spans="1:6" x14ac:dyDescent="0.3">
      <c r="A6496" t="s">
        <v>306</v>
      </c>
      <c r="B6496" t="s">
        <v>298</v>
      </c>
      <c r="C6496">
        <v>0</v>
      </c>
      <c r="D6496">
        <v>0</v>
      </c>
      <c r="E6496" t="str">
        <f>Analyze_FINAL!$AG$1</f>
        <v>(E)-alpha-Bergamotene</v>
      </c>
      <c r="F6496">
        <f>Analyze_FINAL!AG224</f>
        <v>0</v>
      </c>
    </row>
    <row r="6497" spans="1:6" x14ac:dyDescent="0.3">
      <c r="A6497" t="s">
        <v>305</v>
      </c>
      <c r="B6497" t="s">
        <v>298</v>
      </c>
      <c r="C6497">
        <v>0</v>
      </c>
      <c r="D6497">
        <v>0</v>
      </c>
      <c r="E6497" t="str">
        <f>Analyze_FINAL!$AG$1</f>
        <v>(E)-alpha-Bergamotene</v>
      </c>
      <c r="F6497">
        <f>Analyze_FINAL!AG225</f>
        <v>0</v>
      </c>
    </row>
    <row r="6498" spans="1:6" x14ac:dyDescent="0.3">
      <c r="A6498" t="s">
        <v>528</v>
      </c>
      <c r="B6498">
        <v>12</v>
      </c>
      <c r="C6498" t="s">
        <v>285</v>
      </c>
      <c r="D6498">
        <v>2</v>
      </c>
      <c r="E6498" t="str">
        <f>Analyze_FINAL!$AH$1</f>
        <v xml:space="preserve">(E)-beta-Famesene </v>
      </c>
      <c r="F6498">
        <f>Analyze_FINAL!AH2</f>
        <v>0</v>
      </c>
    </row>
    <row r="6499" spans="1:6" x14ac:dyDescent="0.3">
      <c r="A6499" t="s">
        <v>527</v>
      </c>
      <c r="B6499">
        <v>12</v>
      </c>
      <c r="C6499" t="s">
        <v>286</v>
      </c>
      <c r="D6499">
        <v>1</v>
      </c>
      <c r="E6499" t="str">
        <f>Analyze_FINAL!$AH$1</f>
        <v xml:space="preserve">(E)-beta-Famesene </v>
      </c>
      <c r="F6499">
        <f>Analyze_FINAL!AH3</f>
        <v>0</v>
      </c>
    </row>
    <row r="6500" spans="1:6" x14ac:dyDescent="0.3">
      <c r="A6500" t="s">
        <v>526</v>
      </c>
      <c r="B6500">
        <v>12</v>
      </c>
      <c r="C6500" t="s">
        <v>286</v>
      </c>
      <c r="D6500">
        <v>2</v>
      </c>
      <c r="E6500" t="str">
        <f>Analyze_FINAL!$AH$1</f>
        <v xml:space="preserve">(E)-beta-Famesene </v>
      </c>
      <c r="F6500">
        <f>Analyze_FINAL!AH4</f>
        <v>0</v>
      </c>
    </row>
    <row r="6501" spans="1:6" x14ac:dyDescent="0.3">
      <c r="A6501" t="s">
        <v>525</v>
      </c>
      <c r="B6501">
        <v>12</v>
      </c>
      <c r="C6501" t="s">
        <v>286</v>
      </c>
      <c r="D6501">
        <v>3</v>
      </c>
      <c r="E6501" t="str">
        <f>Analyze_FINAL!$AH$1</f>
        <v xml:space="preserve">(E)-beta-Famesene </v>
      </c>
      <c r="F6501">
        <f>Analyze_FINAL!AH5</f>
        <v>0</v>
      </c>
    </row>
    <row r="6502" spans="1:6" x14ac:dyDescent="0.3">
      <c r="A6502" t="s">
        <v>524</v>
      </c>
      <c r="B6502">
        <v>12</v>
      </c>
      <c r="C6502" t="s">
        <v>286</v>
      </c>
      <c r="D6502">
        <v>4</v>
      </c>
      <c r="E6502" t="str">
        <f>Analyze_FINAL!$AH$1</f>
        <v xml:space="preserve">(E)-beta-Famesene </v>
      </c>
      <c r="F6502">
        <f>Analyze_FINAL!AH6</f>
        <v>0</v>
      </c>
    </row>
    <row r="6503" spans="1:6" x14ac:dyDescent="0.3">
      <c r="A6503" t="s">
        <v>523</v>
      </c>
      <c r="B6503">
        <v>12</v>
      </c>
      <c r="C6503" t="s">
        <v>286</v>
      </c>
      <c r="D6503">
        <v>5</v>
      </c>
      <c r="E6503" t="str">
        <f>Analyze_FINAL!$AH$1</f>
        <v xml:space="preserve">(E)-beta-Famesene </v>
      </c>
      <c r="F6503">
        <f>Analyze_FINAL!AH7</f>
        <v>0</v>
      </c>
    </row>
    <row r="6504" spans="1:6" x14ac:dyDescent="0.3">
      <c r="A6504" t="s">
        <v>522</v>
      </c>
      <c r="B6504">
        <v>12</v>
      </c>
      <c r="C6504" t="s">
        <v>287</v>
      </c>
      <c r="D6504">
        <v>1</v>
      </c>
      <c r="E6504" t="str">
        <f>Analyze_FINAL!$AH$1</f>
        <v xml:space="preserve">(E)-beta-Famesene </v>
      </c>
      <c r="F6504">
        <f>Analyze_FINAL!AH8</f>
        <v>0</v>
      </c>
    </row>
    <row r="6505" spans="1:6" x14ac:dyDescent="0.3">
      <c r="A6505" t="s">
        <v>521</v>
      </c>
      <c r="B6505">
        <v>12</v>
      </c>
      <c r="C6505" t="s">
        <v>287</v>
      </c>
      <c r="D6505">
        <v>2</v>
      </c>
      <c r="E6505" t="str">
        <f>Analyze_FINAL!$AH$1</f>
        <v xml:space="preserve">(E)-beta-Famesene </v>
      </c>
      <c r="F6505">
        <f>Analyze_FINAL!AH9</f>
        <v>0</v>
      </c>
    </row>
    <row r="6506" spans="1:6" x14ac:dyDescent="0.3">
      <c r="A6506" t="s">
        <v>520</v>
      </c>
      <c r="B6506">
        <v>12</v>
      </c>
      <c r="C6506" t="s">
        <v>287</v>
      </c>
      <c r="D6506">
        <v>3</v>
      </c>
      <c r="E6506" t="str">
        <f>Analyze_FINAL!$AH$1</f>
        <v xml:space="preserve">(E)-beta-Famesene </v>
      </c>
      <c r="F6506">
        <f>Analyze_FINAL!AH10</f>
        <v>15450</v>
      </c>
    </row>
    <row r="6507" spans="1:6" x14ac:dyDescent="0.3">
      <c r="A6507" t="s">
        <v>519</v>
      </c>
      <c r="B6507">
        <v>12</v>
      </c>
      <c r="C6507" t="s">
        <v>287</v>
      </c>
      <c r="D6507">
        <v>4</v>
      </c>
      <c r="E6507" t="str">
        <f>Analyze_FINAL!$AH$1</f>
        <v xml:space="preserve">(E)-beta-Famesene </v>
      </c>
      <c r="F6507">
        <f>Analyze_FINAL!AH11</f>
        <v>0</v>
      </c>
    </row>
    <row r="6508" spans="1:6" x14ac:dyDescent="0.3">
      <c r="A6508" t="s">
        <v>518</v>
      </c>
      <c r="B6508">
        <v>12</v>
      </c>
      <c r="C6508" t="s">
        <v>287</v>
      </c>
      <c r="D6508">
        <v>5</v>
      </c>
      <c r="E6508" t="str">
        <f>Analyze_FINAL!$AH$1</f>
        <v xml:space="preserve">(E)-beta-Famesene </v>
      </c>
      <c r="F6508">
        <f>Analyze_FINAL!AH12</f>
        <v>0</v>
      </c>
    </row>
    <row r="6509" spans="1:6" x14ac:dyDescent="0.3">
      <c r="A6509" t="s">
        <v>517</v>
      </c>
      <c r="B6509">
        <v>12</v>
      </c>
      <c r="C6509" t="s">
        <v>288</v>
      </c>
      <c r="D6509">
        <v>1</v>
      </c>
      <c r="E6509" t="str">
        <f>Analyze_FINAL!$AH$1</f>
        <v xml:space="preserve">(E)-beta-Famesene </v>
      </c>
      <c r="F6509">
        <f>Analyze_FINAL!AH13</f>
        <v>0</v>
      </c>
    </row>
    <row r="6510" spans="1:6" x14ac:dyDescent="0.3">
      <c r="A6510" t="s">
        <v>516</v>
      </c>
      <c r="B6510">
        <v>12</v>
      </c>
      <c r="C6510" t="s">
        <v>288</v>
      </c>
      <c r="D6510">
        <v>2</v>
      </c>
      <c r="E6510" t="str">
        <f>Analyze_FINAL!$AH$1</f>
        <v xml:space="preserve">(E)-beta-Famesene </v>
      </c>
      <c r="F6510">
        <f>Analyze_FINAL!AH14</f>
        <v>0</v>
      </c>
    </row>
    <row r="6511" spans="1:6" x14ac:dyDescent="0.3">
      <c r="A6511" t="s">
        <v>515</v>
      </c>
      <c r="B6511">
        <v>12</v>
      </c>
      <c r="C6511" t="s">
        <v>288</v>
      </c>
      <c r="D6511">
        <v>3</v>
      </c>
      <c r="E6511" t="str">
        <f>Analyze_FINAL!$AH$1</f>
        <v xml:space="preserve">(E)-beta-Famesene </v>
      </c>
      <c r="F6511">
        <f>Analyze_FINAL!AH15</f>
        <v>0</v>
      </c>
    </row>
    <row r="6512" spans="1:6" x14ac:dyDescent="0.3">
      <c r="A6512" t="s">
        <v>514</v>
      </c>
      <c r="B6512">
        <v>12</v>
      </c>
      <c r="C6512" t="s">
        <v>288</v>
      </c>
      <c r="D6512">
        <v>4</v>
      </c>
      <c r="E6512" t="str">
        <f>Analyze_FINAL!$AH$1</f>
        <v xml:space="preserve">(E)-beta-Famesene </v>
      </c>
      <c r="F6512">
        <f>Analyze_FINAL!AH16</f>
        <v>0</v>
      </c>
    </row>
    <row r="6513" spans="1:6" x14ac:dyDescent="0.3">
      <c r="A6513" t="s">
        <v>513</v>
      </c>
      <c r="B6513">
        <v>12</v>
      </c>
      <c r="C6513" t="s">
        <v>288</v>
      </c>
      <c r="D6513">
        <v>5</v>
      </c>
      <c r="E6513" t="str">
        <f>Analyze_FINAL!$AH$1</f>
        <v xml:space="preserve">(E)-beta-Famesene </v>
      </c>
      <c r="F6513">
        <f>Analyze_FINAL!AH17</f>
        <v>0</v>
      </c>
    </row>
    <row r="6514" spans="1:6" x14ac:dyDescent="0.3">
      <c r="A6514" t="s">
        <v>512</v>
      </c>
      <c r="B6514">
        <v>16</v>
      </c>
      <c r="C6514" t="s">
        <v>285</v>
      </c>
      <c r="D6514">
        <v>1</v>
      </c>
      <c r="E6514" t="str">
        <f>Analyze_FINAL!$AH$1</f>
        <v xml:space="preserve">(E)-beta-Famesene </v>
      </c>
      <c r="F6514">
        <f>Analyze_FINAL!AH18</f>
        <v>0</v>
      </c>
    </row>
    <row r="6515" spans="1:6" x14ac:dyDescent="0.3">
      <c r="A6515" t="s">
        <v>511</v>
      </c>
      <c r="B6515">
        <v>16</v>
      </c>
      <c r="C6515" t="s">
        <v>285</v>
      </c>
      <c r="D6515">
        <v>2</v>
      </c>
      <c r="E6515" t="str">
        <f>Analyze_FINAL!$AH$1</f>
        <v xml:space="preserve">(E)-beta-Famesene </v>
      </c>
      <c r="F6515">
        <f>Analyze_FINAL!AH19</f>
        <v>0</v>
      </c>
    </row>
    <row r="6516" spans="1:6" x14ac:dyDescent="0.3">
      <c r="A6516" t="s">
        <v>510</v>
      </c>
      <c r="B6516">
        <v>16</v>
      </c>
      <c r="C6516" t="s">
        <v>286</v>
      </c>
      <c r="D6516">
        <v>1</v>
      </c>
      <c r="E6516" t="str">
        <f>Analyze_FINAL!$AH$1</f>
        <v xml:space="preserve">(E)-beta-Famesene </v>
      </c>
      <c r="F6516">
        <f>Analyze_FINAL!AH20</f>
        <v>0</v>
      </c>
    </row>
    <row r="6517" spans="1:6" x14ac:dyDescent="0.3">
      <c r="A6517" t="s">
        <v>509</v>
      </c>
      <c r="B6517">
        <v>16</v>
      </c>
      <c r="C6517" t="s">
        <v>286</v>
      </c>
      <c r="D6517">
        <v>2</v>
      </c>
      <c r="E6517" t="str">
        <f>Analyze_FINAL!$AH$1</f>
        <v xml:space="preserve">(E)-beta-Famesene </v>
      </c>
      <c r="F6517">
        <f>Analyze_FINAL!AH21</f>
        <v>0</v>
      </c>
    </row>
    <row r="6518" spans="1:6" x14ac:dyDescent="0.3">
      <c r="A6518" t="s">
        <v>508</v>
      </c>
      <c r="B6518">
        <v>16</v>
      </c>
      <c r="C6518" t="s">
        <v>286</v>
      </c>
      <c r="D6518">
        <v>3</v>
      </c>
      <c r="E6518" t="str">
        <f>Analyze_FINAL!$AH$1</f>
        <v xml:space="preserve">(E)-beta-Famesene </v>
      </c>
      <c r="F6518">
        <f>Analyze_FINAL!AH22</f>
        <v>0</v>
      </c>
    </row>
    <row r="6519" spans="1:6" x14ac:dyDescent="0.3">
      <c r="A6519" t="s">
        <v>507</v>
      </c>
      <c r="B6519">
        <v>16</v>
      </c>
      <c r="C6519" t="s">
        <v>286</v>
      </c>
      <c r="D6519">
        <v>4</v>
      </c>
      <c r="E6519" t="str">
        <f>Analyze_FINAL!$AH$1</f>
        <v xml:space="preserve">(E)-beta-Famesene </v>
      </c>
      <c r="F6519">
        <f>Analyze_FINAL!AH23</f>
        <v>0</v>
      </c>
    </row>
    <row r="6520" spans="1:6" x14ac:dyDescent="0.3">
      <c r="A6520" t="s">
        <v>506</v>
      </c>
      <c r="B6520">
        <v>16</v>
      </c>
      <c r="C6520" t="s">
        <v>286</v>
      </c>
      <c r="D6520">
        <v>5</v>
      </c>
      <c r="E6520" t="str">
        <f>Analyze_FINAL!$AH$1</f>
        <v xml:space="preserve">(E)-beta-Famesene </v>
      </c>
      <c r="F6520">
        <f>Analyze_FINAL!AH24</f>
        <v>0</v>
      </c>
    </row>
    <row r="6521" spans="1:6" x14ac:dyDescent="0.3">
      <c r="A6521" t="s">
        <v>505</v>
      </c>
      <c r="B6521">
        <v>16</v>
      </c>
      <c r="C6521" t="s">
        <v>287</v>
      </c>
      <c r="D6521">
        <v>1</v>
      </c>
      <c r="E6521" t="str">
        <f>Analyze_FINAL!$AH$1</f>
        <v xml:space="preserve">(E)-beta-Famesene </v>
      </c>
      <c r="F6521">
        <f>Analyze_FINAL!AH25</f>
        <v>0</v>
      </c>
    </row>
    <row r="6522" spans="1:6" x14ac:dyDescent="0.3">
      <c r="A6522" t="s">
        <v>504</v>
      </c>
      <c r="B6522">
        <v>16</v>
      </c>
      <c r="C6522" t="s">
        <v>287</v>
      </c>
      <c r="D6522">
        <v>2</v>
      </c>
      <c r="E6522" t="str">
        <f>Analyze_FINAL!$AH$1</f>
        <v xml:space="preserve">(E)-beta-Famesene </v>
      </c>
      <c r="F6522">
        <f>Analyze_FINAL!AH26</f>
        <v>0</v>
      </c>
    </row>
    <row r="6523" spans="1:6" x14ac:dyDescent="0.3">
      <c r="A6523" t="s">
        <v>503</v>
      </c>
      <c r="B6523">
        <v>16</v>
      </c>
      <c r="C6523" t="s">
        <v>287</v>
      </c>
      <c r="D6523">
        <v>3</v>
      </c>
      <c r="E6523" t="str">
        <f>Analyze_FINAL!$AH$1</f>
        <v xml:space="preserve">(E)-beta-Famesene </v>
      </c>
      <c r="F6523">
        <f>Analyze_FINAL!AH27</f>
        <v>0</v>
      </c>
    </row>
    <row r="6524" spans="1:6" x14ac:dyDescent="0.3">
      <c r="A6524" t="s">
        <v>502</v>
      </c>
      <c r="B6524">
        <v>16</v>
      </c>
      <c r="C6524" t="s">
        <v>287</v>
      </c>
      <c r="D6524">
        <v>4</v>
      </c>
      <c r="E6524" t="str">
        <f>Analyze_FINAL!$AH$1</f>
        <v xml:space="preserve">(E)-beta-Famesene </v>
      </c>
      <c r="F6524">
        <f>Analyze_FINAL!AH28</f>
        <v>0</v>
      </c>
    </row>
    <row r="6525" spans="1:6" x14ac:dyDescent="0.3">
      <c r="A6525" t="s">
        <v>501</v>
      </c>
      <c r="B6525">
        <v>16</v>
      </c>
      <c r="C6525" t="s">
        <v>287</v>
      </c>
      <c r="D6525">
        <v>5</v>
      </c>
      <c r="E6525" t="str">
        <f>Analyze_FINAL!$AH$1</f>
        <v xml:space="preserve">(E)-beta-Famesene </v>
      </c>
      <c r="F6525">
        <f>Analyze_FINAL!AH29</f>
        <v>0</v>
      </c>
    </row>
    <row r="6526" spans="1:6" x14ac:dyDescent="0.3">
      <c r="A6526" t="s">
        <v>500</v>
      </c>
      <c r="B6526">
        <v>16</v>
      </c>
      <c r="C6526" t="s">
        <v>288</v>
      </c>
      <c r="D6526">
        <v>1</v>
      </c>
      <c r="E6526" t="str">
        <f>Analyze_FINAL!$AH$1</f>
        <v xml:space="preserve">(E)-beta-Famesene </v>
      </c>
      <c r="F6526">
        <f>Analyze_FINAL!AH30</f>
        <v>0</v>
      </c>
    </row>
    <row r="6527" spans="1:6" x14ac:dyDescent="0.3">
      <c r="A6527" t="s">
        <v>499</v>
      </c>
      <c r="B6527">
        <v>16</v>
      </c>
      <c r="C6527" t="s">
        <v>288</v>
      </c>
      <c r="D6527">
        <v>2</v>
      </c>
      <c r="E6527" t="str">
        <f>Analyze_FINAL!$AH$1</f>
        <v xml:space="preserve">(E)-beta-Famesene </v>
      </c>
      <c r="F6527">
        <f>Analyze_FINAL!AH31</f>
        <v>0</v>
      </c>
    </row>
    <row r="6528" spans="1:6" x14ac:dyDescent="0.3">
      <c r="A6528" t="s">
        <v>498</v>
      </c>
      <c r="B6528">
        <v>16</v>
      </c>
      <c r="C6528" t="s">
        <v>288</v>
      </c>
      <c r="D6528">
        <v>3</v>
      </c>
      <c r="E6528" t="str">
        <f>Analyze_FINAL!$AH$1</f>
        <v xml:space="preserve">(E)-beta-Famesene </v>
      </c>
      <c r="F6528">
        <f>Analyze_FINAL!AH32</f>
        <v>0</v>
      </c>
    </row>
    <row r="6529" spans="1:6" x14ac:dyDescent="0.3">
      <c r="A6529" t="s">
        <v>497</v>
      </c>
      <c r="B6529">
        <v>16</v>
      </c>
      <c r="C6529" t="s">
        <v>288</v>
      </c>
      <c r="D6529">
        <v>4</v>
      </c>
      <c r="E6529" t="str">
        <f>Analyze_FINAL!$AH$1</f>
        <v xml:space="preserve">(E)-beta-Famesene </v>
      </c>
      <c r="F6529">
        <f>Analyze_FINAL!AH33</f>
        <v>0</v>
      </c>
    </row>
    <row r="6530" spans="1:6" x14ac:dyDescent="0.3">
      <c r="A6530" t="s">
        <v>496</v>
      </c>
      <c r="B6530">
        <v>16</v>
      </c>
      <c r="C6530" t="s">
        <v>288</v>
      </c>
      <c r="D6530">
        <v>5</v>
      </c>
      <c r="E6530" t="str">
        <f>Analyze_FINAL!$AH$1</f>
        <v xml:space="preserve">(E)-beta-Famesene </v>
      </c>
      <c r="F6530">
        <f>Analyze_FINAL!AH34</f>
        <v>0</v>
      </c>
    </row>
    <row r="6531" spans="1:6" x14ac:dyDescent="0.3">
      <c r="A6531" t="s">
        <v>495</v>
      </c>
      <c r="B6531">
        <v>20</v>
      </c>
      <c r="C6531" t="s">
        <v>285</v>
      </c>
      <c r="D6531">
        <v>1</v>
      </c>
      <c r="E6531" t="str">
        <f>Analyze_FINAL!$AH$1</f>
        <v xml:space="preserve">(E)-beta-Famesene </v>
      </c>
      <c r="F6531">
        <f>Analyze_FINAL!AH35</f>
        <v>0</v>
      </c>
    </row>
    <row r="6532" spans="1:6" x14ac:dyDescent="0.3">
      <c r="A6532" t="s">
        <v>494</v>
      </c>
      <c r="B6532">
        <v>20</v>
      </c>
      <c r="C6532" t="s">
        <v>285</v>
      </c>
      <c r="D6532">
        <v>2</v>
      </c>
      <c r="E6532" t="str">
        <f>Analyze_FINAL!$AH$1</f>
        <v xml:space="preserve">(E)-beta-Famesene </v>
      </c>
      <c r="F6532">
        <f>Analyze_FINAL!AH36</f>
        <v>0</v>
      </c>
    </row>
    <row r="6533" spans="1:6" x14ac:dyDescent="0.3">
      <c r="A6533" t="s">
        <v>493</v>
      </c>
      <c r="B6533">
        <v>20</v>
      </c>
      <c r="C6533" t="s">
        <v>286</v>
      </c>
      <c r="D6533">
        <v>1</v>
      </c>
      <c r="E6533" t="str">
        <f>Analyze_FINAL!$AH$1</f>
        <v xml:space="preserve">(E)-beta-Famesene </v>
      </c>
      <c r="F6533">
        <f>Analyze_FINAL!AH37</f>
        <v>0</v>
      </c>
    </row>
    <row r="6534" spans="1:6" x14ac:dyDescent="0.3">
      <c r="A6534" t="s">
        <v>492</v>
      </c>
      <c r="B6534">
        <v>20</v>
      </c>
      <c r="C6534" t="s">
        <v>286</v>
      </c>
      <c r="D6534">
        <v>2</v>
      </c>
      <c r="E6534" t="str">
        <f>Analyze_FINAL!$AH$1</f>
        <v xml:space="preserve">(E)-beta-Famesene </v>
      </c>
      <c r="F6534">
        <f>Analyze_FINAL!AH38</f>
        <v>0</v>
      </c>
    </row>
    <row r="6535" spans="1:6" x14ac:dyDescent="0.3">
      <c r="A6535" t="s">
        <v>491</v>
      </c>
      <c r="B6535">
        <v>20</v>
      </c>
      <c r="C6535" t="s">
        <v>286</v>
      </c>
      <c r="D6535">
        <v>3</v>
      </c>
      <c r="E6535" t="str">
        <f>Analyze_FINAL!$AH$1</f>
        <v xml:space="preserve">(E)-beta-Famesene </v>
      </c>
      <c r="F6535">
        <f>Analyze_FINAL!AH39</f>
        <v>0</v>
      </c>
    </row>
    <row r="6536" spans="1:6" x14ac:dyDescent="0.3">
      <c r="A6536" t="s">
        <v>490</v>
      </c>
      <c r="B6536">
        <v>20</v>
      </c>
      <c r="C6536" t="s">
        <v>286</v>
      </c>
      <c r="D6536">
        <v>4</v>
      </c>
      <c r="E6536" t="str">
        <f>Analyze_FINAL!$AH$1</f>
        <v xml:space="preserve">(E)-beta-Famesene </v>
      </c>
      <c r="F6536">
        <f>Analyze_FINAL!AH40</f>
        <v>0</v>
      </c>
    </row>
    <row r="6537" spans="1:6" x14ac:dyDescent="0.3">
      <c r="A6537" t="s">
        <v>489</v>
      </c>
      <c r="B6537">
        <v>20</v>
      </c>
      <c r="C6537" t="s">
        <v>286</v>
      </c>
      <c r="D6537">
        <v>5</v>
      </c>
      <c r="E6537" t="str">
        <f>Analyze_FINAL!$AH$1</f>
        <v xml:space="preserve">(E)-beta-Famesene </v>
      </c>
      <c r="F6537">
        <f>Analyze_FINAL!AH41</f>
        <v>0</v>
      </c>
    </row>
    <row r="6538" spans="1:6" x14ac:dyDescent="0.3">
      <c r="A6538" t="s">
        <v>488</v>
      </c>
      <c r="B6538">
        <v>20</v>
      </c>
      <c r="C6538" t="s">
        <v>287</v>
      </c>
      <c r="D6538">
        <v>1</v>
      </c>
      <c r="E6538" t="str">
        <f>Analyze_FINAL!$AH$1</f>
        <v xml:space="preserve">(E)-beta-Famesene </v>
      </c>
      <c r="F6538">
        <f>Analyze_FINAL!AH42</f>
        <v>0</v>
      </c>
    </row>
    <row r="6539" spans="1:6" x14ac:dyDescent="0.3">
      <c r="A6539" t="s">
        <v>487</v>
      </c>
      <c r="B6539">
        <v>20</v>
      </c>
      <c r="C6539" t="s">
        <v>287</v>
      </c>
      <c r="D6539">
        <v>2</v>
      </c>
      <c r="E6539" t="str">
        <f>Analyze_FINAL!$AH$1</f>
        <v xml:space="preserve">(E)-beta-Famesene </v>
      </c>
      <c r="F6539">
        <f>Analyze_FINAL!AH43</f>
        <v>0</v>
      </c>
    </row>
    <row r="6540" spans="1:6" x14ac:dyDescent="0.3">
      <c r="A6540" t="s">
        <v>486</v>
      </c>
      <c r="B6540">
        <v>20</v>
      </c>
      <c r="C6540" t="s">
        <v>287</v>
      </c>
      <c r="D6540">
        <v>3</v>
      </c>
      <c r="E6540" t="str">
        <f>Analyze_FINAL!$AH$1</f>
        <v xml:space="preserve">(E)-beta-Famesene </v>
      </c>
      <c r="F6540">
        <f>Analyze_FINAL!AH44</f>
        <v>0</v>
      </c>
    </row>
    <row r="6541" spans="1:6" x14ac:dyDescent="0.3">
      <c r="A6541" t="s">
        <v>485</v>
      </c>
      <c r="B6541">
        <v>20</v>
      </c>
      <c r="C6541" t="s">
        <v>287</v>
      </c>
      <c r="D6541">
        <v>4</v>
      </c>
      <c r="E6541" t="str">
        <f>Analyze_FINAL!$AH$1</f>
        <v xml:space="preserve">(E)-beta-Famesene </v>
      </c>
      <c r="F6541">
        <f>Analyze_FINAL!AH45</f>
        <v>0</v>
      </c>
    </row>
    <row r="6542" spans="1:6" x14ac:dyDescent="0.3">
      <c r="A6542" t="s">
        <v>484</v>
      </c>
      <c r="B6542">
        <v>20</v>
      </c>
      <c r="C6542" t="s">
        <v>287</v>
      </c>
      <c r="D6542">
        <v>5</v>
      </c>
      <c r="E6542" t="str">
        <f>Analyze_FINAL!$AH$1</f>
        <v xml:space="preserve">(E)-beta-Famesene </v>
      </c>
      <c r="F6542">
        <f>Analyze_FINAL!AH46</f>
        <v>0</v>
      </c>
    </row>
    <row r="6543" spans="1:6" x14ac:dyDescent="0.3">
      <c r="A6543" t="s">
        <v>483</v>
      </c>
      <c r="B6543">
        <v>20</v>
      </c>
      <c r="C6543" t="s">
        <v>289</v>
      </c>
      <c r="D6543">
        <v>1</v>
      </c>
      <c r="E6543" t="str">
        <f>Analyze_FINAL!$AH$1</f>
        <v xml:space="preserve">(E)-beta-Famesene </v>
      </c>
      <c r="F6543">
        <f>Analyze_FINAL!AH47</f>
        <v>0</v>
      </c>
    </row>
    <row r="6544" spans="1:6" x14ac:dyDescent="0.3">
      <c r="A6544" t="s">
        <v>482</v>
      </c>
      <c r="B6544">
        <v>20</v>
      </c>
      <c r="C6544" t="s">
        <v>289</v>
      </c>
      <c r="D6544">
        <v>2</v>
      </c>
      <c r="E6544" t="str">
        <f>Analyze_FINAL!$AH$1</f>
        <v xml:space="preserve">(E)-beta-Famesene </v>
      </c>
      <c r="F6544">
        <f>Analyze_FINAL!AH48</f>
        <v>0</v>
      </c>
    </row>
    <row r="6545" spans="1:6" x14ac:dyDescent="0.3">
      <c r="A6545" t="s">
        <v>481</v>
      </c>
      <c r="B6545">
        <v>20</v>
      </c>
      <c r="C6545" t="s">
        <v>289</v>
      </c>
      <c r="D6545">
        <v>3</v>
      </c>
      <c r="E6545" t="str">
        <f>Analyze_FINAL!$AH$1</f>
        <v xml:space="preserve">(E)-beta-Famesene </v>
      </c>
      <c r="F6545">
        <f>Analyze_FINAL!AH49</f>
        <v>0</v>
      </c>
    </row>
    <row r="6546" spans="1:6" x14ac:dyDescent="0.3">
      <c r="A6546" t="s">
        <v>480</v>
      </c>
      <c r="B6546">
        <v>20</v>
      </c>
      <c r="C6546" t="s">
        <v>289</v>
      </c>
      <c r="D6546">
        <v>4</v>
      </c>
      <c r="E6546" t="str">
        <f>Analyze_FINAL!$AH$1</f>
        <v xml:space="preserve">(E)-beta-Famesene </v>
      </c>
      <c r="F6546">
        <f>Analyze_FINAL!AH50</f>
        <v>0</v>
      </c>
    </row>
    <row r="6547" spans="1:6" x14ac:dyDescent="0.3">
      <c r="A6547" t="s">
        <v>479</v>
      </c>
      <c r="B6547">
        <v>20</v>
      </c>
      <c r="C6547" t="s">
        <v>289</v>
      </c>
      <c r="D6547">
        <v>5</v>
      </c>
      <c r="E6547" t="str">
        <f>Analyze_FINAL!$AH$1</f>
        <v xml:space="preserve">(E)-beta-Famesene </v>
      </c>
      <c r="F6547">
        <f>Analyze_FINAL!AH51</f>
        <v>0</v>
      </c>
    </row>
    <row r="6548" spans="1:6" x14ac:dyDescent="0.3">
      <c r="A6548" t="s">
        <v>478</v>
      </c>
      <c r="B6548">
        <v>20</v>
      </c>
      <c r="C6548" t="s">
        <v>288</v>
      </c>
      <c r="D6548">
        <v>1</v>
      </c>
      <c r="E6548" t="str">
        <f>Analyze_FINAL!$AH$1</f>
        <v xml:space="preserve">(E)-beta-Famesene </v>
      </c>
      <c r="F6548">
        <f>Analyze_FINAL!AH52</f>
        <v>0</v>
      </c>
    </row>
    <row r="6549" spans="1:6" x14ac:dyDescent="0.3">
      <c r="A6549" t="s">
        <v>477</v>
      </c>
      <c r="B6549">
        <v>20</v>
      </c>
      <c r="C6549" t="s">
        <v>288</v>
      </c>
      <c r="D6549">
        <v>2</v>
      </c>
      <c r="E6549" t="str">
        <f>Analyze_FINAL!$AH$1</f>
        <v xml:space="preserve">(E)-beta-Famesene </v>
      </c>
      <c r="F6549">
        <f>Analyze_FINAL!AH53</f>
        <v>0</v>
      </c>
    </row>
    <row r="6550" spans="1:6" x14ac:dyDescent="0.3">
      <c r="A6550" t="s">
        <v>476</v>
      </c>
      <c r="B6550">
        <v>20</v>
      </c>
      <c r="C6550" t="s">
        <v>288</v>
      </c>
      <c r="D6550">
        <v>3</v>
      </c>
      <c r="E6550" t="str">
        <f>Analyze_FINAL!$AH$1</f>
        <v xml:space="preserve">(E)-beta-Famesene </v>
      </c>
      <c r="F6550">
        <f>Analyze_FINAL!AH54</f>
        <v>0</v>
      </c>
    </row>
    <row r="6551" spans="1:6" x14ac:dyDescent="0.3">
      <c r="A6551" t="s">
        <v>475</v>
      </c>
      <c r="B6551">
        <v>20</v>
      </c>
      <c r="C6551" t="s">
        <v>288</v>
      </c>
      <c r="D6551">
        <v>4</v>
      </c>
      <c r="E6551" t="str">
        <f>Analyze_FINAL!$AH$1</f>
        <v xml:space="preserve">(E)-beta-Famesene </v>
      </c>
      <c r="F6551">
        <f>Analyze_FINAL!AH55</f>
        <v>0</v>
      </c>
    </row>
    <row r="6552" spans="1:6" x14ac:dyDescent="0.3">
      <c r="A6552" t="s">
        <v>474</v>
      </c>
      <c r="B6552">
        <v>20</v>
      </c>
      <c r="C6552" t="s">
        <v>288</v>
      </c>
      <c r="D6552">
        <v>5</v>
      </c>
      <c r="E6552" t="str">
        <f>Analyze_FINAL!$AH$1</f>
        <v xml:space="preserve">(E)-beta-Famesene </v>
      </c>
      <c r="F6552">
        <f>Analyze_FINAL!AH56</f>
        <v>0</v>
      </c>
    </row>
    <row r="6553" spans="1:6" x14ac:dyDescent="0.3">
      <c r="A6553" t="s">
        <v>473</v>
      </c>
      <c r="B6553">
        <v>24</v>
      </c>
      <c r="C6553" t="s">
        <v>285</v>
      </c>
      <c r="D6553">
        <v>1</v>
      </c>
      <c r="E6553" t="str">
        <f>Analyze_FINAL!$AH$1</f>
        <v xml:space="preserve">(E)-beta-Famesene </v>
      </c>
      <c r="F6553">
        <f>Analyze_FINAL!AH57</f>
        <v>0</v>
      </c>
    </row>
    <row r="6554" spans="1:6" x14ac:dyDescent="0.3">
      <c r="A6554" t="s">
        <v>472</v>
      </c>
      <c r="B6554">
        <v>24</v>
      </c>
      <c r="C6554" t="s">
        <v>285</v>
      </c>
      <c r="D6554">
        <v>2</v>
      </c>
      <c r="E6554" t="str">
        <f>Analyze_FINAL!$AH$1</f>
        <v xml:space="preserve">(E)-beta-Famesene </v>
      </c>
      <c r="F6554">
        <f>Analyze_FINAL!AH58</f>
        <v>0</v>
      </c>
    </row>
    <row r="6555" spans="1:6" x14ac:dyDescent="0.3">
      <c r="A6555" t="s">
        <v>471</v>
      </c>
      <c r="B6555">
        <v>24</v>
      </c>
      <c r="C6555" t="s">
        <v>286</v>
      </c>
      <c r="D6555">
        <v>1</v>
      </c>
      <c r="E6555" t="str">
        <f>Analyze_FINAL!$AH$1</f>
        <v xml:space="preserve">(E)-beta-Famesene </v>
      </c>
      <c r="F6555">
        <f>Analyze_FINAL!AH59</f>
        <v>0</v>
      </c>
    </row>
    <row r="6556" spans="1:6" x14ac:dyDescent="0.3">
      <c r="A6556" t="s">
        <v>470</v>
      </c>
      <c r="B6556">
        <v>24</v>
      </c>
      <c r="C6556" t="s">
        <v>286</v>
      </c>
      <c r="D6556">
        <v>2</v>
      </c>
      <c r="E6556" t="str">
        <f>Analyze_FINAL!$AH$1</f>
        <v xml:space="preserve">(E)-beta-Famesene </v>
      </c>
      <c r="F6556">
        <f>Analyze_FINAL!AH60</f>
        <v>0</v>
      </c>
    </row>
    <row r="6557" spans="1:6" x14ac:dyDescent="0.3">
      <c r="A6557" t="s">
        <v>469</v>
      </c>
      <c r="B6557">
        <v>24</v>
      </c>
      <c r="C6557" t="s">
        <v>286</v>
      </c>
      <c r="D6557">
        <v>3</v>
      </c>
      <c r="E6557" t="str">
        <f>Analyze_FINAL!$AH$1</f>
        <v xml:space="preserve">(E)-beta-Famesene </v>
      </c>
      <c r="F6557">
        <f>Analyze_FINAL!AH61</f>
        <v>0</v>
      </c>
    </row>
    <row r="6558" spans="1:6" x14ac:dyDescent="0.3">
      <c r="A6558" t="s">
        <v>468</v>
      </c>
      <c r="B6558">
        <v>24</v>
      </c>
      <c r="C6558" t="s">
        <v>286</v>
      </c>
      <c r="D6558">
        <v>4</v>
      </c>
      <c r="E6558" t="str">
        <f>Analyze_FINAL!$AH$1</f>
        <v xml:space="preserve">(E)-beta-Famesene </v>
      </c>
      <c r="F6558">
        <f>Analyze_FINAL!AH62</f>
        <v>0</v>
      </c>
    </row>
    <row r="6559" spans="1:6" x14ac:dyDescent="0.3">
      <c r="A6559" t="s">
        <v>467</v>
      </c>
      <c r="B6559">
        <v>24</v>
      </c>
      <c r="C6559" t="s">
        <v>286</v>
      </c>
      <c r="D6559">
        <v>5</v>
      </c>
      <c r="E6559" t="str">
        <f>Analyze_FINAL!$AH$1</f>
        <v xml:space="preserve">(E)-beta-Famesene </v>
      </c>
      <c r="F6559">
        <f>Analyze_FINAL!AH63</f>
        <v>0</v>
      </c>
    </row>
    <row r="6560" spans="1:6" x14ac:dyDescent="0.3">
      <c r="A6560" t="s">
        <v>466</v>
      </c>
      <c r="B6560">
        <v>24</v>
      </c>
      <c r="C6560" t="s">
        <v>287</v>
      </c>
      <c r="D6560">
        <v>1</v>
      </c>
      <c r="E6560" t="str">
        <f>Analyze_FINAL!$AH$1</f>
        <v xml:space="preserve">(E)-beta-Famesene </v>
      </c>
      <c r="F6560">
        <f>Analyze_FINAL!AH64</f>
        <v>0</v>
      </c>
    </row>
    <row r="6561" spans="1:6" x14ac:dyDescent="0.3">
      <c r="A6561" t="s">
        <v>465</v>
      </c>
      <c r="B6561">
        <v>24</v>
      </c>
      <c r="C6561" t="s">
        <v>287</v>
      </c>
      <c r="D6561">
        <v>2</v>
      </c>
      <c r="E6561" t="str">
        <f>Analyze_FINAL!$AH$1</f>
        <v xml:space="preserve">(E)-beta-Famesene </v>
      </c>
      <c r="F6561">
        <f>Analyze_FINAL!AH65</f>
        <v>0</v>
      </c>
    </row>
    <row r="6562" spans="1:6" x14ac:dyDescent="0.3">
      <c r="A6562" t="s">
        <v>464</v>
      </c>
      <c r="B6562">
        <v>24</v>
      </c>
      <c r="C6562" t="s">
        <v>287</v>
      </c>
      <c r="D6562">
        <v>3</v>
      </c>
      <c r="E6562" t="str">
        <f>Analyze_FINAL!$AH$1</f>
        <v xml:space="preserve">(E)-beta-Famesene </v>
      </c>
      <c r="F6562">
        <f>Analyze_FINAL!AH66</f>
        <v>0</v>
      </c>
    </row>
    <row r="6563" spans="1:6" x14ac:dyDescent="0.3">
      <c r="A6563" t="s">
        <v>463</v>
      </c>
      <c r="B6563">
        <v>24</v>
      </c>
      <c r="C6563" t="s">
        <v>287</v>
      </c>
      <c r="D6563">
        <v>4</v>
      </c>
      <c r="E6563" t="str">
        <f>Analyze_FINAL!$AH$1</f>
        <v xml:space="preserve">(E)-beta-Famesene </v>
      </c>
      <c r="F6563">
        <f>Analyze_FINAL!AH67</f>
        <v>0</v>
      </c>
    </row>
    <row r="6564" spans="1:6" x14ac:dyDescent="0.3">
      <c r="A6564" t="s">
        <v>462</v>
      </c>
      <c r="B6564">
        <v>24</v>
      </c>
      <c r="C6564" t="s">
        <v>287</v>
      </c>
      <c r="D6564">
        <v>5</v>
      </c>
      <c r="E6564" t="str">
        <f>Analyze_FINAL!$AH$1</f>
        <v xml:space="preserve">(E)-beta-Famesene </v>
      </c>
      <c r="F6564">
        <f>Analyze_FINAL!AH68</f>
        <v>0</v>
      </c>
    </row>
    <row r="6565" spans="1:6" x14ac:dyDescent="0.3">
      <c r="A6565" t="s">
        <v>461</v>
      </c>
      <c r="B6565">
        <v>24</v>
      </c>
      <c r="C6565" t="s">
        <v>290</v>
      </c>
      <c r="D6565">
        <v>1</v>
      </c>
      <c r="E6565" t="str">
        <f>Analyze_FINAL!$AH$1</f>
        <v xml:space="preserve">(E)-beta-Famesene </v>
      </c>
      <c r="F6565">
        <f>Analyze_FINAL!AH69</f>
        <v>0</v>
      </c>
    </row>
    <row r="6566" spans="1:6" x14ac:dyDescent="0.3">
      <c r="A6566" t="s">
        <v>460</v>
      </c>
      <c r="B6566">
        <v>24</v>
      </c>
      <c r="C6566" t="s">
        <v>290</v>
      </c>
      <c r="D6566">
        <v>2</v>
      </c>
      <c r="E6566" t="str">
        <f>Analyze_FINAL!$AH$1</f>
        <v xml:space="preserve">(E)-beta-Famesene </v>
      </c>
      <c r="F6566">
        <f>Analyze_FINAL!AH70</f>
        <v>0</v>
      </c>
    </row>
    <row r="6567" spans="1:6" x14ac:dyDescent="0.3">
      <c r="A6567" t="s">
        <v>459</v>
      </c>
      <c r="B6567">
        <v>24</v>
      </c>
      <c r="C6567" t="s">
        <v>290</v>
      </c>
      <c r="D6567">
        <v>3</v>
      </c>
      <c r="E6567" t="str">
        <f>Analyze_FINAL!$AH$1</f>
        <v xml:space="preserve">(E)-beta-Famesene </v>
      </c>
      <c r="F6567">
        <f>Analyze_FINAL!AH71</f>
        <v>0</v>
      </c>
    </row>
    <row r="6568" spans="1:6" x14ac:dyDescent="0.3">
      <c r="A6568" t="s">
        <v>458</v>
      </c>
      <c r="B6568">
        <v>24</v>
      </c>
      <c r="C6568" t="s">
        <v>290</v>
      </c>
      <c r="D6568">
        <v>4</v>
      </c>
      <c r="E6568" t="str">
        <f>Analyze_FINAL!$AH$1</f>
        <v xml:space="preserve">(E)-beta-Famesene </v>
      </c>
      <c r="F6568">
        <f>Analyze_FINAL!AH72</f>
        <v>0</v>
      </c>
    </row>
    <row r="6569" spans="1:6" x14ac:dyDescent="0.3">
      <c r="A6569" t="s">
        <v>457</v>
      </c>
      <c r="B6569">
        <v>24</v>
      </c>
      <c r="C6569" t="s">
        <v>290</v>
      </c>
      <c r="D6569">
        <v>5</v>
      </c>
      <c r="E6569" t="str">
        <f>Analyze_FINAL!$AH$1</f>
        <v xml:space="preserve">(E)-beta-Famesene </v>
      </c>
      <c r="F6569">
        <f>Analyze_FINAL!AH73</f>
        <v>0</v>
      </c>
    </row>
    <row r="6570" spans="1:6" x14ac:dyDescent="0.3">
      <c r="A6570" t="s">
        <v>456</v>
      </c>
      <c r="B6570">
        <v>24</v>
      </c>
      <c r="C6570" t="s">
        <v>289</v>
      </c>
      <c r="D6570">
        <v>1</v>
      </c>
      <c r="E6570" t="str">
        <f>Analyze_FINAL!$AH$1</f>
        <v xml:space="preserve">(E)-beta-Famesene </v>
      </c>
      <c r="F6570">
        <f>Analyze_FINAL!AH74</f>
        <v>0</v>
      </c>
    </row>
    <row r="6571" spans="1:6" x14ac:dyDescent="0.3">
      <c r="A6571" t="s">
        <v>455</v>
      </c>
      <c r="B6571">
        <v>24</v>
      </c>
      <c r="C6571" t="s">
        <v>289</v>
      </c>
      <c r="D6571">
        <v>2</v>
      </c>
      <c r="E6571" t="str">
        <f>Analyze_FINAL!$AH$1</f>
        <v xml:space="preserve">(E)-beta-Famesene </v>
      </c>
      <c r="F6571">
        <f>Analyze_FINAL!AH75</f>
        <v>0</v>
      </c>
    </row>
    <row r="6572" spans="1:6" x14ac:dyDescent="0.3">
      <c r="A6572" t="s">
        <v>454</v>
      </c>
      <c r="B6572">
        <v>24</v>
      </c>
      <c r="C6572" t="s">
        <v>289</v>
      </c>
      <c r="D6572">
        <v>3</v>
      </c>
      <c r="E6572" t="str">
        <f>Analyze_FINAL!$AH$1</f>
        <v xml:space="preserve">(E)-beta-Famesene </v>
      </c>
      <c r="F6572">
        <f>Analyze_FINAL!AH76</f>
        <v>0</v>
      </c>
    </row>
    <row r="6573" spans="1:6" x14ac:dyDescent="0.3">
      <c r="A6573" t="s">
        <v>453</v>
      </c>
      <c r="B6573">
        <v>24</v>
      </c>
      <c r="C6573" t="s">
        <v>289</v>
      </c>
      <c r="D6573">
        <v>4</v>
      </c>
      <c r="E6573" t="str">
        <f>Analyze_FINAL!$AH$1</f>
        <v xml:space="preserve">(E)-beta-Famesene </v>
      </c>
      <c r="F6573">
        <f>Analyze_FINAL!AH77</f>
        <v>0</v>
      </c>
    </row>
    <row r="6574" spans="1:6" x14ac:dyDescent="0.3">
      <c r="A6574" t="s">
        <v>452</v>
      </c>
      <c r="B6574">
        <v>24</v>
      </c>
      <c r="C6574" t="s">
        <v>289</v>
      </c>
      <c r="D6574">
        <v>5</v>
      </c>
      <c r="E6574" t="str">
        <f>Analyze_FINAL!$AH$1</f>
        <v xml:space="preserve">(E)-beta-Famesene </v>
      </c>
      <c r="F6574">
        <f>Analyze_FINAL!AH78</f>
        <v>0</v>
      </c>
    </row>
    <row r="6575" spans="1:6" x14ac:dyDescent="0.3">
      <c r="A6575" t="s">
        <v>451</v>
      </c>
      <c r="B6575">
        <v>24</v>
      </c>
      <c r="C6575" t="s">
        <v>288</v>
      </c>
      <c r="D6575">
        <v>1</v>
      </c>
      <c r="E6575" t="str">
        <f>Analyze_FINAL!$AH$1</f>
        <v xml:space="preserve">(E)-beta-Famesene </v>
      </c>
      <c r="F6575">
        <f>Analyze_FINAL!AH79</f>
        <v>0</v>
      </c>
    </row>
    <row r="6576" spans="1:6" x14ac:dyDescent="0.3">
      <c r="A6576" t="s">
        <v>450</v>
      </c>
      <c r="B6576">
        <v>24</v>
      </c>
      <c r="C6576" t="s">
        <v>288</v>
      </c>
      <c r="D6576">
        <v>2</v>
      </c>
      <c r="E6576" t="str">
        <f>Analyze_FINAL!$AH$1</f>
        <v xml:space="preserve">(E)-beta-Famesene </v>
      </c>
      <c r="F6576">
        <f>Analyze_FINAL!AH80</f>
        <v>0</v>
      </c>
    </row>
    <row r="6577" spans="1:6" x14ac:dyDescent="0.3">
      <c r="A6577" t="s">
        <v>449</v>
      </c>
      <c r="B6577">
        <v>24</v>
      </c>
      <c r="C6577" t="s">
        <v>288</v>
      </c>
      <c r="D6577">
        <v>3</v>
      </c>
      <c r="E6577" t="str">
        <f>Analyze_FINAL!$AH$1</f>
        <v xml:space="preserve">(E)-beta-Famesene </v>
      </c>
      <c r="F6577">
        <f>Analyze_FINAL!AH81</f>
        <v>0</v>
      </c>
    </row>
    <row r="6578" spans="1:6" x14ac:dyDescent="0.3">
      <c r="A6578" t="s">
        <v>448</v>
      </c>
      <c r="B6578">
        <v>24</v>
      </c>
      <c r="C6578" t="s">
        <v>288</v>
      </c>
      <c r="D6578">
        <v>4</v>
      </c>
      <c r="E6578" t="str">
        <f>Analyze_FINAL!$AH$1</f>
        <v xml:space="preserve">(E)-beta-Famesene </v>
      </c>
      <c r="F6578">
        <f>Analyze_FINAL!AH82</f>
        <v>0</v>
      </c>
    </row>
    <row r="6579" spans="1:6" x14ac:dyDescent="0.3">
      <c r="A6579" t="s">
        <v>447</v>
      </c>
      <c r="B6579">
        <v>24</v>
      </c>
      <c r="C6579" t="s">
        <v>288</v>
      </c>
      <c r="D6579">
        <v>5</v>
      </c>
      <c r="E6579" t="str">
        <f>Analyze_FINAL!$AH$1</f>
        <v xml:space="preserve">(E)-beta-Famesene </v>
      </c>
      <c r="F6579">
        <f>Analyze_FINAL!AH83</f>
        <v>0</v>
      </c>
    </row>
    <row r="6580" spans="1:6" x14ac:dyDescent="0.3">
      <c r="A6580" t="s">
        <v>446</v>
      </c>
      <c r="B6580">
        <v>28</v>
      </c>
      <c r="C6580" t="s">
        <v>285</v>
      </c>
      <c r="D6580">
        <v>1</v>
      </c>
      <c r="E6580" t="str">
        <f>Analyze_FINAL!$AH$1</f>
        <v xml:space="preserve">(E)-beta-Famesene </v>
      </c>
      <c r="F6580">
        <f>Analyze_FINAL!AH84</f>
        <v>0</v>
      </c>
    </row>
    <row r="6581" spans="1:6" x14ac:dyDescent="0.3">
      <c r="A6581" t="s">
        <v>445</v>
      </c>
      <c r="B6581">
        <v>28</v>
      </c>
      <c r="C6581" t="s">
        <v>285</v>
      </c>
      <c r="D6581">
        <v>2</v>
      </c>
      <c r="E6581" t="str">
        <f>Analyze_FINAL!$AH$1</f>
        <v xml:space="preserve">(E)-beta-Famesene </v>
      </c>
      <c r="F6581">
        <f>Analyze_FINAL!AH85</f>
        <v>0</v>
      </c>
    </row>
    <row r="6582" spans="1:6" x14ac:dyDescent="0.3">
      <c r="A6582" t="s">
        <v>444</v>
      </c>
      <c r="B6582">
        <v>28</v>
      </c>
      <c r="C6582" t="s">
        <v>286</v>
      </c>
      <c r="D6582">
        <v>1</v>
      </c>
      <c r="E6582" t="str">
        <f>Analyze_FINAL!$AH$1</f>
        <v xml:space="preserve">(E)-beta-Famesene </v>
      </c>
      <c r="F6582">
        <f>Analyze_FINAL!AH86</f>
        <v>0</v>
      </c>
    </row>
    <row r="6583" spans="1:6" x14ac:dyDescent="0.3">
      <c r="A6583" t="s">
        <v>443</v>
      </c>
      <c r="B6583">
        <v>28</v>
      </c>
      <c r="C6583" t="s">
        <v>286</v>
      </c>
      <c r="D6583">
        <v>2</v>
      </c>
      <c r="E6583" t="str">
        <f>Analyze_FINAL!$AH$1</f>
        <v xml:space="preserve">(E)-beta-Famesene </v>
      </c>
      <c r="F6583">
        <f>Analyze_FINAL!AH87</f>
        <v>0</v>
      </c>
    </row>
    <row r="6584" spans="1:6" x14ac:dyDescent="0.3">
      <c r="A6584" t="s">
        <v>442</v>
      </c>
      <c r="B6584">
        <v>28</v>
      </c>
      <c r="C6584" t="s">
        <v>286</v>
      </c>
      <c r="D6584">
        <v>3</v>
      </c>
      <c r="E6584" t="str">
        <f>Analyze_FINAL!$AH$1</f>
        <v xml:space="preserve">(E)-beta-Famesene </v>
      </c>
      <c r="F6584">
        <f>Analyze_FINAL!AH88</f>
        <v>0</v>
      </c>
    </row>
    <row r="6585" spans="1:6" x14ac:dyDescent="0.3">
      <c r="A6585" t="s">
        <v>441</v>
      </c>
      <c r="B6585">
        <v>28</v>
      </c>
      <c r="C6585" t="s">
        <v>286</v>
      </c>
      <c r="D6585">
        <v>4</v>
      </c>
      <c r="E6585" t="str">
        <f>Analyze_FINAL!$AH$1</f>
        <v xml:space="preserve">(E)-beta-Famesene </v>
      </c>
      <c r="F6585">
        <f>Analyze_FINAL!AH89</f>
        <v>0</v>
      </c>
    </row>
    <row r="6586" spans="1:6" x14ac:dyDescent="0.3">
      <c r="A6586" t="s">
        <v>440</v>
      </c>
      <c r="B6586">
        <v>28</v>
      </c>
      <c r="C6586" t="s">
        <v>286</v>
      </c>
      <c r="D6586">
        <v>5</v>
      </c>
      <c r="E6586" t="str">
        <f>Analyze_FINAL!$AH$1</f>
        <v xml:space="preserve">(E)-beta-Famesene </v>
      </c>
      <c r="F6586">
        <f>Analyze_FINAL!AH90</f>
        <v>0</v>
      </c>
    </row>
    <row r="6587" spans="1:6" x14ac:dyDescent="0.3">
      <c r="A6587" t="s">
        <v>439</v>
      </c>
      <c r="B6587">
        <v>28</v>
      </c>
      <c r="C6587" t="s">
        <v>287</v>
      </c>
      <c r="D6587">
        <v>1</v>
      </c>
      <c r="E6587" t="str">
        <f>Analyze_FINAL!$AH$1</f>
        <v xml:space="preserve">(E)-beta-Famesene </v>
      </c>
      <c r="F6587">
        <f>Analyze_FINAL!AH91</f>
        <v>0</v>
      </c>
    </row>
    <row r="6588" spans="1:6" x14ac:dyDescent="0.3">
      <c r="A6588" t="s">
        <v>438</v>
      </c>
      <c r="B6588">
        <v>28</v>
      </c>
      <c r="C6588" t="s">
        <v>287</v>
      </c>
      <c r="D6588">
        <v>2</v>
      </c>
      <c r="E6588" t="str">
        <f>Analyze_FINAL!$AH$1</f>
        <v xml:space="preserve">(E)-beta-Famesene </v>
      </c>
      <c r="F6588">
        <f>Analyze_FINAL!AH92</f>
        <v>0</v>
      </c>
    </row>
    <row r="6589" spans="1:6" x14ac:dyDescent="0.3">
      <c r="A6589" t="s">
        <v>437</v>
      </c>
      <c r="B6589">
        <v>28</v>
      </c>
      <c r="C6589" t="s">
        <v>287</v>
      </c>
      <c r="D6589">
        <v>3</v>
      </c>
      <c r="E6589" t="str">
        <f>Analyze_FINAL!$AH$1</f>
        <v xml:space="preserve">(E)-beta-Famesene </v>
      </c>
      <c r="F6589">
        <f>Analyze_FINAL!AH93</f>
        <v>0</v>
      </c>
    </row>
    <row r="6590" spans="1:6" x14ac:dyDescent="0.3">
      <c r="A6590" t="s">
        <v>436</v>
      </c>
      <c r="B6590">
        <v>28</v>
      </c>
      <c r="C6590" t="s">
        <v>287</v>
      </c>
      <c r="D6590">
        <v>4</v>
      </c>
      <c r="E6590" t="str">
        <f>Analyze_FINAL!$AH$1</f>
        <v xml:space="preserve">(E)-beta-Famesene </v>
      </c>
      <c r="F6590">
        <f>Analyze_FINAL!AH94</f>
        <v>0</v>
      </c>
    </row>
    <row r="6591" spans="1:6" x14ac:dyDescent="0.3">
      <c r="A6591" t="s">
        <v>435</v>
      </c>
      <c r="B6591">
        <v>28</v>
      </c>
      <c r="C6591" t="s">
        <v>287</v>
      </c>
      <c r="D6591">
        <v>5</v>
      </c>
      <c r="E6591" t="str">
        <f>Analyze_FINAL!$AH$1</f>
        <v xml:space="preserve">(E)-beta-Famesene </v>
      </c>
      <c r="F6591">
        <f>Analyze_FINAL!AH95</f>
        <v>0</v>
      </c>
    </row>
    <row r="6592" spans="1:6" x14ac:dyDescent="0.3">
      <c r="A6592" t="s">
        <v>434</v>
      </c>
      <c r="B6592">
        <v>28</v>
      </c>
      <c r="C6592" t="s">
        <v>290</v>
      </c>
      <c r="D6592">
        <v>1</v>
      </c>
      <c r="E6592" t="str">
        <f>Analyze_FINAL!$AH$1</f>
        <v xml:space="preserve">(E)-beta-Famesene </v>
      </c>
      <c r="F6592">
        <f>Analyze_FINAL!AH96</f>
        <v>0</v>
      </c>
    </row>
    <row r="6593" spans="1:6" x14ac:dyDescent="0.3">
      <c r="A6593" t="s">
        <v>433</v>
      </c>
      <c r="B6593">
        <v>28</v>
      </c>
      <c r="C6593" t="s">
        <v>290</v>
      </c>
      <c r="D6593">
        <v>2</v>
      </c>
      <c r="E6593" t="str">
        <f>Analyze_FINAL!$AH$1</f>
        <v xml:space="preserve">(E)-beta-Famesene </v>
      </c>
      <c r="F6593">
        <f>Analyze_FINAL!AH97</f>
        <v>0</v>
      </c>
    </row>
    <row r="6594" spans="1:6" x14ac:dyDescent="0.3">
      <c r="A6594" t="s">
        <v>432</v>
      </c>
      <c r="B6594">
        <v>28</v>
      </c>
      <c r="C6594" t="s">
        <v>290</v>
      </c>
      <c r="D6594">
        <v>3</v>
      </c>
      <c r="E6594" t="str">
        <f>Analyze_FINAL!$AH$1</f>
        <v xml:space="preserve">(E)-beta-Famesene </v>
      </c>
      <c r="F6594">
        <f>Analyze_FINAL!AH98</f>
        <v>0</v>
      </c>
    </row>
    <row r="6595" spans="1:6" x14ac:dyDescent="0.3">
      <c r="A6595" t="s">
        <v>431</v>
      </c>
      <c r="B6595">
        <v>28</v>
      </c>
      <c r="C6595" t="s">
        <v>290</v>
      </c>
      <c r="D6595">
        <v>4</v>
      </c>
      <c r="E6595" t="str">
        <f>Analyze_FINAL!$AH$1</f>
        <v xml:space="preserve">(E)-beta-Famesene </v>
      </c>
      <c r="F6595">
        <f>Analyze_FINAL!AH99</f>
        <v>0</v>
      </c>
    </row>
    <row r="6596" spans="1:6" x14ac:dyDescent="0.3">
      <c r="A6596" t="s">
        <v>430</v>
      </c>
      <c r="B6596">
        <v>28</v>
      </c>
      <c r="C6596" t="s">
        <v>290</v>
      </c>
      <c r="D6596">
        <v>5</v>
      </c>
      <c r="E6596" t="str">
        <f>Analyze_FINAL!$AH$1</f>
        <v xml:space="preserve">(E)-beta-Famesene </v>
      </c>
      <c r="F6596">
        <f>Analyze_FINAL!AH100</f>
        <v>0</v>
      </c>
    </row>
    <row r="6597" spans="1:6" x14ac:dyDescent="0.3">
      <c r="A6597" t="s">
        <v>429</v>
      </c>
      <c r="B6597">
        <v>28</v>
      </c>
      <c r="C6597" t="s">
        <v>289</v>
      </c>
      <c r="D6597">
        <v>1</v>
      </c>
      <c r="E6597" t="str">
        <f>Analyze_FINAL!$AH$1</f>
        <v xml:space="preserve">(E)-beta-Famesene </v>
      </c>
      <c r="F6597">
        <f>Analyze_FINAL!AH101</f>
        <v>0</v>
      </c>
    </row>
    <row r="6598" spans="1:6" x14ac:dyDescent="0.3">
      <c r="A6598" t="s">
        <v>428</v>
      </c>
      <c r="B6598">
        <v>28</v>
      </c>
      <c r="C6598" t="s">
        <v>289</v>
      </c>
      <c r="D6598">
        <v>2</v>
      </c>
      <c r="E6598" t="str">
        <f>Analyze_FINAL!$AH$1</f>
        <v xml:space="preserve">(E)-beta-Famesene </v>
      </c>
      <c r="F6598">
        <f>Analyze_FINAL!AH102</f>
        <v>0</v>
      </c>
    </row>
    <row r="6599" spans="1:6" x14ac:dyDescent="0.3">
      <c r="A6599" t="s">
        <v>427</v>
      </c>
      <c r="B6599">
        <v>28</v>
      </c>
      <c r="C6599" t="s">
        <v>289</v>
      </c>
      <c r="D6599">
        <v>3</v>
      </c>
      <c r="E6599" t="str">
        <f>Analyze_FINAL!$AH$1</f>
        <v xml:space="preserve">(E)-beta-Famesene </v>
      </c>
      <c r="F6599">
        <f>Analyze_FINAL!AH103</f>
        <v>0</v>
      </c>
    </row>
    <row r="6600" spans="1:6" x14ac:dyDescent="0.3">
      <c r="A6600" t="s">
        <v>426</v>
      </c>
      <c r="B6600">
        <v>28</v>
      </c>
      <c r="C6600" t="s">
        <v>289</v>
      </c>
      <c r="D6600">
        <v>4</v>
      </c>
      <c r="E6600" t="str">
        <f>Analyze_FINAL!$AH$1</f>
        <v xml:space="preserve">(E)-beta-Famesene </v>
      </c>
      <c r="F6600">
        <f>Analyze_FINAL!AH104</f>
        <v>0</v>
      </c>
    </row>
    <row r="6601" spans="1:6" x14ac:dyDescent="0.3">
      <c r="A6601" t="s">
        <v>425</v>
      </c>
      <c r="B6601">
        <v>28</v>
      </c>
      <c r="C6601" t="s">
        <v>289</v>
      </c>
      <c r="D6601">
        <v>5</v>
      </c>
      <c r="E6601" t="str">
        <f>Analyze_FINAL!$AH$1</f>
        <v xml:space="preserve">(E)-beta-Famesene </v>
      </c>
      <c r="F6601">
        <f>Analyze_FINAL!AH105</f>
        <v>0</v>
      </c>
    </row>
    <row r="6602" spans="1:6" x14ac:dyDescent="0.3">
      <c r="A6602" t="s">
        <v>424</v>
      </c>
      <c r="B6602">
        <v>28</v>
      </c>
      <c r="C6602" t="s">
        <v>288</v>
      </c>
      <c r="D6602">
        <v>1</v>
      </c>
      <c r="E6602" t="str">
        <f>Analyze_FINAL!$AH$1</f>
        <v xml:space="preserve">(E)-beta-Famesene </v>
      </c>
      <c r="F6602">
        <f>Analyze_FINAL!AH106</f>
        <v>0</v>
      </c>
    </row>
    <row r="6603" spans="1:6" x14ac:dyDescent="0.3">
      <c r="A6603" t="s">
        <v>423</v>
      </c>
      <c r="B6603">
        <v>28</v>
      </c>
      <c r="C6603" t="s">
        <v>288</v>
      </c>
      <c r="D6603">
        <v>2</v>
      </c>
      <c r="E6603" t="str">
        <f>Analyze_FINAL!$AH$1</f>
        <v xml:space="preserve">(E)-beta-Famesene </v>
      </c>
      <c r="F6603">
        <f>Analyze_FINAL!AH107</f>
        <v>0</v>
      </c>
    </row>
    <row r="6604" spans="1:6" x14ac:dyDescent="0.3">
      <c r="A6604" t="s">
        <v>422</v>
      </c>
      <c r="B6604">
        <v>28</v>
      </c>
      <c r="C6604" t="s">
        <v>288</v>
      </c>
      <c r="D6604">
        <v>3</v>
      </c>
      <c r="E6604" t="str">
        <f>Analyze_FINAL!$AH$1</f>
        <v xml:space="preserve">(E)-beta-Famesene </v>
      </c>
      <c r="F6604">
        <f>Analyze_FINAL!AH108</f>
        <v>0</v>
      </c>
    </row>
    <row r="6605" spans="1:6" x14ac:dyDescent="0.3">
      <c r="A6605" t="s">
        <v>421</v>
      </c>
      <c r="B6605">
        <v>28</v>
      </c>
      <c r="C6605" t="s">
        <v>288</v>
      </c>
      <c r="D6605">
        <v>4</v>
      </c>
      <c r="E6605" t="str">
        <f>Analyze_FINAL!$AH$1</f>
        <v xml:space="preserve">(E)-beta-Famesene </v>
      </c>
      <c r="F6605">
        <f>Analyze_FINAL!AH109</f>
        <v>0</v>
      </c>
    </row>
    <row r="6606" spans="1:6" x14ac:dyDescent="0.3">
      <c r="A6606" t="s">
        <v>420</v>
      </c>
      <c r="B6606">
        <v>28</v>
      </c>
      <c r="C6606" t="s">
        <v>288</v>
      </c>
      <c r="D6606">
        <v>5</v>
      </c>
      <c r="E6606" t="str">
        <f>Analyze_FINAL!$AH$1</f>
        <v xml:space="preserve">(E)-beta-Famesene </v>
      </c>
      <c r="F6606">
        <f>Analyze_FINAL!AH110</f>
        <v>0</v>
      </c>
    </row>
    <row r="6607" spans="1:6" x14ac:dyDescent="0.3">
      <c r="A6607" t="s">
        <v>419</v>
      </c>
      <c r="B6607">
        <v>32</v>
      </c>
      <c r="C6607" t="s">
        <v>285</v>
      </c>
      <c r="D6607">
        <v>1</v>
      </c>
      <c r="E6607" t="str">
        <f>Analyze_FINAL!$AH$1</f>
        <v xml:space="preserve">(E)-beta-Famesene </v>
      </c>
      <c r="F6607">
        <f>Analyze_FINAL!AH111</f>
        <v>0</v>
      </c>
    </row>
    <row r="6608" spans="1:6" x14ac:dyDescent="0.3">
      <c r="A6608" t="s">
        <v>418</v>
      </c>
      <c r="B6608">
        <v>32</v>
      </c>
      <c r="C6608" t="s">
        <v>285</v>
      </c>
      <c r="D6608">
        <v>2</v>
      </c>
      <c r="E6608" t="str">
        <f>Analyze_FINAL!$AH$1</f>
        <v xml:space="preserve">(E)-beta-Famesene </v>
      </c>
      <c r="F6608">
        <f>Analyze_FINAL!AH112</f>
        <v>0</v>
      </c>
    </row>
    <row r="6609" spans="1:6" x14ac:dyDescent="0.3">
      <c r="A6609" t="s">
        <v>417</v>
      </c>
      <c r="B6609">
        <v>32</v>
      </c>
      <c r="C6609" t="s">
        <v>286</v>
      </c>
      <c r="D6609">
        <v>1</v>
      </c>
      <c r="E6609" t="str">
        <f>Analyze_FINAL!$AH$1</f>
        <v xml:space="preserve">(E)-beta-Famesene </v>
      </c>
      <c r="F6609">
        <f>Analyze_FINAL!AH113</f>
        <v>0</v>
      </c>
    </row>
    <row r="6610" spans="1:6" x14ac:dyDescent="0.3">
      <c r="A6610" t="s">
        <v>416</v>
      </c>
      <c r="B6610">
        <v>32</v>
      </c>
      <c r="C6610" t="s">
        <v>286</v>
      </c>
      <c r="D6610">
        <v>2</v>
      </c>
      <c r="E6610" t="str">
        <f>Analyze_FINAL!$AH$1</f>
        <v xml:space="preserve">(E)-beta-Famesene </v>
      </c>
      <c r="F6610">
        <f>Analyze_FINAL!AH114</f>
        <v>0</v>
      </c>
    </row>
    <row r="6611" spans="1:6" x14ac:dyDescent="0.3">
      <c r="A6611" t="s">
        <v>415</v>
      </c>
      <c r="B6611">
        <v>32</v>
      </c>
      <c r="C6611" t="s">
        <v>286</v>
      </c>
      <c r="D6611">
        <v>3</v>
      </c>
      <c r="E6611" t="str">
        <f>Analyze_FINAL!$AH$1</f>
        <v xml:space="preserve">(E)-beta-Famesene </v>
      </c>
      <c r="F6611">
        <f>Analyze_FINAL!AH115</f>
        <v>0</v>
      </c>
    </row>
    <row r="6612" spans="1:6" x14ac:dyDescent="0.3">
      <c r="A6612" t="s">
        <v>414</v>
      </c>
      <c r="B6612">
        <v>32</v>
      </c>
      <c r="C6612" t="s">
        <v>286</v>
      </c>
      <c r="D6612">
        <v>4</v>
      </c>
      <c r="E6612" t="str">
        <f>Analyze_FINAL!$AH$1</f>
        <v xml:space="preserve">(E)-beta-Famesene </v>
      </c>
      <c r="F6612">
        <f>Analyze_FINAL!AH116</f>
        <v>0</v>
      </c>
    </row>
    <row r="6613" spans="1:6" x14ac:dyDescent="0.3">
      <c r="A6613" t="s">
        <v>413</v>
      </c>
      <c r="B6613">
        <v>32</v>
      </c>
      <c r="C6613" t="s">
        <v>286</v>
      </c>
      <c r="D6613">
        <v>5</v>
      </c>
      <c r="E6613" t="str">
        <f>Analyze_FINAL!$AH$1</f>
        <v xml:space="preserve">(E)-beta-Famesene </v>
      </c>
      <c r="F6613">
        <f>Analyze_FINAL!AH117</f>
        <v>0</v>
      </c>
    </row>
    <row r="6614" spans="1:6" x14ac:dyDescent="0.3">
      <c r="A6614" t="s">
        <v>412</v>
      </c>
      <c r="B6614">
        <v>32</v>
      </c>
      <c r="C6614" t="s">
        <v>287</v>
      </c>
      <c r="D6614">
        <v>1</v>
      </c>
      <c r="E6614" t="str">
        <f>Analyze_FINAL!$AH$1</f>
        <v xml:space="preserve">(E)-beta-Famesene </v>
      </c>
      <c r="F6614">
        <f>Analyze_FINAL!AH118</f>
        <v>0</v>
      </c>
    </row>
    <row r="6615" spans="1:6" x14ac:dyDescent="0.3">
      <c r="A6615" t="s">
        <v>411</v>
      </c>
      <c r="B6615">
        <v>32</v>
      </c>
      <c r="C6615" t="s">
        <v>287</v>
      </c>
      <c r="D6615">
        <v>2</v>
      </c>
      <c r="E6615" t="str">
        <f>Analyze_FINAL!$AH$1</f>
        <v xml:space="preserve">(E)-beta-Famesene </v>
      </c>
      <c r="F6615">
        <f>Analyze_FINAL!AH119</f>
        <v>0</v>
      </c>
    </row>
    <row r="6616" spans="1:6" x14ac:dyDescent="0.3">
      <c r="A6616" t="s">
        <v>410</v>
      </c>
      <c r="B6616">
        <v>32</v>
      </c>
      <c r="C6616" t="s">
        <v>287</v>
      </c>
      <c r="D6616">
        <v>3</v>
      </c>
      <c r="E6616" t="str">
        <f>Analyze_FINAL!$AH$1</f>
        <v xml:space="preserve">(E)-beta-Famesene </v>
      </c>
      <c r="F6616">
        <f>Analyze_FINAL!AH120</f>
        <v>0</v>
      </c>
    </row>
    <row r="6617" spans="1:6" x14ac:dyDescent="0.3">
      <c r="A6617" t="s">
        <v>409</v>
      </c>
      <c r="B6617">
        <v>32</v>
      </c>
      <c r="C6617" t="s">
        <v>287</v>
      </c>
      <c r="D6617">
        <v>4</v>
      </c>
      <c r="E6617" t="str">
        <f>Analyze_FINAL!$AH$1</f>
        <v xml:space="preserve">(E)-beta-Famesene </v>
      </c>
      <c r="F6617">
        <f>Analyze_FINAL!AH121</f>
        <v>0</v>
      </c>
    </row>
    <row r="6618" spans="1:6" x14ac:dyDescent="0.3">
      <c r="A6618" t="s">
        <v>408</v>
      </c>
      <c r="B6618">
        <v>32</v>
      </c>
      <c r="C6618" t="s">
        <v>287</v>
      </c>
      <c r="D6618">
        <v>5</v>
      </c>
      <c r="E6618" t="str">
        <f>Analyze_FINAL!$AH$1</f>
        <v xml:space="preserve">(E)-beta-Famesene </v>
      </c>
      <c r="F6618">
        <f>Analyze_FINAL!AH122</f>
        <v>0</v>
      </c>
    </row>
    <row r="6619" spans="1:6" x14ac:dyDescent="0.3">
      <c r="A6619" t="s">
        <v>407</v>
      </c>
      <c r="B6619">
        <v>32</v>
      </c>
      <c r="C6619" t="s">
        <v>290</v>
      </c>
      <c r="D6619">
        <v>1</v>
      </c>
      <c r="E6619" t="str">
        <f>Analyze_FINAL!$AH$1</f>
        <v xml:space="preserve">(E)-beta-Famesene </v>
      </c>
      <c r="F6619">
        <f>Analyze_FINAL!AH123</f>
        <v>0</v>
      </c>
    </row>
    <row r="6620" spans="1:6" x14ac:dyDescent="0.3">
      <c r="A6620" t="s">
        <v>406</v>
      </c>
      <c r="B6620">
        <v>32</v>
      </c>
      <c r="C6620" t="s">
        <v>290</v>
      </c>
      <c r="D6620">
        <v>2</v>
      </c>
      <c r="E6620" t="str">
        <f>Analyze_FINAL!$AH$1</f>
        <v xml:space="preserve">(E)-beta-Famesene </v>
      </c>
      <c r="F6620">
        <f>Analyze_FINAL!AH124</f>
        <v>0</v>
      </c>
    </row>
    <row r="6621" spans="1:6" x14ac:dyDescent="0.3">
      <c r="A6621" t="s">
        <v>405</v>
      </c>
      <c r="B6621">
        <v>32</v>
      </c>
      <c r="C6621" t="s">
        <v>290</v>
      </c>
      <c r="D6621">
        <v>3</v>
      </c>
      <c r="E6621" t="str">
        <f>Analyze_FINAL!$AH$1</f>
        <v xml:space="preserve">(E)-beta-Famesene </v>
      </c>
      <c r="F6621">
        <f>Analyze_FINAL!AH125</f>
        <v>0</v>
      </c>
    </row>
    <row r="6622" spans="1:6" x14ac:dyDescent="0.3">
      <c r="A6622" t="s">
        <v>404</v>
      </c>
      <c r="B6622">
        <v>32</v>
      </c>
      <c r="C6622" t="s">
        <v>290</v>
      </c>
      <c r="D6622">
        <v>4</v>
      </c>
      <c r="E6622" t="str">
        <f>Analyze_FINAL!$AH$1</f>
        <v xml:space="preserve">(E)-beta-Famesene </v>
      </c>
      <c r="F6622">
        <f>Analyze_FINAL!AH126</f>
        <v>0</v>
      </c>
    </row>
    <row r="6623" spans="1:6" x14ac:dyDescent="0.3">
      <c r="A6623" t="s">
        <v>403</v>
      </c>
      <c r="B6623">
        <v>32</v>
      </c>
      <c r="C6623" t="s">
        <v>290</v>
      </c>
      <c r="D6623">
        <v>5</v>
      </c>
      <c r="E6623" t="str">
        <f>Analyze_FINAL!$AH$1</f>
        <v xml:space="preserve">(E)-beta-Famesene </v>
      </c>
      <c r="F6623">
        <f>Analyze_FINAL!AH127</f>
        <v>0</v>
      </c>
    </row>
    <row r="6624" spans="1:6" x14ac:dyDescent="0.3">
      <c r="A6624" t="s">
        <v>402</v>
      </c>
      <c r="B6624">
        <v>32</v>
      </c>
      <c r="C6624" t="s">
        <v>289</v>
      </c>
      <c r="D6624">
        <v>1</v>
      </c>
      <c r="E6624" t="str">
        <f>Analyze_FINAL!$AH$1</f>
        <v xml:space="preserve">(E)-beta-Famesene </v>
      </c>
      <c r="F6624">
        <f>Analyze_FINAL!AH128</f>
        <v>0</v>
      </c>
    </row>
    <row r="6625" spans="1:6" x14ac:dyDescent="0.3">
      <c r="A6625" t="s">
        <v>401</v>
      </c>
      <c r="B6625">
        <v>32</v>
      </c>
      <c r="C6625" t="s">
        <v>289</v>
      </c>
      <c r="D6625">
        <v>2</v>
      </c>
      <c r="E6625" t="str">
        <f>Analyze_FINAL!$AH$1</f>
        <v xml:space="preserve">(E)-beta-Famesene </v>
      </c>
      <c r="F6625">
        <f>Analyze_FINAL!AH129</f>
        <v>0</v>
      </c>
    </row>
    <row r="6626" spans="1:6" x14ac:dyDescent="0.3">
      <c r="A6626" t="s">
        <v>400</v>
      </c>
      <c r="B6626">
        <v>32</v>
      </c>
      <c r="C6626" t="s">
        <v>289</v>
      </c>
      <c r="D6626">
        <v>3</v>
      </c>
      <c r="E6626" t="str">
        <f>Analyze_FINAL!$AH$1</f>
        <v xml:space="preserve">(E)-beta-Famesene </v>
      </c>
      <c r="F6626">
        <f>Analyze_FINAL!AH130</f>
        <v>0</v>
      </c>
    </row>
    <row r="6627" spans="1:6" x14ac:dyDescent="0.3">
      <c r="A6627" t="s">
        <v>399</v>
      </c>
      <c r="B6627">
        <v>32</v>
      </c>
      <c r="C6627" t="s">
        <v>289</v>
      </c>
      <c r="D6627">
        <v>4</v>
      </c>
      <c r="E6627" t="str">
        <f>Analyze_FINAL!$AH$1</f>
        <v xml:space="preserve">(E)-beta-Famesene </v>
      </c>
      <c r="F6627">
        <f>Analyze_FINAL!AH131</f>
        <v>0</v>
      </c>
    </row>
    <row r="6628" spans="1:6" x14ac:dyDescent="0.3">
      <c r="A6628" t="s">
        <v>398</v>
      </c>
      <c r="B6628">
        <v>32</v>
      </c>
      <c r="C6628" t="s">
        <v>289</v>
      </c>
      <c r="D6628">
        <v>5</v>
      </c>
      <c r="E6628" t="str">
        <f>Analyze_FINAL!$AH$1</f>
        <v xml:space="preserve">(E)-beta-Famesene </v>
      </c>
      <c r="F6628">
        <f>Analyze_FINAL!AH132</f>
        <v>0</v>
      </c>
    </row>
    <row r="6629" spans="1:6" x14ac:dyDescent="0.3">
      <c r="A6629" t="s">
        <v>397</v>
      </c>
      <c r="B6629">
        <v>32</v>
      </c>
      <c r="C6629" t="s">
        <v>288</v>
      </c>
      <c r="D6629">
        <v>1</v>
      </c>
      <c r="E6629" t="str">
        <f>Analyze_FINAL!$AH$1</f>
        <v xml:space="preserve">(E)-beta-Famesene </v>
      </c>
      <c r="F6629">
        <f>Analyze_FINAL!AH133</f>
        <v>0</v>
      </c>
    </row>
    <row r="6630" spans="1:6" x14ac:dyDescent="0.3">
      <c r="A6630" t="s">
        <v>396</v>
      </c>
      <c r="B6630">
        <v>32</v>
      </c>
      <c r="C6630" t="s">
        <v>288</v>
      </c>
      <c r="D6630">
        <v>2</v>
      </c>
      <c r="E6630" t="str">
        <f>Analyze_FINAL!$AH$1</f>
        <v xml:space="preserve">(E)-beta-Famesene </v>
      </c>
      <c r="F6630">
        <f>Analyze_FINAL!AH134</f>
        <v>0</v>
      </c>
    </row>
    <row r="6631" spans="1:6" x14ac:dyDescent="0.3">
      <c r="A6631" t="s">
        <v>395</v>
      </c>
      <c r="B6631">
        <v>32</v>
      </c>
      <c r="C6631" t="s">
        <v>288</v>
      </c>
      <c r="D6631">
        <v>3</v>
      </c>
      <c r="E6631" t="str">
        <f>Analyze_FINAL!$AH$1</f>
        <v xml:space="preserve">(E)-beta-Famesene </v>
      </c>
      <c r="F6631">
        <f>Analyze_FINAL!AH135</f>
        <v>0</v>
      </c>
    </row>
    <row r="6632" spans="1:6" x14ac:dyDescent="0.3">
      <c r="A6632" t="s">
        <v>394</v>
      </c>
      <c r="B6632">
        <v>32</v>
      </c>
      <c r="C6632" t="s">
        <v>288</v>
      </c>
      <c r="D6632">
        <v>4</v>
      </c>
      <c r="E6632" t="str">
        <f>Analyze_FINAL!$AH$1</f>
        <v xml:space="preserve">(E)-beta-Famesene </v>
      </c>
      <c r="F6632">
        <f>Analyze_FINAL!AH136</f>
        <v>0</v>
      </c>
    </row>
    <row r="6633" spans="1:6" x14ac:dyDescent="0.3">
      <c r="A6633" t="s">
        <v>393</v>
      </c>
      <c r="B6633">
        <v>32</v>
      </c>
      <c r="C6633" t="s">
        <v>288</v>
      </c>
      <c r="D6633">
        <v>5</v>
      </c>
      <c r="E6633" t="str">
        <f>Analyze_FINAL!$AH$1</f>
        <v xml:space="preserve">(E)-beta-Famesene </v>
      </c>
      <c r="F6633">
        <f>Analyze_FINAL!AH137</f>
        <v>0</v>
      </c>
    </row>
    <row r="6634" spans="1:6" x14ac:dyDescent="0.3">
      <c r="A6634" t="s">
        <v>392</v>
      </c>
      <c r="B6634">
        <v>36</v>
      </c>
      <c r="C6634" t="s">
        <v>285</v>
      </c>
      <c r="D6634">
        <v>1</v>
      </c>
      <c r="E6634" t="str">
        <f>Analyze_FINAL!$AH$1</f>
        <v xml:space="preserve">(E)-beta-Famesene </v>
      </c>
      <c r="F6634">
        <f>Analyze_FINAL!AH138</f>
        <v>0</v>
      </c>
    </row>
    <row r="6635" spans="1:6" x14ac:dyDescent="0.3">
      <c r="A6635" t="s">
        <v>391</v>
      </c>
      <c r="B6635">
        <v>36</v>
      </c>
      <c r="C6635" t="s">
        <v>285</v>
      </c>
      <c r="D6635">
        <v>2</v>
      </c>
      <c r="E6635" t="str">
        <f>Analyze_FINAL!$AH$1</f>
        <v xml:space="preserve">(E)-beta-Famesene </v>
      </c>
      <c r="F6635">
        <f>Analyze_FINAL!AH139</f>
        <v>0</v>
      </c>
    </row>
    <row r="6636" spans="1:6" x14ac:dyDescent="0.3">
      <c r="A6636" t="s">
        <v>390</v>
      </c>
      <c r="B6636">
        <v>36</v>
      </c>
      <c r="C6636" t="s">
        <v>286</v>
      </c>
      <c r="D6636">
        <v>2</v>
      </c>
      <c r="E6636" t="str">
        <f>Analyze_FINAL!$AH$1</f>
        <v xml:space="preserve">(E)-beta-Famesene </v>
      </c>
      <c r="F6636">
        <f>Analyze_FINAL!AH140</f>
        <v>0</v>
      </c>
    </row>
    <row r="6637" spans="1:6" x14ac:dyDescent="0.3">
      <c r="A6637" t="s">
        <v>389</v>
      </c>
      <c r="B6637">
        <v>36</v>
      </c>
      <c r="C6637" t="s">
        <v>286</v>
      </c>
      <c r="D6637">
        <v>3</v>
      </c>
      <c r="E6637" t="str">
        <f>Analyze_FINAL!$AH$1</f>
        <v xml:space="preserve">(E)-beta-Famesene </v>
      </c>
      <c r="F6637">
        <f>Analyze_FINAL!AH141</f>
        <v>0</v>
      </c>
    </row>
    <row r="6638" spans="1:6" x14ac:dyDescent="0.3">
      <c r="A6638" t="s">
        <v>388</v>
      </c>
      <c r="B6638">
        <v>36</v>
      </c>
      <c r="C6638" t="s">
        <v>286</v>
      </c>
      <c r="D6638">
        <v>4</v>
      </c>
      <c r="E6638" t="str">
        <f>Analyze_FINAL!$AH$1</f>
        <v xml:space="preserve">(E)-beta-Famesene </v>
      </c>
      <c r="F6638">
        <f>Analyze_FINAL!AH142</f>
        <v>0</v>
      </c>
    </row>
    <row r="6639" spans="1:6" x14ac:dyDescent="0.3">
      <c r="A6639" t="s">
        <v>387</v>
      </c>
      <c r="B6639">
        <v>36</v>
      </c>
      <c r="C6639" t="s">
        <v>286</v>
      </c>
      <c r="D6639">
        <v>5</v>
      </c>
      <c r="E6639" t="str">
        <f>Analyze_FINAL!$AH$1</f>
        <v xml:space="preserve">(E)-beta-Famesene </v>
      </c>
      <c r="F6639">
        <f>Analyze_FINAL!AH143</f>
        <v>0</v>
      </c>
    </row>
    <row r="6640" spans="1:6" x14ac:dyDescent="0.3">
      <c r="A6640" t="s">
        <v>386</v>
      </c>
      <c r="B6640">
        <v>36</v>
      </c>
      <c r="C6640" t="s">
        <v>287</v>
      </c>
      <c r="D6640">
        <v>2</v>
      </c>
      <c r="E6640" t="str">
        <f>Analyze_FINAL!$AH$1</f>
        <v xml:space="preserve">(E)-beta-Famesene </v>
      </c>
      <c r="F6640">
        <f>Analyze_FINAL!AH144</f>
        <v>0</v>
      </c>
    </row>
    <row r="6641" spans="1:6" x14ac:dyDescent="0.3">
      <c r="A6641" t="s">
        <v>385</v>
      </c>
      <c r="B6641">
        <v>36</v>
      </c>
      <c r="C6641" t="s">
        <v>287</v>
      </c>
      <c r="D6641">
        <v>3</v>
      </c>
      <c r="E6641" t="str">
        <f>Analyze_FINAL!$AH$1</f>
        <v xml:space="preserve">(E)-beta-Famesene </v>
      </c>
      <c r="F6641">
        <f>Analyze_FINAL!AH145</f>
        <v>0</v>
      </c>
    </row>
    <row r="6642" spans="1:6" x14ac:dyDescent="0.3">
      <c r="A6642" t="s">
        <v>384</v>
      </c>
      <c r="B6642">
        <v>36</v>
      </c>
      <c r="C6642" t="s">
        <v>287</v>
      </c>
      <c r="D6642">
        <v>4</v>
      </c>
      <c r="E6642" t="str">
        <f>Analyze_FINAL!$AH$1</f>
        <v xml:space="preserve">(E)-beta-Famesene </v>
      </c>
      <c r="F6642">
        <f>Analyze_FINAL!AH146</f>
        <v>0</v>
      </c>
    </row>
    <row r="6643" spans="1:6" x14ac:dyDescent="0.3">
      <c r="A6643" t="s">
        <v>383</v>
      </c>
      <c r="B6643">
        <v>36</v>
      </c>
      <c r="C6643" t="s">
        <v>287</v>
      </c>
      <c r="D6643">
        <v>5</v>
      </c>
      <c r="E6643" t="str">
        <f>Analyze_FINAL!$AH$1</f>
        <v xml:space="preserve">(E)-beta-Famesene </v>
      </c>
      <c r="F6643">
        <f>Analyze_FINAL!AH147</f>
        <v>0</v>
      </c>
    </row>
    <row r="6644" spans="1:6" x14ac:dyDescent="0.3">
      <c r="A6644" t="s">
        <v>382</v>
      </c>
      <c r="B6644">
        <v>36</v>
      </c>
      <c r="C6644" t="s">
        <v>290</v>
      </c>
      <c r="D6644">
        <v>2</v>
      </c>
      <c r="E6644" t="str">
        <f>Analyze_FINAL!$AH$1</f>
        <v xml:space="preserve">(E)-beta-Famesene </v>
      </c>
      <c r="F6644">
        <f>Analyze_FINAL!AH148</f>
        <v>0</v>
      </c>
    </row>
    <row r="6645" spans="1:6" x14ac:dyDescent="0.3">
      <c r="A6645" t="s">
        <v>381</v>
      </c>
      <c r="B6645">
        <v>36</v>
      </c>
      <c r="C6645" t="s">
        <v>290</v>
      </c>
      <c r="D6645">
        <v>3</v>
      </c>
      <c r="E6645" t="str">
        <f>Analyze_FINAL!$AH$1</f>
        <v xml:space="preserve">(E)-beta-Famesene </v>
      </c>
      <c r="F6645">
        <f>Analyze_FINAL!AH149</f>
        <v>0</v>
      </c>
    </row>
    <row r="6646" spans="1:6" x14ac:dyDescent="0.3">
      <c r="A6646" t="s">
        <v>380</v>
      </c>
      <c r="B6646">
        <v>36</v>
      </c>
      <c r="C6646" t="s">
        <v>290</v>
      </c>
      <c r="D6646">
        <v>4</v>
      </c>
      <c r="E6646" t="str">
        <f>Analyze_FINAL!$AH$1</f>
        <v xml:space="preserve">(E)-beta-Famesene </v>
      </c>
      <c r="F6646">
        <f>Analyze_FINAL!AH150</f>
        <v>0</v>
      </c>
    </row>
    <row r="6647" spans="1:6" x14ac:dyDescent="0.3">
      <c r="A6647" t="s">
        <v>379</v>
      </c>
      <c r="B6647">
        <v>36</v>
      </c>
      <c r="C6647" t="s">
        <v>289</v>
      </c>
      <c r="D6647">
        <v>2</v>
      </c>
      <c r="E6647" t="str">
        <f>Analyze_FINAL!$AH$1</f>
        <v xml:space="preserve">(E)-beta-Famesene </v>
      </c>
      <c r="F6647">
        <f>Analyze_FINAL!AH151</f>
        <v>0</v>
      </c>
    </row>
    <row r="6648" spans="1:6" x14ac:dyDescent="0.3">
      <c r="A6648" t="s">
        <v>378</v>
      </c>
      <c r="B6648">
        <v>36</v>
      </c>
      <c r="C6648" t="s">
        <v>289</v>
      </c>
      <c r="D6648">
        <v>3</v>
      </c>
      <c r="E6648" t="str">
        <f>Analyze_FINAL!$AH$1</f>
        <v xml:space="preserve">(E)-beta-Famesene </v>
      </c>
      <c r="F6648">
        <f>Analyze_FINAL!AH152</f>
        <v>0</v>
      </c>
    </row>
    <row r="6649" spans="1:6" x14ac:dyDescent="0.3">
      <c r="A6649" t="s">
        <v>377</v>
      </c>
      <c r="B6649">
        <v>36</v>
      </c>
      <c r="C6649" t="s">
        <v>289</v>
      </c>
      <c r="D6649">
        <v>4</v>
      </c>
      <c r="E6649" t="str">
        <f>Analyze_FINAL!$AH$1</f>
        <v xml:space="preserve">(E)-beta-Famesene </v>
      </c>
      <c r="F6649">
        <f>Analyze_FINAL!AH153</f>
        <v>0</v>
      </c>
    </row>
    <row r="6650" spans="1:6" x14ac:dyDescent="0.3">
      <c r="A6650" t="s">
        <v>376</v>
      </c>
      <c r="B6650">
        <v>36</v>
      </c>
      <c r="C6650" t="s">
        <v>289</v>
      </c>
      <c r="D6650">
        <v>5</v>
      </c>
      <c r="E6650" t="str">
        <f>Analyze_FINAL!$AH$1</f>
        <v xml:space="preserve">(E)-beta-Famesene </v>
      </c>
      <c r="F6650">
        <f>Analyze_FINAL!AH154</f>
        <v>0</v>
      </c>
    </row>
    <row r="6651" spans="1:6" x14ac:dyDescent="0.3">
      <c r="A6651" t="s">
        <v>375</v>
      </c>
      <c r="B6651">
        <v>36</v>
      </c>
      <c r="C6651" t="s">
        <v>288</v>
      </c>
      <c r="D6651">
        <v>2</v>
      </c>
      <c r="E6651" t="str">
        <f>Analyze_FINAL!$AH$1</f>
        <v xml:space="preserve">(E)-beta-Famesene </v>
      </c>
      <c r="F6651">
        <f>Analyze_FINAL!AH155</f>
        <v>0</v>
      </c>
    </row>
    <row r="6652" spans="1:6" x14ac:dyDescent="0.3">
      <c r="A6652" t="s">
        <v>374</v>
      </c>
      <c r="B6652">
        <v>36</v>
      </c>
      <c r="C6652" t="s">
        <v>288</v>
      </c>
      <c r="D6652">
        <v>3</v>
      </c>
      <c r="E6652" t="str">
        <f>Analyze_FINAL!$AH$1</f>
        <v xml:space="preserve">(E)-beta-Famesene </v>
      </c>
      <c r="F6652">
        <f>Analyze_FINAL!AH156</f>
        <v>0</v>
      </c>
    </row>
    <row r="6653" spans="1:6" x14ac:dyDescent="0.3">
      <c r="A6653" t="s">
        <v>373</v>
      </c>
      <c r="B6653">
        <v>36</v>
      </c>
      <c r="C6653" t="s">
        <v>288</v>
      </c>
      <c r="D6653">
        <v>4</v>
      </c>
      <c r="E6653" t="str">
        <f>Analyze_FINAL!$AH$1</f>
        <v xml:space="preserve">(E)-beta-Famesene </v>
      </c>
      <c r="F6653">
        <f>Analyze_FINAL!AH157</f>
        <v>0</v>
      </c>
    </row>
    <row r="6654" spans="1:6" x14ac:dyDescent="0.3">
      <c r="A6654" t="s">
        <v>372</v>
      </c>
      <c r="B6654">
        <v>36</v>
      </c>
      <c r="C6654" t="s">
        <v>288</v>
      </c>
      <c r="D6654">
        <v>5</v>
      </c>
      <c r="E6654" t="str">
        <f>Analyze_FINAL!$AH$1</f>
        <v xml:space="preserve">(E)-beta-Famesene </v>
      </c>
      <c r="F6654">
        <f>Analyze_FINAL!AH158</f>
        <v>0</v>
      </c>
    </row>
    <row r="6655" spans="1:6" x14ac:dyDescent="0.3">
      <c r="A6655" t="s">
        <v>371</v>
      </c>
      <c r="B6655">
        <v>4</v>
      </c>
      <c r="C6655" t="s">
        <v>285</v>
      </c>
      <c r="D6655">
        <v>1</v>
      </c>
      <c r="E6655" t="str">
        <f>Analyze_FINAL!$AH$1</f>
        <v xml:space="preserve">(E)-beta-Famesene </v>
      </c>
      <c r="F6655">
        <f>Analyze_FINAL!AH159</f>
        <v>0</v>
      </c>
    </row>
    <row r="6656" spans="1:6" x14ac:dyDescent="0.3">
      <c r="A6656" t="s">
        <v>370</v>
      </c>
      <c r="B6656">
        <v>4</v>
      </c>
      <c r="C6656" t="s">
        <v>285</v>
      </c>
      <c r="D6656">
        <v>2</v>
      </c>
      <c r="E6656" t="str">
        <f>Analyze_FINAL!$AH$1</f>
        <v xml:space="preserve">(E)-beta-Famesene </v>
      </c>
      <c r="F6656">
        <f>Analyze_FINAL!AH160</f>
        <v>0</v>
      </c>
    </row>
    <row r="6657" spans="1:6" x14ac:dyDescent="0.3">
      <c r="A6657" t="s">
        <v>369</v>
      </c>
      <c r="B6657">
        <v>4</v>
      </c>
      <c r="C6657" t="s">
        <v>286</v>
      </c>
      <c r="D6657">
        <v>1</v>
      </c>
      <c r="E6657" t="str">
        <f>Analyze_FINAL!$AH$1</f>
        <v xml:space="preserve">(E)-beta-Famesene </v>
      </c>
      <c r="F6657">
        <f>Analyze_FINAL!AH161</f>
        <v>0</v>
      </c>
    </row>
    <row r="6658" spans="1:6" x14ac:dyDescent="0.3">
      <c r="A6658" t="s">
        <v>368</v>
      </c>
      <c r="B6658">
        <v>4</v>
      </c>
      <c r="C6658" t="s">
        <v>286</v>
      </c>
      <c r="D6658">
        <v>2</v>
      </c>
      <c r="E6658" t="str">
        <f>Analyze_FINAL!$AH$1</f>
        <v xml:space="preserve">(E)-beta-Famesene </v>
      </c>
      <c r="F6658">
        <f>Analyze_FINAL!AH162</f>
        <v>0</v>
      </c>
    </row>
    <row r="6659" spans="1:6" x14ac:dyDescent="0.3">
      <c r="A6659" t="s">
        <v>367</v>
      </c>
      <c r="B6659">
        <v>4</v>
      </c>
      <c r="C6659" t="s">
        <v>286</v>
      </c>
      <c r="D6659">
        <v>3</v>
      </c>
      <c r="E6659" t="str">
        <f>Analyze_FINAL!$AH$1</f>
        <v xml:space="preserve">(E)-beta-Famesene </v>
      </c>
      <c r="F6659">
        <f>Analyze_FINAL!AH163</f>
        <v>0</v>
      </c>
    </row>
    <row r="6660" spans="1:6" x14ac:dyDescent="0.3">
      <c r="A6660" t="s">
        <v>366</v>
      </c>
      <c r="B6660">
        <v>4</v>
      </c>
      <c r="C6660" t="s">
        <v>286</v>
      </c>
      <c r="D6660">
        <v>4</v>
      </c>
      <c r="E6660" t="str">
        <f>Analyze_FINAL!$AH$1</f>
        <v xml:space="preserve">(E)-beta-Famesene </v>
      </c>
      <c r="F6660">
        <f>Analyze_FINAL!AH164</f>
        <v>0</v>
      </c>
    </row>
    <row r="6661" spans="1:6" x14ac:dyDescent="0.3">
      <c r="A6661" t="s">
        <v>365</v>
      </c>
      <c r="B6661">
        <v>4</v>
      </c>
      <c r="C6661" t="s">
        <v>286</v>
      </c>
      <c r="D6661">
        <v>5</v>
      </c>
      <c r="E6661" t="str">
        <f>Analyze_FINAL!$AH$1</f>
        <v xml:space="preserve">(E)-beta-Famesene </v>
      </c>
      <c r="F6661">
        <f>Analyze_FINAL!AH165</f>
        <v>0</v>
      </c>
    </row>
    <row r="6662" spans="1:6" x14ac:dyDescent="0.3">
      <c r="A6662" t="s">
        <v>364</v>
      </c>
      <c r="B6662">
        <v>4</v>
      </c>
      <c r="C6662" t="s">
        <v>288</v>
      </c>
      <c r="D6662">
        <v>1</v>
      </c>
      <c r="E6662" t="str">
        <f>Analyze_FINAL!$AH$1</f>
        <v xml:space="preserve">(E)-beta-Famesene </v>
      </c>
      <c r="F6662">
        <f>Analyze_FINAL!AH166</f>
        <v>0</v>
      </c>
    </row>
    <row r="6663" spans="1:6" x14ac:dyDescent="0.3">
      <c r="A6663" t="s">
        <v>363</v>
      </c>
      <c r="B6663">
        <v>4</v>
      </c>
      <c r="C6663" t="s">
        <v>288</v>
      </c>
      <c r="D6663">
        <v>2</v>
      </c>
      <c r="E6663" t="str">
        <f>Analyze_FINAL!$AH$1</f>
        <v xml:space="preserve">(E)-beta-Famesene </v>
      </c>
      <c r="F6663">
        <f>Analyze_FINAL!AH167</f>
        <v>0</v>
      </c>
    </row>
    <row r="6664" spans="1:6" x14ac:dyDescent="0.3">
      <c r="A6664" t="s">
        <v>362</v>
      </c>
      <c r="B6664">
        <v>4</v>
      </c>
      <c r="C6664" t="s">
        <v>288</v>
      </c>
      <c r="D6664">
        <v>3</v>
      </c>
      <c r="E6664" t="str">
        <f>Analyze_FINAL!$AH$1</f>
        <v xml:space="preserve">(E)-beta-Famesene </v>
      </c>
      <c r="F6664">
        <f>Analyze_FINAL!AH168</f>
        <v>0</v>
      </c>
    </row>
    <row r="6665" spans="1:6" x14ac:dyDescent="0.3">
      <c r="A6665" t="s">
        <v>361</v>
      </c>
      <c r="B6665">
        <v>4</v>
      </c>
      <c r="C6665" t="s">
        <v>288</v>
      </c>
      <c r="D6665">
        <v>4</v>
      </c>
      <c r="E6665" t="str">
        <f>Analyze_FINAL!$AH$1</f>
        <v xml:space="preserve">(E)-beta-Famesene </v>
      </c>
      <c r="F6665">
        <f>Analyze_FINAL!AH169</f>
        <v>0</v>
      </c>
    </row>
    <row r="6666" spans="1:6" x14ac:dyDescent="0.3">
      <c r="A6666" t="s">
        <v>360</v>
      </c>
      <c r="B6666">
        <v>4</v>
      </c>
      <c r="C6666" t="s">
        <v>288</v>
      </c>
      <c r="D6666">
        <v>5</v>
      </c>
      <c r="E6666" t="str">
        <f>Analyze_FINAL!$AH$1</f>
        <v xml:space="preserve">(E)-beta-Famesene </v>
      </c>
      <c r="F6666">
        <f>Analyze_FINAL!AH170</f>
        <v>0</v>
      </c>
    </row>
    <row r="6667" spans="1:6" x14ac:dyDescent="0.3">
      <c r="A6667" t="s">
        <v>359</v>
      </c>
      <c r="B6667">
        <v>40</v>
      </c>
      <c r="C6667" t="s">
        <v>285</v>
      </c>
      <c r="D6667">
        <v>1</v>
      </c>
      <c r="E6667" t="str">
        <f>Analyze_FINAL!$AH$1</f>
        <v xml:space="preserve">(E)-beta-Famesene </v>
      </c>
      <c r="F6667">
        <f>Analyze_FINAL!AH171</f>
        <v>0</v>
      </c>
    </row>
    <row r="6668" spans="1:6" x14ac:dyDescent="0.3">
      <c r="A6668" t="s">
        <v>358</v>
      </c>
      <c r="B6668">
        <v>40</v>
      </c>
      <c r="C6668" t="s">
        <v>285</v>
      </c>
      <c r="D6668">
        <v>2</v>
      </c>
      <c r="E6668" t="str">
        <f>Analyze_FINAL!$AH$1</f>
        <v xml:space="preserve">(E)-beta-Famesene </v>
      </c>
      <c r="F6668">
        <f>Analyze_FINAL!AH172</f>
        <v>0</v>
      </c>
    </row>
    <row r="6669" spans="1:6" x14ac:dyDescent="0.3">
      <c r="A6669" t="s">
        <v>357</v>
      </c>
      <c r="B6669">
        <v>40</v>
      </c>
      <c r="C6669" t="s">
        <v>286</v>
      </c>
      <c r="D6669">
        <v>1</v>
      </c>
      <c r="E6669" t="str">
        <f>Analyze_FINAL!$AH$1</f>
        <v xml:space="preserve">(E)-beta-Famesene </v>
      </c>
      <c r="F6669">
        <f>Analyze_FINAL!AH173</f>
        <v>0</v>
      </c>
    </row>
    <row r="6670" spans="1:6" x14ac:dyDescent="0.3">
      <c r="A6670" t="s">
        <v>356</v>
      </c>
      <c r="B6670">
        <v>40</v>
      </c>
      <c r="C6670" t="s">
        <v>286</v>
      </c>
      <c r="D6670">
        <v>2</v>
      </c>
      <c r="E6670" t="str">
        <f>Analyze_FINAL!$AH$1</f>
        <v xml:space="preserve">(E)-beta-Famesene </v>
      </c>
      <c r="F6670">
        <f>Analyze_FINAL!AH174</f>
        <v>0</v>
      </c>
    </row>
    <row r="6671" spans="1:6" x14ac:dyDescent="0.3">
      <c r="A6671" t="s">
        <v>355</v>
      </c>
      <c r="B6671">
        <v>40</v>
      </c>
      <c r="C6671" t="s">
        <v>286</v>
      </c>
      <c r="D6671">
        <v>3</v>
      </c>
      <c r="E6671" t="str">
        <f>Analyze_FINAL!$AH$1</f>
        <v xml:space="preserve">(E)-beta-Famesene </v>
      </c>
      <c r="F6671">
        <f>Analyze_FINAL!AH175</f>
        <v>0</v>
      </c>
    </row>
    <row r="6672" spans="1:6" x14ac:dyDescent="0.3">
      <c r="A6672" t="s">
        <v>354</v>
      </c>
      <c r="B6672">
        <v>40</v>
      </c>
      <c r="C6672" t="s">
        <v>286</v>
      </c>
      <c r="D6672">
        <v>4</v>
      </c>
      <c r="E6672" t="str">
        <f>Analyze_FINAL!$AH$1</f>
        <v xml:space="preserve">(E)-beta-Famesene </v>
      </c>
      <c r="F6672">
        <f>Analyze_FINAL!AH176</f>
        <v>0</v>
      </c>
    </row>
    <row r="6673" spans="1:6" x14ac:dyDescent="0.3">
      <c r="A6673" t="s">
        <v>353</v>
      </c>
      <c r="B6673">
        <v>40</v>
      </c>
      <c r="C6673" t="s">
        <v>286</v>
      </c>
      <c r="D6673">
        <v>5</v>
      </c>
      <c r="E6673" t="str">
        <f>Analyze_FINAL!$AH$1</f>
        <v xml:space="preserve">(E)-beta-Famesene </v>
      </c>
      <c r="F6673">
        <f>Analyze_FINAL!AH177</f>
        <v>0</v>
      </c>
    </row>
    <row r="6674" spans="1:6" x14ac:dyDescent="0.3">
      <c r="A6674" t="s">
        <v>352</v>
      </c>
      <c r="B6674">
        <v>40</v>
      </c>
      <c r="C6674" t="s">
        <v>287</v>
      </c>
      <c r="D6674">
        <v>2</v>
      </c>
      <c r="E6674" t="str">
        <f>Analyze_FINAL!$AH$1</f>
        <v xml:space="preserve">(E)-beta-Famesene </v>
      </c>
      <c r="F6674">
        <f>Analyze_FINAL!AH178</f>
        <v>0</v>
      </c>
    </row>
    <row r="6675" spans="1:6" x14ac:dyDescent="0.3">
      <c r="A6675" t="s">
        <v>351</v>
      </c>
      <c r="B6675">
        <v>40</v>
      </c>
      <c r="C6675" t="s">
        <v>287</v>
      </c>
      <c r="D6675">
        <v>3</v>
      </c>
      <c r="E6675" t="str">
        <f>Analyze_FINAL!$AH$1</f>
        <v xml:space="preserve">(E)-beta-Famesene </v>
      </c>
      <c r="F6675">
        <f>Analyze_FINAL!AH179</f>
        <v>0</v>
      </c>
    </row>
    <row r="6676" spans="1:6" x14ac:dyDescent="0.3">
      <c r="A6676" t="s">
        <v>350</v>
      </c>
      <c r="B6676">
        <v>40</v>
      </c>
      <c r="C6676" t="s">
        <v>287</v>
      </c>
      <c r="D6676">
        <v>4</v>
      </c>
      <c r="E6676" t="str">
        <f>Analyze_FINAL!$AH$1</f>
        <v xml:space="preserve">(E)-beta-Famesene </v>
      </c>
      <c r="F6676">
        <f>Analyze_FINAL!AH180</f>
        <v>0</v>
      </c>
    </row>
    <row r="6677" spans="1:6" x14ac:dyDescent="0.3">
      <c r="A6677" t="s">
        <v>349</v>
      </c>
      <c r="B6677">
        <v>40</v>
      </c>
      <c r="C6677" t="s">
        <v>287</v>
      </c>
      <c r="D6677">
        <v>5</v>
      </c>
      <c r="E6677" t="str">
        <f>Analyze_FINAL!$AH$1</f>
        <v xml:space="preserve">(E)-beta-Famesene </v>
      </c>
      <c r="F6677">
        <f>Analyze_FINAL!AH181</f>
        <v>0</v>
      </c>
    </row>
    <row r="6678" spans="1:6" x14ac:dyDescent="0.3">
      <c r="A6678" t="s">
        <v>348</v>
      </c>
      <c r="B6678">
        <v>40</v>
      </c>
      <c r="C6678" t="s">
        <v>290</v>
      </c>
      <c r="D6678">
        <v>1</v>
      </c>
      <c r="E6678" t="str">
        <f>Analyze_FINAL!$AH$1</f>
        <v xml:space="preserve">(E)-beta-Famesene </v>
      </c>
      <c r="F6678">
        <f>Analyze_FINAL!AH182</f>
        <v>0</v>
      </c>
    </row>
    <row r="6679" spans="1:6" x14ac:dyDescent="0.3">
      <c r="A6679" t="s">
        <v>347</v>
      </c>
      <c r="B6679">
        <v>40</v>
      </c>
      <c r="C6679" t="s">
        <v>290</v>
      </c>
      <c r="D6679">
        <v>2</v>
      </c>
      <c r="E6679" t="str">
        <f>Analyze_FINAL!$AH$1</f>
        <v xml:space="preserve">(E)-beta-Famesene </v>
      </c>
      <c r="F6679">
        <f>Analyze_FINAL!AH183</f>
        <v>0</v>
      </c>
    </row>
    <row r="6680" spans="1:6" x14ac:dyDescent="0.3">
      <c r="A6680" t="s">
        <v>346</v>
      </c>
      <c r="B6680">
        <v>40</v>
      </c>
      <c r="C6680" t="s">
        <v>290</v>
      </c>
      <c r="D6680">
        <v>3</v>
      </c>
      <c r="E6680" t="str">
        <f>Analyze_FINAL!$AH$1</f>
        <v xml:space="preserve">(E)-beta-Famesene </v>
      </c>
      <c r="F6680">
        <f>Analyze_FINAL!AH184</f>
        <v>0</v>
      </c>
    </row>
    <row r="6681" spans="1:6" x14ac:dyDescent="0.3">
      <c r="A6681" t="s">
        <v>345</v>
      </c>
      <c r="B6681">
        <v>40</v>
      </c>
      <c r="C6681" t="s">
        <v>290</v>
      </c>
      <c r="D6681">
        <v>4</v>
      </c>
      <c r="E6681" t="str">
        <f>Analyze_FINAL!$AH$1</f>
        <v xml:space="preserve">(E)-beta-Famesene </v>
      </c>
      <c r="F6681">
        <f>Analyze_FINAL!AH185</f>
        <v>0</v>
      </c>
    </row>
    <row r="6682" spans="1:6" x14ac:dyDescent="0.3">
      <c r="A6682" t="s">
        <v>344</v>
      </c>
      <c r="B6682">
        <v>40</v>
      </c>
      <c r="C6682" t="s">
        <v>290</v>
      </c>
      <c r="D6682">
        <v>5</v>
      </c>
      <c r="E6682" t="str">
        <f>Analyze_FINAL!$AH$1</f>
        <v xml:space="preserve">(E)-beta-Famesene </v>
      </c>
      <c r="F6682">
        <f>Analyze_FINAL!AH186</f>
        <v>0</v>
      </c>
    </row>
    <row r="6683" spans="1:6" x14ac:dyDescent="0.3">
      <c r="A6683" t="s">
        <v>343</v>
      </c>
      <c r="B6683">
        <v>40</v>
      </c>
      <c r="C6683" t="s">
        <v>289</v>
      </c>
      <c r="D6683">
        <v>2</v>
      </c>
      <c r="E6683" t="str">
        <f>Analyze_FINAL!$AH$1</f>
        <v xml:space="preserve">(E)-beta-Famesene </v>
      </c>
      <c r="F6683">
        <f>Analyze_FINAL!AH187</f>
        <v>0</v>
      </c>
    </row>
    <row r="6684" spans="1:6" x14ac:dyDescent="0.3">
      <c r="A6684" t="s">
        <v>342</v>
      </c>
      <c r="B6684">
        <v>40</v>
      </c>
      <c r="C6684" t="s">
        <v>289</v>
      </c>
      <c r="D6684">
        <v>3</v>
      </c>
      <c r="E6684" t="str">
        <f>Analyze_FINAL!$AH$1</f>
        <v xml:space="preserve">(E)-beta-Famesene </v>
      </c>
      <c r="F6684">
        <f>Analyze_FINAL!AH188</f>
        <v>0</v>
      </c>
    </row>
    <row r="6685" spans="1:6" x14ac:dyDescent="0.3">
      <c r="A6685" t="s">
        <v>341</v>
      </c>
      <c r="B6685">
        <v>40</v>
      </c>
      <c r="C6685" t="s">
        <v>289</v>
      </c>
      <c r="D6685">
        <v>4</v>
      </c>
      <c r="E6685" t="str">
        <f>Analyze_FINAL!$AH$1</f>
        <v xml:space="preserve">(E)-beta-Famesene </v>
      </c>
      <c r="F6685">
        <f>Analyze_FINAL!AH189</f>
        <v>0</v>
      </c>
    </row>
    <row r="6686" spans="1:6" x14ac:dyDescent="0.3">
      <c r="A6686" t="s">
        <v>340</v>
      </c>
      <c r="B6686">
        <v>40</v>
      </c>
      <c r="C6686" t="s">
        <v>289</v>
      </c>
      <c r="D6686">
        <v>5</v>
      </c>
      <c r="E6686" t="str">
        <f>Analyze_FINAL!$AH$1</f>
        <v xml:space="preserve">(E)-beta-Famesene </v>
      </c>
      <c r="F6686">
        <f>Analyze_FINAL!AH190</f>
        <v>0</v>
      </c>
    </row>
    <row r="6687" spans="1:6" x14ac:dyDescent="0.3">
      <c r="A6687" t="s">
        <v>339</v>
      </c>
      <c r="B6687">
        <v>40</v>
      </c>
      <c r="C6687" t="s">
        <v>288</v>
      </c>
      <c r="D6687">
        <v>2</v>
      </c>
      <c r="E6687" t="str">
        <f>Analyze_FINAL!$AH$1</f>
        <v xml:space="preserve">(E)-beta-Famesene </v>
      </c>
      <c r="F6687">
        <f>Analyze_FINAL!AH191</f>
        <v>0</v>
      </c>
    </row>
    <row r="6688" spans="1:6" x14ac:dyDescent="0.3">
      <c r="A6688" t="s">
        <v>338</v>
      </c>
      <c r="B6688">
        <v>40</v>
      </c>
      <c r="C6688" t="s">
        <v>288</v>
      </c>
      <c r="D6688">
        <v>3</v>
      </c>
      <c r="E6688" t="str">
        <f>Analyze_FINAL!$AH$1</f>
        <v xml:space="preserve">(E)-beta-Famesene </v>
      </c>
      <c r="F6688">
        <f>Analyze_FINAL!AH192</f>
        <v>0</v>
      </c>
    </row>
    <row r="6689" spans="1:6" x14ac:dyDescent="0.3">
      <c r="A6689" t="s">
        <v>337</v>
      </c>
      <c r="B6689">
        <v>40</v>
      </c>
      <c r="C6689" t="s">
        <v>288</v>
      </c>
      <c r="D6689">
        <v>4</v>
      </c>
      <c r="E6689" t="str">
        <f>Analyze_FINAL!$AH$1</f>
        <v xml:space="preserve">(E)-beta-Famesene </v>
      </c>
      <c r="F6689">
        <f>Analyze_FINAL!AH193</f>
        <v>0</v>
      </c>
    </row>
    <row r="6690" spans="1:6" x14ac:dyDescent="0.3">
      <c r="A6690" t="s">
        <v>336</v>
      </c>
      <c r="B6690">
        <v>40</v>
      </c>
      <c r="C6690" t="s">
        <v>288</v>
      </c>
      <c r="D6690">
        <v>5</v>
      </c>
      <c r="E6690" t="str">
        <f>Analyze_FINAL!$AH$1</f>
        <v xml:space="preserve">(E)-beta-Famesene </v>
      </c>
      <c r="F6690">
        <f>Analyze_FINAL!AH194</f>
        <v>0</v>
      </c>
    </row>
    <row r="6691" spans="1:6" x14ac:dyDescent="0.3">
      <c r="A6691" t="s">
        <v>335</v>
      </c>
      <c r="B6691" t="s">
        <v>291</v>
      </c>
      <c r="C6691">
        <v>3</v>
      </c>
      <c r="D6691" t="s">
        <v>299</v>
      </c>
      <c r="E6691" t="str">
        <f>Analyze_FINAL!$AH$1</f>
        <v xml:space="preserve">(E)-beta-Famesene </v>
      </c>
      <c r="F6691">
        <f>Analyze_FINAL!AH195</f>
        <v>0</v>
      </c>
    </row>
    <row r="6692" spans="1:6" x14ac:dyDescent="0.3">
      <c r="A6692" t="s">
        <v>334</v>
      </c>
      <c r="B6692" t="s">
        <v>292</v>
      </c>
      <c r="C6692">
        <v>3</v>
      </c>
      <c r="D6692" t="s">
        <v>299</v>
      </c>
      <c r="E6692" t="str">
        <f>Analyze_FINAL!$AH$1</f>
        <v xml:space="preserve">(E)-beta-Famesene </v>
      </c>
      <c r="F6692">
        <f>Analyze_FINAL!AH196</f>
        <v>0</v>
      </c>
    </row>
    <row r="6693" spans="1:6" x14ac:dyDescent="0.3">
      <c r="A6693" t="s">
        <v>333</v>
      </c>
      <c r="B6693" t="s">
        <v>293</v>
      </c>
      <c r="C6693">
        <v>3</v>
      </c>
      <c r="D6693" t="s">
        <v>299</v>
      </c>
      <c r="E6693" t="str">
        <f>Analyze_FINAL!$AH$1</f>
        <v xml:space="preserve">(E)-beta-Famesene </v>
      </c>
      <c r="F6693">
        <f>Analyze_FINAL!AH197</f>
        <v>0</v>
      </c>
    </row>
    <row r="6694" spans="1:6" x14ac:dyDescent="0.3">
      <c r="A6694" t="s">
        <v>332</v>
      </c>
      <c r="B6694" t="s">
        <v>294</v>
      </c>
      <c r="C6694">
        <v>3</v>
      </c>
      <c r="D6694" t="s">
        <v>299</v>
      </c>
      <c r="E6694" t="str">
        <f>Analyze_FINAL!$AH$1</f>
        <v xml:space="preserve">(E)-beta-Famesene </v>
      </c>
      <c r="F6694">
        <f>Analyze_FINAL!AH198</f>
        <v>0</v>
      </c>
    </row>
    <row r="6695" spans="1:6" x14ac:dyDescent="0.3">
      <c r="A6695" t="s">
        <v>331</v>
      </c>
      <c r="B6695" t="s">
        <v>295</v>
      </c>
      <c r="C6695">
        <v>3</v>
      </c>
      <c r="D6695" t="s">
        <v>299</v>
      </c>
      <c r="E6695" t="str">
        <f>Analyze_FINAL!$AH$1</f>
        <v xml:space="preserve">(E)-beta-Famesene </v>
      </c>
      <c r="F6695">
        <f>Analyze_FINAL!AH199</f>
        <v>0</v>
      </c>
    </row>
    <row r="6696" spans="1:6" x14ac:dyDescent="0.3">
      <c r="A6696" t="s">
        <v>330</v>
      </c>
      <c r="B6696" t="s">
        <v>296</v>
      </c>
      <c r="C6696">
        <v>3</v>
      </c>
      <c r="D6696" t="s">
        <v>299</v>
      </c>
      <c r="E6696" t="str">
        <f>Analyze_FINAL!$AH$1</f>
        <v xml:space="preserve">(E)-beta-Famesene </v>
      </c>
      <c r="F6696">
        <f>Analyze_FINAL!AH200</f>
        <v>0</v>
      </c>
    </row>
    <row r="6697" spans="1:6" x14ac:dyDescent="0.3">
      <c r="A6697" t="s">
        <v>329</v>
      </c>
      <c r="B6697" t="s">
        <v>297</v>
      </c>
      <c r="C6697">
        <v>3</v>
      </c>
      <c r="D6697" t="s">
        <v>299</v>
      </c>
      <c r="E6697" t="str">
        <f>Analyze_FINAL!$AH$1</f>
        <v xml:space="preserve">(E)-beta-Famesene </v>
      </c>
      <c r="F6697">
        <f>Analyze_FINAL!AH201</f>
        <v>0</v>
      </c>
    </row>
    <row r="6698" spans="1:6" x14ac:dyDescent="0.3">
      <c r="A6698" t="s">
        <v>328</v>
      </c>
      <c r="B6698">
        <v>8</v>
      </c>
      <c r="C6698" t="s">
        <v>285</v>
      </c>
      <c r="D6698">
        <v>1</v>
      </c>
      <c r="E6698" t="str">
        <f>Analyze_FINAL!$AH$1</f>
        <v xml:space="preserve">(E)-beta-Famesene </v>
      </c>
      <c r="F6698">
        <f>Analyze_FINAL!AH202</f>
        <v>0</v>
      </c>
    </row>
    <row r="6699" spans="1:6" x14ac:dyDescent="0.3">
      <c r="A6699" t="s">
        <v>327</v>
      </c>
      <c r="B6699">
        <v>8</v>
      </c>
      <c r="C6699" t="s">
        <v>285</v>
      </c>
      <c r="D6699">
        <v>2</v>
      </c>
      <c r="E6699" t="str">
        <f>Analyze_FINAL!$AH$1</f>
        <v xml:space="preserve">(E)-beta-Famesene </v>
      </c>
      <c r="F6699">
        <f>Analyze_FINAL!AH203</f>
        <v>0</v>
      </c>
    </row>
    <row r="6700" spans="1:6" x14ac:dyDescent="0.3">
      <c r="A6700" t="s">
        <v>326</v>
      </c>
      <c r="B6700">
        <v>8</v>
      </c>
      <c r="C6700" t="s">
        <v>286</v>
      </c>
      <c r="D6700">
        <v>1</v>
      </c>
      <c r="E6700" t="str">
        <f>Analyze_FINAL!$AH$1</f>
        <v xml:space="preserve">(E)-beta-Famesene </v>
      </c>
      <c r="F6700">
        <f>Analyze_FINAL!AH204</f>
        <v>0</v>
      </c>
    </row>
    <row r="6701" spans="1:6" x14ac:dyDescent="0.3">
      <c r="A6701" t="s">
        <v>325</v>
      </c>
      <c r="B6701">
        <v>8</v>
      </c>
      <c r="C6701" t="s">
        <v>286</v>
      </c>
      <c r="D6701">
        <v>2</v>
      </c>
      <c r="E6701" t="str">
        <f>Analyze_FINAL!$AH$1</f>
        <v xml:space="preserve">(E)-beta-Famesene </v>
      </c>
      <c r="F6701">
        <f>Analyze_FINAL!AH205</f>
        <v>0</v>
      </c>
    </row>
    <row r="6702" spans="1:6" x14ac:dyDescent="0.3">
      <c r="A6702" t="s">
        <v>324</v>
      </c>
      <c r="B6702">
        <v>8</v>
      </c>
      <c r="C6702" t="s">
        <v>286</v>
      </c>
      <c r="D6702">
        <v>3</v>
      </c>
      <c r="E6702" t="str">
        <f>Analyze_FINAL!$AH$1</f>
        <v xml:space="preserve">(E)-beta-Famesene </v>
      </c>
      <c r="F6702">
        <f>Analyze_FINAL!AH206</f>
        <v>0</v>
      </c>
    </row>
    <row r="6703" spans="1:6" x14ac:dyDescent="0.3">
      <c r="A6703" t="s">
        <v>323</v>
      </c>
      <c r="B6703">
        <v>8</v>
      </c>
      <c r="C6703" t="s">
        <v>286</v>
      </c>
      <c r="D6703">
        <v>4</v>
      </c>
      <c r="E6703" t="str">
        <f>Analyze_FINAL!$AH$1</f>
        <v xml:space="preserve">(E)-beta-Famesene </v>
      </c>
      <c r="F6703">
        <f>Analyze_FINAL!AH207</f>
        <v>0</v>
      </c>
    </row>
    <row r="6704" spans="1:6" x14ac:dyDescent="0.3">
      <c r="A6704" t="s">
        <v>322</v>
      </c>
      <c r="B6704">
        <v>8</v>
      </c>
      <c r="C6704" t="s">
        <v>286</v>
      </c>
      <c r="D6704">
        <v>5</v>
      </c>
      <c r="E6704" t="str">
        <f>Analyze_FINAL!$AH$1</f>
        <v xml:space="preserve">(E)-beta-Famesene </v>
      </c>
      <c r="F6704">
        <f>Analyze_FINAL!AH208</f>
        <v>0</v>
      </c>
    </row>
    <row r="6705" spans="1:6" x14ac:dyDescent="0.3">
      <c r="A6705" t="s">
        <v>321</v>
      </c>
      <c r="B6705">
        <v>8</v>
      </c>
      <c r="C6705" t="s">
        <v>288</v>
      </c>
      <c r="D6705">
        <v>1</v>
      </c>
      <c r="E6705" t="str">
        <f>Analyze_FINAL!$AH$1</f>
        <v xml:space="preserve">(E)-beta-Famesene </v>
      </c>
      <c r="F6705">
        <f>Analyze_FINAL!AH209</f>
        <v>0</v>
      </c>
    </row>
    <row r="6706" spans="1:6" x14ac:dyDescent="0.3">
      <c r="A6706" t="s">
        <v>320</v>
      </c>
      <c r="B6706">
        <v>8</v>
      </c>
      <c r="C6706" t="s">
        <v>288</v>
      </c>
      <c r="D6706">
        <v>2</v>
      </c>
      <c r="E6706" t="str">
        <f>Analyze_FINAL!$AH$1</f>
        <v xml:space="preserve">(E)-beta-Famesene </v>
      </c>
      <c r="F6706">
        <f>Analyze_FINAL!AH210</f>
        <v>0</v>
      </c>
    </row>
    <row r="6707" spans="1:6" x14ac:dyDescent="0.3">
      <c r="A6707" t="s">
        <v>319</v>
      </c>
      <c r="B6707">
        <v>8</v>
      </c>
      <c r="C6707" t="s">
        <v>288</v>
      </c>
      <c r="D6707">
        <v>3</v>
      </c>
      <c r="E6707" t="str">
        <f>Analyze_FINAL!$AH$1</f>
        <v xml:space="preserve">(E)-beta-Famesene </v>
      </c>
      <c r="F6707">
        <f>Analyze_FINAL!AH211</f>
        <v>0</v>
      </c>
    </row>
    <row r="6708" spans="1:6" x14ac:dyDescent="0.3">
      <c r="A6708" t="s">
        <v>318</v>
      </c>
      <c r="B6708">
        <v>8</v>
      </c>
      <c r="C6708" t="s">
        <v>288</v>
      </c>
      <c r="D6708">
        <v>4</v>
      </c>
      <c r="E6708" t="str">
        <f>Analyze_FINAL!$AH$1</f>
        <v xml:space="preserve">(E)-beta-Famesene </v>
      </c>
      <c r="F6708">
        <f>Analyze_FINAL!AH212</f>
        <v>0</v>
      </c>
    </row>
    <row r="6709" spans="1:6" x14ac:dyDescent="0.3">
      <c r="A6709" t="s">
        <v>317</v>
      </c>
      <c r="B6709">
        <v>8</v>
      </c>
      <c r="C6709" t="s">
        <v>288</v>
      </c>
      <c r="D6709">
        <v>5</v>
      </c>
      <c r="E6709" t="str">
        <f>Analyze_FINAL!$AH$1</f>
        <v xml:space="preserve">(E)-beta-Famesene </v>
      </c>
      <c r="F6709">
        <f>Analyze_FINAL!AH213</f>
        <v>0</v>
      </c>
    </row>
    <row r="6710" spans="1:6" x14ac:dyDescent="0.3">
      <c r="A6710" t="s">
        <v>316</v>
      </c>
      <c r="B6710" t="s">
        <v>298</v>
      </c>
      <c r="C6710">
        <v>0</v>
      </c>
      <c r="D6710">
        <v>0</v>
      </c>
      <c r="E6710" t="str">
        <f>Analyze_FINAL!$AH$1</f>
        <v xml:space="preserve">(E)-beta-Famesene </v>
      </c>
      <c r="F6710">
        <f>Analyze_FINAL!AH214</f>
        <v>0</v>
      </c>
    </row>
    <row r="6711" spans="1:6" x14ac:dyDescent="0.3">
      <c r="A6711" t="s">
        <v>315</v>
      </c>
      <c r="B6711" t="s">
        <v>298</v>
      </c>
      <c r="C6711">
        <v>0</v>
      </c>
      <c r="D6711">
        <v>0</v>
      </c>
      <c r="E6711" t="str">
        <f>Analyze_FINAL!$AH$1</f>
        <v xml:space="preserve">(E)-beta-Famesene </v>
      </c>
      <c r="F6711">
        <f>Analyze_FINAL!AH215</f>
        <v>0</v>
      </c>
    </row>
    <row r="6712" spans="1:6" x14ac:dyDescent="0.3">
      <c r="A6712" t="s">
        <v>314</v>
      </c>
      <c r="B6712" t="s">
        <v>298</v>
      </c>
      <c r="C6712">
        <v>0</v>
      </c>
      <c r="D6712">
        <v>0</v>
      </c>
      <c r="E6712" t="str">
        <f>Analyze_FINAL!$AH$1</f>
        <v xml:space="preserve">(E)-beta-Famesene </v>
      </c>
      <c r="F6712">
        <f>Analyze_FINAL!AH216</f>
        <v>0</v>
      </c>
    </row>
    <row r="6713" spans="1:6" x14ac:dyDescent="0.3">
      <c r="A6713" t="s">
        <v>313</v>
      </c>
      <c r="B6713" t="s">
        <v>298</v>
      </c>
      <c r="C6713">
        <v>0</v>
      </c>
      <c r="D6713">
        <v>0</v>
      </c>
      <c r="E6713" t="str">
        <f>Analyze_FINAL!$AH$1</f>
        <v xml:space="preserve">(E)-beta-Famesene </v>
      </c>
      <c r="F6713">
        <f>Analyze_FINAL!AH217</f>
        <v>0</v>
      </c>
    </row>
    <row r="6714" spans="1:6" x14ac:dyDescent="0.3">
      <c r="A6714" t="s">
        <v>312</v>
      </c>
      <c r="B6714" t="s">
        <v>298</v>
      </c>
      <c r="C6714">
        <v>0</v>
      </c>
      <c r="D6714">
        <v>0</v>
      </c>
      <c r="E6714" t="str">
        <f>Analyze_FINAL!$AH$1</f>
        <v xml:space="preserve">(E)-beta-Famesene </v>
      </c>
      <c r="F6714">
        <f>Analyze_FINAL!AH218</f>
        <v>0</v>
      </c>
    </row>
    <row r="6715" spans="1:6" x14ac:dyDescent="0.3">
      <c r="A6715" t="s">
        <v>311</v>
      </c>
      <c r="B6715" t="s">
        <v>298</v>
      </c>
      <c r="C6715">
        <v>0</v>
      </c>
      <c r="D6715">
        <v>0</v>
      </c>
      <c r="E6715" t="str">
        <f>Analyze_FINAL!$AH$1</f>
        <v xml:space="preserve">(E)-beta-Famesene </v>
      </c>
      <c r="F6715">
        <f>Analyze_FINAL!AH219</f>
        <v>0</v>
      </c>
    </row>
    <row r="6716" spans="1:6" x14ac:dyDescent="0.3">
      <c r="A6716" t="s">
        <v>310</v>
      </c>
      <c r="B6716" t="s">
        <v>298</v>
      </c>
      <c r="C6716">
        <v>0</v>
      </c>
      <c r="D6716">
        <v>0</v>
      </c>
      <c r="E6716" t="str">
        <f>Analyze_FINAL!$AH$1</f>
        <v xml:space="preserve">(E)-beta-Famesene </v>
      </c>
      <c r="F6716">
        <f>Analyze_FINAL!AH220</f>
        <v>0</v>
      </c>
    </row>
    <row r="6717" spans="1:6" x14ac:dyDescent="0.3">
      <c r="A6717" t="s">
        <v>309</v>
      </c>
      <c r="B6717" t="s">
        <v>298</v>
      </c>
      <c r="C6717">
        <v>0</v>
      </c>
      <c r="D6717">
        <v>0</v>
      </c>
      <c r="E6717" t="str">
        <f>Analyze_FINAL!$AH$1</f>
        <v xml:space="preserve">(E)-beta-Famesene </v>
      </c>
      <c r="F6717">
        <f>Analyze_FINAL!AH221</f>
        <v>0</v>
      </c>
    </row>
    <row r="6718" spans="1:6" x14ac:dyDescent="0.3">
      <c r="A6718" t="s">
        <v>308</v>
      </c>
      <c r="B6718" t="s">
        <v>298</v>
      </c>
      <c r="C6718">
        <v>0</v>
      </c>
      <c r="D6718">
        <v>0</v>
      </c>
      <c r="E6718" t="str">
        <f>Analyze_FINAL!$AH$1</f>
        <v xml:space="preserve">(E)-beta-Famesene </v>
      </c>
      <c r="F6718">
        <f>Analyze_FINAL!AH222</f>
        <v>0</v>
      </c>
    </row>
    <row r="6719" spans="1:6" x14ac:dyDescent="0.3">
      <c r="A6719" t="s">
        <v>307</v>
      </c>
      <c r="B6719" t="s">
        <v>298</v>
      </c>
      <c r="C6719">
        <v>0</v>
      </c>
      <c r="D6719">
        <v>0</v>
      </c>
      <c r="E6719" t="str">
        <f>Analyze_FINAL!$AH$1</f>
        <v xml:space="preserve">(E)-beta-Famesene </v>
      </c>
      <c r="F6719">
        <f>Analyze_FINAL!AH223</f>
        <v>0</v>
      </c>
    </row>
    <row r="6720" spans="1:6" x14ac:dyDescent="0.3">
      <c r="A6720" t="s">
        <v>306</v>
      </c>
      <c r="B6720" t="s">
        <v>298</v>
      </c>
      <c r="C6720">
        <v>0</v>
      </c>
      <c r="D6720">
        <v>0</v>
      </c>
      <c r="E6720" t="str">
        <f>Analyze_FINAL!$AH$1</f>
        <v xml:space="preserve">(E)-beta-Famesene </v>
      </c>
      <c r="F6720">
        <f>Analyze_FINAL!AH224</f>
        <v>0</v>
      </c>
    </row>
    <row r="6721" spans="1:6" x14ac:dyDescent="0.3">
      <c r="A6721" t="s">
        <v>305</v>
      </c>
      <c r="B6721" t="s">
        <v>298</v>
      </c>
      <c r="C6721">
        <v>0</v>
      </c>
      <c r="D6721">
        <v>0</v>
      </c>
      <c r="E6721" t="str">
        <f>Analyze_FINAL!$AH$1</f>
        <v xml:space="preserve">(E)-beta-Famesene </v>
      </c>
      <c r="F6721">
        <f>Analyze_FINAL!AH225</f>
        <v>0</v>
      </c>
    </row>
    <row r="6722" spans="1:6" x14ac:dyDescent="0.3">
      <c r="A6722" t="s">
        <v>528</v>
      </c>
      <c r="B6722">
        <v>12</v>
      </c>
      <c r="C6722" t="s">
        <v>285</v>
      </c>
      <c r="D6722">
        <v>2</v>
      </c>
      <c r="E6722" t="str">
        <f>Analyze_FINAL!$AI$1</f>
        <v>PUTATIVE sesquiterpene RT:27.337</v>
      </c>
      <c r="F6722">
        <f>Analyze_FINAL!AI2</f>
        <v>0</v>
      </c>
    </row>
    <row r="6723" spans="1:6" x14ac:dyDescent="0.3">
      <c r="A6723" t="s">
        <v>527</v>
      </c>
      <c r="B6723">
        <v>12</v>
      </c>
      <c r="C6723" t="s">
        <v>286</v>
      </c>
      <c r="D6723">
        <v>1</v>
      </c>
      <c r="E6723" t="str">
        <f>Analyze_FINAL!$AI$1</f>
        <v>PUTATIVE sesquiterpene RT:27.337</v>
      </c>
      <c r="F6723">
        <f>Analyze_FINAL!AI3</f>
        <v>0</v>
      </c>
    </row>
    <row r="6724" spans="1:6" x14ac:dyDescent="0.3">
      <c r="A6724" t="s">
        <v>526</v>
      </c>
      <c r="B6724">
        <v>12</v>
      </c>
      <c r="C6724" t="s">
        <v>286</v>
      </c>
      <c r="D6724">
        <v>2</v>
      </c>
      <c r="E6724" t="str">
        <f>Analyze_FINAL!$AI$1</f>
        <v>PUTATIVE sesquiterpene RT:27.337</v>
      </c>
      <c r="F6724">
        <f>Analyze_FINAL!AI4</f>
        <v>0</v>
      </c>
    </row>
    <row r="6725" spans="1:6" x14ac:dyDescent="0.3">
      <c r="A6725" t="s">
        <v>525</v>
      </c>
      <c r="B6725">
        <v>12</v>
      </c>
      <c r="C6725" t="s">
        <v>286</v>
      </c>
      <c r="D6725">
        <v>3</v>
      </c>
      <c r="E6725" t="str">
        <f>Analyze_FINAL!$AI$1</f>
        <v>PUTATIVE sesquiterpene RT:27.337</v>
      </c>
      <c r="F6725">
        <f>Analyze_FINAL!AI5</f>
        <v>0</v>
      </c>
    </row>
    <row r="6726" spans="1:6" x14ac:dyDescent="0.3">
      <c r="A6726" t="s">
        <v>524</v>
      </c>
      <c r="B6726">
        <v>12</v>
      </c>
      <c r="C6726" t="s">
        <v>286</v>
      </c>
      <c r="D6726">
        <v>4</v>
      </c>
      <c r="E6726" t="str">
        <f>Analyze_FINAL!$AI$1</f>
        <v>PUTATIVE sesquiterpene RT:27.337</v>
      </c>
      <c r="F6726">
        <f>Analyze_FINAL!AI6</f>
        <v>0</v>
      </c>
    </row>
    <row r="6727" spans="1:6" x14ac:dyDescent="0.3">
      <c r="A6727" t="s">
        <v>523</v>
      </c>
      <c r="B6727">
        <v>12</v>
      </c>
      <c r="C6727" t="s">
        <v>286</v>
      </c>
      <c r="D6727">
        <v>5</v>
      </c>
      <c r="E6727" t="str">
        <f>Analyze_FINAL!$AI$1</f>
        <v>PUTATIVE sesquiterpene RT:27.337</v>
      </c>
      <c r="F6727">
        <f>Analyze_FINAL!AI7</f>
        <v>0</v>
      </c>
    </row>
    <row r="6728" spans="1:6" x14ac:dyDescent="0.3">
      <c r="A6728" t="s">
        <v>522</v>
      </c>
      <c r="B6728">
        <v>12</v>
      </c>
      <c r="C6728" t="s">
        <v>287</v>
      </c>
      <c r="D6728">
        <v>1</v>
      </c>
      <c r="E6728" t="str">
        <f>Analyze_FINAL!$AI$1</f>
        <v>PUTATIVE sesquiterpene RT:27.337</v>
      </c>
      <c r="F6728">
        <f>Analyze_FINAL!AI8</f>
        <v>160675</v>
      </c>
    </row>
    <row r="6729" spans="1:6" x14ac:dyDescent="0.3">
      <c r="A6729" t="s">
        <v>521</v>
      </c>
      <c r="B6729">
        <v>12</v>
      </c>
      <c r="C6729" t="s">
        <v>287</v>
      </c>
      <c r="D6729">
        <v>2</v>
      </c>
      <c r="E6729" t="str">
        <f>Analyze_FINAL!$AI$1</f>
        <v>PUTATIVE sesquiterpene RT:27.337</v>
      </c>
      <c r="F6729">
        <f>Analyze_FINAL!AI9</f>
        <v>107408</v>
      </c>
    </row>
    <row r="6730" spans="1:6" x14ac:dyDescent="0.3">
      <c r="A6730" t="s">
        <v>520</v>
      </c>
      <c r="B6730">
        <v>12</v>
      </c>
      <c r="C6730" t="s">
        <v>287</v>
      </c>
      <c r="D6730">
        <v>3</v>
      </c>
      <c r="E6730" t="str">
        <f>Analyze_FINAL!$AI$1</f>
        <v>PUTATIVE sesquiterpene RT:27.337</v>
      </c>
      <c r="F6730">
        <f>Analyze_FINAL!AI10</f>
        <v>111265</v>
      </c>
    </row>
    <row r="6731" spans="1:6" x14ac:dyDescent="0.3">
      <c r="A6731" t="s">
        <v>519</v>
      </c>
      <c r="B6731">
        <v>12</v>
      </c>
      <c r="C6731" t="s">
        <v>287</v>
      </c>
      <c r="D6731">
        <v>4</v>
      </c>
      <c r="E6731" t="str">
        <f>Analyze_FINAL!$AI$1</f>
        <v>PUTATIVE sesquiterpene RT:27.337</v>
      </c>
      <c r="F6731">
        <f>Analyze_FINAL!AI11</f>
        <v>65237</v>
      </c>
    </row>
    <row r="6732" spans="1:6" x14ac:dyDescent="0.3">
      <c r="A6732" t="s">
        <v>518</v>
      </c>
      <c r="B6732">
        <v>12</v>
      </c>
      <c r="C6732" t="s">
        <v>287</v>
      </c>
      <c r="D6732">
        <v>5</v>
      </c>
      <c r="E6732" t="str">
        <f>Analyze_FINAL!$AI$1</f>
        <v>PUTATIVE sesquiterpene RT:27.337</v>
      </c>
      <c r="F6732">
        <f>Analyze_FINAL!AI12</f>
        <v>160631</v>
      </c>
    </row>
    <row r="6733" spans="1:6" x14ac:dyDescent="0.3">
      <c r="A6733" t="s">
        <v>517</v>
      </c>
      <c r="B6733">
        <v>12</v>
      </c>
      <c r="C6733" t="s">
        <v>288</v>
      </c>
      <c r="D6733">
        <v>1</v>
      </c>
      <c r="E6733" t="str">
        <f>Analyze_FINAL!$AI$1</f>
        <v>PUTATIVE sesquiterpene RT:27.337</v>
      </c>
      <c r="F6733">
        <f>Analyze_FINAL!AI13</f>
        <v>0</v>
      </c>
    </row>
    <row r="6734" spans="1:6" x14ac:dyDescent="0.3">
      <c r="A6734" t="s">
        <v>516</v>
      </c>
      <c r="B6734">
        <v>12</v>
      </c>
      <c r="C6734" t="s">
        <v>288</v>
      </c>
      <c r="D6734">
        <v>2</v>
      </c>
      <c r="E6734" t="str">
        <f>Analyze_FINAL!$AI$1</f>
        <v>PUTATIVE sesquiterpene RT:27.337</v>
      </c>
      <c r="F6734">
        <f>Analyze_FINAL!AI14</f>
        <v>0</v>
      </c>
    </row>
    <row r="6735" spans="1:6" x14ac:dyDescent="0.3">
      <c r="A6735" t="s">
        <v>515</v>
      </c>
      <c r="B6735">
        <v>12</v>
      </c>
      <c r="C6735" t="s">
        <v>288</v>
      </c>
      <c r="D6735">
        <v>3</v>
      </c>
      <c r="E6735" t="str">
        <f>Analyze_FINAL!$AI$1</f>
        <v>PUTATIVE sesquiterpene RT:27.337</v>
      </c>
      <c r="F6735">
        <f>Analyze_FINAL!AI15</f>
        <v>0</v>
      </c>
    </row>
    <row r="6736" spans="1:6" x14ac:dyDescent="0.3">
      <c r="A6736" t="s">
        <v>514</v>
      </c>
      <c r="B6736">
        <v>12</v>
      </c>
      <c r="C6736" t="s">
        <v>288</v>
      </c>
      <c r="D6736">
        <v>4</v>
      </c>
      <c r="E6736" t="str">
        <f>Analyze_FINAL!$AI$1</f>
        <v>PUTATIVE sesquiterpene RT:27.337</v>
      </c>
      <c r="F6736">
        <f>Analyze_FINAL!AI16</f>
        <v>54920</v>
      </c>
    </row>
    <row r="6737" spans="1:6" x14ac:dyDescent="0.3">
      <c r="A6737" t="s">
        <v>513</v>
      </c>
      <c r="B6737">
        <v>12</v>
      </c>
      <c r="C6737" t="s">
        <v>288</v>
      </c>
      <c r="D6737">
        <v>5</v>
      </c>
      <c r="E6737" t="str">
        <f>Analyze_FINAL!$AI$1</f>
        <v>PUTATIVE sesquiterpene RT:27.337</v>
      </c>
      <c r="F6737">
        <f>Analyze_FINAL!AI17</f>
        <v>64921</v>
      </c>
    </row>
    <row r="6738" spans="1:6" x14ac:dyDescent="0.3">
      <c r="A6738" t="s">
        <v>512</v>
      </c>
      <c r="B6738">
        <v>16</v>
      </c>
      <c r="C6738" t="s">
        <v>285</v>
      </c>
      <c r="D6738">
        <v>1</v>
      </c>
      <c r="E6738" t="str">
        <f>Analyze_FINAL!$AI$1</f>
        <v>PUTATIVE sesquiterpene RT:27.337</v>
      </c>
      <c r="F6738">
        <f>Analyze_FINAL!AI18</f>
        <v>0</v>
      </c>
    </row>
    <row r="6739" spans="1:6" x14ac:dyDescent="0.3">
      <c r="A6739" t="s">
        <v>511</v>
      </c>
      <c r="B6739">
        <v>16</v>
      </c>
      <c r="C6739" t="s">
        <v>285</v>
      </c>
      <c r="D6739">
        <v>2</v>
      </c>
      <c r="E6739" t="str">
        <f>Analyze_FINAL!$AI$1</f>
        <v>PUTATIVE sesquiterpene RT:27.337</v>
      </c>
      <c r="F6739">
        <f>Analyze_FINAL!AI19</f>
        <v>0</v>
      </c>
    </row>
    <row r="6740" spans="1:6" x14ac:dyDescent="0.3">
      <c r="A6740" t="s">
        <v>510</v>
      </c>
      <c r="B6740">
        <v>16</v>
      </c>
      <c r="C6740" t="s">
        <v>286</v>
      </c>
      <c r="D6740">
        <v>1</v>
      </c>
      <c r="E6740" t="str">
        <f>Analyze_FINAL!$AI$1</f>
        <v>PUTATIVE sesquiterpene RT:27.337</v>
      </c>
      <c r="F6740">
        <f>Analyze_FINAL!AI20</f>
        <v>0</v>
      </c>
    </row>
    <row r="6741" spans="1:6" x14ac:dyDescent="0.3">
      <c r="A6741" t="s">
        <v>509</v>
      </c>
      <c r="B6741">
        <v>16</v>
      </c>
      <c r="C6741" t="s">
        <v>286</v>
      </c>
      <c r="D6741">
        <v>2</v>
      </c>
      <c r="E6741" t="str">
        <f>Analyze_FINAL!$AI$1</f>
        <v>PUTATIVE sesquiterpene RT:27.337</v>
      </c>
      <c r="F6741">
        <f>Analyze_FINAL!AI21</f>
        <v>0</v>
      </c>
    </row>
    <row r="6742" spans="1:6" x14ac:dyDescent="0.3">
      <c r="A6742" t="s">
        <v>508</v>
      </c>
      <c r="B6742">
        <v>16</v>
      </c>
      <c r="C6742" t="s">
        <v>286</v>
      </c>
      <c r="D6742">
        <v>3</v>
      </c>
      <c r="E6742" t="str">
        <f>Analyze_FINAL!$AI$1</f>
        <v>PUTATIVE sesquiterpene RT:27.337</v>
      </c>
      <c r="F6742">
        <f>Analyze_FINAL!AI22</f>
        <v>0</v>
      </c>
    </row>
    <row r="6743" spans="1:6" x14ac:dyDescent="0.3">
      <c r="A6743" t="s">
        <v>507</v>
      </c>
      <c r="B6743">
        <v>16</v>
      </c>
      <c r="C6743" t="s">
        <v>286</v>
      </c>
      <c r="D6743">
        <v>4</v>
      </c>
      <c r="E6743" t="str">
        <f>Analyze_FINAL!$AI$1</f>
        <v>PUTATIVE sesquiterpene RT:27.337</v>
      </c>
      <c r="F6743">
        <f>Analyze_FINAL!AI23</f>
        <v>0</v>
      </c>
    </row>
    <row r="6744" spans="1:6" x14ac:dyDescent="0.3">
      <c r="A6744" t="s">
        <v>506</v>
      </c>
      <c r="B6744">
        <v>16</v>
      </c>
      <c r="C6744" t="s">
        <v>286</v>
      </c>
      <c r="D6744">
        <v>5</v>
      </c>
      <c r="E6744" t="str">
        <f>Analyze_FINAL!$AI$1</f>
        <v>PUTATIVE sesquiterpene RT:27.337</v>
      </c>
      <c r="F6744">
        <f>Analyze_FINAL!AI24</f>
        <v>0</v>
      </c>
    </row>
    <row r="6745" spans="1:6" x14ac:dyDescent="0.3">
      <c r="A6745" t="s">
        <v>505</v>
      </c>
      <c r="B6745">
        <v>16</v>
      </c>
      <c r="C6745" t="s">
        <v>287</v>
      </c>
      <c r="D6745">
        <v>1</v>
      </c>
      <c r="E6745" t="str">
        <f>Analyze_FINAL!$AI$1</f>
        <v>PUTATIVE sesquiterpene RT:27.337</v>
      </c>
      <c r="F6745">
        <f>Analyze_FINAL!AI25</f>
        <v>102600</v>
      </c>
    </row>
    <row r="6746" spans="1:6" x14ac:dyDescent="0.3">
      <c r="A6746" t="s">
        <v>504</v>
      </c>
      <c r="B6746">
        <v>16</v>
      </c>
      <c r="C6746" t="s">
        <v>287</v>
      </c>
      <c r="D6746">
        <v>2</v>
      </c>
      <c r="E6746" t="str">
        <f>Analyze_FINAL!$AI$1</f>
        <v>PUTATIVE sesquiterpene RT:27.337</v>
      </c>
      <c r="F6746">
        <f>Analyze_FINAL!AI26</f>
        <v>109681</v>
      </c>
    </row>
    <row r="6747" spans="1:6" x14ac:dyDescent="0.3">
      <c r="A6747" t="s">
        <v>503</v>
      </c>
      <c r="B6747">
        <v>16</v>
      </c>
      <c r="C6747" t="s">
        <v>287</v>
      </c>
      <c r="D6747">
        <v>3</v>
      </c>
      <c r="E6747" t="str">
        <f>Analyze_FINAL!$AI$1</f>
        <v>PUTATIVE sesquiterpene RT:27.337</v>
      </c>
      <c r="F6747">
        <f>Analyze_FINAL!AI27</f>
        <v>129629</v>
      </c>
    </row>
    <row r="6748" spans="1:6" x14ac:dyDescent="0.3">
      <c r="A6748" t="s">
        <v>502</v>
      </c>
      <c r="B6748">
        <v>16</v>
      </c>
      <c r="C6748" t="s">
        <v>287</v>
      </c>
      <c r="D6748">
        <v>4</v>
      </c>
      <c r="E6748" t="str">
        <f>Analyze_FINAL!$AI$1</f>
        <v>PUTATIVE sesquiterpene RT:27.337</v>
      </c>
      <c r="F6748">
        <f>Analyze_FINAL!AI28</f>
        <v>63285</v>
      </c>
    </row>
    <row r="6749" spans="1:6" x14ac:dyDescent="0.3">
      <c r="A6749" t="s">
        <v>501</v>
      </c>
      <c r="B6749">
        <v>16</v>
      </c>
      <c r="C6749" t="s">
        <v>287</v>
      </c>
      <c r="D6749">
        <v>5</v>
      </c>
      <c r="E6749" t="str">
        <f>Analyze_FINAL!$AI$1</f>
        <v>PUTATIVE sesquiterpene RT:27.337</v>
      </c>
      <c r="F6749">
        <f>Analyze_FINAL!AI29</f>
        <v>158737</v>
      </c>
    </row>
    <row r="6750" spans="1:6" x14ac:dyDescent="0.3">
      <c r="A6750" t="s">
        <v>500</v>
      </c>
      <c r="B6750">
        <v>16</v>
      </c>
      <c r="C6750" t="s">
        <v>288</v>
      </c>
      <c r="D6750">
        <v>1</v>
      </c>
      <c r="E6750" t="str">
        <f>Analyze_FINAL!$AI$1</f>
        <v>PUTATIVE sesquiterpene RT:27.337</v>
      </c>
      <c r="F6750">
        <f>Analyze_FINAL!AI30</f>
        <v>0</v>
      </c>
    </row>
    <row r="6751" spans="1:6" x14ac:dyDescent="0.3">
      <c r="A6751" t="s">
        <v>499</v>
      </c>
      <c r="B6751">
        <v>16</v>
      </c>
      <c r="C6751" t="s">
        <v>288</v>
      </c>
      <c r="D6751">
        <v>2</v>
      </c>
      <c r="E6751" t="str">
        <f>Analyze_FINAL!$AI$1</f>
        <v>PUTATIVE sesquiterpene RT:27.337</v>
      </c>
      <c r="F6751">
        <f>Analyze_FINAL!AI31</f>
        <v>0</v>
      </c>
    </row>
    <row r="6752" spans="1:6" x14ac:dyDescent="0.3">
      <c r="A6752" t="s">
        <v>498</v>
      </c>
      <c r="B6752">
        <v>16</v>
      </c>
      <c r="C6752" t="s">
        <v>288</v>
      </c>
      <c r="D6752">
        <v>3</v>
      </c>
      <c r="E6752" t="str">
        <f>Analyze_FINAL!$AI$1</f>
        <v>PUTATIVE sesquiterpene RT:27.337</v>
      </c>
      <c r="F6752">
        <f>Analyze_FINAL!AI32</f>
        <v>0</v>
      </c>
    </row>
    <row r="6753" spans="1:6" x14ac:dyDescent="0.3">
      <c r="A6753" t="s">
        <v>497</v>
      </c>
      <c r="B6753">
        <v>16</v>
      </c>
      <c r="C6753" t="s">
        <v>288</v>
      </c>
      <c r="D6753">
        <v>4</v>
      </c>
      <c r="E6753" t="str">
        <f>Analyze_FINAL!$AI$1</f>
        <v>PUTATIVE sesquiterpene RT:27.337</v>
      </c>
      <c r="F6753">
        <f>Analyze_FINAL!AI33</f>
        <v>61050</v>
      </c>
    </row>
    <row r="6754" spans="1:6" x14ac:dyDescent="0.3">
      <c r="A6754" t="s">
        <v>496</v>
      </c>
      <c r="B6754">
        <v>16</v>
      </c>
      <c r="C6754" t="s">
        <v>288</v>
      </c>
      <c r="D6754">
        <v>5</v>
      </c>
      <c r="E6754" t="str">
        <f>Analyze_FINAL!$AI$1</f>
        <v>PUTATIVE sesquiterpene RT:27.337</v>
      </c>
      <c r="F6754">
        <f>Analyze_FINAL!AI34</f>
        <v>72031</v>
      </c>
    </row>
    <row r="6755" spans="1:6" x14ac:dyDescent="0.3">
      <c r="A6755" t="s">
        <v>495</v>
      </c>
      <c r="B6755">
        <v>20</v>
      </c>
      <c r="C6755" t="s">
        <v>285</v>
      </c>
      <c r="D6755">
        <v>1</v>
      </c>
      <c r="E6755" t="str">
        <f>Analyze_FINAL!$AI$1</f>
        <v>PUTATIVE sesquiterpene RT:27.337</v>
      </c>
      <c r="F6755">
        <f>Analyze_FINAL!AI35</f>
        <v>0</v>
      </c>
    </row>
    <row r="6756" spans="1:6" x14ac:dyDescent="0.3">
      <c r="A6756" t="s">
        <v>494</v>
      </c>
      <c r="B6756">
        <v>20</v>
      </c>
      <c r="C6756" t="s">
        <v>285</v>
      </c>
      <c r="D6756">
        <v>2</v>
      </c>
      <c r="E6756" t="str">
        <f>Analyze_FINAL!$AI$1</f>
        <v>PUTATIVE sesquiterpene RT:27.337</v>
      </c>
      <c r="F6756">
        <f>Analyze_FINAL!AI36</f>
        <v>0</v>
      </c>
    </row>
    <row r="6757" spans="1:6" x14ac:dyDescent="0.3">
      <c r="A6757" t="s">
        <v>493</v>
      </c>
      <c r="B6757">
        <v>20</v>
      </c>
      <c r="C6757" t="s">
        <v>286</v>
      </c>
      <c r="D6757">
        <v>1</v>
      </c>
      <c r="E6757" t="str">
        <f>Analyze_FINAL!$AI$1</f>
        <v>PUTATIVE sesquiterpene RT:27.337</v>
      </c>
      <c r="F6757">
        <f>Analyze_FINAL!AI37</f>
        <v>0</v>
      </c>
    </row>
    <row r="6758" spans="1:6" x14ac:dyDescent="0.3">
      <c r="A6758" t="s">
        <v>492</v>
      </c>
      <c r="B6758">
        <v>20</v>
      </c>
      <c r="C6758" t="s">
        <v>286</v>
      </c>
      <c r="D6758">
        <v>2</v>
      </c>
      <c r="E6758" t="str">
        <f>Analyze_FINAL!$AI$1</f>
        <v>PUTATIVE sesquiterpene RT:27.337</v>
      </c>
      <c r="F6758">
        <f>Analyze_FINAL!AI38</f>
        <v>0</v>
      </c>
    </row>
    <row r="6759" spans="1:6" x14ac:dyDescent="0.3">
      <c r="A6759" t="s">
        <v>491</v>
      </c>
      <c r="B6759">
        <v>20</v>
      </c>
      <c r="C6759" t="s">
        <v>286</v>
      </c>
      <c r="D6759">
        <v>3</v>
      </c>
      <c r="E6759" t="str">
        <f>Analyze_FINAL!$AI$1</f>
        <v>PUTATIVE sesquiterpene RT:27.337</v>
      </c>
      <c r="F6759">
        <f>Analyze_FINAL!AI39</f>
        <v>0</v>
      </c>
    </row>
    <row r="6760" spans="1:6" x14ac:dyDescent="0.3">
      <c r="A6760" t="s">
        <v>490</v>
      </c>
      <c r="B6760">
        <v>20</v>
      </c>
      <c r="C6760" t="s">
        <v>286</v>
      </c>
      <c r="D6760">
        <v>4</v>
      </c>
      <c r="E6760" t="str">
        <f>Analyze_FINAL!$AI$1</f>
        <v>PUTATIVE sesquiterpene RT:27.337</v>
      </c>
      <c r="F6760">
        <f>Analyze_FINAL!AI40</f>
        <v>0</v>
      </c>
    </row>
    <row r="6761" spans="1:6" x14ac:dyDescent="0.3">
      <c r="A6761" t="s">
        <v>489</v>
      </c>
      <c r="B6761">
        <v>20</v>
      </c>
      <c r="C6761" t="s">
        <v>286</v>
      </c>
      <c r="D6761">
        <v>5</v>
      </c>
      <c r="E6761" t="str">
        <f>Analyze_FINAL!$AI$1</f>
        <v>PUTATIVE sesquiterpene RT:27.337</v>
      </c>
      <c r="F6761">
        <f>Analyze_FINAL!AI41</f>
        <v>0</v>
      </c>
    </row>
    <row r="6762" spans="1:6" x14ac:dyDescent="0.3">
      <c r="A6762" t="s">
        <v>488</v>
      </c>
      <c r="B6762">
        <v>20</v>
      </c>
      <c r="C6762" t="s">
        <v>287</v>
      </c>
      <c r="D6762">
        <v>1</v>
      </c>
      <c r="E6762" t="str">
        <f>Analyze_FINAL!$AI$1</f>
        <v>PUTATIVE sesquiterpene RT:27.337</v>
      </c>
      <c r="F6762">
        <f>Analyze_FINAL!AI42</f>
        <v>0</v>
      </c>
    </row>
    <row r="6763" spans="1:6" x14ac:dyDescent="0.3">
      <c r="A6763" t="s">
        <v>487</v>
      </c>
      <c r="B6763">
        <v>20</v>
      </c>
      <c r="C6763" t="s">
        <v>287</v>
      </c>
      <c r="D6763">
        <v>2</v>
      </c>
      <c r="E6763" t="str">
        <f>Analyze_FINAL!$AI$1</f>
        <v>PUTATIVE sesquiterpene RT:27.337</v>
      </c>
      <c r="F6763">
        <f>Analyze_FINAL!AI43</f>
        <v>0</v>
      </c>
    </row>
    <row r="6764" spans="1:6" x14ac:dyDescent="0.3">
      <c r="A6764" t="s">
        <v>486</v>
      </c>
      <c r="B6764">
        <v>20</v>
      </c>
      <c r="C6764" t="s">
        <v>287</v>
      </c>
      <c r="D6764">
        <v>3</v>
      </c>
      <c r="E6764" t="str">
        <f>Analyze_FINAL!$AI$1</f>
        <v>PUTATIVE sesquiterpene RT:27.337</v>
      </c>
      <c r="F6764">
        <f>Analyze_FINAL!AI44</f>
        <v>18791</v>
      </c>
    </row>
    <row r="6765" spans="1:6" x14ac:dyDescent="0.3">
      <c r="A6765" t="s">
        <v>485</v>
      </c>
      <c r="B6765">
        <v>20</v>
      </c>
      <c r="C6765" t="s">
        <v>287</v>
      </c>
      <c r="D6765">
        <v>4</v>
      </c>
      <c r="E6765" t="str">
        <f>Analyze_FINAL!$AI$1</f>
        <v>PUTATIVE sesquiterpene RT:27.337</v>
      </c>
      <c r="F6765">
        <f>Analyze_FINAL!AI45</f>
        <v>0</v>
      </c>
    </row>
    <row r="6766" spans="1:6" x14ac:dyDescent="0.3">
      <c r="A6766" t="s">
        <v>484</v>
      </c>
      <c r="B6766">
        <v>20</v>
      </c>
      <c r="C6766" t="s">
        <v>287</v>
      </c>
      <c r="D6766">
        <v>5</v>
      </c>
      <c r="E6766" t="str">
        <f>Analyze_FINAL!$AI$1</f>
        <v>PUTATIVE sesquiterpene RT:27.337</v>
      </c>
      <c r="F6766">
        <f>Analyze_FINAL!AI46</f>
        <v>13112</v>
      </c>
    </row>
    <row r="6767" spans="1:6" x14ac:dyDescent="0.3">
      <c r="A6767" t="s">
        <v>483</v>
      </c>
      <c r="B6767">
        <v>20</v>
      </c>
      <c r="C6767" t="s">
        <v>289</v>
      </c>
      <c r="D6767">
        <v>1</v>
      </c>
      <c r="E6767" t="str">
        <f>Analyze_FINAL!$AI$1</f>
        <v>PUTATIVE sesquiterpene RT:27.337</v>
      </c>
      <c r="F6767">
        <f>Analyze_FINAL!AI47</f>
        <v>0</v>
      </c>
    </row>
    <row r="6768" spans="1:6" x14ac:dyDescent="0.3">
      <c r="A6768" t="s">
        <v>482</v>
      </c>
      <c r="B6768">
        <v>20</v>
      </c>
      <c r="C6768" t="s">
        <v>289</v>
      </c>
      <c r="D6768">
        <v>2</v>
      </c>
      <c r="E6768" t="str">
        <f>Analyze_FINAL!$AI$1</f>
        <v>PUTATIVE sesquiterpene RT:27.337</v>
      </c>
      <c r="F6768">
        <f>Analyze_FINAL!AI48</f>
        <v>0</v>
      </c>
    </row>
    <row r="6769" spans="1:6" x14ac:dyDescent="0.3">
      <c r="A6769" t="s">
        <v>481</v>
      </c>
      <c r="B6769">
        <v>20</v>
      </c>
      <c r="C6769" t="s">
        <v>289</v>
      </c>
      <c r="D6769">
        <v>3</v>
      </c>
      <c r="E6769" t="str">
        <f>Analyze_FINAL!$AI$1</f>
        <v>PUTATIVE sesquiterpene RT:27.337</v>
      </c>
      <c r="F6769">
        <f>Analyze_FINAL!AI49</f>
        <v>0</v>
      </c>
    </row>
    <row r="6770" spans="1:6" x14ac:dyDescent="0.3">
      <c r="A6770" t="s">
        <v>480</v>
      </c>
      <c r="B6770">
        <v>20</v>
      </c>
      <c r="C6770" t="s">
        <v>289</v>
      </c>
      <c r="D6770">
        <v>4</v>
      </c>
      <c r="E6770" t="str">
        <f>Analyze_FINAL!$AI$1</f>
        <v>PUTATIVE sesquiterpene RT:27.337</v>
      </c>
      <c r="F6770">
        <f>Analyze_FINAL!AI50</f>
        <v>0</v>
      </c>
    </row>
    <row r="6771" spans="1:6" x14ac:dyDescent="0.3">
      <c r="A6771" t="s">
        <v>479</v>
      </c>
      <c r="B6771">
        <v>20</v>
      </c>
      <c r="C6771" t="s">
        <v>289</v>
      </c>
      <c r="D6771">
        <v>5</v>
      </c>
      <c r="E6771" t="str">
        <f>Analyze_FINAL!$AI$1</f>
        <v>PUTATIVE sesquiterpene RT:27.337</v>
      </c>
      <c r="F6771">
        <f>Analyze_FINAL!AI51</f>
        <v>0</v>
      </c>
    </row>
    <row r="6772" spans="1:6" x14ac:dyDescent="0.3">
      <c r="A6772" t="s">
        <v>478</v>
      </c>
      <c r="B6772">
        <v>20</v>
      </c>
      <c r="C6772" t="s">
        <v>288</v>
      </c>
      <c r="D6772">
        <v>1</v>
      </c>
      <c r="E6772" t="str">
        <f>Analyze_FINAL!$AI$1</f>
        <v>PUTATIVE sesquiterpene RT:27.337</v>
      </c>
      <c r="F6772">
        <f>Analyze_FINAL!AI52</f>
        <v>0</v>
      </c>
    </row>
    <row r="6773" spans="1:6" x14ac:dyDescent="0.3">
      <c r="A6773" t="s">
        <v>477</v>
      </c>
      <c r="B6773">
        <v>20</v>
      </c>
      <c r="C6773" t="s">
        <v>288</v>
      </c>
      <c r="D6773">
        <v>2</v>
      </c>
      <c r="E6773" t="str">
        <f>Analyze_FINAL!$AI$1</f>
        <v>PUTATIVE sesquiterpene RT:27.337</v>
      </c>
      <c r="F6773">
        <f>Analyze_FINAL!AI53</f>
        <v>0</v>
      </c>
    </row>
    <row r="6774" spans="1:6" x14ac:dyDescent="0.3">
      <c r="A6774" t="s">
        <v>476</v>
      </c>
      <c r="B6774">
        <v>20</v>
      </c>
      <c r="C6774" t="s">
        <v>288</v>
      </c>
      <c r="D6774">
        <v>3</v>
      </c>
      <c r="E6774" t="str">
        <f>Analyze_FINAL!$AI$1</f>
        <v>PUTATIVE sesquiterpene RT:27.337</v>
      </c>
      <c r="F6774">
        <f>Analyze_FINAL!AI54</f>
        <v>0</v>
      </c>
    </row>
    <row r="6775" spans="1:6" x14ac:dyDescent="0.3">
      <c r="A6775" t="s">
        <v>475</v>
      </c>
      <c r="B6775">
        <v>20</v>
      </c>
      <c r="C6775" t="s">
        <v>288</v>
      </c>
      <c r="D6775">
        <v>4</v>
      </c>
      <c r="E6775" t="str">
        <f>Analyze_FINAL!$AI$1</f>
        <v>PUTATIVE sesquiterpene RT:27.337</v>
      </c>
      <c r="F6775">
        <f>Analyze_FINAL!AI55</f>
        <v>0</v>
      </c>
    </row>
    <row r="6776" spans="1:6" x14ac:dyDescent="0.3">
      <c r="A6776" t="s">
        <v>474</v>
      </c>
      <c r="B6776">
        <v>20</v>
      </c>
      <c r="C6776" t="s">
        <v>288</v>
      </c>
      <c r="D6776">
        <v>5</v>
      </c>
      <c r="E6776" t="str">
        <f>Analyze_FINAL!$AI$1</f>
        <v>PUTATIVE sesquiterpene RT:27.337</v>
      </c>
      <c r="F6776">
        <f>Analyze_FINAL!AI56</f>
        <v>0</v>
      </c>
    </row>
    <row r="6777" spans="1:6" x14ac:dyDescent="0.3">
      <c r="A6777" t="s">
        <v>473</v>
      </c>
      <c r="B6777">
        <v>24</v>
      </c>
      <c r="C6777" t="s">
        <v>285</v>
      </c>
      <c r="D6777">
        <v>1</v>
      </c>
      <c r="E6777" t="str">
        <f>Analyze_FINAL!$AI$1</f>
        <v>PUTATIVE sesquiterpene RT:27.337</v>
      </c>
      <c r="F6777">
        <f>Analyze_FINAL!AI57</f>
        <v>0</v>
      </c>
    </row>
    <row r="6778" spans="1:6" x14ac:dyDescent="0.3">
      <c r="A6778" t="s">
        <v>472</v>
      </c>
      <c r="B6778">
        <v>24</v>
      </c>
      <c r="C6778" t="s">
        <v>285</v>
      </c>
      <c r="D6778">
        <v>2</v>
      </c>
      <c r="E6778" t="str">
        <f>Analyze_FINAL!$AI$1</f>
        <v>PUTATIVE sesquiterpene RT:27.337</v>
      </c>
      <c r="F6778">
        <f>Analyze_FINAL!AI58</f>
        <v>0</v>
      </c>
    </row>
    <row r="6779" spans="1:6" x14ac:dyDescent="0.3">
      <c r="A6779" t="s">
        <v>471</v>
      </c>
      <c r="B6779">
        <v>24</v>
      </c>
      <c r="C6779" t="s">
        <v>286</v>
      </c>
      <c r="D6779">
        <v>1</v>
      </c>
      <c r="E6779" t="str">
        <f>Analyze_FINAL!$AI$1</f>
        <v>PUTATIVE sesquiterpene RT:27.337</v>
      </c>
      <c r="F6779">
        <f>Analyze_FINAL!AI59</f>
        <v>0</v>
      </c>
    </row>
    <row r="6780" spans="1:6" x14ac:dyDescent="0.3">
      <c r="A6780" t="s">
        <v>470</v>
      </c>
      <c r="B6780">
        <v>24</v>
      </c>
      <c r="C6780" t="s">
        <v>286</v>
      </c>
      <c r="D6780">
        <v>2</v>
      </c>
      <c r="E6780" t="str">
        <f>Analyze_FINAL!$AI$1</f>
        <v>PUTATIVE sesquiterpene RT:27.337</v>
      </c>
      <c r="F6780">
        <f>Analyze_FINAL!AI60</f>
        <v>0</v>
      </c>
    </row>
    <row r="6781" spans="1:6" x14ac:dyDescent="0.3">
      <c r="A6781" t="s">
        <v>469</v>
      </c>
      <c r="B6781">
        <v>24</v>
      </c>
      <c r="C6781" t="s">
        <v>286</v>
      </c>
      <c r="D6781">
        <v>3</v>
      </c>
      <c r="E6781" t="str">
        <f>Analyze_FINAL!$AI$1</f>
        <v>PUTATIVE sesquiterpene RT:27.337</v>
      </c>
      <c r="F6781">
        <f>Analyze_FINAL!AI61</f>
        <v>0</v>
      </c>
    </row>
    <row r="6782" spans="1:6" x14ac:dyDescent="0.3">
      <c r="A6782" t="s">
        <v>468</v>
      </c>
      <c r="B6782">
        <v>24</v>
      </c>
      <c r="C6782" t="s">
        <v>286</v>
      </c>
      <c r="D6782">
        <v>4</v>
      </c>
      <c r="E6782" t="str">
        <f>Analyze_FINAL!$AI$1</f>
        <v>PUTATIVE sesquiterpene RT:27.337</v>
      </c>
      <c r="F6782">
        <f>Analyze_FINAL!AI62</f>
        <v>0</v>
      </c>
    </row>
    <row r="6783" spans="1:6" x14ac:dyDescent="0.3">
      <c r="A6783" t="s">
        <v>467</v>
      </c>
      <c r="B6783">
        <v>24</v>
      </c>
      <c r="C6783" t="s">
        <v>286</v>
      </c>
      <c r="D6783">
        <v>5</v>
      </c>
      <c r="E6783" t="str">
        <f>Analyze_FINAL!$AI$1</f>
        <v>PUTATIVE sesquiterpene RT:27.337</v>
      </c>
      <c r="F6783">
        <f>Analyze_FINAL!AI63</f>
        <v>0</v>
      </c>
    </row>
    <row r="6784" spans="1:6" x14ac:dyDescent="0.3">
      <c r="A6784" t="s">
        <v>466</v>
      </c>
      <c r="B6784">
        <v>24</v>
      </c>
      <c r="C6784" t="s">
        <v>287</v>
      </c>
      <c r="D6784">
        <v>1</v>
      </c>
      <c r="E6784" t="str">
        <f>Analyze_FINAL!$AI$1</f>
        <v>PUTATIVE sesquiterpene RT:27.337</v>
      </c>
      <c r="F6784">
        <f>Analyze_FINAL!AI64</f>
        <v>0</v>
      </c>
    </row>
    <row r="6785" spans="1:6" x14ac:dyDescent="0.3">
      <c r="A6785" t="s">
        <v>465</v>
      </c>
      <c r="B6785">
        <v>24</v>
      </c>
      <c r="C6785" t="s">
        <v>287</v>
      </c>
      <c r="D6785">
        <v>2</v>
      </c>
      <c r="E6785" t="str">
        <f>Analyze_FINAL!$AI$1</f>
        <v>PUTATIVE sesquiterpene RT:27.337</v>
      </c>
      <c r="F6785">
        <f>Analyze_FINAL!AI65</f>
        <v>0</v>
      </c>
    </row>
    <row r="6786" spans="1:6" x14ac:dyDescent="0.3">
      <c r="A6786" t="s">
        <v>464</v>
      </c>
      <c r="B6786">
        <v>24</v>
      </c>
      <c r="C6786" t="s">
        <v>287</v>
      </c>
      <c r="D6786">
        <v>3</v>
      </c>
      <c r="E6786" t="str">
        <f>Analyze_FINAL!$AI$1</f>
        <v>PUTATIVE sesquiterpene RT:27.337</v>
      </c>
      <c r="F6786">
        <f>Analyze_FINAL!AI66</f>
        <v>0</v>
      </c>
    </row>
    <row r="6787" spans="1:6" x14ac:dyDescent="0.3">
      <c r="A6787" t="s">
        <v>463</v>
      </c>
      <c r="B6787">
        <v>24</v>
      </c>
      <c r="C6787" t="s">
        <v>287</v>
      </c>
      <c r="D6787">
        <v>4</v>
      </c>
      <c r="E6787" t="str">
        <f>Analyze_FINAL!$AI$1</f>
        <v>PUTATIVE sesquiterpene RT:27.337</v>
      </c>
      <c r="F6787">
        <f>Analyze_FINAL!AI67</f>
        <v>0</v>
      </c>
    </row>
    <row r="6788" spans="1:6" x14ac:dyDescent="0.3">
      <c r="A6788" t="s">
        <v>462</v>
      </c>
      <c r="B6788">
        <v>24</v>
      </c>
      <c r="C6788" t="s">
        <v>287</v>
      </c>
      <c r="D6788">
        <v>5</v>
      </c>
      <c r="E6788" t="str">
        <f>Analyze_FINAL!$AI$1</f>
        <v>PUTATIVE sesquiterpene RT:27.337</v>
      </c>
      <c r="F6788">
        <f>Analyze_FINAL!AI68</f>
        <v>0</v>
      </c>
    </row>
    <row r="6789" spans="1:6" x14ac:dyDescent="0.3">
      <c r="A6789" t="s">
        <v>461</v>
      </c>
      <c r="B6789">
        <v>24</v>
      </c>
      <c r="C6789" t="s">
        <v>290</v>
      </c>
      <c r="D6789">
        <v>1</v>
      </c>
      <c r="E6789" t="str">
        <f>Analyze_FINAL!$AI$1</f>
        <v>PUTATIVE sesquiterpene RT:27.337</v>
      </c>
      <c r="F6789">
        <f>Analyze_FINAL!AI69</f>
        <v>0</v>
      </c>
    </row>
    <row r="6790" spans="1:6" x14ac:dyDescent="0.3">
      <c r="A6790" t="s">
        <v>460</v>
      </c>
      <c r="B6790">
        <v>24</v>
      </c>
      <c r="C6790" t="s">
        <v>290</v>
      </c>
      <c r="D6790">
        <v>2</v>
      </c>
      <c r="E6790" t="str">
        <f>Analyze_FINAL!$AI$1</f>
        <v>PUTATIVE sesquiterpene RT:27.337</v>
      </c>
      <c r="F6790">
        <f>Analyze_FINAL!AI70</f>
        <v>0</v>
      </c>
    </row>
    <row r="6791" spans="1:6" x14ac:dyDescent="0.3">
      <c r="A6791" t="s">
        <v>459</v>
      </c>
      <c r="B6791">
        <v>24</v>
      </c>
      <c r="C6791" t="s">
        <v>290</v>
      </c>
      <c r="D6791">
        <v>3</v>
      </c>
      <c r="E6791" t="str">
        <f>Analyze_FINAL!$AI$1</f>
        <v>PUTATIVE sesquiterpene RT:27.337</v>
      </c>
      <c r="F6791">
        <f>Analyze_FINAL!AI71</f>
        <v>0</v>
      </c>
    </row>
    <row r="6792" spans="1:6" x14ac:dyDescent="0.3">
      <c r="A6792" t="s">
        <v>458</v>
      </c>
      <c r="B6792">
        <v>24</v>
      </c>
      <c r="C6792" t="s">
        <v>290</v>
      </c>
      <c r="D6792">
        <v>4</v>
      </c>
      <c r="E6792" t="str">
        <f>Analyze_FINAL!$AI$1</f>
        <v>PUTATIVE sesquiterpene RT:27.337</v>
      </c>
      <c r="F6792">
        <f>Analyze_FINAL!AI72</f>
        <v>0</v>
      </c>
    </row>
    <row r="6793" spans="1:6" x14ac:dyDescent="0.3">
      <c r="A6793" t="s">
        <v>457</v>
      </c>
      <c r="B6793">
        <v>24</v>
      </c>
      <c r="C6793" t="s">
        <v>290</v>
      </c>
      <c r="D6793">
        <v>5</v>
      </c>
      <c r="E6793" t="str">
        <f>Analyze_FINAL!$AI$1</f>
        <v>PUTATIVE sesquiterpene RT:27.337</v>
      </c>
      <c r="F6793">
        <f>Analyze_FINAL!AI73</f>
        <v>0</v>
      </c>
    </row>
    <row r="6794" spans="1:6" x14ac:dyDescent="0.3">
      <c r="A6794" t="s">
        <v>456</v>
      </c>
      <c r="B6794">
        <v>24</v>
      </c>
      <c r="C6794" t="s">
        <v>289</v>
      </c>
      <c r="D6794">
        <v>1</v>
      </c>
      <c r="E6794" t="str">
        <f>Analyze_FINAL!$AI$1</f>
        <v>PUTATIVE sesquiterpene RT:27.337</v>
      </c>
      <c r="F6794">
        <f>Analyze_FINAL!AI74</f>
        <v>0</v>
      </c>
    </row>
    <row r="6795" spans="1:6" x14ac:dyDescent="0.3">
      <c r="A6795" t="s">
        <v>455</v>
      </c>
      <c r="B6795">
        <v>24</v>
      </c>
      <c r="C6795" t="s">
        <v>289</v>
      </c>
      <c r="D6795">
        <v>2</v>
      </c>
      <c r="E6795" t="str">
        <f>Analyze_FINAL!$AI$1</f>
        <v>PUTATIVE sesquiterpene RT:27.337</v>
      </c>
      <c r="F6795">
        <f>Analyze_FINAL!AI75</f>
        <v>0</v>
      </c>
    </row>
    <row r="6796" spans="1:6" x14ac:dyDescent="0.3">
      <c r="A6796" t="s">
        <v>454</v>
      </c>
      <c r="B6796">
        <v>24</v>
      </c>
      <c r="C6796" t="s">
        <v>289</v>
      </c>
      <c r="D6796">
        <v>3</v>
      </c>
      <c r="E6796" t="str">
        <f>Analyze_FINAL!$AI$1</f>
        <v>PUTATIVE sesquiterpene RT:27.337</v>
      </c>
      <c r="F6796">
        <f>Analyze_FINAL!AI76</f>
        <v>0</v>
      </c>
    </row>
    <row r="6797" spans="1:6" x14ac:dyDescent="0.3">
      <c r="A6797" t="s">
        <v>453</v>
      </c>
      <c r="B6797">
        <v>24</v>
      </c>
      <c r="C6797" t="s">
        <v>289</v>
      </c>
      <c r="D6797">
        <v>4</v>
      </c>
      <c r="E6797" t="str">
        <f>Analyze_FINAL!$AI$1</f>
        <v>PUTATIVE sesquiterpene RT:27.337</v>
      </c>
      <c r="F6797">
        <f>Analyze_FINAL!AI77</f>
        <v>0</v>
      </c>
    </row>
    <row r="6798" spans="1:6" x14ac:dyDescent="0.3">
      <c r="A6798" t="s">
        <v>452</v>
      </c>
      <c r="B6798">
        <v>24</v>
      </c>
      <c r="C6798" t="s">
        <v>289</v>
      </c>
      <c r="D6798">
        <v>5</v>
      </c>
      <c r="E6798" t="str">
        <f>Analyze_FINAL!$AI$1</f>
        <v>PUTATIVE sesquiterpene RT:27.337</v>
      </c>
      <c r="F6798">
        <f>Analyze_FINAL!AI78</f>
        <v>0</v>
      </c>
    </row>
    <row r="6799" spans="1:6" x14ac:dyDescent="0.3">
      <c r="A6799" t="s">
        <v>451</v>
      </c>
      <c r="B6799">
        <v>24</v>
      </c>
      <c r="C6799" t="s">
        <v>288</v>
      </c>
      <c r="D6799">
        <v>1</v>
      </c>
      <c r="E6799" t="str">
        <f>Analyze_FINAL!$AI$1</f>
        <v>PUTATIVE sesquiterpene RT:27.337</v>
      </c>
      <c r="F6799">
        <f>Analyze_FINAL!AI79</f>
        <v>0</v>
      </c>
    </row>
    <row r="6800" spans="1:6" x14ac:dyDescent="0.3">
      <c r="A6800" t="s">
        <v>450</v>
      </c>
      <c r="B6800">
        <v>24</v>
      </c>
      <c r="C6800" t="s">
        <v>288</v>
      </c>
      <c r="D6800">
        <v>2</v>
      </c>
      <c r="E6800" t="str">
        <f>Analyze_FINAL!$AI$1</f>
        <v>PUTATIVE sesquiterpene RT:27.337</v>
      </c>
      <c r="F6800">
        <f>Analyze_FINAL!AI80</f>
        <v>0</v>
      </c>
    </row>
    <row r="6801" spans="1:6" x14ac:dyDescent="0.3">
      <c r="A6801" t="s">
        <v>449</v>
      </c>
      <c r="B6801">
        <v>24</v>
      </c>
      <c r="C6801" t="s">
        <v>288</v>
      </c>
      <c r="D6801">
        <v>3</v>
      </c>
      <c r="E6801" t="str">
        <f>Analyze_FINAL!$AI$1</f>
        <v>PUTATIVE sesquiterpene RT:27.337</v>
      </c>
      <c r="F6801">
        <f>Analyze_FINAL!AI81</f>
        <v>0</v>
      </c>
    </row>
    <row r="6802" spans="1:6" x14ac:dyDescent="0.3">
      <c r="A6802" t="s">
        <v>448</v>
      </c>
      <c r="B6802">
        <v>24</v>
      </c>
      <c r="C6802" t="s">
        <v>288</v>
      </c>
      <c r="D6802">
        <v>4</v>
      </c>
      <c r="E6802" t="str">
        <f>Analyze_FINAL!$AI$1</f>
        <v>PUTATIVE sesquiterpene RT:27.337</v>
      </c>
      <c r="F6802">
        <f>Analyze_FINAL!AI82</f>
        <v>0</v>
      </c>
    </row>
    <row r="6803" spans="1:6" x14ac:dyDescent="0.3">
      <c r="A6803" t="s">
        <v>447</v>
      </c>
      <c r="B6803">
        <v>24</v>
      </c>
      <c r="C6803" t="s">
        <v>288</v>
      </c>
      <c r="D6803">
        <v>5</v>
      </c>
      <c r="E6803" t="str">
        <f>Analyze_FINAL!$AI$1</f>
        <v>PUTATIVE sesquiterpene RT:27.337</v>
      </c>
      <c r="F6803">
        <f>Analyze_FINAL!AI83</f>
        <v>0</v>
      </c>
    </row>
    <row r="6804" spans="1:6" x14ac:dyDescent="0.3">
      <c r="A6804" t="s">
        <v>446</v>
      </c>
      <c r="B6804">
        <v>28</v>
      </c>
      <c r="C6804" t="s">
        <v>285</v>
      </c>
      <c r="D6804">
        <v>1</v>
      </c>
      <c r="E6804" t="str">
        <f>Analyze_FINAL!$AI$1</f>
        <v>PUTATIVE sesquiterpene RT:27.337</v>
      </c>
      <c r="F6804">
        <f>Analyze_FINAL!AI84</f>
        <v>0</v>
      </c>
    </row>
    <row r="6805" spans="1:6" x14ac:dyDescent="0.3">
      <c r="A6805" t="s">
        <v>445</v>
      </c>
      <c r="B6805">
        <v>28</v>
      </c>
      <c r="C6805" t="s">
        <v>285</v>
      </c>
      <c r="D6805">
        <v>2</v>
      </c>
      <c r="E6805" t="str">
        <f>Analyze_FINAL!$AI$1</f>
        <v>PUTATIVE sesquiterpene RT:27.337</v>
      </c>
      <c r="F6805">
        <f>Analyze_FINAL!AI85</f>
        <v>0</v>
      </c>
    </row>
    <row r="6806" spans="1:6" x14ac:dyDescent="0.3">
      <c r="A6806" t="s">
        <v>444</v>
      </c>
      <c r="B6806">
        <v>28</v>
      </c>
      <c r="C6806" t="s">
        <v>286</v>
      </c>
      <c r="D6806">
        <v>1</v>
      </c>
      <c r="E6806" t="str">
        <f>Analyze_FINAL!$AI$1</f>
        <v>PUTATIVE sesquiterpene RT:27.337</v>
      </c>
      <c r="F6806">
        <f>Analyze_FINAL!AI86</f>
        <v>0</v>
      </c>
    </row>
    <row r="6807" spans="1:6" x14ac:dyDescent="0.3">
      <c r="A6807" t="s">
        <v>443</v>
      </c>
      <c r="B6807">
        <v>28</v>
      </c>
      <c r="C6807" t="s">
        <v>286</v>
      </c>
      <c r="D6807">
        <v>2</v>
      </c>
      <c r="E6807" t="str">
        <f>Analyze_FINAL!$AI$1</f>
        <v>PUTATIVE sesquiterpene RT:27.337</v>
      </c>
      <c r="F6807">
        <f>Analyze_FINAL!AI87</f>
        <v>0</v>
      </c>
    </row>
    <row r="6808" spans="1:6" x14ac:dyDescent="0.3">
      <c r="A6808" t="s">
        <v>442</v>
      </c>
      <c r="B6808">
        <v>28</v>
      </c>
      <c r="C6808" t="s">
        <v>286</v>
      </c>
      <c r="D6808">
        <v>3</v>
      </c>
      <c r="E6808" t="str">
        <f>Analyze_FINAL!$AI$1</f>
        <v>PUTATIVE sesquiterpene RT:27.337</v>
      </c>
      <c r="F6808">
        <f>Analyze_FINAL!AI88</f>
        <v>0</v>
      </c>
    </row>
    <row r="6809" spans="1:6" x14ac:dyDescent="0.3">
      <c r="A6809" t="s">
        <v>441</v>
      </c>
      <c r="B6809">
        <v>28</v>
      </c>
      <c r="C6809" t="s">
        <v>286</v>
      </c>
      <c r="D6809">
        <v>4</v>
      </c>
      <c r="E6809" t="str">
        <f>Analyze_FINAL!$AI$1</f>
        <v>PUTATIVE sesquiterpene RT:27.337</v>
      </c>
      <c r="F6809">
        <f>Analyze_FINAL!AI89</f>
        <v>0</v>
      </c>
    </row>
    <row r="6810" spans="1:6" x14ac:dyDescent="0.3">
      <c r="A6810" t="s">
        <v>440</v>
      </c>
      <c r="B6810">
        <v>28</v>
      </c>
      <c r="C6810" t="s">
        <v>286</v>
      </c>
      <c r="D6810">
        <v>5</v>
      </c>
      <c r="E6810" t="str">
        <f>Analyze_FINAL!$AI$1</f>
        <v>PUTATIVE sesquiterpene RT:27.337</v>
      </c>
      <c r="F6810">
        <f>Analyze_FINAL!AI90</f>
        <v>0</v>
      </c>
    </row>
    <row r="6811" spans="1:6" x14ac:dyDescent="0.3">
      <c r="A6811" t="s">
        <v>439</v>
      </c>
      <c r="B6811">
        <v>28</v>
      </c>
      <c r="C6811" t="s">
        <v>287</v>
      </c>
      <c r="D6811">
        <v>1</v>
      </c>
      <c r="E6811" t="str">
        <f>Analyze_FINAL!$AI$1</f>
        <v>PUTATIVE sesquiterpene RT:27.337</v>
      </c>
      <c r="F6811">
        <f>Analyze_FINAL!AI91</f>
        <v>59071</v>
      </c>
    </row>
    <row r="6812" spans="1:6" x14ac:dyDescent="0.3">
      <c r="A6812" t="s">
        <v>438</v>
      </c>
      <c r="B6812">
        <v>28</v>
      </c>
      <c r="C6812" t="s">
        <v>287</v>
      </c>
      <c r="D6812">
        <v>2</v>
      </c>
      <c r="E6812" t="str">
        <f>Analyze_FINAL!$AI$1</f>
        <v>PUTATIVE sesquiterpene RT:27.337</v>
      </c>
      <c r="F6812">
        <f>Analyze_FINAL!AI92</f>
        <v>0</v>
      </c>
    </row>
    <row r="6813" spans="1:6" x14ac:dyDescent="0.3">
      <c r="A6813" t="s">
        <v>437</v>
      </c>
      <c r="B6813">
        <v>28</v>
      </c>
      <c r="C6813" t="s">
        <v>287</v>
      </c>
      <c r="D6813">
        <v>3</v>
      </c>
      <c r="E6813" t="str">
        <f>Analyze_FINAL!$AI$1</f>
        <v>PUTATIVE sesquiterpene RT:27.337</v>
      </c>
      <c r="F6813">
        <f>Analyze_FINAL!AI93</f>
        <v>49877</v>
      </c>
    </row>
    <row r="6814" spans="1:6" x14ac:dyDescent="0.3">
      <c r="A6814" t="s">
        <v>436</v>
      </c>
      <c r="B6814">
        <v>28</v>
      </c>
      <c r="C6814" t="s">
        <v>287</v>
      </c>
      <c r="D6814">
        <v>4</v>
      </c>
      <c r="E6814" t="str">
        <f>Analyze_FINAL!$AI$1</f>
        <v>PUTATIVE sesquiterpene RT:27.337</v>
      </c>
      <c r="F6814">
        <f>Analyze_FINAL!AI94</f>
        <v>48949</v>
      </c>
    </row>
    <row r="6815" spans="1:6" x14ac:dyDescent="0.3">
      <c r="A6815" t="s">
        <v>435</v>
      </c>
      <c r="B6815">
        <v>28</v>
      </c>
      <c r="C6815" t="s">
        <v>287</v>
      </c>
      <c r="D6815">
        <v>5</v>
      </c>
      <c r="E6815" t="str">
        <f>Analyze_FINAL!$AI$1</f>
        <v>PUTATIVE sesquiterpene RT:27.337</v>
      </c>
      <c r="F6815">
        <f>Analyze_FINAL!AI95</f>
        <v>50928</v>
      </c>
    </row>
    <row r="6816" spans="1:6" x14ac:dyDescent="0.3">
      <c r="A6816" t="s">
        <v>434</v>
      </c>
      <c r="B6816">
        <v>28</v>
      </c>
      <c r="C6816" t="s">
        <v>290</v>
      </c>
      <c r="D6816">
        <v>1</v>
      </c>
      <c r="E6816" t="str">
        <f>Analyze_FINAL!$AI$1</f>
        <v>PUTATIVE sesquiterpene RT:27.337</v>
      </c>
      <c r="F6816">
        <f>Analyze_FINAL!AI96</f>
        <v>49458</v>
      </c>
    </row>
    <row r="6817" spans="1:6" x14ac:dyDescent="0.3">
      <c r="A6817" t="s">
        <v>433</v>
      </c>
      <c r="B6817">
        <v>28</v>
      </c>
      <c r="C6817" t="s">
        <v>290</v>
      </c>
      <c r="D6817">
        <v>2</v>
      </c>
      <c r="E6817" t="str">
        <f>Analyze_FINAL!$AI$1</f>
        <v>PUTATIVE sesquiterpene RT:27.337</v>
      </c>
      <c r="F6817">
        <f>Analyze_FINAL!AI97</f>
        <v>0</v>
      </c>
    </row>
    <row r="6818" spans="1:6" x14ac:dyDescent="0.3">
      <c r="A6818" t="s">
        <v>432</v>
      </c>
      <c r="B6818">
        <v>28</v>
      </c>
      <c r="C6818" t="s">
        <v>290</v>
      </c>
      <c r="D6818">
        <v>3</v>
      </c>
      <c r="E6818" t="str">
        <f>Analyze_FINAL!$AI$1</f>
        <v>PUTATIVE sesquiterpene RT:27.337</v>
      </c>
      <c r="F6818">
        <f>Analyze_FINAL!AI98</f>
        <v>0</v>
      </c>
    </row>
    <row r="6819" spans="1:6" x14ac:dyDescent="0.3">
      <c r="A6819" t="s">
        <v>431</v>
      </c>
      <c r="B6819">
        <v>28</v>
      </c>
      <c r="C6819" t="s">
        <v>290</v>
      </c>
      <c r="D6819">
        <v>4</v>
      </c>
      <c r="E6819" t="str">
        <f>Analyze_FINAL!$AI$1</f>
        <v>PUTATIVE sesquiterpene RT:27.337</v>
      </c>
      <c r="F6819">
        <f>Analyze_FINAL!AI99</f>
        <v>26179</v>
      </c>
    </row>
    <row r="6820" spans="1:6" x14ac:dyDescent="0.3">
      <c r="A6820" t="s">
        <v>430</v>
      </c>
      <c r="B6820">
        <v>28</v>
      </c>
      <c r="C6820" t="s">
        <v>290</v>
      </c>
      <c r="D6820">
        <v>5</v>
      </c>
      <c r="E6820" t="str">
        <f>Analyze_FINAL!$AI$1</f>
        <v>PUTATIVE sesquiterpene RT:27.337</v>
      </c>
      <c r="F6820">
        <f>Analyze_FINAL!AI100</f>
        <v>0</v>
      </c>
    </row>
    <row r="6821" spans="1:6" x14ac:dyDescent="0.3">
      <c r="A6821" t="s">
        <v>429</v>
      </c>
      <c r="B6821">
        <v>28</v>
      </c>
      <c r="C6821" t="s">
        <v>289</v>
      </c>
      <c r="D6821">
        <v>1</v>
      </c>
      <c r="E6821" t="str">
        <f>Analyze_FINAL!$AI$1</f>
        <v>PUTATIVE sesquiterpene RT:27.337</v>
      </c>
      <c r="F6821">
        <f>Analyze_FINAL!AI101</f>
        <v>0</v>
      </c>
    </row>
    <row r="6822" spans="1:6" x14ac:dyDescent="0.3">
      <c r="A6822" t="s">
        <v>428</v>
      </c>
      <c r="B6822">
        <v>28</v>
      </c>
      <c r="C6822" t="s">
        <v>289</v>
      </c>
      <c r="D6822">
        <v>2</v>
      </c>
      <c r="E6822" t="str">
        <f>Analyze_FINAL!$AI$1</f>
        <v>PUTATIVE sesquiterpene RT:27.337</v>
      </c>
      <c r="F6822">
        <f>Analyze_FINAL!AI102</f>
        <v>42789</v>
      </c>
    </row>
    <row r="6823" spans="1:6" x14ac:dyDescent="0.3">
      <c r="A6823" t="s">
        <v>427</v>
      </c>
      <c r="B6823">
        <v>28</v>
      </c>
      <c r="C6823" t="s">
        <v>289</v>
      </c>
      <c r="D6823">
        <v>3</v>
      </c>
      <c r="E6823" t="str">
        <f>Analyze_FINAL!$AI$1</f>
        <v>PUTATIVE sesquiterpene RT:27.337</v>
      </c>
      <c r="F6823">
        <f>Analyze_FINAL!AI103</f>
        <v>0</v>
      </c>
    </row>
    <row r="6824" spans="1:6" x14ac:dyDescent="0.3">
      <c r="A6824" t="s">
        <v>426</v>
      </c>
      <c r="B6824">
        <v>28</v>
      </c>
      <c r="C6824" t="s">
        <v>289</v>
      </c>
      <c r="D6824">
        <v>4</v>
      </c>
      <c r="E6824" t="str">
        <f>Analyze_FINAL!$AI$1</f>
        <v>PUTATIVE sesquiterpene RT:27.337</v>
      </c>
      <c r="F6824">
        <f>Analyze_FINAL!AI104</f>
        <v>0</v>
      </c>
    </row>
    <row r="6825" spans="1:6" x14ac:dyDescent="0.3">
      <c r="A6825" t="s">
        <v>425</v>
      </c>
      <c r="B6825">
        <v>28</v>
      </c>
      <c r="C6825" t="s">
        <v>289</v>
      </c>
      <c r="D6825">
        <v>5</v>
      </c>
      <c r="E6825" t="str">
        <f>Analyze_FINAL!$AI$1</f>
        <v>PUTATIVE sesquiterpene RT:27.337</v>
      </c>
      <c r="F6825">
        <f>Analyze_FINAL!AI105</f>
        <v>0</v>
      </c>
    </row>
    <row r="6826" spans="1:6" x14ac:dyDescent="0.3">
      <c r="A6826" t="s">
        <v>424</v>
      </c>
      <c r="B6826">
        <v>28</v>
      </c>
      <c r="C6826" t="s">
        <v>288</v>
      </c>
      <c r="D6826">
        <v>1</v>
      </c>
      <c r="E6826" t="str">
        <f>Analyze_FINAL!$AI$1</f>
        <v>PUTATIVE sesquiterpene RT:27.337</v>
      </c>
      <c r="F6826">
        <f>Analyze_FINAL!AI106</f>
        <v>0</v>
      </c>
    </row>
    <row r="6827" spans="1:6" x14ac:dyDescent="0.3">
      <c r="A6827" t="s">
        <v>423</v>
      </c>
      <c r="B6827">
        <v>28</v>
      </c>
      <c r="C6827" t="s">
        <v>288</v>
      </c>
      <c r="D6827">
        <v>2</v>
      </c>
      <c r="E6827" t="str">
        <f>Analyze_FINAL!$AI$1</f>
        <v>PUTATIVE sesquiterpene RT:27.337</v>
      </c>
      <c r="F6827">
        <f>Analyze_FINAL!AI107</f>
        <v>0</v>
      </c>
    </row>
    <row r="6828" spans="1:6" x14ac:dyDescent="0.3">
      <c r="A6828" t="s">
        <v>422</v>
      </c>
      <c r="B6828">
        <v>28</v>
      </c>
      <c r="C6828" t="s">
        <v>288</v>
      </c>
      <c r="D6828">
        <v>3</v>
      </c>
      <c r="E6828" t="str">
        <f>Analyze_FINAL!$AI$1</f>
        <v>PUTATIVE sesquiterpene RT:27.337</v>
      </c>
      <c r="F6828">
        <f>Analyze_FINAL!AI108</f>
        <v>0</v>
      </c>
    </row>
    <row r="6829" spans="1:6" x14ac:dyDescent="0.3">
      <c r="A6829" t="s">
        <v>421</v>
      </c>
      <c r="B6829">
        <v>28</v>
      </c>
      <c r="C6829" t="s">
        <v>288</v>
      </c>
      <c r="D6829">
        <v>4</v>
      </c>
      <c r="E6829" t="str">
        <f>Analyze_FINAL!$AI$1</f>
        <v>PUTATIVE sesquiterpene RT:27.337</v>
      </c>
      <c r="F6829">
        <f>Analyze_FINAL!AI109</f>
        <v>40223</v>
      </c>
    </row>
    <row r="6830" spans="1:6" x14ac:dyDescent="0.3">
      <c r="A6830" t="s">
        <v>420</v>
      </c>
      <c r="B6830">
        <v>28</v>
      </c>
      <c r="C6830" t="s">
        <v>288</v>
      </c>
      <c r="D6830">
        <v>5</v>
      </c>
      <c r="E6830" t="str">
        <f>Analyze_FINAL!$AI$1</f>
        <v>PUTATIVE sesquiterpene RT:27.337</v>
      </c>
      <c r="F6830">
        <f>Analyze_FINAL!AI110</f>
        <v>64206</v>
      </c>
    </row>
    <row r="6831" spans="1:6" x14ac:dyDescent="0.3">
      <c r="A6831" t="s">
        <v>419</v>
      </c>
      <c r="B6831">
        <v>32</v>
      </c>
      <c r="C6831" t="s">
        <v>285</v>
      </c>
      <c r="D6831">
        <v>1</v>
      </c>
      <c r="E6831" t="str">
        <f>Analyze_FINAL!$AI$1</f>
        <v>PUTATIVE sesquiterpene RT:27.337</v>
      </c>
      <c r="F6831">
        <f>Analyze_FINAL!AI111</f>
        <v>0</v>
      </c>
    </row>
    <row r="6832" spans="1:6" x14ac:dyDescent="0.3">
      <c r="A6832" t="s">
        <v>418</v>
      </c>
      <c r="B6832">
        <v>32</v>
      </c>
      <c r="C6832" t="s">
        <v>285</v>
      </c>
      <c r="D6832">
        <v>2</v>
      </c>
      <c r="E6832" t="str">
        <f>Analyze_FINAL!$AI$1</f>
        <v>PUTATIVE sesquiterpene RT:27.337</v>
      </c>
      <c r="F6832">
        <f>Analyze_FINAL!AI112</f>
        <v>0</v>
      </c>
    </row>
    <row r="6833" spans="1:6" x14ac:dyDescent="0.3">
      <c r="A6833" t="s">
        <v>417</v>
      </c>
      <c r="B6833">
        <v>32</v>
      </c>
      <c r="C6833" t="s">
        <v>286</v>
      </c>
      <c r="D6833">
        <v>1</v>
      </c>
      <c r="E6833" t="str">
        <f>Analyze_FINAL!$AI$1</f>
        <v>PUTATIVE sesquiterpene RT:27.337</v>
      </c>
      <c r="F6833">
        <f>Analyze_FINAL!AI113</f>
        <v>0</v>
      </c>
    </row>
    <row r="6834" spans="1:6" x14ac:dyDescent="0.3">
      <c r="A6834" t="s">
        <v>416</v>
      </c>
      <c r="B6834">
        <v>32</v>
      </c>
      <c r="C6834" t="s">
        <v>286</v>
      </c>
      <c r="D6834">
        <v>2</v>
      </c>
      <c r="E6834" t="str">
        <f>Analyze_FINAL!$AI$1</f>
        <v>PUTATIVE sesquiterpene RT:27.337</v>
      </c>
      <c r="F6834">
        <f>Analyze_FINAL!AI114</f>
        <v>0</v>
      </c>
    </row>
    <row r="6835" spans="1:6" x14ac:dyDescent="0.3">
      <c r="A6835" t="s">
        <v>415</v>
      </c>
      <c r="B6835">
        <v>32</v>
      </c>
      <c r="C6835" t="s">
        <v>286</v>
      </c>
      <c r="D6835">
        <v>3</v>
      </c>
      <c r="E6835" t="str">
        <f>Analyze_FINAL!$AI$1</f>
        <v>PUTATIVE sesquiterpene RT:27.337</v>
      </c>
      <c r="F6835">
        <f>Analyze_FINAL!AI115</f>
        <v>0</v>
      </c>
    </row>
    <row r="6836" spans="1:6" x14ac:dyDescent="0.3">
      <c r="A6836" t="s">
        <v>414</v>
      </c>
      <c r="B6836">
        <v>32</v>
      </c>
      <c r="C6836" t="s">
        <v>286</v>
      </c>
      <c r="D6836">
        <v>4</v>
      </c>
      <c r="E6836" t="str">
        <f>Analyze_FINAL!$AI$1</f>
        <v>PUTATIVE sesquiterpene RT:27.337</v>
      </c>
      <c r="F6836">
        <f>Analyze_FINAL!AI116</f>
        <v>0</v>
      </c>
    </row>
    <row r="6837" spans="1:6" x14ac:dyDescent="0.3">
      <c r="A6837" t="s">
        <v>413</v>
      </c>
      <c r="B6837">
        <v>32</v>
      </c>
      <c r="C6837" t="s">
        <v>286</v>
      </c>
      <c r="D6837">
        <v>5</v>
      </c>
      <c r="E6837" t="str">
        <f>Analyze_FINAL!$AI$1</f>
        <v>PUTATIVE sesquiterpene RT:27.337</v>
      </c>
      <c r="F6837">
        <f>Analyze_FINAL!AI117</f>
        <v>0</v>
      </c>
    </row>
    <row r="6838" spans="1:6" x14ac:dyDescent="0.3">
      <c r="A6838" t="s">
        <v>412</v>
      </c>
      <c r="B6838">
        <v>32</v>
      </c>
      <c r="C6838" t="s">
        <v>287</v>
      </c>
      <c r="D6838">
        <v>1</v>
      </c>
      <c r="E6838" t="str">
        <f>Analyze_FINAL!$AI$1</f>
        <v>PUTATIVE sesquiterpene RT:27.337</v>
      </c>
      <c r="F6838">
        <f>Analyze_FINAL!AI118</f>
        <v>0</v>
      </c>
    </row>
    <row r="6839" spans="1:6" x14ac:dyDescent="0.3">
      <c r="A6839" t="s">
        <v>411</v>
      </c>
      <c r="B6839">
        <v>32</v>
      </c>
      <c r="C6839" t="s">
        <v>287</v>
      </c>
      <c r="D6839">
        <v>2</v>
      </c>
      <c r="E6839" t="str">
        <f>Analyze_FINAL!$AI$1</f>
        <v>PUTATIVE sesquiterpene RT:27.337</v>
      </c>
      <c r="F6839">
        <f>Analyze_FINAL!AI119</f>
        <v>0</v>
      </c>
    </row>
    <row r="6840" spans="1:6" x14ac:dyDescent="0.3">
      <c r="A6840" t="s">
        <v>410</v>
      </c>
      <c r="B6840">
        <v>32</v>
      </c>
      <c r="C6840" t="s">
        <v>287</v>
      </c>
      <c r="D6840">
        <v>3</v>
      </c>
      <c r="E6840" t="str">
        <f>Analyze_FINAL!$AI$1</f>
        <v>PUTATIVE sesquiterpene RT:27.337</v>
      </c>
      <c r="F6840">
        <f>Analyze_FINAL!AI120</f>
        <v>0</v>
      </c>
    </row>
    <row r="6841" spans="1:6" x14ac:dyDescent="0.3">
      <c r="A6841" t="s">
        <v>409</v>
      </c>
      <c r="B6841">
        <v>32</v>
      </c>
      <c r="C6841" t="s">
        <v>287</v>
      </c>
      <c r="D6841">
        <v>4</v>
      </c>
      <c r="E6841" t="str">
        <f>Analyze_FINAL!$AI$1</f>
        <v>PUTATIVE sesquiterpene RT:27.337</v>
      </c>
      <c r="F6841">
        <f>Analyze_FINAL!AI121</f>
        <v>0</v>
      </c>
    </row>
    <row r="6842" spans="1:6" x14ac:dyDescent="0.3">
      <c r="A6842" t="s">
        <v>408</v>
      </c>
      <c r="B6842">
        <v>32</v>
      </c>
      <c r="C6842" t="s">
        <v>287</v>
      </c>
      <c r="D6842">
        <v>5</v>
      </c>
      <c r="E6842" t="str">
        <f>Analyze_FINAL!$AI$1</f>
        <v>PUTATIVE sesquiterpene RT:27.337</v>
      </c>
      <c r="F6842">
        <f>Analyze_FINAL!AI122</f>
        <v>28112</v>
      </c>
    </row>
    <row r="6843" spans="1:6" x14ac:dyDescent="0.3">
      <c r="A6843" t="s">
        <v>407</v>
      </c>
      <c r="B6843">
        <v>32</v>
      </c>
      <c r="C6843" t="s">
        <v>290</v>
      </c>
      <c r="D6843">
        <v>1</v>
      </c>
      <c r="E6843" t="str">
        <f>Analyze_FINAL!$AI$1</f>
        <v>PUTATIVE sesquiterpene RT:27.337</v>
      </c>
      <c r="F6843">
        <f>Analyze_FINAL!AI123</f>
        <v>0</v>
      </c>
    </row>
    <row r="6844" spans="1:6" x14ac:dyDescent="0.3">
      <c r="A6844" t="s">
        <v>406</v>
      </c>
      <c r="B6844">
        <v>32</v>
      </c>
      <c r="C6844" t="s">
        <v>290</v>
      </c>
      <c r="D6844">
        <v>2</v>
      </c>
      <c r="E6844" t="str">
        <f>Analyze_FINAL!$AI$1</f>
        <v>PUTATIVE sesquiterpene RT:27.337</v>
      </c>
      <c r="F6844">
        <f>Analyze_FINAL!AI124</f>
        <v>0</v>
      </c>
    </row>
    <row r="6845" spans="1:6" x14ac:dyDescent="0.3">
      <c r="A6845" t="s">
        <v>405</v>
      </c>
      <c r="B6845">
        <v>32</v>
      </c>
      <c r="C6845" t="s">
        <v>290</v>
      </c>
      <c r="D6845">
        <v>3</v>
      </c>
      <c r="E6845" t="str">
        <f>Analyze_FINAL!$AI$1</f>
        <v>PUTATIVE sesquiterpene RT:27.337</v>
      </c>
      <c r="F6845">
        <f>Analyze_FINAL!AI125</f>
        <v>16815</v>
      </c>
    </row>
    <row r="6846" spans="1:6" x14ac:dyDescent="0.3">
      <c r="A6846" t="s">
        <v>404</v>
      </c>
      <c r="B6846">
        <v>32</v>
      </c>
      <c r="C6846" t="s">
        <v>290</v>
      </c>
      <c r="D6846">
        <v>4</v>
      </c>
      <c r="E6846" t="str">
        <f>Analyze_FINAL!$AI$1</f>
        <v>PUTATIVE sesquiterpene RT:27.337</v>
      </c>
      <c r="F6846">
        <f>Analyze_FINAL!AI126</f>
        <v>24100</v>
      </c>
    </row>
    <row r="6847" spans="1:6" x14ac:dyDescent="0.3">
      <c r="A6847" t="s">
        <v>403</v>
      </c>
      <c r="B6847">
        <v>32</v>
      </c>
      <c r="C6847" t="s">
        <v>290</v>
      </c>
      <c r="D6847">
        <v>5</v>
      </c>
      <c r="E6847" t="str">
        <f>Analyze_FINAL!$AI$1</f>
        <v>PUTATIVE sesquiterpene RT:27.337</v>
      </c>
      <c r="F6847">
        <f>Analyze_FINAL!AI127</f>
        <v>0</v>
      </c>
    </row>
    <row r="6848" spans="1:6" x14ac:dyDescent="0.3">
      <c r="A6848" t="s">
        <v>402</v>
      </c>
      <c r="B6848">
        <v>32</v>
      </c>
      <c r="C6848" t="s">
        <v>289</v>
      </c>
      <c r="D6848">
        <v>1</v>
      </c>
      <c r="E6848" t="str">
        <f>Analyze_FINAL!$AI$1</f>
        <v>PUTATIVE sesquiterpene RT:27.337</v>
      </c>
      <c r="F6848">
        <f>Analyze_FINAL!AI128</f>
        <v>0</v>
      </c>
    </row>
    <row r="6849" spans="1:6" x14ac:dyDescent="0.3">
      <c r="A6849" t="s">
        <v>401</v>
      </c>
      <c r="B6849">
        <v>32</v>
      </c>
      <c r="C6849" t="s">
        <v>289</v>
      </c>
      <c r="D6849">
        <v>2</v>
      </c>
      <c r="E6849" t="str">
        <f>Analyze_FINAL!$AI$1</f>
        <v>PUTATIVE sesquiterpene RT:27.337</v>
      </c>
      <c r="F6849">
        <f>Analyze_FINAL!AI129</f>
        <v>0</v>
      </c>
    </row>
    <row r="6850" spans="1:6" x14ac:dyDescent="0.3">
      <c r="A6850" t="s">
        <v>400</v>
      </c>
      <c r="B6850">
        <v>32</v>
      </c>
      <c r="C6850" t="s">
        <v>289</v>
      </c>
      <c r="D6850">
        <v>3</v>
      </c>
      <c r="E6850" t="str">
        <f>Analyze_FINAL!$AI$1</f>
        <v>PUTATIVE sesquiterpene RT:27.337</v>
      </c>
      <c r="F6850">
        <f>Analyze_FINAL!AI130</f>
        <v>0</v>
      </c>
    </row>
    <row r="6851" spans="1:6" x14ac:dyDescent="0.3">
      <c r="A6851" t="s">
        <v>399</v>
      </c>
      <c r="B6851">
        <v>32</v>
      </c>
      <c r="C6851" t="s">
        <v>289</v>
      </c>
      <c r="D6851">
        <v>4</v>
      </c>
      <c r="E6851" t="str">
        <f>Analyze_FINAL!$AI$1</f>
        <v>PUTATIVE sesquiterpene RT:27.337</v>
      </c>
      <c r="F6851">
        <f>Analyze_FINAL!AI131</f>
        <v>0</v>
      </c>
    </row>
    <row r="6852" spans="1:6" x14ac:dyDescent="0.3">
      <c r="A6852" t="s">
        <v>398</v>
      </c>
      <c r="B6852">
        <v>32</v>
      </c>
      <c r="C6852" t="s">
        <v>289</v>
      </c>
      <c r="D6852">
        <v>5</v>
      </c>
      <c r="E6852" t="str">
        <f>Analyze_FINAL!$AI$1</f>
        <v>PUTATIVE sesquiterpene RT:27.337</v>
      </c>
      <c r="F6852">
        <f>Analyze_FINAL!AI132</f>
        <v>35323</v>
      </c>
    </row>
    <row r="6853" spans="1:6" x14ac:dyDescent="0.3">
      <c r="A6853" t="s">
        <v>397</v>
      </c>
      <c r="B6853">
        <v>32</v>
      </c>
      <c r="C6853" t="s">
        <v>288</v>
      </c>
      <c r="D6853">
        <v>1</v>
      </c>
      <c r="E6853" t="str">
        <f>Analyze_FINAL!$AI$1</f>
        <v>PUTATIVE sesquiterpene RT:27.337</v>
      </c>
      <c r="F6853">
        <f>Analyze_FINAL!AI133</f>
        <v>0</v>
      </c>
    </row>
    <row r="6854" spans="1:6" x14ac:dyDescent="0.3">
      <c r="A6854" t="s">
        <v>396</v>
      </c>
      <c r="B6854">
        <v>32</v>
      </c>
      <c r="C6854" t="s">
        <v>288</v>
      </c>
      <c r="D6854">
        <v>2</v>
      </c>
      <c r="E6854" t="str">
        <f>Analyze_FINAL!$AI$1</f>
        <v>PUTATIVE sesquiterpene RT:27.337</v>
      </c>
      <c r="F6854">
        <f>Analyze_FINAL!AI134</f>
        <v>0</v>
      </c>
    </row>
    <row r="6855" spans="1:6" x14ac:dyDescent="0.3">
      <c r="A6855" t="s">
        <v>395</v>
      </c>
      <c r="B6855">
        <v>32</v>
      </c>
      <c r="C6855" t="s">
        <v>288</v>
      </c>
      <c r="D6855">
        <v>3</v>
      </c>
      <c r="E6855" t="str">
        <f>Analyze_FINAL!$AI$1</f>
        <v>PUTATIVE sesquiterpene RT:27.337</v>
      </c>
      <c r="F6855">
        <f>Analyze_FINAL!AI135</f>
        <v>0</v>
      </c>
    </row>
    <row r="6856" spans="1:6" x14ac:dyDescent="0.3">
      <c r="A6856" t="s">
        <v>394</v>
      </c>
      <c r="B6856">
        <v>32</v>
      </c>
      <c r="C6856" t="s">
        <v>288</v>
      </c>
      <c r="D6856">
        <v>4</v>
      </c>
      <c r="E6856" t="str">
        <f>Analyze_FINAL!$AI$1</f>
        <v>PUTATIVE sesquiterpene RT:27.337</v>
      </c>
      <c r="F6856">
        <f>Analyze_FINAL!AI136</f>
        <v>0</v>
      </c>
    </row>
    <row r="6857" spans="1:6" x14ac:dyDescent="0.3">
      <c r="A6857" t="s">
        <v>393</v>
      </c>
      <c r="B6857">
        <v>32</v>
      </c>
      <c r="C6857" t="s">
        <v>288</v>
      </c>
      <c r="D6857">
        <v>5</v>
      </c>
      <c r="E6857" t="str">
        <f>Analyze_FINAL!$AI$1</f>
        <v>PUTATIVE sesquiterpene RT:27.337</v>
      </c>
      <c r="F6857">
        <f>Analyze_FINAL!AI137</f>
        <v>0</v>
      </c>
    </row>
    <row r="6858" spans="1:6" x14ac:dyDescent="0.3">
      <c r="A6858" t="s">
        <v>392</v>
      </c>
      <c r="B6858">
        <v>36</v>
      </c>
      <c r="C6858" t="s">
        <v>285</v>
      </c>
      <c r="D6858">
        <v>1</v>
      </c>
      <c r="E6858" t="str">
        <f>Analyze_FINAL!$AI$1</f>
        <v>PUTATIVE sesquiterpene RT:27.337</v>
      </c>
      <c r="F6858">
        <f>Analyze_FINAL!AI138</f>
        <v>0</v>
      </c>
    </row>
    <row r="6859" spans="1:6" x14ac:dyDescent="0.3">
      <c r="A6859" t="s">
        <v>391</v>
      </c>
      <c r="B6859">
        <v>36</v>
      </c>
      <c r="C6859" t="s">
        <v>285</v>
      </c>
      <c r="D6859">
        <v>2</v>
      </c>
      <c r="E6859" t="str">
        <f>Analyze_FINAL!$AI$1</f>
        <v>PUTATIVE sesquiterpene RT:27.337</v>
      </c>
      <c r="F6859">
        <f>Analyze_FINAL!AI139</f>
        <v>0</v>
      </c>
    </row>
    <row r="6860" spans="1:6" x14ac:dyDescent="0.3">
      <c r="A6860" t="s">
        <v>390</v>
      </c>
      <c r="B6860">
        <v>36</v>
      </c>
      <c r="C6860" t="s">
        <v>286</v>
      </c>
      <c r="D6860">
        <v>2</v>
      </c>
      <c r="E6860" t="str">
        <f>Analyze_FINAL!$AI$1</f>
        <v>PUTATIVE sesquiterpene RT:27.337</v>
      </c>
      <c r="F6860">
        <f>Analyze_FINAL!AI140</f>
        <v>0</v>
      </c>
    </row>
    <row r="6861" spans="1:6" x14ac:dyDescent="0.3">
      <c r="A6861" t="s">
        <v>389</v>
      </c>
      <c r="B6861">
        <v>36</v>
      </c>
      <c r="C6861" t="s">
        <v>286</v>
      </c>
      <c r="D6861">
        <v>3</v>
      </c>
      <c r="E6861" t="str">
        <f>Analyze_FINAL!$AI$1</f>
        <v>PUTATIVE sesquiterpene RT:27.337</v>
      </c>
      <c r="F6861">
        <f>Analyze_FINAL!AI141</f>
        <v>0</v>
      </c>
    </row>
    <row r="6862" spans="1:6" x14ac:dyDescent="0.3">
      <c r="A6862" t="s">
        <v>388</v>
      </c>
      <c r="B6862">
        <v>36</v>
      </c>
      <c r="C6862" t="s">
        <v>286</v>
      </c>
      <c r="D6862">
        <v>4</v>
      </c>
      <c r="E6862" t="str">
        <f>Analyze_FINAL!$AI$1</f>
        <v>PUTATIVE sesquiterpene RT:27.337</v>
      </c>
      <c r="F6862">
        <f>Analyze_FINAL!AI142</f>
        <v>0</v>
      </c>
    </row>
    <row r="6863" spans="1:6" x14ac:dyDescent="0.3">
      <c r="A6863" t="s">
        <v>387</v>
      </c>
      <c r="B6863">
        <v>36</v>
      </c>
      <c r="C6863" t="s">
        <v>286</v>
      </c>
      <c r="D6863">
        <v>5</v>
      </c>
      <c r="E6863" t="str">
        <f>Analyze_FINAL!$AI$1</f>
        <v>PUTATIVE sesquiterpene RT:27.337</v>
      </c>
      <c r="F6863">
        <f>Analyze_FINAL!AI143</f>
        <v>0</v>
      </c>
    </row>
    <row r="6864" spans="1:6" x14ac:dyDescent="0.3">
      <c r="A6864" t="s">
        <v>386</v>
      </c>
      <c r="B6864">
        <v>36</v>
      </c>
      <c r="C6864" t="s">
        <v>287</v>
      </c>
      <c r="D6864">
        <v>2</v>
      </c>
      <c r="E6864" t="str">
        <f>Analyze_FINAL!$AI$1</f>
        <v>PUTATIVE sesquiterpene RT:27.337</v>
      </c>
      <c r="F6864">
        <f>Analyze_FINAL!AI144</f>
        <v>0</v>
      </c>
    </row>
    <row r="6865" spans="1:6" x14ac:dyDescent="0.3">
      <c r="A6865" t="s">
        <v>385</v>
      </c>
      <c r="B6865">
        <v>36</v>
      </c>
      <c r="C6865" t="s">
        <v>287</v>
      </c>
      <c r="D6865">
        <v>3</v>
      </c>
      <c r="E6865" t="str">
        <f>Analyze_FINAL!$AI$1</f>
        <v>PUTATIVE sesquiterpene RT:27.337</v>
      </c>
      <c r="F6865">
        <f>Analyze_FINAL!AI145</f>
        <v>41341</v>
      </c>
    </row>
    <row r="6866" spans="1:6" x14ac:dyDescent="0.3">
      <c r="A6866" t="s">
        <v>384</v>
      </c>
      <c r="B6866">
        <v>36</v>
      </c>
      <c r="C6866" t="s">
        <v>287</v>
      </c>
      <c r="D6866">
        <v>4</v>
      </c>
      <c r="E6866" t="str">
        <f>Analyze_FINAL!$AI$1</f>
        <v>PUTATIVE sesquiterpene RT:27.337</v>
      </c>
      <c r="F6866">
        <f>Analyze_FINAL!AI146</f>
        <v>0</v>
      </c>
    </row>
    <row r="6867" spans="1:6" x14ac:dyDescent="0.3">
      <c r="A6867" t="s">
        <v>383</v>
      </c>
      <c r="B6867">
        <v>36</v>
      </c>
      <c r="C6867" t="s">
        <v>287</v>
      </c>
      <c r="D6867">
        <v>5</v>
      </c>
      <c r="E6867" t="str">
        <f>Analyze_FINAL!$AI$1</f>
        <v>PUTATIVE sesquiterpene RT:27.337</v>
      </c>
      <c r="F6867">
        <f>Analyze_FINAL!AI147</f>
        <v>0</v>
      </c>
    </row>
    <row r="6868" spans="1:6" x14ac:dyDescent="0.3">
      <c r="A6868" t="s">
        <v>382</v>
      </c>
      <c r="B6868">
        <v>36</v>
      </c>
      <c r="C6868" t="s">
        <v>290</v>
      </c>
      <c r="D6868">
        <v>2</v>
      </c>
      <c r="E6868" t="str">
        <f>Analyze_FINAL!$AI$1</f>
        <v>PUTATIVE sesquiterpene RT:27.337</v>
      </c>
      <c r="F6868">
        <f>Analyze_FINAL!AI148</f>
        <v>0</v>
      </c>
    </row>
    <row r="6869" spans="1:6" x14ac:dyDescent="0.3">
      <c r="A6869" t="s">
        <v>381</v>
      </c>
      <c r="B6869">
        <v>36</v>
      </c>
      <c r="C6869" t="s">
        <v>290</v>
      </c>
      <c r="D6869">
        <v>3</v>
      </c>
      <c r="E6869" t="str">
        <f>Analyze_FINAL!$AI$1</f>
        <v>PUTATIVE sesquiterpene RT:27.337</v>
      </c>
      <c r="F6869">
        <f>Analyze_FINAL!AI149</f>
        <v>0</v>
      </c>
    </row>
    <row r="6870" spans="1:6" x14ac:dyDescent="0.3">
      <c r="A6870" t="s">
        <v>380</v>
      </c>
      <c r="B6870">
        <v>36</v>
      </c>
      <c r="C6870" t="s">
        <v>290</v>
      </c>
      <c r="D6870">
        <v>4</v>
      </c>
      <c r="E6870" t="str">
        <f>Analyze_FINAL!$AI$1</f>
        <v>PUTATIVE sesquiterpene RT:27.337</v>
      </c>
      <c r="F6870">
        <f>Analyze_FINAL!AI150</f>
        <v>0</v>
      </c>
    </row>
    <row r="6871" spans="1:6" x14ac:dyDescent="0.3">
      <c r="A6871" t="s">
        <v>379</v>
      </c>
      <c r="B6871">
        <v>36</v>
      </c>
      <c r="C6871" t="s">
        <v>289</v>
      </c>
      <c r="D6871">
        <v>2</v>
      </c>
      <c r="E6871" t="str">
        <f>Analyze_FINAL!$AI$1</f>
        <v>PUTATIVE sesquiterpene RT:27.337</v>
      </c>
      <c r="F6871">
        <f>Analyze_FINAL!AI151</f>
        <v>0</v>
      </c>
    </row>
    <row r="6872" spans="1:6" x14ac:dyDescent="0.3">
      <c r="A6872" t="s">
        <v>378</v>
      </c>
      <c r="B6872">
        <v>36</v>
      </c>
      <c r="C6872" t="s">
        <v>289</v>
      </c>
      <c r="D6872">
        <v>3</v>
      </c>
      <c r="E6872" t="str">
        <f>Analyze_FINAL!$AI$1</f>
        <v>PUTATIVE sesquiterpene RT:27.337</v>
      </c>
      <c r="F6872">
        <f>Analyze_FINAL!AI152</f>
        <v>0</v>
      </c>
    </row>
    <row r="6873" spans="1:6" x14ac:dyDescent="0.3">
      <c r="A6873" t="s">
        <v>377</v>
      </c>
      <c r="B6873">
        <v>36</v>
      </c>
      <c r="C6873" t="s">
        <v>289</v>
      </c>
      <c r="D6873">
        <v>4</v>
      </c>
      <c r="E6873" t="str">
        <f>Analyze_FINAL!$AI$1</f>
        <v>PUTATIVE sesquiterpene RT:27.337</v>
      </c>
      <c r="F6873">
        <f>Analyze_FINAL!AI153</f>
        <v>0</v>
      </c>
    </row>
    <row r="6874" spans="1:6" x14ac:dyDescent="0.3">
      <c r="A6874" t="s">
        <v>376</v>
      </c>
      <c r="B6874">
        <v>36</v>
      </c>
      <c r="C6874" t="s">
        <v>289</v>
      </c>
      <c r="D6874">
        <v>5</v>
      </c>
      <c r="E6874" t="str">
        <f>Analyze_FINAL!$AI$1</f>
        <v>PUTATIVE sesquiterpene RT:27.337</v>
      </c>
      <c r="F6874">
        <f>Analyze_FINAL!AI154</f>
        <v>0</v>
      </c>
    </row>
    <row r="6875" spans="1:6" x14ac:dyDescent="0.3">
      <c r="A6875" t="s">
        <v>375</v>
      </c>
      <c r="B6875">
        <v>36</v>
      </c>
      <c r="C6875" t="s">
        <v>288</v>
      </c>
      <c r="D6875">
        <v>2</v>
      </c>
      <c r="E6875" t="str">
        <f>Analyze_FINAL!$AI$1</f>
        <v>PUTATIVE sesquiterpene RT:27.337</v>
      </c>
      <c r="F6875">
        <f>Analyze_FINAL!AI155</f>
        <v>0</v>
      </c>
    </row>
    <row r="6876" spans="1:6" x14ac:dyDescent="0.3">
      <c r="A6876" t="s">
        <v>374</v>
      </c>
      <c r="B6876">
        <v>36</v>
      </c>
      <c r="C6876" t="s">
        <v>288</v>
      </c>
      <c r="D6876">
        <v>3</v>
      </c>
      <c r="E6876" t="str">
        <f>Analyze_FINAL!$AI$1</f>
        <v>PUTATIVE sesquiterpene RT:27.337</v>
      </c>
      <c r="F6876">
        <f>Analyze_FINAL!AI156</f>
        <v>0</v>
      </c>
    </row>
    <row r="6877" spans="1:6" x14ac:dyDescent="0.3">
      <c r="A6877" t="s">
        <v>373</v>
      </c>
      <c r="B6877">
        <v>36</v>
      </c>
      <c r="C6877" t="s">
        <v>288</v>
      </c>
      <c r="D6877">
        <v>4</v>
      </c>
      <c r="E6877" t="str">
        <f>Analyze_FINAL!$AI$1</f>
        <v>PUTATIVE sesquiterpene RT:27.337</v>
      </c>
      <c r="F6877">
        <f>Analyze_FINAL!AI157</f>
        <v>35213</v>
      </c>
    </row>
    <row r="6878" spans="1:6" x14ac:dyDescent="0.3">
      <c r="A6878" t="s">
        <v>372</v>
      </c>
      <c r="B6878">
        <v>36</v>
      </c>
      <c r="C6878" t="s">
        <v>288</v>
      </c>
      <c r="D6878">
        <v>5</v>
      </c>
      <c r="E6878" t="str">
        <f>Analyze_FINAL!$AI$1</f>
        <v>PUTATIVE sesquiterpene RT:27.337</v>
      </c>
      <c r="F6878">
        <f>Analyze_FINAL!AI158</f>
        <v>36320</v>
      </c>
    </row>
    <row r="6879" spans="1:6" x14ac:dyDescent="0.3">
      <c r="A6879" t="s">
        <v>371</v>
      </c>
      <c r="B6879">
        <v>4</v>
      </c>
      <c r="C6879" t="s">
        <v>285</v>
      </c>
      <c r="D6879">
        <v>1</v>
      </c>
      <c r="E6879" t="str">
        <f>Analyze_FINAL!$AI$1</f>
        <v>PUTATIVE sesquiterpene RT:27.337</v>
      </c>
      <c r="F6879">
        <f>Analyze_FINAL!AI159</f>
        <v>0</v>
      </c>
    </row>
    <row r="6880" spans="1:6" x14ac:dyDescent="0.3">
      <c r="A6880" t="s">
        <v>370</v>
      </c>
      <c r="B6880">
        <v>4</v>
      </c>
      <c r="C6880" t="s">
        <v>285</v>
      </c>
      <c r="D6880">
        <v>2</v>
      </c>
      <c r="E6880" t="str">
        <f>Analyze_FINAL!$AI$1</f>
        <v>PUTATIVE sesquiterpene RT:27.337</v>
      </c>
      <c r="F6880">
        <f>Analyze_FINAL!AI160</f>
        <v>0</v>
      </c>
    </row>
    <row r="6881" spans="1:6" x14ac:dyDescent="0.3">
      <c r="A6881" t="s">
        <v>369</v>
      </c>
      <c r="B6881">
        <v>4</v>
      </c>
      <c r="C6881" t="s">
        <v>286</v>
      </c>
      <c r="D6881">
        <v>1</v>
      </c>
      <c r="E6881" t="str">
        <f>Analyze_FINAL!$AI$1</f>
        <v>PUTATIVE sesquiterpene RT:27.337</v>
      </c>
      <c r="F6881">
        <f>Analyze_FINAL!AI161</f>
        <v>0</v>
      </c>
    </row>
    <row r="6882" spans="1:6" x14ac:dyDescent="0.3">
      <c r="A6882" t="s">
        <v>368</v>
      </c>
      <c r="B6882">
        <v>4</v>
      </c>
      <c r="C6882" t="s">
        <v>286</v>
      </c>
      <c r="D6882">
        <v>2</v>
      </c>
      <c r="E6882" t="str">
        <f>Analyze_FINAL!$AI$1</f>
        <v>PUTATIVE sesquiterpene RT:27.337</v>
      </c>
      <c r="F6882">
        <f>Analyze_FINAL!AI162</f>
        <v>0</v>
      </c>
    </row>
    <row r="6883" spans="1:6" x14ac:dyDescent="0.3">
      <c r="A6883" t="s">
        <v>367</v>
      </c>
      <c r="B6883">
        <v>4</v>
      </c>
      <c r="C6883" t="s">
        <v>286</v>
      </c>
      <c r="D6883">
        <v>3</v>
      </c>
      <c r="E6883" t="str">
        <f>Analyze_FINAL!$AI$1</f>
        <v>PUTATIVE sesquiterpene RT:27.337</v>
      </c>
      <c r="F6883">
        <f>Analyze_FINAL!AI163</f>
        <v>0</v>
      </c>
    </row>
    <row r="6884" spans="1:6" x14ac:dyDescent="0.3">
      <c r="A6884" t="s">
        <v>366</v>
      </c>
      <c r="B6884">
        <v>4</v>
      </c>
      <c r="C6884" t="s">
        <v>286</v>
      </c>
      <c r="D6884">
        <v>4</v>
      </c>
      <c r="E6884" t="str">
        <f>Analyze_FINAL!$AI$1</f>
        <v>PUTATIVE sesquiterpene RT:27.337</v>
      </c>
      <c r="F6884">
        <f>Analyze_FINAL!AI164</f>
        <v>0</v>
      </c>
    </row>
    <row r="6885" spans="1:6" x14ac:dyDescent="0.3">
      <c r="A6885" t="s">
        <v>365</v>
      </c>
      <c r="B6885">
        <v>4</v>
      </c>
      <c r="C6885" t="s">
        <v>286</v>
      </c>
      <c r="D6885">
        <v>5</v>
      </c>
      <c r="E6885" t="str">
        <f>Analyze_FINAL!$AI$1</f>
        <v>PUTATIVE sesquiterpene RT:27.337</v>
      </c>
      <c r="F6885">
        <f>Analyze_FINAL!AI165</f>
        <v>0</v>
      </c>
    </row>
    <row r="6886" spans="1:6" x14ac:dyDescent="0.3">
      <c r="A6886" t="s">
        <v>364</v>
      </c>
      <c r="B6886">
        <v>4</v>
      </c>
      <c r="C6886" t="s">
        <v>288</v>
      </c>
      <c r="D6886">
        <v>1</v>
      </c>
      <c r="E6886" t="str">
        <f>Analyze_FINAL!$AI$1</f>
        <v>PUTATIVE sesquiterpene RT:27.337</v>
      </c>
      <c r="F6886">
        <f>Analyze_FINAL!AI166</f>
        <v>0</v>
      </c>
    </row>
    <row r="6887" spans="1:6" x14ac:dyDescent="0.3">
      <c r="A6887" t="s">
        <v>363</v>
      </c>
      <c r="B6887">
        <v>4</v>
      </c>
      <c r="C6887" t="s">
        <v>288</v>
      </c>
      <c r="D6887">
        <v>2</v>
      </c>
      <c r="E6887" t="str">
        <f>Analyze_FINAL!$AI$1</f>
        <v>PUTATIVE sesquiterpene RT:27.337</v>
      </c>
      <c r="F6887">
        <f>Analyze_FINAL!AI167</f>
        <v>134635</v>
      </c>
    </row>
    <row r="6888" spans="1:6" x14ac:dyDescent="0.3">
      <c r="A6888" t="s">
        <v>362</v>
      </c>
      <c r="B6888">
        <v>4</v>
      </c>
      <c r="C6888" t="s">
        <v>288</v>
      </c>
      <c r="D6888">
        <v>3</v>
      </c>
      <c r="E6888" t="str">
        <f>Analyze_FINAL!$AI$1</f>
        <v>PUTATIVE sesquiterpene RT:27.337</v>
      </c>
      <c r="F6888">
        <f>Analyze_FINAL!AI168</f>
        <v>0</v>
      </c>
    </row>
    <row r="6889" spans="1:6" x14ac:dyDescent="0.3">
      <c r="A6889" t="s">
        <v>361</v>
      </c>
      <c r="B6889">
        <v>4</v>
      </c>
      <c r="C6889" t="s">
        <v>288</v>
      </c>
      <c r="D6889">
        <v>4</v>
      </c>
      <c r="E6889" t="str">
        <f>Analyze_FINAL!$AI$1</f>
        <v>PUTATIVE sesquiterpene RT:27.337</v>
      </c>
      <c r="F6889">
        <f>Analyze_FINAL!AI169</f>
        <v>120882</v>
      </c>
    </row>
    <row r="6890" spans="1:6" x14ac:dyDescent="0.3">
      <c r="A6890" t="s">
        <v>360</v>
      </c>
      <c r="B6890">
        <v>4</v>
      </c>
      <c r="C6890" t="s">
        <v>288</v>
      </c>
      <c r="D6890">
        <v>5</v>
      </c>
      <c r="E6890" t="str">
        <f>Analyze_FINAL!$AI$1</f>
        <v>PUTATIVE sesquiterpene RT:27.337</v>
      </c>
      <c r="F6890">
        <f>Analyze_FINAL!AI170</f>
        <v>88153</v>
      </c>
    </row>
    <row r="6891" spans="1:6" x14ac:dyDescent="0.3">
      <c r="A6891" t="s">
        <v>359</v>
      </c>
      <c r="B6891">
        <v>40</v>
      </c>
      <c r="C6891" t="s">
        <v>285</v>
      </c>
      <c r="D6891">
        <v>1</v>
      </c>
      <c r="E6891" t="str">
        <f>Analyze_FINAL!$AI$1</f>
        <v>PUTATIVE sesquiterpene RT:27.337</v>
      </c>
      <c r="F6891">
        <f>Analyze_FINAL!AI171</f>
        <v>0</v>
      </c>
    </row>
    <row r="6892" spans="1:6" x14ac:dyDescent="0.3">
      <c r="A6892" t="s">
        <v>358</v>
      </c>
      <c r="B6892">
        <v>40</v>
      </c>
      <c r="C6892" t="s">
        <v>285</v>
      </c>
      <c r="D6892">
        <v>2</v>
      </c>
      <c r="E6892" t="str">
        <f>Analyze_FINAL!$AI$1</f>
        <v>PUTATIVE sesquiterpene RT:27.337</v>
      </c>
      <c r="F6892">
        <f>Analyze_FINAL!AI172</f>
        <v>0</v>
      </c>
    </row>
    <row r="6893" spans="1:6" x14ac:dyDescent="0.3">
      <c r="A6893" t="s">
        <v>357</v>
      </c>
      <c r="B6893">
        <v>40</v>
      </c>
      <c r="C6893" t="s">
        <v>286</v>
      </c>
      <c r="D6893">
        <v>1</v>
      </c>
      <c r="E6893" t="str">
        <f>Analyze_FINAL!$AI$1</f>
        <v>PUTATIVE sesquiterpene RT:27.337</v>
      </c>
      <c r="F6893">
        <f>Analyze_FINAL!AI173</f>
        <v>0</v>
      </c>
    </row>
    <row r="6894" spans="1:6" x14ac:dyDescent="0.3">
      <c r="A6894" t="s">
        <v>356</v>
      </c>
      <c r="B6894">
        <v>40</v>
      </c>
      <c r="C6894" t="s">
        <v>286</v>
      </c>
      <c r="D6894">
        <v>2</v>
      </c>
      <c r="E6894" t="str">
        <f>Analyze_FINAL!$AI$1</f>
        <v>PUTATIVE sesquiterpene RT:27.337</v>
      </c>
      <c r="F6894">
        <f>Analyze_FINAL!AI174</f>
        <v>0</v>
      </c>
    </row>
    <row r="6895" spans="1:6" x14ac:dyDescent="0.3">
      <c r="A6895" t="s">
        <v>355</v>
      </c>
      <c r="B6895">
        <v>40</v>
      </c>
      <c r="C6895" t="s">
        <v>286</v>
      </c>
      <c r="D6895">
        <v>3</v>
      </c>
      <c r="E6895" t="str">
        <f>Analyze_FINAL!$AI$1</f>
        <v>PUTATIVE sesquiterpene RT:27.337</v>
      </c>
      <c r="F6895">
        <f>Analyze_FINAL!AI175</f>
        <v>0</v>
      </c>
    </row>
    <row r="6896" spans="1:6" x14ac:dyDescent="0.3">
      <c r="A6896" t="s">
        <v>354</v>
      </c>
      <c r="B6896">
        <v>40</v>
      </c>
      <c r="C6896" t="s">
        <v>286</v>
      </c>
      <c r="D6896">
        <v>4</v>
      </c>
      <c r="E6896" t="str">
        <f>Analyze_FINAL!$AI$1</f>
        <v>PUTATIVE sesquiterpene RT:27.337</v>
      </c>
      <c r="F6896">
        <f>Analyze_FINAL!AI176</f>
        <v>0</v>
      </c>
    </row>
    <row r="6897" spans="1:6" x14ac:dyDescent="0.3">
      <c r="A6897" t="s">
        <v>353</v>
      </c>
      <c r="B6897">
        <v>40</v>
      </c>
      <c r="C6897" t="s">
        <v>286</v>
      </c>
      <c r="D6897">
        <v>5</v>
      </c>
      <c r="E6897" t="str">
        <f>Analyze_FINAL!$AI$1</f>
        <v>PUTATIVE sesquiterpene RT:27.337</v>
      </c>
      <c r="F6897">
        <f>Analyze_FINAL!AI177</f>
        <v>0</v>
      </c>
    </row>
    <row r="6898" spans="1:6" x14ac:dyDescent="0.3">
      <c r="A6898" t="s">
        <v>352</v>
      </c>
      <c r="B6898">
        <v>40</v>
      </c>
      <c r="C6898" t="s">
        <v>287</v>
      </c>
      <c r="D6898">
        <v>2</v>
      </c>
      <c r="E6898" t="str">
        <f>Analyze_FINAL!$AI$1</f>
        <v>PUTATIVE sesquiterpene RT:27.337</v>
      </c>
      <c r="F6898">
        <f>Analyze_FINAL!AI178</f>
        <v>0</v>
      </c>
    </row>
    <row r="6899" spans="1:6" x14ac:dyDescent="0.3">
      <c r="A6899" t="s">
        <v>351</v>
      </c>
      <c r="B6899">
        <v>40</v>
      </c>
      <c r="C6899" t="s">
        <v>287</v>
      </c>
      <c r="D6899">
        <v>3</v>
      </c>
      <c r="E6899" t="str">
        <f>Analyze_FINAL!$AI$1</f>
        <v>PUTATIVE sesquiterpene RT:27.337</v>
      </c>
      <c r="F6899">
        <f>Analyze_FINAL!AI179</f>
        <v>0</v>
      </c>
    </row>
    <row r="6900" spans="1:6" x14ac:dyDescent="0.3">
      <c r="A6900" t="s">
        <v>350</v>
      </c>
      <c r="B6900">
        <v>40</v>
      </c>
      <c r="C6900" t="s">
        <v>287</v>
      </c>
      <c r="D6900">
        <v>4</v>
      </c>
      <c r="E6900" t="str">
        <f>Analyze_FINAL!$AI$1</f>
        <v>PUTATIVE sesquiterpene RT:27.337</v>
      </c>
      <c r="F6900">
        <f>Analyze_FINAL!AI180</f>
        <v>0</v>
      </c>
    </row>
    <row r="6901" spans="1:6" x14ac:dyDescent="0.3">
      <c r="A6901" t="s">
        <v>349</v>
      </c>
      <c r="B6901">
        <v>40</v>
      </c>
      <c r="C6901" t="s">
        <v>287</v>
      </c>
      <c r="D6901">
        <v>5</v>
      </c>
      <c r="E6901" t="str">
        <f>Analyze_FINAL!$AI$1</f>
        <v>PUTATIVE sesquiterpene RT:27.337</v>
      </c>
      <c r="F6901">
        <f>Analyze_FINAL!AI181</f>
        <v>0</v>
      </c>
    </row>
    <row r="6902" spans="1:6" x14ac:dyDescent="0.3">
      <c r="A6902" t="s">
        <v>348</v>
      </c>
      <c r="B6902">
        <v>40</v>
      </c>
      <c r="C6902" t="s">
        <v>290</v>
      </c>
      <c r="D6902">
        <v>1</v>
      </c>
      <c r="E6902" t="str">
        <f>Analyze_FINAL!$AI$1</f>
        <v>PUTATIVE sesquiterpene RT:27.337</v>
      </c>
      <c r="F6902">
        <f>Analyze_FINAL!AI182</f>
        <v>0</v>
      </c>
    </row>
    <row r="6903" spans="1:6" x14ac:dyDescent="0.3">
      <c r="A6903" t="s">
        <v>347</v>
      </c>
      <c r="B6903">
        <v>40</v>
      </c>
      <c r="C6903" t="s">
        <v>290</v>
      </c>
      <c r="D6903">
        <v>2</v>
      </c>
      <c r="E6903" t="str">
        <f>Analyze_FINAL!$AI$1</f>
        <v>PUTATIVE sesquiterpene RT:27.337</v>
      </c>
      <c r="F6903">
        <f>Analyze_FINAL!AI183</f>
        <v>0</v>
      </c>
    </row>
    <row r="6904" spans="1:6" x14ac:dyDescent="0.3">
      <c r="A6904" t="s">
        <v>346</v>
      </c>
      <c r="B6904">
        <v>40</v>
      </c>
      <c r="C6904" t="s">
        <v>290</v>
      </c>
      <c r="D6904">
        <v>3</v>
      </c>
      <c r="E6904" t="str">
        <f>Analyze_FINAL!$AI$1</f>
        <v>PUTATIVE sesquiterpene RT:27.337</v>
      </c>
      <c r="F6904">
        <f>Analyze_FINAL!AI184</f>
        <v>0</v>
      </c>
    </row>
    <row r="6905" spans="1:6" x14ac:dyDescent="0.3">
      <c r="A6905" t="s">
        <v>345</v>
      </c>
      <c r="B6905">
        <v>40</v>
      </c>
      <c r="C6905" t="s">
        <v>290</v>
      </c>
      <c r="D6905">
        <v>4</v>
      </c>
      <c r="E6905" t="str">
        <f>Analyze_FINAL!$AI$1</f>
        <v>PUTATIVE sesquiterpene RT:27.337</v>
      </c>
      <c r="F6905">
        <f>Analyze_FINAL!AI185</f>
        <v>0</v>
      </c>
    </row>
    <row r="6906" spans="1:6" x14ac:dyDescent="0.3">
      <c r="A6906" t="s">
        <v>344</v>
      </c>
      <c r="B6906">
        <v>40</v>
      </c>
      <c r="C6906" t="s">
        <v>290</v>
      </c>
      <c r="D6906">
        <v>5</v>
      </c>
      <c r="E6906" t="str">
        <f>Analyze_FINAL!$AI$1</f>
        <v>PUTATIVE sesquiterpene RT:27.337</v>
      </c>
      <c r="F6906">
        <f>Analyze_FINAL!AI186</f>
        <v>0</v>
      </c>
    </row>
    <row r="6907" spans="1:6" x14ac:dyDescent="0.3">
      <c r="A6907" t="s">
        <v>343</v>
      </c>
      <c r="B6907">
        <v>40</v>
      </c>
      <c r="C6907" t="s">
        <v>289</v>
      </c>
      <c r="D6907">
        <v>2</v>
      </c>
      <c r="E6907" t="str">
        <f>Analyze_FINAL!$AI$1</f>
        <v>PUTATIVE sesquiterpene RT:27.337</v>
      </c>
      <c r="F6907">
        <f>Analyze_FINAL!AI187</f>
        <v>0</v>
      </c>
    </row>
    <row r="6908" spans="1:6" x14ac:dyDescent="0.3">
      <c r="A6908" t="s">
        <v>342</v>
      </c>
      <c r="B6908">
        <v>40</v>
      </c>
      <c r="C6908" t="s">
        <v>289</v>
      </c>
      <c r="D6908">
        <v>3</v>
      </c>
      <c r="E6908" t="str">
        <f>Analyze_FINAL!$AI$1</f>
        <v>PUTATIVE sesquiterpene RT:27.337</v>
      </c>
      <c r="F6908">
        <f>Analyze_FINAL!AI188</f>
        <v>0</v>
      </c>
    </row>
    <row r="6909" spans="1:6" x14ac:dyDescent="0.3">
      <c r="A6909" t="s">
        <v>341</v>
      </c>
      <c r="B6909">
        <v>40</v>
      </c>
      <c r="C6909" t="s">
        <v>289</v>
      </c>
      <c r="D6909">
        <v>4</v>
      </c>
      <c r="E6909" t="str">
        <f>Analyze_FINAL!$AI$1</f>
        <v>PUTATIVE sesquiterpene RT:27.337</v>
      </c>
      <c r="F6909">
        <f>Analyze_FINAL!AI189</f>
        <v>0</v>
      </c>
    </row>
    <row r="6910" spans="1:6" x14ac:dyDescent="0.3">
      <c r="A6910" t="s">
        <v>340</v>
      </c>
      <c r="B6910">
        <v>40</v>
      </c>
      <c r="C6910" t="s">
        <v>289</v>
      </c>
      <c r="D6910">
        <v>5</v>
      </c>
      <c r="E6910" t="str">
        <f>Analyze_FINAL!$AI$1</f>
        <v>PUTATIVE sesquiterpene RT:27.337</v>
      </c>
      <c r="F6910">
        <f>Analyze_FINAL!AI190</f>
        <v>0</v>
      </c>
    </row>
    <row r="6911" spans="1:6" x14ac:dyDescent="0.3">
      <c r="A6911" t="s">
        <v>339</v>
      </c>
      <c r="B6911">
        <v>40</v>
      </c>
      <c r="C6911" t="s">
        <v>288</v>
      </c>
      <c r="D6911">
        <v>2</v>
      </c>
      <c r="E6911" t="str">
        <f>Analyze_FINAL!$AI$1</f>
        <v>PUTATIVE sesquiterpene RT:27.337</v>
      </c>
      <c r="F6911">
        <f>Analyze_FINAL!AI191</f>
        <v>0</v>
      </c>
    </row>
    <row r="6912" spans="1:6" x14ac:dyDescent="0.3">
      <c r="A6912" t="s">
        <v>338</v>
      </c>
      <c r="B6912">
        <v>40</v>
      </c>
      <c r="C6912" t="s">
        <v>288</v>
      </c>
      <c r="D6912">
        <v>3</v>
      </c>
      <c r="E6912" t="str">
        <f>Analyze_FINAL!$AI$1</f>
        <v>PUTATIVE sesquiterpene RT:27.337</v>
      </c>
      <c r="F6912">
        <f>Analyze_FINAL!AI192</f>
        <v>0</v>
      </c>
    </row>
    <row r="6913" spans="1:6" x14ac:dyDescent="0.3">
      <c r="A6913" t="s">
        <v>337</v>
      </c>
      <c r="B6913">
        <v>40</v>
      </c>
      <c r="C6913" t="s">
        <v>288</v>
      </c>
      <c r="D6913">
        <v>4</v>
      </c>
      <c r="E6913" t="str">
        <f>Analyze_FINAL!$AI$1</f>
        <v>PUTATIVE sesquiterpene RT:27.337</v>
      </c>
      <c r="F6913">
        <f>Analyze_FINAL!AI193</f>
        <v>0</v>
      </c>
    </row>
    <row r="6914" spans="1:6" x14ac:dyDescent="0.3">
      <c r="A6914" t="s">
        <v>336</v>
      </c>
      <c r="B6914">
        <v>40</v>
      </c>
      <c r="C6914" t="s">
        <v>288</v>
      </c>
      <c r="D6914">
        <v>5</v>
      </c>
      <c r="E6914" t="str">
        <f>Analyze_FINAL!$AI$1</f>
        <v>PUTATIVE sesquiterpene RT:27.337</v>
      </c>
      <c r="F6914">
        <f>Analyze_FINAL!AI194</f>
        <v>0</v>
      </c>
    </row>
    <row r="6915" spans="1:6" x14ac:dyDescent="0.3">
      <c r="A6915" t="s">
        <v>335</v>
      </c>
      <c r="B6915" t="s">
        <v>291</v>
      </c>
      <c r="C6915">
        <v>3</v>
      </c>
      <c r="D6915" t="s">
        <v>299</v>
      </c>
      <c r="E6915" t="str">
        <f>Analyze_FINAL!$AI$1</f>
        <v>PUTATIVE sesquiterpene RT:27.337</v>
      </c>
      <c r="F6915">
        <f>Analyze_FINAL!AI195</f>
        <v>0</v>
      </c>
    </row>
    <row r="6916" spans="1:6" x14ac:dyDescent="0.3">
      <c r="A6916" t="s">
        <v>334</v>
      </c>
      <c r="B6916" t="s">
        <v>292</v>
      </c>
      <c r="C6916">
        <v>3</v>
      </c>
      <c r="D6916" t="s">
        <v>299</v>
      </c>
      <c r="E6916" t="str">
        <f>Analyze_FINAL!$AI$1</f>
        <v>PUTATIVE sesquiterpene RT:27.337</v>
      </c>
      <c r="F6916">
        <f>Analyze_FINAL!AI196</f>
        <v>0</v>
      </c>
    </row>
    <row r="6917" spans="1:6" x14ac:dyDescent="0.3">
      <c r="A6917" t="s">
        <v>333</v>
      </c>
      <c r="B6917" t="s">
        <v>293</v>
      </c>
      <c r="C6917">
        <v>3</v>
      </c>
      <c r="D6917" t="s">
        <v>299</v>
      </c>
      <c r="E6917" t="str">
        <f>Analyze_FINAL!$AI$1</f>
        <v>PUTATIVE sesquiterpene RT:27.337</v>
      </c>
      <c r="F6917">
        <f>Analyze_FINAL!AI197</f>
        <v>0</v>
      </c>
    </row>
    <row r="6918" spans="1:6" x14ac:dyDescent="0.3">
      <c r="A6918" t="s">
        <v>332</v>
      </c>
      <c r="B6918" t="s">
        <v>294</v>
      </c>
      <c r="C6918">
        <v>3</v>
      </c>
      <c r="D6918" t="s">
        <v>299</v>
      </c>
      <c r="E6918" t="str">
        <f>Analyze_FINAL!$AI$1</f>
        <v>PUTATIVE sesquiterpene RT:27.337</v>
      </c>
      <c r="F6918">
        <f>Analyze_FINAL!AI198</f>
        <v>0</v>
      </c>
    </row>
    <row r="6919" spans="1:6" x14ac:dyDescent="0.3">
      <c r="A6919" t="s">
        <v>331</v>
      </c>
      <c r="B6919" t="s">
        <v>295</v>
      </c>
      <c r="C6919">
        <v>3</v>
      </c>
      <c r="D6919" t="s">
        <v>299</v>
      </c>
      <c r="E6919" t="str">
        <f>Analyze_FINAL!$AI$1</f>
        <v>PUTATIVE sesquiterpene RT:27.337</v>
      </c>
      <c r="F6919">
        <f>Analyze_FINAL!AI199</f>
        <v>0</v>
      </c>
    </row>
    <row r="6920" spans="1:6" x14ac:dyDescent="0.3">
      <c r="A6920" t="s">
        <v>330</v>
      </c>
      <c r="B6920" t="s">
        <v>296</v>
      </c>
      <c r="C6920">
        <v>3</v>
      </c>
      <c r="D6920" t="s">
        <v>299</v>
      </c>
      <c r="E6920" t="str">
        <f>Analyze_FINAL!$AI$1</f>
        <v>PUTATIVE sesquiterpene RT:27.337</v>
      </c>
      <c r="F6920">
        <f>Analyze_FINAL!AI200</f>
        <v>0</v>
      </c>
    </row>
    <row r="6921" spans="1:6" x14ac:dyDescent="0.3">
      <c r="A6921" t="s">
        <v>329</v>
      </c>
      <c r="B6921" t="s">
        <v>297</v>
      </c>
      <c r="C6921">
        <v>3</v>
      </c>
      <c r="D6921" t="s">
        <v>299</v>
      </c>
      <c r="E6921" t="str">
        <f>Analyze_FINAL!$AI$1</f>
        <v>PUTATIVE sesquiterpene RT:27.337</v>
      </c>
      <c r="F6921">
        <f>Analyze_FINAL!AI201</f>
        <v>0</v>
      </c>
    </row>
    <row r="6922" spans="1:6" x14ac:dyDescent="0.3">
      <c r="A6922" t="s">
        <v>328</v>
      </c>
      <c r="B6922">
        <v>8</v>
      </c>
      <c r="C6922" t="s">
        <v>285</v>
      </c>
      <c r="D6922">
        <v>1</v>
      </c>
      <c r="E6922" t="str">
        <f>Analyze_FINAL!$AI$1</f>
        <v>PUTATIVE sesquiterpene RT:27.337</v>
      </c>
      <c r="F6922">
        <f>Analyze_FINAL!AI202</f>
        <v>0</v>
      </c>
    </row>
    <row r="6923" spans="1:6" x14ac:dyDescent="0.3">
      <c r="A6923" t="s">
        <v>327</v>
      </c>
      <c r="B6923">
        <v>8</v>
      </c>
      <c r="C6923" t="s">
        <v>285</v>
      </c>
      <c r="D6923">
        <v>2</v>
      </c>
      <c r="E6923" t="str">
        <f>Analyze_FINAL!$AI$1</f>
        <v>PUTATIVE sesquiterpene RT:27.337</v>
      </c>
      <c r="F6923">
        <f>Analyze_FINAL!AI203</f>
        <v>0</v>
      </c>
    </row>
    <row r="6924" spans="1:6" x14ac:dyDescent="0.3">
      <c r="A6924" t="s">
        <v>326</v>
      </c>
      <c r="B6924">
        <v>8</v>
      </c>
      <c r="C6924" t="s">
        <v>286</v>
      </c>
      <c r="D6924">
        <v>1</v>
      </c>
      <c r="E6924" t="str">
        <f>Analyze_FINAL!$AI$1</f>
        <v>PUTATIVE sesquiterpene RT:27.337</v>
      </c>
      <c r="F6924">
        <f>Analyze_FINAL!AI204</f>
        <v>0</v>
      </c>
    </row>
    <row r="6925" spans="1:6" x14ac:dyDescent="0.3">
      <c r="A6925" t="s">
        <v>325</v>
      </c>
      <c r="B6925">
        <v>8</v>
      </c>
      <c r="C6925" t="s">
        <v>286</v>
      </c>
      <c r="D6925">
        <v>2</v>
      </c>
      <c r="E6925" t="str">
        <f>Analyze_FINAL!$AI$1</f>
        <v>PUTATIVE sesquiterpene RT:27.337</v>
      </c>
      <c r="F6925">
        <f>Analyze_FINAL!AI205</f>
        <v>0</v>
      </c>
    </row>
    <row r="6926" spans="1:6" x14ac:dyDescent="0.3">
      <c r="A6926" t="s">
        <v>324</v>
      </c>
      <c r="B6926">
        <v>8</v>
      </c>
      <c r="C6926" t="s">
        <v>286</v>
      </c>
      <c r="D6926">
        <v>3</v>
      </c>
      <c r="E6926" t="str">
        <f>Analyze_FINAL!$AI$1</f>
        <v>PUTATIVE sesquiterpene RT:27.337</v>
      </c>
      <c r="F6926">
        <f>Analyze_FINAL!AI206</f>
        <v>0</v>
      </c>
    </row>
    <row r="6927" spans="1:6" x14ac:dyDescent="0.3">
      <c r="A6927" t="s">
        <v>323</v>
      </c>
      <c r="B6927">
        <v>8</v>
      </c>
      <c r="C6927" t="s">
        <v>286</v>
      </c>
      <c r="D6927">
        <v>4</v>
      </c>
      <c r="E6927" t="str">
        <f>Analyze_FINAL!$AI$1</f>
        <v>PUTATIVE sesquiterpene RT:27.337</v>
      </c>
      <c r="F6927">
        <f>Analyze_FINAL!AI207</f>
        <v>0</v>
      </c>
    </row>
    <row r="6928" spans="1:6" x14ac:dyDescent="0.3">
      <c r="A6928" t="s">
        <v>322</v>
      </c>
      <c r="B6928">
        <v>8</v>
      </c>
      <c r="C6928" t="s">
        <v>286</v>
      </c>
      <c r="D6928">
        <v>5</v>
      </c>
      <c r="E6928" t="str">
        <f>Analyze_FINAL!$AI$1</f>
        <v>PUTATIVE sesquiterpene RT:27.337</v>
      </c>
      <c r="F6928">
        <f>Analyze_FINAL!AI208</f>
        <v>0</v>
      </c>
    </row>
    <row r="6929" spans="1:6" x14ac:dyDescent="0.3">
      <c r="A6929" t="s">
        <v>321</v>
      </c>
      <c r="B6929">
        <v>8</v>
      </c>
      <c r="C6929" t="s">
        <v>288</v>
      </c>
      <c r="D6929">
        <v>1</v>
      </c>
      <c r="E6929" t="str">
        <f>Analyze_FINAL!$AI$1</f>
        <v>PUTATIVE sesquiterpene RT:27.337</v>
      </c>
      <c r="F6929">
        <f>Analyze_FINAL!AI209</f>
        <v>19302</v>
      </c>
    </row>
    <row r="6930" spans="1:6" x14ac:dyDescent="0.3">
      <c r="A6930" t="s">
        <v>320</v>
      </c>
      <c r="B6930">
        <v>8</v>
      </c>
      <c r="C6930" t="s">
        <v>288</v>
      </c>
      <c r="D6930">
        <v>2</v>
      </c>
      <c r="E6930" t="str">
        <f>Analyze_FINAL!$AI$1</f>
        <v>PUTATIVE sesquiterpene RT:27.337</v>
      </c>
      <c r="F6930">
        <f>Analyze_FINAL!AI210</f>
        <v>106801</v>
      </c>
    </row>
    <row r="6931" spans="1:6" x14ac:dyDescent="0.3">
      <c r="A6931" t="s">
        <v>319</v>
      </c>
      <c r="B6931">
        <v>8</v>
      </c>
      <c r="C6931" t="s">
        <v>288</v>
      </c>
      <c r="D6931">
        <v>3</v>
      </c>
      <c r="E6931" t="str">
        <f>Analyze_FINAL!$AI$1</f>
        <v>PUTATIVE sesquiterpene RT:27.337</v>
      </c>
      <c r="F6931">
        <f>Analyze_FINAL!AI211</f>
        <v>37740</v>
      </c>
    </row>
    <row r="6932" spans="1:6" x14ac:dyDescent="0.3">
      <c r="A6932" t="s">
        <v>318</v>
      </c>
      <c r="B6932">
        <v>8</v>
      </c>
      <c r="C6932" t="s">
        <v>288</v>
      </c>
      <c r="D6932">
        <v>4</v>
      </c>
      <c r="E6932" t="str">
        <f>Analyze_FINAL!$AI$1</f>
        <v>PUTATIVE sesquiterpene RT:27.337</v>
      </c>
      <c r="F6932">
        <f>Analyze_FINAL!AI212</f>
        <v>81132</v>
      </c>
    </row>
    <row r="6933" spans="1:6" x14ac:dyDescent="0.3">
      <c r="A6933" t="s">
        <v>317</v>
      </c>
      <c r="B6933">
        <v>8</v>
      </c>
      <c r="C6933" t="s">
        <v>288</v>
      </c>
      <c r="D6933">
        <v>5</v>
      </c>
      <c r="E6933" t="str">
        <f>Analyze_FINAL!$AI$1</f>
        <v>PUTATIVE sesquiterpene RT:27.337</v>
      </c>
      <c r="F6933">
        <f>Analyze_FINAL!AI213</f>
        <v>144214</v>
      </c>
    </row>
    <row r="6934" spans="1:6" x14ac:dyDescent="0.3">
      <c r="A6934" t="s">
        <v>316</v>
      </c>
      <c r="B6934" t="s">
        <v>298</v>
      </c>
      <c r="C6934">
        <v>0</v>
      </c>
      <c r="D6934">
        <v>0</v>
      </c>
      <c r="E6934" t="str">
        <f>Analyze_FINAL!$AI$1</f>
        <v>PUTATIVE sesquiterpene RT:27.337</v>
      </c>
      <c r="F6934">
        <f>Analyze_FINAL!AI214</f>
        <v>0</v>
      </c>
    </row>
    <row r="6935" spans="1:6" x14ac:dyDescent="0.3">
      <c r="A6935" t="s">
        <v>315</v>
      </c>
      <c r="B6935" t="s">
        <v>298</v>
      </c>
      <c r="C6935">
        <v>0</v>
      </c>
      <c r="D6935">
        <v>0</v>
      </c>
      <c r="E6935" t="str">
        <f>Analyze_FINAL!$AI$1</f>
        <v>PUTATIVE sesquiterpene RT:27.337</v>
      </c>
      <c r="F6935">
        <f>Analyze_FINAL!AI215</f>
        <v>0</v>
      </c>
    </row>
    <row r="6936" spans="1:6" x14ac:dyDescent="0.3">
      <c r="A6936" t="s">
        <v>314</v>
      </c>
      <c r="B6936" t="s">
        <v>298</v>
      </c>
      <c r="C6936">
        <v>0</v>
      </c>
      <c r="D6936">
        <v>0</v>
      </c>
      <c r="E6936" t="str">
        <f>Analyze_FINAL!$AI$1</f>
        <v>PUTATIVE sesquiterpene RT:27.337</v>
      </c>
      <c r="F6936">
        <f>Analyze_FINAL!AI216</f>
        <v>0</v>
      </c>
    </row>
    <row r="6937" spans="1:6" x14ac:dyDescent="0.3">
      <c r="A6937" t="s">
        <v>313</v>
      </c>
      <c r="B6937" t="s">
        <v>298</v>
      </c>
      <c r="C6937">
        <v>0</v>
      </c>
      <c r="D6937">
        <v>0</v>
      </c>
      <c r="E6937" t="str">
        <f>Analyze_FINAL!$AI$1</f>
        <v>PUTATIVE sesquiterpene RT:27.337</v>
      </c>
      <c r="F6937">
        <f>Analyze_FINAL!AI217</f>
        <v>0</v>
      </c>
    </row>
    <row r="6938" spans="1:6" x14ac:dyDescent="0.3">
      <c r="A6938" t="s">
        <v>312</v>
      </c>
      <c r="B6938" t="s">
        <v>298</v>
      </c>
      <c r="C6938">
        <v>0</v>
      </c>
      <c r="D6938">
        <v>0</v>
      </c>
      <c r="E6938" t="str">
        <f>Analyze_FINAL!$AI$1</f>
        <v>PUTATIVE sesquiterpene RT:27.337</v>
      </c>
      <c r="F6938">
        <f>Analyze_FINAL!AI218</f>
        <v>0</v>
      </c>
    </row>
    <row r="6939" spans="1:6" x14ac:dyDescent="0.3">
      <c r="A6939" t="s">
        <v>311</v>
      </c>
      <c r="B6939" t="s">
        <v>298</v>
      </c>
      <c r="C6939">
        <v>0</v>
      </c>
      <c r="D6939">
        <v>0</v>
      </c>
      <c r="E6939" t="str">
        <f>Analyze_FINAL!$AI$1</f>
        <v>PUTATIVE sesquiterpene RT:27.337</v>
      </c>
      <c r="F6939">
        <f>Analyze_FINAL!AI219</f>
        <v>0</v>
      </c>
    </row>
    <row r="6940" spans="1:6" x14ac:dyDescent="0.3">
      <c r="A6940" t="s">
        <v>310</v>
      </c>
      <c r="B6940" t="s">
        <v>298</v>
      </c>
      <c r="C6940">
        <v>0</v>
      </c>
      <c r="D6940">
        <v>0</v>
      </c>
      <c r="E6940" t="str">
        <f>Analyze_FINAL!$AI$1</f>
        <v>PUTATIVE sesquiterpene RT:27.337</v>
      </c>
      <c r="F6940">
        <f>Analyze_FINAL!AI220</f>
        <v>0</v>
      </c>
    </row>
    <row r="6941" spans="1:6" x14ac:dyDescent="0.3">
      <c r="A6941" t="s">
        <v>309</v>
      </c>
      <c r="B6941" t="s">
        <v>298</v>
      </c>
      <c r="C6941">
        <v>0</v>
      </c>
      <c r="D6941">
        <v>0</v>
      </c>
      <c r="E6941" t="str">
        <f>Analyze_FINAL!$AI$1</f>
        <v>PUTATIVE sesquiterpene RT:27.337</v>
      </c>
      <c r="F6941">
        <f>Analyze_FINAL!AI221</f>
        <v>0</v>
      </c>
    </row>
    <row r="6942" spans="1:6" x14ac:dyDescent="0.3">
      <c r="A6942" t="s">
        <v>308</v>
      </c>
      <c r="B6942" t="s">
        <v>298</v>
      </c>
      <c r="C6942">
        <v>0</v>
      </c>
      <c r="D6942">
        <v>0</v>
      </c>
      <c r="E6942" t="str">
        <f>Analyze_FINAL!$AI$1</f>
        <v>PUTATIVE sesquiterpene RT:27.337</v>
      </c>
      <c r="F6942">
        <f>Analyze_FINAL!AI222</f>
        <v>0</v>
      </c>
    </row>
    <row r="6943" spans="1:6" x14ac:dyDescent="0.3">
      <c r="A6943" t="s">
        <v>307</v>
      </c>
      <c r="B6943" t="s">
        <v>298</v>
      </c>
      <c r="C6943">
        <v>0</v>
      </c>
      <c r="D6943">
        <v>0</v>
      </c>
      <c r="E6943" t="str">
        <f>Analyze_FINAL!$AI$1</f>
        <v>PUTATIVE sesquiterpene RT:27.337</v>
      </c>
      <c r="F6943">
        <f>Analyze_FINAL!AI223</f>
        <v>0</v>
      </c>
    </row>
    <row r="6944" spans="1:6" x14ac:dyDescent="0.3">
      <c r="A6944" t="s">
        <v>306</v>
      </c>
      <c r="B6944" t="s">
        <v>298</v>
      </c>
      <c r="C6944">
        <v>0</v>
      </c>
      <c r="D6944">
        <v>0</v>
      </c>
      <c r="E6944" t="str">
        <f>Analyze_FINAL!$AI$1</f>
        <v>PUTATIVE sesquiterpene RT:27.337</v>
      </c>
      <c r="F6944">
        <f>Analyze_FINAL!AI224</f>
        <v>0</v>
      </c>
    </row>
    <row r="6945" spans="1:6" x14ac:dyDescent="0.3">
      <c r="A6945" t="s">
        <v>305</v>
      </c>
      <c r="B6945" t="s">
        <v>298</v>
      </c>
      <c r="C6945">
        <v>0</v>
      </c>
      <c r="D6945">
        <v>0</v>
      </c>
      <c r="E6945" t="str">
        <f>Analyze_FINAL!$AI$1</f>
        <v>PUTATIVE sesquiterpene RT:27.337</v>
      </c>
      <c r="F6945">
        <f>Analyze_FINAL!AI225</f>
        <v>0</v>
      </c>
    </row>
    <row r="6946" spans="1:6" x14ac:dyDescent="0.3">
      <c r="A6946" t="s">
        <v>528</v>
      </c>
      <c r="B6946">
        <v>12</v>
      </c>
      <c r="C6946" t="s">
        <v>285</v>
      </c>
      <c r="D6946">
        <v>2</v>
      </c>
      <c r="E6946" t="str">
        <f>Analyze_FINAL!$AJ$1</f>
        <v>PUTATIVE sesquiterpene RT:27.547</v>
      </c>
      <c r="F6946">
        <f>Analyze_FINAL!AJ2</f>
        <v>0</v>
      </c>
    </row>
    <row r="6947" spans="1:6" x14ac:dyDescent="0.3">
      <c r="A6947" t="s">
        <v>527</v>
      </c>
      <c r="B6947">
        <v>12</v>
      </c>
      <c r="C6947" t="s">
        <v>286</v>
      </c>
      <c r="D6947">
        <v>1</v>
      </c>
      <c r="E6947" t="str">
        <f>Analyze_FINAL!$AJ$1</f>
        <v>PUTATIVE sesquiterpene RT:27.547</v>
      </c>
      <c r="F6947">
        <f>Analyze_FINAL!AJ3</f>
        <v>0</v>
      </c>
    </row>
    <row r="6948" spans="1:6" x14ac:dyDescent="0.3">
      <c r="A6948" t="s">
        <v>526</v>
      </c>
      <c r="B6948">
        <v>12</v>
      </c>
      <c r="C6948" t="s">
        <v>286</v>
      </c>
      <c r="D6948">
        <v>2</v>
      </c>
      <c r="E6948" t="str">
        <f>Analyze_FINAL!$AJ$1</f>
        <v>PUTATIVE sesquiterpene RT:27.547</v>
      </c>
      <c r="F6948">
        <f>Analyze_FINAL!AJ4</f>
        <v>0</v>
      </c>
    </row>
    <row r="6949" spans="1:6" x14ac:dyDescent="0.3">
      <c r="A6949" t="s">
        <v>525</v>
      </c>
      <c r="B6949">
        <v>12</v>
      </c>
      <c r="C6949" t="s">
        <v>286</v>
      </c>
      <c r="D6949">
        <v>3</v>
      </c>
      <c r="E6949" t="str">
        <f>Analyze_FINAL!$AJ$1</f>
        <v>PUTATIVE sesquiterpene RT:27.547</v>
      </c>
      <c r="F6949">
        <f>Analyze_FINAL!AJ5</f>
        <v>0</v>
      </c>
    </row>
    <row r="6950" spans="1:6" x14ac:dyDescent="0.3">
      <c r="A6950" t="s">
        <v>524</v>
      </c>
      <c r="B6950">
        <v>12</v>
      </c>
      <c r="C6950" t="s">
        <v>286</v>
      </c>
      <c r="D6950">
        <v>4</v>
      </c>
      <c r="E6950" t="str">
        <f>Analyze_FINAL!$AJ$1</f>
        <v>PUTATIVE sesquiterpene RT:27.547</v>
      </c>
      <c r="F6950">
        <f>Analyze_FINAL!AJ6</f>
        <v>0</v>
      </c>
    </row>
    <row r="6951" spans="1:6" x14ac:dyDescent="0.3">
      <c r="A6951" t="s">
        <v>523</v>
      </c>
      <c r="B6951">
        <v>12</v>
      </c>
      <c r="C6951" t="s">
        <v>286</v>
      </c>
      <c r="D6951">
        <v>5</v>
      </c>
      <c r="E6951" t="str">
        <f>Analyze_FINAL!$AJ$1</f>
        <v>PUTATIVE sesquiterpene RT:27.547</v>
      </c>
      <c r="F6951">
        <f>Analyze_FINAL!AJ7</f>
        <v>0</v>
      </c>
    </row>
    <row r="6952" spans="1:6" x14ac:dyDescent="0.3">
      <c r="A6952" t="s">
        <v>522</v>
      </c>
      <c r="B6952">
        <v>12</v>
      </c>
      <c r="C6952" t="s">
        <v>287</v>
      </c>
      <c r="D6952">
        <v>1</v>
      </c>
      <c r="E6952" t="str">
        <f>Analyze_FINAL!$AJ$1</f>
        <v>PUTATIVE sesquiterpene RT:27.547</v>
      </c>
      <c r="F6952">
        <f>Analyze_FINAL!AJ8</f>
        <v>0</v>
      </c>
    </row>
    <row r="6953" spans="1:6" x14ac:dyDescent="0.3">
      <c r="A6953" t="s">
        <v>521</v>
      </c>
      <c r="B6953">
        <v>12</v>
      </c>
      <c r="C6953" t="s">
        <v>287</v>
      </c>
      <c r="D6953">
        <v>2</v>
      </c>
      <c r="E6953" t="str">
        <f>Analyze_FINAL!$AJ$1</f>
        <v>PUTATIVE sesquiterpene RT:27.547</v>
      </c>
      <c r="F6953">
        <f>Analyze_FINAL!AJ9</f>
        <v>0</v>
      </c>
    </row>
    <row r="6954" spans="1:6" x14ac:dyDescent="0.3">
      <c r="A6954" t="s">
        <v>520</v>
      </c>
      <c r="B6954">
        <v>12</v>
      </c>
      <c r="C6954" t="s">
        <v>287</v>
      </c>
      <c r="D6954">
        <v>3</v>
      </c>
      <c r="E6954" t="str">
        <f>Analyze_FINAL!$AJ$1</f>
        <v>PUTATIVE sesquiterpene RT:27.547</v>
      </c>
      <c r="F6954">
        <f>Analyze_FINAL!AJ10</f>
        <v>40525</v>
      </c>
    </row>
    <row r="6955" spans="1:6" x14ac:dyDescent="0.3">
      <c r="A6955" t="s">
        <v>519</v>
      </c>
      <c r="B6955">
        <v>12</v>
      </c>
      <c r="C6955" t="s">
        <v>287</v>
      </c>
      <c r="D6955">
        <v>4</v>
      </c>
      <c r="E6955" t="str">
        <f>Analyze_FINAL!$AJ$1</f>
        <v>PUTATIVE sesquiterpene RT:27.547</v>
      </c>
      <c r="F6955">
        <f>Analyze_FINAL!AJ11</f>
        <v>0</v>
      </c>
    </row>
    <row r="6956" spans="1:6" x14ac:dyDescent="0.3">
      <c r="A6956" t="s">
        <v>518</v>
      </c>
      <c r="B6956">
        <v>12</v>
      </c>
      <c r="C6956" t="s">
        <v>287</v>
      </c>
      <c r="D6956">
        <v>5</v>
      </c>
      <c r="E6956" t="str">
        <f>Analyze_FINAL!$AJ$1</f>
        <v>PUTATIVE sesquiterpene RT:27.547</v>
      </c>
      <c r="F6956">
        <f>Analyze_FINAL!AJ12</f>
        <v>0</v>
      </c>
    </row>
    <row r="6957" spans="1:6" x14ac:dyDescent="0.3">
      <c r="A6957" t="s">
        <v>517</v>
      </c>
      <c r="B6957">
        <v>12</v>
      </c>
      <c r="C6957" t="s">
        <v>288</v>
      </c>
      <c r="D6957">
        <v>1</v>
      </c>
      <c r="E6957" t="str">
        <f>Analyze_FINAL!$AJ$1</f>
        <v>PUTATIVE sesquiterpene RT:27.547</v>
      </c>
      <c r="F6957">
        <f>Analyze_FINAL!AJ13</f>
        <v>0</v>
      </c>
    </row>
    <row r="6958" spans="1:6" x14ac:dyDescent="0.3">
      <c r="A6958" t="s">
        <v>516</v>
      </c>
      <c r="B6958">
        <v>12</v>
      </c>
      <c r="C6958" t="s">
        <v>288</v>
      </c>
      <c r="D6958">
        <v>2</v>
      </c>
      <c r="E6958" t="str">
        <f>Analyze_FINAL!$AJ$1</f>
        <v>PUTATIVE sesquiterpene RT:27.547</v>
      </c>
      <c r="F6958">
        <f>Analyze_FINAL!AJ14</f>
        <v>22325</v>
      </c>
    </row>
    <row r="6959" spans="1:6" x14ac:dyDescent="0.3">
      <c r="A6959" t="s">
        <v>515</v>
      </c>
      <c r="B6959">
        <v>12</v>
      </c>
      <c r="C6959" t="s">
        <v>288</v>
      </c>
      <c r="D6959">
        <v>3</v>
      </c>
      <c r="E6959" t="str">
        <f>Analyze_FINAL!$AJ$1</f>
        <v>PUTATIVE sesquiterpene RT:27.547</v>
      </c>
      <c r="F6959">
        <f>Analyze_FINAL!AJ15</f>
        <v>0</v>
      </c>
    </row>
    <row r="6960" spans="1:6" x14ac:dyDescent="0.3">
      <c r="A6960" t="s">
        <v>514</v>
      </c>
      <c r="B6960">
        <v>12</v>
      </c>
      <c r="C6960" t="s">
        <v>288</v>
      </c>
      <c r="D6960">
        <v>4</v>
      </c>
      <c r="E6960" t="str">
        <f>Analyze_FINAL!$AJ$1</f>
        <v>PUTATIVE sesquiterpene RT:27.547</v>
      </c>
      <c r="F6960">
        <f>Analyze_FINAL!AJ16</f>
        <v>36553</v>
      </c>
    </row>
    <row r="6961" spans="1:6" x14ac:dyDescent="0.3">
      <c r="A6961" t="s">
        <v>513</v>
      </c>
      <c r="B6961">
        <v>12</v>
      </c>
      <c r="C6961" t="s">
        <v>288</v>
      </c>
      <c r="D6961">
        <v>5</v>
      </c>
      <c r="E6961" t="str">
        <f>Analyze_FINAL!$AJ$1</f>
        <v>PUTATIVE sesquiterpene RT:27.547</v>
      </c>
      <c r="F6961">
        <f>Analyze_FINAL!AJ17</f>
        <v>35832</v>
      </c>
    </row>
    <row r="6962" spans="1:6" x14ac:dyDescent="0.3">
      <c r="A6962" t="s">
        <v>512</v>
      </c>
      <c r="B6962">
        <v>16</v>
      </c>
      <c r="C6962" t="s">
        <v>285</v>
      </c>
      <c r="D6962">
        <v>1</v>
      </c>
      <c r="E6962" t="str">
        <f>Analyze_FINAL!$AJ$1</f>
        <v>PUTATIVE sesquiterpene RT:27.547</v>
      </c>
      <c r="F6962">
        <f>Analyze_FINAL!AJ18</f>
        <v>0</v>
      </c>
    </row>
    <row r="6963" spans="1:6" x14ac:dyDescent="0.3">
      <c r="A6963" t="s">
        <v>511</v>
      </c>
      <c r="B6963">
        <v>16</v>
      </c>
      <c r="C6963" t="s">
        <v>285</v>
      </c>
      <c r="D6963">
        <v>2</v>
      </c>
      <c r="E6963" t="str">
        <f>Analyze_FINAL!$AJ$1</f>
        <v>PUTATIVE sesquiterpene RT:27.547</v>
      </c>
      <c r="F6963">
        <f>Analyze_FINAL!AJ19</f>
        <v>0</v>
      </c>
    </row>
    <row r="6964" spans="1:6" x14ac:dyDescent="0.3">
      <c r="A6964" t="s">
        <v>510</v>
      </c>
      <c r="B6964">
        <v>16</v>
      </c>
      <c r="C6964" t="s">
        <v>286</v>
      </c>
      <c r="D6964">
        <v>1</v>
      </c>
      <c r="E6964" t="str">
        <f>Analyze_FINAL!$AJ$1</f>
        <v>PUTATIVE sesquiterpene RT:27.547</v>
      </c>
      <c r="F6964">
        <f>Analyze_FINAL!AJ20</f>
        <v>0</v>
      </c>
    </row>
    <row r="6965" spans="1:6" x14ac:dyDescent="0.3">
      <c r="A6965" t="s">
        <v>509</v>
      </c>
      <c r="B6965">
        <v>16</v>
      </c>
      <c r="C6965" t="s">
        <v>286</v>
      </c>
      <c r="D6965">
        <v>2</v>
      </c>
      <c r="E6965" t="str">
        <f>Analyze_FINAL!$AJ$1</f>
        <v>PUTATIVE sesquiterpene RT:27.547</v>
      </c>
      <c r="F6965">
        <f>Analyze_FINAL!AJ21</f>
        <v>0</v>
      </c>
    </row>
    <row r="6966" spans="1:6" x14ac:dyDescent="0.3">
      <c r="A6966" t="s">
        <v>508</v>
      </c>
      <c r="B6966">
        <v>16</v>
      </c>
      <c r="C6966" t="s">
        <v>286</v>
      </c>
      <c r="D6966">
        <v>3</v>
      </c>
      <c r="E6966" t="str">
        <f>Analyze_FINAL!$AJ$1</f>
        <v>PUTATIVE sesquiterpene RT:27.547</v>
      </c>
      <c r="F6966">
        <f>Analyze_FINAL!AJ22</f>
        <v>0</v>
      </c>
    </row>
    <row r="6967" spans="1:6" x14ac:dyDescent="0.3">
      <c r="A6967" t="s">
        <v>507</v>
      </c>
      <c r="B6967">
        <v>16</v>
      </c>
      <c r="C6967" t="s">
        <v>286</v>
      </c>
      <c r="D6967">
        <v>4</v>
      </c>
      <c r="E6967" t="str">
        <f>Analyze_FINAL!$AJ$1</f>
        <v>PUTATIVE sesquiterpene RT:27.547</v>
      </c>
      <c r="F6967">
        <f>Analyze_FINAL!AJ23</f>
        <v>0</v>
      </c>
    </row>
    <row r="6968" spans="1:6" x14ac:dyDescent="0.3">
      <c r="A6968" t="s">
        <v>506</v>
      </c>
      <c r="B6968">
        <v>16</v>
      </c>
      <c r="C6968" t="s">
        <v>286</v>
      </c>
      <c r="D6968">
        <v>5</v>
      </c>
      <c r="E6968" t="str">
        <f>Analyze_FINAL!$AJ$1</f>
        <v>PUTATIVE sesquiterpene RT:27.547</v>
      </c>
      <c r="F6968">
        <f>Analyze_FINAL!AJ24</f>
        <v>0</v>
      </c>
    </row>
    <row r="6969" spans="1:6" x14ac:dyDescent="0.3">
      <c r="A6969" t="s">
        <v>505</v>
      </c>
      <c r="B6969">
        <v>16</v>
      </c>
      <c r="C6969" t="s">
        <v>287</v>
      </c>
      <c r="D6969">
        <v>1</v>
      </c>
      <c r="E6969" t="str">
        <f>Analyze_FINAL!$AJ$1</f>
        <v>PUTATIVE sesquiterpene RT:27.547</v>
      </c>
      <c r="F6969">
        <f>Analyze_FINAL!AJ25</f>
        <v>35411</v>
      </c>
    </row>
    <row r="6970" spans="1:6" x14ac:dyDescent="0.3">
      <c r="A6970" t="s">
        <v>504</v>
      </c>
      <c r="B6970">
        <v>16</v>
      </c>
      <c r="C6970" t="s">
        <v>287</v>
      </c>
      <c r="D6970">
        <v>2</v>
      </c>
      <c r="E6970" t="str">
        <f>Analyze_FINAL!$AJ$1</f>
        <v>PUTATIVE sesquiterpene RT:27.547</v>
      </c>
      <c r="F6970">
        <f>Analyze_FINAL!AJ26</f>
        <v>43109</v>
      </c>
    </row>
    <row r="6971" spans="1:6" x14ac:dyDescent="0.3">
      <c r="A6971" t="s">
        <v>503</v>
      </c>
      <c r="B6971">
        <v>16</v>
      </c>
      <c r="C6971" t="s">
        <v>287</v>
      </c>
      <c r="D6971">
        <v>3</v>
      </c>
      <c r="E6971" t="str">
        <f>Analyze_FINAL!$AJ$1</f>
        <v>PUTATIVE sesquiterpene RT:27.547</v>
      </c>
      <c r="F6971">
        <f>Analyze_FINAL!AJ27</f>
        <v>55069</v>
      </c>
    </row>
    <row r="6972" spans="1:6" x14ac:dyDescent="0.3">
      <c r="A6972" t="s">
        <v>502</v>
      </c>
      <c r="B6972">
        <v>16</v>
      </c>
      <c r="C6972" t="s">
        <v>287</v>
      </c>
      <c r="D6972">
        <v>4</v>
      </c>
      <c r="E6972" t="str">
        <f>Analyze_FINAL!$AJ$1</f>
        <v>PUTATIVE sesquiterpene RT:27.547</v>
      </c>
      <c r="F6972">
        <f>Analyze_FINAL!AJ28</f>
        <v>0</v>
      </c>
    </row>
    <row r="6973" spans="1:6" x14ac:dyDescent="0.3">
      <c r="A6973" t="s">
        <v>501</v>
      </c>
      <c r="B6973">
        <v>16</v>
      </c>
      <c r="C6973" t="s">
        <v>287</v>
      </c>
      <c r="D6973">
        <v>5</v>
      </c>
      <c r="E6973" t="str">
        <f>Analyze_FINAL!$AJ$1</f>
        <v>PUTATIVE sesquiterpene RT:27.547</v>
      </c>
      <c r="F6973">
        <f>Analyze_FINAL!AJ29</f>
        <v>55433</v>
      </c>
    </row>
    <row r="6974" spans="1:6" x14ac:dyDescent="0.3">
      <c r="A6974" t="s">
        <v>500</v>
      </c>
      <c r="B6974">
        <v>16</v>
      </c>
      <c r="C6974" t="s">
        <v>288</v>
      </c>
      <c r="D6974">
        <v>1</v>
      </c>
      <c r="E6974" t="str">
        <f>Analyze_FINAL!$AJ$1</f>
        <v>PUTATIVE sesquiterpene RT:27.547</v>
      </c>
      <c r="F6974">
        <f>Analyze_FINAL!AJ30</f>
        <v>0</v>
      </c>
    </row>
    <row r="6975" spans="1:6" x14ac:dyDescent="0.3">
      <c r="A6975" t="s">
        <v>499</v>
      </c>
      <c r="B6975">
        <v>16</v>
      </c>
      <c r="C6975" t="s">
        <v>288</v>
      </c>
      <c r="D6975">
        <v>2</v>
      </c>
      <c r="E6975" t="str">
        <f>Analyze_FINAL!$AJ$1</f>
        <v>PUTATIVE sesquiterpene RT:27.547</v>
      </c>
      <c r="F6975">
        <f>Analyze_FINAL!AJ31</f>
        <v>0</v>
      </c>
    </row>
    <row r="6976" spans="1:6" x14ac:dyDescent="0.3">
      <c r="A6976" t="s">
        <v>498</v>
      </c>
      <c r="B6976">
        <v>16</v>
      </c>
      <c r="C6976" t="s">
        <v>288</v>
      </c>
      <c r="D6976">
        <v>3</v>
      </c>
      <c r="E6976" t="str">
        <f>Analyze_FINAL!$AJ$1</f>
        <v>PUTATIVE sesquiterpene RT:27.547</v>
      </c>
      <c r="F6976">
        <f>Analyze_FINAL!AJ32</f>
        <v>0</v>
      </c>
    </row>
    <row r="6977" spans="1:6" x14ac:dyDescent="0.3">
      <c r="A6977" t="s">
        <v>497</v>
      </c>
      <c r="B6977">
        <v>16</v>
      </c>
      <c r="C6977" t="s">
        <v>288</v>
      </c>
      <c r="D6977">
        <v>4</v>
      </c>
      <c r="E6977" t="str">
        <f>Analyze_FINAL!$AJ$1</f>
        <v>PUTATIVE sesquiterpene RT:27.547</v>
      </c>
      <c r="F6977">
        <f>Analyze_FINAL!AJ33</f>
        <v>47906</v>
      </c>
    </row>
    <row r="6978" spans="1:6" x14ac:dyDescent="0.3">
      <c r="A6978" t="s">
        <v>496</v>
      </c>
      <c r="B6978">
        <v>16</v>
      </c>
      <c r="C6978" t="s">
        <v>288</v>
      </c>
      <c r="D6978">
        <v>5</v>
      </c>
      <c r="E6978" t="str">
        <f>Analyze_FINAL!$AJ$1</f>
        <v>PUTATIVE sesquiterpene RT:27.547</v>
      </c>
      <c r="F6978">
        <f>Analyze_FINAL!AJ34</f>
        <v>51278</v>
      </c>
    </row>
    <row r="6979" spans="1:6" x14ac:dyDescent="0.3">
      <c r="A6979" t="s">
        <v>495</v>
      </c>
      <c r="B6979">
        <v>20</v>
      </c>
      <c r="C6979" t="s">
        <v>285</v>
      </c>
      <c r="D6979">
        <v>1</v>
      </c>
      <c r="E6979" t="str">
        <f>Analyze_FINAL!$AJ$1</f>
        <v>PUTATIVE sesquiterpene RT:27.547</v>
      </c>
      <c r="F6979">
        <f>Analyze_FINAL!AJ35</f>
        <v>0</v>
      </c>
    </row>
    <row r="6980" spans="1:6" x14ac:dyDescent="0.3">
      <c r="A6980" t="s">
        <v>494</v>
      </c>
      <c r="B6980">
        <v>20</v>
      </c>
      <c r="C6980" t="s">
        <v>285</v>
      </c>
      <c r="D6980">
        <v>2</v>
      </c>
      <c r="E6980" t="str">
        <f>Analyze_FINAL!$AJ$1</f>
        <v>PUTATIVE sesquiterpene RT:27.547</v>
      </c>
      <c r="F6980">
        <f>Analyze_FINAL!AJ36</f>
        <v>0</v>
      </c>
    </row>
    <row r="6981" spans="1:6" x14ac:dyDescent="0.3">
      <c r="A6981" t="s">
        <v>493</v>
      </c>
      <c r="B6981">
        <v>20</v>
      </c>
      <c r="C6981" t="s">
        <v>286</v>
      </c>
      <c r="D6981">
        <v>1</v>
      </c>
      <c r="E6981" t="str">
        <f>Analyze_FINAL!$AJ$1</f>
        <v>PUTATIVE sesquiterpene RT:27.547</v>
      </c>
      <c r="F6981">
        <f>Analyze_FINAL!AJ37</f>
        <v>0</v>
      </c>
    </row>
    <row r="6982" spans="1:6" x14ac:dyDescent="0.3">
      <c r="A6982" t="s">
        <v>492</v>
      </c>
      <c r="B6982">
        <v>20</v>
      </c>
      <c r="C6982" t="s">
        <v>286</v>
      </c>
      <c r="D6982">
        <v>2</v>
      </c>
      <c r="E6982" t="str">
        <f>Analyze_FINAL!$AJ$1</f>
        <v>PUTATIVE sesquiterpene RT:27.547</v>
      </c>
      <c r="F6982">
        <f>Analyze_FINAL!AJ38</f>
        <v>0</v>
      </c>
    </row>
    <row r="6983" spans="1:6" x14ac:dyDescent="0.3">
      <c r="A6983" t="s">
        <v>491</v>
      </c>
      <c r="B6983">
        <v>20</v>
      </c>
      <c r="C6983" t="s">
        <v>286</v>
      </c>
      <c r="D6983">
        <v>3</v>
      </c>
      <c r="E6983" t="str">
        <f>Analyze_FINAL!$AJ$1</f>
        <v>PUTATIVE sesquiterpene RT:27.547</v>
      </c>
      <c r="F6983">
        <f>Analyze_FINAL!AJ39</f>
        <v>0</v>
      </c>
    </row>
    <row r="6984" spans="1:6" x14ac:dyDescent="0.3">
      <c r="A6984" t="s">
        <v>490</v>
      </c>
      <c r="B6984">
        <v>20</v>
      </c>
      <c r="C6984" t="s">
        <v>286</v>
      </c>
      <c r="D6984">
        <v>4</v>
      </c>
      <c r="E6984" t="str">
        <f>Analyze_FINAL!$AJ$1</f>
        <v>PUTATIVE sesquiterpene RT:27.547</v>
      </c>
      <c r="F6984">
        <f>Analyze_FINAL!AJ40</f>
        <v>0</v>
      </c>
    </row>
    <row r="6985" spans="1:6" x14ac:dyDescent="0.3">
      <c r="A6985" t="s">
        <v>489</v>
      </c>
      <c r="B6985">
        <v>20</v>
      </c>
      <c r="C6985" t="s">
        <v>286</v>
      </c>
      <c r="D6985">
        <v>5</v>
      </c>
      <c r="E6985" t="str">
        <f>Analyze_FINAL!$AJ$1</f>
        <v>PUTATIVE sesquiterpene RT:27.547</v>
      </c>
      <c r="F6985">
        <f>Analyze_FINAL!AJ41</f>
        <v>0</v>
      </c>
    </row>
    <row r="6986" spans="1:6" x14ac:dyDescent="0.3">
      <c r="A6986" t="s">
        <v>488</v>
      </c>
      <c r="B6986">
        <v>20</v>
      </c>
      <c r="C6986" t="s">
        <v>287</v>
      </c>
      <c r="D6986">
        <v>1</v>
      </c>
      <c r="E6986" t="str">
        <f>Analyze_FINAL!$AJ$1</f>
        <v>PUTATIVE sesquiterpene RT:27.547</v>
      </c>
      <c r="F6986">
        <f>Analyze_FINAL!AJ42</f>
        <v>0</v>
      </c>
    </row>
    <row r="6987" spans="1:6" x14ac:dyDescent="0.3">
      <c r="A6987" t="s">
        <v>487</v>
      </c>
      <c r="B6987">
        <v>20</v>
      </c>
      <c r="C6987" t="s">
        <v>287</v>
      </c>
      <c r="D6987">
        <v>2</v>
      </c>
      <c r="E6987" t="str">
        <f>Analyze_FINAL!$AJ$1</f>
        <v>PUTATIVE sesquiterpene RT:27.547</v>
      </c>
      <c r="F6987">
        <f>Analyze_FINAL!AJ43</f>
        <v>0</v>
      </c>
    </row>
    <row r="6988" spans="1:6" x14ac:dyDescent="0.3">
      <c r="A6988" t="s">
        <v>486</v>
      </c>
      <c r="B6988">
        <v>20</v>
      </c>
      <c r="C6988" t="s">
        <v>287</v>
      </c>
      <c r="D6988">
        <v>3</v>
      </c>
      <c r="E6988" t="str">
        <f>Analyze_FINAL!$AJ$1</f>
        <v>PUTATIVE sesquiterpene RT:27.547</v>
      </c>
      <c r="F6988">
        <f>Analyze_FINAL!AJ44</f>
        <v>0</v>
      </c>
    </row>
    <row r="6989" spans="1:6" x14ac:dyDescent="0.3">
      <c r="A6989" t="s">
        <v>485</v>
      </c>
      <c r="B6989">
        <v>20</v>
      </c>
      <c r="C6989" t="s">
        <v>287</v>
      </c>
      <c r="D6989">
        <v>4</v>
      </c>
      <c r="E6989" t="str">
        <f>Analyze_FINAL!$AJ$1</f>
        <v>PUTATIVE sesquiterpene RT:27.547</v>
      </c>
      <c r="F6989">
        <f>Analyze_FINAL!AJ45</f>
        <v>0</v>
      </c>
    </row>
    <row r="6990" spans="1:6" x14ac:dyDescent="0.3">
      <c r="A6990" t="s">
        <v>484</v>
      </c>
      <c r="B6990">
        <v>20</v>
      </c>
      <c r="C6990" t="s">
        <v>287</v>
      </c>
      <c r="D6990">
        <v>5</v>
      </c>
      <c r="E6990" t="str">
        <f>Analyze_FINAL!$AJ$1</f>
        <v>PUTATIVE sesquiterpene RT:27.547</v>
      </c>
      <c r="F6990">
        <f>Analyze_FINAL!AJ46</f>
        <v>0</v>
      </c>
    </row>
    <row r="6991" spans="1:6" x14ac:dyDescent="0.3">
      <c r="A6991" t="s">
        <v>483</v>
      </c>
      <c r="B6991">
        <v>20</v>
      </c>
      <c r="C6991" t="s">
        <v>289</v>
      </c>
      <c r="D6991">
        <v>1</v>
      </c>
      <c r="E6991" t="str">
        <f>Analyze_FINAL!$AJ$1</f>
        <v>PUTATIVE sesquiterpene RT:27.547</v>
      </c>
      <c r="F6991">
        <f>Analyze_FINAL!AJ47</f>
        <v>0</v>
      </c>
    </row>
    <row r="6992" spans="1:6" x14ac:dyDescent="0.3">
      <c r="A6992" t="s">
        <v>482</v>
      </c>
      <c r="B6992">
        <v>20</v>
      </c>
      <c r="C6992" t="s">
        <v>289</v>
      </c>
      <c r="D6992">
        <v>2</v>
      </c>
      <c r="E6992" t="str">
        <f>Analyze_FINAL!$AJ$1</f>
        <v>PUTATIVE sesquiterpene RT:27.547</v>
      </c>
      <c r="F6992">
        <f>Analyze_FINAL!AJ48</f>
        <v>0</v>
      </c>
    </row>
    <row r="6993" spans="1:6" x14ac:dyDescent="0.3">
      <c r="A6993" t="s">
        <v>481</v>
      </c>
      <c r="B6993">
        <v>20</v>
      </c>
      <c r="C6993" t="s">
        <v>289</v>
      </c>
      <c r="D6993">
        <v>3</v>
      </c>
      <c r="E6993" t="str">
        <f>Analyze_FINAL!$AJ$1</f>
        <v>PUTATIVE sesquiterpene RT:27.547</v>
      </c>
      <c r="F6993">
        <f>Analyze_FINAL!AJ49</f>
        <v>0</v>
      </c>
    </row>
    <row r="6994" spans="1:6" x14ac:dyDescent="0.3">
      <c r="A6994" t="s">
        <v>480</v>
      </c>
      <c r="B6994">
        <v>20</v>
      </c>
      <c r="C6994" t="s">
        <v>289</v>
      </c>
      <c r="D6994">
        <v>4</v>
      </c>
      <c r="E6994" t="str">
        <f>Analyze_FINAL!$AJ$1</f>
        <v>PUTATIVE sesquiterpene RT:27.547</v>
      </c>
      <c r="F6994">
        <f>Analyze_FINAL!AJ50</f>
        <v>0</v>
      </c>
    </row>
    <row r="6995" spans="1:6" x14ac:dyDescent="0.3">
      <c r="A6995" t="s">
        <v>479</v>
      </c>
      <c r="B6995">
        <v>20</v>
      </c>
      <c r="C6995" t="s">
        <v>289</v>
      </c>
      <c r="D6995">
        <v>5</v>
      </c>
      <c r="E6995" t="str">
        <f>Analyze_FINAL!$AJ$1</f>
        <v>PUTATIVE sesquiterpene RT:27.547</v>
      </c>
      <c r="F6995">
        <f>Analyze_FINAL!AJ51</f>
        <v>0</v>
      </c>
    </row>
    <row r="6996" spans="1:6" x14ac:dyDescent="0.3">
      <c r="A6996" t="s">
        <v>478</v>
      </c>
      <c r="B6996">
        <v>20</v>
      </c>
      <c r="C6996" t="s">
        <v>288</v>
      </c>
      <c r="D6996">
        <v>1</v>
      </c>
      <c r="E6996" t="str">
        <f>Analyze_FINAL!$AJ$1</f>
        <v>PUTATIVE sesquiterpene RT:27.547</v>
      </c>
      <c r="F6996">
        <f>Analyze_FINAL!AJ52</f>
        <v>0</v>
      </c>
    </row>
    <row r="6997" spans="1:6" x14ac:dyDescent="0.3">
      <c r="A6997" t="s">
        <v>477</v>
      </c>
      <c r="B6997">
        <v>20</v>
      </c>
      <c r="C6997" t="s">
        <v>288</v>
      </c>
      <c r="D6997">
        <v>2</v>
      </c>
      <c r="E6997" t="str">
        <f>Analyze_FINAL!$AJ$1</f>
        <v>PUTATIVE sesquiterpene RT:27.547</v>
      </c>
      <c r="F6997">
        <f>Analyze_FINAL!AJ53</f>
        <v>14210</v>
      </c>
    </row>
    <row r="6998" spans="1:6" x14ac:dyDescent="0.3">
      <c r="A6998" t="s">
        <v>476</v>
      </c>
      <c r="B6998">
        <v>20</v>
      </c>
      <c r="C6998" t="s">
        <v>288</v>
      </c>
      <c r="D6998">
        <v>3</v>
      </c>
      <c r="E6998" t="str">
        <f>Analyze_FINAL!$AJ$1</f>
        <v>PUTATIVE sesquiterpene RT:27.547</v>
      </c>
      <c r="F6998">
        <f>Analyze_FINAL!AJ54</f>
        <v>0</v>
      </c>
    </row>
    <row r="6999" spans="1:6" x14ac:dyDescent="0.3">
      <c r="A6999" t="s">
        <v>475</v>
      </c>
      <c r="B6999">
        <v>20</v>
      </c>
      <c r="C6999" t="s">
        <v>288</v>
      </c>
      <c r="D6999">
        <v>4</v>
      </c>
      <c r="E6999" t="str">
        <f>Analyze_FINAL!$AJ$1</f>
        <v>PUTATIVE sesquiterpene RT:27.547</v>
      </c>
      <c r="F6999">
        <f>Analyze_FINAL!AJ55</f>
        <v>0</v>
      </c>
    </row>
    <row r="7000" spans="1:6" x14ac:dyDescent="0.3">
      <c r="A7000" t="s">
        <v>474</v>
      </c>
      <c r="B7000">
        <v>20</v>
      </c>
      <c r="C7000" t="s">
        <v>288</v>
      </c>
      <c r="D7000">
        <v>5</v>
      </c>
      <c r="E7000" t="str">
        <f>Analyze_FINAL!$AJ$1</f>
        <v>PUTATIVE sesquiterpene RT:27.547</v>
      </c>
      <c r="F7000">
        <f>Analyze_FINAL!AJ56</f>
        <v>0</v>
      </c>
    </row>
    <row r="7001" spans="1:6" x14ac:dyDescent="0.3">
      <c r="A7001" t="s">
        <v>473</v>
      </c>
      <c r="B7001">
        <v>24</v>
      </c>
      <c r="C7001" t="s">
        <v>285</v>
      </c>
      <c r="D7001">
        <v>1</v>
      </c>
      <c r="E7001" t="str">
        <f>Analyze_FINAL!$AJ$1</f>
        <v>PUTATIVE sesquiterpene RT:27.547</v>
      </c>
      <c r="F7001">
        <f>Analyze_FINAL!AJ57</f>
        <v>0</v>
      </c>
    </row>
    <row r="7002" spans="1:6" x14ac:dyDescent="0.3">
      <c r="A7002" t="s">
        <v>472</v>
      </c>
      <c r="B7002">
        <v>24</v>
      </c>
      <c r="C7002" t="s">
        <v>285</v>
      </c>
      <c r="D7002">
        <v>2</v>
      </c>
      <c r="E7002" t="str">
        <f>Analyze_FINAL!$AJ$1</f>
        <v>PUTATIVE sesquiterpene RT:27.547</v>
      </c>
      <c r="F7002">
        <f>Analyze_FINAL!AJ58</f>
        <v>0</v>
      </c>
    </row>
    <row r="7003" spans="1:6" x14ac:dyDescent="0.3">
      <c r="A7003" t="s">
        <v>471</v>
      </c>
      <c r="B7003">
        <v>24</v>
      </c>
      <c r="C7003" t="s">
        <v>286</v>
      </c>
      <c r="D7003">
        <v>1</v>
      </c>
      <c r="E7003" t="str">
        <f>Analyze_FINAL!$AJ$1</f>
        <v>PUTATIVE sesquiterpene RT:27.547</v>
      </c>
      <c r="F7003">
        <f>Analyze_FINAL!AJ59</f>
        <v>0</v>
      </c>
    </row>
    <row r="7004" spans="1:6" x14ac:dyDescent="0.3">
      <c r="A7004" t="s">
        <v>470</v>
      </c>
      <c r="B7004">
        <v>24</v>
      </c>
      <c r="C7004" t="s">
        <v>286</v>
      </c>
      <c r="D7004">
        <v>2</v>
      </c>
      <c r="E7004" t="str">
        <f>Analyze_FINAL!$AJ$1</f>
        <v>PUTATIVE sesquiterpene RT:27.547</v>
      </c>
      <c r="F7004">
        <f>Analyze_FINAL!AJ60</f>
        <v>0</v>
      </c>
    </row>
    <row r="7005" spans="1:6" x14ac:dyDescent="0.3">
      <c r="A7005" t="s">
        <v>469</v>
      </c>
      <c r="B7005">
        <v>24</v>
      </c>
      <c r="C7005" t="s">
        <v>286</v>
      </c>
      <c r="D7005">
        <v>3</v>
      </c>
      <c r="E7005" t="str">
        <f>Analyze_FINAL!$AJ$1</f>
        <v>PUTATIVE sesquiterpene RT:27.547</v>
      </c>
      <c r="F7005">
        <f>Analyze_FINAL!AJ61</f>
        <v>0</v>
      </c>
    </row>
    <row r="7006" spans="1:6" x14ac:dyDescent="0.3">
      <c r="A7006" t="s">
        <v>468</v>
      </c>
      <c r="B7006">
        <v>24</v>
      </c>
      <c r="C7006" t="s">
        <v>286</v>
      </c>
      <c r="D7006">
        <v>4</v>
      </c>
      <c r="E7006" t="str">
        <f>Analyze_FINAL!$AJ$1</f>
        <v>PUTATIVE sesquiterpene RT:27.547</v>
      </c>
      <c r="F7006">
        <f>Analyze_FINAL!AJ62</f>
        <v>0</v>
      </c>
    </row>
    <row r="7007" spans="1:6" x14ac:dyDescent="0.3">
      <c r="A7007" t="s">
        <v>467</v>
      </c>
      <c r="B7007">
        <v>24</v>
      </c>
      <c r="C7007" t="s">
        <v>286</v>
      </c>
      <c r="D7007">
        <v>5</v>
      </c>
      <c r="E7007" t="str">
        <f>Analyze_FINAL!$AJ$1</f>
        <v>PUTATIVE sesquiterpene RT:27.547</v>
      </c>
      <c r="F7007">
        <f>Analyze_FINAL!AJ63</f>
        <v>0</v>
      </c>
    </row>
    <row r="7008" spans="1:6" x14ac:dyDescent="0.3">
      <c r="A7008" t="s">
        <v>466</v>
      </c>
      <c r="B7008">
        <v>24</v>
      </c>
      <c r="C7008" t="s">
        <v>287</v>
      </c>
      <c r="D7008">
        <v>1</v>
      </c>
      <c r="E7008" t="str">
        <f>Analyze_FINAL!$AJ$1</f>
        <v>PUTATIVE sesquiterpene RT:27.547</v>
      </c>
      <c r="F7008">
        <f>Analyze_FINAL!AJ64</f>
        <v>15850</v>
      </c>
    </row>
    <row r="7009" spans="1:6" x14ac:dyDescent="0.3">
      <c r="A7009" t="s">
        <v>465</v>
      </c>
      <c r="B7009">
        <v>24</v>
      </c>
      <c r="C7009" t="s">
        <v>287</v>
      </c>
      <c r="D7009">
        <v>2</v>
      </c>
      <c r="E7009" t="str">
        <f>Analyze_FINAL!$AJ$1</f>
        <v>PUTATIVE sesquiterpene RT:27.547</v>
      </c>
      <c r="F7009">
        <f>Analyze_FINAL!AJ65</f>
        <v>0</v>
      </c>
    </row>
    <row r="7010" spans="1:6" x14ac:dyDescent="0.3">
      <c r="A7010" t="s">
        <v>464</v>
      </c>
      <c r="B7010">
        <v>24</v>
      </c>
      <c r="C7010" t="s">
        <v>287</v>
      </c>
      <c r="D7010">
        <v>3</v>
      </c>
      <c r="E7010" t="str">
        <f>Analyze_FINAL!$AJ$1</f>
        <v>PUTATIVE sesquiterpene RT:27.547</v>
      </c>
      <c r="F7010">
        <f>Analyze_FINAL!AJ66</f>
        <v>0</v>
      </c>
    </row>
    <row r="7011" spans="1:6" x14ac:dyDescent="0.3">
      <c r="A7011" t="s">
        <v>463</v>
      </c>
      <c r="B7011">
        <v>24</v>
      </c>
      <c r="C7011" t="s">
        <v>287</v>
      </c>
      <c r="D7011">
        <v>4</v>
      </c>
      <c r="E7011" t="str">
        <f>Analyze_FINAL!$AJ$1</f>
        <v>PUTATIVE sesquiterpene RT:27.547</v>
      </c>
      <c r="F7011">
        <f>Analyze_FINAL!AJ67</f>
        <v>0</v>
      </c>
    </row>
    <row r="7012" spans="1:6" x14ac:dyDescent="0.3">
      <c r="A7012" t="s">
        <v>462</v>
      </c>
      <c r="B7012">
        <v>24</v>
      </c>
      <c r="C7012" t="s">
        <v>287</v>
      </c>
      <c r="D7012">
        <v>5</v>
      </c>
      <c r="E7012" t="str">
        <f>Analyze_FINAL!$AJ$1</f>
        <v>PUTATIVE sesquiterpene RT:27.547</v>
      </c>
      <c r="F7012">
        <f>Analyze_FINAL!AJ68</f>
        <v>0</v>
      </c>
    </row>
    <row r="7013" spans="1:6" x14ac:dyDescent="0.3">
      <c r="A7013" t="s">
        <v>461</v>
      </c>
      <c r="B7013">
        <v>24</v>
      </c>
      <c r="C7013" t="s">
        <v>290</v>
      </c>
      <c r="D7013">
        <v>1</v>
      </c>
      <c r="E7013" t="str">
        <f>Analyze_FINAL!$AJ$1</f>
        <v>PUTATIVE sesquiterpene RT:27.547</v>
      </c>
      <c r="F7013">
        <f>Analyze_FINAL!AJ69</f>
        <v>0</v>
      </c>
    </row>
    <row r="7014" spans="1:6" x14ac:dyDescent="0.3">
      <c r="A7014" t="s">
        <v>460</v>
      </c>
      <c r="B7014">
        <v>24</v>
      </c>
      <c r="C7014" t="s">
        <v>290</v>
      </c>
      <c r="D7014">
        <v>2</v>
      </c>
      <c r="E7014" t="str">
        <f>Analyze_FINAL!$AJ$1</f>
        <v>PUTATIVE sesquiterpene RT:27.547</v>
      </c>
      <c r="F7014">
        <f>Analyze_FINAL!AJ70</f>
        <v>0</v>
      </c>
    </row>
    <row r="7015" spans="1:6" x14ac:dyDescent="0.3">
      <c r="A7015" t="s">
        <v>459</v>
      </c>
      <c r="B7015">
        <v>24</v>
      </c>
      <c r="C7015" t="s">
        <v>290</v>
      </c>
      <c r="D7015">
        <v>3</v>
      </c>
      <c r="E7015" t="str">
        <f>Analyze_FINAL!$AJ$1</f>
        <v>PUTATIVE sesquiterpene RT:27.547</v>
      </c>
      <c r="F7015">
        <f>Analyze_FINAL!AJ71</f>
        <v>0</v>
      </c>
    </row>
    <row r="7016" spans="1:6" x14ac:dyDescent="0.3">
      <c r="A7016" t="s">
        <v>458</v>
      </c>
      <c r="B7016">
        <v>24</v>
      </c>
      <c r="C7016" t="s">
        <v>290</v>
      </c>
      <c r="D7016">
        <v>4</v>
      </c>
      <c r="E7016" t="str">
        <f>Analyze_FINAL!$AJ$1</f>
        <v>PUTATIVE sesquiterpene RT:27.547</v>
      </c>
      <c r="F7016">
        <f>Analyze_FINAL!AJ72</f>
        <v>0</v>
      </c>
    </row>
    <row r="7017" spans="1:6" x14ac:dyDescent="0.3">
      <c r="A7017" t="s">
        <v>457</v>
      </c>
      <c r="B7017">
        <v>24</v>
      </c>
      <c r="C7017" t="s">
        <v>290</v>
      </c>
      <c r="D7017">
        <v>5</v>
      </c>
      <c r="E7017" t="str">
        <f>Analyze_FINAL!$AJ$1</f>
        <v>PUTATIVE sesquiterpene RT:27.547</v>
      </c>
      <c r="F7017">
        <f>Analyze_FINAL!AJ73</f>
        <v>0</v>
      </c>
    </row>
    <row r="7018" spans="1:6" x14ac:dyDescent="0.3">
      <c r="A7018" t="s">
        <v>456</v>
      </c>
      <c r="B7018">
        <v>24</v>
      </c>
      <c r="C7018" t="s">
        <v>289</v>
      </c>
      <c r="D7018">
        <v>1</v>
      </c>
      <c r="E7018" t="str">
        <f>Analyze_FINAL!$AJ$1</f>
        <v>PUTATIVE sesquiterpene RT:27.547</v>
      </c>
      <c r="F7018">
        <f>Analyze_FINAL!AJ74</f>
        <v>0</v>
      </c>
    </row>
    <row r="7019" spans="1:6" x14ac:dyDescent="0.3">
      <c r="A7019" t="s">
        <v>455</v>
      </c>
      <c r="B7019">
        <v>24</v>
      </c>
      <c r="C7019" t="s">
        <v>289</v>
      </c>
      <c r="D7019">
        <v>2</v>
      </c>
      <c r="E7019" t="str">
        <f>Analyze_FINAL!$AJ$1</f>
        <v>PUTATIVE sesquiterpene RT:27.547</v>
      </c>
      <c r="F7019">
        <f>Analyze_FINAL!AJ75</f>
        <v>0</v>
      </c>
    </row>
    <row r="7020" spans="1:6" x14ac:dyDescent="0.3">
      <c r="A7020" t="s">
        <v>454</v>
      </c>
      <c r="B7020">
        <v>24</v>
      </c>
      <c r="C7020" t="s">
        <v>289</v>
      </c>
      <c r="D7020">
        <v>3</v>
      </c>
      <c r="E7020" t="str">
        <f>Analyze_FINAL!$AJ$1</f>
        <v>PUTATIVE sesquiterpene RT:27.547</v>
      </c>
      <c r="F7020">
        <f>Analyze_FINAL!AJ76</f>
        <v>0</v>
      </c>
    </row>
    <row r="7021" spans="1:6" x14ac:dyDescent="0.3">
      <c r="A7021" t="s">
        <v>453</v>
      </c>
      <c r="B7021">
        <v>24</v>
      </c>
      <c r="C7021" t="s">
        <v>289</v>
      </c>
      <c r="D7021">
        <v>4</v>
      </c>
      <c r="E7021" t="str">
        <f>Analyze_FINAL!$AJ$1</f>
        <v>PUTATIVE sesquiterpene RT:27.547</v>
      </c>
      <c r="F7021">
        <f>Analyze_FINAL!AJ77</f>
        <v>0</v>
      </c>
    </row>
    <row r="7022" spans="1:6" x14ac:dyDescent="0.3">
      <c r="A7022" t="s">
        <v>452</v>
      </c>
      <c r="B7022">
        <v>24</v>
      </c>
      <c r="C7022" t="s">
        <v>289</v>
      </c>
      <c r="D7022">
        <v>5</v>
      </c>
      <c r="E7022" t="str">
        <f>Analyze_FINAL!$AJ$1</f>
        <v>PUTATIVE sesquiterpene RT:27.547</v>
      </c>
      <c r="F7022">
        <f>Analyze_FINAL!AJ78</f>
        <v>0</v>
      </c>
    </row>
    <row r="7023" spans="1:6" x14ac:dyDescent="0.3">
      <c r="A7023" t="s">
        <v>451</v>
      </c>
      <c r="B7023">
        <v>24</v>
      </c>
      <c r="C7023" t="s">
        <v>288</v>
      </c>
      <c r="D7023">
        <v>1</v>
      </c>
      <c r="E7023" t="str">
        <f>Analyze_FINAL!$AJ$1</f>
        <v>PUTATIVE sesquiterpene RT:27.547</v>
      </c>
      <c r="F7023">
        <f>Analyze_FINAL!AJ79</f>
        <v>0</v>
      </c>
    </row>
    <row r="7024" spans="1:6" x14ac:dyDescent="0.3">
      <c r="A7024" t="s">
        <v>450</v>
      </c>
      <c r="B7024">
        <v>24</v>
      </c>
      <c r="C7024" t="s">
        <v>288</v>
      </c>
      <c r="D7024">
        <v>2</v>
      </c>
      <c r="E7024" t="str">
        <f>Analyze_FINAL!$AJ$1</f>
        <v>PUTATIVE sesquiterpene RT:27.547</v>
      </c>
      <c r="F7024">
        <f>Analyze_FINAL!AJ80</f>
        <v>0</v>
      </c>
    </row>
    <row r="7025" spans="1:6" x14ac:dyDescent="0.3">
      <c r="A7025" t="s">
        <v>449</v>
      </c>
      <c r="B7025">
        <v>24</v>
      </c>
      <c r="C7025" t="s">
        <v>288</v>
      </c>
      <c r="D7025">
        <v>3</v>
      </c>
      <c r="E7025" t="str">
        <f>Analyze_FINAL!$AJ$1</f>
        <v>PUTATIVE sesquiterpene RT:27.547</v>
      </c>
      <c r="F7025">
        <f>Analyze_FINAL!AJ81</f>
        <v>0</v>
      </c>
    </row>
    <row r="7026" spans="1:6" x14ac:dyDescent="0.3">
      <c r="A7026" t="s">
        <v>448</v>
      </c>
      <c r="B7026">
        <v>24</v>
      </c>
      <c r="C7026" t="s">
        <v>288</v>
      </c>
      <c r="D7026">
        <v>4</v>
      </c>
      <c r="E7026" t="str">
        <f>Analyze_FINAL!$AJ$1</f>
        <v>PUTATIVE sesquiterpene RT:27.547</v>
      </c>
      <c r="F7026">
        <f>Analyze_FINAL!AJ82</f>
        <v>0</v>
      </c>
    </row>
    <row r="7027" spans="1:6" x14ac:dyDescent="0.3">
      <c r="A7027" t="s">
        <v>447</v>
      </c>
      <c r="B7027">
        <v>24</v>
      </c>
      <c r="C7027" t="s">
        <v>288</v>
      </c>
      <c r="D7027">
        <v>5</v>
      </c>
      <c r="E7027" t="str">
        <f>Analyze_FINAL!$AJ$1</f>
        <v>PUTATIVE sesquiterpene RT:27.547</v>
      </c>
      <c r="F7027">
        <f>Analyze_FINAL!AJ83</f>
        <v>0</v>
      </c>
    </row>
    <row r="7028" spans="1:6" x14ac:dyDescent="0.3">
      <c r="A7028" t="s">
        <v>446</v>
      </c>
      <c r="B7028">
        <v>28</v>
      </c>
      <c r="C7028" t="s">
        <v>285</v>
      </c>
      <c r="D7028">
        <v>1</v>
      </c>
      <c r="E7028" t="str">
        <f>Analyze_FINAL!$AJ$1</f>
        <v>PUTATIVE sesquiterpene RT:27.547</v>
      </c>
      <c r="F7028">
        <f>Analyze_FINAL!AJ84</f>
        <v>0</v>
      </c>
    </row>
    <row r="7029" spans="1:6" x14ac:dyDescent="0.3">
      <c r="A7029" t="s">
        <v>445</v>
      </c>
      <c r="B7029">
        <v>28</v>
      </c>
      <c r="C7029" t="s">
        <v>285</v>
      </c>
      <c r="D7029">
        <v>2</v>
      </c>
      <c r="E7029" t="str">
        <f>Analyze_FINAL!$AJ$1</f>
        <v>PUTATIVE sesquiterpene RT:27.547</v>
      </c>
      <c r="F7029">
        <f>Analyze_FINAL!AJ85</f>
        <v>0</v>
      </c>
    </row>
    <row r="7030" spans="1:6" x14ac:dyDescent="0.3">
      <c r="A7030" t="s">
        <v>444</v>
      </c>
      <c r="B7030">
        <v>28</v>
      </c>
      <c r="C7030" t="s">
        <v>286</v>
      </c>
      <c r="D7030">
        <v>1</v>
      </c>
      <c r="E7030" t="str">
        <f>Analyze_FINAL!$AJ$1</f>
        <v>PUTATIVE sesquiterpene RT:27.547</v>
      </c>
      <c r="F7030">
        <f>Analyze_FINAL!AJ86</f>
        <v>0</v>
      </c>
    </row>
    <row r="7031" spans="1:6" x14ac:dyDescent="0.3">
      <c r="A7031" t="s">
        <v>443</v>
      </c>
      <c r="B7031">
        <v>28</v>
      </c>
      <c r="C7031" t="s">
        <v>286</v>
      </c>
      <c r="D7031">
        <v>2</v>
      </c>
      <c r="E7031" t="str">
        <f>Analyze_FINAL!$AJ$1</f>
        <v>PUTATIVE sesquiterpene RT:27.547</v>
      </c>
      <c r="F7031">
        <f>Analyze_FINAL!AJ87</f>
        <v>0</v>
      </c>
    </row>
    <row r="7032" spans="1:6" x14ac:dyDescent="0.3">
      <c r="A7032" t="s">
        <v>442</v>
      </c>
      <c r="B7032">
        <v>28</v>
      </c>
      <c r="C7032" t="s">
        <v>286</v>
      </c>
      <c r="D7032">
        <v>3</v>
      </c>
      <c r="E7032" t="str">
        <f>Analyze_FINAL!$AJ$1</f>
        <v>PUTATIVE sesquiterpene RT:27.547</v>
      </c>
      <c r="F7032">
        <f>Analyze_FINAL!AJ88</f>
        <v>0</v>
      </c>
    </row>
    <row r="7033" spans="1:6" x14ac:dyDescent="0.3">
      <c r="A7033" t="s">
        <v>441</v>
      </c>
      <c r="B7033">
        <v>28</v>
      </c>
      <c r="C7033" t="s">
        <v>286</v>
      </c>
      <c r="D7033">
        <v>4</v>
      </c>
      <c r="E7033" t="str">
        <f>Analyze_FINAL!$AJ$1</f>
        <v>PUTATIVE sesquiterpene RT:27.547</v>
      </c>
      <c r="F7033">
        <f>Analyze_FINAL!AJ89</f>
        <v>0</v>
      </c>
    </row>
    <row r="7034" spans="1:6" x14ac:dyDescent="0.3">
      <c r="A7034" t="s">
        <v>440</v>
      </c>
      <c r="B7034">
        <v>28</v>
      </c>
      <c r="C7034" t="s">
        <v>286</v>
      </c>
      <c r="D7034">
        <v>5</v>
      </c>
      <c r="E7034" t="str">
        <f>Analyze_FINAL!$AJ$1</f>
        <v>PUTATIVE sesquiterpene RT:27.547</v>
      </c>
      <c r="F7034">
        <f>Analyze_FINAL!AJ90</f>
        <v>0</v>
      </c>
    </row>
    <row r="7035" spans="1:6" x14ac:dyDescent="0.3">
      <c r="A7035" t="s">
        <v>439</v>
      </c>
      <c r="B7035">
        <v>28</v>
      </c>
      <c r="C7035" t="s">
        <v>287</v>
      </c>
      <c r="D7035">
        <v>1</v>
      </c>
      <c r="E7035" t="str">
        <f>Analyze_FINAL!$AJ$1</f>
        <v>PUTATIVE sesquiterpene RT:27.547</v>
      </c>
      <c r="F7035">
        <f>Analyze_FINAL!AJ91</f>
        <v>17245</v>
      </c>
    </row>
    <row r="7036" spans="1:6" x14ac:dyDescent="0.3">
      <c r="A7036" t="s">
        <v>438</v>
      </c>
      <c r="B7036">
        <v>28</v>
      </c>
      <c r="C7036" t="s">
        <v>287</v>
      </c>
      <c r="D7036">
        <v>2</v>
      </c>
      <c r="E7036" t="str">
        <f>Analyze_FINAL!$AJ$1</f>
        <v>PUTATIVE sesquiterpene RT:27.547</v>
      </c>
      <c r="F7036">
        <f>Analyze_FINAL!AJ92</f>
        <v>21866</v>
      </c>
    </row>
    <row r="7037" spans="1:6" x14ac:dyDescent="0.3">
      <c r="A7037" t="s">
        <v>437</v>
      </c>
      <c r="B7037">
        <v>28</v>
      </c>
      <c r="C7037" t="s">
        <v>287</v>
      </c>
      <c r="D7037">
        <v>3</v>
      </c>
      <c r="E7037" t="str">
        <f>Analyze_FINAL!$AJ$1</f>
        <v>PUTATIVE sesquiterpene RT:27.547</v>
      </c>
      <c r="F7037">
        <f>Analyze_FINAL!AJ93</f>
        <v>27221</v>
      </c>
    </row>
    <row r="7038" spans="1:6" x14ac:dyDescent="0.3">
      <c r="A7038" t="s">
        <v>436</v>
      </c>
      <c r="B7038">
        <v>28</v>
      </c>
      <c r="C7038" t="s">
        <v>287</v>
      </c>
      <c r="D7038">
        <v>4</v>
      </c>
      <c r="E7038" t="str">
        <f>Analyze_FINAL!$AJ$1</f>
        <v>PUTATIVE sesquiterpene RT:27.547</v>
      </c>
      <c r="F7038">
        <f>Analyze_FINAL!AJ94</f>
        <v>0</v>
      </c>
    </row>
    <row r="7039" spans="1:6" x14ac:dyDescent="0.3">
      <c r="A7039" t="s">
        <v>435</v>
      </c>
      <c r="B7039">
        <v>28</v>
      </c>
      <c r="C7039" t="s">
        <v>287</v>
      </c>
      <c r="D7039">
        <v>5</v>
      </c>
      <c r="E7039" t="str">
        <f>Analyze_FINAL!$AJ$1</f>
        <v>PUTATIVE sesquiterpene RT:27.547</v>
      </c>
      <c r="F7039">
        <f>Analyze_FINAL!AJ95</f>
        <v>0</v>
      </c>
    </row>
    <row r="7040" spans="1:6" x14ac:dyDescent="0.3">
      <c r="A7040" t="s">
        <v>434</v>
      </c>
      <c r="B7040">
        <v>28</v>
      </c>
      <c r="C7040" t="s">
        <v>290</v>
      </c>
      <c r="D7040">
        <v>1</v>
      </c>
      <c r="E7040" t="str">
        <f>Analyze_FINAL!$AJ$1</f>
        <v>PUTATIVE sesquiterpene RT:27.547</v>
      </c>
      <c r="F7040">
        <f>Analyze_FINAL!AJ96</f>
        <v>0</v>
      </c>
    </row>
    <row r="7041" spans="1:6" x14ac:dyDescent="0.3">
      <c r="A7041" t="s">
        <v>433</v>
      </c>
      <c r="B7041">
        <v>28</v>
      </c>
      <c r="C7041" t="s">
        <v>290</v>
      </c>
      <c r="D7041">
        <v>2</v>
      </c>
      <c r="E7041" t="str">
        <f>Analyze_FINAL!$AJ$1</f>
        <v>PUTATIVE sesquiterpene RT:27.547</v>
      </c>
      <c r="F7041">
        <f>Analyze_FINAL!AJ97</f>
        <v>0</v>
      </c>
    </row>
    <row r="7042" spans="1:6" x14ac:dyDescent="0.3">
      <c r="A7042" t="s">
        <v>432</v>
      </c>
      <c r="B7042">
        <v>28</v>
      </c>
      <c r="C7042" t="s">
        <v>290</v>
      </c>
      <c r="D7042">
        <v>3</v>
      </c>
      <c r="E7042" t="str">
        <f>Analyze_FINAL!$AJ$1</f>
        <v>PUTATIVE sesquiterpene RT:27.547</v>
      </c>
      <c r="F7042">
        <f>Analyze_FINAL!AJ98</f>
        <v>19809</v>
      </c>
    </row>
    <row r="7043" spans="1:6" x14ac:dyDescent="0.3">
      <c r="A7043" t="s">
        <v>431</v>
      </c>
      <c r="B7043">
        <v>28</v>
      </c>
      <c r="C7043" t="s">
        <v>290</v>
      </c>
      <c r="D7043">
        <v>4</v>
      </c>
      <c r="E7043" t="str">
        <f>Analyze_FINAL!$AJ$1</f>
        <v>PUTATIVE sesquiterpene RT:27.547</v>
      </c>
      <c r="F7043">
        <f>Analyze_FINAL!AJ99</f>
        <v>0</v>
      </c>
    </row>
    <row r="7044" spans="1:6" x14ac:dyDescent="0.3">
      <c r="A7044" t="s">
        <v>430</v>
      </c>
      <c r="B7044">
        <v>28</v>
      </c>
      <c r="C7044" t="s">
        <v>290</v>
      </c>
      <c r="D7044">
        <v>5</v>
      </c>
      <c r="E7044" t="str">
        <f>Analyze_FINAL!$AJ$1</f>
        <v>PUTATIVE sesquiterpene RT:27.547</v>
      </c>
      <c r="F7044">
        <f>Analyze_FINAL!AJ100</f>
        <v>0</v>
      </c>
    </row>
    <row r="7045" spans="1:6" x14ac:dyDescent="0.3">
      <c r="A7045" t="s">
        <v>429</v>
      </c>
      <c r="B7045">
        <v>28</v>
      </c>
      <c r="C7045" t="s">
        <v>289</v>
      </c>
      <c r="D7045">
        <v>1</v>
      </c>
      <c r="E7045" t="str">
        <f>Analyze_FINAL!$AJ$1</f>
        <v>PUTATIVE sesquiterpene RT:27.547</v>
      </c>
      <c r="F7045">
        <f>Analyze_FINAL!AJ101</f>
        <v>0</v>
      </c>
    </row>
    <row r="7046" spans="1:6" x14ac:dyDescent="0.3">
      <c r="A7046" t="s">
        <v>428</v>
      </c>
      <c r="B7046">
        <v>28</v>
      </c>
      <c r="C7046" t="s">
        <v>289</v>
      </c>
      <c r="D7046">
        <v>2</v>
      </c>
      <c r="E7046" t="str">
        <f>Analyze_FINAL!$AJ$1</f>
        <v>PUTATIVE sesquiterpene RT:27.547</v>
      </c>
      <c r="F7046">
        <f>Analyze_FINAL!AJ102</f>
        <v>8774</v>
      </c>
    </row>
    <row r="7047" spans="1:6" x14ac:dyDescent="0.3">
      <c r="A7047" t="s">
        <v>427</v>
      </c>
      <c r="B7047">
        <v>28</v>
      </c>
      <c r="C7047" t="s">
        <v>289</v>
      </c>
      <c r="D7047">
        <v>3</v>
      </c>
      <c r="E7047" t="str">
        <f>Analyze_FINAL!$AJ$1</f>
        <v>PUTATIVE sesquiterpene RT:27.547</v>
      </c>
      <c r="F7047">
        <f>Analyze_FINAL!AJ103</f>
        <v>0</v>
      </c>
    </row>
    <row r="7048" spans="1:6" x14ac:dyDescent="0.3">
      <c r="A7048" t="s">
        <v>426</v>
      </c>
      <c r="B7048">
        <v>28</v>
      </c>
      <c r="C7048" t="s">
        <v>289</v>
      </c>
      <c r="D7048">
        <v>4</v>
      </c>
      <c r="E7048" t="str">
        <f>Analyze_FINAL!$AJ$1</f>
        <v>PUTATIVE sesquiterpene RT:27.547</v>
      </c>
      <c r="F7048">
        <f>Analyze_FINAL!AJ104</f>
        <v>0</v>
      </c>
    </row>
    <row r="7049" spans="1:6" x14ac:dyDescent="0.3">
      <c r="A7049" t="s">
        <v>425</v>
      </c>
      <c r="B7049">
        <v>28</v>
      </c>
      <c r="C7049" t="s">
        <v>289</v>
      </c>
      <c r="D7049">
        <v>5</v>
      </c>
      <c r="E7049" t="str">
        <f>Analyze_FINAL!$AJ$1</f>
        <v>PUTATIVE sesquiterpene RT:27.547</v>
      </c>
      <c r="F7049">
        <f>Analyze_FINAL!AJ105</f>
        <v>0</v>
      </c>
    </row>
    <row r="7050" spans="1:6" x14ac:dyDescent="0.3">
      <c r="A7050" t="s">
        <v>424</v>
      </c>
      <c r="B7050">
        <v>28</v>
      </c>
      <c r="C7050" t="s">
        <v>288</v>
      </c>
      <c r="D7050">
        <v>1</v>
      </c>
      <c r="E7050" t="str">
        <f>Analyze_FINAL!$AJ$1</f>
        <v>PUTATIVE sesquiterpene RT:27.547</v>
      </c>
      <c r="F7050">
        <f>Analyze_FINAL!AJ106</f>
        <v>0</v>
      </c>
    </row>
    <row r="7051" spans="1:6" x14ac:dyDescent="0.3">
      <c r="A7051" t="s">
        <v>423</v>
      </c>
      <c r="B7051">
        <v>28</v>
      </c>
      <c r="C7051" t="s">
        <v>288</v>
      </c>
      <c r="D7051">
        <v>2</v>
      </c>
      <c r="E7051" t="str">
        <f>Analyze_FINAL!$AJ$1</f>
        <v>PUTATIVE sesquiterpene RT:27.547</v>
      </c>
      <c r="F7051">
        <f>Analyze_FINAL!AJ107</f>
        <v>0</v>
      </c>
    </row>
    <row r="7052" spans="1:6" x14ac:dyDescent="0.3">
      <c r="A7052" t="s">
        <v>422</v>
      </c>
      <c r="B7052">
        <v>28</v>
      </c>
      <c r="C7052" t="s">
        <v>288</v>
      </c>
      <c r="D7052">
        <v>3</v>
      </c>
      <c r="E7052" t="str">
        <f>Analyze_FINAL!$AJ$1</f>
        <v>PUTATIVE sesquiterpene RT:27.547</v>
      </c>
      <c r="F7052">
        <f>Analyze_FINAL!AJ108</f>
        <v>0</v>
      </c>
    </row>
    <row r="7053" spans="1:6" x14ac:dyDescent="0.3">
      <c r="A7053" t="s">
        <v>421</v>
      </c>
      <c r="B7053">
        <v>28</v>
      </c>
      <c r="C7053" t="s">
        <v>288</v>
      </c>
      <c r="D7053">
        <v>4</v>
      </c>
      <c r="E7053" t="str">
        <f>Analyze_FINAL!$AJ$1</f>
        <v>PUTATIVE sesquiterpene RT:27.547</v>
      </c>
      <c r="F7053">
        <f>Analyze_FINAL!AJ109</f>
        <v>27347</v>
      </c>
    </row>
    <row r="7054" spans="1:6" x14ac:dyDescent="0.3">
      <c r="A7054" t="s">
        <v>420</v>
      </c>
      <c r="B7054">
        <v>28</v>
      </c>
      <c r="C7054" t="s">
        <v>288</v>
      </c>
      <c r="D7054">
        <v>5</v>
      </c>
      <c r="E7054" t="str">
        <f>Analyze_FINAL!$AJ$1</f>
        <v>PUTATIVE sesquiterpene RT:27.547</v>
      </c>
      <c r="F7054">
        <f>Analyze_FINAL!AJ110</f>
        <v>43392</v>
      </c>
    </row>
    <row r="7055" spans="1:6" x14ac:dyDescent="0.3">
      <c r="A7055" t="s">
        <v>419</v>
      </c>
      <c r="B7055">
        <v>32</v>
      </c>
      <c r="C7055" t="s">
        <v>285</v>
      </c>
      <c r="D7055">
        <v>1</v>
      </c>
      <c r="E7055" t="str">
        <f>Analyze_FINAL!$AJ$1</f>
        <v>PUTATIVE sesquiterpene RT:27.547</v>
      </c>
      <c r="F7055">
        <f>Analyze_FINAL!AJ111</f>
        <v>0</v>
      </c>
    </row>
    <row r="7056" spans="1:6" x14ac:dyDescent="0.3">
      <c r="A7056" t="s">
        <v>418</v>
      </c>
      <c r="B7056">
        <v>32</v>
      </c>
      <c r="C7056" t="s">
        <v>285</v>
      </c>
      <c r="D7056">
        <v>2</v>
      </c>
      <c r="E7056" t="str">
        <f>Analyze_FINAL!$AJ$1</f>
        <v>PUTATIVE sesquiterpene RT:27.547</v>
      </c>
      <c r="F7056">
        <f>Analyze_FINAL!AJ112</f>
        <v>0</v>
      </c>
    </row>
    <row r="7057" spans="1:6" x14ac:dyDescent="0.3">
      <c r="A7057" t="s">
        <v>417</v>
      </c>
      <c r="B7057">
        <v>32</v>
      </c>
      <c r="C7057" t="s">
        <v>286</v>
      </c>
      <c r="D7057">
        <v>1</v>
      </c>
      <c r="E7057" t="str">
        <f>Analyze_FINAL!$AJ$1</f>
        <v>PUTATIVE sesquiterpene RT:27.547</v>
      </c>
      <c r="F7057">
        <f>Analyze_FINAL!AJ113</f>
        <v>0</v>
      </c>
    </row>
    <row r="7058" spans="1:6" x14ac:dyDescent="0.3">
      <c r="A7058" t="s">
        <v>416</v>
      </c>
      <c r="B7058">
        <v>32</v>
      </c>
      <c r="C7058" t="s">
        <v>286</v>
      </c>
      <c r="D7058">
        <v>2</v>
      </c>
      <c r="E7058" t="str">
        <f>Analyze_FINAL!$AJ$1</f>
        <v>PUTATIVE sesquiterpene RT:27.547</v>
      </c>
      <c r="F7058">
        <f>Analyze_FINAL!AJ114</f>
        <v>0</v>
      </c>
    </row>
    <row r="7059" spans="1:6" x14ac:dyDescent="0.3">
      <c r="A7059" t="s">
        <v>415</v>
      </c>
      <c r="B7059">
        <v>32</v>
      </c>
      <c r="C7059" t="s">
        <v>286</v>
      </c>
      <c r="D7059">
        <v>3</v>
      </c>
      <c r="E7059" t="str">
        <f>Analyze_FINAL!$AJ$1</f>
        <v>PUTATIVE sesquiterpene RT:27.547</v>
      </c>
      <c r="F7059">
        <f>Analyze_FINAL!AJ115</f>
        <v>0</v>
      </c>
    </row>
    <row r="7060" spans="1:6" x14ac:dyDescent="0.3">
      <c r="A7060" t="s">
        <v>414</v>
      </c>
      <c r="B7060">
        <v>32</v>
      </c>
      <c r="C7060" t="s">
        <v>286</v>
      </c>
      <c r="D7060">
        <v>4</v>
      </c>
      <c r="E7060" t="str">
        <f>Analyze_FINAL!$AJ$1</f>
        <v>PUTATIVE sesquiterpene RT:27.547</v>
      </c>
      <c r="F7060">
        <f>Analyze_FINAL!AJ116</f>
        <v>0</v>
      </c>
    </row>
    <row r="7061" spans="1:6" x14ac:dyDescent="0.3">
      <c r="A7061" t="s">
        <v>413</v>
      </c>
      <c r="B7061">
        <v>32</v>
      </c>
      <c r="C7061" t="s">
        <v>286</v>
      </c>
      <c r="D7061">
        <v>5</v>
      </c>
      <c r="E7061" t="str">
        <f>Analyze_FINAL!$AJ$1</f>
        <v>PUTATIVE sesquiterpene RT:27.547</v>
      </c>
      <c r="F7061">
        <f>Analyze_FINAL!AJ117</f>
        <v>0</v>
      </c>
    </row>
    <row r="7062" spans="1:6" x14ac:dyDescent="0.3">
      <c r="A7062" t="s">
        <v>412</v>
      </c>
      <c r="B7062">
        <v>32</v>
      </c>
      <c r="C7062" t="s">
        <v>287</v>
      </c>
      <c r="D7062">
        <v>1</v>
      </c>
      <c r="E7062" t="str">
        <f>Analyze_FINAL!$AJ$1</f>
        <v>PUTATIVE sesquiterpene RT:27.547</v>
      </c>
      <c r="F7062">
        <f>Analyze_FINAL!AJ118</f>
        <v>0</v>
      </c>
    </row>
    <row r="7063" spans="1:6" x14ac:dyDescent="0.3">
      <c r="A7063" t="s">
        <v>411</v>
      </c>
      <c r="B7063">
        <v>32</v>
      </c>
      <c r="C7063" t="s">
        <v>287</v>
      </c>
      <c r="D7063">
        <v>2</v>
      </c>
      <c r="E7063" t="str">
        <f>Analyze_FINAL!$AJ$1</f>
        <v>PUTATIVE sesquiterpene RT:27.547</v>
      </c>
      <c r="F7063">
        <f>Analyze_FINAL!AJ119</f>
        <v>0</v>
      </c>
    </row>
    <row r="7064" spans="1:6" x14ac:dyDescent="0.3">
      <c r="A7064" t="s">
        <v>410</v>
      </c>
      <c r="B7064">
        <v>32</v>
      </c>
      <c r="C7064" t="s">
        <v>287</v>
      </c>
      <c r="D7064">
        <v>3</v>
      </c>
      <c r="E7064" t="str">
        <f>Analyze_FINAL!$AJ$1</f>
        <v>PUTATIVE sesquiterpene RT:27.547</v>
      </c>
      <c r="F7064">
        <f>Analyze_FINAL!AJ120</f>
        <v>0</v>
      </c>
    </row>
    <row r="7065" spans="1:6" x14ac:dyDescent="0.3">
      <c r="A7065" t="s">
        <v>409</v>
      </c>
      <c r="B7065">
        <v>32</v>
      </c>
      <c r="C7065" t="s">
        <v>287</v>
      </c>
      <c r="D7065">
        <v>4</v>
      </c>
      <c r="E7065" t="str">
        <f>Analyze_FINAL!$AJ$1</f>
        <v>PUTATIVE sesquiterpene RT:27.547</v>
      </c>
      <c r="F7065">
        <f>Analyze_FINAL!AJ121</f>
        <v>0</v>
      </c>
    </row>
    <row r="7066" spans="1:6" x14ac:dyDescent="0.3">
      <c r="A7066" t="s">
        <v>408</v>
      </c>
      <c r="B7066">
        <v>32</v>
      </c>
      <c r="C7066" t="s">
        <v>287</v>
      </c>
      <c r="D7066">
        <v>5</v>
      </c>
      <c r="E7066" t="str">
        <f>Analyze_FINAL!$AJ$1</f>
        <v>PUTATIVE sesquiterpene RT:27.547</v>
      </c>
      <c r="F7066">
        <f>Analyze_FINAL!AJ122</f>
        <v>0</v>
      </c>
    </row>
    <row r="7067" spans="1:6" x14ac:dyDescent="0.3">
      <c r="A7067" t="s">
        <v>407</v>
      </c>
      <c r="B7067">
        <v>32</v>
      </c>
      <c r="C7067" t="s">
        <v>290</v>
      </c>
      <c r="D7067">
        <v>1</v>
      </c>
      <c r="E7067" t="str">
        <f>Analyze_FINAL!$AJ$1</f>
        <v>PUTATIVE sesquiterpene RT:27.547</v>
      </c>
      <c r="F7067">
        <f>Analyze_FINAL!AJ123</f>
        <v>0</v>
      </c>
    </row>
    <row r="7068" spans="1:6" x14ac:dyDescent="0.3">
      <c r="A7068" t="s">
        <v>406</v>
      </c>
      <c r="B7068">
        <v>32</v>
      </c>
      <c r="C7068" t="s">
        <v>290</v>
      </c>
      <c r="D7068">
        <v>2</v>
      </c>
      <c r="E7068" t="str">
        <f>Analyze_FINAL!$AJ$1</f>
        <v>PUTATIVE sesquiterpene RT:27.547</v>
      </c>
      <c r="F7068">
        <f>Analyze_FINAL!AJ124</f>
        <v>0</v>
      </c>
    </row>
    <row r="7069" spans="1:6" x14ac:dyDescent="0.3">
      <c r="A7069" t="s">
        <v>405</v>
      </c>
      <c r="B7069">
        <v>32</v>
      </c>
      <c r="C7069" t="s">
        <v>290</v>
      </c>
      <c r="D7069">
        <v>3</v>
      </c>
      <c r="E7069" t="str">
        <f>Analyze_FINAL!$AJ$1</f>
        <v>PUTATIVE sesquiterpene RT:27.547</v>
      </c>
      <c r="F7069">
        <f>Analyze_FINAL!AJ125</f>
        <v>0</v>
      </c>
    </row>
    <row r="7070" spans="1:6" x14ac:dyDescent="0.3">
      <c r="A7070" t="s">
        <v>404</v>
      </c>
      <c r="B7070">
        <v>32</v>
      </c>
      <c r="C7070" t="s">
        <v>290</v>
      </c>
      <c r="D7070">
        <v>4</v>
      </c>
      <c r="E7070" t="str">
        <f>Analyze_FINAL!$AJ$1</f>
        <v>PUTATIVE sesquiterpene RT:27.547</v>
      </c>
      <c r="F7070">
        <f>Analyze_FINAL!AJ126</f>
        <v>0</v>
      </c>
    </row>
    <row r="7071" spans="1:6" x14ac:dyDescent="0.3">
      <c r="A7071" t="s">
        <v>403</v>
      </c>
      <c r="B7071">
        <v>32</v>
      </c>
      <c r="C7071" t="s">
        <v>290</v>
      </c>
      <c r="D7071">
        <v>5</v>
      </c>
      <c r="E7071" t="str">
        <f>Analyze_FINAL!$AJ$1</f>
        <v>PUTATIVE sesquiterpene RT:27.547</v>
      </c>
      <c r="F7071">
        <f>Analyze_FINAL!AJ127</f>
        <v>0</v>
      </c>
    </row>
    <row r="7072" spans="1:6" x14ac:dyDescent="0.3">
      <c r="A7072" t="s">
        <v>402</v>
      </c>
      <c r="B7072">
        <v>32</v>
      </c>
      <c r="C7072" t="s">
        <v>289</v>
      </c>
      <c r="D7072">
        <v>1</v>
      </c>
      <c r="E7072" t="str">
        <f>Analyze_FINAL!$AJ$1</f>
        <v>PUTATIVE sesquiterpene RT:27.547</v>
      </c>
      <c r="F7072">
        <f>Analyze_FINAL!AJ128</f>
        <v>0</v>
      </c>
    </row>
    <row r="7073" spans="1:6" x14ac:dyDescent="0.3">
      <c r="A7073" t="s">
        <v>401</v>
      </c>
      <c r="B7073">
        <v>32</v>
      </c>
      <c r="C7073" t="s">
        <v>289</v>
      </c>
      <c r="D7073">
        <v>2</v>
      </c>
      <c r="E7073" t="str">
        <f>Analyze_FINAL!$AJ$1</f>
        <v>PUTATIVE sesquiterpene RT:27.547</v>
      </c>
      <c r="F7073">
        <f>Analyze_FINAL!AJ129</f>
        <v>0</v>
      </c>
    </row>
    <row r="7074" spans="1:6" x14ac:dyDescent="0.3">
      <c r="A7074" t="s">
        <v>400</v>
      </c>
      <c r="B7074">
        <v>32</v>
      </c>
      <c r="C7074" t="s">
        <v>289</v>
      </c>
      <c r="D7074">
        <v>3</v>
      </c>
      <c r="E7074" t="str">
        <f>Analyze_FINAL!$AJ$1</f>
        <v>PUTATIVE sesquiterpene RT:27.547</v>
      </c>
      <c r="F7074">
        <f>Analyze_FINAL!AJ130</f>
        <v>0</v>
      </c>
    </row>
    <row r="7075" spans="1:6" x14ac:dyDescent="0.3">
      <c r="A7075" t="s">
        <v>399</v>
      </c>
      <c r="B7075">
        <v>32</v>
      </c>
      <c r="C7075" t="s">
        <v>289</v>
      </c>
      <c r="D7075">
        <v>4</v>
      </c>
      <c r="E7075" t="str">
        <f>Analyze_FINAL!$AJ$1</f>
        <v>PUTATIVE sesquiterpene RT:27.547</v>
      </c>
      <c r="F7075">
        <f>Analyze_FINAL!AJ131</f>
        <v>0</v>
      </c>
    </row>
    <row r="7076" spans="1:6" x14ac:dyDescent="0.3">
      <c r="A7076" t="s">
        <v>398</v>
      </c>
      <c r="B7076">
        <v>32</v>
      </c>
      <c r="C7076" t="s">
        <v>289</v>
      </c>
      <c r="D7076">
        <v>5</v>
      </c>
      <c r="E7076" t="str">
        <f>Analyze_FINAL!$AJ$1</f>
        <v>PUTATIVE sesquiterpene RT:27.547</v>
      </c>
      <c r="F7076">
        <f>Analyze_FINAL!AJ132</f>
        <v>0</v>
      </c>
    </row>
    <row r="7077" spans="1:6" x14ac:dyDescent="0.3">
      <c r="A7077" t="s">
        <v>397</v>
      </c>
      <c r="B7077">
        <v>32</v>
      </c>
      <c r="C7077" t="s">
        <v>288</v>
      </c>
      <c r="D7077">
        <v>1</v>
      </c>
      <c r="E7077" t="str">
        <f>Analyze_FINAL!$AJ$1</f>
        <v>PUTATIVE sesquiterpene RT:27.547</v>
      </c>
      <c r="F7077">
        <f>Analyze_FINAL!AJ133</f>
        <v>0</v>
      </c>
    </row>
    <row r="7078" spans="1:6" x14ac:dyDescent="0.3">
      <c r="A7078" t="s">
        <v>396</v>
      </c>
      <c r="B7078">
        <v>32</v>
      </c>
      <c r="C7078" t="s">
        <v>288</v>
      </c>
      <c r="D7078">
        <v>2</v>
      </c>
      <c r="E7078" t="str">
        <f>Analyze_FINAL!$AJ$1</f>
        <v>PUTATIVE sesquiterpene RT:27.547</v>
      </c>
      <c r="F7078">
        <f>Analyze_FINAL!AJ134</f>
        <v>0</v>
      </c>
    </row>
    <row r="7079" spans="1:6" x14ac:dyDescent="0.3">
      <c r="A7079" t="s">
        <v>395</v>
      </c>
      <c r="B7079">
        <v>32</v>
      </c>
      <c r="C7079" t="s">
        <v>288</v>
      </c>
      <c r="D7079">
        <v>3</v>
      </c>
      <c r="E7079" t="str">
        <f>Analyze_FINAL!$AJ$1</f>
        <v>PUTATIVE sesquiterpene RT:27.547</v>
      </c>
      <c r="F7079">
        <f>Analyze_FINAL!AJ135</f>
        <v>0</v>
      </c>
    </row>
    <row r="7080" spans="1:6" x14ac:dyDescent="0.3">
      <c r="A7080" t="s">
        <v>394</v>
      </c>
      <c r="B7080">
        <v>32</v>
      </c>
      <c r="C7080" t="s">
        <v>288</v>
      </c>
      <c r="D7080">
        <v>4</v>
      </c>
      <c r="E7080" t="str">
        <f>Analyze_FINAL!$AJ$1</f>
        <v>PUTATIVE sesquiterpene RT:27.547</v>
      </c>
      <c r="F7080">
        <f>Analyze_FINAL!AJ136</f>
        <v>26561</v>
      </c>
    </row>
    <row r="7081" spans="1:6" x14ac:dyDescent="0.3">
      <c r="A7081" t="s">
        <v>393</v>
      </c>
      <c r="B7081">
        <v>32</v>
      </c>
      <c r="C7081" t="s">
        <v>288</v>
      </c>
      <c r="D7081">
        <v>5</v>
      </c>
      <c r="E7081" t="str">
        <f>Analyze_FINAL!$AJ$1</f>
        <v>PUTATIVE sesquiterpene RT:27.547</v>
      </c>
      <c r="F7081">
        <f>Analyze_FINAL!AJ137</f>
        <v>17994</v>
      </c>
    </row>
    <row r="7082" spans="1:6" x14ac:dyDescent="0.3">
      <c r="A7082" t="s">
        <v>392</v>
      </c>
      <c r="B7082">
        <v>36</v>
      </c>
      <c r="C7082" t="s">
        <v>285</v>
      </c>
      <c r="D7082">
        <v>1</v>
      </c>
      <c r="E7082" t="str">
        <f>Analyze_FINAL!$AJ$1</f>
        <v>PUTATIVE sesquiterpene RT:27.547</v>
      </c>
      <c r="F7082">
        <f>Analyze_FINAL!AJ138</f>
        <v>0</v>
      </c>
    </row>
    <row r="7083" spans="1:6" x14ac:dyDescent="0.3">
      <c r="A7083" t="s">
        <v>391</v>
      </c>
      <c r="B7083">
        <v>36</v>
      </c>
      <c r="C7083" t="s">
        <v>285</v>
      </c>
      <c r="D7083">
        <v>2</v>
      </c>
      <c r="E7083" t="str">
        <f>Analyze_FINAL!$AJ$1</f>
        <v>PUTATIVE sesquiterpene RT:27.547</v>
      </c>
      <c r="F7083">
        <f>Analyze_FINAL!AJ139</f>
        <v>0</v>
      </c>
    </row>
    <row r="7084" spans="1:6" x14ac:dyDescent="0.3">
      <c r="A7084" t="s">
        <v>390</v>
      </c>
      <c r="B7084">
        <v>36</v>
      </c>
      <c r="C7084" t="s">
        <v>286</v>
      </c>
      <c r="D7084">
        <v>2</v>
      </c>
      <c r="E7084" t="str">
        <f>Analyze_FINAL!$AJ$1</f>
        <v>PUTATIVE sesquiterpene RT:27.547</v>
      </c>
      <c r="F7084">
        <f>Analyze_FINAL!AJ140</f>
        <v>0</v>
      </c>
    </row>
    <row r="7085" spans="1:6" x14ac:dyDescent="0.3">
      <c r="A7085" t="s">
        <v>389</v>
      </c>
      <c r="B7085">
        <v>36</v>
      </c>
      <c r="C7085" t="s">
        <v>286</v>
      </c>
      <c r="D7085">
        <v>3</v>
      </c>
      <c r="E7085" t="str">
        <f>Analyze_FINAL!$AJ$1</f>
        <v>PUTATIVE sesquiterpene RT:27.547</v>
      </c>
      <c r="F7085">
        <f>Analyze_FINAL!AJ141</f>
        <v>0</v>
      </c>
    </row>
    <row r="7086" spans="1:6" x14ac:dyDescent="0.3">
      <c r="A7086" t="s">
        <v>388</v>
      </c>
      <c r="B7086">
        <v>36</v>
      </c>
      <c r="C7086" t="s">
        <v>286</v>
      </c>
      <c r="D7086">
        <v>4</v>
      </c>
      <c r="E7086" t="str">
        <f>Analyze_FINAL!$AJ$1</f>
        <v>PUTATIVE sesquiterpene RT:27.547</v>
      </c>
      <c r="F7086">
        <f>Analyze_FINAL!AJ142</f>
        <v>0</v>
      </c>
    </row>
    <row r="7087" spans="1:6" x14ac:dyDescent="0.3">
      <c r="A7087" t="s">
        <v>387</v>
      </c>
      <c r="B7087">
        <v>36</v>
      </c>
      <c r="C7087" t="s">
        <v>286</v>
      </c>
      <c r="D7087">
        <v>5</v>
      </c>
      <c r="E7087" t="str">
        <f>Analyze_FINAL!$AJ$1</f>
        <v>PUTATIVE sesquiterpene RT:27.547</v>
      </c>
      <c r="F7087">
        <f>Analyze_FINAL!AJ143</f>
        <v>0</v>
      </c>
    </row>
    <row r="7088" spans="1:6" x14ac:dyDescent="0.3">
      <c r="A7088" t="s">
        <v>386</v>
      </c>
      <c r="B7088">
        <v>36</v>
      </c>
      <c r="C7088" t="s">
        <v>287</v>
      </c>
      <c r="D7088">
        <v>2</v>
      </c>
      <c r="E7088" t="str">
        <f>Analyze_FINAL!$AJ$1</f>
        <v>PUTATIVE sesquiterpene RT:27.547</v>
      </c>
      <c r="F7088">
        <f>Analyze_FINAL!AJ144</f>
        <v>0</v>
      </c>
    </row>
    <row r="7089" spans="1:6" x14ac:dyDescent="0.3">
      <c r="A7089" t="s">
        <v>385</v>
      </c>
      <c r="B7089">
        <v>36</v>
      </c>
      <c r="C7089" t="s">
        <v>287</v>
      </c>
      <c r="D7089">
        <v>3</v>
      </c>
      <c r="E7089" t="str">
        <f>Analyze_FINAL!$AJ$1</f>
        <v>PUTATIVE sesquiterpene RT:27.547</v>
      </c>
      <c r="F7089">
        <f>Analyze_FINAL!AJ145</f>
        <v>19924</v>
      </c>
    </row>
    <row r="7090" spans="1:6" x14ac:dyDescent="0.3">
      <c r="A7090" t="s">
        <v>384</v>
      </c>
      <c r="B7090">
        <v>36</v>
      </c>
      <c r="C7090" t="s">
        <v>287</v>
      </c>
      <c r="D7090">
        <v>4</v>
      </c>
      <c r="E7090" t="str">
        <f>Analyze_FINAL!$AJ$1</f>
        <v>PUTATIVE sesquiterpene RT:27.547</v>
      </c>
      <c r="F7090">
        <f>Analyze_FINAL!AJ146</f>
        <v>0</v>
      </c>
    </row>
    <row r="7091" spans="1:6" x14ac:dyDescent="0.3">
      <c r="A7091" t="s">
        <v>383</v>
      </c>
      <c r="B7091">
        <v>36</v>
      </c>
      <c r="C7091" t="s">
        <v>287</v>
      </c>
      <c r="D7091">
        <v>5</v>
      </c>
      <c r="E7091" t="str">
        <f>Analyze_FINAL!$AJ$1</f>
        <v>PUTATIVE sesquiterpene RT:27.547</v>
      </c>
      <c r="F7091">
        <f>Analyze_FINAL!AJ147</f>
        <v>0</v>
      </c>
    </row>
    <row r="7092" spans="1:6" x14ac:dyDescent="0.3">
      <c r="A7092" t="s">
        <v>382</v>
      </c>
      <c r="B7092">
        <v>36</v>
      </c>
      <c r="C7092" t="s">
        <v>290</v>
      </c>
      <c r="D7092">
        <v>2</v>
      </c>
      <c r="E7092" t="str">
        <f>Analyze_FINAL!$AJ$1</f>
        <v>PUTATIVE sesquiterpene RT:27.547</v>
      </c>
      <c r="F7092">
        <f>Analyze_FINAL!AJ148</f>
        <v>0</v>
      </c>
    </row>
    <row r="7093" spans="1:6" x14ac:dyDescent="0.3">
      <c r="A7093" t="s">
        <v>381</v>
      </c>
      <c r="B7093">
        <v>36</v>
      </c>
      <c r="C7093" t="s">
        <v>290</v>
      </c>
      <c r="D7093">
        <v>3</v>
      </c>
      <c r="E7093" t="str">
        <f>Analyze_FINAL!$AJ$1</f>
        <v>PUTATIVE sesquiterpene RT:27.547</v>
      </c>
      <c r="F7093">
        <f>Analyze_FINAL!AJ149</f>
        <v>0</v>
      </c>
    </row>
    <row r="7094" spans="1:6" x14ac:dyDescent="0.3">
      <c r="A7094" t="s">
        <v>380</v>
      </c>
      <c r="B7094">
        <v>36</v>
      </c>
      <c r="C7094" t="s">
        <v>290</v>
      </c>
      <c r="D7094">
        <v>4</v>
      </c>
      <c r="E7094" t="str">
        <f>Analyze_FINAL!$AJ$1</f>
        <v>PUTATIVE sesquiterpene RT:27.547</v>
      </c>
      <c r="F7094">
        <f>Analyze_FINAL!AJ150</f>
        <v>0</v>
      </c>
    </row>
    <row r="7095" spans="1:6" x14ac:dyDescent="0.3">
      <c r="A7095" t="s">
        <v>379</v>
      </c>
      <c r="B7095">
        <v>36</v>
      </c>
      <c r="C7095" t="s">
        <v>289</v>
      </c>
      <c r="D7095">
        <v>2</v>
      </c>
      <c r="E7095" t="str">
        <f>Analyze_FINAL!$AJ$1</f>
        <v>PUTATIVE sesquiterpene RT:27.547</v>
      </c>
      <c r="F7095">
        <f>Analyze_FINAL!AJ151</f>
        <v>0</v>
      </c>
    </row>
    <row r="7096" spans="1:6" x14ac:dyDescent="0.3">
      <c r="A7096" t="s">
        <v>378</v>
      </c>
      <c r="B7096">
        <v>36</v>
      </c>
      <c r="C7096" t="s">
        <v>289</v>
      </c>
      <c r="D7096">
        <v>3</v>
      </c>
      <c r="E7096" t="str">
        <f>Analyze_FINAL!$AJ$1</f>
        <v>PUTATIVE sesquiterpene RT:27.547</v>
      </c>
      <c r="F7096">
        <f>Analyze_FINAL!AJ152</f>
        <v>0</v>
      </c>
    </row>
    <row r="7097" spans="1:6" x14ac:dyDescent="0.3">
      <c r="A7097" t="s">
        <v>377</v>
      </c>
      <c r="B7097">
        <v>36</v>
      </c>
      <c r="C7097" t="s">
        <v>289</v>
      </c>
      <c r="D7097">
        <v>4</v>
      </c>
      <c r="E7097" t="str">
        <f>Analyze_FINAL!$AJ$1</f>
        <v>PUTATIVE sesquiterpene RT:27.547</v>
      </c>
      <c r="F7097">
        <f>Analyze_FINAL!AJ153</f>
        <v>0</v>
      </c>
    </row>
    <row r="7098" spans="1:6" x14ac:dyDescent="0.3">
      <c r="A7098" t="s">
        <v>376</v>
      </c>
      <c r="B7098">
        <v>36</v>
      </c>
      <c r="C7098" t="s">
        <v>289</v>
      </c>
      <c r="D7098">
        <v>5</v>
      </c>
      <c r="E7098" t="str">
        <f>Analyze_FINAL!$AJ$1</f>
        <v>PUTATIVE sesquiterpene RT:27.547</v>
      </c>
      <c r="F7098">
        <f>Analyze_FINAL!AJ154</f>
        <v>0</v>
      </c>
    </row>
    <row r="7099" spans="1:6" x14ac:dyDescent="0.3">
      <c r="A7099" t="s">
        <v>375</v>
      </c>
      <c r="B7099">
        <v>36</v>
      </c>
      <c r="C7099" t="s">
        <v>288</v>
      </c>
      <c r="D7099">
        <v>2</v>
      </c>
      <c r="E7099" t="str">
        <f>Analyze_FINAL!$AJ$1</f>
        <v>PUTATIVE sesquiterpene RT:27.547</v>
      </c>
      <c r="F7099">
        <f>Analyze_FINAL!AJ155</f>
        <v>0</v>
      </c>
    </row>
    <row r="7100" spans="1:6" x14ac:dyDescent="0.3">
      <c r="A7100" t="s">
        <v>374</v>
      </c>
      <c r="B7100">
        <v>36</v>
      </c>
      <c r="C7100" t="s">
        <v>288</v>
      </c>
      <c r="D7100">
        <v>3</v>
      </c>
      <c r="E7100" t="str">
        <f>Analyze_FINAL!$AJ$1</f>
        <v>PUTATIVE sesquiterpene RT:27.547</v>
      </c>
      <c r="F7100">
        <f>Analyze_FINAL!AJ156</f>
        <v>0</v>
      </c>
    </row>
    <row r="7101" spans="1:6" x14ac:dyDescent="0.3">
      <c r="A7101" t="s">
        <v>373</v>
      </c>
      <c r="B7101">
        <v>36</v>
      </c>
      <c r="C7101" t="s">
        <v>288</v>
      </c>
      <c r="D7101">
        <v>4</v>
      </c>
      <c r="E7101" t="str">
        <f>Analyze_FINAL!$AJ$1</f>
        <v>PUTATIVE sesquiterpene RT:27.547</v>
      </c>
      <c r="F7101">
        <f>Analyze_FINAL!AJ157</f>
        <v>21935</v>
      </c>
    </row>
    <row r="7102" spans="1:6" x14ac:dyDescent="0.3">
      <c r="A7102" t="s">
        <v>372</v>
      </c>
      <c r="B7102">
        <v>36</v>
      </c>
      <c r="C7102" t="s">
        <v>288</v>
      </c>
      <c r="D7102">
        <v>5</v>
      </c>
      <c r="E7102" t="str">
        <f>Analyze_FINAL!$AJ$1</f>
        <v>PUTATIVE sesquiterpene RT:27.547</v>
      </c>
      <c r="F7102">
        <f>Analyze_FINAL!AJ158</f>
        <v>21679</v>
      </c>
    </row>
    <row r="7103" spans="1:6" x14ac:dyDescent="0.3">
      <c r="A7103" t="s">
        <v>371</v>
      </c>
      <c r="B7103">
        <v>4</v>
      </c>
      <c r="C7103" t="s">
        <v>285</v>
      </c>
      <c r="D7103">
        <v>1</v>
      </c>
      <c r="E7103" t="str">
        <f>Analyze_FINAL!$AJ$1</f>
        <v>PUTATIVE sesquiterpene RT:27.547</v>
      </c>
      <c r="F7103">
        <f>Analyze_FINAL!AJ159</f>
        <v>0</v>
      </c>
    </row>
    <row r="7104" spans="1:6" x14ac:dyDescent="0.3">
      <c r="A7104" t="s">
        <v>370</v>
      </c>
      <c r="B7104">
        <v>4</v>
      </c>
      <c r="C7104" t="s">
        <v>285</v>
      </c>
      <c r="D7104">
        <v>2</v>
      </c>
      <c r="E7104" t="str">
        <f>Analyze_FINAL!$AJ$1</f>
        <v>PUTATIVE sesquiterpene RT:27.547</v>
      </c>
      <c r="F7104">
        <f>Analyze_FINAL!AJ160</f>
        <v>0</v>
      </c>
    </row>
    <row r="7105" spans="1:6" x14ac:dyDescent="0.3">
      <c r="A7105" t="s">
        <v>369</v>
      </c>
      <c r="B7105">
        <v>4</v>
      </c>
      <c r="C7105" t="s">
        <v>286</v>
      </c>
      <c r="D7105">
        <v>1</v>
      </c>
      <c r="E7105" t="str">
        <f>Analyze_FINAL!$AJ$1</f>
        <v>PUTATIVE sesquiterpene RT:27.547</v>
      </c>
      <c r="F7105">
        <f>Analyze_FINAL!AJ161</f>
        <v>0</v>
      </c>
    </row>
    <row r="7106" spans="1:6" x14ac:dyDescent="0.3">
      <c r="A7106" t="s">
        <v>368</v>
      </c>
      <c r="B7106">
        <v>4</v>
      </c>
      <c r="C7106" t="s">
        <v>286</v>
      </c>
      <c r="D7106">
        <v>2</v>
      </c>
      <c r="E7106" t="str">
        <f>Analyze_FINAL!$AJ$1</f>
        <v>PUTATIVE sesquiterpene RT:27.547</v>
      </c>
      <c r="F7106">
        <f>Analyze_FINAL!AJ162</f>
        <v>0</v>
      </c>
    </row>
    <row r="7107" spans="1:6" x14ac:dyDescent="0.3">
      <c r="A7107" t="s">
        <v>367</v>
      </c>
      <c r="B7107">
        <v>4</v>
      </c>
      <c r="C7107" t="s">
        <v>286</v>
      </c>
      <c r="D7107">
        <v>3</v>
      </c>
      <c r="E7107" t="str">
        <f>Analyze_FINAL!$AJ$1</f>
        <v>PUTATIVE sesquiterpene RT:27.547</v>
      </c>
      <c r="F7107">
        <f>Analyze_FINAL!AJ163</f>
        <v>0</v>
      </c>
    </row>
    <row r="7108" spans="1:6" x14ac:dyDescent="0.3">
      <c r="A7108" t="s">
        <v>366</v>
      </c>
      <c r="B7108">
        <v>4</v>
      </c>
      <c r="C7108" t="s">
        <v>286</v>
      </c>
      <c r="D7108">
        <v>4</v>
      </c>
      <c r="E7108" t="str">
        <f>Analyze_FINAL!$AJ$1</f>
        <v>PUTATIVE sesquiterpene RT:27.547</v>
      </c>
      <c r="F7108">
        <f>Analyze_FINAL!AJ164</f>
        <v>0</v>
      </c>
    </row>
    <row r="7109" spans="1:6" x14ac:dyDescent="0.3">
      <c r="A7109" t="s">
        <v>365</v>
      </c>
      <c r="B7109">
        <v>4</v>
      </c>
      <c r="C7109" t="s">
        <v>286</v>
      </c>
      <c r="D7109">
        <v>5</v>
      </c>
      <c r="E7109" t="str">
        <f>Analyze_FINAL!$AJ$1</f>
        <v>PUTATIVE sesquiterpene RT:27.547</v>
      </c>
      <c r="F7109">
        <f>Analyze_FINAL!AJ165</f>
        <v>0</v>
      </c>
    </row>
    <row r="7110" spans="1:6" x14ac:dyDescent="0.3">
      <c r="A7110" t="s">
        <v>364</v>
      </c>
      <c r="B7110">
        <v>4</v>
      </c>
      <c r="C7110" t="s">
        <v>288</v>
      </c>
      <c r="D7110">
        <v>1</v>
      </c>
      <c r="E7110" t="str">
        <f>Analyze_FINAL!$AJ$1</f>
        <v>PUTATIVE sesquiterpene RT:27.547</v>
      </c>
      <c r="F7110">
        <f>Analyze_FINAL!AJ166</f>
        <v>0</v>
      </c>
    </row>
    <row r="7111" spans="1:6" x14ac:dyDescent="0.3">
      <c r="A7111" t="s">
        <v>363</v>
      </c>
      <c r="B7111">
        <v>4</v>
      </c>
      <c r="C7111" t="s">
        <v>288</v>
      </c>
      <c r="D7111">
        <v>2</v>
      </c>
      <c r="E7111" t="str">
        <f>Analyze_FINAL!$AJ$1</f>
        <v>PUTATIVE sesquiterpene RT:27.547</v>
      </c>
      <c r="F7111">
        <f>Analyze_FINAL!AJ167</f>
        <v>39248</v>
      </c>
    </row>
    <row r="7112" spans="1:6" x14ac:dyDescent="0.3">
      <c r="A7112" t="s">
        <v>362</v>
      </c>
      <c r="B7112">
        <v>4</v>
      </c>
      <c r="C7112" t="s">
        <v>288</v>
      </c>
      <c r="D7112">
        <v>3</v>
      </c>
      <c r="E7112" t="str">
        <f>Analyze_FINAL!$AJ$1</f>
        <v>PUTATIVE sesquiterpene RT:27.547</v>
      </c>
      <c r="F7112">
        <f>Analyze_FINAL!AJ168</f>
        <v>0</v>
      </c>
    </row>
    <row r="7113" spans="1:6" x14ac:dyDescent="0.3">
      <c r="A7113" t="s">
        <v>361</v>
      </c>
      <c r="B7113">
        <v>4</v>
      </c>
      <c r="C7113" t="s">
        <v>288</v>
      </c>
      <c r="D7113">
        <v>4</v>
      </c>
      <c r="E7113" t="str">
        <f>Analyze_FINAL!$AJ$1</f>
        <v>PUTATIVE sesquiterpene RT:27.547</v>
      </c>
      <c r="F7113">
        <f>Analyze_FINAL!AJ169</f>
        <v>26460</v>
      </c>
    </row>
    <row r="7114" spans="1:6" x14ac:dyDescent="0.3">
      <c r="A7114" t="s">
        <v>360</v>
      </c>
      <c r="B7114">
        <v>4</v>
      </c>
      <c r="C7114" t="s">
        <v>288</v>
      </c>
      <c r="D7114">
        <v>5</v>
      </c>
      <c r="E7114" t="str">
        <f>Analyze_FINAL!$AJ$1</f>
        <v>PUTATIVE sesquiterpene RT:27.547</v>
      </c>
      <c r="F7114">
        <f>Analyze_FINAL!AJ170</f>
        <v>24447</v>
      </c>
    </row>
    <row r="7115" spans="1:6" x14ac:dyDescent="0.3">
      <c r="A7115" t="s">
        <v>359</v>
      </c>
      <c r="B7115">
        <v>40</v>
      </c>
      <c r="C7115" t="s">
        <v>285</v>
      </c>
      <c r="D7115">
        <v>1</v>
      </c>
      <c r="E7115" t="str">
        <f>Analyze_FINAL!$AJ$1</f>
        <v>PUTATIVE sesquiterpene RT:27.547</v>
      </c>
      <c r="F7115">
        <f>Analyze_FINAL!AJ171</f>
        <v>0</v>
      </c>
    </row>
    <row r="7116" spans="1:6" x14ac:dyDescent="0.3">
      <c r="A7116" t="s">
        <v>358</v>
      </c>
      <c r="B7116">
        <v>40</v>
      </c>
      <c r="C7116" t="s">
        <v>285</v>
      </c>
      <c r="D7116">
        <v>2</v>
      </c>
      <c r="E7116" t="str">
        <f>Analyze_FINAL!$AJ$1</f>
        <v>PUTATIVE sesquiterpene RT:27.547</v>
      </c>
      <c r="F7116">
        <f>Analyze_FINAL!AJ172</f>
        <v>0</v>
      </c>
    </row>
    <row r="7117" spans="1:6" x14ac:dyDescent="0.3">
      <c r="A7117" t="s">
        <v>357</v>
      </c>
      <c r="B7117">
        <v>40</v>
      </c>
      <c r="C7117" t="s">
        <v>286</v>
      </c>
      <c r="D7117">
        <v>1</v>
      </c>
      <c r="E7117" t="str">
        <f>Analyze_FINAL!$AJ$1</f>
        <v>PUTATIVE sesquiterpene RT:27.547</v>
      </c>
      <c r="F7117">
        <f>Analyze_FINAL!AJ173</f>
        <v>0</v>
      </c>
    </row>
    <row r="7118" spans="1:6" x14ac:dyDescent="0.3">
      <c r="A7118" t="s">
        <v>356</v>
      </c>
      <c r="B7118">
        <v>40</v>
      </c>
      <c r="C7118" t="s">
        <v>286</v>
      </c>
      <c r="D7118">
        <v>2</v>
      </c>
      <c r="E7118" t="str">
        <f>Analyze_FINAL!$AJ$1</f>
        <v>PUTATIVE sesquiterpene RT:27.547</v>
      </c>
      <c r="F7118">
        <f>Analyze_FINAL!AJ174</f>
        <v>0</v>
      </c>
    </row>
    <row r="7119" spans="1:6" x14ac:dyDescent="0.3">
      <c r="A7119" t="s">
        <v>355</v>
      </c>
      <c r="B7119">
        <v>40</v>
      </c>
      <c r="C7119" t="s">
        <v>286</v>
      </c>
      <c r="D7119">
        <v>3</v>
      </c>
      <c r="E7119" t="str">
        <f>Analyze_FINAL!$AJ$1</f>
        <v>PUTATIVE sesquiterpene RT:27.547</v>
      </c>
      <c r="F7119">
        <f>Analyze_FINAL!AJ175</f>
        <v>0</v>
      </c>
    </row>
    <row r="7120" spans="1:6" x14ac:dyDescent="0.3">
      <c r="A7120" t="s">
        <v>354</v>
      </c>
      <c r="B7120">
        <v>40</v>
      </c>
      <c r="C7120" t="s">
        <v>286</v>
      </c>
      <c r="D7120">
        <v>4</v>
      </c>
      <c r="E7120" t="str">
        <f>Analyze_FINAL!$AJ$1</f>
        <v>PUTATIVE sesquiterpene RT:27.547</v>
      </c>
      <c r="F7120">
        <f>Analyze_FINAL!AJ176</f>
        <v>0</v>
      </c>
    </row>
    <row r="7121" spans="1:6" x14ac:dyDescent="0.3">
      <c r="A7121" t="s">
        <v>353</v>
      </c>
      <c r="B7121">
        <v>40</v>
      </c>
      <c r="C7121" t="s">
        <v>286</v>
      </c>
      <c r="D7121">
        <v>5</v>
      </c>
      <c r="E7121" t="str">
        <f>Analyze_FINAL!$AJ$1</f>
        <v>PUTATIVE sesquiterpene RT:27.547</v>
      </c>
      <c r="F7121">
        <f>Analyze_FINAL!AJ177</f>
        <v>0</v>
      </c>
    </row>
    <row r="7122" spans="1:6" x14ac:dyDescent="0.3">
      <c r="A7122" t="s">
        <v>352</v>
      </c>
      <c r="B7122">
        <v>40</v>
      </c>
      <c r="C7122" t="s">
        <v>287</v>
      </c>
      <c r="D7122">
        <v>2</v>
      </c>
      <c r="E7122" t="str">
        <f>Analyze_FINAL!$AJ$1</f>
        <v>PUTATIVE sesquiterpene RT:27.547</v>
      </c>
      <c r="F7122">
        <f>Analyze_FINAL!AJ178</f>
        <v>0</v>
      </c>
    </row>
    <row r="7123" spans="1:6" x14ac:dyDescent="0.3">
      <c r="A7123" t="s">
        <v>351</v>
      </c>
      <c r="B7123">
        <v>40</v>
      </c>
      <c r="C7123" t="s">
        <v>287</v>
      </c>
      <c r="D7123">
        <v>3</v>
      </c>
      <c r="E7123" t="str">
        <f>Analyze_FINAL!$AJ$1</f>
        <v>PUTATIVE sesquiterpene RT:27.547</v>
      </c>
      <c r="F7123">
        <f>Analyze_FINAL!AJ179</f>
        <v>9982</v>
      </c>
    </row>
    <row r="7124" spans="1:6" x14ac:dyDescent="0.3">
      <c r="A7124" t="s">
        <v>350</v>
      </c>
      <c r="B7124">
        <v>40</v>
      </c>
      <c r="C7124" t="s">
        <v>287</v>
      </c>
      <c r="D7124">
        <v>4</v>
      </c>
      <c r="E7124" t="str">
        <f>Analyze_FINAL!$AJ$1</f>
        <v>PUTATIVE sesquiterpene RT:27.547</v>
      </c>
      <c r="F7124">
        <f>Analyze_FINAL!AJ180</f>
        <v>0</v>
      </c>
    </row>
    <row r="7125" spans="1:6" x14ac:dyDescent="0.3">
      <c r="A7125" t="s">
        <v>349</v>
      </c>
      <c r="B7125">
        <v>40</v>
      </c>
      <c r="C7125" t="s">
        <v>287</v>
      </c>
      <c r="D7125">
        <v>5</v>
      </c>
      <c r="E7125" t="str">
        <f>Analyze_FINAL!$AJ$1</f>
        <v>PUTATIVE sesquiterpene RT:27.547</v>
      </c>
      <c r="F7125">
        <f>Analyze_FINAL!AJ181</f>
        <v>0</v>
      </c>
    </row>
    <row r="7126" spans="1:6" x14ac:dyDescent="0.3">
      <c r="A7126" t="s">
        <v>348</v>
      </c>
      <c r="B7126">
        <v>40</v>
      </c>
      <c r="C7126" t="s">
        <v>290</v>
      </c>
      <c r="D7126">
        <v>1</v>
      </c>
      <c r="E7126" t="str">
        <f>Analyze_FINAL!$AJ$1</f>
        <v>PUTATIVE sesquiterpene RT:27.547</v>
      </c>
      <c r="F7126">
        <f>Analyze_FINAL!AJ182</f>
        <v>0</v>
      </c>
    </row>
    <row r="7127" spans="1:6" x14ac:dyDescent="0.3">
      <c r="A7127" t="s">
        <v>347</v>
      </c>
      <c r="B7127">
        <v>40</v>
      </c>
      <c r="C7127" t="s">
        <v>290</v>
      </c>
      <c r="D7127">
        <v>2</v>
      </c>
      <c r="E7127" t="str">
        <f>Analyze_FINAL!$AJ$1</f>
        <v>PUTATIVE sesquiterpene RT:27.547</v>
      </c>
      <c r="F7127">
        <f>Analyze_FINAL!AJ183</f>
        <v>0</v>
      </c>
    </row>
    <row r="7128" spans="1:6" x14ac:dyDescent="0.3">
      <c r="A7128" t="s">
        <v>346</v>
      </c>
      <c r="B7128">
        <v>40</v>
      </c>
      <c r="C7128" t="s">
        <v>290</v>
      </c>
      <c r="D7128">
        <v>3</v>
      </c>
      <c r="E7128" t="str">
        <f>Analyze_FINAL!$AJ$1</f>
        <v>PUTATIVE sesquiterpene RT:27.547</v>
      </c>
      <c r="F7128">
        <f>Analyze_FINAL!AJ184</f>
        <v>0</v>
      </c>
    </row>
    <row r="7129" spans="1:6" x14ac:dyDescent="0.3">
      <c r="A7129" t="s">
        <v>345</v>
      </c>
      <c r="B7129">
        <v>40</v>
      </c>
      <c r="C7129" t="s">
        <v>290</v>
      </c>
      <c r="D7129">
        <v>4</v>
      </c>
      <c r="E7129" t="str">
        <f>Analyze_FINAL!$AJ$1</f>
        <v>PUTATIVE sesquiterpene RT:27.547</v>
      </c>
      <c r="F7129">
        <f>Analyze_FINAL!AJ185</f>
        <v>0</v>
      </c>
    </row>
    <row r="7130" spans="1:6" x14ac:dyDescent="0.3">
      <c r="A7130" t="s">
        <v>344</v>
      </c>
      <c r="B7130">
        <v>40</v>
      </c>
      <c r="C7130" t="s">
        <v>290</v>
      </c>
      <c r="D7130">
        <v>5</v>
      </c>
      <c r="E7130" t="str">
        <f>Analyze_FINAL!$AJ$1</f>
        <v>PUTATIVE sesquiterpene RT:27.547</v>
      </c>
      <c r="F7130">
        <f>Analyze_FINAL!AJ186</f>
        <v>0</v>
      </c>
    </row>
    <row r="7131" spans="1:6" x14ac:dyDescent="0.3">
      <c r="A7131" t="s">
        <v>343</v>
      </c>
      <c r="B7131">
        <v>40</v>
      </c>
      <c r="C7131" t="s">
        <v>289</v>
      </c>
      <c r="D7131">
        <v>2</v>
      </c>
      <c r="E7131" t="str">
        <f>Analyze_FINAL!$AJ$1</f>
        <v>PUTATIVE sesquiterpene RT:27.547</v>
      </c>
      <c r="F7131">
        <f>Analyze_FINAL!AJ187</f>
        <v>0</v>
      </c>
    </row>
    <row r="7132" spans="1:6" x14ac:dyDescent="0.3">
      <c r="A7132" t="s">
        <v>342</v>
      </c>
      <c r="B7132">
        <v>40</v>
      </c>
      <c r="C7132" t="s">
        <v>289</v>
      </c>
      <c r="D7132">
        <v>3</v>
      </c>
      <c r="E7132" t="str">
        <f>Analyze_FINAL!$AJ$1</f>
        <v>PUTATIVE sesquiterpene RT:27.547</v>
      </c>
      <c r="F7132">
        <f>Analyze_FINAL!AJ188</f>
        <v>0</v>
      </c>
    </row>
    <row r="7133" spans="1:6" x14ac:dyDescent="0.3">
      <c r="A7133" t="s">
        <v>341</v>
      </c>
      <c r="B7133">
        <v>40</v>
      </c>
      <c r="C7133" t="s">
        <v>289</v>
      </c>
      <c r="D7133">
        <v>4</v>
      </c>
      <c r="E7133" t="str">
        <f>Analyze_FINAL!$AJ$1</f>
        <v>PUTATIVE sesquiterpene RT:27.547</v>
      </c>
      <c r="F7133">
        <f>Analyze_FINAL!AJ189</f>
        <v>0</v>
      </c>
    </row>
    <row r="7134" spans="1:6" x14ac:dyDescent="0.3">
      <c r="A7134" t="s">
        <v>340</v>
      </c>
      <c r="B7134">
        <v>40</v>
      </c>
      <c r="C7134" t="s">
        <v>289</v>
      </c>
      <c r="D7134">
        <v>5</v>
      </c>
      <c r="E7134" t="str">
        <f>Analyze_FINAL!$AJ$1</f>
        <v>PUTATIVE sesquiterpene RT:27.547</v>
      </c>
      <c r="F7134">
        <f>Analyze_FINAL!AJ190</f>
        <v>0</v>
      </c>
    </row>
    <row r="7135" spans="1:6" x14ac:dyDescent="0.3">
      <c r="A7135" t="s">
        <v>339</v>
      </c>
      <c r="B7135">
        <v>40</v>
      </c>
      <c r="C7135" t="s">
        <v>288</v>
      </c>
      <c r="D7135">
        <v>2</v>
      </c>
      <c r="E7135" t="str">
        <f>Analyze_FINAL!$AJ$1</f>
        <v>PUTATIVE sesquiterpene RT:27.547</v>
      </c>
      <c r="F7135">
        <f>Analyze_FINAL!AJ191</f>
        <v>0</v>
      </c>
    </row>
    <row r="7136" spans="1:6" x14ac:dyDescent="0.3">
      <c r="A7136" t="s">
        <v>338</v>
      </c>
      <c r="B7136">
        <v>40</v>
      </c>
      <c r="C7136" t="s">
        <v>288</v>
      </c>
      <c r="D7136">
        <v>3</v>
      </c>
      <c r="E7136" t="str">
        <f>Analyze_FINAL!$AJ$1</f>
        <v>PUTATIVE sesquiterpene RT:27.547</v>
      </c>
      <c r="F7136">
        <f>Analyze_FINAL!AJ192</f>
        <v>0</v>
      </c>
    </row>
    <row r="7137" spans="1:6" x14ac:dyDescent="0.3">
      <c r="A7137" t="s">
        <v>337</v>
      </c>
      <c r="B7137">
        <v>40</v>
      </c>
      <c r="C7137" t="s">
        <v>288</v>
      </c>
      <c r="D7137">
        <v>4</v>
      </c>
      <c r="E7137" t="str">
        <f>Analyze_FINAL!$AJ$1</f>
        <v>PUTATIVE sesquiterpene RT:27.547</v>
      </c>
      <c r="F7137">
        <f>Analyze_FINAL!AJ193</f>
        <v>12319</v>
      </c>
    </row>
    <row r="7138" spans="1:6" x14ac:dyDescent="0.3">
      <c r="A7138" t="s">
        <v>336</v>
      </c>
      <c r="B7138">
        <v>40</v>
      </c>
      <c r="C7138" t="s">
        <v>288</v>
      </c>
      <c r="D7138">
        <v>5</v>
      </c>
      <c r="E7138" t="str">
        <f>Analyze_FINAL!$AJ$1</f>
        <v>PUTATIVE sesquiterpene RT:27.547</v>
      </c>
      <c r="F7138">
        <f>Analyze_FINAL!AJ194</f>
        <v>0</v>
      </c>
    </row>
    <row r="7139" spans="1:6" x14ac:dyDescent="0.3">
      <c r="A7139" t="s">
        <v>335</v>
      </c>
      <c r="B7139" t="s">
        <v>291</v>
      </c>
      <c r="C7139">
        <v>3</v>
      </c>
      <c r="D7139" t="s">
        <v>299</v>
      </c>
      <c r="E7139" t="str">
        <f>Analyze_FINAL!$AJ$1</f>
        <v>PUTATIVE sesquiterpene RT:27.547</v>
      </c>
      <c r="F7139">
        <f>Analyze_FINAL!AJ195</f>
        <v>0</v>
      </c>
    </row>
    <row r="7140" spans="1:6" x14ac:dyDescent="0.3">
      <c r="A7140" t="s">
        <v>334</v>
      </c>
      <c r="B7140" t="s">
        <v>292</v>
      </c>
      <c r="C7140">
        <v>3</v>
      </c>
      <c r="D7140" t="s">
        <v>299</v>
      </c>
      <c r="E7140" t="str">
        <f>Analyze_FINAL!$AJ$1</f>
        <v>PUTATIVE sesquiterpene RT:27.547</v>
      </c>
      <c r="F7140">
        <f>Analyze_FINAL!AJ196</f>
        <v>0</v>
      </c>
    </row>
    <row r="7141" spans="1:6" x14ac:dyDescent="0.3">
      <c r="A7141" t="s">
        <v>333</v>
      </c>
      <c r="B7141" t="s">
        <v>293</v>
      </c>
      <c r="C7141">
        <v>3</v>
      </c>
      <c r="D7141" t="s">
        <v>299</v>
      </c>
      <c r="E7141" t="str">
        <f>Analyze_FINAL!$AJ$1</f>
        <v>PUTATIVE sesquiterpene RT:27.547</v>
      </c>
      <c r="F7141">
        <f>Analyze_FINAL!AJ197</f>
        <v>0</v>
      </c>
    </row>
    <row r="7142" spans="1:6" x14ac:dyDescent="0.3">
      <c r="A7142" t="s">
        <v>332</v>
      </c>
      <c r="B7142" t="s">
        <v>294</v>
      </c>
      <c r="C7142">
        <v>3</v>
      </c>
      <c r="D7142" t="s">
        <v>299</v>
      </c>
      <c r="E7142" t="str">
        <f>Analyze_FINAL!$AJ$1</f>
        <v>PUTATIVE sesquiterpene RT:27.547</v>
      </c>
      <c r="F7142">
        <f>Analyze_FINAL!AJ198</f>
        <v>0</v>
      </c>
    </row>
    <row r="7143" spans="1:6" x14ac:dyDescent="0.3">
      <c r="A7143" t="s">
        <v>331</v>
      </c>
      <c r="B7143" t="s">
        <v>295</v>
      </c>
      <c r="C7143">
        <v>3</v>
      </c>
      <c r="D7143" t="s">
        <v>299</v>
      </c>
      <c r="E7143" t="str">
        <f>Analyze_FINAL!$AJ$1</f>
        <v>PUTATIVE sesquiterpene RT:27.547</v>
      </c>
      <c r="F7143">
        <f>Analyze_FINAL!AJ199</f>
        <v>0</v>
      </c>
    </row>
    <row r="7144" spans="1:6" x14ac:dyDescent="0.3">
      <c r="A7144" t="s">
        <v>330</v>
      </c>
      <c r="B7144" t="s">
        <v>296</v>
      </c>
      <c r="C7144">
        <v>3</v>
      </c>
      <c r="D7144" t="s">
        <v>299</v>
      </c>
      <c r="E7144" t="str">
        <f>Analyze_FINAL!$AJ$1</f>
        <v>PUTATIVE sesquiterpene RT:27.547</v>
      </c>
      <c r="F7144">
        <f>Analyze_FINAL!AJ200</f>
        <v>0</v>
      </c>
    </row>
    <row r="7145" spans="1:6" x14ac:dyDescent="0.3">
      <c r="A7145" t="s">
        <v>329</v>
      </c>
      <c r="B7145" t="s">
        <v>297</v>
      </c>
      <c r="C7145">
        <v>3</v>
      </c>
      <c r="D7145" t="s">
        <v>299</v>
      </c>
      <c r="E7145" t="str">
        <f>Analyze_FINAL!$AJ$1</f>
        <v>PUTATIVE sesquiterpene RT:27.547</v>
      </c>
      <c r="F7145">
        <f>Analyze_FINAL!AJ201</f>
        <v>0</v>
      </c>
    </row>
    <row r="7146" spans="1:6" x14ac:dyDescent="0.3">
      <c r="A7146" t="s">
        <v>328</v>
      </c>
      <c r="B7146">
        <v>8</v>
      </c>
      <c r="C7146" t="s">
        <v>285</v>
      </c>
      <c r="D7146">
        <v>1</v>
      </c>
      <c r="E7146" t="str">
        <f>Analyze_FINAL!$AJ$1</f>
        <v>PUTATIVE sesquiterpene RT:27.547</v>
      </c>
      <c r="F7146">
        <f>Analyze_FINAL!AJ202</f>
        <v>0</v>
      </c>
    </row>
    <row r="7147" spans="1:6" x14ac:dyDescent="0.3">
      <c r="A7147" t="s">
        <v>327</v>
      </c>
      <c r="B7147">
        <v>8</v>
      </c>
      <c r="C7147" t="s">
        <v>285</v>
      </c>
      <c r="D7147">
        <v>2</v>
      </c>
      <c r="E7147" t="str">
        <f>Analyze_FINAL!$AJ$1</f>
        <v>PUTATIVE sesquiterpene RT:27.547</v>
      </c>
      <c r="F7147">
        <f>Analyze_FINAL!AJ203</f>
        <v>0</v>
      </c>
    </row>
    <row r="7148" spans="1:6" x14ac:dyDescent="0.3">
      <c r="A7148" t="s">
        <v>326</v>
      </c>
      <c r="B7148">
        <v>8</v>
      </c>
      <c r="C7148" t="s">
        <v>286</v>
      </c>
      <c r="D7148">
        <v>1</v>
      </c>
      <c r="E7148" t="str">
        <f>Analyze_FINAL!$AJ$1</f>
        <v>PUTATIVE sesquiterpene RT:27.547</v>
      </c>
      <c r="F7148">
        <f>Analyze_FINAL!AJ204</f>
        <v>0</v>
      </c>
    </row>
    <row r="7149" spans="1:6" x14ac:dyDescent="0.3">
      <c r="A7149" t="s">
        <v>325</v>
      </c>
      <c r="B7149">
        <v>8</v>
      </c>
      <c r="C7149" t="s">
        <v>286</v>
      </c>
      <c r="D7149">
        <v>2</v>
      </c>
      <c r="E7149" t="str">
        <f>Analyze_FINAL!$AJ$1</f>
        <v>PUTATIVE sesquiterpene RT:27.547</v>
      </c>
      <c r="F7149">
        <f>Analyze_FINAL!AJ205</f>
        <v>0</v>
      </c>
    </row>
    <row r="7150" spans="1:6" x14ac:dyDescent="0.3">
      <c r="A7150" t="s">
        <v>324</v>
      </c>
      <c r="B7150">
        <v>8</v>
      </c>
      <c r="C7150" t="s">
        <v>286</v>
      </c>
      <c r="D7150">
        <v>3</v>
      </c>
      <c r="E7150" t="str">
        <f>Analyze_FINAL!$AJ$1</f>
        <v>PUTATIVE sesquiterpene RT:27.547</v>
      </c>
      <c r="F7150">
        <f>Analyze_FINAL!AJ206</f>
        <v>0</v>
      </c>
    </row>
    <row r="7151" spans="1:6" x14ac:dyDescent="0.3">
      <c r="A7151" t="s">
        <v>323</v>
      </c>
      <c r="B7151">
        <v>8</v>
      </c>
      <c r="C7151" t="s">
        <v>286</v>
      </c>
      <c r="D7151">
        <v>4</v>
      </c>
      <c r="E7151" t="str">
        <f>Analyze_FINAL!$AJ$1</f>
        <v>PUTATIVE sesquiterpene RT:27.547</v>
      </c>
      <c r="F7151">
        <f>Analyze_FINAL!AJ207</f>
        <v>0</v>
      </c>
    </row>
    <row r="7152" spans="1:6" x14ac:dyDescent="0.3">
      <c r="A7152" t="s">
        <v>322</v>
      </c>
      <c r="B7152">
        <v>8</v>
      </c>
      <c r="C7152" t="s">
        <v>286</v>
      </c>
      <c r="D7152">
        <v>5</v>
      </c>
      <c r="E7152" t="str">
        <f>Analyze_FINAL!$AJ$1</f>
        <v>PUTATIVE sesquiterpene RT:27.547</v>
      </c>
      <c r="F7152">
        <f>Analyze_FINAL!AJ208</f>
        <v>0</v>
      </c>
    </row>
    <row r="7153" spans="1:6" x14ac:dyDescent="0.3">
      <c r="A7153" t="s">
        <v>321</v>
      </c>
      <c r="B7153">
        <v>8</v>
      </c>
      <c r="C7153" t="s">
        <v>288</v>
      </c>
      <c r="D7153">
        <v>1</v>
      </c>
      <c r="E7153" t="str">
        <f>Analyze_FINAL!$AJ$1</f>
        <v>PUTATIVE sesquiterpene RT:27.547</v>
      </c>
      <c r="F7153">
        <f>Analyze_FINAL!AJ209</f>
        <v>28068</v>
      </c>
    </row>
    <row r="7154" spans="1:6" x14ac:dyDescent="0.3">
      <c r="A7154" t="s">
        <v>320</v>
      </c>
      <c r="B7154">
        <v>8</v>
      </c>
      <c r="C7154" t="s">
        <v>288</v>
      </c>
      <c r="D7154">
        <v>2</v>
      </c>
      <c r="E7154" t="str">
        <f>Analyze_FINAL!$AJ$1</f>
        <v>PUTATIVE sesquiterpene RT:27.547</v>
      </c>
      <c r="F7154">
        <f>Analyze_FINAL!AJ210</f>
        <v>66082</v>
      </c>
    </row>
    <row r="7155" spans="1:6" x14ac:dyDescent="0.3">
      <c r="A7155" t="s">
        <v>319</v>
      </c>
      <c r="B7155">
        <v>8</v>
      </c>
      <c r="C7155" t="s">
        <v>288</v>
      </c>
      <c r="D7155">
        <v>3</v>
      </c>
      <c r="E7155" t="str">
        <f>Analyze_FINAL!$AJ$1</f>
        <v>PUTATIVE sesquiterpene RT:27.547</v>
      </c>
      <c r="F7155">
        <f>Analyze_FINAL!AJ211</f>
        <v>19905</v>
      </c>
    </row>
    <row r="7156" spans="1:6" x14ac:dyDescent="0.3">
      <c r="A7156" t="s">
        <v>318</v>
      </c>
      <c r="B7156">
        <v>8</v>
      </c>
      <c r="C7156" t="s">
        <v>288</v>
      </c>
      <c r="D7156">
        <v>4</v>
      </c>
      <c r="E7156" t="str">
        <f>Analyze_FINAL!$AJ$1</f>
        <v>PUTATIVE sesquiterpene RT:27.547</v>
      </c>
      <c r="F7156">
        <f>Analyze_FINAL!AJ212</f>
        <v>53227</v>
      </c>
    </row>
    <row r="7157" spans="1:6" x14ac:dyDescent="0.3">
      <c r="A7157" t="s">
        <v>317</v>
      </c>
      <c r="B7157">
        <v>8</v>
      </c>
      <c r="C7157" t="s">
        <v>288</v>
      </c>
      <c r="D7157">
        <v>5</v>
      </c>
      <c r="E7157" t="str">
        <f>Analyze_FINAL!$AJ$1</f>
        <v>PUTATIVE sesquiterpene RT:27.547</v>
      </c>
      <c r="F7157">
        <f>Analyze_FINAL!AJ213</f>
        <v>109397</v>
      </c>
    </row>
    <row r="7158" spans="1:6" x14ac:dyDescent="0.3">
      <c r="A7158" t="s">
        <v>316</v>
      </c>
      <c r="B7158" t="s">
        <v>298</v>
      </c>
      <c r="C7158">
        <v>0</v>
      </c>
      <c r="D7158">
        <v>0</v>
      </c>
      <c r="E7158" t="str">
        <f>Analyze_FINAL!$AJ$1</f>
        <v>PUTATIVE sesquiterpene RT:27.547</v>
      </c>
      <c r="F7158">
        <f>Analyze_FINAL!AJ214</f>
        <v>0</v>
      </c>
    </row>
    <row r="7159" spans="1:6" x14ac:dyDescent="0.3">
      <c r="A7159" t="s">
        <v>315</v>
      </c>
      <c r="B7159" t="s">
        <v>298</v>
      </c>
      <c r="C7159">
        <v>0</v>
      </c>
      <c r="D7159">
        <v>0</v>
      </c>
      <c r="E7159" t="str">
        <f>Analyze_FINAL!$AJ$1</f>
        <v>PUTATIVE sesquiterpene RT:27.547</v>
      </c>
      <c r="F7159">
        <f>Analyze_FINAL!AJ215</f>
        <v>0</v>
      </c>
    </row>
    <row r="7160" spans="1:6" x14ac:dyDescent="0.3">
      <c r="A7160" t="s">
        <v>314</v>
      </c>
      <c r="B7160" t="s">
        <v>298</v>
      </c>
      <c r="C7160">
        <v>0</v>
      </c>
      <c r="D7160">
        <v>0</v>
      </c>
      <c r="E7160" t="str">
        <f>Analyze_FINAL!$AJ$1</f>
        <v>PUTATIVE sesquiterpene RT:27.547</v>
      </c>
      <c r="F7160">
        <f>Analyze_FINAL!AJ216</f>
        <v>0</v>
      </c>
    </row>
    <row r="7161" spans="1:6" x14ac:dyDescent="0.3">
      <c r="A7161" t="s">
        <v>313</v>
      </c>
      <c r="B7161" t="s">
        <v>298</v>
      </c>
      <c r="C7161">
        <v>0</v>
      </c>
      <c r="D7161">
        <v>0</v>
      </c>
      <c r="E7161" t="str">
        <f>Analyze_FINAL!$AJ$1</f>
        <v>PUTATIVE sesquiterpene RT:27.547</v>
      </c>
      <c r="F7161">
        <f>Analyze_FINAL!AJ217</f>
        <v>0</v>
      </c>
    </row>
    <row r="7162" spans="1:6" x14ac:dyDescent="0.3">
      <c r="A7162" t="s">
        <v>312</v>
      </c>
      <c r="B7162" t="s">
        <v>298</v>
      </c>
      <c r="C7162">
        <v>0</v>
      </c>
      <c r="D7162">
        <v>0</v>
      </c>
      <c r="E7162" t="str">
        <f>Analyze_FINAL!$AJ$1</f>
        <v>PUTATIVE sesquiterpene RT:27.547</v>
      </c>
      <c r="F7162">
        <f>Analyze_FINAL!AJ218</f>
        <v>0</v>
      </c>
    </row>
    <row r="7163" spans="1:6" x14ac:dyDescent="0.3">
      <c r="A7163" t="s">
        <v>311</v>
      </c>
      <c r="B7163" t="s">
        <v>298</v>
      </c>
      <c r="C7163">
        <v>0</v>
      </c>
      <c r="D7163">
        <v>0</v>
      </c>
      <c r="E7163" t="str">
        <f>Analyze_FINAL!$AJ$1</f>
        <v>PUTATIVE sesquiterpene RT:27.547</v>
      </c>
      <c r="F7163">
        <f>Analyze_FINAL!AJ219</f>
        <v>0</v>
      </c>
    </row>
    <row r="7164" spans="1:6" x14ac:dyDescent="0.3">
      <c r="A7164" t="s">
        <v>310</v>
      </c>
      <c r="B7164" t="s">
        <v>298</v>
      </c>
      <c r="C7164">
        <v>0</v>
      </c>
      <c r="D7164">
        <v>0</v>
      </c>
      <c r="E7164" t="str">
        <f>Analyze_FINAL!$AJ$1</f>
        <v>PUTATIVE sesquiterpene RT:27.547</v>
      </c>
      <c r="F7164">
        <f>Analyze_FINAL!AJ220</f>
        <v>0</v>
      </c>
    </row>
    <row r="7165" spans="1:6" x14ac:dyDescent="0.3">
      <c r="A7165" t="s">
        <v>309</v>
      </c>
      <c r="B7165" t="s">
        <v>298</v>
      </c>
      <c r="C7165">
        <v>0</v>
      </c>
      <c r="D7165">
        <v>0</v>
      </c>
      <c r="E7165" t="str">
        <f>Analyze_FINAL!$AJ$1</f>
        <v>PUTATIVE sesquiterpene RT:27.547</v>
      </c>
      <c r="F7165">
        <f>Analyze_FINAL!AJ221</f>
        <v>0</v>
      </c>
    </row>
    <row r="7166" spans="1:6" x14ac:dyDescent="0.3">
      <c r="A7166" t="s">
        <v>308</v>
      </c>
      <c r="B7166" t="s">
        <v>298</v>
      </c>
      <c r="C7166">
        <v>0</v>
      </c>
      <c r="D7166">
        <v>0</v>
      </c>
      <c r="E7166" t="str">
        <f>Analyze_FINAL!$AJ$1</f>
        <v>PUTATIVE sesquiterpene RT:27.547</v>
      </c>
      <c r="F7166">
        <f>Analyze_FINAL!AJ222</f>
        <v>0</v>
      </c>
    </row>
    <row r="7167" spans="1:6" x14ac:dyDescent="0.3">
      <c r="A7167" t="s">
        <v>307</v>
      </c>
      <c r="B7167" t="s">
        <v>298</v>
      </c>
      <c r="C7167">
        <v>0</v>
      </c>
      <c r="D7167">
        <v>0</v>
      </c>
      <c r="E7167" t="str">
        <f>Analyze_FINAL!$AJ$1</f>
        <v>PUTATIVE sesquiterpene RT:27.547</v>
      </c>
      <c r="F7167">
        <f>Analyze_FINAL!AJ223</f>
        <v>0</v>
      </c>
    </row>
    <row r="7168" spans="1:6" x14ac:dyDescent="0.3">
      <c r="A7168" t="s">
        <v>306</v>
      </c>
      <c r="B7168" t="s">
        <v>298</v>
      </c>
      <c r="C7168">
        <v>0</v>
      </c>
      <c r="D7168">
        <v>0</v>
      </c>
      <c r="E7168" t="str">
        <f>Analyze_FINAL!$AJ$1</f>
        <v>PUTATIVE sesquiterpene RT:27.547</v>
      </c>
      <c r="F7168">
        <f>Analyze_FINAL!AJ224</f>
        <v>0</v>
      </c>
    </row>
    <row r="7169" spans="1:6" x14ac:dyDescent="0.3">
      <c r="A7169" t="s">
        <v>305</v>
      </c>
      <c r="B7169" t="s">
        <v>298</v>
      </c>
      <c r="C7169">
        <v>0</v>
      </c>
      <c r="D7169">
        <v>0</v>
      </c>
      <c r="E7169" t="str">
        <f>Analyze_FINAL!$AJ$1</f>
        <v>PUTATIVE sesquiterpene RT:27.547</v>
      </c>
      <c r="F7169">
        <f>Analyze_FINAL!AJ225</f>
        <v>0</v>
      </c>
    </row>
    <row r="7170" spans="1:6" x14ac:dyDescent="0.3">
      <c r="A7170" t="s">
        <v>528</v>
      </c>
      <c r="B7170">
        <v>12</v>
      </c>
      <c r="C7170" t="s">
        <v>285</v>
      </c>
      <c r="D7170">
        <v>2</v>
      </c>
      <c r="E7170" t="str">
        <f>Analyze_FINAL!$AK$1</f>
        <v>PUTATIVE sesquiterpene RT:27.787</v>
      </c>
      <c r="F7170">
        <f>Analyze_FINAL!AK2</f>
        <v>0</v>
      </c>
    </row>
    <row r="7171" spans="1:6" x14ac:dyDescent="0.3">
      <c r="A7171" t="s">
        <v>527</v>
      </c>
      <c r="B7171">
        <v>12</v>
      </c>
      <c r="C7171" t="s">
        <v>286</v>
      </c>
      <c r="D7171">
        <v>1</v>
      </c>
      <c r="E7171" t="str">
        <f>Analyze_FINAL!$AK$1</f>
        <v>PUTATIVE sesquiterpene RT:27.787</v>
      </c>
      <c r="F7171">
        <f>Analyze_FINAL!AK3</f>
        <v>0</v>
      </c>
    </row>
    <row r="7172" spans="1:6" x14ac:dyDescent="0.3">
      <c r="A7172" t="s">
        <v>526</v>
      </c>
      <c r="B7172">
        <v>12</v>
      </c>
      <c r="C7172" t="s">
        <v>286</v>
      </c>
      <c r="D7172">
        <v>2</v>
      </c>
      <c r="E7172" t="str">
        <f>Analyze_FINAL!$AK$1</f>
        <v>PUTATIVE sesquiterpene RT:27.787</v>
      </c>
      <c r="F7172">
        <f>Analyze_FINAL!AK4</f>
        <v>0</v>
      </c>
    </row>
    <row r="7173" spans="1:6" x14ac:dyDescent="0.3">
      <c r="A7173" t="s">
        <v>525</v>
      </c>
      <c r="B7173">
        <v>12</v>
      </c>
      <c r="C7173" t="s">
        <v>286</v>
      </c>
      <c r="D7173">
        <v>3</v>
      </c>
      <c r="E7173" t="str">
        <f>Analyze_FINAL!$AK$1</f>
        <v>PUTATIVE sesquiterpene RT:27.787</v>
      </c>
      <c r="F7173">
        <f>Analyze_FINAL!AK5</f>
        <v>0</v>
      </c>
    </row>
    <row r="7174" spans="1:6" x14ac:dyDescent="0.3">
      <c r="A7174" t="s">
        <v>524</v>
      </c>
      <c r="B7174">
        <v>12</v>
      </c>
      <c r="C7174" t="s">
        <v>286</v>
      </c>
      <c r="D7174">
        <v>4</v>
      </c>
      <c r="E7174" t="str">
        <f>Analyze_FINAL!$AK$1</f>
        <v>PUTATIVE sesquiterpene RT:27.787</v>
      </c>
      <c r="F7174">
        <f>Analyze_FINAL!AK6</f>
        <v>0</v>
      </c>
    </row>
    <row r="7175" spans="1:6" x14ac:dyDescent="0.3">
      <c r="A7175" t="s">
        <v>523</v>
      </c>
      <c r="B7175">
        <v>12</v>
      </c>
      <c r="C7175" t="s">
        <v>286</v>
      </c>
      <c r="D7175">
        <v>5</v>
      </c>
      <c r="E7175" t="str">
        <f>Analyze_FINAL!$AK$1</f>
        <v>PUTATIVE sesquiterpene RT:27.787</v>
      </c>
      <c r="F7175">
        <f>Analyze_FINAL!AK7</f>
        <v>0</v>
      </c>
    </row>
    <row r="7176" spans="1:6" x14ac:dyDescent="0.3">
      <c r="A7176" t="s">
        <v>522</v>
      </c>
      <c r="B7176">
        <v>12</v>
      </c>
      <c r="C7176" t="s">
        <v>287</v>
      </c>
      <c r="D7176">
        <v>1</v>
      </c>
      <c r="E7176" t="str">
        <f>Analyze_FINAL!$AK$1</f>
        <v>PUTATIVE sesquiterpene RT:27.787</v>
      </c>
      <c r="F7176">
        <f>Analyze_FINAL!AK8</f>
        <v>0</v>
      </c>
    </row>
    <row r="7177" spans="1:6" x14ac:dyDescent="0.3">
      <c r="A7177" t="s">
        <v>521</v>
      </c>
      <c r="B7177">
        <v>12</v>
      </c>
      <c r="C7177" t="s">
        <v>287</v>
      </c>
      <c r="D7177">
        <v>2</v>
      </c>
      <c r="E7177" t="str">
        <f>Analyze_FINAL!$AK$1</f>
        <v>PUTATIVE sesquiterpene RT:27.787</v>
      </c>
      <c r="F7177">
        <f>Analyze_FINAL!AK9</f>
        <v>0</v>
      </c>
    </row>
    <row r="7178" spans="1:6" x14ac:dyDescent="0.3">
      <c r="A7178" t="s">
        <v>520</v>
      </c>
      <c r="B7178">
        <v>12</v>
      </c>
      <c r="C7178" t="s">
        <v>287</v>
      </c>
      <c r="D7178">
        <v>3</v>
      </c>
      <c r="E7178" t="str">
        <f>Analyze_FINAL!$AK$1</f>
        <v>PUTATIVE sesquiterpene RT:27.787</v>
      </c>
      <c r="F7178">
        <f>Analyze_FINAL!AK10</f>
        <v>0</v>
      </c>
    </row>
    <row r="7179" spans="1:6" x14ac:dyDescent="0.3">
      <c r="A7179" t="s">
        <v>519</v>
      </c>
      <c r="B7179">
        <v>12</v>
      </c>
      <c r="C7179" t="s">
        <v>287</v>
      </c>
      <c r="D7179">
        <v>4</v>
      </c>
      <c r="E7179" t="str">
        <f>Analyze_FINAL!$AK$1</f>
        <v>PUTATIVE sesquiterpene RT:27.787</v>
      </c>
      <c r="F7179">
        <f>Analyze_FINAL!AK11</f>
        <v>0</v>
      </c>
    </row>
    <row r="7180" spans="1:6" x14ac:dyDescent="0.3">
      <c r="A7180" t="s">
        <v>518</v>
      </c>
      <c r="B7180">
        <v>12</v>
      </c>
      <c r="C7180" t="s">
        <v>287</v>
      </c>
      <c r="D7180">
        <v>5</v>
      </c>
      <c r="E7180" t="str">
        <f>Analyze_FINAL!$AK$1</f>
        <v>PUTATIVE sesquiterpene RT:27.787</v>
      </c>
      <c r="F7180">
        <f>Analyze_FINAL!AK12</f>
        <v>0</v>
      </c>
    </row>
    <row r="7181" spans="1:6" x14ac:dyDescent="0.3">
      <c r="A7181" t="s">
        <v>517</v>
      </c>
      <c r="B7181">
        <v>12</v>
      </c>
      <c r="C7181" t="s">
        <v>288</v>
      </c>
      <c r="D7181">
        <v>1</v>
      </c>
      <c r="E7181" t="str">
        <f>Analyze_FINAL!$AK$1</f>
        <v>PUTATIVE sesquiterpene RT:27.787</v>
      </c>
      <c r="F7181">
        <f>Analyze_FINAL!AK13</f>
        <v>0</v>
      </c>
    </row>
    <row r="7182" spans="1:6" x14ac:dyDescent="0.3">
      <c r="A7182" t="s">
        <v>516</v>
      </c>
      <c r="B7182">
        <v>12</v>
      </c>
      <c r="C7182" t="s">
        <v>288</v>
      </c>
      <c r="D7182">
        <v>2</v>
      </c>
      <c r="E7182" t="str">
        <f>Analyze_FINAL!$AK$1</f>
        <v>PUTATIVE sesquiterpene RT:27.787</v>
      </c>
      <c r="F7182">
        <f>Analyze_FINAL!AK14</f>
        <v>0</v>
      </c>
    </row>
    <row r="7183" spans="1:6" x14ac:dyDescent="0.3">
      <c r="A7183" t="s">
        <v>515</v>
      </c>
      <c r="B7183">
        <v>12</v>
      </c>
      <c r="C7183" t="s">
        <v>288</v>
      </c>
      <c r="D7183">
        <v>3</v>
      </c>
      <c r="E7183" t="str">
        <f>Analyze_FINAL!$AK$1</f>
        <v>PUTATIVE sesquiterpene RT:27.787</v>
      </c>
      <c r="F7183">
        <f>Analyze_FINAL!AK15</f>
        <v>0</v>
      </c>
    </row>
    <row r="7184" spans="1:6" x14ac:dyDescent="0.3">
      <c r="A7184" t="s">
        <v>514</v>
      </c>
      <c r="B7184">
        <v>12</v>
      </c>
      <c r="C7184" t="s">
        <v>288</v>
      </c>
      <c r="D7184">
        <v>4</v>
      </c>
      <c r="E7184" t="str">
        <f>Analyze_FINAL!$AK$1</f>
        <v>PUTATIVE sesquiterpene RT:27.787</v>
      </c>
      <c r="F7184">
        <f>Analyze_FINAL!AK16</f>
        <v>0</v>
      </c>
    </row>
    <row r="7185" spans="1:6" x14ac:dyDescent="0.3">
      <c r="A7185" t="s">
        <v>513</v>
      </c>
      <c r="B7185">
        <v>12</v>
      </c>
      <c r="C7185" t="s">
        <v>288</v>
      </c>
      <c r="D7185">
        <v>5</v>
      </c>
      <c r="E7185" t="str">
        <f>Analyze_FINAL!$AK$1</f>
        <v>PUTATIVE sesquiterpene RT:27.787</v>
      </c>
      <c r="F7185">
        <f>Analyze_FINAL!AK17</f>
        <v>0</v>
      </c>
    </row>
    <row r="7186" spans="1:6" x14ac:dyDescent="0.3">
      <c r="A7186" t="s">
        <v>512</v>
      </c>
      <c r="B7186">
        <v>16</v>
      </c>
      <c r="C7186" t="s">
        <v>285</v>
      </c>
      <c r="D7186">
        <v>1</v>
      </c>
      <c r="E7186" t="str">
        <f>Analyze_FINAL!$AK$1</f>
        <v>PUTATIVE sesquiterpene RT:27.787</v>
      </c>
      <c r="F7186">
        <f>Analyze_FINAL!AK18</f>
        <v>0</v>
      </c>
    </row>
    <row r="7187" spans="1:6" x14ac:dyDescent="0.3">
      <c r="A7187" t="s">
        <v>511</v>
      </c>
      <c r="B7187">
        <v>16</v>
      </c>
      <c r="C7187" t="s">
        <v>285</v>
      </c>
      <c r="D7187">
        <v>2</v>
      </c>
      <c r="E7187" t="str">
        <f>Analyze_FINAL!$AK$1</f>
        <v>PUTATIVE sesquiterpene RT:27.787</v>
      </c>
      <c r="F7187">
        <f>Analyze_FINAL!AK19</f>
        <v>0</v>
      </c>
    </row>
    <row r="7188" spans="1:6" x14ac:dyDescent="0.3">
      <c r="A7188" t="s">
        <v>510</v>
      </c>
      <c r="B7188">
        <v>16</v>
      </c>
      <c r="C7188" t="s">
        <v>286</v>
      </c>
      <c r="D7188">
        <v>1</v>
      </c>
      <c r="E7188" t="str">
        <f>Analyze_FINAL!$AK$1</f>
        <v>PUTATIVE sesquiterpene RT:27.787</v>
      </c>
      <c r="F7188">
        <f>Analyze_FINAL!AK20</f>
        <v>0</v>
      </c>
    </row>
    <row r="7189" spans="1:6" x14ac:dyDescent="0.3">
      <c r="A7189" t="s">
        <v>509</v>
      </c>
      <c r="B7189">
        <v>16</v>
      </c>
      <c r="C7189" t="s">
        <v>286</v>
      </c>
      <c r="D7189">
        <v>2</v>
      </c>
      <c r="E7189" t="str">
        <f>Analyze_FINAL!$AK$1</f>
        <v>PUTATIVE sesquiterpene RT:27.787</v>
      </c>
      <c r="F7189">
        <f>Analyze_FINAL!AK21</f>
        <v>0</v>
      </c>
    </row>
    <row r="7190" spans="1:6" x14ac:dyDescent="0.3">
      <c r="A7190" t="s">
        <v>508</v>
      </c>
      <c r="B7190">
        <v>16</v>
      </c>
      <c r="C7190" t="s">
        <v>286</v>
      </c>
      <c r="D7190">
        <v>3</v>
      </c>
      <c r="E7190" t="str">
        <f>Analyze_FINAL!$AK$1</f>
        <v>PUTATIVE sesquiterpene RT:27.787</v>
      </c>
      <c r="F7190">
        <f>Analyze_FINAL!AK22</f>
        <v>0</v>
      </c>
    </row>
    <row r="7191" spans="1:6" x14ac:dyDescent="0.3">
      <c r="A7191" t="s">
        <v>507</v>
      </c>
      <c r="B7191">
        <v>16</v>
      </c>
      <c r="C7191" t="s">
        <v>286</v>
      </c>
      <c r="D7191">
        <v>4</v>
      </c>
      <c r="E7191" t="str">
        <f>Analyze_FINAL!$AK$1</f>
        <v>PUTATIVE sesquiterpene RT:27.787</v>
      </c>
      <c r="F7191">
        <f>Analyze_FINAL!AK23</f>
        <v>0</v>
      </c>
    </row>
    <row r="7192" spans="1:6" x14ac:dyDescent="0.3">
      <c r="A7192" t="s">
        <v>506</v>
      </c>
      <c r="B7192">
        <v>16</v>
      </c>
      <c r="C7192" t="s">
        <v>286</v>
      </c>
      <c r="D7192">
        <v>5</v>
      </c>
      <c r="E7192" t="str">
        <f>Analyze_FINAL!$AK$1</f>
        <v>PUTATIVE sesquiterpene RT:27.787</v>
      </c>
      <c r="F7192">
        <f>Analyze_FINAL!AK24</f>
        <v>0</v>
      </c>
    </row>
    <row r="7193" spans="1:6" x14ac:dyDescent="0.3">
      <c r="A7193" t="s">
        <v>505</v>
      </c>
      <c r="B7193">
        <v>16</v>
      </c>
      <c r="C7193" t="s">
        <v>287</v>
      </c>
      <c r="D7193">
        <v>1</v>
      </c>
      <c r="E7193" t="str">
        <f>Analyze_FINAL!$AK$1</f>
        <v>PUTATIVE sesquiterpene RT:27.787</v>
      </c>
      <c r="F7193">
        <f>Analyze_FINAL!AK25</f>
        <v>0</v>
      </c>
    </row>
    <row r="7194" spans="1:6" x14ac:dyDescent="0.3">
      <c r="A7194" t="s">
        <v>504</v>
      </c>
      <c r="B7194">
        <v>16</v>
      </c>
      <c r="C7194" t="s">
        <v>287</v>
      </c>
      <c r="D7194">
        <v>2</v>
      </c>
      <c r="E7194" t="str">
        <f>Analyze_FINAL!$AK$1</f>
        <v>PUTATIVE sesquiterpene RT:27.787</v>
      </c>
      <c r="F7194">
        <f>Analyze_FINAL!AK26</f>
        <v>30260</v>
      </c>
    </row>
    <row r="7195" spans="1:6" x14ac:dyDescent="0.3">
      <c r="A7195" t="s">
        <v>503</v>
      </c>
      <c r="B7195">
        <v>16</v>
      </c>
      <c r="C7195" t="s">
        <v>287</v>
      </c>
      <c r="D7195">
        <v>3</v>
      </c>
      <c r="E7195" t="str">
        <f>Analyze_FINAL!$AK$1</f>
        <v>PUTATIVE sesquiterpene RT:27.787</v>
      </c>
      <c r="F7195">
        <f>Analyze_FINAL!AK27</f>
        <v>43573</v>
      </c>
    </row>
    <row r="7196" spans="1:6" x14ac:dyDescent="0.3">
      <c r="A7196" t="s">
        <v>502</v>
      </c>
      <c r="B7196">
        <v>16</v>
      </c>
      <c r="C7196" t="s">
        <v>287</v>
      </c>
      <c r="D7196">
        <v>4</v>
      </c>
      <c r="E7196" t="str">
        <f>Analyze_FINAL!$AK$1</f>
        <v>PUTATIVE sesquiterpene RT:27.787</v>
      </c>
      <c r="F7196">
        <f>Analyze_FINAL!AK28</f>
        <v>0</v>
      </c>
    </row>
    <row r="7197" spans="1:6" x14ac:dyDescent="0.3">
      <c r="A7197" t="s">
        <v>501</v>
      </c>
      <c r="B7197">
        <v>16</v>
      </c>
      <c r="C7197" t="s">
        <v>287</v>
      </c>
      <c r="D7197">
        <v>5</v>
      </c>
      <c r="E7197" t="str">
        <f>Analyze_FINAL!$AK$1</f>
        <v>PUTATIVE sesquiterpene RT:27.787</v>
      </c>
      <c r="F7197">
        <f>Analyze_FINAL!AK29</f>
        <v>0</v>
      </c>
    </row>
    <row r="7198" spans="1:6" x14ac:dyDescent="0.3">
      <c r="A7198" t="s">
        <v>500</v>
      </c>
      <c r="B7198">
        <v>16</v>
      </c>
      <c r="C7198" t="s">
        <v>288</v>
      </c>
      <c r="D7198">
        <v>1</v>
      </c>
      <c r="E7198" t="str">
        <f>Analyze_FINAL!$AK$1</f>
        <v>PUTATIVE sesquiterpene RT:27.787</v>
      </c>
      <c r="F7198">
        <f>Analyze_FINAL!AK30</f>
        <v>0</v>
      </c>
    </row>
    <row r="7199" spans="1:6" x14ac:dyDescent="0.3">
      <c r="A7199" t="s">
        <v>499</v>
      </c>
      <c r="B7199">
        <v>16</v>
      </c>
      <c r="C7199" t="s">
        <v>288</v>
      </c>
      <c r="D7199">
        <v>2</v>
      </c>
      <c r="E7199" t="str">
        <f>Analyze_FINAL!$AK$1</f>
        <v>PUTATIVE sesquiterpene RT:27.787</v>
      </c>
      <c r="F7199">
        <f>Analyze_FINAL!AK31</f>
        <v>0</v>
      </c>
    </row>
    <row r="7200" spans="1:6" x14ac:dyDescent="0.3">
      <c r="A7200" t="s">
        <v>498</v>
      </c>
      <c r="B7200">
        <v>16</v>
      </c>
      <c r="C7200" t="s">
        <v>288</v>
      </c>
      <c r="D7200">
        <v>3</v>
      </c>
      <c r="E7200" t="str">
        <f>Analyze_FINAL!$AK$1</f>
        <v>PUTATIVE sesquiterpene RT:27.787</v>
      </c>
      <c r="F7200">
        <f>Analyze_FINAL!AK32</f>
        <v>0</v>
      </c>
    </row>
    <row r="7201" spans="1:6" x14ac:dyDescent="0.3">
      <c r="A7201" t="s">
        <v>497</v>
      </c>
      <c r="B7201">
        <v>16</v>
      </c>
      <c r="C7201" t="s">
        <v>288</v>
      </c>
      <c r="D7201">
        <v>4</v>
      </c>
      <c r="E7201" t="str">
        <f>Analyze_FINAL!$AK$1</f>
        <v>PUTATIVE sesquiterpene RT:27.787</v>
      </c>
      <c r="F7201">
        <f>Analyze_FINAL!AK33</f>
        <v>50222</v>
      </c>
    </row>
    <row r="7202" spans="1:6" x14ac:dyDescent="0.3">
      <c r="A7202" t="s">
        <v>496</v>
      </c>
      <c r="B7202">
        <v>16</v>
      </c>
      <c r="C7202" t="s">
        <v>288</v>
      </c>
      <c r="D7202">
        <v>5</v>
      </c>
      <c r="E7202" t="str">
        <f>Analyze_FINAL!$AK$1</f>
        <v>PUTATIVE sesquiterpene RT:27.787</v>
      </c>
      <c r="F7202">
        <f>Analyze_FINAL!AK34</f>
        <v>48726</v>
      </c>
    </row>
    <row r="7203" spans="1:6" x14ac:dyDescent="0.3">
      <c r="A7203" t="s">
        <v>495</v>
      </c>
      <c r="B7203">
        <v>20</v>
      </c>
      <c r="C7203" t="s">
        <v>285</v>
      </c>
      <c r="D7203">
        <v>1</v>
      </c>
      <c r="E7203" t="str">
        <f>Analyze_FINAL!$AK$1</f>
        <v>PUTATIVE sesquiterpene RT:27.787</v>
      </c>
      <c r="F7203">
        <f>Analyze_FINAL!AK35</f>
        <v>0</v>
      </c>
    </row>
    <row r="7204" spans="1:6" x14ac:dyDescent="0.3">
      <c r="A7204" t="s">
        <v>494</v>
      </c>
      <c r="B7204">
        <v>20</v>
      </c>
      <c r="C7204" t="s">
        <v>285</v>
      </c>
      <c r="D7204">
        <v>2</v>
      </c>
      <c r="E7204" t="str">
        <f>Analyze_FINAL!$AK$1</f>
        <v>PUTATIVE sesquiterpene RT:27.787</v>
      </c>
      <c r="F7204">
        <f>Analyze_FINAL!AK36</f>
        <v>0</v>
      </c>
    </row>
    <row r="7205" spans="1:6" x14ac:dyDescent="0.3">
      <c r="A7205" t="s">
        <v>493</v>
      </c>
      <c r="B7205">
        <v>20</v>
      </c>
      <c r="C7205" t="s">
        <v>286</v>
      </c>
      <c r="D7205">
        <v>1</v>
      </c>
      <c r="E7205" t="str">
        <f>Analyze_FINAL!$AK$1</f>
        <v>PUTATIVE sesquiterpene RT:27.787</v>
      </c>
      <c r="F7205">
        <f>Analyze_FINAL!AK37</f>
        <v>0</v>
      </c>
    </row>
    <row r="7206" spans="1:6" x14ac:dyDescent="0.3">
      <c r="A7206" t="s">
        <v>492</v>
      </c>
      <c r="B7206">
        <v>20</v>
      </c>
      <c r="C7206" t="s">
        <v>286</v>
      </c>
      <c r="D7206">
        <v>2</v>
      </c>
      <c r="E7206" t="str">
        <f>Analyze_FINAL!$AK$1</f>
        <v>PUTATIVE sesquiterpene RT:27.787</v>
      </c>
      <c r="F7206">
        <f>Analyze_FINAL!AK38</f>
        <v>0</v>
      </c>
    </row>
    <row r="7207" spans="1:6" x14ac:dyDescent="0.3">
      <c r="A7207" t="s">
        <v>491</v>
      </c>
      <c r="B7207">
        <v>20</v>
      </c>
      <c r="C7207" t="s">
        <v>286</v>
      </c>
      <c r="D7207">
        <v>3</v>
      </c>
      <c r="E7207" t="str">
        <f>Analyze_FINAL!$AK$1</f>
        <v>PUTATIVE sesquiterpene RT:27.787</v>
      </c>
      <c r="F7207">
        <f>Analyze_FINAL!AK39</f>
        <v>0</v>
      </c>
    </row>
    <row r="7208" spans="1:6" x14ac:dyDescent="0.3">
      <c r="A7208" t="s">
        <v>490</v>
      </c>
      <c r="B7208">
        <v>20</v>
      </c>
      <c r="C7208" t="s">
        <v>286</v>
      </c>
      <c r="D7208">
        <v>4</v>
      </c>
      <c r="E7208" t="str">
        <f>Analyze_FINAL!$AK$1</f>
        <v>PUTATIVE sesquiterpene RT:27.787</v>
      </c>
      <c r="F7208">
        <f>Analyze_FINAL!AK40</f>
        <v>0</v>
      </c>
    </row>
    <row r="7209" spans="1:6" x14ac:dyDescent="0.3">
      <c r="A7209" t="s">
        <v>489</v>
      </c>
      <c r="B7209">
        <v>20</v>
      </c>
      <c r="C7209" t="s">
        <v>286</v>
      </c>
      <c r="D7209">
        <v>5</v>
      </c>
      <c r="E7209" t="str">
        <f>Analyze_FINAL!$AK$1</f>
        <v>PUTATIVE sesquiterpene RT:27.787</v>
      </c>
      <c r="F7209">
        <f>Analyze_FINAL!AK41</f>
        <v>0</v>
      </c>
    </row>
    <row r="7210" spans="1:6" x14ac:dyDescent="0.3">
      <c r="A7210" t="s">
        <v>488</v>
      </c>
      <c r="B7210">
        <v>20</v>
      </c>
      <c r="C7210" t="s">
        <v>287</v>
      </c>
      <c r="D7210">
        <v>1</v>
      </c>
      <c r="E7210" t="str">
        <f>Analyze_FINAL!$AK$1</f>
        <v>PUTATIVE sesquiterpene RT:27.787</v>
      </c>
      <c r="F7210">
        <f>Analyze_FINAL!AK42</f>
        <v>0</v>
      </c>
    </row>
    <row r="7211" spans="1:6" x14ac:dyDescent="0.3">
      <c r="A7211" t="s">
        <v>487</v>
      </c>
      <c r="B7211">
        <v>20</v>
      </c>
      <c r="C7211" t="s">
        <v>287</v>
      </c>
      <c r="D7211">
        <v>2</v>
      </c>
      <c r="E7211" t="str">
        <f>Analyze_FINAL!$AK$1</f>
        <v>PUTATIVE sesquiterpene RT:27.787</v>
      </c>
      <c r="F7211">
        <f>Analyze_FINAL!AK43</f>
        <v>0</v>
      </c>
    </row>
    <row r="7212" spans="1:6" x14ac:dyDescent="0.3">
      <c r="A7212" t="s">
        <v>486</v>
      </c>
      <c r="B7212">
        <v>20</v>
      </c>
      <c r="C7212" t="s">
        <v>287</v>
      </c>
      <c r="D7212">
        <v>3</v>
      </c>
      <c r="E7212" t="str">
        <f>Analyze_FINAL!$AK$1</f>
        <v>PUTATIVE sesquiterpene RT:27.787</v>
      </c>
      <c r="F7212">
        <f>Analyze_FINAL!AK44</f>
        <v>0</v>
      </c>
    </row>
    <row r="7213" spans="1:6" x14ac:dyDescent="0.3">
      <c r="A7213" t="s">
        <v>485</v>
      </c>
      <c r="B7213">
        <v>20</v>
      </c>
      <c r="C7213" t="s">
        <v>287</v>
      </c>
      <c r="D7213">
        <v>4</v>
      </c>
      <c r="E7213" t="str">
        <f>Analyze_FINAL!$AK$1</f>
        <v>PUTATIVE sesquiterpene RT:27.787</v>
      </c>
      <c r="F7213">
        <f>Analyze_FINAL!AK45</f>
        <v>0</v>
      </c>
    </row>
    <row r="7214" spans="1:6" x14ac:dyDescent="0.3">
      <c r="A7214" t="s">
        <v>484</v>
      </c>
      <c r="B7214">
        <v>20</v>
      </c>
      <c r="C7214" t="s">
        <v>287</v>
      </c>
      <c r="D7214">
        <v>5</v>
      </c>
      <c r="E7214" t="str">
        <f>Analyze_FINAL!$AK$1</f>
        <v>PUTATIVE sesquiterpene RT:27.787</v>
      </c>
      <c r="F7214">
        <f>Analyze_FINAL!AK46</f>
        <v>0</v>
      </c>
    </row>
    <row r="7215" spans="1:6" x14ac:dyDescent="0.3">
      <c r="A7215" t="s">
        <v>483</v>
      </c>
      <c r="B7215">
        <v>20</v>
      </c>
      <c r="C7215" t="s">
        <v>289</v>
      </c>
      <c r="D7215">
        <v>1</v>
      </c>
      <c r="E7215" t="str">
        <f>Analyze_FINAL!$AK$1</f>
        <v>PUTATIVE sesquiterpene RT:27.787</v>
      </c>
      <c r="F7215">
        <f>Analyze_FINAL!AK47</f>
        <v>0</v>
      </c>
    </row>
    <row r="7216" spans="1:6" x14ac:dyDescent="0.3">
      <c r="A7216" t="s">
        <v>482</v>
      </c>
      <c r="B7216">
        <v>20</v>
      </c>
      <c r="C7216" t="s">
        <v>289</v>
      </c>
      <c r="D7216">
        <v>2</v>
      </c>
      <c r="E7216" t="str">
        <f>Analyze_FINAL!$AK$1</f>
        <v>PUTATIVE sesquiterpene RT:27.787</v>
      </c>
      <c r="F7216">
        <f>Analyze_FINAL!AK48</f>
        <v>0</v>
      </c>
    </row>
    <row r="7217" spans="1:6" x14ac:dyDescent="0.3">
      <c r="A7217" t="s">
        <v>481</v>
      </c>
      <c r="B7217">
        <v>20</v>
      </c>
      <c r="C7217" t="s">
        <v>289</v>
      </c>
      <c r="D7217">
        <v>3</v>
      </c>
      <c r="E7217" t="str">
        <f>Analyze_FINAL!$AK$1</f>
        <v>PUTATIVE sesquiterpene RT:27.787</v>
      </c>
      <c r="F7217">
        <f>Analyze_FINAL!AK49</f>
        <v>0</v>
      </c>
    </row>
    <row r="7218" spans="1:6" x14ac:dyDescent="0.3">
      <c r="A7218" t="s">
        <v>480</v>
      </c>
      <c r="B7218">
        <v>20</v>
      </c>
      <c r="C7218" t="s">
        <v>289</v>
      </c>
      <c r="D7218">
        <v>4</v>
      </c>
      <c r="E7218" t="str">
        <f>Analyze_FINAL!$AK$1</f>
        <v>PUTATIVE sesquiterpene RT:27.787</v>
      </c>
      <c r="F7218">
        <f>Analyze_FINAL!AK50</f>
        <v>0</v>
      </c>
    </row>
    <row r="7219" spans="1:6" x14ac:dyDescent="0.3">
      <c r="A7219" t="s">
        <v>479</v>
      </c>
      <c r="B7219">
        <v>20</v>
      </c>
      <c r="C7219" t="s">
        <v>289</v>
      </c>
      <c r="D7219">
        <v>5</v>
      </c>
      <c r="E7219" t="str">
        <f>Analyze_FINAL!$AK$1</f>
        <v>PUTATIVE sesquiterpene RT:27.787</v>
      </c>
      <c r="F7219">
        <f>Analyze_FINAL!AK51</f>
        <v>0</v>
      </c>
    </row>
    <row r="7220" spans="1:6" x14ac:dyDescent="0.3">
      <c r="A7220" t="s">
        <v>478</v>
      </c>
      <c r="B7220">
        <v>20</v>
      </c>
      <c r="C7220" t="s">
        <v>288</v>
      </c>
      <c r="D7220">
        <v>1</v>
      </c>
      <c r="E7220" t="str">
        <f>Analyze_FINAL!$AK$1</f>
        <v>PUTATIVE sesquiterpene RT:27.787</v>
      </c>
      <c r="F7220">
        <f>Analyze_FINAL!AK52</f>
        <v>0</v>
      </c>
    </row>
    <row r="7221" spans="1:6" x14ac:dyDescent="0.3">
      <c r="A7221" t="s">
        <v>477</v>
      </c>
      <c r="B7221">
        <v>20</v>
      </c>
      <c r="C7221" t="s">
        <v>288</v>
      </c>
      <c r="D7221">
        <v>2</v>
      </c>
      <c r="E7221" t="str">
        <f>Analyze_FINAL!$AK$1</f>
        <v>PUTATIVE sesquiterpene RT:27.787</v>
      </c>
      <c r="F7221">
        <f>Analyze_FINAL!AK53</f>
        <v>0</v>
      </c>
    </row>
    <row r="7222" spans="1:6" x14ac:dyDescent="0.3">
      <c r="A7222" t="s">
        <v>476</v>
      </c>
      <c r="B7222">
        <v>20</v>
      </c>
      <c r="C7222" t="s">
        <v>288</v>
      </c>
      <c r="D7222">
        <v>3</v>
      </c>
      <c r="E7222" t="str">
        <f>Analyze_FINAL!$AK$1</f>
        <v>PUTATIVE sesquiterpene RT:27.787</v>
      </c>
      <c r="F7222">
        <f>Analyze_FINAL!AK54</f>
        <v>0</v>
      </c>
    </row>
    <row r="7223" spans="1:6" x14ac:dyDescent="0.3">
      <c r="A7223" t="s">
        <v>475</v>
      </c>
      <c r="B7223">
        <v>20</v>
      </c>
      <c r="C7223" t="s">
        <v>288</v>
      </c>
      <c r="D7223">
        <v>4</v>
      </c>
      <c r="E7223" t="str">
        <f>Analyze_FINAL!$AK$1</f>
        <v>PUTATIVE sesquiterpene RT:27.787</v>
      </c>
      <c r="F7223">
        <f>Analyze_FINAL!AK55</f>
        <v>0</v>
      </c>
    </row>
    <row r="7224" spans="1:6" x14ac:dyDescent="0.3">
      <c r="A7224" t="s">
        <v>474</v>
      </c>
      <c r="B7224">
        <v>20</v>
      </c>
      <c r="C7224" t="s">
        <v>288</v>
      </c>
      <c r="D7224">
        <v>5</v>
      </c>
      <c r="E7224" t="str">
        <f>Analyze_FINAL!$AK$1</f>
        <v>PUTATIVE sesquiterpene RT:27.787</v>
      </c>
      <c r="F7224">
        <f>Analyze_FINAL!AK56</f>
        <v>0</v>
      </c>
    </row>
    <row r="7225" spans="1:6" x14ac:dyDescent="0.3">
      <c r="A7225" t="s">
        <v>473</v>
      </c>
      <c r="B7225">
        <v>24</v>
      </c>
      <c r="C7225" t="s">
        <v>285</v>
      </c>
      <c r="D7225">
        <v>1</v>
      </c>
      <c r="E7225" t="str">
        <f>Analyze_FINAL!$AK$1</f>
        <v>PUTATIVE sesquiterpene RT:27.787</v>
      </c>
      <c r="F7225">
        <f>Analyze_FINAL!AK57</f>
        <v>0</v>
      </c>
    </row>
    <row r="7226" spans="1:6" x14ac:dyDescent="0.3">
      <c r="A7226" t="s">
        <v>472</v>
      </c>
      <c r="B7226">
        <v>24</v>
      </c>
      <c r="C7226" t="s">
        <v>285</v>
      </c>
      <c r="D7226">
        <v>2</v>
      </c>
      <c r="E7226" t="str">
        <f>Analyze_FINAL!$AK$1</f>
        <v>PUTATIVE sesquiterpene RT:27.787</v>
      </c>
      <c r="F7226">
        <f>Analyze_FINAL!AK58</f>
        <v>0</v>
      </c>
    </row>
    <row r="7227" spans="1:6" x14ac:dyDescent="0.3">
      <c r="A7227" t="s">
        <v>471</v>
      </c>
      <c r="B7227">
        <v>24</v>
      </c>
      <c r="C7227" t="s">
        <v>286</v>
      </c>
      <c r="D7227">
        <v>1</v>
      </c>
      <c r="E7227" t="str">
        <f>Analyze_FINAL!$AK$1</f>
        <v>PUTATIVE sesquiterpene RT:27.787</v>
      </c>
      <c r="F7227">
        <f>Analyze_FINAL!AK59</f>
        <v>0</v>
      </c>
    </row>
    <row r="7228" spans="1:6" x14ac:dyDescent="0.3">
      <c r="A7228" t="s">
        <v>470</v>
      </c>
      <c r="B7228">
        <v>24</v>
      </c>
      <c r="C7228" t="s">
        <v>286</v>
      </c>
      <c r="D7228">
        <v>2</v>
      </c>
      <c r="E7228" t="str">
        <f>Analyze_FINAL!$AK$1</f>
        <v>PUTATIVE sesquiterpene RT:27.787</v>
      </c>
      <c r="F7228">
        <f>Analyze_FINAL!AK60</f>
        <v>0</v>
      </c>
    </row>
    <row r="7229" spans="1:6" x14ac:dyDescent="0.3">
      <c r="A7229" t="s">
        <v>469</v>
      </c>
      <c r="B7229">
        <v>24</v>
      </c>
      <c r="C7229" t="s">
        <v>286</v>
      </c>
      <c r="D7229">
        <v>3</v>
      </c>
      <c r="E7229" t="str">
        <f>Analyze_FINAL!$AK$1</f>
        <v>PUTATIVE sesquiterpene RT:27.787</v>
      </c>
      <c r="F7229">
        <f>Analyze_FINAL!AK61</f>
        <v>0</v>
      </c>
    </row>
    <row r="7230" spans="1:6" x14ac:dyDescent="0.3">
      <c r="A7230" t="s">
        <v>468</v>
      </c>
      <c r="B7230">
        <v>24</v>
      </c>
      <c r="C7230" t="s">
        <v>286</v>
      </c>
      <c r="D7230">
        <v>4</v>
      </c>
      <c r="E7230" t="str">
        <f>Analyze_FINAL!$AK$1</f>
        <v>PUTATIVE sesquiterpene RT:27.787</v>
      </c>
      <c r="F7230">
        <f>Analyze_FINAL!AK62</f>
        <v>0</v>
      </c>
    </row>
    <row r="7231" spans="1:6" x14ac:dyDescent="0.3">
      <c r="A7231" t="s">
        <v>467</v>
      </c>
      <c r="B7231">
        <v>24</v>
      </c>
      <c r="C7231" t="s">
        <v>286</v>
      </c>
      <c r="D7231">
        <v>5</v>
      </c>
      <c r="E7231" t="str">
        <f>Analyze_FINAL!$AK$1</f>
        <v>PUTATIVE sesquiterpene RT:27.787</v>
      </c>
      <c r="F7231">
        <f>Analyze_FINAL!AK63</f>
        <v>0</v>
      </c>
    </row>
    <row r="7232" spans="1:6" x14ac:dyDescent="0.3">
      <c r="A7232" t="s">
        <v>466</v>
      </c>
      <c r="B7232">
        <v>24</v>
      </c>
      <c r="C7232" t="s">
        <v>287</v>
      </c>
      <c r="D7232">
        <v>1</v>
      </c>
      <c r="E7232" t="str">
        <f>Analyze_FINAL!$AK$1</f>
        <v>PUTATIVE sesquiterpene RT:27.787</v>
      </c>
      <c r="F7232">
        <f>Analyze_FINAL!AK64</f>
        <v>0</v>
      </c>
    </row>
    <row r="7233" spans="1:6" x14ac:dyDescent="0.3">
      <c r="A7233" t="s">
        <v>465</v>
      </c>
      <c r="B7233">
        <v>24</v>
      </c>
      <c r="C7233" t="s">
        <v>287</v>
      </c>
      <c r="D7233">
        <v>2</v>
      </c>
      <c r="E7233" t="str">
        <f>Analyze_FINAL!$AK$1</f>
        <v>PUTATIVE sesquiterpene RT:27.787</v>
      </c>
      <c r="F7233">
        <f>Analyze_FINAL!AK65</f>
        <v>0</v>
      </c>
    </row>
    <row r="7234" spans="1:6" x14ac:dyDescent="0.3">
      <c r="A7234" t="s">
        <v>464</v>
      </c>
      <c r="B7234">
        <v>24</v>
      </c>
      <c r="C7234" t="s">
        <v>287</v>
      </c>
      <c r="D7234">
        <v>3</v>
      </c>
      <c r="E7234" t="str">
        <f>Analyze_FINAL!$AK$1</f>
        <v>PUTATIVE sesquiterpene RT:27.787</v>
      </c>
      <c r="F7234">
        <f>Analyze_FINAL!AK66</f>
        <v>0</v>
      </c>
    </row>
    <row r="7235" spans="1:6" x14ac:dyDescent="0.3">
      <c r="A7235" t="s">
        <v>463</v>
      </c>
      <c r="B7235">
        <v>24</v>
      </c>
      <c r="C7235" t="s">
        <v>287</v>
      </c>
      <c r="D7235">
        <v>4</v>
      </c>
      <c r="E7235" t="str">
        <f>Analyze_FINAL!$AK$1</f>
        <v>PUTATIVE sesquiterpene RT:27.787</v>
      </c>
      <c r="F7235">
        <f>Analyze_FINAL!AK67</f>
        <v>0</v>
      </c>
    </row>
    <row r="7236" spans="1:6" x14ac:dyDescent="0.3">
      <c r="A7236" t="s">
        <v>462</v>
      </c>
      <c r="B7236">
        <v>24</v>
      </c>
      <c r="C7236" t="s">
        <v>287</v>
      </c>
      <c r="D7236">
        <v>5</v>
      </c>
      <c r="E7236" t="str">
        <f>Analyze_FINAL!$AK$1</f>
        <v>PUTATIVE sesquiterpene RT:27.787</v>
      </c>
      <c r="F7236">
        <f>Analyze_FINAL!AK68</f>
        <v>0</v>
      </c>
    </row>
    <row r="7237" spans="1:6" x14ac:dyDescent="0.3">
      <c r="A7237" t="s">
        <v>461</v>
      </c>
      <c r="B7237">
        <v>24</v>
      </c>
      <c r="C7237" t="s">
        <v>290</v>
      </c>
      <c r="D7237">
        <v>1</v>
      </c>
      <c r="E7237" t="str">
        <f>Analyze_FINAL!$AK$1</f>
        <v>PUTATIVE sesquiterpene RT:27.787</v>
      </c>
      <c r="F7237">
        <f>Analyze_FINAL!AK69</f>
        <v>0</v>
      </c>
    </row>
    <row r="7238" spans="1:6" x14ac:dyDescent="0.3">
      <c r="A7238" t="s">
        <v>460</v>
      </c>
      <c r="B7238">
        <v>24</v>
      </c>
      <c r="C7238" t="s">
        <v>290</v>
      </c>
      <c r="D7238">
        <v>2</v>
      </c>
      <c r="E7238" t="str">
        <f>Analyze_FINAL!$AK$1</f>
        <v>PUTATIVE sesquiterpene RT:27.787</v>
      </c>
      <c r="F7238">
        <f>Analyze_FINAL!AK70</f>
        <v>0</v>
      </c>
    </row>
    <row r="7239" spans="1:6" x14ac:dyDescent="0.3">
      <c r="A7239" t="s">
        <v>459</v>
      </c>
      <c r="B7239">
        <v>24</v>
      </c>
      <c r="C7239" t="s">
        <v>290</v>
      </c>
      <c r="D7239">
        <v>3</v>
      </c>
      <c r="E7239" t="str">
        <f>Analyze_FINAL!$AK$1</f>
        <v>PUTATIVE sesquiterpene RT:27.787</v>
      </c>
      <c r="F7239">
        <f>Analyze_FINAL!AK71</f>
        <v>0</v>
      </c>
    </row>
    <row r="7240" spans="1:6" x14ac:dyDescent="0.3">
      <c r="A7240" t="s">
        <v>458</v>
      </c>
      <c r="B7240">
        <v>24</v>
      </c>
      <c r="C7240" t="s">
        <v>290</v>
      </c>
      <c r="D7240">
        <v>4</v>
      </c>
      <c r="E7240" t="str">
        <f>Analyze_FINAL!$AK$1</f>
        <v>PUTATIVE sesquiterpene RT:27.787</v>
      </c>
      <c r="F7240">
        <f>Analyze_FINAL!AK72</f>
        <v>0</v>
      </c>
    </row>
    <row r="7241" spans="1:6" x14ac:dyDescent="0.3">
      <c r="A7241" t="s">
        <v>457</v>
      </c>
      <c r="B7241">
        <v>24</v>
      </c>
      <c r="C7241" t="s">
        <v>290</v>
      </c>
      <c r="D7241">
        <v>5</v>
      </c>
      <c r="E7241" t="str">
        <f>Analyze_FINAL!$AK$1</f>
        <v>PUTATIVE sesquiterpene RT:27.787</v>
      </c>
      <c r="F7241">
        <f>Analyze_FINAL!AK73</f>
        <v>0</v>
      </c>
    </row>
    <row r="7242" spans="1:6" x14ac:dyDescent="0.3">
      <c r="A7242" t="s">
        <v>456</v>
      </c>
      <c r="B7242">
        <v>24</v>
      </c>
      <c r="C7242" t="s">
        <v>289</v>
      </c>
      <c r="D7242">
        <v>1</v>
      </c>
      <c r="E7242" t="str">
        <f>Analyze_FINAL!$AK$1</f>
        <v>PUTATIVE sesquiterpene RT:27.787</v>
      </c>
      <c r="F7242">
        <f>Analyze_FINAL!AK74</f>
        <v>0</v>
      </c>
    </row>
    <row r="7243" spans="1:6" x14ac:dyDescent="0.3">
      <c r="A7243" t="s">
        <v>455</v>
      </c>
      <c r="B7243">
        <v>24</v>
      </c>
      <c r="C7243" t="s">
        <v>289</v>
      </c>
      <c r="D7243">
        <v>2</v>
      </c>
      <c r="E7243" t="str">
        <f>Analyze_FINAL!$AK$1</f>
        <v>PUTATIVE sesquiterpene RT:27.787</v>
      </c>
      <c r="F7243">
        <f>Analyze_FINAL!AK75</f>
        <v>0</v>
      </c>
    </row>
    <row r="7244" spans="1:6" x14ac:dyDescent="0.3">
      <c r="A7244" t="s">
        <v>454</v>
      </c>
      <c r="B7244">
        <v>24</v>
      </c>
      <c r="C7244" t="s">
        <v>289</v>
      </c>
      <c r="D7244">
        <v>3</v>
      </c>
      <c r="E7244" t="str">
        <f>Analyze_FINAL!$AK$1</f>
        <v>PUTATIVE sesquiterpene RT:27.787</v>
      </c>
      <c r="F7244">
        <f>Analyze_FINAL!AK76</f>
        <v>0</v>
      </c>
    </row>
    <row r="7245" spans="1:6" x14ac:dyDescent="0.3">
      <c r="A7245" t="s">
        <v>453</v>
      </c>
      <c r="B7245">
        <v>24</v>
      </c>
      <c r="C7245" t="s">
        <v>289</v>
      </c>
      <c r="D7245">
        <v>4</v>
      </c>
      <c r="E7245" t="str">
        <f>Analyze_FINAL!$AK$1</f>
        <v>PUTATIVE sesquiterpene RT:27.787</v>
      </c>
      <c r="F7245">
        <f>Analyze_FINAL!AK77</f>
        <v>0</v>
      </c>
    </row>
    <row r="7246" spans="1:6" x14ac:dyDescent="0.3">
      <c r="A7246" t="s">
        <v>452</v>
      </c>
      <c r="B7246">
        <v>24</v>
      </c>
      <c r="C7246" t="s">
        <v>289</v>
      </c>
      <c r="D7246">
        <v>5</v>
      </c>
      <c r="E7246" t="str">
        <f>Analyze_FINAL!$AK$1</f>
        <v>PUTATIVE sesquiterpene RT:27.787</v>
      </c>
      <c r="F7246">
        <f>Analyze_FINAL!AK78</f>
        <v>0</v>
      </c>
    </row>
    <row r="7247" spans="1:6" x14ac:dyDescent="0.3">
      <c r="A7247" t="s">
        <v>451</v>
      </c>
      <c r="B7247">
        <v>24</v>
      </c>
      <c r="C7247" t="s">
        <v>288</v>
      </c>
      <c r="D7247">
        <v>1</v>
      </c>
      <c r="E7247" t="str">
        <f>Analyze_FINAL!$AK$1</f>
        <v>PUTATIVE sesquiterpene RT:27.787</v>
      </c>
      <c r="F7247">
        <f>Analyze_FINAL!AK79</f>
        <v>0</v>
      </c>
    </row>
    <row r="7248" spans="1:6" x14ac:dyDescent="0.3">
      <c r="A7248" t="s">
        <v>450</v>
      </c>
      <c r="B7248">
        <v>24</v>
      </c>
      <c r="C7248" t="s">
        <v>288</v>
      </c>
      <c r="D7248">
        <v>2</v>
      </c>
      <c r="E7248" t="str">
        <f>Analyze_FINAL!$AK$1</f>
        <v>PUTATIVE sesquiterpene RT:27.787</v>
      </c>
      <c r="F7248">
        <f>Analyze_FINAL!AK80</f>
        <v>0</v>
      </c>
    </row>
    <row r="7249" spans="1:6" x14ac:dyDescent="0.3">
      <c r="A7249" t="s">
        <v>449</v>
      </c>
      <c r="B7249">
        <v>24</v>
      </c>
      <c r="C7249" t="s">
        <v>288</v>
      </c>
      <c r="D7249">
        <v>3</v>
      </c>
      <c r="E7249" t="str">
        <f>Analyze_FINAL!$AK$1</f>
        <v>PUTATIVE sesquiterpene RT:27.787</v>
      </c>
      <c r="F7249">
        <f>Analyze_FINAL!AK81</f>
        <v>0</v>
      </c>
    </row>
    <row r="7250" spans="1:6" x14ac:dyDescent="0.3">
      <c r="A7250" t="s">
        <v>448</v>
      </c>
      <c r="B7250">
        <v>24</v>
      </c>
      <c r="C7250" t="s">
        <v>288</v>
      </c>
      <c r="D7250">
        <v>4</v>
      </c>
      <c r="E7250" t="str">
        <f>Analyze_FINAL!$AK$1</f>
        <v>PUTATIVE sesquiterpene RT:27.787</v>
      </c>
      <c r="F7250">
        <f>Analyze_FINAL!AK82</f>
        <v>0</v>
      </c>
    </row>
    <row r="7251" spans="1:6" x14ac:dyDescent="0.3">
      <c r="A7251" t="s">
        <v>447</v>
      </c>
      <c r="B7251">
        <v>24</v>
      </c>
      <c r="C7251" t="s">
        <v>288</v>
      </c>
      <c r="D7251">
        <v>5</v>
      </c>
      <c r="E7251" t="str">
        <f>Analyze_FINAL!$AK$1</f>
        <v>PUTATIVE sesquiterpene RT:27.787</v>
      </c>
      <c r="F7251">
        <f>Analyze_FINAL!AK83</f>
        <v>0</v>
      </c>
    </row>
    <row r="7252" spans="1:6" x14ac:dyDescent="0.3">
      <c r="A7252" t="s">
        <v>446</v>
      </c>
      <c r="B7252">
        <v>28</v>
      </c>
      <c r="C7252" t="s">
        <v>285</v>
      </c>
      <c r="D7252">
        <v>1</v>
      </c>
      <c r="E7252" t="str">
        <f>Analyze_FINAL!$AK$1</f>
        <v>PUTATIVE sesquiterpene RT:27.787</v>
      </c>
      <c r="F7252">
        <f>Analyze_FINAL!AK84</f>
        <v>0</v>
      </c>
    </row>
    <row r="7253" spans="1:6" x14ac:dyDescent="0.3">
      <c r="A7253" t="s">
        <v>445</v>
      </c>
      <c r="B7253">
        <v>28</v>
      </c>
      <c r="C7253" t="s">
        <v>285</v>
      </c>
      <c r="D7253">
        <v>2</v>
      </c>
      <c r="E7253" t="str">
        <f>Analyze_FINAL!$AK$1</f>
        <v>PUTATIVE sesquiterpene RT:27.787</v>
      </c>
      <c r="F7253">
        <f>Analyze_FINAL!AK85</f>
        <v>0</v>
      </c>
    </row>
    <row r="7254" spans="1:6" x14ac:dyDescent="0.3">
      <c r="A7254" t="s">
        <v>444</v>
      </c>
      <c r="B7254">
        <v>28</v>
      </c>
      <c r="C7254" t="s">
        <v>286</v>
      </c>
      <c r="D7254">
        <v>1</v>
      </c>
      <c r="E7254" t="str">
        <f>Analyze_FINAL!$AK$1</f>
        <v>PUTATIVE sesquiterpene RT:27.787</v>
      </c>
      <c r="F7254">
        <f>Analyze_FINAL!AK86</f>
        <v>0</v>
      </c>
    </row>
    <row r="7255" spans="1:6" x14ac:dyDescent="0.3">
      <c r="A7255" t="s">
        <v>443</v>
      </c>
      <c r="B7255">
        <v>28</v>
      </c>
      <c r="C7255" t="s">
        <v>286</v>
      </c>
      <c r="D7255">
        <v>2</v>
      </c>
      <c r="E7255" t="str">
        <f>Analyze_FINAL!$AK$1</f>
        <v>PUTATIVE sesquiterpene RT:27.787</v>
      </c>
      <c r="F7255">
        <f>Analyze_FINAL!AK87</f>
        <v>0</v>
      </c>
    </row>
    <row r="7256" spans="1:6" x14ac:dyDescent="0.3">
      <c r="A7256" t="s">
        <v>442</v>
      </c>
      <c r="B7256">
        <v>28</v>
      </c>
      <c r="C7256" t="s">
        <v>286</v>
      </c>
      <c r="D7256">
        <v>3</v>
      </c>
      <c r="E7256" t="str">
        <f>Analyze_FINAL!$AK$1</f>
        <v>PUTATIVE sesquiterpene RT:27.787</v>
      </c>
      <c r="F7256">
        <f>Analyze_FINAL!AK88</f>
        <v>0</v>
      </c>
    </row>
    <row r="7257" spans="1:6" x14ac:dyDescent="0.3">
      <c r="A7257" t="s">
        <v>441</v>
      </c>
      <c r="B7257">
        <v>28</v>
      </c>
      <c r="C7257" t="s">
        <v>286</v>
      </c>
      <c r="D7257">
        <v>4</v>
      </c>
      <c r="E7257" t="str">
        <f>Analyze_FINAL!$AK$1</f>
        <v>PUTATIVE sesquiterpene RT:27.787</v>
      </c>
      <c r="F7257">
        <f>Analyze_FINAL!AK89</f>
        <v>0</v>
      </c>
    </row>
    <row r="7258" spans="1:6" x14ac:dyDescent="0.3">
      <c r="A7258" t="s">
        <v>440</v>
      </c>
      <c r="B7258">
        <v>28</v>
      </c>
      <c r="C7258" t="s">
        <v>286</v>
      </c>
      <c r="D7258">
        <v>5</v>
      </c>
      <c r="E7258" t="str">
        <f>Analyze_FINAL!$AK$1</f>
        <v>PUTATIVE sesquiterpene RT:27.787</v>
      </c>
      <c r="F7258">
        <f>Analyze_FINAL!AK90</f>
        <v>0</v>
      </c>
    </row>
    <row r="7259" spans="1:6" x14ac:dyDescent="0.3">
      <c r="A7259" t="s">
        <v>439</v>
      </c>
      <c r="B7259">
        <v>28</v>
      </c>
      <c r="C7259" t="s">
        <v>287</v>
      </c>
      <c r="D7259">
        <v>1</v>
      </c>
      <c r="E7259" t="str">
        <f>Analyze_FINAL!$AK$1</f>
        <v>PUTATIVE sesquiterpene RT:27.787</v>
      </c>
      <c r="F7259">
        <f>Analyze_FINAL!AK91</f>
        <v>0</v>
      </c>
    </row>
    <row r="7260" spans="1:6" x14ac:dyDescent="0.3">
      <c r="A7260" t="s">
        <v>438</v>
      </c>
      <c r="B7260">
        <v>28</v>
      </c>
      <c r="C7260" t="s">
        <v>287</v>
      </c>
      <c r="D7260">
        <v>2</v>
      </c>
      <c r="E7260" t="str">
        <f>Analyze_FINAL!$AK$1</f>
        <v>PUTATIVE sesquiterpene RT:27.787</v>
      </c>
      <c r="F7260">
        <f>Analyze_FINAL!AK92</f>
        <v>15474</v>
      </c>
    </row>
    <row r="7261" spans="1:6" x14ac:dyDescent="0.3">
      <c r="A7261" t="s">
        <v>437</v>
      </c>
      <c r="B7261">
        <v>28</v>
      </c>
      <c r="C7261" t="s">
        <v>287</v>
      </c>
      <c r="D7261">
        <v>3</v>
      </c>
      <c r="E7261" t="str">
        <f>Analyze_FINAL!$AK$1</f>
        <v>PUTATIVE sesquiterpene RT:27.787</v>
      </c>
      <c r="F7261">
        <f>Analyze_FINAL!AK93</f>
        <v>13712</v>
      </c>
    </row>
    <row r="7262" spans="1:6" x14ac:dyDescent="0.3">
      <c r="A7262" t="s">
        <v>436</v>
      </c>
      <c r="B7262">
        <v>28</v>
      </c>
      <c r="C7262" t="s">
        <v>287</v>
      </c>
      <c r="D7262">
        <v>4</v>
      </c>
      <c r="E7262" t="str">
        <f>Analyze_FINAL!$AK$1</f>
        <v>PUTATIVE sesquiterpene RT:27.787</v>
      </c>
      <c r="F7262">
        <f>Analyze_FINAL!AK94</f>
        <v>11130</v>
      </c>
    </row>
    <row r="7263" spans="1:6" x14ac:dyDescent="0.3">
      <c r="A7263" t="s">
        <v>435</v>
      </c>
      <c r="B7263">
        <v>28</v>
      </c>
      <c r="C7263" t="s">
        <v>287</v>
      </c>
      <c r="D7263">
        <v>5</v>
      </c>
      <c r="E7263" t="str">
        <f>Analyze_FINAL!$AK$1</f>
        <v>PUTATIVE sesquiterpene RT:27.787</v>
      </c>
      <c r="F7263">
        <f>Analyze_FINAL!AK95</f>
        <v>0</v>
      </c>
    </row>
    <row r="7264" spans="1:6" x14ac:dyDescent="0.3">
      <c r="A7264" t="s">
        <v>434</v>
      </c>
      <c r="B7264">
        <v>28</v>
      </c>
      <c r="C7264" t="s">
        <v>290</v>
      </c>
      <c r="D7264">
        <v>1</v>
      </c>
      <c r="E7264" t="str">
        <f>Analyze_FINAL!$AK$1</f>
        <v>PUTATIVE sesquiterpene RT:27.787</v>
      </c>
      <c r="F7264">
        <f>Analyze_FINAL!AK96</f>
        <v>0</v>
      </c>
    </row>
    <row r="7265" spans="1:6" x14ac:dyDescent="0.3">
      <c r="A7265" t="s">
        <v>433</v>
      </c>
      <c r="B7265">
        <v>28</v>
      </c>
      <c r="C7265" t="s">
        <v>290</v>
      </c>
      <c r="D7265">
        <v>2</v>
      </c>
      <c r="E7265" t="str">
        <f>Analyze_FINAL!$AK$1</f>
        <v>PUTATIVE sesquiterpene RT:27.787</v>
      </c>
      <c r="F7265">
        <f>Analyze_FINAL!AK97</f>
        <v>0</v>
      </c>
    </row>
    <row r="7266" spans="1:6" x14ac:dyDescent="0.3">
      <c r="A7266" t="s">
        <v>432</v>
      </c>
      <c r="B7266">
        <v>28</v>
      </c>
      <c r="C7266" t="s">
        <v>290</v>
      </c>
      <c r="D7266">
        <v>3</v>
      </c>
      <c r="E7266" t="str">
        <f>Analyze_FINAL!$AK$1</f>
        <v>PUTATIVE sesquiterpene RT:27.787</v>
      </c>
      <c r="F7266">
        <f>Analyze_FINAL!AK98</f>
        <v>0</v>
      </c>
    </row>
    <row r="7267" spans="1:6" x14ac:dyDescent="0.3">
      <c r="A7267" t="s">
        <v>431</v>
      </c>
      <c r="B7267">
        <v>28</v>
      </c>
      <c r="C7267" t="s">
        <v>290</v>
      </c>
      <c r="D7267">
        <v>4</v>
      </c>
      <c r="E7267" t="str">
        <f>Analyze_FINAL!$AK$1</f>
        <v>PUTATIVE sesquiterpene RT:27.787</v>
      </c>
      <c r="F7267">
        <f>Analyze_FINAL!AK99</f>
        <v>0</v>
      </c>
    </row>
    <row r="7268" spans="1:6" x14ac:dyDescent="0.3">
      <c r="A7268" t="s">
        <v>430</v>
      </c>
      <c r="B7268">
        <v>28</v>
      </c>
      <c r="C7268" t="s">
        <v>290</v>
      </c>
      <c r="D7268">
        <v>5</v>
      </c>
      <c r="E7268" t="str">
        <f>Analyze_FINAL!$AK$1</f>
        <v>PUTATIVE sesquiterpene RT:27.787</v>
      </c>
      <c r="F7268">
        <f>Analyze_FINAL!AK100</f>
        <v>0</v>
      </c>
    </row>
    <row r="7269" spans="1:6" x14ac:dyDescent="0.3">
      <c r="A7269" t="s">
        <v>429</v>
      </c>
      <c r="B7269">
        <v>28</v>
      </c>
      <c r="C7269" t="s">
        <v>289</v>
      </c>
      <c r="D7269">
        <v>1</v>
      </c>
      <c r="E7269" t="str">
        <f>Analyze_FINAL!$AK$1</f>
        <v>PUTATIVE sesquiterpene RT:27.787</v>
      </c>
      <c r="F7269">
        <f>Analyze_FINAL!AK101</f>
        <v>0</v>
      </c>
    </row>
    <row r="7270" spans="1:6" x14ac:dyDescent="0.3">
      <c r="A7270" t="s">
        <v>428</v>
      </c>
      <c r="B7270">
        <v>28</v>
      </c>
      <c r="C7270" t="s">
        <v>289</v>
      </c>
      <c r="D7270">
        <v>2</v>
      </c>
      <c r="E7270" t="str">
        <f>Analyze_FINAL!$AK$1</f>
        <v>PUTATIVE sesquiterpene RT:27.787</v>
      </c>
      <c r="F7270">
        <f>Analyze_FINAL!AK102</f>
        <v>0</v>
      </c>
    </row>
    <row r="7271" spans="1:6" x14ac:dyDescent="0.3">
      <c r="A7271" t="s">
        <v>427</v>
      </c>
      <c r="B7271">
        <v>28</v>
      </c>
      <c r="C7271" t="s">
        <v>289</v>
      </c>
      <c r="D7271">
        <v>3</v>
      </c>
      <c r="E7271" t="str">
        <f>Analyze_FINAL!$AK$1</f>
        <v>PUTATIVE sesquiterpene RT:27.787</v>
      </c>
      <c r="F7271">
        <f>Analyze_FINAL!AK103</f>
        <v>0</v>
      </c>
    </row>
    <row r="7272" spans="1:6" x14ac:dyDescent="0.3">
      <c r="A7272" t="s">
        <v>426</v>
      </c>
      <c r="B7272">
        <v>28</v>
      </c>
      <c r="C7272" t="s">
        <v>289</v>
      </c>
      <c r="D7272">
        <v>4</v>
      </c>
      <c r="E7272" t="str">
        <f>Analyze_FINAL!$AK$1</f>
        <v>PUTATIVE sesquiterpene RT:27.787</v>
      </c>
      <c r="F7272">
        <f>Analyze_FINAL!AK104</f>
        <v>0</v>
      </c>
    </row>
    <row r="7273" spans="1:6" x14ac:dyDescent="0.3">
      <c r="A7273" t="s">
        <v>425</v>
      </c>
      <c r="B7273">
        <v>28</v>
      </c>
      <c r="C7273" t="s">
        <v>289</v>
      </c>
      <c r="D7273">
        <v>5</v>
      </c>
      <c r="E7273" t="str">
        <f>Analyze_FINAL!$AK$1</f>
        <v>PUTATIVE sesquiterpene RT:27.787</v>
      </c>
      <c r="F7273">
        <f>Analyze_FINAL!AK105</f>
        <v>0</v>
      </c>
    </row>
    <row r="7274" spans="1:6" x14ac:dyDescent="0.3">
      <c r="A7274" t="s">
        <v>424</v>
      </c>
      <c r="B7274">
        <v>28</v>
      </c>
      <c r="C7274" t="s">
        <v>288</v>
      </c>
      <c r="D7274">
        <v>1</v>
      </c>
      <c r="E7274" t="str">
        <f>Analyze_FINAL!$AK$1</f>
        <v>PUTATIVE sesquiterpene RT:27.787</v>
      </c>
      <c r="F7274">
        <f>Analyze_FINAL!AK106</f>
        <v>0</v>
      </c>
    </row>
    <row r="7275" spans="1:6" x14ac:dyDescent="0.3">
      <c r="A7275" t="s">
        <v>423</v>
      </c>
      <c r="B7275">
        <v>28</v>
      </c>
      <c r="C7275" t="s">
        <v>288</v>
      </c>
      <c r="D7275">
        <v>2</v>
      </c>
      <c r="E7275" t="str">
        <f>Analyze_FINAL!$AK$1</f>
        <v>PUTATIVE sesquiterpene RT:27.787</v>
      </c>
      <c r="F7275">
        <f>Analyze_FINAL!AK107</f>
        <v>0</v>
      </c>
    </row>
    <row r="7276" spans="1:6" x14ac:dyDescent="0.3">
      <c r="A7276" t="s">
        <v>422</v>
      </c>
      <c r="B7276">
        <v>28</v>
      </c>
      <c r="C7276" t="s">
        <v>288</v>
      </c>
      <c r="D7276">
        <v>3</v>
      </c>
      <c r="E7276" t="str">
        <f>Analyze_FINAL!$AK$1</f>
        <v>PUTATIVE sesquiterpene RT:27.787</v>
      </c>
      <c r="F7276">
        <f>Analyze_FINAL!AK108</f>
        <v>0</v>
      </c>
    </row>
    <row r="7277" spans="1:6" x14ac:dyDescent="0.3">
      <c r="A7277" t="s">
        <v>421</v>
      </c>
      <c r="B7277">
        <v>28</v>
      </c>
      <c r="C7277" t="s">
        <v>288</v>
      </c>
      <c r="D7277">
        <v>4</v>
      </c>
      <c r="E7277" t="str">
        <f>Analyze_FINAL!$AK$1</f>
        <v>PUTATIVE sesquiterpene RT:27.787</v>
      </c>
      <c r="F7277">
        <f>Analyze_FINAL!AK109</f>
        <v>0</v>
      </c>
    </row>
    <row r="7278" spans="1:6" x14ac:dyDescent="0.3">
      <c r="A7278" t="s">
        <v>420</v>
      </c>
      <c r="B7278">
        <v>28</v>
      </c>
      <c r="C7278" t="s">
        <v>288</v>
      </c>
      <c r="D7278">
        <v>5</v>
      </c>
      <c r="E7278" t="str">
        <f>Analyze_FINAL!$AK$1</f>
        <v>PUTATIVE sesquiterpene RT:27.787</v>
      </c>
      <c r="F7278">
        <f>Analyze_FINAL!AK110</f>
        <v>0</v>
      </c>
    </row>
    <row r="7279" spans="1:6" x14ac:dyDescent="0.3">
      <c r="A7279" t="s">
        <v>419</v>
      </c>
      <c r="B7279">
        <v>32</v>
      </c>
      <c r="C7279" t="s">
        <v>285</v>
      </c>
      <c r="D7279">
        <v>1</v>
      </c>
      <c r="E7279" t="str">
        <f>Analyze_FINAL!$AK$1</f>
        <v>PUTATIVE sesquiterpene RT:27.787</v>
      </c>
      <c r="F7279">
        <f>Analyze_FINAL!AK111</f>
        <v>0</v>
      </c>
    </row>
    <row r="7280" spans="1:6" x14ac:dyDescent="0.3">
      <c r="A7280" t="s">
        <v>418</v>
      </c>
      <c r="B7280">
        <v>32</v>
      </c>
      <c r="C7280" t="s">
        <v>285</v>
      </c>
      <c r="D7280">
        <v>2</v>
      </c>
      <c r="E7280" t="str">
        <f>Analyze_FINAL!$AK$1</f>
        <v>PUTATIVE sesquiterpene RT:27.787</v>
      </c>
      <c r="F7280">
        <f>Analyze_FINAL!AK112</f>
        <v>0</v>
      </c>
    </row>
    <row r="7281" spans="1:6" x14ac:dyDescent="0.3">
      <c r="A7281" t="s">
        <v>417</v>
      </c>
      <c r="B7281">
        <v>32</v>
      </c>
      <c r="C7281" t="s">
        <v>286</v>
      </c>
      <c r="D7281">
        <v>1</v>
      </c>
      <c r="E7281" t="str">
        <f>Analyze_FINAL!$AK$1</f>
        <v>PUTATIVE sesquiterpene RT:27.787</v>
      </c>
      <c r="F7281">
        <f>Analyze_FINAL!AK113</f>
        <v>0</v>
      </c>
    </row>
    <row r="7282" spans="1:6" x14ac:dyDescent="0.3">
      <c r="A7282" t="s">
        <v>416</v>
      </c>
      <c r="B7282">
        <v>32</v>
      </c>
      <c r="C7282" t="s">
        <v>286</v>
      </c>
      <c r="D7282">
        <v>2</v>
      </c>
      <c r="E7282" t="str">
        <f>Analyze_FINAL!$AK$1</f>
        <v>PUTATIVE sesquiterpene RT:27.787</v>
      </c>
      <c r="F7282">
        <f>Analyze_FINAL!AK114</f>
        <v>0</v>
      </c>
    </row>
    <row r="7283" spans="1:6" x14ac:dyDescent="0.3">
      <c r="A7283" t="s">
        <v>415</v>
      </c>
      <c r="B7283">
        <v>32</v>
      </c>
      <c r="C7283" t="s">
        <v>286</v>
      </c>
      <c r="D7283">
        <v>3</v>
      </c>
      <c r="E7283" t="str">
        <f>Analyze_FINAL!$AK$1</f>
        <v>PUTATIVE sesquiterpene RT:27.787</v>
      </c>
      <c r="F7283">
        <f>Analyze_FINAL!AK115</f>
        <v>0</v>
      </c>
    </row>
    <row r="7284" spans="1:6" x14ac:dyDescent="0.3">
      <c r="A7284" t="s">
        <v>414</v>
      </c>
      <c r="B7284">
        <v>32</v>
      </c>
      <c r="C7284" t="s">
        <v>286</v>
      </c>
      <c r="D7284">
        <v>4</v>
      </c>
      <c r="E7284" t="str">
        <f>Analyze_FINAL!$AK$1</f>
        <v>PUTATIVE sesquiterpene RT:27.787</v>
      </c>
      <c r="F7284">
        <f>Analyze_FINAL!AK116</f>
        <v>0</v>
      </c>
    </row>
    <row r="7285" spans="1:6" x14ac:dyDescent="0.3">
      <c r="A7285" t="s">
        <v>413</v>
      </c>
      <c r="B7285">
        <v>32</v>
      </c>
      <c r="C7285" t="s">
        <v>286</v>
      </c>
      <c r="D7285">
        <v>5</v>
      </c>
      <c r="E7285" t="str">
        <f>Analyze_FINAL!$AK$1</f>
        <v>PUTATIVE sesquiterpene RT:27.787</v>
      </c>
      <c r="F7285">
        <f>Analyze_FINAL!AK117</f>
        <v>0</v>
      </c>
    </row>
    <row r="7286" spans="1:6" x14ac:dyDescent="0.3">
      <c r="A7286" t="s">
        <v>412</v>
      </c>
      <c r="B7286">
        <v>32</v>
      </c>
      <c r="C7286" t="s">
        <v>287</v>
      </c>
      <c r="D7286">
        <v>1</v>
      </c>
      <c r="E7286" t="str">
        <f>Analyze_FINAL!$AK$1</f>
        <v>PUTATIVE sesquiterpene RT:27.787</v>
      </c>
      <c r="F7286">
        <f>Analyze_FINAL!AK118</f>
        <v>0</v>
      </c>
    </row>
    <row r="7287" spans="1:6" x14ac:dyDescent="0.3">
      <c r="A7287" t="s">
        <v>411</v>
      </c>
      <c r="B7287">
        <v>32</v>
      </c>
      <c r="C7287" t="s">
        <v>287</v>
      </c>
      <c r="D7287">
        <v>2</v>
      </c>
      <c r="E7287" t="str">
        <f>Analyze_FINAL!$AK$1</f>
        <v>PUTATIVE sesquiterpene RT:27.787</v>
      </c>
      <c r="F7287">
        <f>Analyze_FINAL!AK119</f>
        <v>0</v>
      </c>
    </row>
    <row r="7288" spans="1:6" x14ac:dyDescent="0.3">
      <c r="A7288" t="s">
        <v>410</v>
      </c>
      <c r="B7288">
        <v>32</v>
      </c>
      <c r="C7288" t="s">
        <v>287</v>
      </c>
      <c r="D7288">
        <v>3</v>
      </c>
      <c r="E7288" t="str">
        <f>Analyze_FINAL!$AK$1</f>
        <v>PUTATIVE sesquiterpene RT:27.787</v>
      </c>
      <c r="F7288">
        <f>Analyze_FINAL!AK120</f>
        <v>0</v>
      </c>
    </row>
    <row r="7289" spans="1:6" x14ac:dyDescent="0.3">
      <c r="A7289" t="s">
        <v>409</v>
      </c>
      <c r="B7289">
        <v>32</v>
      </c>
      <c r="C7289" t="s">
        <v>287</v>
      </c>
      <c r="D7289">
        <v>4</v>
      </c>
      <c r="E7289" t="str">
        <f>Analyze_FINAL!$AK$1</f>
        <v>PUTATIVE sesquiterpene RT:27.787</v>
      </c>
      <c r="F7289">
        <f>Analyze_FINAL!AK121</f>
        <v>0</v>
      </c>
    </row>
    <row r="7290" spans="1:6" x14ac:dyDescent="0.3">
      <c r="A7290" t="s">
        <v>408</v>
      </c>
      <c r="B7290">
        <v>32</v>
      </c>
      <c r="C7290" t="s">
        <v>287</v>
      </c>
      <c r="D7290">
        <v>5</v>
      </c>
      <c r="E7290" t="str">
        <f>Analyze_FINAL!$AK$1</f>
        <v>PUTATIVE sesquiterpene RT:27.787</v>
      </c>
      <c r="F7290">
        <f>Analyze_FINAL!AK122</f>
        <v>0</v>
      </c>
    </row>
    <row r="7291" spans="1:6" x14ac:dyDescent="0.3">
      <c r="A7291" t="s">
        <v>407</v>
      </c>
      <c r="B7291">
        <v>32</v>
      </c>
      <c r="C7291" t="s">
        <v>290</v>
      </c>
      <c r="D7291">
        <v>1</v>
      </c>
      <c r="E7291" t="str">
        <f>Analyze_FINAL!$AK$1</f>
        <v>PUTATIVE sesquiterpene RT:27.787</v>
      </c>
      <c r="F7291">
        <f>Analyze_FINAL!AK123</f>
        <v>0</v>
      </c>
    </row>
    <row r="7292" spans="1:6" x14ac:dyDescent="0.3">
      <c r="A7292" t="s">
        <v>406</v>
      </c>
      <c r="B7292">
        <v>32</v>
      </c>
      <c r="C7292" t="s">
        <v>290</v>
      </c>
      <c r="D7292">
        <v>2</v>
      </c>
      <c r="E7292" t="str">
        <f>Analyze_FINAL!$AK$1</f>
        <v>PUTATIVE sesquiterpene RT:27.787</v>
      </c>
      <c r="F7292">
        <f>Analyze_FINAL!AK124</f>
        <v>0</v>
      </c>
    </row>
    <row r="7293" spans="1:6" x14ac:dyDescent="0.3">
      <c r="A7293" t="s">
        <v>405</v>
      </c>
      <c r="B7293">
        <v>32</v>
      </c>
      <c r="C7293" t="s">
        <v>290</v>
      </c>
      <c r="D7293">
        <v>3</v>
      </c>
      <c r="E7293" t="str">
        <f>Analyze_FINAL!$AK$1</f>
        <v>PUTATIVE sesquiterpene RT:27.787</v>
      </c>
      <c r="F7293">
        <f>Analyze_FINAL!AK125</f>
        <v>0</v>
      </c>
    </row>
    <row r="7294" spans="1:6" x14ac:dyDescent="0.3">
      <c r="A7294" t="s">
        <v>404</v>
      </c>
      <c r="B7294">
        <v>32</v>
      </c>
      <c r="C7294" t="s">
        <v>290</v>
      </c>
      <c r="D7294">
        <v>4</v>
      </c>
      <c r="E7294" t="str">
        <f>Analyze_FINAL!$AK$1</f>
        <v>PUTATIVE sesquiterpene RT:27.787</v>
      </c>
      <c r="F7294">
        <f>Analyze_FINAL!AK126</f>
        <v>0</v>
      </c>
    </row>
    <row r="7295" spans="1:6" x14ac:dyDescent="0.3">
      <c r="A7295" t="s">
        <v>403</v>
      </c>
      <c r="B7295">
        <v>32</v>
      </c>
      <c r="C7295" t="s">
        <v>290</v>
      </c>
      <c r="D7295">
        <v>5</v>
      </c>
      <c r="E7295" t="str">
        <f>Analyze_FINAL!$AK$1</f>
        <v>PUTATIVE sesquiterpene RT:27.787</v>
      </c>
      <c r="F7295">
        <f>Analyze_FINAL!AK127</f>
        <v>0</v>
      </c>
    </row>
    <row r="7296" spans="1:6" x14ac:dyDescent="0.3">
      <c r="A7296" t="s">
        <v>402</v>
      </c>
      <c r="B7296">
        <v>32</v>
      </c>
      <c r="C7296" t="s">
        <v>289</v>
      </c>
      <c r="D7296">
        <v>1</v>
      </c>
      <c r="E7296" t="str">
        <f>Analyze_FINAL!$AK$1</f>
        <v>PUTATIVE sesquiterpene RT:27.787</v>
      </c>
      <c r="F7296">
        <f>Analyze_FINAL!AK128</f>
        <v>0</v>
      </c>
    </row>
    <row r="7297" spans="1:6" x14ac:dyDescent="0.3">
      <c r="A7297" t="s">
        <v>401</v>
      </c>
      <c r="B7297">
        <v>32</v>
      </c>
      <c r="C7297" t="s">
        <v>289</v>
      </c>
      <c r="D7297">
        <v>2</v>
      </c>
      <c r="E7297" t="str">
        <f>Analyze_FINAL!$AK$1</f>
        <v>PUTATIVE sesquiterpene RT:27.787</v>
      </c>
      <c r="F7297">
        <f>Analyze_FINAL!AK129</f>
        <v>0</v>
      </c>
    </row>
    <row r="7298" spans="1:6" x14ac:dyDescent="0.3">
      <c r="A7298" t="s">
        <v>400</v>
      </c>
      <c r="B7298">
        <v>32</v>
      </c>
      <c r="C7298" t="s">
        <v>289</v>
      </c>
      <c r="D7298">
        <v>3</v>
      </c>
      <c r="E7298" t="str">
        <f>Analyze_FINAL!$AK$1</f>
        <v>PUTATIVE sesquiterpene RT:27.787</v>
      </c>
      <c r="F7298">
        <f>Analyze_FINAL!AK130</f>
        <v>0</v>
      </c>
    </row>
    <row r="7299" spans="1:6" x14ac:dyDescent="0.3">
      <c r="A7299" t="s">
        <v>399</v>
      </c>
      <c r="B7299">
        <v>32</v>
      </c>
      <c r="C7299" t="s">
        <v>289</v>
      </c>
      <c r="D7299">
        <v>4</v>
      </c>
      <c r="E7299" t="str">
        <f>Analyze_FINAL!$AK$1</f>
        <v>PUTATIVE sesquiterpene RT:27.787</v>
      </c>
      <c r="F7299">
        <f>Analyze_FINAL!AK131</f>
        <v>0</v>
      </c>
    </row>
    <row r="7300" spans="1:6" x14ac:dyDescent="0.3">
      <c r="A7300" t="s">
        <v>398</v>
      </c>
      <c r="B7300">
        <v>32</v>
      </c>
      <c r="C7300" t="s">
        <v>289</v>
      </c>
      <c r="D7300">
        <v>5</v>
      </c>
      <c r="E7300" t="str">
        <f>Analyze_FINAL!$AK$1</f>
        <v>PUTATIVE sesquiterpene RT:27.787</v>
      </c>
      <c r="F7300">
        <f>Analyze_FINAL!AK132</f>
        <v>0</v>
      </c>
    </row>
    <row r="7301" spans="1:6" x14ac:dyDescent="0.3">
      <c r="A7301" t="s">
        <v>397</v>
      </c>
      <c r="B7301">
        <v>32</v>
      </c>
      <c r="C7301" t="s">
        <v>288</v>
      </c>
      <c r="D7301">
        <v>1</v>
      </c>
      <c r="E7301" t="str">
        <f>Analyze_FINAL!$AK$1</f>
        <v>PUTATIVE sesquiterpene RT:27.787</v>
      </c>
      <c r="F7301">
        <f>Analyze_FINAL!AK133</f>
        <v>0</v>
      </c>
    </row>
    <row r="7302" spans="1:6" x14ac:dyDescent="0.3">
      <c r="A7302" t="s">
        <v>396</v>
      </c>
      <c r="B7302">
        <v>32</v>
      </c>
      <c r="C7302" t="s">
        <v>288</v>
      </c>
      <c r="D7302">
        <v>2</v>
      </c>
      <c r="E7302" t="str">
        <f>Analyze_FINAL!$AK$1</f>
        <v>PUTATIVE sesquiterpene RT:27.787</v>
      </c>
      <c r="F7302">
        <f>Analyze_FINAL!AK134</f>
        <v>0</v>
      </c>
    </row>
    <row r="7303" spans="1:6" x14ac:dyDescent="0.3">
      <c r="A7303" t="s">
        <v>395</v>
      </c>
      <c r="B7303">
        <v>32</v>
      </c>
      <c r="C7303" t="s">
        <v>288</v>
      </c>
      <c r="D7303">
        <v>3</v>
      </c>
      <c r="E7303" t="str">
        <f>Analyze_FINAL!$AK$1</f>
        <v>PUTATIVE sesquiterpene RT:27.787</v>
      </c>
      <c r="F7303">
        <f>Analyze_FINAL!AK135</f>
        <v>0</v>
      </c>
    </row>
    <row r="7304" spans="1:6" x14ac:dyDescent="0.3">
      <c r="A7304" t="s">
        <v>394</v>
      </c>
      <c r="B7304">
        <v>32</v>
      </c>
      <c r="C7304" t="s">
        <v>288</v>
      </c>
      <c r="D7304">
        <v>4</v>
      </c>
      <c r="E7304" t="str">
        <f>Analyze_FINAL!$AK$1</f>
        <v>PUTATIVE sesquiterpene RT:27.787</v>
      </c>
      <c r="F7304">
        <f>Analyze_FINAL!AK136</f>
        <v>0</v>
      </c>
    </row>
    <row r="7305" spans="1:6" x14ac:dyDescent="0.3">
      <c r="A7305" t="s">
        <v>393</v>
      </c>
      <c r="B7305">
        <v>32</v>
      </c>
      <c r="C7305" t="s">
        <v>288</v>
      </c>
      <c r="D7305">
        <v>5</v>
      </c>
      <c r="E7305" t="str">
        <f>Analyze_FINAL!$AK$1</f>
        <v>PUTATIVE sesquiterpene RT:27.787</v>
      </c>
      <c r="F7305">
        <f>Analyze_FINAL!AK137</f>
        <v>0</v>
      </c>
    </row>
    <row r="7306" spans="1:6" x14ac:dyDescent="0.3">
      <c r="A7306" t="s">
        <v>392</v>
      </c>
      <c r="B7306">
        <v>36</v>
      </c>
      <c r="C7306" t="s">
        <v>285</v>
      </c>
      <c r="D7306">
        <v>1</v>
      </c>
      <c r="E7306" t="str">
        <f>Analyze_FINAL!$AK$1</f>
        <v>PUTATIVE sesquiterpene RT:27.787</v>
      </c>
      <c r="F7306">
        <f>Analyze_FINAL!AK138</f>
        <v>0</v>
      </c>
    </row>
    <row r="7307" spans="1:6" x14ac:dyDescent="0.3">
      <c r="A7307" t="s">
        <v>391</v>
      </c>
      <c r="B7307">
        <v>36</v>
      </c>
      <c r="C7307" t="s">
        <v>285</v>
      </c>
      <c r="D7307">
        <v>2</v>
      </c>
      <c r="E7307" t="str">
        <f>Analyze_FINAL!$AK$1</f>
        <v>PUTATIVE sesquiterpene RT:27.787</v>
      </c>
      <c r="F7307">
        <f>Analyze_FINAL!AK139</f>
        <v>0</v>
      </c>
    </row>
    <row r="7308" spans="1:6" x14ac:dyDescent="0.3">
      <c r="A7308" t="s">
        <v>390</v>
      </c>
      <c r="B7308">
        <v>36</v>
      </c>
      <c r="C7308" t="s">
        <v>286</v>
      </c>
      <c r="D7308">
        <v>2</v>
      </c>
      <c r="E7308" t="str">
        <f>Analyze_FINAL!$AK$1</f>
        <v>PUTATIVE sesquiterpene RT:27.787</v>
      </c>
      <c r="F7308">
        <f>Analyze_FINAL!AK140</f>
        <v>0</v>
      </c>
    </row>
    <row r="7309" spans="1:6" x14ac:dyDescent="0.3">
      <c r="A7309" t="s">
        <v>389</v>
      </c>
      <c r="B7309">
        <v>36</v>
      </c>
      <c r="C7309" t="s">
        <v>286</v>
      </c>
      <c r="D7309">
        <v>3</v>
      </c>
      <c r="E7309" t="str">
        <f>Analyze_FINAL!$AK$1</f>
        <v>PUTATIVE sesquiterpene RT:27.787</v>
      </c>
      <c r="F7309">
        <f>Analyze_FINAL!AK141</f>
        <v>0</v>
      </c>
    </row>
    <row r="7310" spans="1:6" x14ac:dyDescent="0.3">
      <c r="A7310" t="s">
        <v>388</v>
      </c>
      <c r="B7310">
        <v>36</v>
      </c>
      <c r="C7310" t="s">
        <v>286</v>
      </c>
      <c r="D7310">
        <v>4</v>
      </c>
      <c r="E7310" t="str">
        <f>Analyze_FINAL!$AK$1</f>
        <v>PUTATIVE sesquiterpene RT:27.787</v>
      </c>
      <c r="F7310">
        <f>Analyze_FINAL!AK142</f>
        <v>0</v>
      </c>
    </row>
    <row r="7311" spans="1:6" x14ac:dyDescent="0.3">
      <c r="A7311" t="s">
        <v>387</v>
      </c>
      <c r="B7311">
        <v>36</v>
      </c>
      <c r="C7311" t="s">
        <v>286</v>
      </c>
      <c r="D7311">
        <v>5</v>
      </c>
      <c r="E7311" t="str">
        <f>Analyze_FINAL!$AK$1</f>
        <v>PUTATIVE sesquiterpene RT:27.787</v>
      </c>
      <c r="F7311">
        <f>Analyze_FINAL!AK143</f>
        <v>0</v>
      </c>
    </row>
    <row r="7312" spans="1:6" x14ac:dyDescent="0.3">
      <c r="A7312" t="s">
        <v>386</v>
      </c>
      <c r="B7312">
        <v>36</v>
      </c>
      <c r="C7312" t="s">
        <v>287</v>
      </c>
      <c r="D7312">
        <v>2</v>
      </c>
      <c r="E7312" t="str">
        <f>Analyze_FINAL!$AK$1</f>
        <v>PUTATIVE sesquiterpene RT:27.787</v>
      </c>
      <c r="F7312">
        <f>Analyze_FINAL!AK144</f>
        <v>0</v>
      </c>
    </row>
    <row r="7313" spans="1:6" x14ac:dyDescent="0.3">
      <c r="A7313" t="s">
        <v>385</v>
      </c>
      <c r="B7313">
        <v>36</v>
      </c>
      <c r="C7313" t="s">
        <v>287</v>
      </c>
      <c r="D7313">
        <v>3</v>
      </c>
      <c r="E7313" t="str">
        <f>Analyze_FINAL!$AK$1</f>
        <v>PUTATIVE sesquiterpene RT:27.787</v>
      </c>
      <c r="F7313">
        <f>Analyze_FINAL!AK145</f>
        <v>0</v>
      </c>
    </row>
    <row r="7314" spans="1:6" x14ac:dyDescent="0.3">
      <c r="A7314" t="s">
        <v>384</v>
      </c>
      <c r="B7314">
        <v>36</v>
      </c>
      <c r="C7314" t="s">
        <v>287</v>
      </c>
      <c r="D7314">
        <v>4</v>
      </c>
      <c r="E7314" t="str">
        <f>Analyze_FINAL!$AK$1</f>
        <v>PUTATIVE sesquiterpene RT:27.787</v>
      </c>
      <c r="F7314">
        <f>Analyze_FINAL!AK146</f>
        <v>0</v>
      </c>
    </row>
    <row r="7315" spans="1:6" x14ac:dyDescent="0.3">
      <c r="A7315" t="s">
        <v>383</v>
      </c>
      <c r="B7315">
        <v>36</v>
      </c>
      <c r="C7315" t="s">
        <v>287</v>
      </c>
      <c r="D7315">
        <v>5</v>
      </c>
      <c r="E7315" t="str">
        <f>Analyze_FINAL!$AK$1</f>
        <v>PUTATIVE sesquiterpene RT:27.787</v>
      </c>
      <c r="F7315">
        <f>Analyze_FINAL!AK147</f>
        <v>0</v>
      </c>
    </row>
    <row r="7316" spans="1:6" x14ac:dyDescent="0.3">
      <c r="A7316" t="s">
        <v>382</v>
      </c>
      <c r="B7316">
        <v>36</v>
      </c>
      <c r="C7316" t="s">
        <v>290</v>
      </c>
      <c r="D7316">
        <v>2</v>
      </c>
      <c r="E7316" t="str">
        <f>Analyze_FINAL!$AK$1</f>
        <v>PUTATIVE sesquiterpene RT:27.787</v>
      </c>
      <c r="F7316">
        <f>Analyze_FINAL!AK148</f>
        <v>0</v>
      </c>
    </row>
    <row r="7317" spans="1:6" x14ac:dyDescent="0.3">
      <c r="A7317" t="s">
        <v>381</v>
      </c>
      <c r="B7317">
        <v>36</v>
      </c>
      <c r="C7317" t="s">
        <v>290</v>
      </c>
      <c r="D7317">
        <v>3</v>
      </c>
      <c r="E7317" t="str">
        <f>Analyze_FINAL!$AK$1</f>
        <v>PUTATIVE sesquiterpene RT:27.787</v>
      </c>
      <c r="F7317">
        <f>Analyze_FINAL!AK149</f>
        <v>0</v>
      </c>
    </row>
    <row r="7318" spans="1:6" x14ac:dyDescent="0.3">
      <c r="A7318" t="s">
        <v>380</v>
      </c>
      <c r="B7318">
        <v>36</v>
      </c>
      <c r="C7318" t="s">
        <v>290</v>
      </c>
      <c r="D7318">
        <v>4</v>
      </c>
      <c r="E7318" t="str">
        <f>Analyze_FINAL!$AK$1</f>
        <v>PUTATIVE sesquiterpene RT:27.787</v>
      </c>
      <c r="F7318">
        <f>Analyze_FINAL!AK150</f>
        <v>0</v>
      </c>
    </row>
    <row r="7319" spans="1:6" x14ac:dyDescent="0.3">
      <c r="A7319" t="s">
        <v>379</v>
      </c>
      <c r="B7319">
        <v>36</v>
      </c>
      <c r="C7319" t="s">
        <v>289</v>
      </c>
      <c r="D7319">
        <v>2</v>
      </c>
      <c r="E7319" t="str">
        <f>Analyze_FINAL!$AK$1</f>
        <v>PUTATIVE sesquiterpene RT:27.787</v>
      </c>
      <c r="F7319">
        <f>Analyze_FINAL!AK151</f>
        <v>0</v>
      </c>
    </row>
    <row r="7320" spans="1:6" x14ac:dyDescent="0.3">
      <c r="A7320" t="s">
        <v>378</v>
      </c>
      <c r="B7320">
        <v>36</v>
      </c>
      <c r="C7320" t="s">
        <v>289</v>
      </c>
      <c r="D7320">
        <v>3</v>
      </c>
      <c r="E7320" t="str">
        <f>Analyze_FINAL!$AK$1</f>
        <v>PUTATIVE sesquiterpene RT:27.787</v>
      </c>
      <c r="F7320">
        <f>Analyze_FINAL!AK152</f>
        <v>0</v>
      </c>
    </row>
    <row r="7321" spans="1:6" x14ac:dyDescent="0.3">
      <c r="A7321" t="s">
        <v>377</v>
      </c>
      <c r="B7321">
        <v>36</v>
      </c>
      <c r="C7321" t="s">
        <v>289</v>
      </c>
      <c r="D7321">
        <v>4</v>
      </c>
      <c r="E7321" t="str">
        <f>Analyze_FINAL!$AK$1</f>
        <v>PUTATIVE sesquiterpene RT:27.787</v>
      </c>
      <c r="F7321">
        <f>Analyze_FINAL!AK153</f>
        <v>0</v>
      </c>
    </row>
    <row r="7322" spans="1:6" x14ac:dyDescent="0.3">
      <c r="A7322" t="s">
        <v>376</v>
      </c>
      <c r="B7322">
        <v>36</v>
      </c>
      <c r="C7322" t="s">
        <v>289</v>
      </c>
      <c r="D7322">
        <v>5</v>
      </c>
      <c r="E7322" t="str">
        <f>Analyze_FINAL!$AK$1</f>
        <v>PUTATIVE sesquiterpene RT:27.787</v>
      </c>
      <c r="F7322">
        <f>Analyze_FINAL!AK154</f>
        <v>0</v>
      </c>
    </row>
    <row r="7323" spans="1:6" x14ac:dyDescent="0.3">
      <c r="A7323" t="s">
        <v>375</v>
      </c>
      <c r="B7323">
        <v>36</v>
      </c>
      <c r="C7323" t="s">
        <v>288</v>
      </c>
      <c r="D7323">
        <v>2</v>
      </c>
      <c r="E7323" t="str">
        <f>Analyze_FINAL!$AK$1</f>
        <v>PUTATIVE sesquiterpene RT:27.787</v>
      </c>
      <c r="F7323">
        <f>Analyze_FINAL!AK155</f>
        <v>0</v>
      </c>
    </row>
    <row r="7324" spans="1:6" x14ac:dyDescent="0.3">
      <c r="A7324" t="s">
        <v>374</v>
      </c>
      <c r="B7324">
        <v>36</v>
      </c>
      <c r="C7324" t="s">
        <v>288</v>
      </c>
      <c r="D7324">
        <v>3</v>
      </c>
      <c r="E7324" t="str">
        <f>Analyze_FINAL!$AK$1</f>
        <v>PUTATIVE sesquiterpene RT:27.787</v>
      </c>
      <c r="F7324">
        <f>Analyze_FINAL!AK156</f>
        <v>0</v>
      </c>
    </row>
    <row r="7325" spans="1:6" x14ac:dyDescent="0.3">
      <c r="A7325" t="s">
        <v>373</v>
      </c>
      <c r="B7325">
        <v>36</v>
      </c>
      <c r="C7325" t="s">
        <v>288</v>
      </c>
      <c r="D7325">
        <v>4</v>
      </c>
      <c r="E7325" t="str">
        <f>Analyze_FINAL!$AK$1</f>
        <v>PUTATIVE sesquiterpene RT:27.787</v>
      </c>
      <c r="F7325">
        <f>Analyze_FINAL!AK157</f>
        <v>0</v>
      </c>
    </row>
    <row r="7326" spans="1:6" x14ac:dyDescent="0.3">
      <c r="A7326" t="s">
        <v>372</v>
      </c>
      <c r="B7326">
        <v>36</v>
      </c>
      <c r="C7326" t="s">
        <v>288</v>
      </c>
      <c r="D7326">
        <v>5</v>
      </c>
      <c r="E7326" t="str">
        <f>Analyze_FINAL!$AK$1</f>
        <v>PUTATIVE sesquiterpene RT:27.787</v>
      </c>
      <c r="F7326">
        <f>Analyze_FINAL!AK158</f>
        <v>0</v>
      </c>
    </row>
    <row r="7327" spans="1:6" x14ac:dyDescent="0.3">
      <c r="A7327" t="s">
        <v>371</v>
      </c>
      <c r="B7327">
        <v>4</v>
      </c>
      <c r="C7327" t="s">
        <v>285</v>
      </c>
      <c r="D7327">
        <v>1</v>
      </c>
      <c r="E7327" t="str">
        <f>Analyze_FINAL!$AK$1</f>
        <v>PUTATIVE sesquiterpene RT:27.787</v>
      </c>
      <c r="F7327">
        <f>Analyze_FINAL!AK159</f>
        <v>0</v>
      </c>
    </row>
    <row r="7328" spans="1:6" x14ac:dyDescent="0.3">
      <c r="A7328" t="s">
        <v>370</v>
      </c>
      <c r="B7328">
        <v>4</v>
      </c>
      <c r="C7328" t="s">
        <v>285</v>
      </c>
      <c r="D7328">
        <v>2</v>
      </c>
      <c r="E7328" t="str">
        <f>Analyze_FINAL!$AK$1</f>
        <v>PUTATIVE sesquiterpene RT:27.787</v>
      </c>
      <c r="F7328">
        <f>Analyze_FINAL!AK160</f>
        <v>0</v>
      </c>
    </row>
    <row r="7329" spans="1:6" x14ac:dyDescent="0.3">
      <c r="A7329" t="s">
        <v>369</v>
      </c>
      <c r="B7329">
        <v>4</v>
      </c>
      <c r="C7329" t="s">
        <v>286</v>
      </c>
      <c r="D7329">
        <v>1</v>
      </c>
      <c r="E7329" t="str">
        <f>Analyze_FINAL!$AK$1</f>
        <v>PUTATIVE sesquiterpene RT:27.787</v>
      </c>
      <c r="F7329">
        <f>Analyze_FINAL!AK161</f>
        <v>0</v>
      </c>
    </row>
    <row r="7330" spans="1:6" x14ac:dyDescent="0.3">
      <c r="A7330" t="s">
        <v>368</v>
      </c>
      <c r="B7330">
        <v>4</v>
      </c>
      <c r="C7330" t="s">
        <v>286</v>
      </c>
      <c r="D7330">
        <v>2</v>
      </c>
      <c r="E7330" t="str">
        <f>Analyze_FINAL!$AK$1</f>
        <v>PUTATIVE sesquiterpene RT:27.787</v>
      </c>
      <c r="F7330">
        <f>Analyze_FINAL!AK162</f>
        <v>0</v>
      </c>
    </row>
    <row r="7331" spans="1:6" x14ac:dyDescent="0.3">
      <c r="A7331" t="s">
        <v>367</v>
      </c>
      <c r="B7331">
        <v>4</v>
      </c>
      <c r="C7331" t="s">
        <v>286</v>
      </c>
      <c r="D7331">
        <v>3</v>
      </c>
      <c r="E7331" t="str">
        <f>Analyze_FINAL!$AK$1</f>
        <v>PUTATIVE sesquiterpene RT:27.787</v>
      </c>
      <c r="F7331">
        <f>Analyze_FINAL!AK163</f>
        <v>0</v>
      </c>
    </row>
    <row r="7332" spans="1:6" x14ac:dyDescent="0.3">
      <c r="A7332" t="s">
        <v>366</v>
      </c>
      <c r="B7332">
        <v>4</v>
      </c>
      <c r="C7332" t="s">
        <v>286</v>
      </c>
      <c r="D7332">
        <v>4</v>
      </c>
      <c r="E7332" t="str">
        <f>Analyze_FINAL!$AK$1</f>
        <v>PUTATIVE sesquiterpene RT:27.787</v>
      </c>
      <c r="F7332">
        <f>Analyze_FINAL!AK164</f>
        <v>0</v>
      </c>
    </row>
    <row r="7333" spans="1:6" x14ac:dyDescent="0.3">
      <c r="A7333" t="s">
        <v>365</v>
      </c>
      <c r="B7333">
        <v>4</v>
      </c>
      <c r="C7333" t="s">
        <v>286</v>
      </c>
      <c r="D7333">
        <v>5</v>
      </c>
      <c r="E7333" t="str">
        <f>Analyze_FINAL!$AK$1</f>
        <v>PUTATIVE sesquiterpene RT:27.787</v>
      </c>
      <c r="F7333">
        <f>Analyze_FINAL!AK165</f>
        <v>0</v>
      </c>
    </row>
    <row r="7334" spans="1:6" x14ac:dyDescent="0.3">
      <c r="A7334" t="s">
        <v>364</v>
      </c>
      <c r="B7334">
        <v>4</v>
      </c>
      <c r="C7334" t="s">
        <v>288</v>
      </c>
      <c r="D7334">
        <v>1</v>
      </c>
      <c r="E7334" t="str">
        <f>Analyze_FINAL!$AK$1</f>
        <v>PUTATIVE sesquiterpene RT:27.787</v>
      </c>
      <c r="F7334">
        <f>Analyze_FINAL!AK166</f>
        <v>0</v>
      </c>
    </row>
    <row r="7335" spans="1:6" x14ac:dyDescent="0.3">
      <c r="A7335" t="s">
        <v>363</v>
      </c>
      <c r="B7335">
        <v>4</v>
      </c>
      <c r="C7335" t="s">
        <v>288</v>
      </c>
      <c r="D7335">
        <v>2</v>
      </c>
      <c r="E7335" t="str">
        <f>Analyze_FINAL!$AK$1</f>
        <v>PUTATIVE sesquiterpene RT:27.787</v>
      </c>
      <c r="F7335">
        <f>Analyze_FINAL!AK167</f>
        <v>0</v>
      </c>
    </row>
    <row r="7336" spans="1:6" x14ac:dyDescent="0.3">
      <c r="A7336" t="s">
        <v>362</v>
      </c>
      <c r="B7336">
        <v>4</v>
      </c>
      <c r="C7336" t="s">
        <v>288</v>
      </c>
      <c r="D7336">
        <v>3</v>
      </c>
      <c r="E7336" t="str">
        <f>Analyze_FINAL!$AK$1</f>
        <v>PUTATIVE sesquiterpene RT:27.787</v>
      </c>
      <c r="F7336">
        <f>Analyze_FINAL!AK168</f>
        <v>0</v>
      </c>
    </row>
    <row r="7337" spans="1:6" x14ac:dyDescent="0.3">
      <c r="A7337" t="s">
        <v>361</v>
      </c>
      <c r="B7337">
        <v>4</v>
      </c>
      <c r="C7337" t="s">
        <v>288</v>
      </c>
      <c r="D7337">
        <v>4</v>
      </c>
      <c r="E7337" t="str">
        <f>Analyze_FINAL!$AK$1</f>
        <v>PUTATIVE sesquiterpene RT:27.787</v>
      </c>
      <c r="F7337">
        <f>Analyze_FINAL!AK169</f>
        <v>39787</v>
      </c>
    </row>
    <row r="7338" spans="1:6" x14ac:dyDescent="0.3">
      <c r="A7338" t="s">
        <v>360</v>
      </c>
      <c r="B7338">
        <v>4</v>
      </c>
      <c r="C7338" t="s">
        <v>288</v>
      </c>
      <c r="D7338">
        <v>5</v>
      </c>
      <c r="E7338" t="str">
        <f>Analyze_FINAL!$AK$1</f>
        <v>PUTATIVE sesquiterpene RT:27.787</v>
      </c>
      <c r="F7338">
        <f>Analyze_FINAL!AK170</f>
        <v>0</v>
      </c>
    </row>
    <row r="7339" spans="1:6" x14ac:dyDescent="0.3">
      <c r="A7339" t="s">
        <v>359</v>
      </c>
      <c r="B7339">
        <v>40</v>
      </c>
      <c r="C7339" t="s">
        <v>285</v>
      </c>
      <c r="D7339">
        <v>1</v>
      </c>
      <c r="E7339" t="str">
        <f>Analyze_FINAL!$AK$1</f>
        <v>PUTATIVE sesquiterpene RT:27.787</v>
      </c>
      <c r="F7339">
        <f>Analyze_FINAL!AK171</f>
        <v>0</v>
      </c>
    </row>
    <row r="7340" spans="1:6" x14ac:dyDescent="0.3">
      <c r="A7340" t="s">
        <v>358</v>
      </c>
      <c r="B7340">
        <v>40</v>
      </c>
      <c r="C7340" t="s">
        <v>285</v>
      </c>
      <c r="D7340">
        <v>2</v>
      </c>
      <c r="E7340" t="str">
        <f>Analyze_FINAL!$AK$1</f>
        <v>PUTATIVE sesquiterpene RT:27.787</v>
      </c>
      <c r="F7340">
        <f>Analyze_FINAL!AK172</f>
        <v>0</v>
      </c>
    </row>
    <row r="7341" spans="1:6" x14ac:dyDescent="0.3">
      <c r="A7341" t="s">
        <v>357</v>
      </c>
      <c r="B7341">
        <v>40</v>
      </c>
      <c r="C7341" t="s">
        <v>286</v>
      </c>
      <c r="D7341">
        <v>1</v>
      </c>
      <c r="E7341" t="str">
        <f>Analyze_FINAL!$AK$1</f>
        <v>PUTATIVE sesquiterpene RT:27.787</v>
      </c>
      <c r="F7341">
        <f>Analyze_FINAL!AK173</f>
        <v>0</v>
      </c>
    </row>
    <row r="7342" spans="1:6" x14ac:dyDescent="0.3">
      <c r="A7342" t="s">
        <v>356</v>
      </c>
      <c r="B7342">
        <v>40</v>
      </c>
      <c r="C7342" t="s">
        <v>286</v>
      </c>
      <c r="D7342">
        <v>2</v>
      </c>
      <c r="E7342" t="str">
        <f>Analyze_FINAL!$AK$1</f>
        <v>PUTATIVE sesquiterpene RT:27.787</v>
      </c>
      <c r="F7342">
        <f>Analyze_FINAL!AK174</f>
        <v>0</v>
      </c>
    </row>
    <row r="7343" spans="1:6" x14ac:dyDescent="0.3">
      <c r="A7343" t="s">
        <v>355</v>
      </c>
      <c r="B7343">
        <v>40</v>
      </c>
      <c r="C7343" t="s">
        <v>286</v>
      </c>
      <c r="D7343">
        <v>3</v>
      </c>
      <c r="E7343" t="str">
        <f>Analyze_FINAL!$AK$1</f>
        <v>PUTATIVE sesquiterpene RT:27.787</v>
      </c>
      <c r="F7343">
        <f>Analyze_FINAL!AK175</f>
        <v>0</v>
      </c>
    </row>
    <row r="7344" spans="1:6" x14ac:dyDescent="0.3">
      <c r="A7344" t="s">
        <v>354</v>
      </c>
      <c r="B7344">
        <v>40</v>
      </c>
      <c r="C7344" t="s">
        <v>286</v>
      </c>
      <c r="D7344">
        <v>4</v>
      </c>
      <c r="E7344" t="str">
        <f>Analyze_FINAL!$AK$1</f>
        <v>PUTATIVE sesquiterpene RT:27.787</v>
      </c>
      <c r="F7344">
        <f>Analyze_FINAL!AK176</f>
        <v>0</v>
      </c>
    </row>
    <row r="7345" spans="1:6" x14ac:dyDescent="0.3">
      <c r="A7345" t="s">
        <v>353</v>
      </c>
      <c r="B7345">
        <v>40</v>
      </c>
      <c r="C7345" t="s">
        <v>286</v>
      </c>
      <c r="D7345">
        <v>5</v>
      </c>
      <c r="E7345" t="str">
        <f>Analyze_FINAL!$AK$1</f>
        <v>PUTATIVE sesquiterpene RT:27.787</v>
      </c>
      <c r="F7345">
        <f>Analyze_FINAL!AK177</f>
        <v>0</v>
      </c>
    </row>
    <row r="7346" spans="1:6" x14ac:dyDescent="0.3">
      <c r="A7346" t="s">
        <v>352</v>
      </c>
      <c r="B7346">
        <v>40</v>
      </c>
      <c r="C7346" t="s">
        <v>287</v>
      </c>
      <c r="D7346">
        <v>2</v>
      </c>
      <c r="E7346" t="str">
        <f>Analyze_FINAL!$AK$1</f>
        <v>PUTATIVE sesquiterpene RT:27.787</v>
      </c>
      <c r="F7346">
        <f>Analyze_FINAL!AK178</f>
        <v>0</v>
      </c>
    </row>
    <row r="7347" spans="1:6" x14ac:dyDescent="0.3">
      <c r="A7347" t="s">
        <v>351</v>
      </c>
      <c r="B7347">
        <v>40</v>
      </c>
      <c r="C7347" t="s">
        <v>287</v>
      </c>
      <c r="D7347">
        <v>3</v>
      </c>
      <c r="E7347" t="str">
        <f>Analyze_FINAL!$AK$1</f>
        <v>PUTATIVE sesquiterpene RT:27.787</v>
      </c>
      <c r="F7347">
        <f>Analyze_FINAL!AK179</f>
        <v>0</v>
      </c>
    </row>
    <row r="7348" spans="1:6" x14ac:dyDescent="0.3">
      <c r="A7348" t="s">
        <v>350</v>
      </c>
      <c r="B7348">
        <v>40</v>
      </c>
      <c r="C7348" t="s">
        <v>287</v>
      </c>
      <c r="D7348">
        <v>4</v>
      </c>
      <c r="E7348" t="str">
        <f>Analyze_FINAL!$AK$1</f>
        <v>PUTATIVE sesquiterpene RT:27.787</v>
      </c>
      <c r="F7348">
        <f>Analyze_FINAL!AK180</f>
        <v>0</v>
      </c>
    </row>
    <row r="7349" spans="1:6" x14ac:dyDescent="0.3">
      <c r="A7349" t="s">
        <v>349</v>
      </c>
      <c r="B7349">
        <v>40</v>
      </c>
      <c r="C7349" t="s">
        <v>287</v>
      </c>
      <c r="D7349">
        <v>5</v>
      </c>
      <c r="E7349" t="str">
        <f>Analyze_FINAL!$AK$1</f>
        <v>PUTATIVE sesquiterpene RT:27.787</v>
      </c>
      <c r="F7349">
        <f>Analyze_FINAL!AK181</f>
        <v>0</v>
      </c>
    </row>
    <row r="7350" spans="1:6" x14ac:dyDescent="0.3">
      <c r="A7350" t="s">
        <v>348</v>
      </c>
      <c r="B7350">
        <v>40</v>
      </c>
      <c r="C7350" t="s">
        <v>290</v>
      </c>
      <c r="D7350">
        <v>1</v>
      </c>
      <c r="E7350" t="str">
        <f>Analyze_FINAL!$AK$1</f>
        <v>PUTATIVE sesquiterpene RT:27.787</v>
      </c>
      <c r="F7350">
        <f>Analyze_FINAL!AK182</f>
        <v>0</v>
      </c>
    </row>
    <row r="7351" spans="1:6" x14ac:dyDescent="0.3">
      <c r="A7351" t="s">
        <v>347</v>
      </c>
      <c r="B7351">
        <v>40</v>
      </c>
      <c r="C7351" t="s">
        <v>290</v>
      </c>
      <c r="D7351">
        <v>2</v>
      </c>
      <c r="E7351" t="str">
        <f>Analyze_FINAL!$AK$1</f>
        <v>PUTATIVE sesquiterpene RT:27.787</v>
      </c>
      <c r="F7351">
        <f>Analyze_FINAL!AK183</f>
        <v>0</v>
      </c>
    </row>
    <row r="7352" spans="1:6" x14ac:dyDescent="0.3">
      <c r="A7352" t="s">
        <v>346</v>
      </c>
      <c r="B7352">
        <v>40</v>
      </c>
      <c r="C7352" t="s">
        <v>290</v>
      </c>
      <c r="D7352">
        <v>3</v>
      </c>
      <c r="E7352" t="str">
        <f>Analyze_FINAL!$AK$1</f>
        <v>PUTATIVE sesquiterpene RT:27.787</v>
      </c>
      <c r="F7352">
        <f>Analyze_FINAL!AK184</f>
        <v>0</v>
      </c>
    </row>
    <row r="7353" spans="1:6" x14ac:dyDescent="0.3">
      <c r="A7353" t="s">
        <v>345</v>
      </c>
      <c r="B7353">
        <v>40</v>
      </c>
      <c r="C7353" t="s">
        <v>290</v>
      </c>
      <c r="D7353">
        <v>4</v>
      </c>
      <c r="E7353" t="str">
        <f>Analyze_FINAL!$AK$1</f>
        <v>PUTATIVE sesquiterpene RT:27.787</v>
      </c>
      <c r="F7353">
        <f>Analyze_FINAL!AK185</f>
        <v>0</v>
      </c>
    </row>
    <row r="7354" spans="1:6" x14ac:dyDescent="0.3">
      <c r="A7354" t="s">
        <v>344</v>
      </c>
      <c r="B7354">
        <v>40</v>
      </c>
      <c r="C7354" t="s">
        <v>290</v>
      </c>
      <c r="D7354">
        <v>5</v>
      </c>
      <c r="E7354" t="str">
        <f>Analyze_FINAL!$AK$1</f>
        <v>PUTATIVE sesquiterpene RT:27.787</v>
      </c>
      <c r="F7354">
        <f>Analyze_FINAL!AK186</f>
        <v>0</v>
      </c>
    </row>
    <row r="7355" spans="1:6" x14ac:dyDescent="0.3">
      <c r="A7355" t="s">
        <v>343</v>
      </c>
      <c r="B7355">
        <v>40</v>
      </c>
      <c r="C7355" t="s">
        <v>289</v>
      </c>
      <c r="D7355">
        <v>2</v>
      </c>
      <c r="E7355" t="str">
        <f>Analyze_FINAL!$AK$1</f>
        <v>PUTATIVE sesquiterpene RT:27.787</v>
      </c>
      <c r="F7355">
        <f>Analyze_FINAL!AK187</f>
        <v>0</v>
      </c>
    </row>
    <row r="7356" spans="1:6" x14ac:dyDescent="0.3">
      <c r="A7356" t="s">
        <v>342</v>
      </c>
      <c r="B7356">
        <v>40</v>
      </c>
      <c r="C7356" t="s">
        <v>289</v>
      </c>
      <c r="D7356">
        <v>3</v>
      </c>
      <c r="E7356" t="str">
        <f>Analyze_FINAL!$AK$1</f>
        <v>PUTATIVE sesquiterpene RT:27.787</v>
      </c>
      <c r="F7356">
        <f>Analyze_FINAL!AK188</f>
        <v>0</v>
      </c>
    </row>
    <row r="7357" spans="1:6" x14ac:dyDescent="0.3">
      <c r="A7357" t="s">
        <v>341</v>
      </c>
      <c r="B7357">
        <v>40</v>
      </c>
      <c r="C7357" t="s">
        <v>289</v>
      </c>
      <c r="D7357">
        <v>4</v>
      </c>
      <c r="E7357" t="str">
        <f>Analyze_FINAL!$AK$1</f>
        <v>PUTATIVE sesquiterpene RT:27.787</v>
      </c>
      <c r="F7357">
        <f>Analyze_FINAL!AK189</f>
        <v>0</v>
      </c>
    </row>
    <row r="7358" spans="1:6" x14ac:dyDescent="0.3">
      <c r="A7358" t="s">
        <v>340</v>
      </c>
      <c r="B7358">
        <v>40</v>
      </c>
      <c r="C7358" t="s">
        <v>289</v>
      </c>
      <c r="D7358">
        <v>5</v>
      </c>
      <c r="E7358" t="str">
        <f>Analyze_FINAL!$AK$1</f>
        <v>PUTATIVE sesquiterpene RT:27.787</v>
      </c>
      <c r="F7358">
        <f>Analyze_FINAL!AK190</f>
        <v>0</v>
      </c>
    </row>
    <row r="7359" spans="1:6" x14ac:dyDescent="0.3">
      <c r="A7359" t="s">
        <v>339</v>
      </c>
      <c r="B7359">
        <v>40</v>
      </c>
      <c r="C7359" t="s">
        <v>288</v>
      </c>
      <c r="D7359">
        <v>2</v>
      </c>
      <c r="E7359" t="str">
        <f>Analyze_FINAL!$AK$1</f>
        <v>PUTATIVE sesquiterpene RT:27.787</v>
      </c>
      <c r="F7359">
        <f>Analyze_FINAL!AK191</f>
        <v>0</v>
      </c>
    </row>
    <row r="7360" spans="1:6" x14ac:dyDescent="0.3">
      <c r="A7360" t="s">
        <v>338</v>
      </c>
      <c r="B7360">
        <v>40</v>
      </c>
      <c r="C7360" t="s">
        <v>288</v>
      </c>
      <c r="D7360">
        <v>3</v>
      </c>
      <c r="E7360" t="str">
        <f>Analyze_FINAL!$AK$1</f>
        <v>PUTATIVE sesquiterpene RT:27.787</v>
      </c>
      <c r="F7360">
        <f>Analyze_FINAL!AK192</f>
        <v>0</v>
      </c>
    </row>
    <row r="7361" spans="1:6" x14ac:dyDescent="0.3">
      <c r="A7361" t="s">
        <v>337</v>
      </c>
      <c r="B7361">
        <v>40</v>
      </c>
      <c r="C7361" t="s">
        <v>288</v>
      </c>
      <c r="D7361">
        <v>4</v>
      </c>
      <c r="E7361" t="str">
        <f>Analyze_FINAL!$AK$1</f>
        <v>PUTATIVE sesquiterpene RT:27.787</v>
      </c>
      <c r="F7361">
        <f>Analyze_FINAL!AK193</f>
        <v>0</v>
      </c>
    </row>
    <row r="7362" spans="1:6" x14ac:dyDescent="0.3">
      <c r="A7362" t="s">
        <v>336</v>
      </c>
      <c r="B7362">
        <v>40</v>
      </c>
      <c r="C7362" t="s">
        <v>288</v>
      </c>
      <c r="D7362">
        <v>5</v>
      </c>
      <c r="E7362" t="str">
        <f>Analyze_FINAL!$AK$1</f>
        <v>PUTATIVE sesquiterpene RT:27.787</v>
      </c>
      <c r="F7362">
        <f>Analyze_FINAL!AK194</f>
        <v>0</v>
      </c>
    </row>
    <row r="7363" spans="1:6" x14ac:dyDescent="0.3">
      <c r="A7363" t="s">
        <v>335</v>
      </c>
      <c r="B7363" t="s">
        <v>291</v>
      </c>
      <c r="C7363">
        <v>3</v>
      </c>
      <c r="D7363" t="s">
        <v>299</v>
      </c>
      <c r="E7363" t="str">
        <f>Analyze_FINAL!$AK$1</f>
        <v>PUTATIVE sesquiterpene RT:27.787</v>
      </c>
      <c r="F7363">
        <f>Analyze_FINAL!AK195</f>
        <v>0</v>
      </c>
    </row>
    <row r="7364" spans="1:6" x14ac:dyDescent="0.3">
      <c r="A7364" t="s">
        <v>334</v>
      </c>
      <c r="B7364" t="s">
        <v>292</v>
      </c>
      <c r="C7364">
        <v>3</v>
      </c>
      <c r="D7364" t="s">
        <v>299</v>
      </c>
      <c r="E7364" t="str">
        <f>Analyze_FINAL!$AK$1</f>
        <v>PUTATIVE sesquiterpene RT:27.787</v>
      </c>
      <c r="F7364">
        <f>Analyze_FINAL!AK196</f>
        <v>0</v>
      </c>
    </row>
    <row r="7365" spans="1:6" x14ac:dyDescent="0.3">
      <c r="A7365" t="s">
        <v>333</v>
      </c>
      <c r="B7365" t="s">
        <v>293</v>
      </c>
      <c r="C7365">
        <v>3</v>
      </c>
      <c r="D7365" t="s">
        <v>299</v>
      </c>
      <c r="E7365" t="str">
        <f>Analyze_FINAL!$AK$1</f>
        <v>PUTATIVE sesquiterpene RT:27.787</v>
      </c>
      <c r="F7365">
        <f>Analyze_FINAL!AK197</f>
        <v>0</v>
      </c>
    </row>
    <row r="7366" spans="1:6" x14ac:dyDescent="0.3">
      <c r="A7366" t="s">
        <v>332</v>
      </c>
      <c r="B7366" t="s">
        <v>294</v>
      </c>
      <c r="C7366">
        <v>3</v>
      </c>
      <c r="D7366" t="s">
        <v>299</v>
      </c>
      <c r="E7366" t="str">
        <f>Analyze_FINAL!$AK$1</f>
        <v>PUTATIVE sesquiterpene RT:27.787</v>
      </c>
      <c r="F7366">
        <f>Analyze_FINAL!AK198</f>
        <v>0</v>
      </c>
    </row>
    <row r="7367" spans="1:6" x14ac:dyDescent="0.3">
      <c r="A7367" t="s">
        <v>331</v>
      </c>
      <c r="B7367" t="s">
        <v>295</v>
      </c>
      <c r="C7367">
        <v>3</v>
      </c>
      <c r="D7367" t="s">
        <v>299</v>
      </c>
      <c r="E7367" t="str">
        <f>Analyze_FINAL!$AK$1</f>
        <v>PUTATIVE sesquiterpene RT:27.787</v>
      </c>
      <c r="F7367">
        <f>Analyze_FINAL!AK199</f>
        <v>0</v>
      </c>
    </row>
    <row r="7368" spans="1:6" x14ac:dyDescent="0.3">
      <c r="A7368" t="s">
        <v>330</v>
      </c>
      <c r="B7368" t="s">
        <v>296</v>
      </c>
      <c r="C7368">
        <v>3</v>
      </c>
      <c r="D7368" t="s">
        <v>299</v>
      </c>
      <c r="E7368" t="str">
        <f>Analyze_FINAL!$AK$1</f>
        <v>PUTATIVE sesquiterpene RT:27.787</v>
      </c>
      <c r="F7368">
        <f>Analyze_FINAL!AK200</f>
        <v>0</v>
      </c>
    </row>
    <row r="7369" spans="1:6" x14ac:dyDescent="0.3">
      <c r="A7369" t="s">
        <v>329</v>
      </c>
      <c r="B7369" t="s">
        <v>297</v>
      </c>
      <c r="C7369">
        <v>3</v>
      </c>
      <c r="D7369" t="s">
        <v>299</v>
      </c>
      <c r="E7369" t="str">
        <f>Analyze_FINAL!$AK$1</f>
        <v>PUTATIVE sesquiterpene RT:27.787</v>
      </c>
      <c r="F7369">
        <f>Analyze_FINAL!AK201</f>
        <v>0</v>
      </c>
    </row>
    <row r="7370" spans="1:6" x14ac:dyDescent="0.3">
      <c r="A7370" t="s">
        <v>328</v>
      </c>
      <c r="B7370">
        <v>8</v>
      </c>
      <c r="C7370" t="s">
        <v>285</v>
      </c>
      <c r="D7370">
        <v>1</v>
      </c>
      <c r="E7370" t="str">
        <f>Analyze_FINAL!$AK$1</f>
        <v>PUTATIVE sesquiterpene RT:27.787</v>
      </c>
      <c r="F7370">
        <f>Analyze_FINAL!AK202</f>
        <v>0</v>
      </c>
    </row>
    <row r="7371" spans="1:6" x14ac:dyDescent="0.3">
      <c r="A7371" t="s">
        <v>327</v>
      </c>
      <c r="B7371">
        <v>8</v>
      </c>
      <c r="C7371" t="s">
        <v>285</v>
      </c>
      <c r="D7371">
        <v>2</v>
      </c>
      <c r="E7371" t="str">
        <f>Analyze_FINAL!$AK$1</f>
        <v>PUTATIVE sesquiterpene RT:27.787</v>
      </c>
      <c r="F7371">
        <f>Analyze_FINAL!AK203</f>
        <v>0</v>
      </c>
    </row>
    <row r="7372" spans="1:6" x14ac:dyDescent="0.3">
      <c r="A7372" t="s">
        <v>326</v>
      </c>
      <c r="B7372">
        <v>8</v>
      </c>
      <c r="C7372" t="s">
        <v>286</v>
      </c>
      <c r="D7372">
        <v>1</v>
      </c>
      <c r="E7372" t="str">
        <f>Analyze_FINAL!$AK$1</f>
        <v>PUTATIVE sesquiterpene RT:27.787</v>
      </c>
      <c r="F7372">
        <f>Analyze_FINAL!AK204</f>
        <v>0</v>
      </c>
    </row>
    <row r="7373" spans="1:6" x14ac:dyDescent="0.3">
      <c r="A7373" t="s">
        <v>325</v>
      </c>
      <c r="B7373">
        <v>8</v>
      </c>
      <c r="C7373" t="s">
        <v>286</v>
      </c>
      <c r="D7373">
        <v>2</v>
      </c>
      <c r="E7373" t="str">
        <f>Analyze_FINAL!$AK$1</f>
        <v>PUTATIVE sesquiterpene RT:27.787</v>
      </c>
      <c r="F7373">
        <f>Analyze_FINAL!AK205</f>
        <v>0</v>
      </c>
    </row>
    <row r="7374" spans="1:6" x14ac:dyDescent="0.3">
      <c r="A7374" t="s">
        <v>324</v>
      </c>
      <c r="B7374">
        <v>8</v>
      </c>
      <c r="C7374" t="s">
        <v>286</v>
      </c>
      <c r="D7374">
        <v>3</v>
      </c>
      <c r="E7374" t="str">
        <f>Analyze_FINAL!$AK$1</f>
        <v>PUTATIVE sesquiterpene RT:27.787</v>
      </c>
      <c r="F7374">
        <f>Analyze_FINAL!AK206</f>
        <v>0</v>
      </c>
    </row>
    <row r="7375" spans="1:6" x14ac:dyDescent="0.3">
      <c r="A7375" t="s">
        <v>323</v>
      </c>
      <c r="B7375">
        <v>8</v>
      </c>
      <c r="C7375" t="s">
        <v>286</v>
      </c>
      <c r="D7375">
        <v>4</v>
      </c>
      <c r="E7375" t="str">
        <f>Analyze_FINAL!$AK$1</f>
        <v>PUTATIVE sesquiterpene RT:27.787</v>
      </c>
      <c r="F7375">
        <f>Analyze_FINAL!AK207</f>
        <v>0</v>
      </c>
    </row>
    <row r="7376" spans="1:6" x14ac:dyDescent="0.3">
      <c r="A7376" t="s">
        <v>322</v>
      </c>
      <c r="B7376">
        <v>8</v>
      </c>
      <c r="C7376" t="s">
        <v>286</v>
      </c>
      <c r="D7376">
        <v>5</v>
      </c>
      <c r="E7376" t="str">
        <f>Analyze_FINAL!$AK$1</f>
        <v>PUTATIVE sesquiterpene RT:27.787</v>
      </c>
      <c r="F7376">
        <f>Analyze_FINAL!AK208</f>
        <v>0</v>
      </c>
    </row>
    <row r="7377" spans="1:6" x14ac:dyDescent="0.3">
      <c r="A7377" t="s">
        <v>321</v>
      </c>
      <c r="B7377">
        <v>8</v>
      </c>
      <c r="C7377" t="s">
        <v>288</v>
      </c>
      <c r="D7377">
        <v>1</v>
      </c>
      <c r="E7377" t="str">
        <f>Analyze_FINAL!$AK$1</f>
        <v>PUTATIVE sesquiterpene RT:27.787</v>
      </c>
      <c r="F7377">
        <f>Analyze_FINAL!AK209</f>
        <v>0</v>
      </c>
    </row>
    <row r="7378" spans="1:6" x14ac:dyDescent="0.3">
      <c r="A7378" t="s">
        <v>320</v>
      </c>
      <c r="B7378">
        <v>8</v>
      </c>
      <c r="C7378" t="s">
        <v>288</v>
      </c>
      <c r="D7378">
        <v>2</v>
      </c>
      <c r="E7378" t="str">
        <f>Analyze_FINAL!$AK$1</f>
        <v>PUTATIVE sesquiterpene RT:27.787</v>
      </c>
      <c r="F7378">
        <f>Analyze_FINAL!AK210</f>
        <v>30322</v>
      </c>
    </row>
    <row r="7379" spans="1:6" x14ac:dyDescent="0.3">
      <c r="A7379" t="s">
        <v>319</v>
      </c>
      <c r="B7379">
        <v>8</v>
      </c>
      <c r="C7379" t="s">
        <v>288</v>
      </c>
      <c r="D7379">
        <v>3</v>
      </c>
      <c r="E7379" t="str">
        <f>Analyze_FINAL!$AK$1</f>
        <v>PUTATIVE sesquiterpene RT:27.787</v>
      </c>
      <c r="F7379">
        <f>Analyze_FINAL!AK211</f>
        <v>17945</v>
      </c>
    </row>
    <row r="7380" spans="1:6" x14ac:dyDescent="0.3">
      <c r="A7380" t="s">
        <v>318</v>
      </c>
      <c r="B7380">
        <v>8</v>
      </c>
      <c r="C7380" t="s">
        <v>288</v>
      </c>
      <c r="D7380">
        <v>4</v>
      </c>
      <c r="E7380" t="str">
        <f>Analyze_FINAL!$AK$1</f>
        <v>PUTATIVE sesquiterpene RT:27.787</v>
      </c>
      <c r="F7380">
        <f>Analyze_FINAL!AK212</f>
        <v>0</v>
      </c>
    </row>
    <row r="7381" spans="1:6" x14ac:dyDescent="0.3">
      <c r="A7381" t="s">
        <v>317</v>
      </c>
      <c r="B7381">
        <v>8</v>
      </c>
      <c r="C7381" t="s">
        <v>288</v>
      </c>
      <c r="D7381">
        <v>5</v>
      </c>
      <c r="E7381" t="str">
        <f>Analyze_FINAL!$AK$1</f>
        <v>PUTATIVE sesquiterpene RT:27.787</v>
      </c>
      <c r="F7381">
        <f>Analyze_FINAL!AK213</f>
        <v>35947</v>
      </c>
    </row>
    <row r="7382" spans="1:6" x14ac:dyDescent="0.3">
      <c r="A7382" t="s">
        <v>316</v>
      </c>
      <c r="B7382" t="s">
        <v>298</v>
      </c>
      <c r="C7382">
        <v>0</v>
      </c>
      <c r="D7382">
        <v>0</v>
      </c>
      <c r="E7382" t="str">
        <f>Analyze_FINAL!$AK$1</f>
        <v>PUTATIVE sesquiterpene RT:27.787</v>
      </c>
      <c r="F7382">
        <f>Analyze_FINAL!AK214</f>
        <v>0</v>
      </c>
    </row>
    <row r="7383" spans="1:6" x14ac:dyDescent="0.3">
      <c r="A7383" t="s">
        <v>315</v>
      </c>
      <c r="B7383" t="s">
        <v>298</v>
      </c>
      <c r="C7383">
        <v>0</v>
      </c>
      <c r="D7383">
        <v>0</v>
      </c>
      <c r="E7383" t="str">
        <f>Analyze_FINAL!$AK$1</f>
        <v>PUTATIVE sesquiterpene RT:27.787</v>
      </c>
      <c r="F7383">
        <f>Analyze_FINAL!AK215</f>
        <v>0</v>
      </c>
    </row>
    <row r="7384" spans="1:6" x14ac:dyDescent="0.3">
      <c r="A7384" t="s">
        <v>314</v>
      </c>
      <c r="B7384" t="s">
        <v>298</v>
      </c>
      <c r="C7384">
        <v>0</v>
      </c>
      <c r="D7384">
        <v>0</v>
      </c>
      <c r="E7384" t="str">
        <f>Analyze_FINAL!$AK$1</f>
        <v>PUTATIVE sesquiterpene RT:27.787</v>
      </c>
      <c r="F7384">
        <f>Analyze_FINAL!AK216</f>
        <v>0</v>
      </c>
    </row>
    <row r="7385" spans="1:6" x14ac:dyDescent="0.3">
      <c r="A7385" t="s">
        <v>313</v>
      </c>
      <c r="B7385" t="s">
        <v>298</v>
      </c>
      <c r="C7385">
        <v>0</v>
      </c>
      <c r="D7385">
        <v>0</v>
      </c>
      <c r="E7385" t="str">
        <f>Analyze_FINAL!$AK$1</f>
        <v>PUTATIVE sesquiterpene RT:27.787</v>
      </c>
      <c r="F7385">
        <f>Analyze_FINAL!AK217</f>
        <v>0</v>
      </c>
    </row>
    <row r="7386" spans="1:6" x14ac:dyDescent="0.3">
      <c r="A7386" t="s">
        <v>312</v>
      </c>
      <c r="B7386" t="s">
        <v>298</v>
      </c>
      <c r="C7386">
        <v>0</v>
      </c>
      <c r="D7386">
        <v>0</v>
      </c>
      <c r="E7386" t="str">
        <f>Analyze_FINAL!$AK$1</f>
        <v>PUTATIVE sesquiterpene RT:27.787</v>
      </c>
      <c r="F7386">
        <f>Analyze_FINAL!AK218</f>
        <v>0</v>
      </c>
    </row>
    <row r="7387" spans="1:6" x14ac:dyDescent="0.3">
      <c r="A7387" t="s">
        <v>311</v>
      </c>
      <c r="B7387" t="s">
        <v>298</v>
      </c>
      <c r="C7387">
        <v>0</v>
      </c>
      <c r="D7387">
        <v>0</v>
      </c>
      <c r="E7387" t="str">
        <f>Analyze_FINAL!$AK$1</f>
        <v>PUTATIVE sesquiterpene RT:27.787</v>
      </c>
      <c r="F7387">
        <f>Analyze_FINAL!AK219</f>
        <v>0</v>
      </c>
    </row>
    <row r="7388" spans="1:6" x14ac:dyDescent="0.3">
      <c r="A7388" t="s">
        <v>310</v>
      </c>
      <c r="B7388" t="s">
        <v>298</v>
      </c>
      <c r="C7388">
        <v>0</v>
      </c>
      <c r="D7388">
        <v>0</v>
      </c>
      <c r="E7388" t="str">
        <f>Analyze_FINAL!$AK$1</f>
        <v>PUTATIVE sesquiterpene RT:27.787</v>
      </c>
      <c r="F7388">
        <f>Analyze_FINAL!AK220</f>
        <v>0</v>
      </c>
    </row>
    <row r="7389" spans="1:6" x14ac:dyDescent="0.3">
      <c r="A7389" t="s">
        <v>309</v>
      </c>
      <c r="B7389" t="s">
        <v>298</v>
      </c>
      <c r="C7389">
        <v>0</v>
      </c>
      <c r="D7389">
        <v>0</v>
      </c>
      <c r="E7389" t="str">
        <f>Analyze_FINAL!$AK$1</f>
        <v>PUTATIVE sesquiterpene RT:27.787</v>
      </c>
      <c r="F7389">
        <f>Analyze_FINAL!AK221</f>
        <v>0</v>
      </c>
    </row>
    <row r="7390" spans="1:6" x14ac:dyDescent="0.3">
      <c r="A7390" t="s">
        <v>308</v>
      </c>
      <c r="B7390" t="s">
        <v>298</v>
      </c>
      <c r="C7390">
        <v>0</v>
      </c>
      <c r="D7390">
        <v>0</v>
      </c>
      <c r="E7390" t="str">
        <f>Analyze_FINAL!$AK$1</f>
        <v>PUTATIVE sesquiterpene RT:27.787</v>
      </c>
      <c r="F7390">
        <f>Analyze_FINAL!AK222</f>
        <v>0</v>
      </c>
    </row>
    <row r="7391" spans="1:6" x14ac:dyDescent="0.3">
      <c r="A7391" t="s">
        <v>307</v>
      </c>
      <c r="B7391" t="s">
        <v>298</v>
      </c>
      <c r="C7391">
        <v>0</v>
      </c>
      <c r="D7391">
        <v>0</v>
      </c>
      <c r="E7391" t="str">
        <f>Analyze_FINAL!$AK$1</f>
        <v>PUTATIVE sesquiterpene RT:27.787</v>
      </c>
      <c r="F7391">
        <f>Analyze_FINAL!AK223</f>
        <v>0</v>
      </c>
    </row>
    <row r="7392" spans="1:6" x14ac:dyDescent="0.3">
      <c r="A7392" t="s">
        <v>306</v>
      </c>
      <c r="B7392" t="s">
        <v>298</v>
      </c>
      <c r="C7392">
        <v>0</v>
      </c>
      <c r="D7392">
        <v>0</v>
      </c>
      <c r="E7392" t="str">
        <f>Analyze_FINAL!$AK$1</f>
        <v>PUTATIVE sesquiterpene RT:27.787</v>
      </c>
      <c r="F7392">
        <f>Analyze_FINAL!AK224</f>
        <v>0</v>
      </c>
    </row>
    <row r="7393" spans="1:6" x14ac:dyDescent="0.3">
      <c r="A7393" t="s">
        <v>305</v>
      </c>
      <c r="B7393" t="s">
        <v>298</v>
      </c>
      <c r="C7393">
        <v>0</v>
      </c>
      <c r="D7393">
        <v>0</v>
      </c>
      <c r="E7393" t="str">
        <f>Analyze_FINAL!$AK$1</f>
        <v>PUTATIVE sesquiterpene RT:27.787</v>
      </c>
      <c r="F7393">
        <f>Analyze_FINAL!AK225</f>
        <v>0</v>
      </c>
    </row>
    <row r="7394" spans="1:6" x14ac:dyDescent="0.3">
      <c r="A7394" t="s">
        <v>528</v>
      </c>
      <c r="B7394">
        <v>12</v>
      </c>
      <c r="C7394" t="s">
        <v>285</v>
      </c>
      <c r="D7394">
        <v>2</v>
      </c>
      <c r="E7394" t="str">
        <f>Analyze_FINAL!$AL$1</f>
        <v>PUTATIVE GLV ester RT:29.143</v>
      </c>
      <c r="F7394">
        <f>Analyze_FINAL!AL2</f>
        <v>0</v>
      </c>
    </row>
    <row r="7395" spans="1:6" x14ac:dyDescent="0.3">
      <c r="A7395" t="s">
        <v>527</v>
      </c>
      <c r="B7395">
        <v>12</v>
      </c>
      <c r="C7395" t="s">
        <v>286</v>
      </c>
      <c r="D7395">
        <v>1</v>
      </c>
      <c r="E7395" t="str">
        <f>Analyze_FINAL!$AL$1</f>
        <v>PUTATIVE GLV ester RT:29.143</v>
      </c>
      <c r="F7395">
        <f>Analyze_FINAL!AL3</f>
        <v>67439</v>
      </c>
    </row>
    <row r="7396" spans="1:6" x14ac:dyDescent="0.3">
      <c r="A7396" t="s">
        <v>526</v>
      </c>
      <c r="B7396">
        <v>12</v>
      </c>
      <c r="C7396" t="s">
        <v>286</v>
      </c>
      <c r="D7396">
        <v>2</v>
      </c>
      <c r="E7396" t="str">
        <f>Analyze_FINAL!$AL$1</f>
        <v>PUTATIVE GLV ester RT:29.143</v>
      </c>
      <c r="F7396">
        <f>Analyze_FINAL!AL4</f>
        <v>124083</v>
      </c>
    </row>
    <row r="7397" spans="1:6" x14ac:dyDescent="0.3">
      <c r="A7397" t="s">
        <v>525</v>
      </c>
      <c r="B7397">
        <v>12</v>
      </c>
      <c r="C7397" t="s">
        <v>286</v>
      </c>
      <c r="D7397">
        <v>3</v>
      </c>
      <c r="E7397" t="str">
        <f>Analyze_FINAL!$AL$1</f>
        <v>PUTATIVE GLV ester RT:29.143</v>
      </c>
      <c r="F7397">
        <f>Analyze_FINAL!AL5</f>
        <v>52010</v>
      </c>
    </row>
    <row r="7398" spans="1:6" x14ac:dyDescent="0.3">
      <c r="A7398" t="s">
        <v>524</v>
      </c>
      <c r="B7398">
        <v>12</v>
      </c>
      <c r="C7398" t="s">
        <v>286</v>
      </c>
      <c r="D7398">
        <v>4</v>
      </c>
      <c r="E7398" t="str">
        <f>Analyze_FINAL!$AL$1</f>
        <v>PUTATIVE GLV ester RT:29.143</v>
      </c>
      <c r="F7398">
        <f>Analyze_FINAL!AL6</f>
        <v>84704</v>
      </c>
    </row>
    <row r="7399" spans="1:6" x14ac:dyDescent="0.3">
      <c r="A7399" t="s">
        <v>523</v>
      </c>
      <c r="B7399">
        <v>12</v>
      </c>
      <c r="C7399" t="s">
        <v>286</v>
      </c>
      <c r="D7399">
        <v>5</v>
      </c>
      <c r="E7399" t="str">
        <f>Analyze_FINAL!$AL$1</f>
        <v>PUTATIVE GLV ester RT:29.143</v>
      </c>
      <c r="F7399">
        <f>Analyze_FINAL!AL7</f>
        <v>90246</v>
      </c>
    </row>
    <row r="7400" spans="1:6" x14ac:dyDescent="0.3">
      <c r="A7400" t="s">
        <v>522</v>
      </c>
      <c r="B7400">
        <v>12</v>
      </c>
      <c r="C7400" t="s">
        <v>287</v>
      </c>
      <c r="D7400">
        <v>1</v>
      </c>
      <c r="E7400" t="str">
        <f>Analyze_FINAL!$AL$1</f>
        <v>PUTATIVE GLV ester RT:29.143</v>
      </c>
      <c r="F7400">
        <f>Analyze_FINAL!AL8</f>
        <v>0</v>
      </c>
    </row>
    <row r="7401" spans="1:6" x14ac:dyDescent="0.3">
      <c r="A7401" t="s">
        <v>521</v>
      </c>
      <c r="B7401">
        <v>12</v>
      </c>
      <c r="C7401" t="s">
        <v>287</v>
      </c>
      <c r="D7401">
        <v>2</v>
      </c>
      <c r="E7401" t="str">
        <f>Analyze_FINAL!$AL$1</f>
        <v>PUTATIVE GLV ester RT:29.143</v>
      </c>
      <c r="F7401">
        <f>Analyze_FINAL!AL9</f>
        <v>0</v>
      </c>
    </row>
    <row r="7402" spans="1:6" x14ac:dyDescent="0.3">
      <c r="A7402" t="s">
        <v>520</v>
      </c>
      <c r="B7402">
        <v>12</v>
      </c>
      <c r="C7402" t="s">
        <v>287</v>
      </c>
      <c r="D7402">
        <v>3</v>
      </c>
      <c r="E7402" t="str">
        <f>Analyze_FINAL!$AL$1</f>
        <v>PUTATIVE GLV ester RT:29.143</v>
      </c>
      <c r="F7402">
        <f>Analyze_FINAL!AL10</f>
        <v>0</v>
      </c>
    </row>
    <row r="7403" spans="1:6" x14ac:dyDescent="0.3">
      <c r="A7403" t="s">
        <v>519</v>
      </c>
      <c r="B7403">
        <v>12</v>
      </c>
      <c r="C7403" t="s">
        <v>287</v>
      </c>
      <c r="D7403">
        <v>4</v>
      </c>
      <c r="E7403" t="str">
        <f>Analyze_FINAL!$AL$1</f>
        <v>PUTATIVE GLV ester RT:29.143</v>
      </c>
      <c r="F7403">
        <f>Analyze_FINAL!AL11</f>
        <v>0</v>
      </c>
    </row>
    <row r="7404" spans="1:6" x14ac:dyDescent="0.3">
      <c r="A7404" t="s">
        <v>518</v>
      </c>
      <c r="B7404">
        <v>12</v>
      </c>
      <c r="C7404" t="s">
        <v>287</v>
      </c>
      <c r="D7404">
        <v>5</v>
      </c>
      <c r="E7404" t="str">
        <f>Analyze_FINAL!$AL$1</f>
        <v>PUTATIVE GLV ester RT:29.143</v>
      </c>
      <c r="F7404">
        <f>Analyze_FINAL!AL12</f>
        <v>0</v>
      </c>
    </row>
    <row r="7405" spans="1:6" x14ac:dyDescent="0.3">
      <c r="A7405" t="s">
        <v>517</v>
      </c>
      <c r="B7405">
        <v>12</v>
      </c>
      <c r="C7405" t="s">
        <v>288</v>
      </c>
      <c r="D7405">
        <v>1</v>
      </c>
      <c r="E7405" t="str">
        <f>Analyze_FINAL!$AL$1</f>
        <v>PUTATIVE GLV ester RT:29.143</v>
      </c>
      <c r="F7405">
        <f>Analyze_FINAL!AL13</f>
        <v>43629</v>
      </c>
    </row>
    <row r="7406" spans="1:6" x14ac:dyDescent="0.3">
      <c r="A7406" t="s">
        <v>516</v>
      </c>
      <c r="B7406">
        <v>12</v>
      </c>
      <c r="C7406" t="s">
        <v>288</v>
      </c>
      <c r="D7406">
        <v>2</v>
      </c>
      <c r="E7406" t="str">
        <f>Analyze_FINAL!$AL$1</f>
        <v>PUTATIVE GLV ester RT:29.143</v>
      </c>
      <c r="F7406">
        <f>Analyze_FINAL!AL14</f>
        <v>48083</v>
      </c>
    </row>
    <row r="7407" spans="1:6" x14ac:dyDescent="0.3">
      <c r="A7407" t="s">
        <v>515</v>
      </c>
      <c r="B7407">
        <v>12</v>
      </c>
      <c r="C7407" t="s">
        <v>288</v>
      </c>
      <c r="D7407">
        <v>3</v>
      </c>
      <c r="E7407" t="str">
        <f>Analyze_FINAL!$AL$1</f>
        <v>PUTATIVE GLV ester RT:29.143</v>
      </c>
      <c r="F7407">
        <f>Analyze_FINAL!AL15</f>
        <v>37937</v>
      </c>
    </row>
    <row r="7408" spans="1:6" x14ac:dyDescent="0.3">
      <c r="A7408" t="s">
        <v>514</v>
      </c>
      <c r="B7408">
        <v>12</v>
      </c>
      <c r="C7408" t="s">
        <v>288</v>
      </c>
      <c r="D7408">
        <v>4</v>
      </c>
      <c r="E7408" t="str">
        <f>Analyze_FINAL!$AL$1</f>
        <v>PUTATIVE GLV ester RT:29.143</v>
      </c>
      <c r="F7408">
        <f>Analyze_FINAL!AL16</f>
        <v>45858</v>
      </c>
    </row>
    <row r="7409" spans="1:6" x14ac:dyDescent="0.3">
      <c r="A7409" t="s">
        <v>513</v>
      </c>
      <c r="B7409">
        <v>12</v>
      </c>
      <c r="C7409" t="s">
        <v>288</v>
      </c>
      <c r="D7409">
        <v>5</v>
      </c>
      <c r="E7409" t="str">
        <f>Analyze_FINAL!$AL$1</f>
        <v>PUTATIVE GLV ester RT:29.143</v>
      </c>
      <c r="F7409">
        <f>Analyze_FINAL!AL17</f>
        <v>0</v>
      </c>
    </row>
    <row r="7410" spans="1:6" x14ac:dyDescent="0.3">
      <c r="A7410" t="s">
        <v>512</v>
      </c>
      <c r="B7410">
        <v>16</v>
      </c>
      <c r="C7410" t="s">
        <v>285</v>
      </c>
      <c r="D7410">
        <v>1</v>
      </c>
      <c r="E7410" t="str">
        <f>Analyze_FINAL!$AL$1</f>
        <v>PUTATIVE GLV ester RT:29.143</v>
      </c>
      <c r="F7410">
        <f>Analyze_FINAL!AL18</f>
        <v>0</v>
      </c>
    </row>
    <row r="7411" spans="1:6" x14ac:dyDescent="0.3">
      <c r="A7411" t="s">
        <v>511</v>
      </c>
      <c r="B7411">
        <v>16</v>
      </c>
      <c r="C7411" t="s">
        <v>285</v>
      </c>
      <c r="D7411">
        <v>2</v>
      </c>
      <c r="E7411" t="str">
        <f>Analyze_FINAL!$AL$1</f>
        <v>PUTATIVE GLV ester RT:29.143</v>
      </c>
      <c r="F7411">
        <f>Analyze_FINAL!AL19</f>
        <v>0</v>
      </c>
    </row>
    <row r="7412" spans="1:6" x14ac:dyDescent="0.3">
      <c r="A7412" t="s">
        <v>510</v>
      </c>
      <c r="B7412">
        <v>16</v>
      </c>
      <c r="C7412" t="s">
        <v>286</v>
      </c>
      <c r="D7412">
        <v>1</v>
      </c>
      <c r="E7412" t="str">
        <f>Analyze_FINAL!$AL$1</f>
        <v>PUTATIVE GLV ester RT:29.143</v>
      </c>
      <c r="F7412">
        <f>Analyze_FINAL!AL20</f>
        <v>64323</v>
      </c>
    </row>
    <row r="7413" spans="1:6" x14ac:dyDescent="0.3">
      <c r="A7413" t="s">
        <v>509</v>
      </c>
      <c r="B7413">
        <v>16</v>
      </c>
      <c r="C7413" t="s">
        <v>286</v>
      </c>
      <c r="D7413">
        <v>2</v>
      </c>
      <c r="E7413" t="str">
        <f>Analyze_FINAL!$AL$1</f>
        <v>PUTATIVE GLV ester RT:29.143</v>
      </c>
      <c r="F7413">
        <f>Analyze_FINAL!AL21</f>
        <v>56498</v>
      </c>
    </row>
    <row r="7414" spans="1:6" x14ac:dyDescent="0.3">
      <c r="A7414" t="s">
        <v>508</v>
      </c>
      <c r="B7414">
        <v>16</v>
      </c>
      <c r="C7414" t="s">
        <v>286</v>
      </c>
      <c r="D7414">
        <v>3</v>
      </c>
      <c r="E7414" t="str">
        <f>Analyze_FINAL!$AL$1</f>
        <v>PUTATIVE GLV ester RT:29.143</v>
      </c>
      <c r="F7414">
        <f>Analyze_FINAL!AL22</f>
        <v>64430</v>
      </c>
    </row>
    <row r="7415" spans="1:6" x14ac:dyDescent="0.3">
      <c r="A7415" t="s">
        <v>507</v>
      </c>
      <c r="B7415">
        <v>16</v>
      </c>
      <c r="C7415" t="s">
        <v>286</v>
      </c>
      <c r="D7415">
        <v>4</v>
      </c>
      <c r="E7415" t="str">
        <f>Analyze_FINAL!$AL$1</f>
        <v>PUTATIVE GLV ester RT:29.143</v>
      </c>
      <c r="F7415">
        <f>Analyze_FINAL!AL23</f>
        <v>127381</v>
      </c>
    </row>
    <row r="7416" spans="1:6" x14ac:dyDescent="0.3">
      <c r="A7416" t="s">
        <v>506</v>
      </c>
      <c r="B7416">
        <v>16</v>
      </c>
      <c r="C7416" t="s">
        <v>286</v>
      </c>
      <c r="D7416">
        <v>5</v>
      </c>
      <c r="E7416" t="str">
        <f>Analyze_FINAL!$AL$1</f>
        <v>PUTATIVE GLV ester RT:29.143</v>
      </c>
      <c r="F7416">
        <f>Analyze_FINAL!AL24</f>
        <v>69604</v>
      </c>
    </row>
    <row r="7417" spans="1:6" x14ac:dyDescent="0.3">
      <c r="A7417" t="s">
        <v>505</v>
      </c>
      <c r="B7417">
        <v>16</v>
      </c>
      <c r="C7417" t="s">
        <v>287</v>
      </c>
      <c r="D7417">
        <v>1</v>
      </c>
      <c r="E7417" t="str">
        <f>Analyze_FINAL!$AL$1</f>
        <v>PUTATIVE GLV ester RT:29.143</v>
      </c>
      <c r="F7417">
        <f>Analyze_FINAL!AL25</f>
        <v>33629</v>
      </c>
    </row>
    <row r="7418" spans="1:6" x14ac:dyDescent="0.3">
      <c r="A7418" t="s">
        <v>504</v>
      </c>
      <c r="B7418">
        <v>16</v>
      </c>
      <c r="C7418" t="s">
        <v>287</v>
      </c>
      <c r="D7418">
        <v>2</v>
      </c>
      <c r="E7418" t="str">
        <f>Analyze_FINAL!$AL$1</f>
        <v>PUTATIVE GLV ester RT:29.143</v>
      </c>
      <c r="F7418">
        <f>Analyze_FINAL!AL26</f>
        <v>46244</v>
      </c>
    </row>
    <row r="7419" spans="1:6" x14ac:dyDescent="0.3">
      <c r="A7419" t="s">
        <v>503</v>
      </c>
      <c r="B7419">
        <v>16</v>
      </c>
      <c r="C7419" t="s">
        <v>287</v>
      </c>
      <c r="D7419">
        <v>3</v>
      </c>
      <c r="E7419" t="str">
        <f>Analyze_FINAL!$AL$1</f>
        <v>PUTATIVE GLV ester RT:29.143</v>
      </c>
      <c r="F7419">
        <f>Analyze_FINAL!AL27</f>
        <v>47924</v>
      </c>
    </row>
    <row r="7420" spans="1:6" x14ac:dyDescent="0.3">
      <c r="A7420" t="s">
        <v>502</v>
      </c>
      <c r="B7420">
        <v>16</v>
      </c>
      <c r="C7420" t="s">
        <v>287</v>
      </c>
      <c r="D7420">
        <v>4</v>
      </c>
      <c r="E7420" t="str">
        <f>Analyze_FINAL!$AL$1</f>
        <v>PUTATIVE GLV ester RT:29.143</v>
      </c>
      <c r="F7420">
        <f>Analyze_FINAL!AL28</f>
        <v>45560</v>
      </c>
    </row>
    <row r="7421" spans="1:6" x14ac:dyDescent="0.3">
      <c r="A7421" t="s">
        <v>501</v>
      </c>
      <c r="B7421">
        <v>16</v>
      </c>
      <c r="C7421" t="s">
        <v>287</v>
      </c>
      <c r="D7421">
        <v>5</v>
      </c>
      <c r="E7421" t="str">
        <f>Analyze_FINAL!$AL$1</f>
        <v>PUTATIVE GLV ester RT:29.143</v>
      </c>
      <c r="F7421">
        <f>Analyze_FINAL!AL29</f>
        <v>48362</v>
      </c>
    </row>
    <row r="7422" spans="1:6" x14ac:dyDescent="0.3">
      <c r="A7422" t="s">
        <v>500</v>
      </c>
      <c r="B7422">
        <v>16</v>
      </c>
      <c r="C7422" t="s">
        <v>288</v>
      </c>
      <c r="D7422">
        <v>1</v>
      </c>
      <c r="E7422" t="str">
        <f>Analyze_FINAL!$AL$1</f>
        <v>PUTATIVE GLV ester RT:29.143</v>
      </c>
      <c r="F7422">
        <f>Analyze_FINAL!AL30</f>
        <v>30073</v>
      </c>
    </row>
    <row r="7423" spans="1:6" x14ac:dyDescent="0.3">
      <c r="A7423" t="s">
        <v>499</v>
      </c>
      <c r="B7423">
        <v>16</v>
      </c>
      <c r="C7423" t="s">
        <v>288</v>
      </c>
      <c r="D7423">
        <v>2</v>
      </c>
      <c r="E7423" t="str">
        <f>Analyze_FINAL!$AL$1</f>
        <v>PUTATIVE GLV ester RT:29.143</v>
      </c>
      <c r="F7423">
        <f>Analyze_FINAL!AL31</f>
        <v>37592</v>
      </c>
    </row>
    <row r="7424" spans="1:6" x14ac:dyDescent="0.3">
      <c r="A7424" t="s">
        <v>498</v>
      </c>
      <c r="B7424">
        <v>16</v>
      </c>
      <c r="C7424" t="s">
        <v>288</v>
      </c>
      <c r="D7424">
        <v>3</v>
      </c>
      <c r="E7424" t="str">
        <f>Analyze_FINAL!$AL$1</f>
        <v>PUTATIVE GLV ester RT:29.143</v>
      </c>
      <c r="F7424">
        <f>Analyze_FINAL!AL32</f>
        <v>46451</v>
      </c>
    </row>
    <row r="7425" spans="1:6" x14ac:dyDescent="0.3">
      <c r="A7425" t="s">
        <v>497</v>
      </c>
      <c r="B7425">
        <v>16</v>
      </c>
      <c r="C7425" t="s">
        <v>288</v>
      </c>
      <c r="D7425">
        <v>4</v>
      </c>
      <c r="E7425" t="str">
        <f>Analyze_FINAL!$AL$1</f>
        <v>PUTATIVE GLV ester RT:29.143</v>
      </c>
      <c r="F7425">
        <f>Analyze_FINAL!AL33</f>
        <v>62765</v>
      </c>
    </row>
    <row r="7426" spans="1:6" x14ac:dyDescent="0.3">
      <c r="A7426" t="s">
        <v>496</v>
      </c>
      <c r="B7426">
        <v>16</v>
      </c>
      <c r="C7426" t="s">
        <v>288</v>
      </c>
      <c r="D7426">
        <v>5</v>
      </c>
      <c r="E7426" t="str">
        <f>Analyze_FINAL!$AL$1</f>
        <v>PUTATIVE GLV ester RT:29.143</v>
      </c>
      <c r="F7426">
        <f>Analyze_FINAL!AL34</f>
        <v>57922</v>
      </c>
    </row>
    <row r="7427" spans="1:6" x14ac:dyDescent="0.3">
      <c r="A7427" t="s">
        <v>495</v>
      </c>
      <c r="B7427">
        <v>20</v>
      </c>
      <c r="C7427" t="s">
        <v>285</v>
      </c>
      <c r="D7427">
        <v>1</v>
      </c>
      <c r="E7427" t="str">
        <f>Analyze_FINAL!$AL$1</f>
        <v>PUTATIVE GLV ester RT:29.143</v>
      </c>
      <c r="F7427">
        <f>Analyze_FINAL!AL35</f>
        <v>0</v>
      </c>
    </row>
    <row r="7428" spans="1:6" x14ac:dyDescent="0.3">
      <c r="A7428" t="s">
        <v>494</v>
      </c>
      <c r="B7428">
        <v>20</v>
      </c>
      <c r="C7428" t="s">
        <v>285</v>
      </c>
      <c r="D7428">
        <v>2</v>
      </c>
      <c r="E7428" t="str">
        <f>Analyze_FINAL!$AL$1</f>
        <v>PUTATIVE GLV ester RT:29.143</v>
      </c>
      <c r="F7428">
        <f>Analyze_FINAL!AL36</f>
        <v>0</v>
      </c>
    </row>
    <row r="7429" spans="1:6" x14ac:dyDescent="0.3">
      <c r="A7429" t="s">
        <v>493</v>
      </c>
      <c r="B7429">
        <v>20</v>
      </c>
      <c r="C7429" t="s">
        <v>286</v>
      </c>
      <c r="D7429">
        <v>1</v>
      </c>
      <c r="E7429" t="str">
        <f>Analyze_FINAL!$AL$1</f>
        <v>PUTATIVE GLV ester RT:29.143</v>
      </c>
      <c r="F7429">
        <f>Analyze_FINAL!AL37</f>
        <v>18111</v>
      </c>
    </row>
    <row r="7430" spans="1:6" x14ac:dyDescent="0.3">
      <c r="A7430" t="s">
        <v>492</v>
      </c>
      <c r="B7430">
        <v>20</v>
      </c>
      <c r="C7430" t="s">
        <v>286</v>
      </c>
      <c r="D7430">
        <v>2</v>
      </c>
      <c r="E7430" t="str">
        <f>Analyze_FINAL!$AL$1</f>
        <v>PUTATIVE GLV ester RT:29.143</v>
      </c>
      <c r="F7430">
        <f>Analyze_FINAL!AL38</f>
        <v>34939</v>
      </c>
    </row>
    <row r="7431" spans="1:6" x14ac:dyDescent="0.3">
      <c r="A7431" t="s">
        <v>491</v>
      </c>
      <c r="B7431">
        <v>20</v>
      </c>
      <c r="C7431" t="s">
        <v>286</v>
      </c>
      <c r="D7431">
        <v>3</v>
      </c>
      <c r="E7431" t="str">
        <f>Analyze_FINAL!$AL$1</f>
        <v>PUTATIVE GLV ester RT:29.143</v>
      </c>
      <c r="F7431">
        <f>Analyze_FINAL!AL39</f>
        <v>0</v>
      </c>
    </row>
    <row r="7432" spans="1:6" x14ac:dyDescent="0.3">
      <c r="A7432" t="s">
        <v>490</v>
      </c>
      <c r="B7432">
        <v>20</v>
      </c>
      <c r="C7432" t="s">
        <v>286</v>
      </c>
      <c r="D7432">
        <v>4</v>
      </c>
      <c r="E7432" t="str">
        <f>Analyze_FINAL!$AL$1</f>
        <v>PUTATIVE GLV ester RT:29.143</v>
      </c>
      <c r="F7432">
        <f>Analyze_FINAL!AL40</f>
        <v>27980</v>
      </c>
    </row>
    <row r="7433" spans="1:6" x14ac:dyDescent="0.3">
      <c r="A7433" t="s">
        <v>489</v>
      </c>
      <c r="B7433">
        <v>20</v>
      </c>
      <c r="C7433" t="s">
        <v>286</v>
      </c>
      <c r="D7433">
        <v>5</v>
      </c>
      <c r="E7433" t="str">
        <f>Analyze_FINAL!$AL$1</f>
        <v>PUTATIVE GLV ester RT:29.143</v>
      </c>
      <c r="F7433">
        <f>Analyze_FINAL!AL41</f>
        <v>0</v>
      </c>
    </row>
    <row r="7434" spans="1:6" x14ac:dyDescent="0.3">
      <c r="A7434" t="s">
        <v>488</v>
      </c>
      <c r="B7434">
        <v>20</v>
      </c>
      <c r="C7434" t="s">
        <v>287</v>
      </c>
      <c r="D7434">
        <v>1</v>
      </c>
      <c r="E7434" t="str">
        <f>Analyze_FINAL!$AL$1</f>
        <v>PUTATIVE GLV ester RT:29.143</v>
      </c>
      <c r="F7434">
        <f>Analyze_FINAL!AL42</f>
        <v>13448</v>
      </c>
    </row>
    <row r="7435" spans="1:6" x14ac:dyDescent="0.3">
      <c r="A7435" t="s">
        <v>487</v>
      </c>
      <c r="B7435">
        <v>20</v>
      </c>
      <c r="C7435" t="s">
        <v>287</v>
      </c>
      <c r="D7435">
        <v>2</v>
      </c>
      <c r="E7435" t="str">
        <f>Analyze_FINAL!$AL$1</f>
        <v>PUTATIVE GLV ester RT:29.143</v>
      </c>
      <c r="F7435">
        <f>Analyze_FINAL!AL43</f>
        <v>0</v>
      </c>
    </row>
    <row r="7436" spans="1:6" x14ac:dyDescent="0.3">
      <c r="A7436" t="s">
        <v>486</v>
      </c>
      <c r="B7436">
        <v>20</v>
      </c>
      <c r="C7436" t="s">
        <v>287</v>
      </c>
      <c r="D7436">
        <v>3</v>
      </c>
      <c r="E7436" t="str">
        <f>Analyze_FINAL!$AL$1</f>
        <v>PUTATIVE GLV ester RT:29.143</v>
      </c>
      <c r="F7436">
        <f>Analyze_FINAL!AL44</f>
        <v>0</v>
      </c>
    </row>
    <row r="7437" spans="1:6" x14ac:dyDescent="0.3">
      <c r="A7437" t="s">
        <v>485</v>
      </c>
      <c r="B7437">
        <v>20</v>
      </c>
      <c r="C7437" t="s">
        <v>287</v>
      </c>
      <c r="D7437">
        <v>4</v>
      </c>
      <c r="E7437" t="str">
        <f>Analyze_FINAL!$AL$1</f>
        <v>PUTATIVE GLV ester RT:29.143</v>
      </c>
      <c r="F7437">
        <f>Analyze_FINAL!AL45</f>
        <v>20988</v>
      </c>
    </row>
    <row r="7438" spans="1:6" x14ac:dyDescent="0.3">
      <c r="A7438" t="s">
        <v>484</v>
      </c>
      <c r="B7438">
        <v>20</v>
      </c>
      <c r="C7438" t="s">
        <v>287</v>
      </c>
      <c r="D7438">
        <v>5</v>
      </c>
      <c r="E7438" t="str">
        <f>Analyze_FINAL!$AL$1</f>
        <v>PUTATIVE GLV ester RT:29.143</v>
      </c>
      <c r="F7438">
        <f>Analyze_FINAL!AL46</f>
        <v>24282</v>
      </c>
    </row>
    <row r="7439" spans="1:6" x14ac:dyDescent="0.3">
      <c r="A7439" t="s">
        <v>483</v>
      </c>
      <c r="B7439">
        <v>20</v>
      </c>
      <c r="C7439" t="s">
        <v>289</v>
      </c>
      <c r="D7439">
        <v>1</v>
      </c>
      <c r="E7439" t="str">
        <f>Analyze_FINAL!$AL$1</f>
        <v>PUTATIVE GLV ester RT:29.143</v>
      </c>
      <c r="F7439">
        <f>Analyze_FINAL!AL47</f>
        <v>0</v>
      </c>
    </row>
    <row r="7440" spans="1:6" x14ac:dyDescent="0.3">
      <c r="A7440" t="s">
        <v>482</v>
      </c>
      <c r="B7440">
        <v>20</v>
      </c>
      <c r="C7440" t="s">
        <v>289</v>
      </c>
      <c r="D7440">
        <v>2</v>
      </c>
      <c r="E7440" t="str">
        <f>Analyze_FINAL!$AL$1</f>
        <v>PUTATIVE GLV ester RT:29.143</v>
      </c>
      <c r="F7440">
        <f>Analyze_FINAL!AL48</f>
        <v>0</v>
      </c>
    </row>
    <row r="7441" spans="1:6" x14ac:dyDescent="0.3">
      <c r="A7441" t="s">
        <v>481</v>
      </c>
      <c r="B7441">
        <v>20</v>
      </c>
      <c r="C7441" t="s">
        <v>289</v>
      </c>
      <c r="D7441">
        <v>3</v>
      </c>
      <c r="E7441" t="str">
        <f>Analyze_FINAL!$AL$1</f>
        <v>PUTATIVE GLV ester RT:29.143</v>
      </c>
      <c r="F7441">
        <f>Analyze_FINAL!AL49</f>
        <v>0</v>
      </c>
    </row>
    <row r="7442" spans="1:6" x14ac:dyDescent="0.3">
      <c r="A7442" t="s">
        <v>480</v>
      </c>
      <c r="B7442">
        <v>20</v>
      </c>
      <c r="C7442" t="s">
        <v>289</v>
      </c>
      <c r="D7442">
        <v>4</v>
      </c>
      <c r="E7442" t="str">
        <f>Analyze_FINAL!$AL$1</f>
        <v>PUTATIVE GLV ester RT:29.143</v>
      </c>
      <c r="F7442">
        <f>Analyze_FINAL!AL50</f>
        <v>0</v>
      </c>
    </row>
    <row r="7443" spans="1:6" x14ac:dyDescent="0.3">
      <c r="A7443" t="s">
        <v>479</v>
      </c>
      <c r="B7443">
        <v>20</v>
      </c>
      <c r="C7443" t="s">
        <v>289</v>
      </c>
      <c r="D7443">
        <v>5</v>
      </c>
      <c r="E7443" t="str">
        <f>Analyze_FINAL!$AL$1</f>
        <v>PUTATIVE GLV ester RT:29.143</v>
      </c>
      <c r="F7443">
        <f>Analyze_FINAL!AL51</f>
        <v>0</v>
      </c>
    </row>
    <row r="7444" spans="1:6" x14ac:dyDescent="0.3">
      <c r="A7444" t="s">
        <v>478</v>
      </c>
      <c r="B7444">
        <v>20</v>
      </c>
      <c r="C7444" t="s">
        <v>288</v>
      </c>
      <c r="D7444">
        <v>1</v>
      </c>
      <c r="E7444" t="str">
        <f>Analyze_FINAL!$AL$1</f>
        <v>PUTATIVE GLV ester RT:29.143</v>
      </c>
      <c r="F7444">
        <f>Analyze_FINAL!AL52</f>
        <v>0</v>
      </c>
    </row>
    <row r="7445" spans="1:6" x14ac:dyDescent="0.3">
      <c r="A7445" t="s">
        <v>477</v>
      </c>
      <c r="B7445">
        <v>20</v>
      </c>
      <c r="C7445" t="s">
        <v>288</v>
      </c>
      <c r="D7445">
        <v>2</v>
      </c>
      <c r="E7445" t="str">
        <f>Analyze_FINAL!$AL$1</f>
        <v>PUTATIVE GLV ester RT:29.143</v>
      </c>
      <c r="F7445">
        <f>Analyze_FINAL!AL53</f>
        <v>0</v>
      </c>
    </row>
    <row r="7446" spans="1:6" x14ac:dyDescent="0.3">
      <c r="A7446" t="s">
        <v>476</v>
      </c>
      <c r="B7446">
        <v>20</v>
      </c>
      <c r="C7446" t="s">
        <v>288</v>
      </c>
      <c r="D7446">
        <v>3</v>
      </c>
      <c r="E7446" t="str">
        <f>Analyze_FINAL!$AL$1</f>
        <v>PUTATIVE GLV ester RT:29.143</v>
      </c>
      <c r="F7446">
        <f>Analyze_FINAL!AL54</f>
        <v>16523</v>
      </c>
    </row>
    <row r="7447" spans="1:6" x14ac:dyDescent="0.3">
      <c r="A7447" t="s">
        <v>475</v>
      </c>
      <c r="B7447">
        <v>20</v>
      </c>
      <c r="C7447" t="s">
        <v>288</v>
      </c>
      <c r="D7447">
        <v>4</v>
      </c>
      <c r="E7447" t="str">
        <f>Analyze_FINAL!$AL$1</f>
        <v>PUTATIVE GLV ester RT:29.143</v>
      </c>
      <c r="F7447">
        <f>Analyze_FINAL!AL55</f>
        <v>0</v>
      </c>
    </row>
    <row r="7448" spans="1:6" x14ac:dyDescent="0.3">
      <c r="A7448" t="s">
        <v>474</v>
      </c>
      <c r="B7448">
        <v>20</v>
      </c>
      <c r="C7448" t="s">
        <v>288</v>
      </c>
      <c r="D7448">
        <v>5</v>
      </c>
      <c r="E7448" t="str">
        <f>Analyze_FINAL!$AL$1</f>
        <v>PUTATIVE GLV ester RT:29.143</v>
      </c>
      <c r="F7448">
        <f>Analyze_FINAL!AL56</f>
        <v>25274</v>
      </c>
    </row>
    <row r="7449" spans="1:6" x14ac:dyDescent="0.3">
      <c r="A7449" t="s">
        <v>473</v>
      </c>
      <c r="B7449">
        <v>24</v>
      </c>
      <c r="C7449" t="s">
        <v>285</v>
      </c>
      <c r="D7449">
        <v>1</v>
      </c>
      <c r="E7449" t="str">
        <f>Analyze_FINAL!$AL$1</f>
        <v>PUTATIVE GLV ester RT:29.143</v>
      </c>
      <c r="F7449">
        <f>Analyze_FINAL!AL57</f>
        <v>0</v>
      </c>
    </row>
    <row r="7450" spans="1:6" x14ac:dyDescent="0.3">
      <c r="A7450" t="s">
        <v>472</v>
      </c>
      <c r="B7450">
        <v>24</v>
      </c>
      <c r="C7450" t="s">
        <v>285</v>
      </c>
      <c r="D7450">
        <v>2</v>
      </c>
      <c r="E7450" t="str">
        <f>Analyze_FINAL!$AL$1</f>
        <v>PUTATIVE GLV ester RT:29.143</v>
      </c>
      <c r="F7450">
        <f>Analyze_FINAL!AL58</f>
        <v>0</v>
      </c>
    </row>
    <row r="7451" spans="1:6" x14ac:dyDescent="0.3">
      <c r="A7451" t="s">
        <v>471</v>
      </c>
      <c r="B7451">
        <v>24</v>
      </c>
      <c r="C7451" t="s">
        <v>286</v>
      </c>
      <c r="D7451">
        <v>1</v>
      </c>
      <c r="E7451" t="str">
        <f>Analyze_FINAL!$AL$1</f>
        <v>PUTATIVE GLV ester RT:29.143</v>
      </c>
      <c r="F7451">
        <f>Analyze_FINAL!AL59</f>
        <v>26375</v>
      </c>
    </row>
    <row r="7452" spans="1:6" x14ac:dyDescent="0.3">
      <c r="A7452" t="s">
        <v>470</v>
      </c>
      <c r="B7452">
        <v>24</v>
      </c>
      <c r="C7452" t="s">
        <v>286</v>
      </c>
      <c r="D7452">
        <v>2</v>
      </c>
      <c r="E7452" t="str">
        <f>Analyze_FINAL!$AL$1</f>
        <v>PUTATIVE GLV ester RT:29.143</v>
      </c>
      <c r="F7452">
        <f>Analyze_FINAL!AL60</f>
        <v>25692</v>
      </c>
    </row>
    <row r="7453" spans="1:6" x14ac:dyDescent="0.3">
      <c r="A7453" t="s">
        <v>469</v>
      </c>
      <c r="B7453">
        <v>24</v>
      </c>
      <c r="C7453" t="s">
        <v>286</v>
      </c>
      <c r="D7453">
        <v>3</v>
      </c>
      <c r="E7453" t="str">
        <f>Analyze_FINAL!$AL$1</f>
        <v>PUTATIVE GLV ester RT:29.143</v>
      </c>
      <c r="F7453">
        <f>Analyze_FINAL!AL61</f>
        <v>0</v>
      </c>
    </row>
    <row r="7454" spans="1:6" x14ac:dyDescent="0.3">
      <c r="A7454" t="s">
        <v>468</v>
      </c>
      <c r="B7454">
        <v>24</v>
      </c>
      <c r="C7454" t="s">
        <v>286</v>
      </c>
      <c r="D7454">
        <v>4</v>
      </c>
      <c r="E7454" t="str">
        <f>Analyze_FINAL!$AL$1</f>
        <v>PUTATIVE GLV ester RT:29.143</v>
      </c>
      <c r="F7454">
        <f>Analyze_FINAL!AL62</f>
        <v>25871</v>
      </c>
    </row>
    <row r="7455" spans="1:6" x14ac:dyDescent="0.3">
      <c r="A7455" t="s">
        <v>467</v>
      </c>
      <c r="B7455">
        <v>24</v>
      </c>
      <c r="C7455" t="s">
        <v>286</v>
      </c>
      <c r="D7455">
        <v>5</v>
      </c>
      <c r="E7455" t="str">
        <f>Analyze_FINAL!$AL$1</f>
        <v>PUTATIVE GLV ester RT:29.143</v>
      </c>
      <c r="F7455">
        <f>Analyze_FINAL!AL63</f>
        <v>0</v>
      </c>
    </row>
    <row r="7456" spans="1:6" x14ac:dyDescent="0.3">
      <c r="A7456" t="s">
        <v>466</v>
      </c>
      <c r="B7456">
        <v>24</v>
      </c>
      <c r="C7456" t="s">
        <v>287</v>
      </c>
      <c r="D7456">
        <v>1</v>
      </c>
      <c r="E7456" t="str">
        <f>Analyze_FINAL!$AL$1</f>
        <v>PUTATIVE GLV ester RT:29.143</v>
      </c>
      <c r="F7456">
        <f>Analyze_FINAL!AL64</f>
        <v>0</v>
      </c>
    </row>
    <row r="7457" spans="1:6" x14ac:dyDescent="0.3">
      <c r="A7457" t="s">
        <v>465</v>
      </c>
      <c r="B7457">
        <v>24</v>
      </c>
      <c r="C7457" t="s">
        <v>287</v>
      </c>
      <c r="D7457">
        <v>2</v>
      </c>
      <c r="E7457" t="str">
        <f>Analyze_FINAL!$AL$1</f>
        <v>PUTATIVE GLV ester RT:29.143</v>
      </c>
      <c r="F7457">
        <f>Analyze_FINAL!AL65</f>
        <v>0</v>
      </c>
    </row>
    <row r="7458" spans="1:6" x14ac:dyDescent="0.3">
      <c r="A7458" t="s">
        <v>464</v>
      </c>
      <c r="B7458">
        <v>24</v>
      </c>
      <c r="C7458" t="s">
        <v>287</v>
      </c>
      <c r="D7458">
        <v>3</v>
      </c>
      <c r="E7458" t="str">
        <f>Analyze_FINAL!$AL$1</f>
        <v>PUTATIVE GLV ester RT:29.143</v>
      </c>
      <c r="F7458">
        <f>Analyze_FINAL!AL66</f>
        <v>0</v>
      </c>
    </row>
    <row r="7459" spans="1:6" x14ac:dyDescent="0.3">
      <c r="A7459" t="s">
        <v>463</v>
      </c>
      <c r="B7459">
        <v>24</v>
      </c>
      <c r="C7459" t="s">
        <v>287</v>
      </c>
      <c r="D7459">
        <v>4</v>
      </c>
      <c r="E7459" t="str">
        <f>Analyze_FINAL!$AL$1</f>
        <v>PUTATIVE GLV ester RT:29.143</v>
      </c>
      <c r="F7459">
        <f>Analyze_FINAL!AL67</f>
        <v>0</v>
      </c>
    </row>
    <row r="7460" spans="1:6" x14ac:dyDescent="0.3">
      <c r="A7460" t="s">
        <v>462</v>
      </c>
      <c r="B7460">
        <v>24</v>
      </c>
      <c r="C7460" t="s">
        <v>287</v>
      </c>
      <c r="D7460">
        <v>5</v>
      </c>
      <c r="E7460" t="str">
        <f>Analyze_FINAL!$AL$1</f>
        <v>PUTATIVE GLV ester RT:29.143</v>
      </c>
      <c r="F7460">
        <f>Analyze_FINAL!AL68</f>
        <v>0</v>
      </c>
    </row>
    <row r="7461" spans="1:6" x14ac:dyDescent="0.3">
      <c r="A7461" t="s">
        <v>461</v>
      </c>
      <c r="B7461">
        <v>24</v>
      </c>
      <c r="C7461" t="s">
        <v>290</v>
      </c>
      <c r="D7461">
        <v>1</v>
      </c>
      <c r="E7461" t="str">
        <f>Analyze_FINAL!$AL$1</f>
        <v>PUTATIVE GLV ester RT:29.143</v>
      </c>
      <c r="F7461">
        <f>Analyze_FINAL!AL69</f>
        <v>0</v>
      </c>
    </row>
    <row r="7462" spans="1:6" x14ac:dyDescent="0.3">
      <c r="A7462" t="s">
        <v>460</v>
      </c>
      <c r="B7462">
        <v>24</v>
      </c>
      <c r="C7462" t="s">
        <v>290</v>
      </c>
      <c r="D7462">
        <v>2</v>
      </c>
      <c r="E7462" t="str">
        <f>Analyze_FINAL!$AL$1</f>
        <v>PUTATIVE GLV ester RT:29.143</v>
      </c>
      <c r="F7462">
        <f>Analyze_FINAL!AL70</f>
        <v>0</v>
      </c>
    </row>
    <row r="7463" spans="1:6" x14ac:dyDescent="0.3">
      <c r="A7463" t="s">
        <v>459</v>
      </c>
      <c r="B7463">
        <v>24</v>
      </c>
      <c r="C7463" t="s">
        <v>290</v>
      </c>
      <c r="D7463">
        <v>3</v>
      </c>
      <c r="E7463" t="str">
        <f>Analyze_FINAL!$AL$1</f>
        <v>PUTATIVE GLV ester RT:29.143</v>
      </c>
      <c r="F7463">
        <f>Analyze_FINAL!AL71</f>
        <v>0</v>
      </c>
    </row>
    <row r="7464" spans="1:6" x14ac:dyDescent="0.3">
      <c r="A7464" t="s">
        <v>458</v>
      </c>
      <c r="B7464">
        <v>24</v>
      </c>
      <c r="C7464" t="s">
        <v>290</v>
      </c>
      <c r="D7464">
        <v>4</v>
      </c>
      <c r="E7464" t="str">
        <f>Analyze_FINAL!$AL$1</f>
        <v>PUTATIVE GLV ester RT:29.143</v>
      </c>
      <c r="F7464">
        <f>Analyze_FINAL!AL72</f>
        <v>0</v>
      </c>
    </row>
    <row r="7465" spans="1:6" x14ac:dyDescent="0.3">
      <c r="A7465" t="s">
        <v>457</v>
      </c>
      <c r="B7465">
        <v>24</v>
      </c>
      <c r="C7465" t="s">
        <v>290</v>
      </c>
      <c r="D7465">
        <v>5</v>
      </c>
      <c r="E7465" t="str">
        <f>Analyze_FINAL!$AL$1</f>
        <v>PUTATIVE GLV ester RT:29.143</v>
      </c>
      <c r="F7465">
        <f>Analyze_FINAL!AL73</f>
        <v>0</v>
      </c>
    </row>
    <row r="7466" spans="1:6" x14ac:dyDescent="0.3">
      <c r="A7466" t="s">
        <v>456</v>
      </c>
      <c r="B7466">
        <v>24</v>
      </c>
      <c r="C7466" t="s">
        <v>289</v>
      </c>
      <c r="D7466">
        <v>1</v>
      </c>
      <c r="E7466" t="str">
        <f>Analyze_FINAL!$AL$1</f>
        <v>PUTATIVE GLV ester RT:29.143</v>
      </c>
      <c r="F7466">
        <f>Analyze_FINAL!AL74</f>
        <v>19301</v>
      </c>
    </row>
    <row r="7467" spans="1:6" x14ac:dyDescent="0.3">
      <c r="A7467" t="s">
        <v>455</v>
      </c>
      <c r="B7467">
        <v>24</v>
      </c>
      <c r="C7467" t="s">
        <v>289</v>
      </c>
      <c r="D7467">
        <v>2</v>
      </c>
      <c r="E7467" t="str">
        <f>Analyze_FINAL!$AL$1</f>
        <v>PUTATIVE GLV ester RT:29.143</v>
      </c>
      <c r="F7467">
        <f>Analyze_FINAL!AL75</f>
        <v>18349</v>
      </c>
    </row>
    <row r="7468" spans="1:6" x14ac:dyDescent="0.3">
      <c r="A7468" t="s">
        <v>454</v>
      </c>
      <c r="B7468">
        <v>24</v>
      </c>
      <c r="C7468" t="s">
        <v>289</v>
      </c>
      <c r="D7468">
        <v>3</v>
      </c>
      <c r="E7468" t="str">
        <f>Analyze_FINAL!$AL$1</f>
        <v>PUTATIVE GLV ester RT:29.143</v>
      </c>
      <c r="F7468">
        <f>Analyze_FINAL!AL76</f>
        <v>0</v>
      </c>
    </row>
    <row r="7469" spans="1:6" x14ac:dyDescent="0.3">
      <c r="A7469" t="s">
        <v>453</v>
      </c>
      <c r="B7469">
        <v>24</v>
      </c>
      <c r="C7469" t="s">
        <v>289</v>
      </c>
      <c r="D7469">
        <v>4</v>
      </c>
      <c r="E7469" t="str">
        <f>Analyze_FINAL!$AL$1</f>
        <v>PUTATIVE GLV ester RT:29.143</v>
      </c>
      <c r="F7469">
        <f>Analyze_FINAL!AL77</f>
        <v>20185</v>
      </c>
    </row>
    <row r="7470" spans="1:6" x14ac:dyDescent="0.3">
      <c r="A7470" t="s">
        <v>452</v>
      </c>
      <c r="B7470">
        <v>24</v>
      </c>
      <c r="C7470" t="s">
        <v>289</v>
      </c>
      <c r="D7470">
        <v>5</v>
      </c>
      <c r="E7470" t="str">
        <f>Analyze_FINAL!$AL$1</f>
        <v>PUTATIVE GLV ester RT:29.143</v>
      </c>
      <c r="F7470">
        <f>Analyze_FINAL!AL78</f>
        <v>0</v>
      </c>
    </row>
    <row r="7471" spans="1:6" x14ac:dyDescent="0.3">
      <c r="A7471" t="s">
        <v>451</v>
      </c>
      <c r="B7471">
        <v>24</v>
      </c>
      <c r="C7471" t="s">
        <v>288</v>
      </c>
      <c r="D7471">
        <v>1</v>
      </c>
      <c r="E7471" t="str">
        <f>Analyze_FINAL!$AL$1</f>
        <v>PUTATIVE GLV ester RT:29.143</v>
      </c>
      <c r="F7471">
        <f>Analyze_FINAL!AL79</f>
        <v>18565</v>
      </c>
    </row>
    <row r="7472" spans="1:6" x14ac:dyDescent="0.3">
      <c r="A7472" t="s">
        <v>450</v>
      </c>
      <c r="B7472">
        <v>24</v>
      </c>
      <c r="C7472" t="s">
        <v>288</v>
      </c>
      <c r="D7472">
        <v>2</v>
      </c>
      <c r="E7472" t="str">
        <f>Analyze_FINAL!$AL$1</f>
        <v>PUTATIVE GLV ester RT:29.143</v>
      </c>
      <c r="F7472">
        <f>Analyze_FINAL!AL80</f>
        <v>0</v>
      </c>
    </row>
    <row r="7473" spans="1:6" x14ac:dyDescent="0.3">
      <c r="A7473" t="s">
        <v>449</v>
      </c>
      <c r="B7473">
        <v>24</v>
      </c>
      <c r="C7473" t="s">
        <v>288</v>
      </c>
      <c r="D7473">
        <v>3</v>
      </c>
      <c r="E7473" t="str">
        <f>Analyze_FINAL!$AL$1</f>
        <v>PUTATIVE GLV ester RT:29.143</v>
      </c>
      <c r="F7473">
        <f>Analyze_FINAL!AL81</f>
        <v>0</v>
      </c>
    </row>
    <row r="7474" spans="1:6" x14ac:dyDescent="0.3">
      <c r="A7474" t="s">
        <v>448</v>
      </c>
      <c r="B7474">
        <v>24</v>
      </c>
      <c r="C7474" t="s">
        <v>288</v>
      </c>
      <c r="D7474">
        <v>4</v>
      </c>
      <c r="E7474" t="str">
        <f>Analyze_FINAL!$AL$1</f>
        <v>PUTATIVE GLV ester RT:29.143</v>
      </c>
      <c r="F7474">
        <f>Analyze_FINAL!AL82</f>
        <v>0</v>
      </c>
    </row>
    <row r="7475" spans="1:6" x14ac:dyDescent="0.3">
      <c r="A7475" t="s">
        <v>447</v>
      </c>
      <c r="B7475">
        <v>24</v>
      </c>
      <c r="C7475" t="s">
        <v>288</v>
      </c>
      <c r="D7475">
        <v>5</v>
      </c>
      <c r="E7475" t="str">
        <f>Analyze_FINAL!$AL$1</f>
        <v>PUTATIVE GLV ester RT:29.143</v>
      </c>
      <c r="F7475">
        <f>Analyze_FINAL!AL83</f>
        <v>22625</v>
      </c>
    </row>
    <row r="7476" spans="1:6" x14ac:dyDescent="0.3">
      <c r="A7476" t="s">
        <v>446</v>
      </c>
      <c r="B7476">
        <v>28</v>
      </c>
      <c r="C7476" t="s">
        <v>285</v>
      </c>
      <c r="D7476">
        <v>1</v>
      </c>
      <c r="E7476" t="str">
        <f>Analyze_FINAL!$AL$1</f>
        <v>PUTATIVE GLV ester RT:29.143</v>
      </c>
      <c r="F7476">
        <f>Analyze_FINAL!AL84</f>
        <v>0</v>
      </c>
    </row>
    <row r="7477" spans="1:6" x14ac:dyDescent="0.3">
      <c r="A7477" t="s">
        <v>445</v>
      </c>
      <c r="B7477">
        <v>28</v>
      </c>
      <c r="C7477" t="s">
        <v>285</v>
      </c>
      <c r="D7477">
        <v>2</v>
      </c>
      <c r="E7477" t="str">
        <f>Analyze_FINAL!$AL$1</f>
        <v>PUTATIVE GLV ester RT:29.143</v>
      </c>
      <c r="F7477">
        <f>Analyze_FINAL!AL85</f>
        <v>0</v>
      </c>
    </row>
    <row r="7478" spans="1:6" x14ac:dyDescent="0.3">
      <c r="A7478" t="s">
        <v>444</v>
      </c>
      <c r="B7478">
        <v>28</v>
      </c>
      <c r="C7478" t="s">
        <v>286</v>
      </c>
      <c r="D7478">
        <v>1</v>
      </c>
      <c r="E7478" t="str">
        <f>Analyze_FINAL!$AL$1</f>
        <v>PUTATIVE GLV ester RT:29.143</v>
      </c>
      <c r="F7478">
        <f>Analyze_FINAL!AL86</f>
        <v>44633</v>
      </c>
    </row>
    <row r="7479" spans="1:6" x14ac:dyDescent="0.3">
      <c r="A7479" t="s">
        <v>443</v>
      </c>
      <c r="B7479">
        <v>28</v>
      </c>
      <c r="C7479" t="s">
        <v>286</v>
      </c>
      <c r="D7479">
        <v>2</v>
      </c>
      <c r="E7479" t="str">
        <f>Analyze_FINAL!$AL$1</f>
        <v>PUTATIVE GLV ester RT:29.143</v>
      </c>
      <c r="F7479">
        <f>Analyze_FINAL!AL87</f>
        <v>64085</v>
      </c>
    </row>
    <row r="7480" spans="1:6" x14ac:dyDescent="0.3">
      <c r="A7480" t="s">
        <v>442</v>
      </c>
      <c r="B7480">
        <v>28</v>
      </c>
      <c r="C7480" t="s">
        <v>286</v>
      </c>
      <c r="D7480">
        <v>3</v>
      </c>
      <c r="E7480" t="str">
        <f>Analyze_FINAL!$AL$1</f>
        <v>PUTATIVE GLV ester RT:29.143</v>
      </c>
      <c r="F7480">
        <f>Analyze_FINAL!AL88</f>
        <v>0</v>
      </c>
    </row>
    <row r="7481" spans="1:6" x14ac:dyDescent="0.3">
      <c r="A7481" t="s">
        <v>441</v>
      </c>
      <c r="B7481">
        <v>28</v>
      </c>
      <c r="C7481" t="s">
        <v>286</v>
      </c>
      <c r="D7481">
        <v>4</v>
      </c>
      <c r="E7481" t="str">
        <f>Analyze_FINAL!$AL$1</f>
        <v>PUTATIVE GLV ester RT:29.143</v>
      </c>
      <c r="F7481">
        <f>Analyze_FINAL!AL89</f>
        <v>49462</v>
      </c>
    </row>
    <row r="7482" spans="1:6" x14ac:dyDescent="0.3">
      <c r="A7482" t="s">
        <v>440</v>
      </c>
      <c r="B7482">
        <v>28</v>
      </c>
      <c r="C7482" t="s">
        <v>286</v>
      </c>
      <c r="D7482">
        <v>5</v>
      </c>
      <c r="E7482" t="str">
        <f>Analyze_FINAL!$AL$1</f>
        <v>PUTATIVE GLV ester RT:29.143</v>
      </c>
      <c r="F7482">
        <f>Analyze_FINAL!AL90</f>
        <v>0</v>
      </c>
    </row>
    <row r="7483" spans="1:6" x14ac:dyDescent="0.3">
      <c r="A7483" t="s">
        <v>439</v>
      </c>
      <c r="B7483">
        <v>28</v>
      </c>
      <c r="C7483" t="s">
        <v>287</v>
      </c>
      <c r="D7483">
        <v>1</v>
      </c>
      <c r="E7483" t="str">
        <f>Analyze_FINAL!$AL$1</f>
        <v>PUTATIVE GLV ester RT:29.143</v>
      </c>
      <c r="F7483">
        <f>Analyze_FINAL!AL91</f>
        <v>33120</v>
      </c>
    </row>
    <row r="7484" spans="1:6" x14ac:dyDescent="0.3">
      <c r="A7484" t="s">
        <v>438</v>
      </c>
      <c r="B7484">
        <v>28</v>
      </c>
      <c r="C7484" t="s">
        <v>287</v>
      </c>
      <c r="D7484">
        <v>2</v>
      </c>
      <c r="E7484" t="str">
        <f>Analyze_FINAL!$AL$1</f>
        <v>PUTATIVE GLV ester RT:29.143</v>
      </c>
      <c r="F7484">
        <f>Analyze_FINAL!AL92</f>
        <v>38960</v>
      </c>
    </row>
    <row r="7485" spans="1:6" x14ac:dyDescent="0.3">
      <c r="A7485" t="s">
        <v>437</v>
      </c>
      <c r="B7485">
        <v>28</v>
      </c>
      <c r="C7485" t="s">
        <v>287</v>
      </c>
      <c r="D7485">
        <v>3</v>
      </c>
      <c r="E7485" t="str">
        <f>Analyze_FINAL!$AL$1</f>
        <v>PUTATIVE GLV ester RT:29.143</v>
      </c>
      <c r="F7485">
        <f>Analyze_FINAL!AL93</f>
        <v>40404</v>
      </c>
    </row>
    <row r="7486" spans="1:6" x14ac:dyDescent="0.3">
      <c r="A7486" t="s">
        <v>436</v>
      </c>
      <c r="B7486">
        <v>28</v>
      </c>
      <c r="C7486" t="s">
        <v>287</v>
      </c>
      <c r="D7486">
        <v>4</v>
      </c>
      <c r="E7486" t="str">
        <f>Analyze_FINAL!$AL$1</f>
        <v>PUTATIVE GLV ester RT:29.143</v>
      </c>
      <c r="F7486">
        <f>Analyze_FINAL!AL94</f>
        <v>0</v>
      </c>
    </row>
    <row r="7487" spans="1:6" x14ac:dyDescent="0.3">
      <c r="A7487" t="s">
        <v>435</v>
      </c>
      <c r="B7487">
        <v>28</v>
      </c>
      <c r="C7487" t="s">
        <v>287</v>
      </c>
      <c r="D7487">
        <v>5</v>
      </c>
      <c r="E7487" t="str">
        <f>Analyze_FINAL!$AL$1</f>
        <v>PUTATIVE GLV ester RT:29.143</v>
      </c>
      <c r="F7487">
        <f>Analyze_FINAL!AL95</f>
        <v>31686</v>
      </c>
    </row>
    <row r="7488" spans="1:6" x14ac:dyDescent="0.3">
      <c r="A7488" t="s">
        <v>434</v>
      </c>
      <c r="B7488">
        <v>28</v>
      </c>
      <c r="C7488" t="s">
        <v>290</v>
      </c>
      <c r="D7488">
        <v>1</v>
      </c>
      <c r="E7488" t="str">
        <f>Analyze_FINAL!$AL$1</f>
        <v>PUTATIVE GLV ester RT:29.143</v>
      </c>
      <c r="F7488">
        <f>Analyze_FINAL!AL96</f>
        <v>49367</v>
      </c>
    </row>
    <row r="7489" spans="1:6" x14ac:dyDescent="0.3">
      <c r="A7489" t="s">
        <v>433</v>
      </c>
      <c r="B7489">
        <v>28</v>
      </c>
      <c r="C7489" t="s">
        <v>290</v>
      </c>
      <c r="D7489">
        <v>2</v>
      </c>
      <c r="E7489" t="str">
        <f>Analyze_FINAL!$AL$1</f>
        <v>PUTATIVE GLV ester RT:29.143</v>
      </c>
      <c r="F7489">
        <f>Analyze_FINAL!AL97</f>
        <v>0</v>
      </c>
    </row>
    <row r="7490" spans="1:6" x14ac:dyDescent="0.3">
      <c r="A7490" t="s">
        <v>432</v>
      </c>
      <c r="B7490">
        <v>28</v>
      </c>
      <c r="C7490" t="s">
        <v>290</v>
      </c>
      <c r="D7490">
        <v>3</v>
      </c>
      <c r="E7490" t="str">
        <f>Analyze_FINAL!$AL$1</f>
        <v>PUTATIVE GLV ester RT:29.143</v>
      </c>
      <c r="F7490">
        <f>Analyze_FINAL!AL98</f>
        <v>0</v>
      </c>
    </row>
    <row r="7491" spans="1:6" x14ac:dyDescent="0.3">
      <c r="A7491" t="s">
        <v>431</v>
      </c>
      <c r="B7491">
        <v>28</v>
      </c>
      <c r="C7491" t="s">
        <v>290</v>
      </c>
      <c r="D7491">
        <v>4</v>
      </c>
      <c r="E7491" t="str">
        <f>Analyze_FINAL!$AL$1</f>
        <v>PUTATIVE GLV ester RT:29.143</v>
      </c>
      <c r="F7491">
        <f>Analyze_FINAL!AL99</f>
        <v>27014</v>
      </c>
    </row>
    <row r="7492" spans="1:6" x14ac:dyDescent="0.3">
      <c r="A7492" t="s">
        <v>430</v>
      </c>
      <c r="B7492">
        <v>28</v>
      </c>
      <c r="C7492" t="s">
        <v>290</v>
      </c>
      <c r="D7492">
        <v>5</v>
      </c>
      <c r="E7492" t="str">
        <f>Analyze_FINAL!$AL$1</f>
        <v>PUTATIVE GLV ester RT:29.143</v>
      </c>
      <c r="F7492">
        <f>Analyze_FINAL!AL100</f>
        <v>0</v>
      </c>
    </row>
    <row r="7493" spans="1:6" x14ac:dyDescent="0.3">
      <c r="A7493" t="s">
        <v>429</v>
      </c>
      <c r="B7493">
        <v>28</v>
      </c>
      <c r="C7493" t="s">
        <v>289</v>
      </c>
      <c r="D7493">
        <v>1</v>
      </c>
      <c r="E7493" t="str">
        <f>Analyze_FINAL!$AL$1</f>
        <v>PUTATIVE GLV ester RT:29.143</v>
      </c>
      <c r="F7493">
        <f>Analyze_FINAL!AL101</f>
        <v>54874</v>
      </c>
    </row>
    <row r="7494" spans="1:6" x14ac:dyDescent="0.3">
      <c r="A7494" t="s">
        <v>428</v>
      </c>
      <c r="B7494">
        <v>28</v>
      </c>
      <c r="C7494" t="s">
        <v>289</v>
      </c>
      <c r="D7494">
        <v>2</v>
      </c>
      <c r="E7494" t="str">
        <f>Analyze_FINAL!$AL$1</f>
        <v>PUTATIVE GLV ester RT:29.143</v>
      </c>
      <c r="F7494">
        <f>Analyze_FINAL!AL102</f>
        <v>87989</v>
      </c>
    </row>
    <row r="7495" spans="1:6" x14ac:dyDescent="0.3">
      <c r="A7495" t="s">
        <v>427</v>
      </c>
      <c r="B7495">
        <v>28</v>
      </c>
      <c r="C7495" t="s">
        <v>289</v>
      </c>
      <c r="D7495">
        <v>3</v>
      </c>
      <c r="E7495" t="str">
        <f>Analyze_FINAL!$AL$1</f>
        <v>PUTATIVE GLV ester RT:29.143</v>
      </c>
      <c r="F7495">
        <f>Analyze_FINAL!AL103</f>
        <v>37074</v>
      </c>
    </row>
    <row r="7496" spans="1:6" x14ac:dyDescent="0.3">
      <c r="A7496" t="s">
        <v>426</v>
      </c>
      <c r="B7496">
        <v>28</v>
      </c>
      <c r="C7496" t="s">
        <v>289</v>
      </c>
      <c r="D7496">
        <v>4</v>
      </c>
      <c r="E7496" t="str">
        <f>Analyze_FINAL!$AL$1</f>
        <v>PUTATIVE GLV ester RT:29.143</v>
      </c>
      <c r="F7496">
        <f>Analyze_FINAL!AL104</f>
        <v>51306</v>
      </c>
    </row>
    <row r="7497" spans="1:6" x14ac:dyDescent="0.3">
      <c r="A7497" t="s">
        <v>425</v>
      </c>
      <c r="B7497">
        <v>28</v>
      </c>
      <c r="C7497" t="s">
        <v>289</v>
      </c>
      <c r="D7497">
        <v>5</v>
      </c>
      <c r="E7497" t="str">
        <f>Analyze_FINAL!$AL$1</f>
        <v>PUTATIVE GLV ester RT:29.143</v>
      </c>
      <c r="F7497">
        <f>Analyze_FINAL!AL105</f>
        <v>56732</v>
      </c>
    </row>
    <row r="7498" spans="1:6" x14ac:dyDescent="0.3">
      <c r="A7498" t="s">
        <v>424</v>
      </c>
      <c r="B7498">
        <v>28</v>
      </c>
      <c r="C7498" t="s">
        <v>288</v>
      </c>
      <c r="D7498">
        <v>1</v>
      </c>
      <c r="E7498" t="str">
        <f>Analyze_FINAL!$AL$1</f>
        <v>PUTATIVE GLV ester RT:29.143</v>
      </c>
      <c r="F7498">
        <f>Analyze_FINAL!AL106</f>
        <v>30589</v>
      </c>
    </row>
    <row r="7499" spans="1:6" x14ac:dyDescent="0.3">
      <c r="A7499" t="s">
        <v>423</v>
      </c>
      <c r="B7499">
        <v>28</v>
      </c>
      <c r="C7499" t="s">
        <v>288</v>
      </c>
      <c r="D7499">
        <v>2</v>
      </c>
      <c r="E7499" t="str">
        <f>Analyze_FINAL!$AL$1</f>
        <v>PUTATIVE GLV ester RT:29.143</v>
      </c>
      <c r="F7499">
        <f>Analyze_FINAL!AL107</f>
        <v>0</v>
      </c>
    </row>
    <row r="7500" spans="1:6" x14ac:dyDescent="0.3">
      <c r="A7500" t="s">
        <v>422</v>
      </c>
      <c r="B7500">
        <v>28</v>
      </c>
      <c r="C7500" t="s">
        <v>288</v>
      </c>
      <c r="D7500">
        <v>3</v>
      </c>
      <c r="E7500" t="str">
        <f>Analyze_FINAL!$AL$1</f>
        <v>PUTATIVE GLV ester RT:29.143</v>
      </c>
      <c r="F7500">
        <f>Analyze_FINAL!AL108</f>
        <v>27207</v>
      </c>
    </row>
    <row r="7501" spans="1:6" x14ac:dyDescent="0.3">
      <c r="A7501" t="s">
        <v>421</v>
      </c>
      <c r="B7501">
        <v>28</v>
      </c>
      <c r="C7501" t="s">
        <v>288</v>
      </c>
      <c r="D7501">
        <v>4</v>
      </c>
      <c r="E7501" t="str">
        <f>Analyze_FINAL!$AL$1</f>
        <v>PUTATIVE GLV ester RT:29.143</v>
      </c>
      <c r="F7501">
        <f>Analyze_FINAL!AL109</f>
        <v>52750</v>
      </c>
    </row>
    <row r="7502" spans="1:6" x14ac:dyDescent="0.3">
      <c r="A7502" t="s">
        <v>420</v>
      </c>
      <c r="B7502">
        <v>28</v>
      </c>
      <c r="C7502" t="s">
        <v>288</v>
      </c>
      <c r="D7502">
        <v>5</v>
      </c>
      <c r="E7502" t="str">
        <f>Analyze_FINAL!$AL$1</f>
        <v>PUTATIVE GLV ester RT:29.143</v>
      </c>
      <c r="F7502">
        <f>Analyze_FINAL!AL110</f>
        <v>47448</v>
      </c>
    </row>
    <row r="7503" spans="1:6" x14ac:dyDescent="0.3">
      <c r="A7503" t="s">
        <v>419</v>
      </c>
      <c r="B7503">
        <v>32</v>
      </c>
      <c r="C7503" t="s">
        <v>285</v>
      </c>
      <c r="D7503">
        <v>1</v>
      </c>
      <c r="E7503" t="str">
        <f>Analyze_FINAL!$AL$1</f>
        <v>PUTATIVE GLV ester RT:29.143</v>
      </c>
      <c r="F7503">
        <f>Analyze_FINAL!AL111</f>
        <v>0</v>
      </c>
    </row>
    <row r="7504" spans="1:6" x14ac:dyDescent="0.3">
      <c r="A7504" t="s">
        <v>418</v>
      </c>
      <c r="B7504">
        <v>32</v>
      </c>
      <c r="C7504" t="s">
        <v>285</v>
      </c>
      <c r="D7504">
        <v>2</v>
      </c>
      <c r="E7504" t="str">
        <f>Analyze_FINAL!$AL$1</f>
        <v>PUTATIVE GLV ester RT:29.143</v>
      </c>
      <c r="F7504">
        <f>Analyze_FINAL!AL112</f>
        <v>0</v>
      </c>
    </row>
    <row r="7505" spans="1:6" x14ac:dyDescent="0.3">
      <c r="A7505" t="s">
        <v>417</v>
      </c>
      <c r="B7505">
        <v>32</v>
      </c>
      <c r="C7505" t="s">
        <v>286</v>
      </c>
      <c r="D7505">
        <v>1</v>
      </c>
      <c r="E7505" t="str">
        <f>Analyze_FINAL!$AL$1</f>
        <v>PUTATIVE GLV ester RT:29.143</v>
      </c>
      <c r="F7505">
        <f>Analyze_FINAL!AL113</f>
        <v>23439</v>
      </c>
    </row>
    <row r="7506" spans="1:6" x14ac:dyDescent="0.3">
      <c r="A7506" t="s">
        <v>416</v>
      </c>
      <c r="B7506">
        <v>32</v>
      </c>
      <c r="C7506" t="s">
        <v>286</v>
      </c>
      <c r="D7506">
        <v>2</v>
      </c>
      <c r="E7506" t="str">
        <f>Analyze_FINAL!$AL$1</f>
        <v>PUTATIVE GLV ester RT:29.143</v>
      </c>
      <c r="F7506">
        <f>Analyze_FINAL!AL114</f>
        <v>49704</v>
      </c>
    </row>
    <row r="7507" spans="1:6" x14ac:dyDescent="0.3">
      <c r="A7507" t="s">
        <v>415</v>
      </c>
      <c r="B7507">
        <v>32</v>
      </c>
      <c r="C7507" t="s">
        <v>286</v>
      </c>
      <c r="D7507">
        <v>3</v>
      </c>
      <c r="E7507" t="str">
        <f>Analyze_FINAL!$AL$1</f>
        <v>PUTATIVE GLV ester RT:29.143</v>
      </c>
      <c r="F7507">
        <f>Analyze_FINAL!AL115</f>
        <v>43501</v>
      </c>
    </row>
    <row r="7508" spans="1:6" x14ac:dyDescent="0.3">
      <c r="A7508" t="s">
        <v>414</v>
      </c>
      <c r="B7508">
        <v>32</v>
      </c>
      <c r="C7508" t="s">
        <v>286</v>
      </c>
      <c r="D7508">
        <v>4</v>
      </c>
      <c r="E7508" t="str">
        <f>Analyze_FINAL!$AL$1</f>
        <v>PUTATIVE GLV ester RT:29.143</v>
      </c>
      <c r="F7508">
        <f>Analyze_FINAL!AL116</f>
        <v>66744</v>
      </c>
    </row>
    <row r="7509" spans="1:6" x14ac:dyDescent="0.3">
      <c r="A7509" t="s">
        <v>413</v>
      </c>
      <c r="B7509">
        <v>32</v>
      </c>
      <c r="C7509" t="s">
        <v>286</v>
      </c>
      <c r="D7509">
        <v>5</v>
      </c>
      <c r="E7509" t="str">
        <f>Analyze_FINAL!$AL$1</f>
        <v>PUTATIVE GLV ester RT:29.143</v>
      </c>
      <c r="F7509">
        <f>Analyze_FINAL!AL117</f>
        <v>75164</v>
      </c>
    </row>
    <row r="7510" spans="1:6" x14ac:dyDescent="0.3">
      <c r="A7510" t="s">
        <v>412</v>
      </c>
      <c r="B7510">
        <v>32</v>
      </c>
      <c r="C7510" t="s">
        <v>287</v>
      </c>
      <c r="D7510">
        <v>1</v>
      </c>
      <c r="E7510" t="str">
        <f>Analyze_FINAL!$AL$1</f>
        <v>PUTATIVE GLV ester RT:29.143</v>
      </c>
      <c r="F7510">
        <f>Analyze_FINAL!AL118</f>
        <v>61456</v>
      </c>
    </row>
    <row r="7511" spans="1:6" x14ac:dyDescent="0.3">
      <c r="A7511" t="s">
        <v>411</v>
      </c>
      <c r="B7511">
        <v>32</v>
      </c>
      <c r="C7511" t="s">
        <v>287</v>
      </c>
      <c r="D7511">
        <v>2</v>
      </c>
      <c r="E7511" t="str">
        <f>Analyze_FINAL!$AL$1</f>
        <v>PUTATIVE GLV ester RT:29.143</v>
      </c>
      <c r="F7511">
        <f>Analyze_FINAL!AL119</f>
        <v>41976</v>
      </c>
    </row>
    <row r="7512" spans="1:6" x14ac:dyDescent="0.3">
      <c r="A7512" t="s">
        <v>410</v>
      </c>
      <c r="B7512">
        <v>32</v>
      </c>
      <c r="C7512" t="s">
        <v>287</v>
      </c>
      <c r="D7512">
        <v>3</v>
      </c>
      <c r="E7512" t="str">
        <f>Analyze_FINAL!$AL$1</f>
        <v>PUTATIVE GLV ester RT:29.143</v>
      </c>
      <c r="F7512">
        <f>Analyze_FINAL!AL120</f>
        <v>49472</v>
      </c>
    </row>
    <row r="7513" spans="1:6" x14ac:dyDescent="0.3">
      <c r="A7513" t="s">
        <v>409</v>
      </c>
      <c r="B7513">
        <v>32</v>
      </c>
      <c r="C7513" t="s">
        <v>287</v>
      </c>
      <c r="D7513">
        <v>4</v>
      </c>
      <c r="E7513" t="str">
        <f>Analyze_FINAL!$AL$1</f>
        <v>PUTATIVE GLV ester RT:29.143</v>
      </c>
      <c r="F7513">
        <f>Analyze_FINAL!AL121</f>
        <v>66810</v>
      </c>
    </row>
    <row r="7514" spans="1:6" x14ac:dyDescent="0.3">
      <c r="A7514" t="s">
        <v>408</v>
      </c>
      <c r="B7514">
        <v>32</v>
      </c>
      <c r="C7514" t="s">
        <v>287</v>
      </c>
      <c r="D7514">
        <v>5</v>
      </c>
      <c r="E7514" t="str">
        <f>Analyze_FINAL!$AL$1</f>
        <v>PUTATIVE GLV ester RT:29.143</v>
      </c>
      <c r="F7514">
        <f>Analyze_FINAL!AL122</f>
        <v>37223</v>
      </c>
    </row>
    <row r="7515" spans="1:6" x14ac:dyDescent="0.3">
      <c r="A7515" t="s">
        <v>407</v>
      </c>
      <c r="B7515">
        <v>32</v>
      </c>
      <c r="C7515" t="s">
        <v>290</v>
      </c>
      <c r="D7515">
        <v>1</v>
      </c>
      <c r="E7515" t="str">
        <f>Analyze_FINAL!$AL$1</f>
        <v>PUTATIVE GLV ester RT:29.143</v>
      </c>
      <c r="F7515">
        <f>Analyze_FINAL!AL123</f>
        <v>85496</v>
      </c>
    </row>
    <row r="7516" spans="1:6" x14ac:dyDescent="0.3">
      <c r="A7516" t="s">
        <v>406</v>
      </c>
      <c r="B7516">
        <v>32</v>
      </c>
      <c r="C7516" t="s">
        <v>290</v>
      </c>
      <c r="D7516">
        <v>2</v>
      </c>
      <c r="E7516" t="str">
        <f>Analyze_FINAL!$AL$1</f>
        <v>PUTATIVE GLV ester RT:29.143</v>
      </c>
      <c r="F7516">
        <f>Analyze_FINAL!AL124</f>
        <v>0</v>
      </c>
    </row>
    <row r="7517" spans="1:6" x14ac:dyDescent="0.3">
      <c r="A7517" t="s">
        <v>405</v>
      </c>
      <c r="B7517">
        <v>32</v>
      </c>
      <c r="C7517" t="s">
        <v>290</v>
      </c>
      <c r="D7517">
        <v>3</v>
      </c>
      <c r="E7517" t="str">
        <f>Analyze_FINAL!$AL$1</f>
        <v>PUTATIVE GLV ester RT:29.143</v>
      </c>
      <c r="F7517">
        <f>Analyze_FINAL!AL125</f>
        <v>0</v>
      </c>
    </row>
    <row r="7518" spans="1:6" x14ac:dyDescent="0.3">
      <c r="A7518" t="s">
        <v>404</v>
      </c>
      <c r="B7518">
        <v>32</v>
      </c>
      <c r="C7518" t="s">
        <v>290</v>
      </c>
      <c r="D7518">
        <v>4</v>
      </c>
      <c r="E7518" t="str">
        <f>Analyze_FINAL!$AL$1</f>
        <v>PUTATIVE GLV ester RT:29.143</v>
      </c>
      <c r="F7518">
        <f>Analyze_FINAL!AL126</f>
        <v>0</v>
      </c>
    </row>
    <row r="7519" spans="1:6" x14ac:dyDescent="0.3">
      <c r="A7519" t="s">
        <v>403</v>
      </c>
      <c r="B7519">
        <v>32</v>
      </c>
      <c r="C7519" t="s">
        <v>290</v>
      </c>
      <c r="D7519">
        <v>5</v>
      </c>
      <c r="E7519" t="str">
        <f>Analyze_FINAL!$AL$1</f>
        <v>PUTATIVE GLV ester RT:29.143</v>
      </c>
      <c r="F7519">
        <f>Analyze_FINAL!AL127</f>
        <v>45724</v>
      </c>
    </row>
    <row r="7520" spans="1:6" x14ac:dyDescent="0.3">
      <c r="A7520" t="s">
        <v>402</v>
      </c>
      <c r="B7520">
        <v>32</v>
      </c>
      <c r="C7520" t="s">
        <v>289</v>
      </c>
      <c r="D7520">
        <v>1</v>
      </c>
      <c r="E7520" t="str">
        <f>Analyze_FINAL!$AL$1</f>
        <v>PUTATIVE GLV ester RT:29.143</v>
      </c>
      <c r="F7520">
        <f>Analyze_FINAL!AL128</f>
        <v>98758</v>
      </c>
    </row>
    <row r="7521" spans="1:6" x14ac:dyDescent="0.3">
      <c r="A7521" t="s">
        <v>401</v>
      </c>
      <c r="B7521">
        <v>32</v>
      </c>
      <c r="C7521" t="s">
        <v>289</v>
      </c>
      <c r="D7521">
        <v>2</v>
      </c>
      <c r="E7521" t="str">
        <f>Analyze_FINAL!$AL$1</f>
        <v>PUTATIVE GLV ester RT:29.143</v>
      </c>
      <c r="F7521">
        <f>Analyze_FINAL!AL129</f>
        <v>82362</v>
      </c>
    </row>
    <row r="7522" spans="1:6" x14ac:dyDescent="0.3">
      <c r="A7522" t="s">
        <v>400</v>
      </c>
      <c r="B7522">
        <v>32</v>
      </c>
      <c r="C7522" t="s">
        <v>289</v>
      </c>
      <c r="D7522">
        <v>3</v>
      </c>
      <c r="E7522" t="str">
        <f>Analyze_FINAL!$AL$1</f>
        <v>PUTATIVE GLV ester RT:29.143</v>
      </c>
      <c r="F7522">
        <f>Analyze_FINAL!AL130</f>
        <v>68134</v>
      </c>
    </row>
    <row r="7523" spans="1:6" x14ac:dyDescent="0.3">
      <c r="A7523" t="s">
        <v>399</v>
      </c>
      <c r="B7523">
        <v>32</v>
      </c>
      <c r="C7523" t="s">
        <v>289</v>
      </c>
      <c r="D7523">
        <v>4</v>
      </c>
      <c r="E7523" t="str">
        <f>Analyze_FINAL!$AL$1</f>
        <v>PUTATIVE GLV ester RT:29.143</v>
      </c>
      <c r="F7523">
        <f>Analyze_FINAL!AL131</f>
        <v>109400</v>
      </c>
    </row>
    <row r="7524" spans="1:6" x14ac:dyDescent="0.3">
      <c r="A7524" t="s">
        <v>398</v>
      </c>
      <c r="B7524">
        <v>32</v>
      </c>
      <c r="C7524" t="s">
        <v>289</v>
      </c>
      <c r="D7524">
        <v>5</v>
      </c>
      <c r="E7524" t="str">
        <f>Analyze_FINAL!$AL$1</f>
        <v>PUTATIVE GLV ester RT:29.143</v>
      </c>
      <c r="F7524">
        <f>Analyze_FINAL!AL132</f>
        <v>80204</v>
      </c>
    </row>
    <row r="7525" spans="1:6" x14ac:dyDescent="0.3">
      <c r="A7525" t="s">
        <v>397</v>
      </c>
      <c r="B7525">
        <v>32</v>
      </c>
      <c r="C7525" t="s">
        <v>288</v>
      </c>
      <c r="D7525">
        <v>1</v>
      </c>
      <c r="E7525" t="str">
        <f>Analyze_FINAL!$AL$1</f>
        <v>PUTATIVE GLV ester RT:29.143</v>
      </c>
      <c r="F7525">
        <f>Analyze_FINAL!AL133</f>
        <v>55138</v>
      </c>
    </row>
    <row r="7526" spans="1:6" x14ac:dyDescent="0.3">
      <c r="A7526" t="s">
        <v>396</v>
      </c>
      <c r="B7526">
        <v>32</v>
      </c>
      <c r="C7526" t="s">
        <v>288</v>
      </c>
      <c r="D7526">
        <v>2</v>
      </c>
      <c r="E7526" t="str">
        <f>Analyze_FINAL!$AL$1</f>
        <v>PUTATIVE GLV ester RT:29.143</v>
      </c>
      <c r="F7526">
        <f>Analyze_FINAL!AL134</f>
        <v>0</v>
      </c>
    </row>
    <row r="7527" spans="1:6" x14ac:dyDescent="0.3">
      <c r="A7527" t="s">
        <v>395</v>
      </c>
      <c r="B7527">
        <v>32</v>
      </c>
      <c r="C7527" t="s">
        <v>288</v>
      </c>
      <c r="D7527">
        <v>3</v>
      </c>
      <c r="E7527" t="str">
        <f>Analyze_FINAL!$AL$1</f>
        <v>PUTATIVE GLV ester RT:29.143</v>
      </c>
      <c r="F7527">
        <f>Analyze_FINAL!AL135</f>
        <v>21080</v>
      </c>
    </row>
    <row r="7528" spans="1:6" x14ac:dyDescent="0.3">
      <c r="A7528" t="s">
        <v>394</v>
      </c>
      <c r="B7528">
        <v>32</v>
      </c>
      <c r="C7528" t="s">
        <v>288</v>
      </c>
      <c r="D7528">
        <v>4</v>
      </c>
      <c r="E7528" t="str">
        <f>Analyze_FINAL!$AL$1</f>
        <v>PUTATIVE GLV ester RT:29.143</v>
      </c>
      <c r="F7528">
        <f>Analyze_FINAL!AL136</f>
        <v>40003</v>
      </c>
    </row>
    <row r="7529" spans="1:6" x14ac:dyDescent="0.3">
      <c r="A7529" t="s">
        <v>393</v>
      </c>
      <c r="B7529">
        <v>32</v>
      </c>
      <c r="C7529" t="s">
        <v>288</v>
      </c>
      <c r="D7529">
        <v>5</v>
      </c>
      <c r="E7529" t="str">
        <f>Analyze_FINAL!$AL$1</f>
        <v>PUTATIVE GLV ester RT:29.143</v>
      </c>
      <c r="F7529">
        <f>Analyze_FINAL!AL137</f>
        <v>33781</v>
      </c>
    </row>
    <row r="7530" spans="1:6" x14ac:dyDescent="0.3">
      <c r="A7530" t="s">
        <v>392</v>
      </c>
      <c r="B7530">
        <v>36</v>
      </c>
      <c r="C7530" t="s">
        <v>285</v>
      </c>
      <c r="D7530">
        <v>1</v>
      </c>
      <c r="E7530" t="str">
        <f>Analyze_FINAL!$AL$1</f>
        <v>PUTATIVE GLV ester RT:29.143</v>
      </c>
      <c r="F7530">
        <f>Analyze_FINAL!AL138</f>
        <v>0</v>
      </c>
    </row>
    <row r="7531" spans="1:6" x14ac:dyDescent="0.3">
      <c r="A7531" t="s">
        <v>391</v>
      </c>
      <c r="B7531">
        <v>36</v>
      </c>
      <c r="C7531" t="s">
        <v>285</v>
      </c>
      <c r="D7531">
        <v>2</v>
      </c>
      <c r="E7531" t="str">
        <f>Analyze_FINAL!$AL$1</f>
        <v>PUTATIVE GLV ester RT:29.143</v>
      </c>
      <c r="F7531">
        <f>Analyze_FINAL!AL139</f>
        <v>0</v>
      </c>
    </row>
    <row r="7532" spans="1:6" x14ac:dyDescent="0.3">
      <c r="A7532" t="s">
        <v>390</v>
      </c>
      <c r="B7532">
        <v>36</v>
      </c>
      <c r="C7532" t="s">
        <v>286</v>
      </c>
      <c r="D7532">
        <v>2</v>
      </c>
      <c r="E7532" t="str">
        <f>Analyze_FINAL!$AL$1</f>
        <v>PUTATIVE GLV ester RT:29.143</v>
      </c>
      <c r="F7532">
        <f>Analyze_FINAL!AL140</f>
        <v>65120</v>
      </c>
    </row>
    <row r="7533" spans="1:6" x14ac:dyDescent="0.3">
      <c r="A7533" t="s">
        <v>389</v>
      </c>
      <c r="B7533">
        <v>36</v>
      </c>
      <c r="C7533" t="s">
        <v>286</v>
      </c>
      <c r="D7533">
        <v>3</v>
      </c>
      <c r="E7533" t="str">
        <f>Analyze_FINAL!$AL$1</f>
        <v>PUTATIVE GLV ester RT:29.143</v>
      </c>
      <c r="F7533">
        <f>Analyze_FINAL!AL141</f>
        <v>22483</v>
      </c>
    </row>
    <row r="7534" spans="1:6" x14ac:dyDescent="0.3">
      <c r="A7534" t="s">
        <v>388</v>
      </c>
      <c r="B7534">
        <v>36</v>
      </c>
      <c r="C7534" t="s">
        <v>286</v>
      </c>
      <c r="D7534">
        <v>4</v>
      </c>
      <c r="E7534" t="str">
        <f>Analyze_FINAL!$AL$1</f>
        <v>PUTATIVE GLV ester RT:29.143</v>
      </c>
      <c r="F7534">
        <f>Analyze_FINAL!AL142</f>
        <v>100246</v>
      </c>
    </row>
    <row r="7535" spans="1:6" x14ac:dyDescent="0.3">
      <c r="A7535" t="s">
        <v>387</v>
      </c>
      <c r="B7535">
        <v>36</v>
      </c>
      <c r="C7535" t="s">
        <v>286</v>
      </c>
      <c r="D7535">
        <v>5</v>
      </c>
      <c r="E7535" t="str">
        <f>Analyze_FINAL!$AL$1</f>
        <v>PUTATIVE GLV ester RT:29.143</v>
      </c>
      <c r="F7535">
        <f>Analyze_FINAL!AL143</f>
        <v>66076</v>
      </c>
    </row>
    <row r="7536" spans="1:6" x14ac:dyDescent="0.3">
      <c r="A7536" t="s">
        <v>386</v>
      </c>
      <c r="B7536">
        <v>36</v>
      </c>
      <c r="C7536" t="s">
        <v>287</v>
      </c>
      <c r="D7536">
        <v>2</v>
      </c>
      <c r="E7536" t="str">
        <f>Analyze_FINAL!$AL$1</f>
        <v>PUTATIVE GLV ester RT:29.143</v>
      </c>
      <c r="F7536">
        <f>Analyze_FINAL!AL144</f>
        <v>69437</v>
      </c>
    </row>
    <row r="7537" spans="1:6" x14ac:dyDescent="0.3">
      <c r="A7537" t="s">
        <v>385</v>
      </c>
      <c r="B7537">
        <v>36</v>
      </c>
      <c r="C7537" t="s">
        <v>287</v>
      </c>
      <c r="D7537">
        <v>3</v>
      </c>
      <c r="E7537" t="str">
        <f>Analyze_FINAL!$AL$1</f>
        <v>PUTATIVE GLV ester RT:29.143</v>
      </c>
      <c r="F7537">
        <f>Analyze_FINAL!AL145</f>
        <v>0</v>
      </c>
    </row>
    <row r="7538" spans="1:6" x14ac:dyDescent="0.3">
      <c r="A7538" t="s">
        <v>384</v>
      </c>
      <c r="B7538">
        <v>36</v>
      </c>
      <c r="C7538" t="s">
        <v>287</v>
      </c>
      <c r="D7538">
        <v>4</v>
      </c>
      <c r="E7538" t="str">
        <f>Analyze_FINAL!$AL$1</f>
        <v>PUTATIVE GLV ester RT:29.143</v>
      </c>
      <c r="F7538">
        <f>Analyze_FINAL!AL146</f>
        <v>42325</v>
      </c>
    </row>
    <row r="7539" spans="1:6" x14ac:dyDescent="0.3">
      <c r="A7539" t="s">
        <v>383</v>
      </c>
      <c r="B7539">
        <v>36</v>
      </c>
      <c r="C7539" t="s">
        <v>287</v>
      </c>
      <c r="D7539">
        <v>5</v>
      </c>
      <c r="E7539" t="str">
        <f>Analyze_FINAL!$AL$1</f>
        <v>PUTATIVE GLV ester RT:29.143</v>
      </c>
      <c r="F7539">
        <f>Analyze_FINAL!AL147</f>
        <v>39596</v>
      </c>
    </row>
    <row r="7540" spans="1:6" x14ac:dyDescent="0.3">
      <c r="A7540" t="s">
        <v>382</v>
      </c>
      <c r="B7540">
        <v>36</v>
      </c>
      <c r="C7540" t="s">
        <v>290</v>
      </c>
      <c r="D7540">
        <v>2</v>
      </c>
      <c r="E7540" t="str">
        <f>Analyze_FINAL!$AL$1</f>
        <v>PUTATIVE GLV ester RT:29.143</v>
      </c>
      <c r="F7540">
        <f>Analyze_FINAL!AL148</f>
        <v>0</v>
      </c>
    </row>
    <row r="7541" spans="1:6" x14ac:dyDescent="0.3">
      <c r="A7541" t="s">
        <v>381</v>
      </c>
      <c r="B7541">
        <v>36</v>
      </c>
      <c r="C7541" t="s">
        <v>290</v>
      </c>
      <c r="D7541">
        <v>3</v>
      </c>
      <c r="E7541" t="str">
        <f>Analyze_FINAL!$AL$1</f>
        <v>PUTATIVE GLV ester RT:29.143</v>
      </c>
      <c r="F7541">
        <f>Analyze_FINAL!AL149</f>
        <v>34866</v>
      </c>
    </row>
    <row r="7542" spans="1:6" x14ac:dyDescent="0.3">
      <c r="A7542" t="s">
        <v>380</v>
      </c>
      <c r="B7542">
        <v>36</v>
      </c>
      <c r="C7542" t="s">
        <v>290</v>
      </c>
      <c r="D7542">
        <v>4</v>
      </c>
      <c r="E7542" t="str">
        <f>Analyze_FINAL!$AL$1</f>
        <v>PUTATIVE GLV ester RT:29.143</v>
      </c>
      <c r="F7542">
        <f>Analyze_FINAL!AL150</f>
        <v>23478</v>
      </c>
    </row>
    <row r="7543" spans="1:6" x14ac:dyDescent="0.3">
      <c r="A7543" t="s">
        <v>379</v>
      </c>
      <c r="B7543">
        <v>36</v>
      </c>
      <c r="C7543" t="s">
        <v>289</v>
      </c>
      <c r="D7543">
        <v>2</v>
      </c>
      <c r="E7543" t="str">
        <f>Analyze_FINAL!$AL$1</f>
        <v>PUTATIVE GLV ester RT:29.143</v>
      </c>
      <c r="F7543">
        <f>Analyze_FINAL!AL151</f>
        <v>95817</v>
      </c>
    </row>
    <row r="7544" spans="1:6" x14ac:dyDescent="0.3">
      <c r="A7544" t="s">
        <v>378</v>
      </c>
      <c r="B7544">
        <v>36</v>
      </c>
      <c r="C7544" t="s">
        <v>289</v>
      </c>
      <c r="D7544">
        <v>3</v>
      </c>
      <c r="E7544" t="str">
        <f>Analyze_FINAL!$AL$1</f>
        <v>PUTATIVE GLV ester RT:29.143</v>
      </c>
      <c r="F7544">
        <f>Analyze_FINAL!AL152</f>
        <v>81912</v>
      </c>
    </row>
    <row r="7545" spans="1:6" x14ac:dyDescent="0.3">
      <c r="A7545" t="s">
        <v>377</v>
      </c>
      <c r="B7545">
        <v>36</v>
      </c>
      <c r="C7545" t="s">
        <v>289</v>
      </c>
      <c r="D7545">
        <v>4</v>
      </c>
      <c r="E7545" t="str">
        <f>Analyze_FINAL!$AL$1</f>
        <v>PUTATIVE GLV ester RT:29.143</v>
      </c>
      <c r="F7545">
        <f>Analyze_FINAL!AL153</f>
        <v>112589</v>
      </c>
    </row>
    <row r="7546" spans="1:6" x14ac:dyDescent="0.3">
      <c r="A7546" t="s">
        <v>376</v>
      </c>
      <c r="B7546">
        <v>36</v>
      </c>
      <c r="C7546" t="s">
        <v>289</v>
      </c>
      <c r="D7546">
        <v>5</v>
      </c>
      <c r="E7546" t="str">
        <f>Analyze_FINAL!$AL$1</f>
        <v>PUTATIVE GLV ester RT:29.143</v>
      </c>
      <c r="F7546">
        <f>Analyze_FINAL!AL154</f>
        <v>81359</v>
      </c>
    </row>
    <row r="7547" spans="1:6" x14ac:dyDescent="0.3">
      <c r="A7547" t="s">
        <v>375</v>
      </c>
      <c r="B7547">
        <v>36</v>
      </c>
      <c r="C7547" t="s">
        <v>288</v>
      </c>
      <c r="D7547">
        <v>2</v>
      </c>
      <c r="E7547" t="str">
        <f>Analyze_FINAL!$AL$1</f>
        <v>PUTATIVE GLV ester RT:29.143</v>
      </c>
      <c r="F7547">
        <f>Analyze_FINAL!AL155</f>
        <v>0</v>
      </c>
    </row>
    <row r="7548" spans="1:6" x14ac:dyDescent="0.3">
      <c r="A7548" t="s">
        <v>374</v>
      </c>
      <c r="B7548">
        <v>36</v>
      </c>
      <c r="C7548" t="s">
        <v>288</v>
      </c>
      <c r="D7548">
        <v>3</v>
      </c>
      <c r="E7548" t="str">
        <f>Analyze_FINAL!$AL$1</f>
        <v>PUTATIVE GLV ester RT:29.143</v>
      </c>
      <c r="F7548">
        <f>Analyze_FINAL!AL156</f>
        <v>37607</v>
      </c>
    </row>
    <row r="7549" spans="1:6" x14ac:dyDescent="0.3">
      <c r="A7549" t="s">
        <v>373</v>
      </c>
      <c r="B7549">
        <v>36</v>
      </c>
      <c r="C7549" t="s">
        <v>288</v>
      </c>
      <c r="D7549">
        <v>4</v>
      </c>
      <c r="E7549" t="str">
        <f>Analyze_FINAL!$AL$1</f>
        <v>PUTATIVE GLV ester RT:29.143</v>
      </c>
      <c r="F7549">
        <f>Analyze_FINAL!AL157</f>
        <v>41584</v>
      </c>
    </row>
    <row r="7550" spans="1:6" x14ac:dyDescent="0.3">
      <c r="A7550" t="s">
        <v>372</v>
      </c>
      <c r="B7550">
        <v>36</v>
      </c>
      <c r="C7550" t="s">
        <v>288</v>
      </c>
      <c r="D7550">
        <v>5</v>
      </c>
      <c r="E7550" t="str">
        <f>Analyze_FINAL!$AL$1</f>
        <v>PUTATIVE GLV ester RT:29.143</v>
      </c>
      <c r="F7550">
        <f>Analyze_FINAL!AL158</f>
        <v>58580</v>
      </c>
    </row>
    <row r="7551" spans="1:6" x14ac:dyDescent="0.3">
      <c r="A7551" t="s">
        <v>371</v>
      </c>
      <c r="B7551">
        <v>4</v>
      </c>
      <c r="C7551" t="s">
        <v>285</v>
      </c>
      <c r="D7551">
        <v>1</v>
      </c>
      <c r="E7551" t="str">
        <f>Analyze_FINAL!$AL$1</f>
        <v>PUTATIVE GLV ester RT:29.143</v>
      </c>
      <c r="F7551">
        <f>Analyze_FINAL!AL159</f>
        <v>0</v>
      </c>
    </row>
    <row r="7552" spans="1:6" x14ac:dyDescent="0.3">
      <c r="A7552" t="s">
        <v>370</v>
      </c>
      <c r="B7552">
        <v>4</v>
      </c>
      <c r="C7552" t="s">
        <v>285</v>
      </c>
      <c r="D7552">
        <v>2</v>
      </c>
      <c r="E7552" t="str">
        <f>Analyze_FINAL!$AL$1</f>
        <v>PUTATIVE GLV ester RT:29.143</v>
      </c>
      <c r="F7552">
        <f>Analyze_FINAL!AL160</f>
        <v>0</v>
      </c>
    </row>
    <row r="7553" spans="1:6" x14ac:dyDescent="0.3">
      <c r="A7553" t="s">
        <v>369</v>
      </c>
      <c r="B7553">
        <v>4</v>
      </c>
      <c r="C7553" t="s">
        <v>286</v>
      </c>
      <c r="D7553">
        <v>1</v>
      </c>
      <c r="E7553" t="str">
        <f>Analyze_FINAL!$AL$1</f>
        <v>PUTATIVE GLV ester RT:29.143</v>
      </c>
      <c r="F7553">
        <f>Analyze_FINAL!AL161</f>
        <v>43277</v>
      </c>
    </row>
    <row r="7554" spans="1:6" x14ac:dyDescent="0.3">
      <c r="A7554" t="s">
        <v>368</v>
      </c>
      <c r="B7554">
        <v>4</v>
      </c>
      <c r="C7554" t="s">
        <v>286</v>
      </c>
      <c r="D7554">
        <v>2</v>
      </c>
      <c r="E7554" t="str">
        <f>Analyze_FINAL!$AL$1</f>
        <v>PUTATIVE GLV ester RT:29.143</v>
      </c>
      <c r="F7554">
        <f>Analyze_FINAL!AL162</f>
        <v>0</v>
      </c>
    </row>
    <row r="7555" spans="1:6" x14ac:dyDescent="0.3">
      <c r="A7555" t="s">
        <v>367</v>
      </c>
      <c r="B7555">
        <v>4</v>
      </c>
      <c r="C7555" t="s">
        <v>286</v>
      </c>
      <c r="D7555">
        <v>3</v>
      </c>
      <c r="E7555" t="str">
        <f>Analyze_FINAL!$AL$1</f>
        <v>PUTATIVE GLV ester RT:29.143</v>
      </c>
      <c r="F7555">
        <f>Analyze_FINAL!AL163</f>
        <v>0</v>
      </c>
    </row>
    <row r="7556" spans="1:6" x14ac:dyDescent="0.3">
      <c r="A7556" t="s">
        <v>366</v>
      </c>
      <c r="B7556">
        <v>4</v>
      </c>
      <c r="C7556" t="s">
        <v>286</v>
      </c>
      <c r="D7556">
        <v>4</v>
      </c>
      <c r="E7556" t="str">
        <f>Analyze_FINAL!$AL$1</f>
        <v>PUTATIVE GLV ester RT:29.143</v>
      </c>
      <c r="F7556">
        <f>Analyze_FINAL!AL164</f>
        <v>79091</v>
      </c>
    </row>
    <row r="7557" spans="1:6" x14ac:dyDescent="0.3">
      <c r="A7557" t="s">
        <v>365</v>
      </c>
      <c r="B7557">
        <v>4</v>
      </c>
      <c r="C7557" t="s">
        <v>286</v>
      </c>
      <c r="D7557">
        <v>5</v>
      </c>
      <c r="E7557" t="str">
        <f>Analyze_FINAL!$AL$1</f>
        <v>PUTATIVE GLV ester RT:29.143</v>
      </c>
      <c r="F7557">
        <f>Analyze_FINAL!AL165</f>
        <v>44730</v>
      </c>
    </row>
    <row r="7558" spans="1:6" x14ac:dyDescent="0.3">
      <c r="A7558" t="s">
        <v>364</v>
      </c>
      <c r="B7558">
        <v>4</v>
      </c>
      <c r="C7558" t="s">
        <v>288</v>
      </c>
      <c r="D7558">
        <v>1</v>
      </c>
      <c r="E7558" t="str">
        <f>Analyze_FINAL!$AL$1</f>
        <v>PUTATIVE GLV ester RT:29.143</v>
      </c>
      <c r="F7558">
        <f>Analyze_FINAL!AL166</f>
        <v>0</v>
      </c>
    </row>
    <row r="7559" spans="1:6" x14ac:dyDescent="0.3">
      <c r="A7559" t="s">
        <v>363</v>
      </c>
      <c r="B7559">
        <v>4</v>
      </c>
      <c r="C7559" t="s">
        <v>288</v>
      </c>
      <c r="D7559">
        <v>2</v>
      </c>
      <c r="E7559" t="str">
        <f>Analyze_FINAL!$AL$1</f>
        <v>PUTATIVE GLV ester RT:29.143</v>
      </c>
      <c r="F7559">
        <f>Analyze_FINAL!AL167</f>
        <v>0</v>
      </c>
    </row>
    <row r="7560" spans="1:6" x14ac:dyDescent="0.3">
      <c r="A7560" t="s">
        <v>362</v>
      </c>
      <c r="B7560">
        <v>4</v>
      </c>
      <c r="C7560" t="s">
        <v>288</v>
      </c>
      <c r="D7560">
        <v>3</v>
      </c>
      <c r="E7560" t="str">
        <f>Analyze_FINAL!$AL$1</f>
        <v>PUTATIVE GLV ester RT:29.143</v>
      </c>
      <c r="F7560">
        <f>Analyze_FINAL!AL168</f>
        <v>0</v>
      </c>
    </row>
    <row r="7561" spans="1:6" x14ac:dyDescent="0.3">
      <c r="A7561" t="s">
        <v>361</v>
      </c>
      <c r="B7561">
        <v>4</v>
      </c>
      <c r="C7561" t="s">
        <v>288</v>
      </c>
      <c r="D7561">
        <v>4</v>
      </c>
      <c r="E7561" t="str">
        <f>Analyze_FINAL!$AL$1</f>
        <v>PUTATIVE GLV ester RT:29.143</v>
      </c>
      <c r="F7561">
        <f>Analyze_FINAL!AL169</f>
        <v>0</v>
      </c>
    </row>
    <row r="7562" spans="1:6" x14ac:dyDescent="0.3">
      <c r="A7562" t="s">
        <v>360</v>
      </c>
      <c r="B7562">
        <v>4</v>
      </c>
      <c r="C7562" t="s">
        <v>288</v>
      </c>
      <c r="D7562">
        <v>5</v>
      </c>
      <c r="E7562" t="str">
        <f>Analyze_FINAL!$AL$1</f>
        <v>PUTATIVE GLV ester RT:29.143</v>
      </c>
      <c r="F7562">
        <f>Analyze_FINAL!AL170</f>
        <v>0</v>
      </c>
    </row>
    <row r="7563" spans="1:6" x14ac:dyDescent="0.3">
      <c r="A7563" t="s">
        <v>359</v>
      </c>
      <c r="B7563">
        <v>40</v>
      </c>
      <c r="C7563" t="s">
        <v>285</v>
      </c>
      <c r="D7563">
        <v>1</v>
      </c>
      <c r="E7563" t="str">
        <f>Analyze_FINAL!$AL$1</f>
        <v>PUTATIVE GLV ester RT:29.143</v>
      </c>
      <c r="F7563">
        <f>Analyze_FINAL!AL171</f>
        <v>0</v>
      </c>
    </row>
    <row r="7564" spans="1:6" x14ac:dyDescent="0.3">
      <c r="A7564" t="s">
        <v>358</v>
      </c>
      <c r="B7564">
        <v>40</v>
      </c>
      <c r="C7564" t="s">
        <v>285</v>
      </c>
      <c r="D7564">
        <v>2</v>
      </c>
      <c r="E7564" t="str">
        <f>Analyze_FINAL!$AL$1</f>
        <v>PUTATIVE GLV ester RT:29.143</v>
      </c>
      <c r="F7564">
        <f>Analyze_FINAL!AL172</f>
        <v>0</v>
      </c>
    </row>
    <row r="7565" spans="1:6" x14ac:dyDescent="0.3">
      <c r="A7565" t="s">
        <v>357</v>
      </c>
      <c r="B7565">
        <v>40</v>
      </c>
      <c r="C7565" t="s">
        <v>286</v>
      </c>
      <c r="D7565">
        <v>1</v>
      </c>
      <c r="E7565" t="str">
        <f>Analyze_FINAL!$AL$1</f>
        <v>PUTATIVE GLV ester RT:29.143</v>
      </c>
      <c r="F7565">
        <f>Analyze_FINAL!AL173</f>
        <v>69277</v>
      </c>
    </row>
    <row r="7566" spans="1:6" x14ac:dyDescent="0.3">
      <c r="A7566" t="s">
        <v>356</v>
      </c>
      <c r="B7566">
        <v>40</v>
      </c>
      <c r="C7566" t="s">
        <v>286</v>
      </c>
      <c r="D7566">
        <v>2</v>
      </c>
      <c r="E7566" t="str">
        <f>Analyze_FINAL!$AL$1</f>
        <v>PUTATIVE GLV ester RT:29.143</v>
      </c>
      <c r="F7566">
        <f>Analyze_FINAL!AL174</f>
        <v>36875</v>
      </c>
    </row>
    <row r="7567" spans="1:6" x14ac:dyDescent="0.3">
      <c r="A7567" t="s">
        <v>355</v>
      </c>
      <c r="B7567">
        <v>40</v>
      </c>
      <c r="C7567" t="s">
        <v>286</v>
      </c>
      <c r="D7567">
        <v>3</v>
      </c>
      <c r="E7567" t="str">
        <f>Analyze_FINAL!$AL$1</f>
        <v>PUTATIVE GLV ester RT:29.143</v>
      </c>
      <c r="F7567">
        <f>Analyze_FINAL!AL175</f>
        <v>23570</v>
      </c>
    </row>
    <row r="7568" spans="1:6" x14ac:dyDescent="0.3">
      <c r="A7568" t="s">
        <v>354</v>
      </c>
      <c r="B7568">
        <v>40</v>
      </c>
      <c r="C7568" t="s">
        <v>286</v>
      </c>
      <c r="D7568">
        <v>4</v>
      </c>
      <c r="E7568" t="str">
        <f>Analyze_FINAL!$AL$1</f>
        <v>PUTATIVE GLV ester RT:29.143</v>
      </c>
      <c r="F7568">
        <f>Analyze_FINAL!AL176</f>
        <v>57802</v>
      </c>
    </row>
    <row r="7569" spans="1:6" x14ac:dyDescent="0.3">
      <c r="A7569" t="s">
        <v>353</v>
      </c>
      <c r="B7569">
        <v>40</v>
      </c>
      <c r="C7569" t="s">
        <v>286</v>
      </c>
      <c r="D7569">
        <v>5</v>
      </c>
      <c r="E7569" t="str">
        <f>Analyze_FINAL!$AL$1</f>
        <v>PUTATIVE GLV ester RT:29.143</v>
      </c>
      <c r="F7569">
        <f>Analyze_FINAL!AL177</f>
        <v>47721</v>
      </c>
    </row>
    <row r="7570" spans="1:6" x14ac:dyDescent="0.3">
      <c r="A7570" t="s">
        <v>352</v>
      </c>
      <c r="B7570">
        <v>40</v>
      </c>
      <c r="C7570" t="s">
        <v>287</v>
      </c>
      <c r="D7570">
        <v>2</v>
      </c>
      <c r="E7570" t="str">
        <f>Analyze_FINAL!$AL$1</f>
        <v>PUTATIVE GLV ester RT:29.143</v>
      </c>
      <c r="F7570">
        <f>Analyze_FINAL!AL178</f>
        <v>52806</v>
      </c>
    </row>
    <row r="7571" spans="1:6" x14ac:dyDescent="0.3">
      <c r="A7571" t="s">
        <v>351</v>
      </c>
      <c r="B7571">
        <v>40</v>
      </c>
      <c r="C7571" t="s">
        <v>287</v>
      </c>
      <c r="D7571">
        <v>3</v>
      </c>
      <c r="E7571" t="str">
        <f>Analyze_FINAL!$AL$1</f>
        <v>PUTATIVE GLV ester RT:29.143</v>
      </c>
      <c r="F7571">
        <f>Analyze_FINAL!AL179</f>
        <v>38953</v>
      </c>
    </row>
    <row r="7572" spans="1:6" x14ac:dyDescent="0.3">
      <c r="A7572" t="s">
        <v>350</v>
      </c>
      <c r="B7572">
        <v>40</v>
      </c>
      <c r="C7572" t="s">
        <v>287</v>
      </c>
      <c r="D7572">
        <v>4</v>
      </c>
      <c r="E7572" t="str">
        <f>Analyze_FINAL!$AL$1</f>
        <v>PUTATIVE GLV ester RT:29.143</v>
      </c>
      <c r="F7572">
        <f>Analyze_FINAL!AL180</f>
        <v>0</v>
      </c>
    </row>
    <row r="7573" spans="1:6" x14ac:dyDescent="0.3">
      <c r="A7573" t="s">
        <v>349</v>
      </c>
      <c r="B7573">
        <v>40</v>
      </c>
      <c r="C7573" t="s">
        <v>287</v>
      </c>
      <c r="D7573">
        <v>5</v>
      </c>
      <c r="E7573" t="str">
        <f>Analyze_FINAL!$AL$1</f>
        <v>PUTATIVE GLV ester RT:29.143</v>
      </c>
      <c r="F7573">
        <f>Analyze_FINAL!AL181</f>
        <v>56120</v>
      </c>
    </row>
    <row r="7574" spans="1:6" x14ac:dyDescent="0.3">
      <c r="A7574" t="s">
        <v>348</v>
      </c>
      <c r="B7574">
        <v>40</v>
      </c>
      <c r="C7574" t="s">
        <v>290</v>
      </c>
      <c r="D7574">
        <v>1</v>
      </c>
      <c r="E7574" t="str">
        <f>Analyze_FINAL!$AL$1</f>
        <v>PUTATIVE GLV ester RT:29.143</v>
      </c>
      <c r="F7574">
        <f>Analyze_FINAL!AL182</f>
        <v>52045</v>
      </c>
    </row>
    <row r="7575" spans="1:6" x14ac:dyDescent="0.3">
      <c r="A7575" t="s">
        <v>347</v>
      </c>
      <c r="B7575">
        <v>40</v>
      </c>
      <c r="C7575" t="s">
        <v>290</v>
      </c>
      <c r="D7575">
        <v>2</v>
      </c>
      <c r="E7575" t="str">
        <f>Analyze_FINAL!$AL$1</f>
        <v>PUTATIVE GLV ester RT:29.143</v>
      </c>
      <c r="F7575">
        <f>Analyze_FINAL!AL183</f>
        <v>25061</v>
      </c>
    </row>
    <row r="7576" spans="1:6" x14ac:dyDescent="0.3">
      <c r="A7576" t="s">
        <v>346</v>
      </c>
      <c r="B7576">
        <v>40</v>
      </c>
      <c r="C7576" t="s">
        <v>290</v>
      </c>
      <c r="D7576">
        <v>3</v>
      </c>
      <c r="E7576" t="str">
        <f>Analyze_FINAL!$AL$1</f>
        <v>PUTATIVE GLV ester RT:29.143</v>
      </c>
      <c r="F7576">
        <f>Analyze_FINAL!AL184</f>
        <v>44665</v>
      </c>
    </row>
    <row r="7577" spans="1:6" x14ac:dyDescent="0.3">
      <c r="A7577" t="s">
        <v>345</v>
      </c>
      <c r="B7577">
        <v>40</v>
      </c>
      <c r="C7577" t="s">
        <v>290</v>
      </c>
      <c r="D7577">
        <v>4</v>
      </c>
      <c r="E7577" t="str">
        <f>Analyze_FINAL!$AL$1</f>
        <v>PUTATIVE GLV ester RT:29.143</v>
      </c>
      <c r="F7577">
        <f>Analyze_FINAL!AL185</f>
        <v>56189</v>
      </c>
    </row>
    <row r="7578" spans="1:6" x14ac:dyDescent="0.3">
      <c r="A7578" t="s">
        <v>344</v>
      </c>
      <c r="B7578">
        <v>40</v>
      </c>
      <c r="C7578" t="s">
        <v>290</v>
      </c>
      <c r="D7578">
        <v>5</v>
      </c>
      <c r="E7578" t="str">
        <f>Analyze_FINAL!$AL$1</f>
        <v>PUTATIVE GLV ester RT:29.143</v>
      </c>
      <c r="F7578">
        <f>Analyze_FINAL!AL186</f>
        <v>79403</v>
      </c>
    </row>
    <row r="7579" spans="1:6" x14ac:dyDescent="0.3">
      <c r="A7579" t="s">
        <v>343</v>
      </c>
      <c r="B7579">
        <v>40</v>
      </c>
      <c r="C7579" t="s">
        <v>289</v>
      </c>
      <c r="D7579">
        <v>2</v>
      </c>
      <c r="E7579" t="str">
        <f>Analyze_FINAL!$AL$1</f>
        <v>PUTATIVE GLV ester RT:29.143</v>
      </c>
      <c r="F7579">
        <f>Analyze_FINAL!AL187</f>
        <v>96244</v>
      </c>
    </row>
    <row r="7580" spans="1:6" x14ac:dyDescent="0.3">
      <c r="A7580" t="s">
        <v>342</v>
      </c>
      <c r="B7580">
        <v>40</v>
      </c>
      <c r="C7580" t="s">
        <v>289</v>
      </c>
      <c r="D7580">
        <v>3</v>
      </c>
      <c r="E7580" t="str">
        <f>Analyze_FINAL!$AL$1</f>
        <v>PUTATIVE GLV ester RT:29.143</v>
      </c>
      <c r="F7580">
        <f>Analyze_FINAL!AL188</f>
        <v>59517</v>
      </c>
    </row>
    <row r="7581" spans="1:6" x14ac:dyDescent="0.3">
      <c r="A7581" t="s">
        <v>341</v>
      </c>
      <c r="B7581">
        <v>40</v>
      </c>
      <c r="C7581" t="s">
        <v>289</v>
      </c>
      <c r="D7581">
        <v>4</v>
      </c>
      <c r="E7581" t="str">
        <f>Analyze_FINAL!$AL$1</f>
        <v>PUTATIVE GLV ester RT:29.143</v>
      </c>
      <c r="F7581">
        <f>Analyze_FINAL!AL189</f>
        <v>91990</v>
      </c>
    </row>
    <row r="7582" spans="1:6" x14ac:dyDescent="0.3">
      <c r="A7582" t="s">
        <v>340</v>
      </c>
      <c r="B7582">
        <v>40</v>
      </c>
      <c r="C7582" t="s">
        <v>289</v>
      </c>
      <c r="D7582">
        <v>5</v>
      </c>
      <c r="E7582" t="str">
        <f>Analyze_FINAL!$AL$1</f>
        <v>PUTATIVE GLV ester RT:29.143</v>
      </c>
      <c r="F7582">
        <f>Analyze_FINAL!AL190</f>
        <v>67413</v>
      </c>
    </row>
    <row r="7583" spans="1:6" x14ac:dyDescent="0.3">
      <c r="A7583" t="s">
        <v>339</v>
      </c>
      <c r="B7583">
        <v>40</v>
      </c>
      <c r="C7583" t="s">
        <v>288</v>
      </c>
      <c r="D7583">
        <v>2</v>
      </c>
      <c r="E7583" t="str">
        <f>Analyze_FINAL!$AL$1</f>
        <v>PUTATIVE GLV ester RT:29.143</v>
      </c>
      <c r="F7583">
        <f>Analyze_FINAL!AL191</f>
        <v>47001</v>
      </c>
    </row>
    <row r="7584" spans="1:6" x14ac:dyDescent="0.3">
      <c r="A7584" t="s">
        <v>338</v>
      </c>
      <c r="B7584">
        <v>40</v>
      </c>
      <c r="C7584" t="s">
        <v>288</v>
      </c>
      <c r="D7584">
        <v>3</v>
      </c>
      <c r="E7584" t="str">
        <f>Analyze_FINAL!$AL$1</f>
        <v>PUTATIVE GLV ester RT:29.143</v>
      </c>
      <c r="F7584">
        <f>Analyze_FINAL!AL192</f>
        <v>27107</v>
      </c>
    </row>
    <row r="7585" spans="1:6" x14ac:dyDescent="0.3">
      <c r="A7585" t="s">
        <v>337</v>
      </c>
      <c r="B7585">
        <v>40</v>
      </c>
      <c r="C7585" t="s">
        <v>288</v>
      </c>
      <c r="D7585">
        <v>4</v>
      </c>
      <c r="E7585" t="str">
        <f>Analyze_FINAL!$AL$1</f>
        <v>PUTATIVE GLV ester RT:29.143</v>
      </c>
      <c r="F7585">
        <f>Analyze_FINAL!AL193</f>
        <v>44045</v>
      </c>
    </row>
    <row r="7586" spans="1:6" x14ac:dyDescent="0.3">
      <c r="A7586" t="s">
        <v>336</v>
      </c>
      <c r="B7586">
        <v>40</v>
      </c>
      <c r="C7586" t="s">
        <v>288</v>
      </c>
      <c r="D7586">
        <v>5</v>
      </c>
      <c r="E7586" t="str">
        <f>Analyze_FINAL!$AL$1</f>
        <v>PUTATIVE GLV ester RT:29.143</v>
      </c>
      <c r="F7586">
        <f>Analyze_FINAL!AL194</f>
        <v>0</v>
      </c>
    </row>
    <row r="7587" spans="1:6" x14ac:dyDescent="0.3">
      <c r="A7587" t="s">
        <v>335</v>
      </c>
      <c r="B7587" t="s">
        <v>291</v>
      </c>
      <c r="C7587">
        <v>3</v>
      </c>
      <c r="D7587" t="s">
        <v>299</v>
      </c>
      <c r="E7587" t="str">
        <f>Analyze_FINAL!$AL$1</f>
        <v>PUTATIVE GLV ester RT:29.143</v>
      </c>
      <c r="F7587">
        <f>Analyze_FINAL!AL195</f>
        <v>0</v>
      </c>
    </row>
    <row r="7588" spans="1:6" x14ac:dyDescent="0.3">
      <c r="A7588" t="s">
        <v>334</v>
      </c>
      <c r="B7588" t="s">
        <v>292</v>
      </c>
      <c r="C7588">
        <v>3</v>
      </c>
      <c r="D7588" t="s">
        <v>299</v>
      </c>
      <c r="E7588" t="str">
        <f>Analyze_FINAL!$AL$1</f>
        <v>PUTATIVE GLV ester RT:29.143</v>
      </c>
      <c r="F7588">
        <f>Analyze_FINAL!AL196</f>
        <v>0</v>
      </c>
    </row>
    <row r="7589" spans="1:6" x14ac:dyDescent="0.3">
      <c r="A7589" t="s">
        <v>333</v>
      </c>
      <c r="B7589" t="s">
        <v>293</v>
      </c>
      <c r="C7589">
        <v>3</v>
      </c>
      <c r="D7589" t="s">
        <v>299</v>
      </c>
      <c r="E7589" t="str">
        <f>Analyze_FINAL!$AL$1</f>
        <v>PUTATIVE GLV ester RT:29.143</v>
      </c>
      <c r="F7589">
        <f>Analyze_FINAL!AL197</f>
        <v>0</v>
      </c>
    </row>
    <row r="7590" spans="1:6" x14ac:dyDescent="0.3">
      <c r="A7590" t="s">
        <v>332</v>
      </c>
      <c r="B7590" t="s">
        <v>294</v>
      </c>
      <c r="C7590">
        <v>3</v>
      </c>
      <c r="D7590" t="s">
        <v>299</v>
      </c>
      <c r="E7590" t="str">
        <f>Analyze_FINAL!$AL$1</f>
        <v>PUTATIVE GLV ester RT:29.143</v>
      </c>
      <c r="F7590">
        <f>Analyze_FINAL!AL198</f>
        <v>0</v>
      </c>
    </row>
    <row r="7591" spans="1:6" x14ac:dyDescent="0.3">
      <c r="A7591" t="s">
        <v>331</v>
      </c>
      <c r="B7591" t="s">
        <v>295</v>
      </c>
      <c r="C7591">
        <v>3</v>
      </c>
      <c r="D7591" t="s">
        <v>299</v>
      </c>
      <c r="E7591" t="str">
        <f>Analyze_FINAL!$AL$1</f>
        <v>PUTATIVE GLV ester RT:29.143</v>
      </c>
      <c r="F7591">
        <f>Analyze_FINAL!AL199</f>
        <v>0</v>
      </c>
    </row>
    <row r="7592" spans="1:6" x14ac:dyDescent="0.3">
      <c r="A7592" t="s">
        <v>330</v>
      </c>
      <c r="B7592" t="s">
        <v>296</v>
      </c>
      <c r="C7592">
        <v>3</v>
      </c>
      <c r="D7592" t="s">
        <v>299</v>
      </c>
      <c r="E7592" t="str">
        <f>Analyze_FINAL!$AL$1</f>
        <v>PUTATIVE GLV ester RT:29.143</v>
      </c>
      <c r="F7592">
        <f>Analyze_FINAL!AL200</f>
        <v>0</v>
      </c>
    </row>
    <row r="7593" spans="1:6" x14ac:dyDescent="0.3">
      <c r="A7593" t="s">
        <v>329</v>
      </c>
      <c r="B7593" t="s">
        <v>297</v>
      </c>
      <c r="C7593">
        <v>3</v>
      </c>
      <c r="D7593" t="s">
        <v>299</v>
      </c>
      <c r="E7593" t="str">
        <f>Analyze_FINAL!$AL$1</f>
        <v>PUTATIVE GLV ester RT:29.143</v>
      </c>
      <c r="F7593">
        <f>Analyze_FINAL!AL201</f>
        <v>0</v>
      </c>
    </row>
    <row r="7594" spans="1:6" x14ac:dyDescent="0.3">
      <c r="A7594" t="s">
        <v>328</v>
      </c>
      <c r="B7594">
        <v>8</v>
      </c>
      <c r="C7594" t="s">
        <v>285</v>
      </c>
      <c r="D7594">
        <v>1</v>
      </c>
      <c r="E7594" t="str">
        <f>Analyze_FINAL!$AL$1</f>
        <v>PUTATIVE GLV ester RT:29.143</v>
      </c>
      <c r="F7594">
        <f>Analyze_FINAL!AL202</f>
        <v>0</v>
      </c>
    </row>
    <row r="7595" spans="1:6" x14ac:dyDescent="0.3">
      <c r="A7595" t="s">
        <v>327</v>
      </c>
      <c r="B7595">
        <v>8</v>
      </c>
      <c r="C7595" t="s">
        <v>285</v>
      </c>
      <c r="D7595">
        <v>2</v>
      </c>
      <c r="E7595" t="str">
        <f>Analyze_FINAL!$AL$1</f>
        <v>PUTATIVE GLV ester RT:29.143</v>
      </c>
      <c r="F7595">
        <f>Analyze_FINAL!AL203</f>
        <v>0</v>
      </c>
    </row>
    <row r="7596" spans="1:6" x14ac:dyDescent="0.3">
      <c r="A7596" t="s">
        <v>326</v>
      </c>
      <c r="B7596">
        <v>8</v>
      </c>
      <c r="C7596" t="s">
        <v>286</v>
      </c>
      <c r="D7596">
        <v>1</v>
      </c>
      <c r="E7596" t="str">
        <f>Analyze_FINAL!$AL$1</f>
        <v>PUTATIVE GLV ester RT:29.143</v>
      </c>
      <c r="F7596">
        <f>Analyze_FINAL!AL204</f>
        <v>51292</v>
      </c>
    </row>
    <row r="7597" spans="1:6" x14ac:dyDescent="0.3">
      <c r="A7597" t="s">
        <v>325</v>
      </c>
      <c r="B7597">
        <v>8</v>
      </c>
      <c r="C7597" t="s">
        <v>286</v>
      </c>
      <c r="D7597">
        <v>2</v>
      </c>
      <c r="E7597" t="str">
        <f>Analyze_FINAL!$AL$1</f>
        <v>PUTATIVE GLV ester RT:29.143</v>
      </c>
      <c r="F7597">
        <f>Analyze_FINAL!AL205</f>
        <v>85622</v>
      </c>
    </row>
    <row r="7598" spans="1:6" x14ac:dyDescent="0.3">
      <c r="A7598" t="s">
        <v>324</v>
      </c>
      <c r="B7598">
        <v>8</v>
      </c>
      <c r="C7598" t="s">
        <v>286</v>
      </c>
      <c r="D7598">
        <v>3</v>
      </c>
      <c r="E7598" t="str">
        <f>Analyze_FINAL!$AL$1</f>
        <v>PUTATIVE GLV ester RT:29.143</v>
      </c>
      <c r="F7598">
        <f>Analyze_FINAL!AL206</f>
        <v>0</v>
      </c>
    </row>
    <row r="7599" spans="1:6" x14ac:dyDescent="0.3">
      <c r="A7599" t="s">
        <v>323</v>
      </c>
      <c r="B7599">
        <v>8</v>
      </c>
      <c r="C7599" t="s">
        <v>286</v>
      </c>
      <c r="D7599">
        <v>4</v>
      </c>
      <c r="E7599" t="str">
        <f>Analyze_FINAL!$AL$1</f>
        <v>PUTATIVE GLV ester RT:29.143</v>
      </c>
      <c r="F7599">
        <f>Analyze_FINAL!AL207</f>
        <v>64967</v>
      </c>
    </row>
    <row r="7600" spans="1:6" x14ac:dyDescent="0.3">
      <c r="A7600" t="s">
        <v>322</v>
      </c>
      <c r="B7600">
        <v>8</v>
      </c>
      <c r="C7600" t="s">
        <v>286</v>
      </c>
      <c r="D7600">
        <v>5</v>
      </c>
      <c r="E7600" t="str">
        <f>Analyze_FINAL!$AL$1</f>
        <v>PUTATIVE GLV ester RT:29.143</v>
      </c>
      <c r="F7600">
        <f>Analyze_FINAL!AL208</f>
        <v>0</v>
      </c>
    </row>
    <row r="7601" spans="1:6" x14ac:dyDescent="0.3">
      <c r="A7601" t="s">
        <v>321</v>
      </c>
      <c r="B7601">
        <v>8</v>
      </c>
      <c r="C7601" t="s">
        <v>288</v>
      </c>
      <c r="D7601">
        <v>1</v>
      </c>
      <c r="E7601" t="str">
        <f>Analyze_FINAL!$AL$1</f>
        <v>PUTATIVE GLV ester RT:29.143</v>
      </c>
      <c r="F7601">
        <f>Analyze_FINAL!AL209</f>
        <v>38476</v>
      </c>
    </row>
    <row r="7602" spans="1:6" x14ac:dyDescent="0.3">
      <c r="A7602" t="s">
        <v>320</v>
      </c>
      <c r="B7602">
        <v>8</v>
      </c>
      <c r="C7602" t="s">
        <v>288</v>
      </c>
      <c r="D7602">
        <v>2</v>
      </c>
      <c r="E7602" t="str">
        <f>Analyze_FINAL!$AL$1</f>
        <v>PUTATIVE GLV ester RT:29.143</v>
      </c>
      <c r="F7602">
        <f>Analyze_FINAL!AL210</f>
        <v>55810</v>
      </c>
    </row>
    <row r="7603" spans="1:6" x14ac:dyDescent="0.3">
      <c r="A7603" t="s">
        <v>319</v>
      </c>
      <c r="B7603">
        <v>8</v>
      </c>
      <c r="C7603" t="s">
        <v>288</v>
      </c>
      <c r="D7603">
        <v>3</v>
      </c>
      <c r="E7603" t="str">
        <f>Analyze_FINAL!$AL$1</f>
        <v>PUTATIVE GLV ester RT:29.143</v>
      </c>
      <c r="F7603">
        <f>Analyze_FINAL!AL211</f>
        <v>0</v>
      </c>
    </row>
    <row r="7604" spans="1:6" x14ac:dyDescent="0.3">
      <c r="A7604" t="s">
        <v>318</v>
      </c>
      <c r="B7604">
        <v>8</v>
      </c>
      <c r="C7604" t="s">
        <v>288</v>
      </c>
      <c r="D7604">
        <v>4</v>
      </c>
      <c r="E7604" t="str">
        <f>Analyze_FINAL!$AL$1</f>
        <v>PUTATIVE GLV ester RT:29.143</v>
      </c>
      <c r="F7604">
        <f>Analyze_FINAL!AL212</f>
        <v>35657</v>
      </c>
    </row>
    <row r="7605" spans="1:6" x14ac:dyDescent="0.3">
      <c r="A7605" t="s">
        <v>317</v>
      </c>
      <c r="B7605">
        <v>8</v>
      </c>
      <c r="C7605" t="s">
        <v>288</v>
      </c>
      <c r="D7605">
        <v>5</v>
      </c>
      <c r="E7605" t="str">
        <f>Analyze_FINAL!$AL$1</f>
        <v>PUTATIVE GLV ester RT:29.143</v>
      </c>
      <c r="F7605">
        <f>Analyze_FINAL!AL213</f>
        <v>0</v>
      </c>
    </row>
    <row r="7606" spans="1:6" x14ac:dyDescent="0.3">
      <c r="A7606" t="s">
        <v>316</v>
      </c>
      <c r="B7606" t="s">
        <v>298</v>
      </c>
      <c r="C7606">
        <v>0</v>
      </c>
      <c r="D7606">
        <v>0</v>
      </c>
      <c r="E7606" t="str">
        <f>Analyze_FINAL!$AL$1</f>
        <v>PUTATIVE GLV ester RT:29.143</v>
      </c>
      <c r="F7606">
        <f>Analyze_FINAL!AL214</f>
        <v>0</v>
      </c>
    </row>
    <row r="7607" spans="1:6" x14ac:dyDescent="0.3">
      <c r="A7607" t="s">
        <v>315</v>
      </c>
      <c r="B7607" t="s">
        <v>298</v>
      </c>
      <c r="C7607">
        <v>0</v>
      </c>
      <c r="D7607">
        <v>0</v>
      </c>
      <c r="E7607" t="str">
        <f>Analyze_FINAL!$AL$1</f>
        <v>PUTATIVE GLV ester RT:29.143</v>
      </c>
      <c r="F7607">
        <f>Analyze_FINAL!AL215</f>
        <v>0</v>
      </c>
    </row>
    <row r="7608" spans="1:6" x14ac:dyDescent="0.3">
      <c r="A7608" t="s">
        <v>314</v>
      </c>
      <c r="B7608" t="s">
        <v>298</v>
      </c>
      <c r="C7608">
        <v>0</v>
      </c>
      <c r="D7608">
        <v>0</v>
      </c>
      <c r="E7608" t="str">
        <f>Analyze_FINAL!$AL$1</f>
        <v>PUTATIVE GLV ester RT:29.143</v>
      </c>
      <c r="F7608">
        <f>Analyze_FINAL!AL216</f>
        <v>0</v>
      </c>
    </row>
    <row r="7609" spans="1:6" x14ac:dyDescent="0.3">
      <c r="A7609" t="s">
        <v>313</v>
      </c>
      <c r="B7609" t="s">
        <v>298</v>
      </c>
      <c r="C7609">
        <v>0</v>
      </c>
      <c r="D7609">
        <v>0</v>
      </c>
      <c r="E7609" t="str">
        <f>Analyze_FINAL!$AL$1</f>
        <v>PUTATIVE GLV ester RT:29.143</v>
      </c>
      <c r="F7609">
        <f>Analyze_FINAL!AL217</f>
        <v>0</v>
      </c>
    </row>
    <row r="7610" spans="1:6" x14ac:dyDescent="0.3">
      <c r="A7610" t="s">
        <v>312</v>
      </c>
      <c r="B7610" t="s">
        <v>298</v>
      </c>
      <c r="C7610">
        <v>0</v>
      </c>
      <c r="D7610">
        <v>0</v>
      </c>
      <c r="E7610" t="str">
        <f>Analyze_FINAL!$AL$1</f>
        <v>PUTATIVE GLV ester RT:29.143</v>
      </c>
      <c r="F7610">
        <f>Analyze_FINAL!AL218</f>
        <v>0</v>
      </c>
    </row>
    <row r="7611" spans="1:6" x14ac:dyDescent="0.3">
      <c r="A7611" t="s">
        <v>311</v>
      </c>
      <c r="B7611" t="s">
        <v>298</v>
      </c>
      <c r="C7611">
        <v>0</v>
      </c>
      <c r="D7611">
        <v>0</v>
      </c>
      <c r="E7611" t="str">
        <f>Analyze_FINAL!$AL$1</f>
        <v>PUTATIVE GLV ester RT:29.143</v>
      </c>
      <c r="F7611">
        <f>Analyze_FINAL!AL219</f>
        <v>0</v>
      </c>
    </row>
    <row r="7612" spans="1:6" x14ac:dyDescent="0.3">
      <c r="A7612" t="s">
        <v>310</v>
      </c>
      <c r="B7612" t="s">
        <v>298</v>
      </c>
      <c r="C7612">
        <v>0</v>
      </c>
      <c r="D7612">
        <v>0</v>
      </c>
      <c r="E7612" t="str">
        <f>Analyze_FINAL!$AL$1</f>
        <v>PUTATIVE GLV ester RT:29.143</v>
      </c>
      <c r="F7612">
        <f>Analyze_FINAL!AL220</f>
        <v>0</v>
      </c>
    </row>
    <row r="7613" spans="1:6" x14ac:dyDescent="0.3">
      <c r="A7613" t="s">
        <v>309</v>
      </c>
      <c r="B7613" t="s">
        <v>298</v>
      </c>
      <c r="C7613">
        <v>0</v>
      </c>
      <c r="D7613">
        <v>0</v>
      </c>
      <c r="E7613" t="str">
        <f>Analyze_FINAL!$AL$1</f>
        <v>PUTATIVE GLV ester RT:29.143</v>
      </c>
      <c r="F7613">
        <f>Analyze_FINAL!AL221</f>
        <v>0</v>
      </c>
    </row>
    <row r="7614" spans="1:6" x14ac:dyDescent="0.3">
      <c r="A7614" t="s">
        <v>308</v>
      </c>
      <c r="B7614" t="s">
        <v>298</v>
      </c>
      <c r="C7614">
        <v>0</v>
      </c>
      <c r="D7614">
        <v>0</v>
      </c>
      <c r="E7614" t="str">
        <f>Analyze_FINAL!$AL$1</f>
        <v>PUTATIVE GLV ester RT:29.143</v>
      </c>
      <c r="F7614">
        <f>Analyze_FINAL!AL222</f>
        <v>0</v>
      </c>
    </row>
    <row r="7615" spans="1:6" x14ac:dyDescent="0.3">
      <c r="A7615" t="s">
        <v>307</v>
      </c>
      <c r="B7615" t="s">
        <v>298</v>
      </c>
      <c r="C7615">
        <v>0</v>
      </c>
      <c r="D7615">
        <v>0</v>
      </c>
      <c r="E7615" t="str">
        <f>Analyze_FINAL!$AL$1</f>
        <v>PUTATIVE GLV ester RT:29.143</v>
      </c>
      <c r="F7615">
        <f>Analyze_FINAL!AL223</f>
        <v>0</v>
      </c>
    </row>
    <row r="7616" spans="1:6" x14ac:dyDescent="0.3">
      <c r="A7616" t="s">
        <v>306</v>
      </c>
      <c r="B7616" t="s">
        <v>298</v>
      </c>
      <c r="C7616">
        <v>0</v>
      </c>
      <c r="D7616">
        <v>0</v>
      </c>
      <c r="E7616" t="str">
        <f>Analyze_FINAL!$AL$1</f>
        <v>PUTATIVE GLV ester RT:29.143</v>
      </c>
      <c r="F7616">
        <f>Analyze_FINAL!AL224</f>
        <v>0</v>
      </c>
    </row>
    <row r="7617" spans="1:6" x14ac:dyDescent="0.3">
      <c r="A7617" t="s">
        <v>305</v>
      </c>
      <c r="B7617" t="s">
        <v>298</v>
      </c>
      <c r="C7617">
        <v>0</v>
      </c>
      <c r="D7617">
        <v>0</v>
      </c>
      <c r="E7617" t="str">
        <f>Analyze_FINAL!$AL$1</f>
        <v>PUTATIVE GLV ester RT:29.143</v>
      </c>
      <c r="F7617">
        <f>Analyze_FINAL!AL225</f>
        <v>0</v>
      </c>
    </row>
    <row r="7618" spans="1:6" x14ac:dyDescent="0.3">
      <c r="A7618" t="s">
        <v>528</v>
      </c>
      <c r="B7618">
        <v>12</v>
      </c>
      <c r="C7618" t="s">
        <v>285</v>
      </c>
      <c r="D7618">
        <v>2</v>
      </c>
      <c r="E7618" t="str">
        <f>Analyze_FINAL!$AM$1</f>
        <v>PUTATIVE sesquiterpene RT: 26.167</v>
      </c>
      <c r="F7618">
        <f>Analyze_FINAL!AM2</f>
        <v>0</v>
      </c>
    </row>
    <row r="7619" spans="1:6" x14ac:dyDescent="0.3">
      <c r="A7619" t="s">
        <v>527</v>
      </c>
      <c r="B7619">
        <v>12</v>
      </c>
      <c r="C7619" t="s">
        <v>286</v>
      </c>
      <c r="D7619">
        <v>1</v>
      </c>
      <c r="E7619" t="str">
        <f>Analyze_FINAL!$AM$1</f>
        <v>PUTATIVE sesquiterpene RT: 26.167</v>
      </c>
      <c r="F7619">
        <f>Analyze_FINAL!AM3</f>
        <v>0</v>
      </c>
    </row>
    <row r="7620" spans="1:6" x14ac:dyDescent="0.3">
      <c r="A7620" t="s">
        <v>526</v>
      </c>
      <c r="B7620">
        <v>12</v>
      </c>
      <c r="C7620" t="s">
        <v>286</v>
      </c>
      <c r="D7620">
        <v>2</v>
      </c>
      <c r="E7620" t="str">
        <f>Analyze_FINAL!$AM$1</f>
        <v>PUTATIVE sesquiterpene RT: 26.167</v>
      </c>
      <c r="F7620">
        <f>Analyze_FINAL!AM4</f>
        <v>0</v>
      </c>
    </row>
    <row r="7621" spans="1:6" x14ac:dyDescent="0.3">
      <c r="A7621" t="s">
        <v>525</v>
      </c>
      <c r="B7621">
        <v>12</v>
      </c>
      <c r="C7621" t="s">
        <v>286</v>
      </c>
      <c r="D7621">
        <v>3</v>
      </c>
      <c r="E7621" t="str">
        <f>Analyze_FINAL!$AM$1</f>
        <v>PUTATIVE sesquiterpene RT: 26.167</v>
      </c>
      <c r="F7621">
        <f>Analyze_FINAL!AM5</f>
        <v>0</v>
      </c>
    </row>
    <row r="7622" spans="1:6" x14ac:dyDescent="0.3">
      <c r="A7622" t="s">
        <v>524</v>
      </c>
      <c r="B7622">
        <v>12</v>
      </c>
      <c r="C7622" t="s">
        <v>286</v>
      </c>
      <c r="D7622">
        <v>4</v>
      </c>
      <c r="E7622" t="str">
        <f>Analyze_FINAL!$AM$1</f>
        <v>PUTATIVE sesquiterpene RT: 26.167</v>
      </c>
      <c r="F7622">
        <f>Analyze_FINAL!AM6</f>
        <v>0</v>
      </c>
    </row>
    <row r="7623" spans="1:6" x14ac:dyDescent="0.3">
      <c r="A7623" t="s">
        <v>523</v>
      </c>
      <c r="B7623">
        <v>12</v>
      </c>
      <c r="C7623" t="s">
        <v>286</v>
      </c>
      <c r="D7623">
        <v>5</v>
      </c>
      <c r="E7623" t="str">
        <f>Analyze_FINAL!$AM$1</f>
        <v>PUTATIVE sesquiterpene RT: 26.167</v>
      </c>
      <c r="F7623">
        <f>Analyze_FINAL!AM7</f>
        <v>0</v>
      </c>
    </row>
    <row r="7624" spans="1:6" x14ac:dyDescent="0.3">
      <c r="A7624" t="s">
        <v>522</v>
      </c>
      <c r="B7624">
        <v>12</v>
      </c>
      <c r="C7624" t="s">
        <v>287</v>
      </c>
      <c r="D7624">
        <v>1</v>
      </c>
      <c r="E7624" t="str">
        <f>Analyze_FINAL!$AM$1</f>
        <v>PUTATIVE sesquiterpene RT: 26.167</v>
      </c>
      <c r="F7624">
        <f>Analyze_FINAL!AM8</f>
        <v>0</v>
      </c>
    </row>
    <row r="7625" spans="1:6" x14ac:dyDescent="0.3">
      <c r="A7625" t="s">
        <v>521</v>
      </c>
      <c r="B7625">
        <v>12</v>
      </c>
      <c r="C7625" t="s">
        <v>287</v>
      </c>
      <c r="D7625">
        <v>2</v>
      </c>
      <c r="E7625" t="str">
        <f>Analyze_FINAL!$AM$1</f>
        <v>PUTATIVE sesquiterpene RT: 26.167</v>
      </c>
      <c r="F7625">
        <f>Analyze_FINAL!AM9</f>
        <v>0</v>
      </c>
    </row>
    <row r="7626" spans="1:6" x14ac:dyDescent="0.3">
      <c r="A7626" t="s">
        <v>520</v>
      </c>
      <c r="B7626">
        <v>12</v>
      </c>
      <c r="C7626" t="s">
        <v>287</v>
      </c>
      <c r="D7626">
        <v>3</v>
      </c>
      <c r="E7626" t="str">
        <f>Analyze_FINAL!$AM$1</f>
        <v>PUTATIVE sesquiterpene RT: 26.167</v>
      </c>
      <c r="F7626">
        <f>Analyze_FINAL!AM10</f>
        <v>0</v>
      </c>
    </row>
    <row r="7627" spans="1:6" x14ac:dyDescent="0.3">
      <c r="A7627" t="s">
        <v>519</v>
      </c>
      <c r="B7627">
        <v>12</v>
      </c>
      <c r="C7627" t="s">
        <v>287</v>
      </c>
      <c r="D7627">
        <v>4</v>
      </c>
      <c r="E7627" t="str">
        <f>Analyze_FINAL!$AM$1</f>
        <v>PUTATIVE sesquiterpene RT: 26.167</v>
      </c>
      <c r="F7627">
        <f>Analyze_FINAL!AM11</f>
        <v>0</v>
      </c>
    </row>
    <row r="7628" spans="1:6" x14ac:dyDescent="0.3">
      <c r="A7628" t="s">
        <v>518</v>
      </c>
      <c r="B7628">
        <v>12</v>
      </c>
      <c r="C7628" t="s">
        <v>287</v>
      </c>
      <c r="D7628">
        <v>5</v>
      </c>
      <c r="E7628" t="str">
        <f>Analyze_FINAL!$AM$1</f>
        <v>PUTATIVE sesquiterpene RT: 26.167</v>
      </c>
      <c r="F7628">
        <f>Analyze_FINAL!AM12</f>
        <v>0</v>
      </c>
    </row>
    <row r="7629" spans="1:6" x14ac:dyDescent="0.3">
      <c r="A7629" t="s">
        <v>517</v>
      </c>
      <c r="B7629">
        <v>12</v>
      </c>
      <c r="C7629" t="s">
        <v>288</v>
      </c>
      <c r="D7629">
        <v>1</v>
      </c>
      <c r="E7629" t="str">
        <f>Analyze_FINAL!$AM$1</f>
        <v>PUTATIVE sesquiterpene RT: 26.167</v>
      </c>
      <c r="F7629">
        <f>Analyze_FINAL!AM13</f>
        <v>0</v>
      </c>
    </row>
    <row r="7630" spans="1:6" x14ac:dyDescent="0.3">
      <c r="A7630" t="s">
        <v>516</v>
      </c>
      <c r="B7630">
        <v>12</v>
      </c>
      <c r="C7630" t="s">
        <v>288</v>
      </c>
      <c r="D7630">
        <v>2</v>
      </c>
      <c r="E7630" t="str">
        <f>Analyze_FINAL!$AM$1</f>
        <v>PUTATIVE sesquiterpene RT: 26.167</v>
      </c>
      <c r="F7630">
        <f>Analyze_FINAL!AM14</f>
        <v>0</v>
      </c>
    </row>
    <row r="7631" spans="1:6" x14ac:dyDescent="0.3">
      <c r="A7631" t="s">
        <v>515</v>
      </c>
      <c r="B7631">
        <v>12</v>
      </c>
      <c r="C7631" t="s">
        <v>288</v>
      </c>
      <c r="D7631">
        <v>3</v>
      </c>
      <c r="E7631" t="str">
        <f>Analyze_FINAL!$AM$1</f>
        <v>PUTATIVE sesquiterpene RT: 26.167</v>
      </c>
      <c r="F7631">
        <f>Analyze_FINAL!AM15</f>
        <v>0</v>
      </c>
    </row>
    <row r="7632" spans="1:6" x14ac:dyDescent="0.3">
      <c r="A7632" t="s">
        <v>514</v>
      </c>
      <c r="B7632">
        <v>12</v>
      </c>
      <c r="C7632" t="s">
        <v>288</v>
      </c>
      <c r="D7632">
        <v>4</v>
      </c>
      <c r="E7632" t="str">
        <f>Analyze_FINAL!$AM$1</f>
        <v>PUTATIVE sesquiterpene RT: 26.167</v>
      </c>
      <c r="F7632">
        <f>Analyze_FINAL!AM16</f>
        <v>0</v>
      </c>
    </row>
    <row r="7633" spans="1:6" x14ac:dyDescent="0.3">
      <c r="A7633" t="s">
        <v>513</v>
      </c>
      <c r="B7633">
        <v>12</v>
      </c>
      <c r="C7633" t="s">
        <v>288</v>
      </c>
      <c r="D7633">
        <v>5</v>
      </c>
      <c r="E7633" t="str">
        <f>Analyze_FINAL!$AM$1</f>
        <v>PUTATIVE sesquiterpene RT: 26.167</v>
      </c>
      <c r="F7633">
        <f>Analyze_FINAL!AM17</f>
        <v>0</v>
      </c>
    </row>
    <row r="7634" spans="1:6" x14ac:dyDescent="0.3">
      <c r="A7634" t="s">
        <v>512</v>
      </c>
      <c r="B7634">
        <v>16</v>
      </c>
      <c r="C7634" t="s">
        <v>285</v>
      </c>
      <c r="D7634">
        <v>1</v>
      </c>
      <c r="E7634" t="str">
        <f>Analyze_FINAL!$AM$1</f>
        <v>PUTATIVE sesquiterpene RT: 26.167</v>
      </c>
      <c r="F7634">
        <f>Analyze_FINAL!AM18</f>
        <v>0</v>
      </c>
    </row>
    <row r="7635" spans="1:6" x14ac:dyDescent="0.3">
      <c r="A7635" t="s">
        <v>511</v>
      </c>
      <c r="B7635">
        <v>16</v>
      </c>
      <c r="C7635" t="s">
        <v>285</v>
      </c>
      <c r="D7635">
        <v>2</v>
      </c>
      <c r="E7635" t="str">
        <f>Analyze_FINAL!$AM$1</f>
        <v>PUTATIVE sesquiterpene RT: 26.167</v>
      </c>
      <c r="F7635">
        <f>Analyze_FINAL!AM19</f>
        <v>0</v>
      </c>
    </row>
    <row r="7636" spans="1:6" x14ac:dyDescent="0.3">
      <c r="A7636" t="s">
        <v>510</v>
      </c>
      <c r="B7636">
        <v>16</v>
      </c>
      <c r="C7636" t="s">
        <v>286</v>
      </c>
      <c r="D7636">
        <v>1</v>
      </c>
      <c r="E7636" t="str">
        <f>Analyze_FINAL!$AM$1</f>
        <v>PUTATIVE sesquiterpene RT: 26.167</v>
      </c>
      <c r="F7636">
        <f>Analyze_FINAL!AM20</f>
        <v>0</v>
      </c>
    </row>
    <row r="7637" spans="1:6" x14ac:dyDescent="0.3">
      <c r="A7637" t="s">
        <v>509</v>
      </c>
      <c r="B7637">
        <v>16</v>
      </c>
      <c r="C7637" t="s">
        <v>286</v>
      </c>
      <c r="D7637">
        <v>2</v>
      </c>
      <c r="E7637" t="str">
        <f>Analyze_FINAL!$AM$1</f>
        <v>PUTATIVE sesquiterpene RT: 26.167</v>
      </c>
      <c r="F7637">
        <f>Analyze_FINAL!AM21</f>
        <v>0</v>
      </c>
    </row>
    <row r="7638" spans="1:6" x14ac:dyDescent="0.3">
      <c r="A7638" t="s">
        <v>508</v>
      </c>
      <c r="B7638">
        <v>16</v>
      </c>
      <c r="C7638" t="s">
        <v>286</v>
      </c>
      <c r="D7638">
        <v>3</v>
      </c>
      <c r="E7638" t="str">
        <f>Analyze_FINAL!$AM$1</f>
        <v>PUTATIVE sesquiterpene RT: 26.167</v>
      </c>
      <c r="F7638">
        <f>Analyze_FINAL!AM22</f>
        <v>0</v>
      </c>
    </row>
    <row r="7639" spans="1:6" x14ac:dyDescent="0.3">
      <c r="A7639" t="s">
        <v>507</v>
      </c>
      <c r="B7639">
        <v>16</v>
      </c>
      <c r="C7639" t="s">
        <v>286</v>
      </c>
      <c r="D7639">
        <v>4</v>
      </c>
      <c r="E7639" t="str">
        <f>Analyze_FINAL!$AM$1</f>
        <v>PUTATIVE sesquiterpene RT: 26.167</v>
      </c>
      <c r="F7639">
        <f>Analyze_FINAL!AM23</f>
        <v>0</v>
      </c>
    </row>
    <row r="7640" spans="1:6" x14ac:dyDescent="0.3">
      <c r="A7640" t="s">
        <v>506</v>
      </c>
      <c r="B7640">
        <v>16</v>
      </c>
      <c r="C7640" t="s">
        <v>286</v>
      </c>
      <c r="D7640">
        <v>5</v>
      </c>
      <c r="E7640" t="str">
        <f>Analyze_FINAL!$AM$1</f>
        <v>PUTATIVE sesquiterpene RT: 26.167</v>
      </c>
      <c r="F7640">
        <f>Analyze_FINAL!AM24</f>
        <v>0</v>
      </c>
    </row>
    <row r="7641" spans="1:6" x14ac:dyDescent="0.3">
      <c r="A7641" t="s">
        <v>505</v>
      </c>
      <c r="B7641">
        <v>16</v>
      </c>
      <c r="C7641" t="s">
        <v>287</v>
      </c>
      <c r="D7641">
        <v>1</v>
      </c>
      <c r="E7641" t="str">
        <f>Analyze_FINAL!$AM$1</f>
        <v>PUTATIVE sesquiterpene RT: 26.167</v>
      </c>
      <c r="F7641">
        <f>Analyze_FINAL!AM25</f>
        <v>0</v>
      </c>
    </row>
    <row r="7642" spans="1:6" x14ac:dyDescent="0.3">
      <c r="A7642" t="s">
        <v>504</v>
      </c>
      <c r="B7642">
        <v>16</v>
      </c>
      <c r="C7642" t="s">
        <v>287</v>
      </c>
      <c r="D7642">
        <v>2</v>
      </c>
      <c r="E7642" t="str">
        <f>Analyze_FINAL!$AM$1</f>
        <v>PUTATIVE sesquiterpene RT: 26.167</v>
      </c>
      <c r="F7642">
        <f>Analyze_FINAL!AM26</f>
        <v>0</v>
      </c>
    </row>
    <row r="7643" spans="1:6" x14ac:dyDescent="0.3">
      <c r="A7643" t="s">
        <v>503</v>
      </c>
      <c r="B7643">
        <v>16</v>
      </c>
      <c r="C7643" t="s">
        <v>287</v>
      </c>
      <c r="D7643">
        <v>3</v>
      </c>
      <c r="E7643" t="str">
        <f>Analyze_FINAL!$AM$1</f>
        <v>PUTATIVE sesquiterpene RT: 26.167</v>
      </c>
      <c r="F7643">
        <f>Analyze_FINAL!AM27</f>
        <v>0</v>
      </c>
    </row>
    <row r="7644" spans="1:6" x14ac:dyDescent="0.3">
      <c r="A7644" t="s">
        <v>502</v>
      </c>
      <c r="B7644">
        <v>16</v>
      </c>
      <c r="C7644" t="s">
        <v>287</v>
      </c>
      <c r="D7644">
        <v>4</v>
      </c>
      <c r="E7644" t="str">
        <f>Analyze_FINAL!$AM$1</f>
        <v>PUTATIVE sesquiterpene RT: 26.167</v>
      </c>
      <c r="F7644">
        <f>Analyze_FINAL!AM28</f>
        <v>0</v>
      </c>
    </row>
    <row r="7645" spans="1:6" x14ac:dyDescent="0.3">
      <c r="A7645" t="s">
        <v>501</v>
      </c>
      <c r="B7645">
        <v>16</v>
      </c>
      <c r="C7645" t="s">
        <v>287</v>
      </c>
      <c r="D7645">
        <v>5</v>
      </c>
      <c r="E7645" t="str">
        <f>Analyze_FINAL!$AM$1</f>
        <v>PUTATIVE sesquiterpene RT: 26.167</v>
      </c>
      <c r="F7645">
        <f>Analyze_FINAL!AM29</f>
        <v>0</v>
      </c>
    </row>
    <row r="7646" spans="1:6" x14ac:dyDescent="0.3">
      <c r="A7646" t="s">
        <v>500</v>
      </c>
      <c r="B7646">
        <v>16</v>
      </c>
      <c r="C7646" t="s">
        <v>288</v>
      </c>
      <c r="D7646">
        <v>1</v>
      </c>
      <c r="E7646" t="str">
        <f>Analyze_FINAL!$AM$1</f>
        <v>PUTATIVE sesquiterpene RT: 26.167</v>
      </c>
      <c r="F7646">
        <f>Analyze_FINAL!AM30</f>
        <v>0</v>
      </c>
    </row>
    <row r="7647" spans="1:6" x14ac:dyDescent="0.3">
      <c r="A7647" t="s">
        <v>499</v>
      </c>
      <c r="B7647">
        <v>16</v>
      </c>
      <c r="C7647" t="s">
        <v>288</v>
      </c>
      <c r="D7647">
        <v>2</v>
      </c>
      <c r="E7647" t="str">
        <f>Analyze_FINAL!$AM$1</f>
        <v>PUTATIVE sesquiterpene RT: 26.167</v>
      </c>
      <c r="F7647">
        <f>Analyze_FINAL!AM31</f>
        <v>0</v>
      </c>
    </row>
    <row r="7648" spans="1:6" x14ac:dyDescent="0.3">
      <c r="A7648" t="s">
        <v>498</v>
      </c>
      <c r="B7648">
        <v>16</v>
      </c>
      <c r="C7648" t="s">
        <v>288</v>
      </c>
      <c r="D7648">
        <v>3</v>
      </c>
      <c r="E7648" t="str">
        <f>Analyze_FINAL!$AM$1</f>
        <v>PUTATIVE sesquiterpene RT: 26.167</v>
      </c>
      <c r="F7648">
        <f>Analyze_FINAL!AM32</f>
        <v>0</v>
      </c>
    </row>
    <row r="7649" spans="1:6" x14ac:dyDescent="0.3">
      <c r="A7649" t="s">
        <v>497</v>
      </c>
      <c r="B7649">
        <v>16</v>
      </c>
      <c r="C7649" t="s">
        <v>288</v>
      </c>
      <c r="D7649">
        <v>4</v>
      </c>
      <c r="E7649" t="str">
        <f>Analyze_FINAL!$AM$1</f>
        <v>PUTATIVE sesquiterpene RT: 26.167</v>
      </c>
      <c r="F7649">
        <f>Analyze_FINAL!AM33</f>
        <v>0</v>
      </c>
    </row>
    <row r="7650" spans="1:6" x14ac:dyDescent="0.3">
      <c r="A7650" t="s">
        <v>496</v>
      </c>
      <c r="B7650">
        <v>16</v>
      </c>
      <c r="C7650" t="s">
        <v>288</v>
      </c>
      <c r="D7650">
        <v>5</v>
      </c>
      <c r="E7650" t="str">
        <f>Analyze_FINAL!$AM$1</f>
        <v>PUTATIVE sesquiterpene RT: 26.167</v>
      </c>
      <c r="F7650">
        <f>Analyze_FINAL!AM34</f>
        <v>0</v>
      </c>
    </row>
    <row r="7651" spans="1:6" x14ac:dyDescent="0.3">
      <c r="A7651" t="s">
        <v>495</v>
      </c>
      <c r="B7651">
        <v>20</v>
      </c>
      <c r="C7651" t="s">
        <v>285</v>
      </c>
      <c r="D7651">
        <v>1</v>
      </c>
      <c r="E7651" t="str">
        <f>Analyze_FINAL!$AM$1</f>
        <v>PUTATIVE sesquiterpene RT: 26.167</v>
      </c>
      <c r="F7651">
        <f>Analyze_FINAL!AM35</f>
        <v>0</v>
      </c>
    </row>
    <row r="7652" spans="1:6" x14ac:dyDescent="0.3">
      <c r="A7652" t="s">
        <v>494</v>
      </c>
      <c r="B7652">
        <v>20</v>
      </c>
      <c r="C7652" t="s">
        <v>285</v>
      </c>
      <c r="D7652">
        <v>2</v>
      </c>
      <c r="E7652" t="str">
        <f>Analyze_FINAL!$AM$1</f>
        <v>PUTATIVE sesquiterpene RT: 26.167</v>
      </c>
      <c r="F7652">
        <f>Analyze_FINAL!AM36</f>
        <v>0</v>
      </c>
    </row>
    <row r="7653" spans="1:6" x14ac:dyDescent="0.3">
      <c r="A7653" t="s">
        <v>493</v>
      </c>
      <c r="B7653">
        <v>20</v>
      </c>
      <c r="C7653" t="s">
        <v>286</v>
      </c>
      <c r="D7653">
        <v>1</v>
      </c>
      <c r="E7653" t="str">
        <f>Analyze_FINAL!$AM$1</f>
        <v>PUTATIVE sesquiterpene RT: 26.167</v>
      </c>
      <c r="F7653">
        <f>Analyze_FINAL!AM37</f>
        <v>0</v>
      </c>
    </row>
    <row r="7654" spans="1:6" x14ac:dyDescent="0.3">
      <c r="A7654" t="s">
        <v>492</v>
      </c>
      <c r="B7654">
        <v>20</v>
      </c>
      <c r="C7654" t="s">
        <v>286</v>
      </c>
      <c r="D7654">
        <v>2</v>
      </c>
      <c r="E7654" t="str">
        <f>Analyze_FINAL!$AM$1</f>
        <v>PUTATIVE sesquiterpene RT: 26.167</v>
      </c>
      <c r="F7654">
        <f>Analyze_FINAL!AM38</f>
        <v>0</v>
      </c>
    </row>
    <row r="7655" spans="1:6" x14ac:dyDescent="0.3">
      <c r="A7655" t="s">
        <v>491</v>
      </c>
      <c r="B7655">
        <v>20</v>
      </c>
      <c r="C7655" t="s">
        <v>286</v>
      </c>
      <c r="D7655">
        <v>3</v>
      </c>
      <c r="E7655" t="str">
        <f>Analyze_FINAL!$AM$1</f>
        <v>PUTATIVE sesquiterpene RT: 26.167</v>
      </c>
      <c r="F7655">
        <f>Analyze_FINAL!AM39</f>
        <v>0</v>
      </c>
    </row>
    <row r="7656" spans="1:6" x14ac:dyDescent="0.3">
      <c r="A7656" t="s">
        <v>490</v>
      </c>
      <c r="B7656">
        <v>20</v>
      </c>
      <c r="C7656" t="s">
        <v>286</v>
      </c>
      <c r="D7656">
        <v>4</v>
      </c>
      <c r="E7656" t="str">
        <f>Analyze_FINAL!$AM$1</f>
        <v>PUTATIVE sesquiterpene RT: 26.167</v>
      </c>
      <c r="F7656">
        <f>Analyze_FINAL!AM40</f>
        <v>0</v>
      </c>
    </row>
    <row r="7657" spans="1:6" x14ac:dyDescent="0.3">
      <c r="A7657" t="s">
        <v>489</v>
      </c>
      <c r="B7657">
        <v>20</v>
      </c>
      <c r="C7657" t="s">
        <v>286</v>
      </c>
      <c r="D7657">
        <v>5</v>
      </c>
      <c r="E7657" t="str">
        <f>Analyze_FINAL!$AM$1</f>
        <v>PUTATIVE sesquiterpene RT: 26.167</v>
      </c>
      <c r="F7657">
        <f>Analyze_FINAL!AM41</f>
        <v>0</v>
      </c>
    </row>
    <row r="7658" spans="1:6" x14ac:dyDescent="0.3">
      <c r="A7658" t="s">
        <v>488</v>
      </c>
      <c r="B7658">
        <v>20</v>
      </c>
      <c r="C7658" t="s">
        <v>287</v>
      </c>
      <c r="D7658">
        <v>1</v>
      </c>
      <c r="E7658" t="str">
        <f>Analyze_FINAL!$AM$1</f>
        <v>PUTATIVE sesquiterpene RT: 26.167</v>
      </c>
      <c r="F7658">
        <f>Analyze_FINAL!AM42</f>
        <v>0</v>
      </c>
    </row>
    <row r="7659" spans="1:6" x14ac:dyDescent="0.3">
      <c r="A7659" t="s">
        <v>487</v>
      </c>
      <c r="B7659">
        <v>20</v>
      </c>
      <c r="C7659" t="s">
        <v>287</v>
      </c>
      <c r="D7659">
        <v>2</v>
      </c>
      <c r="E7659" t="str">
        <f>Analyze_FINAL!$AM$1</f>
        <v>PUTATIVE sesquiterpene RT: 26.167</v>
      </c>
      <c r="F7659">
        <f>Analyze_FINAL!AM43</f>
        <v>0</v>
      </c>
    </row>
    <row r="7660" spans="1:6" x14ac:dyDescent="0.3">
      <c r="A7660" t="s">
        <v>486</v>
      </c>
      <c r="B7660">
        <v>20</v>
      </c>
      <c r="C7660" t="s">
        <v>287</v>
      </c>
      <c r="D7660">
        <v>3</v>
      </c>
      <c r="E7660" t="str">
        <f>Analyze_FINAL!$AM$1</f>
        <v>PUTATIVE sesquiterpene RT: 26.167</v>
      </c>
      <c r="F7660">
        <f>Analyze_FINAL!AM44</f>
        <v>0</v>
      </c>
    </row>
    <row r="7661" spans="1:6" x14ac:dyDescent="0.3">
      <c r="A7661" t="s">
        <v>485</v>
      </c>
      <c r="B7661">
        <v>20</v>
      </c>
      <c r="C7661" t="s">
        <v>287</v>
      </c>
      <c r="D7661">
        <v>4</v>
      </c>
      <c r="E7661" t="str">
        <f>Analyze_FINAL!$AM$1</f>
        <v>PUTATIVE sesquiterpene RT: 26.167</v>
      </c>
      <c r="F7661">
        <f>Analyze_FINAL!AM45</f>
        <v>0</v>
      </c>
    </row>
    <row r="7662" spans="1:6" x14ac:dyDescent="0.3">
      <c r="A7662" t="s">
        <v>484</v>
      </c>
      <c r="B7662">
        <v>20</v>
      </c>
      <c r="C7662" t="s">
        <v>287</v>
      </c>
      <c r="D7662">
        <v>5</v>
      </c>
      <c r="E7662" t="str">
        <f>Analyze_FINAL!$AM$1</f>
        <v>PUTATIVE sesquiterpene RT: 26.167</v>
      </c>
      <c r="F7662">
        <f>Analyze_FINAL!AM46</f>
        <v>0</v>
      </c>
    </row>
    <row r="7663" spans="1:6" x14ac:dyDescent="0.3">
      <c r="A7663" t="s">
        <v>483</v>
      </c>
      <c r="B7663">
        <v>20</v>
      </c>
      <c r="C7663" t="s">
        <v>289</v>
      </c>
      <c r="D7663">
        <v>1</v>
      </c>
      <c r="E7663" t="str">
        <f>Analyze_FINAL!$AM$1</f>
        <v>PUTATIVE sesquiterpene RT: 26.167</v>
      </c>
      <c r="F7663">
        <f>Analyze_FINAL!AM47</f>
        <v>0</v>
      </c>
    </row>
    <row r="7664" spans="1:6" x14ac:dyDescent="0.3">
      <c r="A7664" t="s">
        <v>482</v>
      </c>
      <c r="B7664">
        <v>20</v>
      </c>
      <c r="C7664" t="s">
        <v>289</v>
      </c>
      <c r="D7664">
        <v>2</v>
      </c>
      <c r="E7664" t="str">
        <f>Analyze_FINAL!$AM$1</f>
        <v>PUTATIVE sesquiterpene RT: 26.167</v>
      </c>
      <c r="F7664">
        <f>Analyze_FINAL!AM48</f>
        <v>0</v>
      </c>
    </row>
    <row r="7665" spans="1:6" x14ac:dyDescent="0.3">
      <c r="A7665" t="s">
        <v>481</v>
      </c>
      <c r="B7665">
        <v>20</v>
      </c>
      <c r="C7665" t="s">
        <v>289</v>
      </c>
      <c r="D7665">
        <v>3</v>
      </c>
      <c r="E7665" t="str">
        <f>Analyze_FINAL!$AM$1</f>
        <v>PUTATIVE sesquiterpene RT: 26.167</v>
      </c>
      <c r="F7665">
        <f>Analyze_FINAL!AM49</f>
        <v>0</v>
      </c>
    </row>
    <row r="7666" spans="1:6" x14ac:dyDescent="0.3">
      <c r="A7666" t="s">
        <v>480</v>
      </c>
      <c r="B7666">
        <v>20</v>
      </c>
      <c r="C7666" t="s">
        <v>289</v>
      </c>
      <c r="D7666">
        <v>4</v>
      </c>
      <c r="E7666" t="str">
        <f>Analyze_FINAL!$AM$1</f>
        <v>PUTATIVE sesquiterpene RT: 26.167</v>
      </c>
      <c r="F7666">
        <f>Analyze_FINAL!AM50</f>
        <v>0</v>
      </c>
    </row>
    <row r="7667" spans="1:6" x14ac:dyDescent="0.3">
      <c r="A7667" t="s">
        <v>479</v>
      </c>
      <c r="B7667">
        <v>20</v>
      </c>
      <c r="C7667" t="s">
        <v>289</v>
      </c>
      <c r="D7667">
        <v>5</v>
      </c>
      <c r="E7667" t="str">
        <f>Analyze_FINAL!$AM$1</f>
        <v>PUTATIVE sesquiterpene RT: 26.167</v>
      </c>
      <c r="F7667">
        <f>Analyze_FINAL!AM51</f>
        <v>0</v>
      </c>
    </row>
    <row r="7668" spans="1:6" x14ac:dyDescent="0.3">
      <c r="A7668" t="s">
        <v>478</v>
      </c>
      <c r="B7668">
        <v>20</v>
      </c>
      <c r="C7668" t="s">
        <v>288</v>
      </c>
      <c r="D7668">
        <v>1</v>
      </c>
      <c r="E7668" t="str">
        <f>Analyze_FINAL!$AM$1</f>
        <v>PUTATIVE sesquiterpene RT: 26.167</v>
      </c>
      <c r="F7668">
        <f>Analyze_FINAL!AM52</f>
        <v>0</v>
      </c>
    </row>
    <row r="7669" spans="1:6" x14ac:dyDescent="0.3">
      <c r="A7669" t="s">
        <v>477</v>
      </c>
      <c r="B7669">
        <v>20</v>
      </c>
      <c r="C7669" t="s">
        <v>288</v>
      </c>
      <c r="D7669">
        <v>2</v>
      </c>
      <c r="E7669" t="str">
        <f>Analyze_FINAL!$AM$1</f>
        <v>PUTATIVE sesquiterpene RT: 26.167</v>
      </c>
      <c r="F7669">
        <f>Analyze_FINAL!AM53</f>
        <v>0</v>
      </c>
    </row>
    <row r="7670" spans="1:6" x14ac:dyDescent="0.3">
      <c r="A7670" t="s">
        <v>476</v>
      </c>
      <c r="B7670">
        <v>20</v>
      </c>
      <c r="C7670" t="s">
        <v>288</v>
      </c>
      <c r="D7670">
        <v>3</v>
      </c>
      <c r="E7670" t="str">
        <f>Analyze_FINAL!$AM$1</f>
        <v>PUTATIVE sesquiterpene RT: 26.167</v>
      </c>
      <c r="F7670">
        <f>Analyze_FINAL!AM54</f>
        <v>0</v>
      </c>
    </row>
    <row r="7671" spans="1:6" x14ac:dyDescent="0.3">
      <c r="A7671" t="s">
        <v>475</v>
      </c>
      <c r="B7671">
        <v>20</v>
      </c>
      <c r="C7671" t="s">
        <v>288</v>
      </c>
      <c r="D7671">
        <v>4</v>
      </c>
      <c r="E7671" t="str">
        <f>Analyze_FINAL!$AM$1</f>
        <v>PUTATIVE sesquiterpene RT: 26.167</v>
      </c>
      <c r="F7671">
        <f>Analyze_FINAL!AM55</f>
        <v>0</v>
      </c>
    </row>
    <row r="7672" spans="1:6" x14ac:dyDescent="0.3">
      <c r="A7672" t="s">
        <v>474</v>
      </c>
      <c r="B7672">
        <v>20</v>
      </c>
      <c r="C7672" t="s">
        <v>288</v>
      </c>
      <c r="D7672">
        <v>5</v>
      </c>
      <c r="E7672" t="str">
        <f>Analyze_FINAL!$AM$1</f>
        <v>PUTATIVE sesquiterpene RT: 26.167</v>
      </c>
      <c r="F7672">
        <f>Analyze_FINAL!AM56</f>
        <v>0</v>
      </c>
    </row>
    <row r="7673" spans="1:6" x14ac:dyDescent="0.3">
      <c r="A7673" t="s">
        <v>473</v>
      </c>
      <c r="B7673">
        <v>24</v>
      </c>
      <c r="C7673" t="s">
        <v>285</v>
      </c>
      <c r="D7673">
        <v>1</v>
      </c>
      <c r="E7673" t="str">
        <f>Analyze_FINAL!$AM$1</f>
        <v>PUTATIVE sesquiterpene RT: 26.167</v>
      </c>
      <c r="F7673">
        <f>Analyze_FINAL!AM57</f>
        <v>0</v>
      </c>
    </row>
    <row r="7674" spans="1:6" x14ac:dyDescent="0.3">
      <c r="A7674" t="s">
        <v>472</v>
      </c>
      <c r="B7674">
        <v>24</v>
      </c>
      <c r="C7674" t="s">
        <v>285</v>
      </c>
      <c r="D7674">
        <v>2</v>
      </c>
      <c r="E7674" t="str">
        <f>Analyze_FINAL!$AM$1</f>
        <v>PUTATIVE sesquiterpene RT: 26.167</v>
      </c>
      <c r="F7674">
        <f>Analyze_FINAL!AM58</f>
        <v>0</v>
      </c>
    </row>
    <row r="7675" spans="1:6" x14ac:dyDescent="0.3">
      <c r="A7675" t="s">
        <v>471</v>
      </c>
      <c r="B7675">
        <v>24</v>
      </c>
      <c r="C7675" t="s">
        <v>286</v>
      </c>
      <c r="D7675">
        <v>1</v>
      </c>
      <c r="E7675" t="str">
        <f>Analyze_FINAL!$AM$1</f>
        <v>PUTATIVE sesquiterpene RT: 26.167</v>
      </c>
      <c r="F7675">
        <f>Analyze_FINAL!AM59</f>
        <v>0</v>
      </c>
    </row>
    <row r="7676" spans="1:6" x14ac:dyDescent="0.3">
      <c r="A7676" t="s">
        <v>470</v>
      </c>
      <c r="B7676">
        <v>24</v>
      </c>
      <c r="C7676" t="s">
        <v>286</v>
      </c>
      <c r="D7676">
        <v>2</v>
      </c>
      <c r="E7676" t="str">
        <f>Analyze_FINAL!$AM$1</f>
        <v>PUTATIVE sesquiterpene RT: 26.167</v>
      </c>
      <c r="F7676">
        <f>Analyze_FINAL!AM60</f>
        <v>0</v>
      </c>
    </row>
    <row r="7677" spans="1:6" x14ac:dyDescent="0.3">
      <c r="A7677" t="s">
        <v>469</v>
      </c>
      <c r="B7677">
        <v>24</v>
      </c>
      <c r="C7677" t="s">
        <v>286</v>
      </c>
      <c r="D7677">
        <v>3</v>
      </c>
      <c r="E7677" t="str">
        <f>Analyze_FINAL!$AM$1</f>
        <v>PUTATIVE sesquiterpene RT: 26.167</v>
      </c>
      <c r="F7677">
        <f>Analyze_FINAL!AM61</f>
        <v>0</v>
      </c>
    </row>
    <row r="7678" spans="1:6" x14ac:dyDescent="0.3">
      <c r="A7678" t="s">
        <v>468</v>
      </c>
      <c r="B7678">
        <v>24</v>
      </c>
      <c r="C7678" t="s">
        <v>286</v>
      </c>
      <c r="D7678">
        <v>4</v>
      </c>
      <c r="E7678" t="str">
        <f>Analyze_FINAL!$AM$1</f>
        <v>PUTATIVE sesquiterpene RT: 26.167</v>
      </c>
      <c r="F7678">
        <f>Analyze_FINAL!AM62</f>
        <v>0</v>
      </c>
    </row>
    <row r="7679" spans="1:6" x14ac:dyDescent="0.3">
      <c r="A7679" t="s">
        <v>467</v>
      </c>
      <c r="B7679">
        <v>24</v>
      </c>
      <c r="C7679" t="s">
        <v>286</v>
      </c>
      <c r="D7679">
        <v>5</v>
      </c>
      <c r="E7679" t="str">
        <f>Analyze_FINAL!$AM$1</f>
        <v>PUTATIVE sesquiterpene RT: 26.167</v>
      </c>
      <c r="F7679">
        <f>Analyze_FINAL!AM63</f>
        <v>0</v>
      </c>
    </row>
    <row r="7680" spans="1:6" x14ac:dyDescent="0.3">
      <c r="A7680" t="s">
        <v>466</v>
      </c>
      <c r="B7680">
        <v>24</v>
      </c>
      <c r="C7680" t="s">
        <v>287</v>
      </c>
      <c r="D7680">
        <v>1</v>
      </c>
      <c r="E7680" t="str">
        <f>Analyze_FINAL!$AM$1</f>
        <v>PUTATIVE sesquiterpene RT: 26.167</v>
      </c>
      <c r="F7680">
        <f>Analyze_FINAL!AM64</f>
        <v>0</v>
      </c>
    </row>
    <row r="7681" spans="1:6" x14ac:dyDescent="0.3">
      <c r="A7681" t="s">
        <v>465</v>
      </c>
      <c r="B7681">
        <v>24</v>
      </c>
      <c r="C7681" t="s">
        <v>287</v>
      </c>
      <c r="D7681">
        <v>2</v>
      </c>
      <c r="E7681" t="str">
        <f>Analyze_FINAL!$AM$1</f>
        <v>PUTATIVE sesquiterpene RT: 26.167</v>
      </c>
      <c r="F7681">
        <f>Analyze_FINAL!AM65</f>
        <v>0</v>
      </c>
    </row>
    <row r="7682" spans="1:6" x14ac:dyDescent="0.3">
      <c r="A7682" t="s">
        <v>464</v>
      </c>
      <c r="B7682">
        <v>24</v>
      </c>
      <c r="C7682" t="s">
        <v>287</v>
      </c>
      <c r="D7682">
        <v>3</v>
      </c>
      <c r="E7682" t="str">
        <f>Analyze_FINAL!$AM$1</f>
        <v>PUTATIVE sesquiterpene RT: 26.167</v>
      </c>
      <c r="F7682">
        <f>Analyze_FINAL!AM66</f>
        <v>0</v>
      </c>
    </row>
    <row r="7683" spans="1:6" x14ac:dyDescent="0.3">
      <c r="A7683" t="s">
        <v>463</v>
      </c>
      <c r="B7683">
        <v>24</v>
      </c>
      <c r="C7683" t="s">
        <v>287</v>
      </c>
      <c r="D7683">
        <v>4</v>
      </c>
      <c r="E7683" t="str">
        <f>Analyze_FINAL!$AM$1</f>
        <v>PUTATIVE sesquiterpene RT: 26.167</v>
      </c>
      <c r="F7683">
        <f>Analyze_FINAL!AM67</f>
        <v>0</v>
      </c>
    </row>
    <row r="7684" spans="1:6" x14ac:dyDescent="0.3">
      <c r="A7684" t="s">
        <v>462</v>
      </c>
      <c r="B7684">
        <v>24</v>
      </c>
      <c r="C7684" t="s">
        <v>287</v>
      </c>
      <c r="D7684">
        <v>5</v>
      </c>
      <c r="E7684" t="str">
        <f>Analyze_FINAL!$AM$1</f>
        <v>PUTATIVE sesquiterpene RT: 26.167</v>
      </c>
      <c r="F7684">
        <f>Analyze_FINAL!AM68</f>
        <v>0</v>
      </c>
    </row>
    <row r="7685" spans="1:6" x14ac:dyDescent="0.3">
      <c r="A7685" t="s">
        <v>461</v>
      </c>
      <c r="B7685">
        <v>24</v>
      </c>
      <c r="C7685" t="s">
        <v>290</v>
      </c>
      <c r="D7685">
        <v>1</v>
      </c>
      <c r="E7685" t="str">
        <f>Analyze_FINAL!$AM$1</f>
        <v>PUTATIVE sesquiterpene RT: 26.167</v>
      </c>
      <c r="F7685">
        <f>Analyze_FINAL!AM69</f>
        <v>0</v>
      </c>
    </row>
    <row r="7686" spans="1:6" x14ac:dyDescent="0.3">
      <c r="A7686" t="s">
        <v>460</v>
      </c>
      <c r="B7686">
        <v>24</v>
      </c>
      <c r="C7686" t="s">
        <v>290</v>
      </c>
      <c r="D7686">
        <v>2</v>
      </c>
      <c r="E7686" t="str">
        <f>Analyze_FINAL!$AM$1</f>
        <v>PUTATIVE sesquiterpene RT: 26.167</v>
      </c>
      <c r="F7686">
        <f>Analyze_FINAL!AM70</f>
        <v>0</v>
      </c>
    </row>
    <row r="7687" spans="1:6" x14ac:dyDescent="0.3">
      <c r="A7687" t="s">
        <v>459</v>
      </c>
      <c r="B7687">
        <v>24</v>
      </c>
      <c r="C7687" t="s">
        <v>290</v>
      </c>
      <c r="D7687">
        <v>3</v>
      </c>
      <c r="E7687" t="str">
        <f>Analyze_FINAL!$AM$1</f>
        <v>PUTATIVE sesquiterpene RT: 26.167</v>
      </c>
      <c r="F7687">
        <f>Analyze_FINAL!AM71</f>
        <v>0</v>
      </c>
    </row>
    <row r="7688" spans="1:6" x14ac:dyDescent="0.3">
      <c r="A7688" t="s">
        <v>458</v>
      </c>
      <c r="B7688">
        <v>24</v>
      </c>
      <c r="C7688" t="s">
        <v>290</v>
      </c>
      <c r="D7688">
        <v>4</v>
      </c>
      <c r="E7688" t="str">
        <f>Analyze_FINAL!$AM$1</f>
        <v>PUTATIVE sesquiterpene RT: 26.167</v>
      </c>
      <c r="F7688">
        <f>Analyze_FINAL!AM72</f>
        <v>0</v>
      </c>
    </row>
    <row r="7689" spans="1:6" x14ac:dyDescent="0.3">
      <c r="A7689" t="s">
        <v>457</v>
      </c>
      <c r="B7689">
        <v>24</v>
      </c>
      <c r="C7689" t="s">
        <v>290</v>
      </c>
      <c r="D7689">
        <v>5</v>
      </c>
      <c r="E7689" t="str">
        <f>Analyze_FINAL!$AM$1</f>
        <v>PUTATIVE sesquiterpene RT: 26.167</v>
      </c>
      <c r="F7689">
        <f>Analyze_FINAL!AM73</f>
        <v>0</v>
      </c>
    </row>
    <row r="7690" spans="1:6" x14ac:dyDescent="0.3">
      <c r="A7690" t="s">
        <v>456</v>
      </c>
      <c r="B7690">
        <v>24</v>
      </c>
      <c r="C7690" t="s">
        <v>289</v>
      </c>
      <c r="D7690">
        <v>1</v>
      </c>
      <c r="E7690" t="str">
        <f>Analyze_FINAL!$AM$1</f>
        <v>PUTATIVE sesquiterpene RT: 26.167</v>
      </c>
      <c r="F7690">
        <f>Analyze_FINAL!AM74</f>
        <v>0</v>
      </c>
    </row>
    <row r="7691" spans="1:6" x14ac:dyDescent="0.3">
      <c r="A7691" t="s">
        <v>455</v>
      </c>
      <c r="B7691">
        <v>24</v>
      </c>
      <c r="C7691" t="s">
        <v>289</v>
      </c>
      <c r="D7691">
        <v>2</v>
      </c>
      <c r="E7691" t="str">
        <f>Analyze_FINAL!$AM$1</f>
        <v>PUTATIVE sesquiterpene RT: 26.167</v>
      </c>
      <c r="F7691">
        <f>Analyze_FINAL!AM75</f>
        <v>0</v>
      </c>
    </row>
    <row r="7692" spans="1:6" x14ac:dyDescent="0.3">
      <c r="A7692" t="s">
        <v>454</v>
      </c>
      <c r="B7692">
        <v>24</v>
      </c>
      <c r="C7692" t="s">
        <v>289</v>
      </c>
      <c r="D7692">
        <v>3</v>
      </c>
      <c r="E7692" t="str">
        <f>Analyze_FINAL!$AM$1</f>
        <v>PUTATIVE sesquiterpene RT: 26.167</v>
      </c>
      <c r="F7692">
        <f>Analyze_FINAL!AM76</f>
        <v>0</v>
      </c>
    </row>
    <row r="7693" spans="1:6" x14ac:dyDescent="0.3">
      <c r="A7693" t="s">
        <v>453</v>
      </c>
      <c r="B7693">
        <v>24</v>
      </c>
      <c r="C7693" t="s">
        <v>289</v>
      </c>
      <c r="D7693">
        <v>4</v>
      </c>
      <c r="E7693" t="str">
        <f>Analyze_FINAL!$AM$1</f>
        <v>PUTATIVE sesquiterpene RT: 26.167</v>
      </c>
      <c r="F7693">
        <f>Analyze_FINAL!AM77</f>
        <v>0</v>
      </c>
    </row>
    <row r="7694" spans="1:6" x14ac:dyDescent="0.3">
      <c r="A7694" t="s">
        <v>452</v>
      </c>
      <c r="B7694">
        <v>24</v>
      </c>
      <c r="C7694" t="s">
        <v>289</v>
      </c>
      <c r="D7694">
        <v>5</v>
      </c>
      <c r="E7694" t="str">
        <f>Analyze_FINAL!$AM$1</f>
        <v>PUTATIVE sesquiterpene RT: 26.167</v>
      </c>
      <c r="F7694">
        <f>Analyze_FINAL!AM78</f>
        <v>0</v>
      </c>
    </row>
    <row r="7695" spans="1:6" x14ac:dyDescent="0.3">
      <c r="A7695" t="s">
        <v>451</v>
      </c>
      <c r="B7695">
        <v>24</v>
      </c>
      <c r="C7695" t="s">
        <v>288</v>
      </c>
      <c r="D7695">
        <v>1</v>
      </c>
      <c r="E7695" t="str">
        <f>Analyze_FINAL!$AM$1</f>
        <v>PUTATIVE sesquiterpene RT: 26.167</v>
      </c>
      <c r="F7695">
        <f>Analyze_FINAL!AM79</f>
        <v>0</v>
      </c>
    </row>
    <row r="7696" spans="1:6" x14ac:dyDescent="0.3">
      <c r="A7696" t="s">
        <v>450</v>
      </c>
      <c r="B7696">
        <v>24</v>
      </c>
      <c r="C7696" t="s">
        <v>288</v>
      </c>
      <c r="D7696">
        <v>2</v>
      </c>
      <c r="E7696" t="str">
        <f>Analyze_FINAL!$AM$1</f>
        <v>PUTATIVE sesquiterpene RT: 26.167</v>
      </c>
      <c r="F7696">
        <f>Analyze_FINAL!AM80</f>
        <v>0</v>
      </c>
    </row>
    <row r="7697" spans="1:6" x14ac:dyDescent="0.3">
      <c r="A7697" t="s">
        <v>449</v>
      </c>
      <c r="B7697">
        <v>24</v>
      </c>
      <c r="C7697" t="s">
        <v>288</v>
      </c>
      <c r="D7697">
        <v>3</v>
      </c>
      <c r="E7697" t="str">
        <f>Analyze_FINAL!$AM$1</f>
        <v>PUTATIVE sesquiterpene RT: 26.167</v>
      </c>
      <c r="F7697">
        <f>Analyze_FINAL!AM81</f>
        <v>0</v>
      </c>
    </row>
    <row r="7698" spans="1:6" x14ac:dyDescent="0.3">
      <c r="A7698" t="s">
        <v>448</v>
      </c>
      <c r="B7698">
        <v>24</v>
      </c>
      <c r="C7698" t="s">
        <v>288</v>
      </c>
      <c r="D7698">
        <v>4</v>
      </c>
      <c r="E7698" t="str">
        <f>Analyze_FINAL!$AM$1</f>
        <v>PUTATIVE sesquiterpene RT: 26.167</v>
      </c>
      <c r="F7698">
        <f>Analyze_FINAL!AM82</f>
        <v>0</v>
      </c>
    </row>
    <row r="7699" spans="1:6" x14ac:dyDescent="0.3">
      <c r="A7699" t="s">
        <v>447</v>
      </c>
      <c r="B7699">
        <v>24</v>
      </c>
      <c r="C7699" t="s">
        <v>288</v>
      </c>
      <c r="D7699">
        <v>5</v>
      </c>
      <c r="E7699" t="str">
        <f>Analyze_FINAL!$AM$1</f>
        <v>PUTATIVE sesquiterpene RT: 26.167</v>
      </c>
      <c r="F7699">
        <f>Analyze_FINAL!AM83</f>
        <v>0</v>
      </c>
    </row>
    <row r="7700" spans="1:6" x14ac:dyDescent="0.3">
      <c r="A7700" t="s">
        <v>446</v>
      </c>
      <c r="B7700">
        <v>28</v>
      </c>
      <c r="C7700" t="s">
        <v>285</v>
      </c>
      <c r="D7700">
        <v>1</v>
      </c>
      <c r="E7700" t="str">
        <f>Analyze_FINAL!$AM$1</f>
        <v>PUTATIVE sesquiterpene RT: 26.167</v>
      </c>
      <c r="F7700">
        <f>Analyze_FINAL!AM84</f>
        <v>0</v>
      </c>
    </row>
    <row r="7701" spans="1:6" x14ac:dyDescent="0.3">
      <c r="A7701" t="s">
        <v>445</v>
      </c>
      <c r="B7701">
        <v>28</v>
      </c>
      <c r="C7701" t="s">
        <v>285</v>
      </c>
      <c r="D7701">
        <v>2</v>
      </c>
      <c r="E7701" t="str">
        <f>Analyze_FINAL!$AM$1</f>
        <v>PUTATIVE sesquiterpene RT: 26.167</v>
      </c>
      <c r="F7701">
        <f>Analyze_FINAL!AM85</f>
        <v>0</v>
      </c>
    </row>
    <row r="7702" spans="1:6" x14ac:dyDescent="0.3">
      <c r="A7702" t="s">
        <v>444</v>
      </c>
      <c r="B7702">
        <v>28</v>
      </c>
      <c r="C7702" t="s">
        <v>286</v>
      </c>
      <c r="D7702">
        <v>1</v>
      </c>
      <c r="E7702" t="str">
        <f>Analyze_FINAL!$AM$1</f>
        <v>PUTATIVE sesquiterpene RT: 26.167</v>
      </c>
      <c r="F7702">
        <f>Analyze_FINAL!AM86</f>
        <v>0</v>
      </c>
    </row>
    <row r="7703" spans="1:6" x14ac:dyDescent="0.3">
      <c r="A7703" t="s">
        <v>443</v>
      </c>
      <c r="B7703">
        <v>28</v>
      </c>
      <c r="C7703" t="s">
        <v>286</v>
      </c>
      <c r="D7703">
        <v>2</v>
      </c>
      <c r="E7703" t="str">
        <f>Analyze_FINAL!$AM$1</f>
        <v>PUTATIVE sesquiterpene RT: 26.167</v>
      </c>
      <c r="F7703">
        <f>Analyze_FINAL!AM87</f>
        <v>0</v>
      </c>
    </row>
    <row r="7704" spans="1:6" x14ac:dyDescent="0.3">
      <c r="A7704" t="s">
        <v>442</v>
      </c>
      <c r="B7704">
        <v>28</v>
      </c>
      <c r="C7704" t="s">
        <v>286</v>
      </c>
      <c r="D7704">
        <v>3</v>
      </c>
      <c r="E7704" t="str">
        <f>Analyze_FINAL!$AM$1</f>
        <v>PUTATIVE sesquiterpene RT: 26.167</v>
      </c>
      <c r="F7704">
        <f>Analyze_FINAL!AM88</f>
        <v>0</v>
      </c>
    </row>
    <row r="7705" spans="1:6" x14ac:dyDescent="0.3">
      <c r="A7705" t="s">
        <v>441</v>
      </c>
      <c r="B7705">
        <v>28</v>
      </c>
      <c r="C7705" t="s">
        <v>286</v>
      </c>
      <c r="D7705">
        <v>4</v>
      </c>
      <c r="E7705" t="str">
        <f>Analyze_FINAL!$AM$1</f>
        <v>PUTATIVE sesquiterpene RT: 26.167</v>
      </c>
      <c r="F7705">
        <f>Analyze_FINAL!AM89</f>
        <v>0</v>
      </c>
    </row>
    <row r="7706" spans="1:6" x14ac:dyDescent="0.3">
      <c r="A7706" t="s">
        <v>440</v>
      </c>
      <c r="B7706">
        <v>28</v>
      </c>
      <c r="C7706" t="s">
        <v>286</v>
      </c>
      <c r="D7706">
        <v>5</v>
      </c>
      <c r="E7706" t="str">
        <f>Analyze_FINAL!$AM$1</f>
        <v>PUTATIVE sesquiterpene RT: 26.167</v>
      </c>
      <c r="F7706">
        <f>Analyze_FINAL!AM90</f>
        <v>0</v>
      </c>
    </row>
    <row r="7707" spans="1:6" x14ac:dyDescent="0.3">
      <c r="A7707" t="s">
        <v>439</v>
      </c>
      <c r="B7707">
        <v>28</v>
      </c>
      <c r="C7707" t="s">
        <v>287</v>
      </c>
      <c r="D7707">
        <v>1</v>
      </c>
      <c r="E7707" t="str">
        <f>Analyze_FINAL!$AM$1</f>
        <v>PUTATIVE sesquiterpene RT: 26.167</v>
      </c>
      <c r="F7707">
        <f>Analyze_FINAL!AM91</f>
        <v>0</v>
      </c>
    </row>
    <row r="7708" spans="1:6" x14ac:dyDescent="0.3">
      <c r="A7708" t="s">
        <v>438</v>
      </c>
      <c r="B7708">
        <v>28</v>
      </c>
      <c r="C7708" t="s">
        <v>287</v>
      </c>
      <c r="D7708">
        <v>2</v>
      </c>
      <c r="E7708" t="str">
        <f>Analyze_FINAL!$AM$1</f>
        <v>PUTATIVE sesquiterpene RT: 26.167</v>
      </c>
      <c r="F7708">
        <f>Analyze_FINAL!AM92</f>
        <v>0</v>
      </c>
    </row>
    <row r="7709" spans="1:6" x14ac:dyDescent="0.3">
      <c r="A7709" t="s">
        <v>437</v>
      </c>
      <c r="B7709">
        <v>28</v>
      </c>
      <c r="C7709" t="s">
        <v>287</v>
      </c>
      <c r="D7709">
        <v>3</v>
      </c>
      <c r="E7709" t="str">
        <f>Analyze_FINAL!$AM$1</f>
        <v>PUTATIVE sesquiterpene RT: 26.167</v>
      </c>
      <c r="F7709">
        <f>Analyze_FINAL!AM93</f>
        <v>0</v>
      </c>
    </row>
    <row r="7710" spans="1:6" x14ac:dyDescent="0.3">
      <c r="A7710" t="s">
        <v>436</v>
      </c>
      <c r="B7710">
        <v>28</v>
      </c>
      <c r="C7710" t="s">
        <v>287</v>
      </c>
      <c r="D7710">
        <v>4</v>
      </c>
      <c r="E7710" t="str">
        <f>Analyze_FINAL!$AM$1</f>
        <v>PUTATIVE sesquiterpene RT: 26.167</v>
      </c>
      <c r="F7710">
        <f>Analyze_FINAL!AM94</f>
        <v>0</v>
      </c>
    </row>
    <row r="7711" spans="1:6" x14ac:dyDescent="0.3">
      <c r="A7711" t="s">
        <v>435</v>
      </c>
      <c r="B7711">
        <v>28</v>
      </c>
      <c r="C7711" t="s">
        <v>287</v>
      </c>
      <c r="D7711">
        <v>5</v>
      </c>
      <c r="E7711" t="str">
        <f>Analyze_FINAL!$AM$1</f>
        <v>PUTATIVE sesquiterpene RT: 26.167</v>
      </c>
      <c r="F7711">
        <f>Analyze_FINAL!AM95</f>
        <v>0</v>
      </c>
    </row>
    <row r="7712" spans="1:6" x14ac:dyDescent="0.3">
      <c r="A7712" t="s">
        <v>434</v>
      </c>
      <c r="B7712">
        <v>28</v>
      </c>
      <c r="C7712" t="s">
        <v>290</v>
      </c>
      <c r="D7712">
        <v>1</v>
      </c>
      <c r="E7712" t="str">
        <f>Analyze_FINAL!$AM$1</f>
        <v>PUTATIVE sesquiterpene RT: 26.167</v>
      </c>
      <c r="F7712">
        <f>Analyze_FINAL!AM96</f>
        <v>0</v>
      </c>
    </row>
    <row r="7713" spans="1:6" x14ac:dyDescent="0.3">
      <c r="A7713" t="s">
        <v>433</v>
      </c>
      <c r="B7713">
        <v>28</v>
      </c>
      <c r="C7713" t="s">
        <v>290</v>
      </c>
      <c r="D7713">
        <v>2</v>
      </c>
      <c r="E7713" t="str">
        <f>Analyze_FINAL!$AM$1</f>
        <v>PUTATIVE sesquiterpene RT: 26.167</v>
      </c>
      <c r="F7713">
        <f>Analyze_FINAL!AM97</f>
        <v>0</v>
      </c>
    </row>
    <row r="7714" spans="1:6" x14ac:dyDescent="0.3">
      <c r="A7714" t="s">
        <v>432</v>
      </c>
      <c r="B7714">
        <v>28</v>
      </c>
      <c r="C7714" t="s">
        <v>290</v>
      </c>
      <c r="D7714">
        <v>3</v>
      </c>
      <c r="E7714" t="str">
        <f>Analyze_FINAL!$AM$1</f>
        <v>PUTATIVE sesquiterpene RT: 26.167</v>
      </c>
      <c r="F7714">
        <f>Analyze_FINAL!AM98</f>
        <v>0</v>
      </c>
    </row>
    <row r="7715" spans="1:6" x14ac:dyDescent="0.3">
      <c r="A7715" t="s">
        <v>431</v>
      </c>
      <c r="B7715">
        <v>28</v>
      </c>
      <c r="C7715" t="s">
        <v>290</v>
      </c>
      <c r="D7715">
        <v>4</v>
      </c>
      <c r="E7715" t="str">
        <f>Analyze_FINAL!$AM$1</f>
        <v>PUTATIVE sesquiterpene RT: 26.167</v>
      </c>
      <c r="F7715">
        <f>Analyze_FINAL!AM99</f>
        <v>0</v>
      </c>
    </row>
    <row r="7716" spans="1:6" x14ac:dyDescent="0.3">
      <c r="A7716" t="s">
        <v>430</v>
      </c>
      <c r="B7716">
        <v>28</v>
      </c>
      <c r="C7716" t="s">
        <v>290</v>
      </c>
      <c r="D7716">
        <v>5</v>
      </c>
      <c r="E7716" t="str">
        <f>Analyze_FINAL!$AM$1</f>
        <v>PUTATIVE sesquiterpene RT: 26.167</v>
      </c>
      <c r="F7716">
        <f>Analyze_FINAL!AM100</f>
        <v>0</v>
      </c>
    </row>
    <row r="7717" spans="1:6" x14ac:dyDescent="0.3">
      <c r="A7717" t="s">
        <v>429</v>
      </c>
      <c r="B7717">
        <v>28</v>
      </c>
      <c r="C7717" t="s">
        <v>289</v>
      </c>
      <c r="D7717">
        <v>1</v>
      </c>
      <c r="E7717" t="str">
        <f>Analyze_FINAL!$AM$1</f>
        <v>PUTATIVE sesquiterpene RT: 26.167</v>
      </c>
      <c r="F7717">
        <f>Analyze_FINAL!AM101</f>
        <v>0</v>
      </c>
    </row>
    <row r="7718" spans="1:6" x14ac:dyDescent="0.3">
      <c r="A7718" t="s">
        <v>428</v>
      </c>
      <c r="B7718">
        <v>28</v>
      </c>
      <c r="C7718" t="s">
        <v>289</v>
      </c>
      <c r="D7718">
        <v>2</v>
      </c>
      <c r="E7718" t="str">
        <f>Analyze_FINAL!$AM$1</f>
        <v>PUTATIVE sesquiterpene RT: 26.167</v>
      </c>
      <c r="F7718">
        <f>Analyze_FINAL!AM102</f>
        <v>0</v>
      </c>
    </row>
    <row r="7719" spans="1:6" x14ac:dyDescent="0.3">
      <c r="A7719" t="s">
        <v>427</v>
      </c>
      <c r="B7719">
        <v>28</v>
      </c>
      <c r="C7719" t="s">
        <v>289</v>
      </c>
      <c r="D7719">
        <v>3</v>
      </c>
      <c r="E7719" t="str">
        <f>Analyze_FINAL!$AM$1</f>
        <v>PUTATIVE sesquiterpene RT: 26.167</v>
      </c>
      <c r="F7719">
        <f>Analyze_FINAL!AM103</f>
        <v>0</v>
      </c>
    </row>
    <row r="7720" spans="1:6" x14ac:dyDescent="0.3">
      <c r="A7720" t="s">
        <v>426</v>
      </c>
      <c r="B7720">
        <v>28</v>
      </c>
      <c r="C7720" t="s">
        <v>289</v>
      </c>
      <c r="D7720">
        <v>4</v>
      </c>
      <c r="E7720" t="str">
        <f>Analyze_FINAL!$AM$1</f>
        <v>PUTATIVE sesquiterpene RT: 26.167</v>
      </c>
      <c r="F7720">
        <f>Analyze_FINAL!AM104</f>
        <v>0</v>
      </c>
    </row>
    <row r="7721" spans="1:6" x14ac:dyDescent="0.3">
      <c r="A7721" t="s">
        <v>425</v>
      </c>
      <c r="B7721">
        <v>28</v>
      </c>
      <c r="C7721" t="s">
        <v>289</v>
      </c>
      <c r="D7721">
        <v>5</v>
      </c>
      <c r="E7721" t="str">
        <f>Analyze_FINAL!$AM$1</f>
        <v>PUTATIVE sesquiterpene RT: 26.167</v>
      </c>
      <c r="F7721">
        <f>Analyze_FINAL!AM105</f>
        <v>0</v>
      </c>
    </row>
    <row r="7722" spans="1:6" x14ac:dyDescent="0.3">
      <c r="A7722" t="s">
        <v>424</v>
      </c>
      <c r="B7722">
        <v>28</v>
      </c>
      <c r="C7722" t="s">
        <v>288</v>
      </c>
      <c r="D7722">
        <v>1</v>
      </c>
      <c r="E7722" t="str">
        <f>Analyze_FINAL!$AM$1</f>
        <v>PUTATIVE sesquiterpene RT: 26.167</v>
      </c>
      <c r="F7722">
        <f>Analyze_FINAL!AM106</f>
        <v>0</v>
      </c>
    </row>
    <row r="7723" spans="1:6" x14ac:dyDescent="0.3">
      <c r="A7723" t="s">
        <v>423</v>
      </c>
      <c r="B7723">
        <v>28</v>
      </c>
      <c r="C7723" t="s">
        <v>288</v>
      </c>
      <c r="D7723">
        <v>2</v>
      </c>
      <c r="E7723" t="str">
        <f>Analyze_FINAL!$AM$1</f>
        <v>PUTATIVE sesquiterpene RT: 26.167</v>
      </c>
      <c r="F7723">
        <f>Analyze_FINAL!AM107</f>
        <v>0</v>
      </c>
    </row>
    <row r="7724" spans="1:6" x14ac:dyDescent="0.3">
      <c r="A7724" t="s">
        <v>422</v>
      </c>
      <c r="B7724">
        <v>28</v>
      </c>
      <c r="C7724" t="s">
        <v>288</v>
      </c>
      <c r="D7724">
        <v>3</v>
      </c>
      <c r="E7724" t="str">
        <f>Analyze_FINAL!$AM$1</f>
        <v>PUTATIVE sesquiterpene RT: 26.167</v>
      </c>
      <c r="F7724">
        <f>Analyze_FINAL!AM108</f>
        <v>0</v>
      </c>
    </row>
    <row r="7725" spans="1:6" x14ac:dyDescent="0.3">
      <c r="A7725" t="s">
        <v>421</v>
      </c>
      <c r="B7725">
        <v>28</v>
      </c>
      <c r="C7725" t="s">
        <v>288</v>
      </c>
      <c r="D7725">
        <v>4</v>
      </c>
      <c r="E7725" t="str">
        <f>Analyze_FINAL!$AM$1</f>
        <v>PUTATIVE sesquiterpene RT: 26.167</v>
      </c>
      <c r="F7725">
        <f>Analyze_FINAL!AM109</f>
        <v>0</v>
      </c>
    </row>
    <row r="7726" spans="1:6" x14ac:dyDescent="0.3">
      <c r="A7726" t="s">
        <v>420</v>
      </c>
      <c r="B7726">
        <v>28</v>
      </c>
      <c r="C7726" t="s">
        <v>288</v>
      </c>
      <c r="D7726">
        <v>5</v>
      </c>
      <c r="E7726" t="str">
        <f>Analyze_FINAL!$AM$1</f>
        <v>PUTATIVE sesquiterpene RT: 26.167</v>
      </c>
      <c r="F7726">
        <f>Analyze_FINAL!AM110</f>
        <v>0</v>
      </c>
    </row>
    <row r="7727" spans="1:6" x14ac:dyDescent="0.3">
      <c r="A7727" t="s">
        <v>419</v>
      </c>
      <c r="B7727">
        <v>32</v>
      </c>
      <c r="C7727" t="s">
        <v>285</v>
      </c>
      <c r="D7727">
        <v>1</v>
      </c>
      <c r="E7727" t="str">
        <f>Analyze_FINAL!$AM$1</f>
        <v>PUTATIVE sesquiterpene RT: 26.167</v>
      </c>
      <c r="F7727">
        <f>Analyze_FINAL!AM111</f>
        <v>0</v>
      </c>
    </row>
    <row r="7728" spans="1:6" x14ac:dyDescent="0.3">
      <c r="A7728" t="s">
        <v>418</v>
      </c>
      <c r="B7728">
        <v>32</v>
      </c>
      <c r="C7728" t="s">
        <v>285</v>
      </c>
      <c r="D7728">
        <v>2</v>
      </c>
      <c r="E7728" t="str">
        <f>Analyze_FINAL!$AM$1</f>
        <v>PUTATIVE sesquiterpene RT: 26.167</v>
      </c>
      <c r="F7728">
        <f>Analyze_FINAL!AM112</f>
        <v>0</v>
      </c>
    </row>
    <row r="7729" spans="1:6" x14ac:dyDescent="0.3">
      <c r="A7729" t="s">
        <v>417</v>
      </c>
      <c r="B7729">
        <v>32</v>
      </c>
      <c r="C7729" t="s">
        <v>286</v>
      </c>
      <c r="D7729">
        <v>1</v>
      </c>
      <c r="E7729" t="str">
        <f>Analyze_FINAL!$AM$1</f>
        <v>PUTATIVE sesquiterpene RT: 26.167</v>
      </c>
      <c r="F7729">
        <f>Analyze_FINAL!AM113</f>
        <v>0</v>
      </c>
    </row>
    <row r="7730" spans="1:6" x14ac:dyDescent="0.3">
      <c r="A7730" t="s">
        <v>416</v>
      </c>
      <c r="B7730">
        <v>32</v>
      </c>
      <c r="C7730" t="s">
        <v>286</v>
      </c>
      <c r="D7730">
        <v>2</v>
      </c>
      <c r="E7730" t="str">
        <f>Analyze_FINAL!$AM$1</f>
        <v>PUTATIVE sesquiterpene RT: 26.167</v>
      </c>
      <c r="F7730">
        <f>Analyze_FINAL!AM114</f>
        <v>0</v>
      </c>
    </row>
    <row r="7731" spans="1:6" x14ac:dyDescent="0.3">
      <c r="A7731" t="s">
        <v>415</v>
      </c>
      <c r="B7731">
        <v>32</v>
      </c>
      <c r="C7731" t="s">
        <v>286</v>
      </c>
      <c r="D7731">
        <v>3</v>
      </c>
      <c r="E7731" t="str">
        <f>Analyze_FINAL!$AM$1</f>
        <v>PUTATIVE sesquiterpene RT: 26.167</v>
      </c>
      <c r="F7731">
        <f>Analyze_FINAL!AM115</f>
        <v>0</v>
      </c>
    </row>
    <row r="7732" spans="1:6" x14ac:dyDescent="0.3">
      <c r="A7732" t="s">
        <v>414</v>
      </c>
      <c r="B7732">
        <v>32</v>
      </c>
      <c r="C7732" t="s">
        <v>286</v>
      </c>
      <c r="D7732">
        <v>4</v>
      </c>
      <c r="E7732" t="str">
        <f>Analyze_FINAL!$AM$1</f>
        <v>PUTATIVE sesquiterpene RT: 26.167</v>
      </c>
      <c r="F7732">
        <f>Analyze_FINAL!AM116</f>
        <v>0</v>
      </c>
    </row>
    <row r="7733" spans="1:6" x14ac:dyDescent="0.3">
      <c r="A7733" t="s">
        <v>413</v>
      </c>
      <c r="B7733">
        <v>32</v>
      </c>
      <c r="C7733" t="s">
        <v>286</v>
      </c>
      <c r="D7733">
        <v>5</v>
      </c>
      <c r="E7733" t="str">
        <f>Analyze_FINAL!$AM$1</f>
        <v>PUTATIVE sesquiterpene RT: 26.167</v>
      </c>
      <c r="F7733">
        <f>Analyze_FINAL!AM117</f>
        <v>0</v>
      </c>
    </row>
    <row r="7734" spans="1:6" x14ac:dyDescent="0.3">
      <c r="A7734" t="s">
        <v>412</v>
      </c>
      <c r="B7734">
        <v>32</v>
      </c>
      <c r="C7734" t="s">
        <v>287</v>
      </c>
      <c r="D7734">
        <v>1</v>
      </c>
      <c r="E7734" t="str">
        <f>Analyze_FINAL!$AM$1</f>
        <v>PUTATIVE sesquiterpene RT: 26.167</v>
      </c>
      <c r="F7734">
        <f>Analyze_FINAL!AM118</f>
        <v>0</v>
      </c>
    </row>
    <row r="7735" spans="1:6" x14ac:dyDescent="0.3">
      <c r="A7735" t="s">
        <v>411</v>
      </c>
      <c r="B7735">
        <v>32</v>
      </c>
      <c r="C7735" t="s">
        <v>287</v>
      </c>
      <c r="D7735">
        <v>2</v>
      </c>
      <c r="E7735" t="str">
        <f>Analyze_FINAL!$AM$1</f>
        <v>PUTATIVE sesquiterpene RT: 26.167</v>
      </c>
      <c r="F7735">
        <f>Analyze_FINAL!AM119</f>
        <v>0</v>
      </c>
    </row>
    <row r="7736" spans="1:6" x14ac:dyDescent="0.3">
      <c r="A7736" t="s">
        <v>410</v>
      </c>
      <c r="B7736">
        <v>32</v>
      </c>
      <c r="C7736" t="s">
        <v>287</v>
      </c>
      <c r="D7736">
        <v>3</v>
      </c>
      <c r="E7736" t="str">
        <f>Analyze_FINAL!$AM$1</f>
        <v>PUTATIVE sesquiterpene RT: 26.167</v>
      </c>
      <c r="F7736">
        <f>Analyze_FINAL!AM120</f>
        <v>0</v>
      </c>
    </row>
    <row r="7737" spans="1:6" x14ac:dyDescent="0.3">
      <c r="A7737" t="s">
        <v>409</v>
      </c>
      <c r="B7737">
        <v>32</v>
      </c>
      <c r="C7737" t="s">
        <v>287</v>
      </c>
      <c r="D7737">
        <v>4</v>
      </c>
      <c r="E7737" t="str">
        <f>Analyze_FINAL!$AM$1</f>
        <v>PUTATIVE sesquiterpene RT: 26.167</v>
      </c>
      <c r="F7737">
        <f>Analyze_FINAL!AM121</f>
        <v>0</v>
      </c>
    </row>
    <row r="7738" spans="1:6" x14ac:dyDescent="0.3">
      <c r="A7738" t="s">
        <v>408</v>
      </c>
      <c r="B7738">
        <v>32</v>
      </c>
      <c r="C7738" t="s">
        <v>287</v>
      </c>
      <c r="D7738">
        <v>5</v>
      </c>
      <c r="E7738" t="str">
        <f>Analyze_FINAL!$AM$1</f>
        <v>PUTATIVE sesquiterpene RT: 26.167</v>
      </c>
      <c r="F7738">
        <f>Analyze_FINAL!AM122</f>
        <v>0</v>
      </c>
    </row>
    <row r="7739" spans="1:6" x14ac:dyDescent="0.3">
      <c r="A7739" t="s">
        <v>407</v>
      </c>
      <c r="B7739">
        <v>32</v>
      </c>
      <c r="C7739" t="s">
        <v>290</v>
      </c>
      <c r="D7739">
        <v>1</v>
      </c>
      <c r="E7739" t="str">
        <f>Analyze_FINAL!$AM$1</f>
        <v>PUTATIVE sesquiterpene RT: 26.167</v>
      </c>
      <c r="F7739">
        <f>Analyze_FINAL!AM123</f>
        <v>0</v>
      </c>
    </row>
    <row r="7740" spans="1:6" x14ac:dyDescent="0.3">
      <c r="A7740" t="s">
        <v>406</v>
      </c>
      <c r="B7740">
        <v>32</v>
      </c>
      <c r="C7740" t="s">
        <v>290</v>
      </c>
      <c r="D7740">
        <v>2</v>
      </c>
      <c r="E7740" t="str">
        <f>Analyze_FINAL!$AM$1</f>
        <v>PUTATIVE sesquiterpene RT: 26.167</v>
      </c>
      <c r="F7740">
        <f>Analyze_FINAL!AM124</f>
        <v>0</v>
      </c>
    </row>
    <row r="7741" spans="1:6" x14ac:dyDescent="0.3">
      <c r="A7741" t="s">
        <v>405</v>
      </c>
      <c r="B7741">
        <v>32</v>
      </c>
      <c r="C7741" t="s">
        <v>290</v>
      </c>
      <c r="D7741">
        <v>3</v>
      </c>
      <c r="E7741" t="str">
        <f>Analyze_FINAL!$AM$1</f>
        <v>PUTATIVE sesquiterpene RT: 26.167</v>
      </c>
      <c r="F7741">
        <f>Analyze_FINAL!AM125</f>
        <v>0</v>
      </c>
    </row>
    <row r="7742" spans="1:6" x14ac:dyDescent="0.3">
      <c r="A7742" t="s">
        <v>404</v>
      </c>
      <c r="B7742">
        <v>32</v>
      </c>
      <c r="C7742" t="s">
        <v>290</v>
      </c>
      <c r="D7742">
        <v>4</v>
      </c>
      <c r="E7742" t="str">
        <f>Analyze_FINAL!$AM$1</f>
        <v>PUTATIVE sesquiterpene RT: 26.167</v>
      </c>
      <c r="F7742">
        <f>Analyze_FINAL!AM126</f>
        <v>0</v>
      </c>
    </row>
    <row r="7743" spans="1:6" x14ac:dyDescent="0.3">
      <c r="A7743" t="s">
        <v>403</v>
      </c>
      <c r="B7743">
        <v>32</v>
      </c>
      <c r="C7743" t="s">
        <v>290</v>
      </c>
      <c r="D7743">
        <v>5</v>
      </c>
      <c r="E7743" t="str">
        <f>Analyze_FINAL!$AM$1</f>
        <v>PUTATIVE sesquiterpene RT: 26.167</v>
      </c>
      <c r="F7743">
        <f>Analyze_FINAL!AM127</f>
        <v>0</v>
      </c>
    </row>
    <row r="7744" spans="1:6" x14ac:dyDescent="0.3">
      <c r="A7744" t="s">
        <v>402</v>
      </c>
      <c r="B7744">
        <v>32</v>
      </c>
      <c r="C7744" t="s">
        <v>289</v>
      </c>
      <c r="D7744">
        <v>1</v>
      </c>
      <c r="E7744" t="str">
        <f>Analyze_FINAL!$AM$1</f>
        <v>PUTATIVE sesquiterpene RT: 26.167</v>
      </c>
      <c r="F7744">
        <f>Analyze_FINAL!AM128</f>
        <v>0</v>
      </c>
    </row>
    <row r="7745" spans="1:6" x14ac:dyDescent="0.3">
      <c r="A7745" t="s">
        <v>401</v>
      </c>
      <c r="B7745">
        <v>32</v>
      </c>
      <c r="C7745" t="s">
        <v>289</v>
      </c>
      <c r="D7745">
        <v>2</v>
      </c>
      <c r="E7745" t="str">
        <f>Analyze_FINAL!$AM$1</f>
        <v>PUTATIVE sesquiterpene RT: 26.167</v>
      </c>
      <c r="F7745">
        <f>Analyze_FINAL!AM129</f>
        <v>0</v>
      </c>
    </row>
    <row r="7746" spans="1:6" x14ac:dyDescent="0.3">
      <c r="A7746" t="s">
        <v>400</v>
      </c>
      <c r="B7746">
        <v>32</v>
      </c>
      <c r="C7746" t="s">
        <v>289</v>
      </c>
      <c r="D7746">
        <v>3</v>
      </c>
      <c r="E7746" t="str">
        <f>Analyze_FINAL!$AM$1</f>
        <v>PUTATIVE sesquiterpene RT: 26.167</v>
      </c>
      <c r="F7746">
        <f>Analyze_FINAL!AM130</f>
        <v>0</v>
      </c>
    </row>
    <row r="7747" spans="1:6" x14ac:dyDescent="0.3">
      <c r="A7747" t="s">
        <v>399</v>
      </c>
      <c r="B7747">
        <v>32</v>
      </c>
      <c r="C7747" t="s">
        <v>289</v>
      </c>
      <c r="D7747">
        <v>4</v>
      </c>
      <c r="E7747" t="str">
        <f>Analyze_FINAL!$AM$1</f>
        <v>PUTATIVE sesquiterpene RT: 26.167</v>
      </c>
      <c r="F7747">
        <f>Analyze_FINAL!AM131</f>
        <v>0</v>
      </c>
    </row>
    <row r="7748" spans="1:6" x14ac:dyDescent="0.3">
      <c r="A7748" t="s">
        <v>398</v>
      </c>
      <c r="B7748">
        <v>32</v>
      </c>
      <c r="C7748" t="s">
        <v>289</v>
      </c>
      <c r="D7748">
        <v>5</v>
      </c>
      <c r="E7748" t="str">
        <f>Analyze_FINAL!$AM$1</f>
        <v>PUTATIVE sesquiterpene RT: 26.167</v>
      </c>
      <c r="F7748">
        <f>Analyze_FINAL!AM132</f>
        <v>0</v>
      </c>
    </row>
    <row r="7749" spans="1:6" x14ac:dyDescent="0.3">
      <c r="A7749" t="s">
        <v>397</v>
      </c>
      <c r="B7749">
        <v>32</v>
      </c>
      <c r="C7749" t="s">
        <v>288</v>
      </c>
      <c r="D7749">
        <v>1</v>
      </c>
      <c r="E7749" t="str">
        <f>Analyze_FINAL!$AM$1</f>
        <v>PUTATIVE sesquiterpene RT: 26.167</v>
      </c>
      <c r="F7749">
        <f>Analyze_FINAL!AM133</f>
        <v>0</v>
      </c>
    </row>
    <row r="7750" spans="1:6" x14ac:dyDescent="0.3">
      <c r="A7750" t="s">
        <v>396</v>
      </c>
      <c r="B7750">
        <v>32</v>
      </c>
      <c r="C7750" t="s">
        <v>288</v>
      </c>
      <c r="D7750">
        <v>2</v>
      </c>
      <c r="E7750" t="str">
        <f>Analyze_FINAL!$AM$1</f>
        <v>PUTATIVE sesquiterpene RT: 26.167</v>
      </c>
      <c r="F7750">
        <f>Analyze_FINAL!AM134</f>
        <v>0</v>
      </c>
    </row>
    <row r="7751" spans="1:6" x14ac:dyDescent="0.3">
      <c r="A7751" t="s">
        <v>395</v>
      </c>
      <c r="B7751">
        <v>32</v>
      </c>
      <c r="C7751" t="s">
        <v>288</v>
      </c>
      <c r="D7751">
        <v>3</v>
      </c>
      <c r="E7751" t="str">
        <f>Analyze_FINAL!$AM$1</f>
        <v>PUTATIVE sesquiterpene RT: 26.167</v>
      </c>
      <c r="F7751">
        <f>Analyze_FINAL!AM135</f>
        <v>0</v>
      </c>
    </row>
    <row r="7752" spans="1:6" x14ac:dyDescent="0.3">
      <c r="A7752" t="s">
        <v>394</v>
      </c>
      <c r="B7752">
        <v>32</v>
      </c>
      <c r="C7752" t="s">
        <v>288</v>
      </c>
      <c r="D7752">
        <v>4</v>
      </c>
      <c r="E7752" t="str">
        <f>Analyze_FINAL!$AM$1</f>
        <v>PUTATIVE sesquiterpene RT: 26.167</v>
      </c>
      <c r="F7752">
        <f>Analyze_FINAL!AM136</f>
        <v>0</v>
      </c>
    </row>
    <row r="7753" spans="1:6" x14ac:dyDescent="0.3">
      <c r="A7753" t="s">
        <v>393</v>
      </c>
      <c r="B7753">
        <v>32</v>
      </c>
      <c r="C7753" t="s">
        <v>288</v>
      </c>
      <c r="D7753">
        <v>5</v>
      </c>
      <c r="E7753" t="str">
        <f>Analyze_FINAL!$AM$1</f>
        <v>PUTATIVE sesquiterpene RT: 26.167</v>
      </c>
      <c r="F7753">
        <f>Analyze_FINAL!AM137</f>
        <v>0</v>
      </c>
    </row>
    <row r="7754" spans="1:6" x14ac:dyDescent="0.3">
      <c r="A7754" t="s">
        <v>392</v>
      </c>
      <c r="B7754">
        <v>36</v>
      </c>
      <c r="C7754" t="s">
        <v>285</v>
      </c>
      <c r="D7754">
        <v>1</v>
      </c>
      <c r="E7754" t="str">
        <f>Analyze_FINAL!$AM$1</f>
        <v>PUTATIVE sesquiterpene RT: 26.167</v>
      </c>
      <c r="F7754">
        <f>Analyze_FINAL!AM138</f>
        <v>0</v>
      </c>
    </row>
    <row r="7755" spans="1:6" x14ac:dyDescent="0.3">
      <c r="A7755" t="s">
        <v>391</v>
      </c>
      <c r="B7755">
        <v>36</v>
      </c>
      <c r="C7755" t="s">
        <v>285</v>
      </c>
      <c r="D7755">
        <v>2</v>
      </c>
      <c r="E7755" t="str">
        <f>Analyze_FINAL!$AM$1</f>
        <v>PUTATIVE sesquiterpene RT: 26.167</v>
      </c>
      <c r="F7755">
        <f>Analyze_FINAL!AM139</f>
        <v>0</v>
      </c>
    </row>
    <row r="7756" spans="1:6" x14ac:dyDescent="0.3">
      <c r="A7756" t="s">
        <v>390</v>
      </c>
      <c r="B7756">
        <v>36</v>
      </c>
      <c r="C7756" t="s">
        <v>286</v>
      </c>
      <c r="D7756">
        <v>2</v>
      </c>
      <c r="E7756" t="str">
        <f>Analyze_FINAL!$AM$1</f>
        <v>PUTATIVE sesquiterpene RT: 26.167</v>
      </c>
      <c r="F7756">
        <f>Analyze_FINAL!AM140</f>
        <v>0</v>
      </c>
    </row>
    <row r="7757" spans="1:6" x14ac:dyDescent="0.3">
      <c r="A7757" t="s">
        <v>389</v>
      </c>
      <c r="B7757">
        <v>36</v>
      </c>
      <c r="C7757" t="s">
        <v>286</v>
      </c>
      <c r="D7757">
        <v>3</v>
      </c>
      <c r="E7757" t="str">
        <f>Analyze_FINAL!$AM$1</f>
        <v>PUTATIVE sesquiterpene RT: 26.167</v>
      </c>
      <c r="F7757">
        <f>Analyze_FINAL!AM141</f>
        <v>0</v>
      </c>
    </row>
    <row r="7758" spans="1:6" x14ac:dyDescent="0.3">
      <c r="A7758" t="s">
        <v>388</v>
      </c>
      <c r="B7758">
        <v>36</v>
      </c>
      <c r="C7758" t="s">
        <v>286</v>
      </c>
      <c r="D7758">
        <v>4</v>
      </c>
      <c r="E7758" t="str">
        <f>Analyze_FINAL!$AM$1</f>
        <v>PUTATIVE sesquiterpene RT: 26.167</v>
      </c>
      <c r="F7758">
        <f>Analyze_FINAL!AM142</f>
        <v>0</v>
      </c>
    </row>
    <row r="7759" spans="1:6" x14ac:dyDescent="0.3">
      <c r="A7759" t="s">
        <v>387</v>
      </c>
      <c r="B7759">
        <v>36</v>
      </c>
      <c r="C7759" t="s">
        <v>286</v>
      </c>
      <c r="D7759">
        <v>5</v>
      </c>
      <c r="E7759" t="str">
        <f>Analyze_FINAL!$AM$1</f>
        <v>PUTATIVE sesquiterpene RT: 26.167</v>
      </c>
      <c r="F7759">
        <f>Analyze_FINAL!AM143</f>
        <v>0</v>
      </c>
    </row>
    <row r="7760" spans="1:6" x14ac:dyDescent="0.3">
      <c r="A7760" t="s">
        <v>386</v>
      </c>
      <c r="B7760">
        <v>36</v>
      </c>
      <c r="C7760" t="s">
        <v>287</v>
      </c>
      <c r="D7760">
        <v>2</v>
      </c>
      <c r="E7760" t="str">
        <f>Analyze_FINAL!$AM$1</f>
        <v>PUTATIVE sesquiterpene RT: 26.167</v>
      </c>
      <c r="F7760">
        <f>Analyze_FINAL!AM144</f>
        <v>0</v>
      </c>
    </row>
    <row r="7761" spans="1:6" x14ac:dyDescent="0.3">
      <c r="A7761" t="s">
        <v>385</v>
      </c>
      <c r="B7761">
        <v>36</v>
      </c>
      <c r="C7761" t="s">
        <v>287</v>
      </c>
      <c r="D7761">
        <v>3</v>
      </c>
      <c r="E7761" t="str">
        <f>Analyze_FINAL!$AM$1</f>
        <v>PUTATIVE sesquiterpene RT: 26.167</v>
      </c>
      <c r="F7761">
        <f>Analyze_FINAL!AM145</f>
        <v>0</v>
      </c>
    </row>
    <row r="7762" spans="1:6" x14ac:dyDescent="0.3">
      <c r="A7762" t="s">
        <v>384</v>
      </c>
      <c r="B7762">
        <v>36</v>
      </c>
      <c r="C7762" t="s">
        <v>287</v>
      </c>
      <c r="D7762">
        <v>4</v>
      </c>
      <c r="E7762" t="str">
        <f>Analyze_FINAL!$AM$1</f>
        <v>PUTATIVE sesquiterpene RT: 26.167</v>
      </c>
      <c r="F7762">
        <f>Analyze_FINAL!AM146</f>
        <v>0</v>
      </c>
    </row>
    <row r="7763" spans="1:6" x14ac:dyDescent="0.3">
      <c r="A7763" t="s">
        <v>383</v>
      </c>
      <c r="B7763">
        <v>36</v>
      </c>
      <c r="C7763" t="s">
        <v>287</v>
      </c>
      <c r="D7763">
        <v>5</v>
      </c>
      <c r="E7763" t="str">
        <f>Analyze_FINAL!$AM$1</f>
        <v>PUTATIVE sesquiterpene RT: 26.167</v>
      </c>
      <c r="F7763">
        <f>Analyze_FINAL!AM147</f>
        <v>0</v>
      </c>
    </row>
    <row r="7764" spans="1:6" x14ac:dyDescent="0.3">
      <c r="A7764" t="s">
        <v>382</v>
      </c>
      <c r="B7764">
        <v>36</v>
      </c>
      <c r="C7764" t="s">
        <v>290</v>
      </c>
      <c r="D7764">
        <v>2</v>
      </c>
      <c r="E7764" t="str">
        <f>Analyze_FINAL!$AM$1</f>
        <v>PUTATIVE sesquiterpene RT: 26.167</v>
      </c>
      <c r="F7764">
        <f>Analyze_FINAL!AM148</f>
        <v>0</v>
      </c>
    </row>
    <row r="7765" spans="1:6" x14ac:dyDescent="0.3">
      <c r="A7765" t="s">
        <v>381</v>
      </c>
      <c r="B7765">
        <v>36</v>
      </c>
      <c r="C7765" t="s">
        <v>290</v>
      </c>
      <c r="D7765">
        <v>3</v>
      </c>
      <c r="E7765" t="str">
        <f>Analyze_FINAL!$AM$1</f>
        <v>PUTATIVE sesquiterpene RT: 26.167</v>
      </c>
      <c r="F7765">
        <f>Analyze_FINAL!AM149</f>
        <v>0</v>
      </c>
    </row>
    <row r="7766" spans="1:6" x14ac:dyDescent="0.3">
      <c r="A7766" t="s">
        <v>380</v>
      </c>
      <c r="B7766">
        <v>36</v>
      </c>
      <c r="C7766" t="s">
        <v>290</v>
      </c>
      <c r="D7766">
        <v>4</v>
      </c>
      <c r="E7766" t="str">
        <f>Analyze_FINAL!$AM$1</f>
        <v>PUTATIVE sesquiterpene RT: 26.167</v>
      </c>
      <c r="F7766">
        <f>Analyze_FINAL!AM150</f>
        <v>0</v>
      </c>
    </row>
    <row r="7767" spans="1:6" x14ac:dyDescent="0.3">
      <c r="A7767" t="s">
        <v>379</v>
      </c>
      <c r="B7767">
        <v>36</v>
      </c>
      <c r="C7767" t="s">
        <v>289</v>
      </c>
      <c r="D7767">
        <v>2</v>
      </c>
      <c r="E7767" t="str">
        <f>Analyze_FINAL!$AM$1</f>
        <v>PUTATIVE sesquiterpene RT: 26.167</v>
      </c>
      <c r="F7767">
        <f>Analyze_FINAL!AM151</f>
        <v>0</v>
      </c>
    </row>
    <row r="7768" spans="1:6" x14ac:dyDescent="0.3">
      <c r="A7768" t="s">
        <v>378</v>
      </c>
      <c r="B7768">
        <v>36</v>
      </c>
      <c r="C7768" t="s">
        <v>289</v>
      </c>
      <c r="D7768">
        <v>3</v>
      </c>
      <c r="E7768" t="str">
        <f>Analyze_FINAL!$AM$1</f>
        <v>PUTATIVE sesquiterpene RT: 26.167</v>
      </c>
      <c r="F7768">
        <f>Analyze_FINAL!AM152</f>
        <v>0</v>
      </c>
    </row>
    <row r="7769" spans="1:6" x14ac:dyDescent="0.3">
      <c r="A7769" t="s">
        <v>377</v>
      </c>
      <c r="B7769">
        <v>36</v>
      </c>
      <c r="C7769" t="s">
        <v>289</v>
      </c>
      <c r="D7769">
        <v>4</v>
      </c>
      <c r="E7769" t="str">
        <f>Analyze_FINAL!$AM$1</f>
        <v>PUTATIVE sesquiterpene RT: 26.167</v>
      </c>
      <c r="F7769">
        <f>Analyze_FINAL!AM153</f>
        <v>0</v>
      </c>
    </row>
    <row r="7770" spans="1:6" x14ac:dyDescent="0.3">
      <c r="A7770" t="s">
        <v>376</v>
      </c>
      <c r="B7770">
        <v>36</v>
      </c>
      <c r="C7770" t="s">
        <v>289</v>
      </c>
      <c r="D7770">
        <v>5</v>
      </c>
      <c r="E7770" t="str">
        <f>Analyze_FINAL!$AM$1</f>
        <v>PUTATIVE sesquiterpene RT: 26.167</v>
      </c>
      <c r="F7770">
        <f>Analyze_FINAL!AM154</f>
        <v>0</v>
      </c>
    </row>
    <row r="7771" spans="1:6" x14ac:dyDescent="0.3">
      <c r="A7771" t="s">
        <v>375</v>
      </c>
      <c r="B7771">
        <v>36</v>
      </c>
      <c r="C7771" t="s">
        <v>288</v>
      </c>
      <c r="D7771">
        <v>2</v>
      </c>
      <c r="E7771" t="str">
        <f>Analyze_FINAL!$AM$1</f>
        <v>PUTATIVE sesquiterpene RT: 26.167</v>
      </c>
      <c r="F7771">
        <f>Analyze_FINAL!AM155</f>
        <v>0</v>
      </c>
    </row>
    <row r="7772" spans="1:6" x14ac:dyDescent="0.3">
      <c r="A7772" t="s">
        <v>374</v>
      </c>
      <c r="B7772">
        <v>36</v>
      </c>
      <c r="C7772" t="s">
        <v>288</v>
      </c>
      <c r="D7772">
        <v>3</v>
      </c>
      <c r="E7772" t="str">
        <f>Analyze_FINAL!$AM$1</f>
        <v>PUTATIVE sesquiterpene RT: 26.167</v>
      </c>
      <c r="F7772">
        <f>Analyze_FINAL!AM156</f>
        <v>0</v>
      </c>
    </row>
    <row r="7773" spans="1:6" x14ac:dyDescent="0.3">
      <c r="A7773" t="s">
        <v>373</v>
      </c>
      <c r="B7773">
        <v>36</v>
      </c>
      <c r="C7773" t="s">
        <v>288</v>
      </c>
      <c r="D7773">
        <v>4</v>
      </c>
      <c r="E7773" t="str">
        <f>Analyze_FINAL!$AM$1</f>
        <v>PUTATIVE sesquiterpene RT: 26.167</v>
      </c>
      <c r="F7773">
        <f>Analyze_FINAL!AM157</f>
        <v>0</v>
      </c>
    </row>
    <row r="7774" spans="1:6" x14ac:dyDescent="0.3">
      <c r="A7774" t="s">
        <v>372</v>
      </c>
      <c r="B7774">
        <v>36</v>
      </c>
      <c r="C7774" t="s">
        <v>288</v>
      </c>
      <c r="D7774">
        <v>5</v>
      </c>
      <c r="E7774" t="str">
        <f>Analyze_FINAL!$AM$1</f>
        <v>PUTATIVE sesquiterpene RT: 26.167</v>
      </c>
      <c r="F7774">
        <f>Analyze_FINAL!AM158</f>
        <v>0</v>
      </c>
    </row>
    <row r="7775" spans="1:6" x14ac:dyDescent="0.3">
      <c r="A7775" t="s">
        <v>371</v>
      </c>
      <c r="B7775">
        <v>4</v>
      </c>
      <c r="C7775" t="s">
        <v>285</v>
      </c>
      <c r="D7775">
        <v>1</v>
      </c>
      <c r="E7775" t="str">
        <f>Analyze_FINAL!$AM$1</f>
        <v>PUTATIVE sesquiterpene RT: 26.167</v>
      </c>
      <c r="F7775">
        <f>Analyze_FINAL!AM159</f>
        <v>0</v>
      </c>
    </row>
    <row r="7776" spans="1:6" x14ac:dyDescent="0.3">
      <c r="A7776" t="s">
        <v>370</v>
      </c>
      <c r="B7776">
        <v>4</v>
      </c>
      <c r="C7776" t="s">
        <v>285</v>
      </c>
      <c r="D7776">
        <v>2</v>
      </c>
      <c r="E7776" t="str">
        <f>Analyze_FINAL!$AM$1</f>
        <v>PUTATIVE sesquiterpene RT: 26.167</v>
      </c>
      <c r="F7776">
        <f>Analyze_FINAL!AM160</f>
        <v>0</v>
      </c>
    </row>
    <row r="7777" spans="1:6" x14ac:dyDescent="0.3">
      <c r="A7777" t="s">
        <v>369</v>
      </c>
      <c r="B7777">
        <v>4</v>
      </c>
      <c r="C7777" t="s">
        <v>286</v>
      </c>
      <c r="D7777">
        <v>1</v>
      </c>
      <c r="E7777" t="str">
        <f>Analyze_FINAL!$AM$1</f>
        <v>PUTATIVE sesquiterpene RT: 26.167</v>
      </c>
      <c r="F7777">
        <f>Analyze_FINAL!AM161</f>
        <v>0</v>
      </c>
    </row>
    <row r="7778" spans="1:6" x14ac:dyDescent="0.3">
      <c r="A7778" t="s">
        <v>368</v>
      </c>
      <c r="B7778">
        <v>4</v>
      </c>
      <c r="C7778" t="s">
        <v>286</v>
      </c>
      <c r="D7778">
        <v>2</v>
      </c>
      <c r="E7778" t="str">
        <f>Analyze_FINAL!$AM$1</f>
        <v>PUTATIVE sesquiterpene RT: 26.167</v>
      </c>
      <c r="F7778">
        <f>Analyze_FINAL!AM162</f>
        <v>0</v>
      </c>
    </row>
    <row r="7779" spans="1:6" x14ac:dyDescent="0.3">
      <c r="A7779" t="s">
        <v>367</v>
      </c>
      <c r="B7779">
        <v>4</v>
      </c>
      <c r="C7779" t="s">
        <v>286</v>
      </c>
      <c r="D7779">
        <v>3</v>
      </c>
      <c r="E7779" t="str">
        <f>Analyze_FINAL!$AM$1</f>
        <v>PUTATIVE sesquiterpene RT: 26.167</v>
      </c>
      <c r="F7779">
        <f>Analyze_FINAL!AM163</f>
        <v>0</v>
      </c>
    </row>
    <row r="7780" spans="1:6" x14ac:dyDescent="0.3">
      <c r="A7780" t="s">
        <v>366</v>
      </c>
      <c r="B7780">
        <v>4</v>
      </c>
      <c r="C7780" t="s">
        <v>286</v>
      </c>
      <c r="D7780">
        <v>4</v>
      </c>
      <c r="E7780" t="str">
        <f>Analyze_FINAL!$AM$1</f>
        <v>PUTATIVE sesquiterpene RT: 26.167</v>
      </c>
      <c r="F7780">
        <f>Analyze_FINAL!AM164</f>
        <v>0</v>
      </c>
    </row>
    <row r="7781" spans="1:6" x14ac:dyDescent="0.3">
      <c r="A7781" t="s">
        <v>365</v>
      </c>
      <c r="B7781">
        <v>4</v>
      </c>
      <c r="C7781" t="s">
        <v>286</v>
      </c>
      <c r="D7781">
        <v>5</v>
      </c>
      <c r="E7781" t="str">
        <f>Analyze_FINAL!$AM$1</f>
        <v>PUTATIVE sesquiterpene RT: 26.167</v>
      </c>
      <c r="F7781">
        <f>Analyze_FINAL!AM165</f>
        <v>0</v>
      </c>
    </row>
    <row r="7782" spans="1:6" x14ac:dyDescent="0.3">
      <c r="A7782" t="s">
        <v>364</v>
      </c>
      <c r="B7782">
        <v>4</v>
      </c>
      <c r="C7782" t="s">
        <v>288</v>
      </c>
      <c r="D7782">
        <v>1</v>
      </c>
      <c r="E7782" t="str">
        <f>Analyze_FINAL!$AM$1</f>
        <v>PUTATIVE sesquiterpene RT: 26.167</v>
      </c>
      <c r="F7782">
        <f>Analyze_FINAL!AM166</f>
        <v>0</v>
      </c>
    </row>
    <row r="7783" spans="1:6" x14ac:dyDescent="0.3">
      <c r="A7783" t="s">
        <v>363</v>
      </c>
      <c r="B7783">
        <v>4</v>
      </c>
      <c r="C7783" t="s">
        <v>288</v>
      </c>
      <c r="D7783">
        <v>2</v>
      </c>
      <c r="E7783" t="str">
        <f>Analyze_FINAL!$AM$1</f>
        <v>PUTATIVE sesquiterpene RT: 26.167</v>
      </c>
      <c r="F7783">
        <f>Analyze_FINAL!AM167</f>
        <v>0</v>
      </c>
    </row>
    <row r="7784" spans="1:6" x14ac:dyDescent="0.3">
      <c r="A7784" t="s">
        <v>362</v>
      </c>
      <c r="B7784">
        <v>4</v>
      </c>
      <c r="C7784" t="s">
        <v>288</v>
      </c>
      <c r="D7784">
        <v>3</v>
      </c>
      <c r="E7784" t="str">
        <f>Analyze_FINAL!$AM$1</f>
        <v>PUTATIVE sesquiterpene RT: 26.167</v>
      </c>
      <c r="F7784">
        <f>Analyze_FINAL!AM168</f>
        <v>0</v>
      </c>
    </row>
    <row r="7785" spans="1:6" x14ac:dyDescent="0.3">
      <c r="A7785" t="s">
        <v>361</v>
      </c>
      <c r="B7785">
        <v>4</v>
      </c>
      <c r="C7785" t="s">
        <v>288</v>
      </c>
      <c r="D7785">
        <v>4</v>
      </c>
      <c r="E7785" t="str">
        <f>Analyze_FINAL!$AM$1</f>
        <v>PUTATIVE sesquiterpene RT: 26.167</v>
      </c>
      <c r="F7785">
        <f>Analyze_FINAL!AM169</f>
        <v>0</v>
      </c>
    </row>
    <row r="7786" spans="1:6" x14ac:dyDescent="0.3">
      <c r="A7786" t="s">
        <v>360</v>
      </c>
      <c r="B7786">
        <v>4</v>
      </c>
      <c r="C7786" t="s">
        <v>288</v>
      </c>
      <c r="D7786">
        <v>5</v>
      </c>
      <c r="E7786" t="str">
        <f>Analyze_FINAL!$AM$1</f>
        <v>PUTATIVE sesquiterpene RT: 26.167</v>
      </c>
      <c r="F7786">
        <f>Analyze_FINAL!AM170</f>
        <v>0</v>
      </c>
    </row>
    <row r="7787" spans="1:6" x14ac:dyDescent="0.3">
      <c r="A7787" t="s">
        <v>359</v>
      </c>
      <c r="B7787">
        <v>40</v>
      </c>
      <c r="C7787" t="s">
        <v>285</v>
      </c>
      <c r="D7787">
        <v>1</v>
      </c>
      <c r="E7787" t="str">
        <f>Analyze_FINAL!$AM$1</f>
        <v>PUTATIVE sesquiterpene RT: 26.167</v>
      </c>
      <c r="F7787">
        <f>Analyze_FINAL!AM171</f>
        <v>0</v>
      </c>
    </row>
    <row r="7788" spans="1:6" x14ac:dyDescent="0.3">
      <c r="A7788" t="s">
        <v>358</v>
      </c>
      <c r="B7788">
        <v>40</v>
      </c>
      <c r="C7788" t="s">
        <v>285</v>
      </c>
      <c r="D7788">
        <v>2</v>
      </c>
      <c r="E7788" t="str">
        <f>Analyze_FINAL!$AM$1</f>
        <v>PUTATIVE sesquiterpene RT: 26.167</v>
      </c>
      <c r="F7788">
        <f>Analyze_FINAL!AM172</f>
        <v>0</v>
      </c>
    </row>
    <row r="7789" spans="1:6" x14ac:dyDescent="0.3">
      <c r="A7789" t="s">
        <v>357</v>
      </c>
      <c r="B7789">
        <v>40</v>
      </c>
      <c r="C7789" t="s">
        <v>286</v>
      </c>
      <c r="D7789">
        <v>1</v>
      </c>
      <c r="E7789" t="str">
        <f>Analyze_FINAL!$AM$1</f>
        <v>PUTATIVE sesquiterpene RT: 26.167</v>
      </c>
      <c r="F7789">
        <f>Analyze_FINAL!AM173</f>
        <v>0</v>
      </c>
    </row>
    <row r="7790" spans="1:6" x14ac:dyDescent="0.3">
      <c r="A7790" t="s">
        <v>356</v>
      </c>
      <c r="B7790">
        <v>40</v>
      </c>
      <c r="C7790" t="s">
        <v>286</v>
      </c>
      <c r="D7790">
        <v>2</v>
      </c>
      <c r="E7790" t="str">
        <f>Analyze_FINAL!$AM$1</f>
        <v>PUTATIVE sesquiterpene RT: 26.167</v>
      </c>
      <c r="F7790">
        <f>Analyze_FINAL!AM174</f>
        <v>0</v>
      </c>
    </row>
    <row r="7791" spans="1:6" x14ac:dyDescent="0.3">
      <c r="A7791" t="s">
        <v>355</v>
      </c>
      <c r="B7791">
        <v>40</v>
      </c>
      <c r="C7791" t="s">
        <v>286</v>
      </c>
      <c r="D7791">
        <v>3</v>
      </c>
      <c r="E7791" t="str">
        <f>Analyze_FINAL!$AM$1</f>
        <v>PUTATIVE sesquiterpene RT: 26.167</v>
      </c>
      <c r="F7791">
        <f>Analyze_FINAL!AM175</f>
        <v>0</v>
      </c>
    </row>
    <row r="7792" spans="1:6" x14ac:dyDescent="0.3">
      <c r="A7792" t="s">
        <v>354</v>
      </c>
      <c r="B7792">
        <v>40</v>
      </c>
      <c r="C7792" t="s">
        <v>286</v>
      </c>
      <c r="D7792">
        <v>4</v>
      </c>
      <c r="E7792" t="str">
        <f>Analyze_FINAL!$AM$1</f>
        <v>PUTATIVE sesquiterpene RT: 26.167</v>
      </c>
      <c r="F7792">
        <f>Analyze_FINAL!AM176</f>
        <v>0</v>
      </c>
    </row>
    <row r="7793" spans="1:6" x14ac:dyDescent="0.3">
      <c r="A7793" t="s">
        <v>353</v>
      </c>
      <c r="B7793">
        <v>40</v>
      </c>
      <c r="C7793" t="s">
        <v>286</v>
      </c>
      <c r="D7793">
        <v>5</v>
      </c>
      <c r="E7793" t="str">
        <f>Analyze_FINAL!$AM$1</f>
        <v>PUTATIVE sesquiterpene RT: 26.167</v>
      </c>
      <c r="F7793">
        <f>Analyze_FINAL!AM177</f>
        <v>0</v>
      </c>
    </row>
    <row r="7794" spans="1:6" x14ac:dyDescent="0.3">
      <c r="A7794" t="s">
        <v>352</v>
      </c>
      <c r="B7794">
        <v>40</v>
      </c>
      <c r="C7794" t="s">
        <v>287</v>
      </c>
      <c r="D7794">
        <v>2</v>
      </c>
      <c r="E7794" t="str">
        <f>Analyze_FINAL!$AM$1</f>
        <v>PUTATIVE sesquiterpene RT: 26.167</v>
      </c>
      <c r="F7794">
        <f>Analyze_FINAL!AM178</f>
        <v>0</v>
      </c>
    </row>
    <row r="7795" spans="1:6" x14ac:dyDescent="0.3">
      <c r="A7795" t="s">
        <v>351</v>
      </c>
      <c r="B7795">
        <v>40</v>
      </c>
      <c r="C7795" t="s">
        <v>287</v>
      </c>
      <c r="D7795">
        <v>3</v>
      </c>
      <c r="E7795" t="str">
        <f>Analyze_FINAL!$AM$1</f>
        <v>PUTATIVE sesquiterpene RT: 26.167</v>
      </c>
      <c r="F7795">
        <f>Analyze_FINAL!AM179</f>
        <v>0</v>
      </c>
    </row>
    <row r="7796" spans="1:6" x14ac:dyDescent="0.3">
      <c r="A7796" t="s">
        <v>350</v>
      </c>
      <c r="B7796">
        <v>40</v>
      </c>
      <c r="C7796" t="s">
        <v>287</v>
      </c>
      <c r="D7796">
        <v>4</v>
      </c>
      <c r="E7796" t="str">
        <f>Analyze_FINAL!$AM$1</f>
        <v>PUTATIVE sesquiterpene RT: 26.167</v>
      </c>
      <c r="F7796">
        <f>Analyze_FINAL!AM180</f>
        <v>0</v>
      </c>
    </row>
    <row r="7797" spans="1:6" x14ac:dyDescent="0.3">
      <c r="A7797" t="s">
        <v>349</v>
      </c>
      <c r="B7797">
        <v>40</v>
      </c>
      <c r="C7797" t="s">
        <v>287</v>
      </c>
      <c r="D7797">
        <v>5</v>
      </c>
      <c r="E7797" t="str">
        <f>Analyze_FINAL!$AM$1</f>
        <v>PUTATIVE sesquiterpene RT: 26.167</v>
      </c>
      <c r="F7797">
        <f>Analyze_FINAL!AM181</f>
        <v>0</v>
      </c>
    </row>
    <row r="7798" spans="1:6" x14ac:dyDescent="0.3">
      <c r="A7798" t="s">
        <v>348</v>
      </c>
      <c r="B7798">
        <v>40</v>
      </c>
      <c r="C7798" t="s">
        <v>290</v>
      </c>
      <c r="D7798">
        <v>1</v>
      </c>
      <c r="E7798" t="str">
        <f>Analyze_FINAL!$AM$1</f>
        <v>PUTATIVE sesquiterpene RT: 26.167</v>
      </c>
      <c r="F7798">
        <f>Analyze_FINAL!AM182</f>
        <v>0</v>
      </c>
    </row>
    <row r="7799" spans="1:6" x14ac:dyDescent="0.3">
      <c r="A7799" t="s">
        <v>347</v>
      </c>
      <c r="B7799">
        <v>40</v>
      </c>
      <c r="C7799" t="s">
        <v>290</v>
      </c>
      <c r="D7799">
        <v>2</v>
      </c>
      <c r="E7799" t="str">
        <f>Analyze_FINAL!$AM$1</f>
        <v>PUTATIVE sesquiterpene RT: 26.167</v>
      </c>
      <c r="F7799">
        <f>Analyze_FINAL!AM183</f>
        <v>0</v>
      </c>
    </row>
    <row r="7800" spans="1:6" x14ac:dyDescent="0.3">
      <c r="A7800" t="s">
        <v>346</v>
      </c>
      <c r="B7800">
        <v>40</v>
      </c>
      <c r="C7800" t="s">
        <v>290</v>
      </c>
      <c r="D7800">
        <v>3</v>
      </c>
      <c r="E7800" t="str">
        <f>Analyze_FINAL!$AM$1</f>
        <v>PUTATIVE sesquiterpene RT: 26.167</v>
      </c>
      <c r="F7800">
        <f>Analyze_FINAL!AM184</f>
        <v>0</v>
      </c>
    </row>
    <row r="7801" spans="1:6" x14ac:dyDescent="0.3">
      <c r="A7801" t="s">
        <v>345</v>
      </c>
      <c r="B7801">
        <v>40</v>
      </c>
      <c r="C7801" t="s">
        <v>290</v>
      </c>
      <c r="D7801">
        <v>4</v>
      </c>
      <c r="E7801" t="str">
        <f>Analyze_FINAL!$AM$1</f>
        <v>PUTATIVE sesquiterpene RT: 26.167</v>
      </c>
      <c r="F7801">
        <f>Analyze_FINAL!AM185</f>
        <v>0</v>
      </c>
    </row>
    <row r="7802" spans="1:6" x14ac:dyDescent="0.3">
      <c r="A7802" t="s">
        <v>344</v>
      </c>
      <c r="B7802">
        <v>40</v>
      </c>
      <c r="C7802" t="s">
        <v>290</v>
      </c>
      <c r="D7802">
        <v>5</v>
      </c>
      <c r="E7802" t="str">
        <f>Analyze_FINAL!$AM$1</f>
        <v>PUTATIVE sesquiterpene RT: 26.167</v>
      </c>
      <c r="F7802">
        <f>Analyze_FINAL!AM186</f>
        <v>0</v>
      </c>
    </row>
    <row r="7803" spans="1:6" x14ac:dyDescent="0.3">
      <c r="A7803" t="s">
        <v>343</v>
      </c>
      <c r="B7803">
        <v>40</v>
      </c>
      <c r="C7803" t="s">
        <v>289</v>
      </c>
      <c r="D7803">
        <v>2</v>
      </c>
      <c r="E7803" t="str">
        <f>Analyze_FINAL!$AM$1</f>
        <v>PUTATIVE sesquiterpene RT: 26.167</v>
      </c>
      <c r="F7803">
        <f>Analyze_FINAL!AM187</f>
        <v>0</v>
      </c>
    </row>
    <row r="7804" spans="1:6" x14ac:dyDescent="0.3">
      <c r="A7804" t="s">
        <v>342</v>
      </c>
      <c r="B7804">
        <v>40</v>
      </c>
      <c r="C7804" t="s">
        <v>289</v>
      </c>
      <c r="D7804">
        <v>3</v>
      </c>
      <c r="E7804" t="str">
        <f>Analyze_FINAL!$AM$1</f>
        <v>PUTATIVE sesquiterpene RT: 26.167</v>
      </c>
      <c r="F7804">
        <f>Analyze_FINAL!AM188</f>
        <v>0</v>
      </c>
    </row>
    <row r="7805" spans="1:6" x14ac:dyDescent="0.3">
      <c r="A7805" t="s">
        <v>341</v>
      </c>
      <c r="B7805">
        <v>40</v>
      </c>
      <c r="C7805" t="s">
        <v>289</v>
      </c>
      <c r="D7805">
        <v>4</v>
      </c>
      <c r="E7805" t="str">
        <f>Analyze_FINAL!$AM$1</f>
        <v>PUTATIVE sesquiterpene RT: 26.167</v>
      </c>
      <c r="F7805">
        <f>Analyze_FINAL!AM189</f>
        <v>0</v>
      </c>
    </row>
    <row r="7806" spans="1:6" x14ac:dyDescent="0.3">
      <c r="A7806" t="s">
        <v>340</v>
      </c>
      <c r="B7806">
        <v>40</v>
      </c>
      <c r="C7806" t="s">
        <v>289</v>
      </c>
      <c r="D7806">
        <v>5</v>
      </c>
      <c r="E7806" t="str">
        <f>Analyze_FINAL!$AM$1</f>
        <v>PUTATIVE sesquiterpene RT: 26.167</v>
      </c>
      <c r="F7806">
        <f>Analyze_FINAL!AM190</f>
        <v>0</v>
      </c>
    </row>
    <row r="7807" spans="1:6" x14ac:dyDescent="0.3">
      <c r="A7807" t="s">
        <v>339</v>
      </c>
      <c r="B7807">
        <v>40</v>
      </c>
      <c r="C7807" t="s">
        <v>288</v>
      </c>
      <c r="D7807">
        <v>2</v>
      </c>
      <c r="E7807" t="str">
        <f>Analyze_FINAL!$AM$1</f>
        <v>PUTATIVE sesquiterpene RT: 26.167</v>
      </c>
      <c r="F7807">
        <f>Analyze_FINAL!AM191</f>
        <v>0</v>
      </c>
    </row>
    <row r="7808" spans="1:6" x14ac:dyDescent="0.3">
      <c r="A7808" t="s">
        <v>338</v>
      </c>
      <c r="B7808">
        <v>40</v>
      </c>
      <c r="C7808" t="s">
        <v>288</v>
      </c>
      <c r="D7808">
        <v>3</v>
      </c>
      <c r="E7808" t="str">
        <f>Analyze_FINAL!$AM$1</f>
        <v>PUTATIVE sesquiterpene RT: 26.167</v>
      </c>
      <c r="F7808">
        <f>Analyze_FINAL!AM192</f>
        <v>0</v>
      </c>
    </row>
    <row r="7809" spans="1:6" x14ac:dyDescent="0.3">
      <c r="A7809" t="s">
        <v>337</v>
      </c>
      <c r="B7809">
        <v>40</v>
      </c>
      <c r="C7809" t="s">
        <v>288</v>
      </c>
      <c r="D7809">
        <v>4</v>
      </c>
      <c r="E7809" t="str">
        <f>Analyze_FINAL!$AM$1</f>
        <v>PUTATIVE sesquiterpene RT: 26.167</v>
      </c>
      <c r="F7809">
        <f>Analyze_FINAL!AM193</f>
        <v>0</v>
      </c>
    </row>
    <row r="7810" spans="1:6" x14ac:dyDescent="0.3">
      <c r="A7810" t="s">
        <v>336</v>
      </c>
      <c r="B7810">
        <v>40</v>
      </c>
      <c r="C7810" t="s">
        <v>288</v>
      </c>
      <c r="D7810">
        <v>5</v>
      </c>
      <c r="E7810" t="str">
        <f>Analyze_FINAL!$AM$1</f>
        <v>PUTATIVE sesquiterpene RT: 26.167</v>
      </c>
      <c r="F7810">
        <f>Analyze_FINAL!AM194</f>
        <v>0</v>
      </c>
    </row>
    <row r="7811" spans="1:6" x14ac:dyDescent="0.3">
      <c r="A7811" t="s">
        <v>335</v>
      </c>
      <c r="B7811" t="s">
        <v>291</v>
      </c>
      <c r="C7811">
        <v>3</v>
      </c>
      <c r="D7811" t="s">
        <v>299</v>
      </c>
      <c r="E7811" t="str">
        <f>Analyze_FINAL!$AM$1</f>
        <v>PUTATIVE sesquiterpene RT: 26.167</v>
      </c>
      <c r="F7811">
        <f>Analyze_FINAL!AM195</f>
        <v>0</v>
      </c>
    </row>
    <row r="7812" spans="1:6" x14ac:dyDescent="0.3">
      <c r="A7812" t="s">
        <v>334</v>
      </c>
      <c r="B7812" t="s">
        <v>292</v>
      </c>
      <c r="C7812">
        <v>3</v>
      </c>
      <c r="D7812" t="s">
        <v>299</v>
      </c>
      <c r="E7812" t="str">
        <f>Analyze_FINAL!$AM$1</f>
        <v>PUTATIVE sesquiterpene RT: 26.167</v>
      </c>
      <c r="F7812">
        <f>Analyze_FINAL!AM196</f>
        <v>0</v>
      </c>
    </row>
    <row r="7813" spans="1:6" x14ac:dyDescent="0.3">
      <c r="A7813" t="s">
        <v>333</v>
      </c>
      <c r="B7813" t="s">
        <v>293</v>
      </c>
      <c r="C7813">
        <v>3</v>
      </c>
      <c r="D7813" t="s">
        <v>299</v>
      </c>
      <c r="E7813" t="str">
        <f>Analyze_FINAL!$AM$1</f>
        <v>PUTATIVE sesquiterpene RT: 26.167</v>
      </c>
      <c r="F7813">
        <f>Analyze_FINAL!AM197</f>
        <v>0</v>
      </c>
    </row>
    <row r="7814" spans="1:6" x14ac:dyDescent="0.3">
      <c r="A7814" t="s">
        <v>332</v>
      </c>
      <c r="B7814" t="s">
        <v>294</v>
      </c>
      <c r="C7814">
        <v>3</v>
      </c>
      <c r="D7814" t="s">
        <v>299</v>
      </c>
      <c r="E7814" t="str">
        <f>Analyze_FINAL!$AM$1</f>
        <v>PUTATIVE sesquiterpene RT: 26.167</v>
      </c>
      <c r="F7814">
        <f>Analyze_FINAL!AM198</f>
        <v>0</v>
      </c>
    </row>
    <row r="7815" spans="1:6" x14ac:dyDescent="0.3">
      <c r="A7815" t="s">
        <v>331</v>
      </c>
      <c r="B7815" t="s">
        <v>295</v>
      </c>
      <c r="C7815">
        <v>3</v>
      </c>
      <c r="D7815" t="s">
        <v>299</v>
      </c>
      <c r="E7815" t="str">
        <f>Analyze_FINAL!$AM$1</f>
        <v>PUTATIVE sesquiterpene RT: 26.167</v>
      </c>
      <c r="F7815">
        <f>Analyze_FINAL!AM199</f>
        <v>0</v>
      </c>
    </row>
    <row r="7816" spans="1:6" x14ac:dyDescent="0.3">
      <c r="A7816" t="s">
        <v>330</v>
      </c>
      <c r="B7816" t="s">
        <v>296</v>
      </c>
      <c r="C7816">
        <v>3</v>
      </c>
      <c r="D7816" t="s">
        <v>299</v>
      </c>
      <c r="E7816" t="str">
        <f>Analyze_FINAL!$AM$1</f>
        <v>PUTATIVE sesquiterpene RT: 26.167</v>
      </c>
      <c r="F7816">
        <f>Analyze_FINAL!AM200</f>
        <v>0</v>
      </c>
    </row>
    <row r="7817" spans="1:6" x14ac:dyDescent="0.3">
      <c r="A7817" t="s">
        <v>329</v>
      </c>
      <c r="B7817" t="s">
        <v>297</v>
      </c>
      <c r="C7817">
        <v>3</v>
      </c>
      <c r="D7817" t="s">
        <v>299</v>
      </c>
      <c r="E7817" t="str">
        <f>Analyze_FINAL!$AM$1</f>
        <v>PUTATIVE sesquiterpene RT: 26.167</v>
      </c>
      <c r="F7817">
        <f>Analyze_FINAL!AM201</f>
        <v>0</v>
      </c>
    </row>
    <row r="7818" spans="1:6" x14ac:dyDescent="0.3">
      <c r="A7818" t="s">
        <v>328</v>
      </c>
      <c r="B7818">
        <v>8</v>
      </c>
      <c r="C7818" t="s">
        <v>285</v>
      </c>
      <c r="D7818">
        <v>1</v>
      </c>
      <c r="E7818" t="str">
        <f>Analyze_FINAL!$AM$1</f>
        <v>PUTATIVE sesquiterpene RT: 26.167</v>
      </c>
      <c r="F7818">
        <f>Analyze_FINAL!AM202</f>
        <v>0</v>
      </c>
    </row>
    <row r="7819" spans="1:6" x14ac:dyDescent="0.3">
      <c r="A7819" t="s">
        <v>327</v>
      </c>
      <c r="B7819">
        <v>8</v>
      </c>
      <c r="C7819" t="s">
        <v>285</v>
      </c>
      <c r="D7819">
        <v>2</v>
      </c>
      <c r="E7819" t="str">
        <f>Analyze_FINAL!$AM$1</f>
        <v>PUTATIVE sesquiterpene RT: 26.167</v>
      </c>
      <c r="F7819">
        <f>Analyze_FINAL!AM203</f>
        <v>0</v>
      </c>
    </row>
    <row r="7820" spans="1:6" x14ac:dyDescent="0.3">
      <c r="A7820" t="s">
        <v>326</v>
      </c>
      <c r="B7820">
        <v>8</v>
      </c>
      <c r="C7820" t="s">
        <v>286</v>
      </c>
      <c r="D7820">
        <v>1</v>
      </c>
      <c r="E7820" t="str">
        <f>Analyze_FINAL!$AM$1</f>
        <v>PUTATIVE sesquiterpene RT: 26.167</v>
      </c>
      <c r="F7820">
        <f>Analyze_FINAL!AM204</f>
        <v>0</v>
      </c>
    </row>
    <row r="7821" spans="1:6" x14ac:dyDescent="0.3">
      <c r="A7821" t="s">
        <v>325</v>
      </c>
      <c r="B7821">
        <v>8</v>
      </c>
      <c r="C7821" t="s">
        <v>286</v>
      </c>
      <c r="D7821">
        <v>2</v>
      </c>
      <c r="E7821" t="str">
        <f>Analyze_FINAL!$AM$1</f>
        <v>PUTATIVE sesquiterpene RT: 26.167</v>
      </c>
      <c r="F7821">
        <f>Analyze_FINAL!AM205</f>
        <v>0</v>
      </c>
    </row>
    <row r="7822" spans="1:6" x14ac:dyDescent="0.3">
      <c r="A7822" t="s">
        <v>324</v>
      </c>
      <c r="B7822">
        <v>8</v>
      </c>
      <c r="C7822" t="s">
        <v>286</v>
      </c>
      <c r="D7822">
        <v>3</v>
      </c>
      <c r="E7822" t="str">
        <f>Analyze_FINAL!$AM$1</f>
        <v>PUTATIVE sesquiterpene RT: 26.167</v>
      </c>
      <c r="F7822">
        <f>Analyze_FINAL!AM206</f>
        <v>0</v>
      </c>
    </row>
    <row r="7823" spans="1:6" x14ac:dyDescent="0.3">
      <c r="A7823" t="s">
        <v>323</v>
      </c>
      <c r="B7823">
        <v>8</v>
      </c>
      <c r="C7823" t="s">
        <v>286</v>
      </c>
      <c r="D7823">
        <v>4</v>
      </c>
      <c r="E7823" t="str">
        <f>Analyze_FINAL!$AM$1</f>
        <v>PUTATIVE sesquiterpene RT: 26.167</v>
      </c>
      <c r="F7823">
        <f>Analyze_FINAL!AM207</f>
        <v>0</v>
      </c>
    </row>
    <row r="7824" spans="1:6" x14ac:dyDescent="0.3">
      <c r="A7824" t="s">
        <v>322</v>
      </c>
      <c r="B7824">
        <v>8</v>
      </c>
      <c r="C7824" t="s">
        <v>286</v>
      </c>
      <c r="D7824">
        <v>5</v>
      </c>
      <c r="E7824" t="str">
        <f>Analyze_FINAL!$AM$1</f>
        <v>PUTATIVE sesquiterpene RT: 26.167</v>
      </c>
      <c r="F7824">
        <f>Analyze_FINAL!AM208</f>
        <v>0</v>
      </c>
    </row>
    <row r="7825" spans="1:6" x14ac:dyDescent="0.3">
      <c r="A7825" t="s">
        <v>321</v>
      </c>
      <c r="B7825">
        <v>8</v>
      </c>
      <c r="C7825" t="s">
        <v>288</v>
      </c>
      <c r="D7825">
        <v>1</v>
      </c>
      <c r="E7825" t="str">
        <f>Analyze_FINAL!$AM$1</f>
        <v>PUTATIVE sesquiterpene RT: 26.167</v>
      </c>
      <c r="F7825">
        <f>Analyze_FINAL!AM209</f>
        <v>0</v>
      </c>
    </row>
    <row r="7826" spans="1:6" x14ac:dyDescent="0.3">
      <c r="A7826" t="s">
        <v>320</v>
      </c>
      <c r="B7826">
        <v>8</v>
      </c>
      <c r="C7826" t="s">
        <v>288</v>
      </c>
      <c r="D7826">
        <v>2</v>
      </c>
      <c r="E7826" t="str">
        <f>Analyze_FINAL!$AM$1</f>
        <v>PUTATIVE sesquiterpene RT: 26.167</v>
      </c>
      <c r="F7826">
        <f>Analyze_FINAL!AM210</f>
        <v>0</v>
      </c>
    </row>
    <row r="7827" spans="1:6" x14ac:dyDescent="0.3">
      <c r="A7827" t="s">
        <v>319</v>
      </c>
      <c r="B7827">
        <v>8</v>
      </c>
      <c r="C7827" t="s">
        <v>288</v>
      </c>
      <c r="D7827">
        <v>3</v>
      </c>
      <c r="E7827" t="str">
        <f>Analyze_FINAL!$AM$1</f>
        <v>PUTATIVE sesquiterpene RT: 26.167</v>
      </c>
      <c r="F7827">
        <f>Analyze_FINAL!AM211</f>
        <v>0</v>
      </c>
    </row>
    <row r="7828" spans="1:6" x14ac:dyDescent="0.3">
      <c r="A7828" t="s">
        <v>318</v>
      </c>
      <c r="B7828">
        <v>8</v>
      </c>
      <c r="C7828" t="s">
        <v>288</v>
      </c>
      <c r="D7828">
        <v>4</v>
      </c>
      <c r="E7828" t="str">
        <f>Analyze_FINAL!$AM$1</f>
        <v>PUTATIVE sesquiterpene RT: 26.167</v>
      </c>
      <c r="F7828">
        <f>Analyze_FINAL!AM212</f>
        <v>0</v>
      </c>
    </row>
    <row r="7829" spans="1:6" x14ac:dyDescent="0.3">
      <c r="A7829" t="s">
        <v>317</v>
      </c>
      <c r="B7829">
        <v>8</v>
      </c>
      <c r="C7829" t="s">
        <v>288</v>
      </c>
      <c r="D7829">
        <v>5</v>
      </c>
      <c r="E7829" t="str">
        <f>Analyze_FINAL!$AM$1</f>
        <v>PUTATIVE sesquiterpene RT: 26.167</v>
      </c>
      <c r="F7829">
        <f>Analyze_FINAL!AM213</f>
        <v>21350</v>
      </c>
    </row>
    <row r="7830" spans="1:6" x14ac:dyDescent="0.3">
      <c r="A7830" t="s">
        <v>316</v>
      </c>
      <c r="B7830" t="s">
        <v>298</v>
      </c>
      <c r="C7830">
        <v>0</v>
      </c>
      <c r="D7830">
        <v>0</v>
      </c>
      <c r="E7830" t="str">
        <f>Analyze_FINAL!$AM$1</f>
        <v>PUTATIVE sesquiterpene RT: 26.167</v>
      </c>
      <c r="F7830">
        <f>Analyze_FINAL!AM214</f>
        <v>0</v>
      </c>
    </row>
    <row r="7831" spans="1:6" x14ac:dyDescent="0.3">
      <c r="A7831" t="s">
        <v>315</v>
      </c>
      <c r="B7831" t="s">
        <v>298</v>
      </c>
      <c r="C7831">
        <v>0</v>
      </c>
      <c r="D7831">
        <v>0</v>
      </c>
      <c r="E7831" t="str">
        <f>Analyze_FINAL!$AM$1</f>
        <v>PUTATIVE sesquiterpene RT: 26.167</v>
      </c>
      <c r="F7831">
        <f>Analyze_FINAL!AM215</f>
        <v>0</v>
      </c>
    </row>
    <row r="7832" spans="1:6" x14ac:dyDescent="0.3">
      <c r="A7832" t="s">
        <v>314</v>
      </c>
      <c r="B7832" t="s">
        <v>298</v>
      </c>
      <c r="C7832">
        <v>0</v>
      </c>
      <c r="D7832">
        <v>0</v>
      </c>
      <c r="E7832" t="str">
        <f>Analyze_FINAL!$AM$1</f>
        <v>PUTATIVE sesquiterpene RT: 26.167</v>
      </c>
      <c r="F7832">
        <f>Analyze_FINAL!AM216</f>
        <v>0</v>
      </c>
    </row>
    <row r="7833" spans="1:6" x14ac:dyDescent="0.3">
      <c r="A7833" t="s">
        <v>313</v>
      </c>
      <c r="B7833" t="s">
        <v>298</v>
      </c>
      <c r="C7833">
        <v>0</v>
      </c>
      <c r="D7833">
        <v>0</v>
      </c>
      <c r="E7833" t="str">
        <f>Analyze_FINAL!$AM$1</f>
        <v>PUTATIVE sesquiterpene RT: 26.167</v>
      </c>
      <c r="F7833">
        <f>Analyze_FINAL!AM217</f>
        <v>0</v>
      </c>
    </row>
    <row r="7834" spans="1:6" x14ac:dyDescent="0.3">
      <c r="A7834" t="s">
        <v>312</v>
      </c>
      <c r="B7834" t="s">
        <v>298</v>
      </c>
      <c r="C7834">
        <v>0</v>
      </c>
      <c r="D7834">
        <v>0</v>
      </c>
      <c r="E7834" t="str">
        <f>Analyze_FINAL!$AM$1</f>
        <v>PUTATIVE sesquiterpene RT: 26.167</v>
      </c>
      <c r="F7834">
        <f>Analyze_FINAL!AM218</f>
        <v>0</v>
      </c>
    </row>
    <row r="7835" spans="1:6" x14ac:dyDescent="0.3">
      <c r="A7835" t="s">
        <v>311</v>
      </c>
      <c r="B7835" t="s">
        <v>298</v>
      </c>
      <c r="C7835">
        <v>0</v>
      </c>
      <c r="D7835">
        <v>0</v>
      </c>
      <c r="E7835" t="str">
        <f>Analyze_FINAL!$AM$1</f>
        <v>PUTATIVE sesquiterpene RT: 26.167</v>
      </c>
      <c r="F7835">
        <f>Analyze_FINAL!AM219</f>
        <v>0</v>
      </c>
    </row>
    <row r="7836" spans="1:6" x14ac:dyDescent="0.3">
      <c r="A7836" t="s">
        <v>310</v>
      </c>
      <c r="B7836" t="s">
        <v>298</v>
      </c>
      <c r="C7836">
        <v>0</v>
      </c>
      <c r="D7836">
        <v>0</v>
      </c>
      <c r="E7836" t="str">
        <f>Analyze_FINAL!$AM$1</f>
        <v>PUTATIVE sesquiterpene RT: 26.167</v>
      </c>
      <c r="F7836">
        <f>Analyze_FINAL!AM220</f>
        <v>0</v>
      </c>
    </row>
    <row r="7837" spans="1:6" x14ac:dyDescent="0.3">
      <c r="A7837" t="s">
        <v>309</v>
      </c>
      <c r="B7837" t="s">
        <v>298</v>
      </c>
      <c r="C7837">
        <v>0</v>
      </c>
      <c r="D7837">
        <v>0</v>
      </c>
      <c r="E7837" t="str">
        <f>Analyze_FINAL!$AM$1</f>
        <v>PUTATIVE sesquiterpene RT: 26.167</v>
      </c>
      <c r="F7837">
        <f>Analyze_FINAL!AM221</f>
        <v>0</v>
      </c>
    </row>
    <row r="7838" spans="1:6" x14ac:dyDescent="0.3">
      <c r="A7838" t="s">
        <v>308</v>
      </c>
      <c r="B7838" t="s">
        <v>298</v>
      </c>
      <c r="C7838">
        <v>0</v>
      </c>
      <c r="D7838">
        <v>0</v>
      </c>
      <c r="E7838" t="str">
        <f>Analyze_FINAL!$AM$1</f>
        <v>PUTATIVE sesquiterpene RT: 26.167</v>
      </c>
      <c r="F7838">
        <f>Analyze_FINAL!AM222</f>
        <v>0</v>
      </c>
    </row>
    <row r="7839" spans="1:6" x14ac:dyDescent="0.3">
      <c r="A7839" t="s">
        <v>307</v>
      </c>
      <c r="B7839" t="s">
        <v>298</v>
      </c>
      <c r="C7839">
        <v>0</v>
      </c>
      <c r="D7839">
        <v>0</v>
      </c>
      <c r="E7839" t="str">
        <f>Analyze_FINAL!$AM$1</f>
        <v>PUTATIVE sesquiterpene RT: 26.167</v>
      </c>
      <c r="F7839">
        <f>Analyze_FINAL!AM223</f>
        <v>0</v>
      </c>
    </row>
    <row r="7840" spans="1:6" x14ac:dyDescent="0.3">
      <c r="A7840" t="s">
        <v>306</v>
      </c>
      <c r="B7840" t="s">
        <v>298</v>
      </c>
      <c r="C7840">
        <v>0</v>
      </c>
      <c r="D7840">
        <v>0</v>
      </c>
      <c r="E7840" t="str">
        <f>Analyze_FINAL!$AM$1</f>
        <v>PUTATIVE sesquiterpene RT: 26.167</v>
      </c>
      <c r="F7840">
        <f>Analyze_FINAL!AM224</f>
        <v>0</v>
      </c>
    </row>
    <row r="7841" spans="1:6" x14ac:dyDescent="0.3">
      <c r="A7841" t="s">
        <v>305</v>
      </c>
      <c r="B7841" t="s">
        <v>298</v>
      </c>
      <c r="C7841">
        <v>0</v>
      </c>
      <c r="D7841">
        <v>0</v>
      </c>
      <c r="E7841" t="str">
        <f>Analyze_FINAL!$AM$1</f>
        <v>PUTATIVE sesquiterpene RT: 26.167</v>
      </c>
      <c r="F7841">
        <f>Analyze_FINAL!AM225</f>
        <v>0</v>
      </c>
    </row>
    <row r="7842" spans="1:6" x14ac:dyDescent="0.3">
      <c r="A7842" t="s">
        <v>528</v>
      </c>
      <c r="B7842">
        <v>12</v>
      </c>
      <c r="C7842" t="s">
        <v>285</v>
      </c>
      <c r="D7842">
        <v>2</v>
      </c>
      <c r="E7842" t="str">
        <f>Analyze_FINAL!$AN$1</f>
        <v>RT:26.873</v>
      </c>
      <c r="F7842">
        <f>Analyze_FINAL!AN2</f>
        <v>0</v>
      </c>
    </row>
    <row r="7843" spans="1:6" x14ac:dyDescent="0.3">
      <c r="A7843" t="s">
        <v>527</v>
      </c>
      <c r="B7843">
        <v>12</v>
      </c>
      <c r="C7843" t="s">
        <v>286</v>
      </c>
      <c r="D7843">
        <v>1</v>
      </c>
      <c r="E7843" t="str">
        <f>Analyze_FINAL!$AN$1</f>
        <v>RT:26.873</v>
      </c>
      <c r="F7843">
        <f>Analyze_FINAL!AN3</f>
        <v>0</v>
      </c>
    </row>
    <row r="7844" spans="1:6" x14ac:dyDescent="0.3">
      <c r="A7844" t="s">
        <v>526</v>
      </c>
      <c r="B7844">
        <v>12</v>
      </c>
      <c r="C7844" t="s">
        <v>286</v>
      </c>
      <c r="D7844">
        <v>2</v>
      </c>
      <c r="E7844" t="str">
        <f>Analyze_FINAL!$AN$1</f>
        <v>RT:26.873</v>
      </c>
      <c r="F7844">
        <f>Analyze_FINAL!AN4</f>
        <v>0</v>
      </c>
    </row>
    <row r="7845" spans="1:6" x14ac:dyDescent="0.3">
      <c r="A7845" t="s">
        <v>525</v>
      </c>
      <c r="B7845">
        <v>12</v>
      </c>
      <c r="C7845" t="s">
        <v>286</v>
      </c>
      <c r="D7845">
        <v>3</v>
      </c>
      <c r="E7845" t="str">
        <f>Analyze_FINAL!$AN$1</f>
        <v>RT:26.873</v>
      </c>
      <c r="F7845">
        <f>Analyze_FINAL!AN5</f>
        <v>0</v>
      </c>
    </row>
    <row r="7846" spans="1:6" x14ac:dyDescent="0.3">
      <c r="A7846" t="s">
        <v>524</v>
      </c>
      <c r="B7846">
        <v>12</v>
      </c>
      <c r="C7846" t="s">
        <v>286</v>
      </c>
      <c r="D7846">
        <v>4</v>
      </c>
      <c r="E7846" t="str">
        <f>Analyze_FINAL!$AN$1</f>
        <v>RT:26.873</v>
      </c>
      <c r="F7846">
        <f>Analyze_FINAL!AN6</f>
        <v>0</v>
      </c>
    </row>
    <row r="7847" spans="1:6" x14ac:dyDescent="0.3">
      <c r="A7847" t="s">
        <v>523</v>
      </c>
      <c r="B7847">
        <v>12</v>
      </c>
      <c r="C7847" t="s">
        <v>286</v>
      </c>
      <c r="D7847">
        <v>5</v>
      </c>
      <c r="E7847" t="str">
        <f>Analyze_FINAL!$AN$1</f>
        <v>RT:26.873</v>
      </c>
      <c r="F7847">
        <f>Analyze_FINAL!AN7</f>
        <v>15210</v>
      </c>
    </row>
    <row r="7848" spans="1:6" x14ac:dyDescent="0.3">
      <c r="A7848" t="s">
        <v>522</v>
      </c>
      <c r="B7848">
        <v>12</v>
      </c>
      <c r="C7848" t="s">
        <v>287</v>
      </c>
      <c r="D7848">
        <v>1</v>
      </c>
      <c r="E7848" t="str">
        <f>Analyze_FINAL!$AN$1</f>
        <v>RT:26.873</v>
      </c>
      <c r="F7848">
        <f>Analyze_FINAL!AN8</f>
        <v>0</v>
      </c>
    </row>
    <row r="7849" spans="1:6" x14ac:dyDescent="0.3">
      <c r="A7849" t="s">
        <v>521</v>
      </c>
      <c r="B7849">
        <v>12</v>
      </c>
      <c r="C7849" t="s">
        <v>287</v>
      </c>
      <c r="D7849">
        <v>2</v>
      </c>
      <c r="E7849" t="str">
        <f>Analyze_FINAL!$AN$1</f>
        <v>RT:26.873</v>
      </c>
      <c r="F7849">
        <f>Analyze_FINAL!AN9</f>
        <v>0</v>
      </c>
    </row>
    <row r="7850" spans="1:6" x14ac:dyDescent="0.3">
      <c r="A7850" t="s">
        <v>520</v>
      </c>
      <c r="B7850">
        <v>12</v>
      </c>
      <c r="C7850" t="s">
        <v>287</v>
      </c>
      <c r="D7850">
        <v>3</v>
      </c>
      <c r="E7850" t="str">
        <f>Analyze_FINAL!$AN$1</f>
        <v>RT:26.873</v>
      </c>
      <c r="F7850">
        <f>Analyze_FINAL!AN10</f>
        <v>0</v>
      </c>
    </row>
    <row r="7851" spans="1:6" x14ac:dyDescent="0.3">
      <c r="A7851" t="s">
        <v>519</v>
      </c>
      <c r="B7851">
        <v>12</v>
      </c>
      <c r="C7851" t="s">
        <v>287</v>
      </c>
      <c r="D7851">
        <v>4</v>
      </c>
      <c r="E7851" t="str">
        <f>Analyze_FINAL!$AN$1</f>
        <v>RT:26.873</v>
      </c>
      <c r="F7851">
        <f>Analyze_FINAL!AN11</f>
        <v>0</v>
      </c>
    </row>
    <row r="7852" spans="1:6" x14ac:dyDescent="0.3">
      <c r="A7852" t="s">
        <v>518</v>
      </c>
      <c r="B7852">
        <v>12</v>
      </c>
      <c r="C7852" t="s">
        <v>287</v>
      </c>
      <c r="D7852">
        <v>5</v>
      </c>
      <c r="E7852" t="str">
        <f>Analyze_FINAL!$AN$1</f>
        <v>RT:26.873</v>
      </c>
      <c r="F7852">
        <f>Analyze_FINAL!AN12</f>
        <v>0</v>
      </c>
    </row>
    <row r="7853" spans="1:6" x14ac:dyDescent="0.3">
      <c r="A7853" t="s">
        <v>517</v>
      </c>
      <c r="B7853">
        <v>12</v>
      </c>
      <c r="C7853" t="s">
        <v>288</v>
      </c>
      <c r="D7853">
        <v>1</v>
      </c>
      <c r="E7853" t="str">
        <f>Analyze_FINAL!$AN$1</f>
        <v>RT:26.873</v>
      </c>
      <c r="F7853">
        <f>Analyze_FINAL!AN13</f>
        <v>0</v>
      </c>
    </row>
    <row r="7854" spans="1:6" x14ac:dyDescent="0.3">
      <c r="A7854" t="s">
        <v>516</v>
      </c>
      <c r="B7854">
        <v>12</v>
      </c>
      <c r="C7854" t="s">
        <v>288</v>
      </c>
      <c r="D7854">
        <v>2</v>
      </c>
      <c r="E7854" t="str">
        <f>Analyze_FINAL!$AN$1</f>
        <v>RT:26.873</v>
      </c>
      <c r="F7854">
        <f>Analyze_FINAL!AN14</f>
        <v>0</v>
      </c>
    </row>
    <row r="7855" spans="1:6" x14ac:dyDescent="0.3">
      <c r="A7855" t="s">
        <v>515</v>
      </c>
      <c r="B7855">
        <v>12</v>
      </c>
      <c r="C7855" t="s">
        <v>288</v>
      </c>
      <c r="D7855">
        <v>3</v>
      </c>
      <c r="E7855" t="str">
        <f>Analyze_FINAL!$AN$1</f>
        <v>RT:26.873</v>
      </c>
      <c r="F7855">
        <f>Analyze_FINAL!AN15</f>
        <v>0</v>
      </c>
    </row>
    <row r="7856" spans="1:6" x14ac:dyDescent="0.3">
      <c r="A7856" t="s">
        <v>514</v>
      </c>
      <c r="B7856">
        <v>12</v>
      </c>
      <c r="C7856" t="s">
        <v>288</v>
      </c>
      <c r="D7856">
        <v>4</v>
      </c>
      <c r="E7856" t="str">
        <f>Analyze_FINAL!$AN$1</f>
        <v>RT:26.873</v>
      </c>
      <c r="F7856">
        <f>Analyze_FINAL!AN16</f>
        <v>0</v>
      </c>
    </row>
    <row r="7857" spans="1:6" x14ac:dyDescent="0.3">
      <c r="A7857" t="s">
        <v>513</v>
      </c>
      <c r="B7857">
        <v>12</v>
      </c>
      <c r="C7857" t="s">
        <v>288</v>
      </c>
      <c r="D7857">
        <v>5</v>
      </c>
      <c r="E7857" t="str">
        <f>Analyze_FINAL!$AN$1</f>
        <v>RT:26.873</v>
      </c>
      <c r="F7857">
        <f>Analyze_FINAL!AN17</f>
        <v>0</v>
      </c>
    </row>
    <row r="7858" spans="1:6" x14ac:dyDescent="0.3">
      <c r="A7858" t="s">
        <v>512</v>
      </c>
      <c r="B7858">
        <v>16</v>
      </c>
      <c r="C7858" t="s">
        <v>285</v>
      </c>
      <c r="D7858">
        <v>1</v>
      </c>
      <c r="E7858" t="str">
        <f>Analyze_FINAL!$AN$1</f>
        <v>RT:26.873</v>
      </c>
      <c r="F7858">
        <f>Analyze_FINAL!AN18</f>
        <v>0</v>
      </c>
    </row>
    <row r="7859" spans="1:6" x14ac:dyDescent="0.3">
      <c r="A7859" t="s">
        <v>511</v>
      </c>
      <c r="B7859">
        <v>16</v>
      </c>
      <c r="C7859" t="s">
        <v>285</v>
      </c>
      <c r="D7859">
        <v>2</v>
      </c>
      <c r="E7859" t="str">
        <f>Analyze_FINAL!$AN$1</f>
        <v>RT:26.873</v>
      </c>
      <c r="F7859">
        <f>Analyze_FINAL!AN19</f>
        <v>0</v>
      </c>
    </row>
    <row r="7860" spans="1:6" x14ac:dyDescent="0.3">
      <c r="A7860" t="s">
        <v>510</v>
      </c>
      <c r="B7860">
        <v>16</v>
      </c>
      <c r="C7860" t="s">
        <v>286</v>
      </c>
      <c r="D7860">
        <v>1</v>
      </c>
      <c r="E7860" t="str">
        <f>Analyze_FINAL!$AN$1</f>
        <v>RT:26.873</v>
      </c>
      <c r="F7860">
        <f>Analyze_FINAL!AN20</f>
        <v>0</v>
      </c>
    </row>
    <row r="7861" spans="1:6" x14ac:dyDescent="0.3">
      <c r="A7861" t="s">
        <v>509</v>
      </c>
      <c r="B7861">
        <v>16</v>
      </c>
      <c r="C7861" t="s">
        <v>286</v>
      </c>
      <c r="D7861">
        <v>2</v>
      </c>
      <c r="E7861" t="str">
        <f>Analyze_FINAL!$AN$1</f>
        <v>RT:26.873</v>
      </c>
      <c r="F7861">
        <f>Analyze_FINAL!AN21</f>
        <v>0</v>
      </c>
    </row>
    <row r="7862" spans="1:6" x14ac:dyDescent="0.3">
      <c r="A7862" t="s">
        <v>508</v>
      </c>
      <c r="B7862">
        <v>16</v>
      </c>
      <c r="C7862" t="s">
        <v>286</v>
      </c>
      <c r="D7862">
        <v>3</v>
      </c>
      <c r="E7862" t="str">
        <f>Analyze_FINAL!$AN$1</f>
        <v>RT:26.873</v>
      </c>
      <c r="F7862">
        <f>Analyze_FINAL!AN22</f>
        <v>0</v>
      </c>
    </row>
    <row r="7863" spans="1:6" x14ac:dyDescent="0.3">
      <c r="A7863" t="s">
        <v>507</v>
      </c>
      <c r="B7863">
        <v>16</v>
      </c>
      <c r="C7863" t="s">
        <v>286</v>
      </c>
      <c r="D7863">
        <v>4</v>
      </c>
      <c r="E7863" t="str">
        <f>Analyze_FINAL!$AN$1</f>
        <v>RT:26.873</v>
      </c>
      <c r="F7863">
        <f>Analyze_FINAL!AN23</f>
        <v>0</v>
      </c>
    </row>
    <row r="7864" spans="1:6" x14ac:dyDescent="0.3">
      <c r="A7864" t="s">
        <v>506</v>
      </c>
      <c r="B7864">
        <v>16</v>
      </c>
      <c r="C7864" t="s">
        <v>286</v>
      </c>
      <c r="D7864">
        <v>5</v>
      </c>
      <c r="E7864" t="str">
        <f>Analyze_FINAL!$AN$1</f>
        <v>RT:26.873</v>
      </c>
      <c r="F7864">
        <f>Analyze_FINAL!AN24</f>
        <v>18186</v>
      </c>
    </row>
    <row r="7865" spans="1:6" x14ac:dyDescent="0.3">
      <c r="A7865" t="s">
        <v>505</v>
      </c>
      <c r="B7865">
        <v>16</v>
      </c>
      <c r="C7865" t="s">
        <v>287</v>
      </c>
      <c r="D7865">
        <v>1</v>
      </c>
      <c r="E7865" t="str">
        <f>Analyze_FINAL!$AN$1</f>
        <v>RT:26.873</v>
      </c>
      <c r="F7865">
        <f>Analyze_FINAL!AN25</f>
        <v>0</v>
      </c>
    </row>
    <row r="7866" spans="1:6" x14ac:dyDescent="0.3">
      <c r="A7866" t="s">
        <v>504</v>
      </c>
      <c r="B7866">
        <v>16</v>
      </c>
      <c r="C7866" t="s">
        <v>287</v>
      </c>
      <c r="D7866">
        <v>2</v>
      </c>
      <c r="E7866" t="str">
        <f>Analyze_FINAL!$AN$1</f>
        <v>RT:26.873</v>
      </c>
      <c r="F7866">
        <f>Analyze_FINAL!AN26</f>
        <v>19984</v>
      </c>
    </row>
    <row r="7867" spans="1:6" x14ac:dyDescent="0.3">
      <c r="A7867" t="s">
        <v>503</v>
      </c>
      <c r="B7867">
        <v>16</v>
      </c>
      <c r="C7867" t="s">
        <v>287</v>
      </c>
      <c r="D7867">
        <v>3</v>
      </c>
      <c r="E7867" t="str">
        <f>Analyze_FINAL!$AN$1</f>
        <v>RT:26.873</v>
      </c>
      <c r="F7867">
        <f>Analyze_FINAL!AN27</f>
        <v>24298</v>
      </c>
    </row>
    <row r="7868" spans="1:6" x14ac:dyDescent="0.3">
      <c r="A7868" t="s">
        <v>502</v>
      </c>
      <c r="B7868">
        <v>16</v>
      </c>
      <c r="C7868" t="s">
        <v>287</v>
      </c>
      <c r="D7868">
        <v>4</v>
      </c>
      <c r="E7868" t="str">
        <f>Analyze_FINAL!$AN$1</f>
        <v>RT:26.873</v>
      </c>
      <c r="F7868">
        <f>Analyze_FINAL!AN28</f>
        <v>0</v>
      </c>
    </row>
    <row r="7869" spans="1:6" x14ac:dyDescent="0.3">
      <c r="A7869" t="s">
        <v>501</v>
      </c>
      <c r="B7869">
        <v>16</v>
      </c>
      <c r="C7869" t="s">
        <v>287</v>
      </c>
      <c r="D7869">
        <v>5</v>
      </c>
      <c r="E7869" t="str">
        <f>Analyze_FINAL!$AN$1</f>
        <v>RT:26.873</v>
      </c>
      <c r="F7869">
        <f>Analyze_FINAL!AN29</f>
        <v>0</v>
      </c>
    </row>
    <row r="7870" spans="1:6" x14ac:dyDescent="0.3">
      <c r="A7870" t="s">
        <v>500</v>
      </c>
      <c r="B7870">
        <v>16</v>
      </c>
      <c r="C7870" t="s">
        <v>288</v>
      </c>
      <c r="D7870">
        <v>1</v>
      </c>
      <c r="E7870" t="str">
        <f>Analyze_FINAL!$AN$1</f>
        <v>RT:26.873</v>
      </c>
      <c r="F7870">
        <f>Analyze_FINAL!AN30</f>
        <v>0</v>
      </c>
    </row>
    <row r="7871" spans="1:6" x14ac:dyDescent="0.3">
      <c r="A7871" t="s">
        <v>499</v>
      </c>
      <c r="B7871">
        <v>16</v>
      </c>
      <c r="C7871" t="s">
        <v>288</v>
      </c>
      <c r="D7871">
        <v>2</v>
      </c>
      <c r="E7871" t="str">
        <f>Analyze_FINAL!$AN$1</f>
        <v>RT:26.873</v>
      </c>
      <c r="F7871">
        <f>Analyze_FINAL!AN31</f>
        <v>0</v>
      </c>
    </row>
    <row r="7872" spans="1:6" x14ac:dyDescent="0.3">
      <c r="A7872" t="s">
        <v>498</v>
      </c>
      <c r="B7872">
        <v>16</v>
      </c>
      <c r="C7872" t="s">
        <v>288</v>
      </c>
      <c r="D7872">
        <v>3</v>
      </c>
      <c r="E7872" t="str">
        <f>Analyze_FINAL!$AN$1</f>
        <v>RT:26.873</v>
      </c>
      <c r="F7872">
        <f>Analyze_FINAL!AN32</f>
        <v>13329</v>
      </c>
    </row>
    <row r="7873" spans="1:6" x14ac:dyDescent="0.3">
      <c r="A7873" t="s">
        <v>497</v>
      </c>
      <c r="B7873">
        <v>16</v>
      </c>
      <c r="C7873" t="s">
        <v>288</v>
      </c>
      <c r="D7873">
        <v>4</v>
      </c>
      <c r="E7873" t="str">
        <f>Analyze_FINAL!$AN$1</f>
        <v>RT:26.873</v>
      </c>
      <c r="F7873">
        <f>Analyze_FINAL!AN33</f>
        <v>0</v>
      </c>
    </row>
    <row r="7874" spans="1:6" x14ac:dyDescent="0.3">
      <c r="A7874" t="s">
        <v>496</v>
      </c>
      <c r="B7874">
        <v>16</v>
      </c>
      <c r="C7874" t="s">
        <v>288</v>
      </c>
      <c r="D7874">
        <v>5</v>
      </c>
      <c r="E7874" t="str">
        <f>Analyze_FINAL!$AN$1</f>
        <v>RT:26.873</v>
      </c>
      <c r="F7874">
        <f>Analyze_FINAL!AN34</f>
        <v>19506</v>
      </c>
    </row>
    <row r="7875" spans="1:6" x14ac:dyDescent="0.3">
      <c r="A7875" t="s">
        <v>495</v>
      </c>
      <c r="B7875">
        <v>20</v>
      </c>
      <c r="C7875" t="s">
        <v>285</v>
      </c>
      <c r="D7875">
        <v>1</v>
      </c>
      <c r="E7875" t="str">
        <f>Analyze_FINAL!$AN$1</f>
        <v>RT:26.873</v>
      </c>
      <c r="F7875">
        <f>Analyze_FINAL!AN35</f>
        <v>0</v>
      </c>
    </row>
    <row r="7876" spans="1:6" x14ac:dyDescent="0.3">
      <c r="A7876" t="s">
        <v>494</v>
      </c>
      <c r="B7876">
        <v>20</v>
      </c>
      <c r="C7876" t="s">
        <v>285</v>
      </c>
      <c r="D7876">
        <v>2</v>
      </c>
      <c r="E7876" t="str">
        <f>Analyze_FINAL!$AN$1</f>
        <v>RT:26.873</v>
      </c>
      <c r="F7876">
        <f>Analyze_FINAL!AN36</f>
        <v>0</v>
      </c>
    </row>
    <row r="7877" spans="1:6" x14ac:dyDescent="0.3">
      <c r="A7877" t="s">
        <v>493</v>
      </c>
      <c r="B7877">
        <v>20</v>
      </c>
      <c r="C7877" t="s">
        <v>286</v>
      </c>
      <c r="D7877">
        <v>1</v>
      </c>
      <c r="E7877" t="str">
        <f>Analyze_FINAL!$AN$1</f>
        <v>RT:26.873</v>
      </c>
      <c r="F7877">
        <f>Analyze_FINAL!AN37</f>
        <v>0</v>
      </c>
    </row>
    <row r="7878" spans="1:6" x14ac:dyDescent="0.3">
      <c r="A7878" t="s">
        <v>492</v>
      </c>
      <c r="B7878">
        <v>20</v>
      </c>
      <c r="C7878" t="s">
        <v>286</v>
      </c>
      <c r="D7878">
        <v>2</v>
      </c>
      <c r="E7878" t="str">
        <f>Analyze_FINAL!$AN$1</f>
        <v>RT:26.873</v>
      </c>
      <c r="F7878">
        <f>Analyze_FINAL!AN38</f>
        <v>0</v>
      </c>
    </row>
    <row r="7879" spans="1:6" x14ac:dyDescent="0.3">
      <c r="A7879" t="s">
        <v>491</v>
      </c>
      <c r="B7879">
        <v>20</v>
      </c>
      <c r="C7879" t="s">
        <v>286</v>
      </c>
      <c r="D7879">
        <v>3</v>
      </c>
      <c r="E7879" t="str">
        <f>Analyze_FINAL!$AN$1</f>
        <v>RT:26.873</v>
      </c>
      <c r="F7879">
        <f>Analyze_FINAL!AN39</f>
        <v>0</v>
      </c>
    </row>
    <row r="7880" spans="1:6" x14ac:dyDescent="0.3">
      <c r="A7880" t="s">
        <v>490</v>
      </c>
      <c r="B7880">
        <v>20</v>
      </c>
      <c r="C7880" t="s">
        <v>286</v>
      </c>
      <c r="D7880">
        <v>4</v>
      </c>
      <c r="E7880" t="str">
        <f>Analyze_FINAL!$AN$1</f>
        <v>RT:26.873</v>
      </c>
      <c r="F7880">
        <f>Analyze_FINAL!AN40</f>
        <v>0</v>
      </c>
    </row>
    <row r="7881" spans="1:6" x14ac:dyDescent="0.3">
      <c r="A7881" t="s">
        <v>489</v>
      </c>
      <c r="B7881">
        <v>20</v>
      </c>
      <c r="C7881" t="s">
        <v>286</v>
      </c>
      <c r="D7881">
        <v>5</v>
      </c>
      <c r="E7881" t="str">
        <f>Analyze_FINAL!$AN$1</f>
        <v>RT:26.873</v>
      </c>
      <c r="F7881">
        <f>Analyze_FINAL!AN41</f>
        <v>0</v>
      </c>
    </row>
    <row r="7882" spans="1:6" x14ac:dyDescent="0.3">
      <c r="A7882" t="s">
        <v>488</v>
      </c>
      <c r="B7882">
        <v>20</v>
      </c>
      <c r="C7882" t="s">
        <v>287</v>
      </c>
      <c r="D7882">
        <v>1</v>
      </c>
      <c r="E7882" t="str">
        <f>Analyze_FINAL!$AN$1</f>
        <v>RT:26.873</v>
      </c>
      <c r="F7882">
        <f>Analyze_FINAL!AN42</f>
        <v>0</v>
      </c>
    </row>
    <row r="7883" spans="1:6" x14ac:dyDescent="0.3">
      <c r="A7883" t="s">
        <v>487</v>
      </c>
      <c r="B7883">
        <v>20</v>
      </c>
      <c r="C7883" t="s">
        <v>287</v>
      </c>
      <c r="D7883">
        <v>2</v>
      </c>
      <c r="E7883" t="str">
        <f>Analyze_FINAL!$AN$1</f>
        <v>RT:26.873</v>
      </c>
      <c r="F7883">
        <f>Analyze_FINAL!AN43</f>
        <v>0</v>
      </c>
    </row>
    <row r="7884" spans="1:6" x14ac:dyDescent="0.3">
      <c r="A7884" t="s">
        <v>486</v>
      </c>
      <c r="B7884">
        <v>20</v>
      </c>
      <c r="C7884" t="s">
        <v>287</v>
      </c>
      <c r="D7884">
        <v>3</v>
      </c>
      <c r="E7884" t="str">
        <f>Analyze_FINAL!$AN$1</f>
        <v>RT:26.873</v>
      </c>
      <c r="F7884">
        <f>Analyze_FINAL!AN44</f>
        <v>0</v>
      </c>
    </row>
    <row r="7885" spans="1:6" x14ac:dyDescent="0.3">
      <c r="A7885" t="s">
        <v>485</v>
      </c>
      <c r="B7885">
        <v>20</v>
      </c>
      <c r="C7885" t="s">
        <v>287</v>
      </c>
      <c r="D7885">
        <v>4</v>
      </c>
      <c r="E7885" t="str">
        <f>Analyze_FINAL!$AN$1</f>
        <v>RT:26.873</v>
      </c>
      <c r="F7885">
        <f>Analyze_FINAL!AN45</f>
        <v>0</v>
      </c>
    </row>
    <row r="7886" spans="1:6" x14ac:dyDescent="0.3">
      <c r="A7886" t="s">
        <v>484</v>
      </c>
      <c r="B7886">
        <v>20</v>
      </c>
      <c r="C7886" t="s">
        <v>287</v>
      </c>
      <c r="D7886">
        <v>5</v>
      </c>
      <c r="E7886" t="str">
        <f>Analyze_FINAL!$AN$1</f>
        <v>RT:26.873</v>
      </c>
      <c r="F7886">
        <f>Analyze_FINAL!AN46</f>
        <v>10251</v>
      </c>
    </row>
    <row r="7887" spans="1:6" x14ac:dyDescent="0.3">
      <c r="A7887" t="s">
        <v>483</v>
      </c>
      <c r="B7887">
        <v>20</v>
      </c>
      <c r="C7887" t="s">
        <v>289</v>
      </c>
      <c r="D7887">
        <v>1</v>
      </c>
      <c r="E7887" t="str">
        <f>Analyze_FINAL!$AN$1</f>
        <v>RT:26.873</v>
      </c>
      <c r="F7887">
        <f>Analyze_FINAL!AN47</f>
        <v>0</v>
      </c>
    </row>
    <row r="7888" spans="1:6" x14ac:dyDescent="0.3">
      <c r="A7888" t="s">
        <v>482</v>
      </c>
      <c r="B7888">
        <v>20</v>
      </c>
      <c r="C7888" t="s">
        <v>289</v>
      </c>
      <c r="D7888">
        <v>2</v>
      </c>
      <c r="E7888" t="str">
        <f>Analyze_FINAL!$AN$1</f>
        <v>RT:26.873</v>
      </c>
      <c r="F7888">
        <f>Analyze_FINAL!AN48</f>
        <v>0</v>
      </c>
    </row>
    <row r="7889" spans="1:6" x14ac:dyDescent="0.3">
      <c r="A7889" t="s">
        <v>481</v>
      </c>
      <c r="B7889">
        <v>20</v>
      </c>
      <c r="C7889" t="s">
        <v>289</v>
      </c>
      <c r="D7889">
        <v>3</v>
      </c>
      <c r="E7889" t="str">
        <f>Analyze_FINAL!$AN$1</f>
        <v>RT:26.873</v>
      </c>
      <c r="F7889">
        <f>Analyze_FINAL!AN49</f>
        <v>0</v>
      </c>
    </row>
    <row r="7890" spans="1:6" x14ac:dyDescent="0.3">
      <c r="A7890" t="s">
        <v>480</v>
      </c>
      <c r="B7890">
        <v>20</v>
      </c>
      <c r="C7890" t="s">
        <v>289</v>
      </c>
      <c r="D7890">
        <v>4</v>
      </c>
      <c r="E7890" t="str">
        <f>Analyze_FINAL!$AN$1</f>
        <v>RT:26.873</v>
      </c>
      <c r="F7890">
        <f>Analyze_FINAL!AN50</f>
        <v>0</v>
      </c>
    </row>
    <row r="7891" spans="1:6" x14ac:dyDescent="0.3">
      <c r="A7891" t="s">
        <v>479</v>
      </c>
      <c r="B7891">
        <v>20</v>
      </c>
      <c r="C7891" t="s">
        <v>289</v>
      </c>
      <c r="D7891">
        <v>5</v>
      </c>
      <c r="E7891" t="str">
        <f>Analyze_FINAL!$AN$1</f>
        <v>RT:26.873</v>
      </c>
      <c r="F7891">
        <f>Analyze_FINAL!AN51</f>
        <v>4653</v>
      </c>
    </row>
    <row r="7892" spans="1:6" x14ac:dyDescent="0.3">
      <c r="A7892" t="s">
        <v>478</v>
      </c>
      <c r="B7892">
        <v>20</v>
      </c>
      <c r="C7892" t="s">
        <v>288</v>
      </c>
      <c r="D7892">
        <v>1</v>
      </c>
      <c r="E7892" t="str">
        <f>Analyze_FINAL!$AN$1</f>
        <v>RT:26.873</v>
      </c>
      <c r="F7892">
        <f>Analyze_FINAL!AN52</f>
        <v>0</v>
      </c>
    </row>
    <row r="7893" spans="1:6" x14ac:dyDescent="0.3">
      <c r="A7893" t="s">
        <v>477</v>
      </c>
      <c r="B7893">
        <v>20</v>
      </c>
      <c r="C7893" t="s">
        <v>288</v>
      </c>
      <c r="D7893">
        <v>2</v>
      </c>
      <c r="E7893" t="str">
        <f>Analyze_FINAL!$AN$1</f>
        <v>RT:26.873</v>
      </c>
      <c r="F7893">
        <f>Analyze_FINAL!AN53</f>
        <v>0</v>
      </c>
    </row>
    <row r="7894" spans="1:6" x14ac:dyDescent="0.3">
      <c r="A7894" t="s">
        <v>476</v>
      </c>
      <c r="B7894">
        <v>20</v>
      </c>
      <c r="C7894" t="s">
        <v>288</v>
      </c>
      <c r="D7894">
        <v>3</v>
      </c>
      <c r="E7894" t="str">
        <f>Analyze_FINAL!$AN$1</f>
        <v>RT:26.873</v>
      </c>
      <c r="F7894">
        <f>Analyze_FINAL!AN54</f>
        <v>0</v>
      </c>
    </row>
    <row r="7895" spans="1:6" x14ac:dyDescent="0.3">
      <c r="A7895" t="s">
        <v>475</v>
      </c>
      <c r="B7895">
        <v>20</v>
      </c>
      <c r="C7895" t="s">
        <v>288</v>
      </c>
      <c r="D7895">
        <v>4</v>
      </c>
      <c r="E7895" t="str">
        <f>Analyze_FINAL!$AN$1</f>
        <v>RT:26.873</v>
      </c>
      <c r="F7895">
        <f>Analyze_FINAL!AN55</f>
        <v>0</v>
      </c>
    </row>
    <row r="7896" spans="1:6" x14ac:dyDescent="0.3">
      <c r="A7896" t="s">
        <v>474</v>
      </c>
      <c r="B7896">
        <v>20</v>
      </c>
      <c r="C7896" t="s">
        <v>288</v>
      </c>
      <c r="D7896">
        <v>5</v>
      </c>
      <c r="E7896" t="str">
        <f>Analyze_FINAL!$AN$1</f>
        <v>RT:26.873</v>
      </c>
      <c r="F7896">
        <f>Analyze_FINAL!AN56</f>
        <v>0</v>
      </c>
    </row>
    <row r="7897" spans="1:6" x14ac:dyDescent="0.3">
      <c r="A7897" t="s">
        <v>473</v>
      </c>
      <c r="B7897">
        <v>24</v>
      </c>
      <c r="C7897" t="s">
        <v>285</v>
      </c>
      <c r="D7897">
        <v>1</v>
      </c>
      <c r="E7897" t="str">
        <f>Analyze_FINAL!$AN$1</f>
        <v>RT:26.873</v>
      </c>
      <c r="F7897">
        <f>Analyze_FINAL!AN57</f>
        <v>0</v>
      </c>
    </row>
    <row r="7898" spans="1:6" x14ac:dyDescent="0.3">
      <c r="A7898" t="s">
        <v>472</v>
      </c>
      <c r="B7898">
        <v>24</v>
      </c>
      <c r="C7898" t="s">
        <v>285</v>
      </c>
      <c r="D7898">
        <v>2</v>
      </c>
      <c r="E7898" t="str">
        <f>Analyze_FINAL!$AN$1</f>
        <v>RT:26.873</v>
      </c>
      <c r="F7898">
        <f>Analyze_FINAL!AN58</f>
        <v>0</v>
      </c>
    </row>
    <row r="7899" spans="1:6" x14ac:dyDescent="0.3">
      <c r="A7899" t="s">
        <v>471</v>
      </c>
      <c r="B7899">
        <v>24</v>
      </c>
      <c r="C7899" t="s">
        <v>286</v>
      </c>
      <c r="D7899">
        <v>1</v>
      </c>
      <c r="E7899" t="str">
        <f>Analyze_FINAL!$AN$1</f>
        <v>RT:26.873</v>
      </c>
      <c r="F7899">
        <f>Analyze_FINAL!AN59</f>
        <v>0</v>
      </c>
    </row>
    <row r="7900" spans="1:6" x14ac:dyDescent="0.3">
      <c r="A7900" t="s">
        <v>470</v>
      </c>
      <c r="B7900">
        <v>24</v>
      </c>
      <c r="C7900" t="s">
        <v>286</v>
      </c>
      <c r="D7900">
        <v>2</v>
      </c>
      <c r="E7900" t="str">
        <f>Analyze_FINAL!$AN$1</f>
        <v>RT:26.873</v>
      </c>
      <c r="F7900">
        <f>Analyze_FINAL!AN60</f>
        <v>0</v>
      </c>
    </row>
    <row r="7901" spans="1:6" x14ac:dyDescent="0.3">
      <c r="A7901" t="s">
        <v>469</v>
      </c>
      <c r="B7901">
        <v>24</v>
      </c>
      <c r="C7901" t="s">
        <v>286</v>
      </c>
      <c r="D7901">
        <v>3</v>
      </c>
      <c r="E7901" t="str">
        <f>Analyze_FINAL!$AN$1</f>
        <v>RT:26.873</v>
      </c>
      <c r="F7901">
        <f>Analyze_FINAL!AN61</f>
        <v>0</v>
      </c>
    </row>
    <row r="7902" spans="1:6" x14ac:dyDescent="0.3">
      <c r="A7902" t="s">
        <v>468</v>
      </c>
      <c r="B7902">
        <v>24</v>
      </c>
      <c r="C7902" t="s">
        <v>286</v>
      </c>
      <c r="D7902">
        <v>4</v>
      </c>
      <c r="E7902" t="str">
        <f>Analyze_FINAL!$AN$1</f>
        <v>RT:26.873</v>
      </c>
      <c r="F7902">
        <f>Analyze_FINAL!AN62</f>
        <v>0</v>
      </c>
    </row>
    <row r="7903" spans="1:6" x14ac:dyDescent="0.3">
      <c r="A7903" t="s">
        <v>467</v>
      </c>
      <c r="B7903">
        <v>24</v>
      </c>
      <c r="C7903" t="s">
        <v>286</v>
      </c>
      <c r="D7903">
        <v>5</v>
      </c>
      <c r="E7903" t="str">
        <f>Analyze_FINAL!$AN$1</f>
        <v>RT:26.873</v>
      </c>
      <c r="F7903">
        <f>Analyze_FINAL!AN63</f>
        <v>0</v>
      </c>
    </row>
    <row r="7904" spans="1:6" x14ac:dyDescent="0.3">
      <c r="A7904" t="s">
        <v>466</v>
      </c>
      <c r="B7904">
        <v>24</v>
      </c>
      <c r="C7904" t="s">
        <v>287</v>
      </c>
      <c r="D7904">
        <v>1</v>
      </c>
      <c r="E7904" t="str">
        <f>Analyze_FINAL!$AN$1</f>
        <v>RT:26.873</v>
      </c>
      <c r="F7904">
        <f>Analyze_FINAL!AN64</f>
        <v>0</v>
      </c>
    </row>
    <row r="7905" spans="1:6" x14ac:dyDescent="0.3">
      <c r="A7905" t="s">
        <v>465</v>
      </c>
      <c r="B7905">
        <v>24</v>
      </c>
      <c r="C7905" t="s">
        <v>287</v>
      </c>
      <c r="D7905">
        <v>2</v>
      </c>
      <c r="E7905" t="str">
        <f>Analyze_FINAL!$AN$1</f>
        <v>RT:26.873</v>
      </c>
      <c r="F7905">
        <f>Analyze_FINAL!AN65</f>
        <v>0</v>
      </c>
    </row>
    <row r="7906" spans="1:6" x14ac:dyDescent="0.3">
      <c r="A7906" t="s">
        <v>464</v>
      </c>
      <c r="B7906">
        <v>24</v>
      </c>
      <c r="C7906" t="s">
        <v>287</v>
      </c>
      <c r="D7906">
        <v>3</v>
      </c>
      <c r="E7906" t="str">
        <f>Analyze_FINAL!$AN$1</f>
        <v>RT:26.873</v>
      </c>
      <c r="F7906">
        <f>Analyze_FINAL!AN66</f>
        <v>0</v>
      </c>
    </row>
    <row r="7907" spans="1:6" x14ac:dyDescent="0.3">
      <c r="A7907" t="s">
        <v>463</v>
      </c>
      <c r="B7907">
        <v>24</v>
      </c>
      <c r="C7907" t="s">
        <v>287</v>
      </c>
      <c r="D7907">
        <v>4</v>
      </c>
      <c r="E7907" t="str">
        <f>Analyze_FINAL!$AN$1</f>
        <v>RT:26.873</v>
      </c>
      <c r="F7907">
        <f>Analyze_FINAL!AN67</f>
        <v>0</v>
      </c>
    </row>
    <row r="7908" spans="1:6" x14ac:dyDescent="0.3">
      <c r="A7908" t="s">
        <v>462</v>
      </c>
      <c r="B7908">
        <v>24</v>
      </c>
      <c r="C7908" t="s">
        <v>287</v>
      </c>
      <c r="D7908">
        <v>5</v>
      </c>
      <c r="E7908" t="str">
        <f>Analyze_FINAL!$AN$1</f>
        <v>RT:26.873</v>
      </c>
      <c r="F7908">
        <f>Analyze_FINAL!AN68</f>
        <v>0</v>
      </c>
    </row>
    <row r="7909" spans="1:6" x14ac:dyDescent="0.3">
      <c r="A7909" t="s">
        <v>461</v>
      </c>
      <c r="B7909">
        <v>24</v>
      </c>
      <c r="C7909" t="s">
        <v>290</v>
      </c>
      <c r="D7909">
        <v>1</v>
      </c>
      <c r="E7909" t="str">
        <f>Analyze_FINAL!$AN$1</f>
        <v>RT:26.873</v>
      </c>
      <c r="F7909">
        <f>Analyze_FINAL!AN69</f>
        <v>0</v>
      </c>
    </row>
    <row r="7910" spans="1:6" x14ac:dyDescent="0.3">
      <c r="A7910" t="s">
        <v>460</v>
      </c>
      <c r="B7910">
        <v>24</v>
      </c>
      <c r="C7910" t="s">
        <v>290</v>
      </c>
      <c r="D7910">
        <v>2</v>
      </c>
      <c r="E7910" t="str">
        <f>Analyze_FINAL!$AN$1</f>
        <v>RT:26.873</v>
      </c>
      <c r="F7910">
        <f>Analyze_FINAL!AN70</f>
        <v>0</v>
      </c>
    </row>
    <row r="7911" spans="1:6" x14ac:dyDescent="0.3">
      <c r="A7911" t="s">
        <v>459</v>
      </c>
      <c r="B7911">
        <v>24</v>
      </c>
      <c r="C7911" t="s">
        <v>290</v>
      </c>
      <c r="D7911">
        <v>3</v>
      </c>
      <c r="E7911" t="str">
        <f>Analyze_FINAL!$AN$1</f>
        <v>RT:26.873</v>
      </c>
      <c r="F7911">
        <f>Analyze_FINAL!AN71</f>
        <v>0</v>
      </c>
    </row>
    <row r="7912" spans="1:6" x14ac:dyDescent="0.3">
      <c r="A7912" t="s">
        <v>458</v>
      </c>
      <c r="B7912">
        <v>24</v>
      </c>
      <c r="C7912" t="s">
        <v>290</v>
      </c>
      <c r="D7912">
        <v>4</v>
      </c>
      <c r="E7912" t="str">
        <f>Analyze_FINAL!$AN$1</f>
        <v>RT:26.873</v>
      </c>
      <c r="F7912">
        <f>Analyze_FINAL!AN72</f>
        <v>0</v>
      </c>
    </row>
    <row r="7913" spans="1:6" x14ac:dyDescent="0.3">
      <c r="A7913" t="s">
        <v>457</v>
      </c>
      <c r="B7913">
        <v>24</v>
      </c>
      <c r="C7913" t="s">
        <v>290</v>
      </c>
      <c r="D7913">
        <v>5</v>
      </c>
      <c r="E7913" t="str">
        <f>Analyze_FINAL!$AN$1</f>
        <v>RT:26.873</v>
      </c>
      <c r="F7913">
        <f>Analyze_FINAL!AN73</f>
        <v>0</v>
      </c>
    </row>
    <row r="7914" spans="1:6" x14ac:dyDescent="0.3">
      <c r="A7914" t="s">
        <v>456</v>
      </c>
      <c r="B7914">
        <v>24</v>
      </c>
      <c r="C7914" t="s">
        <v>289</v>
      </c>
      <c r="D7914">
        <v>1</v>
      </c>
      <c r="E7914" t="str">
        <f>Analyze_FINAL!$AN$1</f>
        <v>RT:26.873</v>
      </c>
      <c r="F7914">
        <f>Analyze_FINAL!AN74</f>
        <v>0</v>
      </c>
    </row>
    <row r="7915" spans="1:6" x14ac:dyDescent="0.3">
      <c r="A7915" t="s">
        <v>455</v>
      </c>
      <c r="B7915">
        <v>24</v>
      </c>
      <c r="C7915" t="s">
        <v>289</v>
      </c>
      <c r="D7915">
        <v>2</v>
      </c>
      <c r="E7915" t="str">
        <f>Analyze_FINAL!$AN$1</f>
        <v>RT:26.873</v>
      </c>
      <c r="F7915">
        <f>Analyze_FINAL!AN75</f>
        <v>0</v>
      </c>
    </row>
    <row r="7916" spans="1:6" x14ac:dyDescent="0.3">
      <c r="A7916" t="s">
        <v>454</v>
      </c>
      <c r="B7916">
        <v>24</v>
      </c>
      <c r="C7916" t="s">
        <v>289</v>
      </c>
      <c r="D7916">
        <v>3</v>
      </c>
      <c r="E7916" t="str">
        <f>Analyze_FINAL!$AN$1</f>
        <v>RT:26.873</v>
      </c>
      <c r="F7916">
        <f>Analyze_FINAL!AN76</f>
        <v>0</v>
      </c>
    </row>
    <row r="7917" spans="1:6" x14ac:dyDescent="0.3">
      <c r="A7917" t="s">
        <v>453</v>
      </c>
      <c r="B7917">
        <v>24</v>
      </c>
      <c r="C7917" t="s">
        <v>289</v>
      </c>
      <c r="D7917">
        <v>4</v>
      </c>
      <c r="E7917" t="str">
        <f>Analyze_FINAL!$AN$1</f>
        <v>RT:26.873</v>
      </c>
      <c r="F7917">
        <f>Analyze_FINAL!AN77</f>
        <v>0</v>
      </c>
    </row>
    <row r="7918" spans="1:6" x14ac:dyDescent="0.3">
      <c r="A7918" t="s">
        <v>452</v>
      </c>
      <c r="B7918">
        <v>24</v>
      </c>
      <c r="C7918" t="s">
        <v>289</v>
      </c>
      <c r="D7918">
        <v>5</v>
      </c>
      <c r="E7918" t="str">
        <f>Analyze_FINAL!$AN$1</f>
        <v>RT:26.873</v>
      </c>
      <c r="F7918">
        <f>Analyze_FINAL!AN78</f>
        <v>0</v>
      </c>
    </row>
    <row r="7919" spans="1:6" x14ac:dyDescent="0.3">
      <c r="A7919" t="s">
        <v>451</v>
      </c>
      <c r="B7919">
        <v>24</v>
      </c>
      <c r="C7919" t="s">
        <v>288</v>
      </c>
      <c r="D7919">
        <v>1</v>
      </c>
      <c r="E7919" t="str">
        <f>Analyze_FINAL!$AN$1</f>
        <v>RT:26.873</v>
      </c>
      <c r="F7919">
        <f>Analyze_FINAL!AN79</f>
        <v>0</v>
      </c>
    </row>
    <row r="7920" spans="1:6" x14ac:dyDescent="0.3">
      <c r="A7920" t="s">
        <v>450</v>
      </c>
      <c r="B7920">
        <v>24</v>
      </c>
      <c r="C7920" t="s">
        <v>288</v>
      </c>
      <c r="D7920">
        <v>2</v>
      </c>
      <c r="E7920" t="str">
        <f>Analyze_FINAL!$AN$1</f>
        <v>RT:26.873</v>
      </c>
      <c r="F7920">
        <f>Analyze_FINAL!AN80</f>
        <v>0</v>
      </c>
    </row>
    <row r="7921" spans="1:6" x14ac:dyDescent="0.3">
      <c r="A7921" t="s">
        <v>449</v>
      </c>
      <c r="B7921">
        <v>24</v>
      </c>
      <c r="C7921" t="s">
        <v>288</v>
      </c>
      <c r="D7921">
        <v>3</v>
      </c>
      <c r="E7921" t="str">
        <f>Analyze_FINAL!$AN$1</f>
        <v>RT:26.873</v>
      </c>
      <c r="F7921">
        <f>Analyze_FINAL!AN81</f>
        <v>0</v>
      </c>
    </row>
    <row r="7922" spans="1:6" x14ac:dyDescent="0.3">
      <c r="A7922" t="s">
        <v>448</v>
      </c>
      <c r="B7922">
        <v>24</v>
      </c>
      <c r="C7922" t="s">
        <v>288</v>
      </c>
      <c r="D7922">
        <v>4</v>
      </c>
      <c r="E7922" t="str">
        <f>Analyze_FINAL!$AN$1</f>
        <v>RT:26.873</v>
      </c>
      <c r="F7922">
        <f>Analyze_FINAL!AN82</f>
        <v>0</v>
      </c>
    </row>
    <row r="7923" spans="1:6" x14ac:dyDescent="0.3">
      <c r="A7923" t="s">
        <v>447</v>
      </c>
      <c r="B7923">
        <v>24</v>
      </c>
      <c r="C7923" t="s">
        <v>288</v>
      </c>
      <c r="D7923">
        <v>5</v>
      </c>
      <c r="E7923" t="str">
        <f>Analyze_FINAL!$AN$1</f>
        <v>RT:26.873</v>
      </c>
      <c r="F7923">
        <f>Analyze_FINAL!AN83</f>
        <v>0</v>
      </c>
    </row>
    <row r="7924" spans="1:6" x14ac:dyDescent="0.3">
      <c r="A7924" t="s">
        <v>446</v>
      </c>
      <c r="B7924">
        <v>28</v>
      </c>
      <c r="C7924" t="s">
        <v>285</v>
      </c>
      <c r="D7924">
        <v>1</v>
      </c>
      <c r="E7924" t="str">
        <f>Analyze_FINAL!$AN$1</f>
        <v>RT:26.873</v>
      </c>
      <c r="F7924">
        <f>Analyze_FINAL!AN84</f>
        <v>0</v>
      </c>
    </row>
    <row r="7925" spans="1:6" x14ac:dyDescent="0.3">
      <c r="A7925" t="s">
        <v>445</v>
      </c>
      <c r="B7925">
        <v>28</v>
      </c>
      <c r="C7925" t="s">
        <v>285</v>
      </c>
      <c r="D7925">
        <v>2</v>
      </c>
      <c r="E7925" t="str">
        <f>Analyze_FINAL!$AN$1</f>
        <v>RT:26.873</v>
      </c>
      <c r="F7925">
        <f>Analyze_FINAL!AN85</f>
        <v>0</v>
      </c>
    </row>
    <row r="7926" spans="1:6" x14ac:dyDescent="0.3">
      <c r="A7926" t="s">
        <v>444</v>
      </c>
      <c r="B7926">
        <v>28</v>
      </c>
      <c r="C7926" t="s">
        <v>286</v>
      </c>
      <c r="D7926">
        <v>1</v>
      </c>
      <c r="E7926" t="str">
        <f>Analyze_FINAL!$AN$1</f>
        <v>RT:26.873</v>
      </c>
      <c r="F7926">
        <f>Analyze_FINAL!AN86</f>
        <v>0</v>
      </c>
    </row>
    <row r="7927" spans="1:6" x14ac:dyDescent="0.3">
      <c r="A7927" t="s">
        <v>443</v>
      </c>
      <c r="B7927">
        <v>28</v>
      </c>
      <c r="C7927" t="s">
        <v>286</v>
      </c>
      <c r="D7927">
        <v>2</v>
      </c>
      <c r="E7927" t="str">
        <f>Analyze_FINAL!$AN$1</f>
        <v>RT:26.873</v>
      </c>
      <c r="F7927">
        <f>Analyze_FINAL!AN87</f>
        <v>0</v>
      </c>
    </row>
    <row r="7928" spans="1:6" x14ac:dyDescent="0.3">
      <c r="A7928" t="s">
        <v>442</v>
      </c>
      <c r="B7928">
        <v>28</v>
      </c>
      <c r="C7928" t="s">
        <v>286</v>
      </c>
      <c r="D7928">
        <v>3</v>
      </c>
      <c r="E7928" t="str">
        <f>Analyze_FINAL!$AN$1</f>
        <v>RT:26.873</v>
      </c>
      <c r="F7928">
        <f>Analyze_FINAL!AN88</f>
        <v>0</v>
      </c>
    </row>
    <row r="7929" spans="1:6" x14ac:dyDescent="0.3">
      <c r="A7929" t="s">
        <v>441</v>
      </c>
      <c r="B7929">
        <v>28</v>
      </c>
      <c r="C7929" t="s">
        <v>286</v>
      </c>
      <c r="D7929">
        <v>4</v>
      </c>
      <c r="E7929" t="str">
        <f>Analyze_FINAL!$AN$1</f>
        <v>RT:26.873</v>
      </c>
      <c r="F7929">
        <f>Analyze_FINAL!AN89</f>
        <v>0</v>
      </c>
    </row>
    <row r="7930" spans="1:6" x14ac:dyDescent="0.3">
      <c r="A7930" t="s">
        <v>440</v>
      </c>
      <c r="B7930">
        <v>28</v>
      </c>
      <c r="C7930" t="s">
        <v>286</v>
      </c>
      <c r="D7930">
        <v>5</v>
      </c>
      <c r="E7930" t="str">
        <f>Analyze_FINAL!$AN$1</f>
        <v>RT:26.873</v>
      </c>
      <c r="F7930">
        <f>Analyze_FINAL!AN90</f>
        <v>0</v>
      </c>
    </row>
    <row r="7931" spans="1:6" x14ac:dyDescent="0.3">
      <c r="A7931" t="s">
        <v>439</v>
      </c>
      <c r="B7931">
        <v>28</v>
      </c>
      <c r="C7931" t="s">
        <v>287</v>
      </c>
      <c r="D7931">
        <v>1</v>
      </c>
      <c r="E7931" t="str">
        <f>Analyze_FINAL!$AN$1</f>
        <v>RT:26.873</v>
      </c>
      <c r="F7931">
        <f>Analyze_FINAL!AN91</f>
        <v>0</v>
      </c>
    </row>
    <row r="7932" spans="1:6" x14ac:dyDescent="0.3">
      <c r="A7932" t="s">
        <v>438</v>
      </c>
      <c r="B7932">
        <v>28</v>
      </c>
      <c r="C7932" t="s">
        <v>287</v>
      </c>
      <c r="D7932">
        <v>2</v>
      </c>
      <c r="E7932" t="str">
        <f>Analyze_FINAL!$AN$1</f>
        <v>RT:26.873</v>
      </c>
      <c r="F7932">
        <f>Analyze_FINAL!AN92</f>
        <v>0</v>
      </c>
    </row>
    <row r="7933" spans="1:6" x14ac:dyDescent="0.3">
      <c r="A7933" t="s">
        <v>437</v>
      </c>
      <c r="B7933">
        <v>28</v>
      </c>
      <c r="C7933" t="s">
        <v>287</v>
      </c>
      <c r="D7933">
        <v>3</v>
      </c>
      <c r="E7933" t="str">
        <f>Analyze_FINAL!$AN$1</f>
        <v>RT:26.873</v>
      </c>
      <c r="F7933">
        <f>Analyze_FINAL!AN93</f>
        <v>0</v>
      </c>
    </row>
    <row r="7934" spans="1:6" x14ac:dyDescent="0.3">
      <c r="A7934" t="s">
        <v>436</v>
      </c>
      <c r="B7934">
        <v>28</v>
      </c>
      <c r="C7934" t="s">
        <v>287</v>
      </c>
      <c r="D7934">
        <v>4</v>
      </c>
      <c r="E7934" t="str">
        <f>Analyze_FINAL!$AN$1</f>
        <v>RT:26.873</v>
      </c>
      <c r="F7934">
        <f>Analyze_FINAL!AN94</f>
        <v>0</v>
      </c>
    </row>
    <row r="7935" spans="1:6" x14ac:dyDescent="0.3">
      <c r="A7935" t="s">
        <v>435</v>
      </c>
      <c r="B7935">
        <v>28</v>
      </c>
      <c r="C7935" t="s">
        <v>287</v>
      </c>
      <c r="D7935">
        <v>5</v>
      </c>
      <c r="E7935" t="str">
        <f>Analyze_FINAL!$AN$1</f>
        <v>RT:26.873</v>
      </c>
      <c r="F7935">
        <f>Analyze_FINAL!AN95</f>
        <v>0</v>
      </c>
    </row>
    <row r="7936" spans="1:6" x14ac:dyDescent="0.3">
      <c r="A7936" t="s">
        <v>434</v>
      </c>
      <c r="B7936">
        <v>28</v>
      </c>
      <c r="C7936" t="s">
        <v>290</v>
      </c>
      <c r="D7936">
        <v>1</v>
      </c>
      <c r="E7936" t="str">
        <f>Analyze_FINAL!$AN$1</f>
        <v>RT:26.873</v>
      </c>
      <c r="F7936">
        <f>Analyze_FINAL!AN96</f>
        <v>0</v>
      </c>
    </row>
    <row r="7937" spans="1:6" x14ac:dyDescent="0.3">
      <c r="A7937" t="s">
        <v>433</v>
      </c>
      <c r="B7937">
        <v>28</v>
      </c>
      <c r="C7937" t="s">
        <v>290</v>
      </c>
      <c r="D7937">
        <v>2</v>
      </c>
      <c r="E7937" t="str">
        <f>Analyze_FINAL!$AN$1</f>
        <v>RT:26.873</v>
      </c>
      <c r="F7937">
        <f>Analyze_FINAL!AN97</f>
        <v>0</v>
      </c>
    </row>
    <row r="7938" spans="1:6" x14ac:dyDescent="0.3">
      <c r="A7938" t="s">
        <v>432</v>
      </c>
      <c r="B7938">
        <v>28</v>
      </c>
      <c r="C7938" t="s">
        <v>290</v>
      </c>
      <c r="D7938">
        <v>3</v>
      </c>
      <c r="E7938" t="str">
        <f>Analyze_FINAL!$AN$1</f>
        <v>RT:26.873</v>
      </c>
      <c r="F7938">
        <f>Analyze_FINAL!AN98</f>
        <v>0</v>
      </c>
    </row>
    <row r="7939" spans="1:6" x14ac:dyDescent="0.3">
      <c r="A7939" t="s">
        <v>431</v>
      </c>
      <c r="B7939">
        <v>28</v>
      </c>
      <c r="C7939" t="s">
        <v>290</v>
      </c>
      <c r="D7939">
        <v>4</v>
      </c>
      <c r="E7939" t="str">
        <f>Analyze_FINAL!$AN$1</f>
        <v>RT:26.873</v>
      </c>
      <c r="F7939">
        <f>Analyze_FINAL!AN99</f>
        <v>0</v>
      </c>
    </row>
    <row r="7940" spans="1:6" x14ac:dyDescent="0.3">
      <c r="A7940" t="s">
        <v>430</v>
      </c>
      <c r="B7940">
        <v>28</v>
      </c>
      <c r="C7940" t="s">
        <v>290</v>
      </c>
      <c r="D7940">
        <v>5</v>
      </c>
      <c r="E7940" t="str">
        <f>Analyze_FINAL!$AN$1</f>
        <v>RT:26.873</v>
      </c>
      <c r="F7940">
        <f>Analyze_FINAL!AN100</f>
        <v>0</v>
      </c>
    </row>
    <row r="7941" spans="1:6" x14ac:dyDescent="0.3">
      <c r="A7941" t="s">
        <v>429</v>
      </c>
      <c r="B7941">
        <v>28</v>
      </c>
      <c r="C7941" t="s">
        <v>289</v>
      </c>
      <c r="D7941">
        <v>1</v>
      </c>
      <c r="E7941" t="str">
        <f>Analyze_FINAL!$AN$1</f>
        <v>RT:26.873</v>
      </c>
      <c r="F7941">
        <f>Analyze_FINAL!AN101</f>
        <v>0</v>
      </c>
    </row>
    <row r="7942" spans="1:6" x14ac:dyDescent="0.3">
      <c r="A7942" t="s">
        <v>428</v>
      </c>
      <c r="B7942">
        <v>28</v>
      </c>
      <c r="C7942" t="s">
        <v>289</v>
      </c>
      <c r="D7942">
        <v>2</v>
      </c>
      <c r="E7942" t="str">
        <f>Analyze_FINAL!$AN$1</f>
        <v>RT:26.873</v>
      </c>
      <c r="F7942">
        <f>Analyze_FINAL!AN102</f>
        <v>0</v>
      </c>
    </row>
    <row r="7943" spans="1:6" x14ac:dyDescent="0.3">
      <c r="A7943" t="s">
        <v>427</v>
      </c>
      <c r="B7943">
        <v>28</v>
      </c>
      <c r="C7943" t="s">
        <v>289</v>
      </c>
      <c r="D7943">
        <v>3</v>
      </c>
      <c r="E7943" t="str">
        <f>Analyze_FINAL!$AN$1</f>
        <v>RT:26.873</v>
      </c>
      <c r="F7943">
        <f>Analyze_FINAL!AN103</f>
        <v>0</v>
      </c>
    </row>
    <row r="7944" spans="1:6" x14ac:dyDescent="0.3">
      <c r="A7944" t="s">
        <v>426</v>
      </c>
      <c r="B7944">
        <v>28</v>
      </c>
      <c r="C7944" t="s">
        <v>289</v>
      </c>
      <c r="D7944">
        <v>4</v>
      </c>
      <c r="E7944" t="str">
        <f>Analyze_FINAL!$AN$1</f>
        <v>RT:26.873</v>
      </c>
      <c r="F7944">
        <f>Analyze_FINAL!AN104</f>
        <v>0</v>
      </c>
    </row>
    <row r="7945" spans="1:6" x14ac:dyDescent="0.3">
      <c r="A7945" t="s">
        <v>425</v>
      </c>
      <c r="B7945">
        <v>28</v>
      </c>
      <c r="C7945" t="s">
        <v>289</v>
      </c>
      <c r="D7945">
        <v>5</v>
      </c>
      <c r="E7945" t="str">
        <f>Analyze_FINAL!$AN$1</f>
        <v>RT:26.873</v>
      </c>
      <c r="F7945">
        <f>Analyze_FINAL!AN105</f>
        <v>0</v>
      </c>
    </row>
    <row r="7946" spans="1:6" x14ac:dyDescent="0.3">
      <c r="A7946" t="s">
        <v>424</v>
      </c>
      <c r="B7946">
        <v>28</v>
      </c>
      <c r="C7946" t="s">
        <v>288</v>
      </c>
      <c r="D7946">
        <v>1</v>
      </c>
      <c r="E7946" t="str">
        <f>Analyze_FINAL!$AN$1</f>
        <v>RT:26.873</v>
      </c>
      <c r="F7946">
        <f>Analyze_FINAL!AN106</f>
        <v>0</v>
      </c>
    </row>
    <row r="7947" spans="1:6" x14ac:dyDescent="0.3">
      <c r="A7947" t="s">
        <v>423</v>
      </c>
      <c r="B7947">
        <v>28</v>
      </c>
      <c r="C7947" t="s">
        <v>288</v>
      </c>
      <c r="D7947">
        <v>2</v>
      </c>
      <c r="E7947" t="str">
        <f>Analyze_FINAL!$AN$1</f>
        <v>RT:26.873</v>
      </c>
      <c r="F7947">
        <f>Analyze_FINAL!AN107</f>
        <v>0</v>
      </c>
    </row>
    <row r="7948" spans="1:6" x14ac:dyDescent="0.3">
      <c r="A7948" t="s">
        <v>422</v>
      </c>
      <c r="B7948">
        <v>28</v>
      </c>
      <c r="C7948" t="s">
        <v>288</v>
      </c>
      <c r="D7948">
        <v>3</v>
      </c>
      <c r="E7948" t="str">
        <f>Analyze_FINAL!$AN$1</f>
        <v>RT:26.873</v>
      </c>
      <c r="F7948">
        <f>Analyze_FINAL!AN108</f>
        <v>0</v>
      </c>
    </row>
    <row r="7949" spans="1:6" x14ac:dyDescent="0.3">
      <c r="A7949" t="s">
        <v>421</v>
      </c>
      <c r="B7949">
        <v>28</v>
      </c>
      <c r="C7949" t="s">
        <v>288</v>
      </c>
      <c r="D7949">
        <v>4</v>
      </c>
      <c r="E7949" t="str">
        <f>Analyze_FINAL!$AN$1</f>
        <v>RT:26.873</v>
      </c>
      <c r="F7949">
        <f>Analyze_FINAL!AN109</f>
        <v>0</v>
      </c>
    </row>
    <row r="7950" spans="1:6" x14ac:dyDescent="0.3">
      <c r="A7950" t="s">
        <v>420</v>
      </c>
      <c r="B7950">
        <v>28</v>
      </c>
      <c r="C7950" t="s">
        <v>288</v>
      </c>
      <c r="D7950">
        <v>5</v>
      </c>
      <c r="E7950" t="str">
        <f>Analyze_FINAL!$AN$1</f>
        <v>RT:26.873</v>
      </c>
      <c r="F7950">
        <f>Analyze_FINAL!AN110</f>
        <v>22087</v>
      </c>
    </row>
    <row r="7951" spans="1:6" x14ac:dyDescent="0.3">
      <c r="A7951" t="s">
        <v>419</v>
      </c>
      <c r="B7951">
        <v>32</v>
      </c>
      <c r="C7951" t="s">
        <v>285</v>
      </c>
      <c r="D7951">
        <v>1</v>
      </c>
      <c r="E7951" t="str">
        <f>Analyze_FINAL!$AN$1</f>
        <v>RT:26.873</v>
      </c>
      <c r="F7951">
        <f>Analyze_FINAL!AN111</f>
        <v>0</v>
      </c>
    </row>
    <row r="7952" spans="1:6" x14ac:dyDescent="0.3">
      <c r="A7952" t="s">
        <v>418</v>
      </c>
      <c r="B7952">
        <v>32</v>
      </c>
      <c r="C7952" t="s">
        <v>285</v>
      </c>
      <c r="D7952">
        <v>2</v>
      </c>
      <c r="E7952" t="str">
        <f>Analyze_FINAL!$AN$1</f>
        <v>RT:26.873</v>
      </c>
      <c r="F7952">
        <f>Analyze_FINAL!AN112</f>
        <v>0</v>
      </c>
    </row>
    <row r="7953" spans="1:6" x14ac:dyDescent="0.3">
      <c r="A7953" t="s">
        <v>417</v>
      </c>
      <c r="B7953">
        <v>32</v>
      </c>
      <c r="C7953" t="s">
        <v>286</v>
      </c>
      <c r="D7953">
        <v>1</v>
      </c>
      <c r="E7953" t="str">
        <f>Analyze_FINAL!$AN$1</f>
        <v>RT:26.873</v>
      </c>
      <c r="F7953">
        <f>Analyze_FINAL!AN113</f>
        <v>0</v>
      </c>
    </row>
    <row r="7954" spans="1:6" x14ac:dyDescent="0.3">
      <c r="A7954" t="s">
        <v>416</v>
      </c>
      <c r="B7954">
        <v>32</v>
      </c>
      <c r="C7954" t="s">
        <v>286</v>
      </c>
      <c r="D7954">
        <v>2</v>
      </c>
      <c r="E7954" t="str">
        <f>Analyze_FINAL!$AN$1</f>
        <v>RT:26.873</v>
      </c>
      <c r="F7954">
        <f>Analyze_FINAL!AN114</f>
        <v>0</v>
      </c>
    </row>
    <row r="7955" spans="1:6" x14ac:dyDescent="0.3">
      <c r="A7955" t="s">
        <v>415</v>
      </c>
      <c r="B7955">
        <v>32</v>
      </c>
      <c r="C7955" t="s">
        <v>286</v>
      </c>
      <c r="D7955">
        <v>3</v>
      </c>
      <c r="E7955" t="str">
        <f>Analyze_FINAL!$AN$1</f>
        <v>RT:26.873</v>
      </c>
      <c r="F7955">
        <f>Analyze_FINAL!AN115</f>
        <v>0</v>
      </c>
    </row>
    <row r="7956" spans="1:6" x14ac:dyDescent="0.3">
      <c r="A7956" t="s">
        <v>414</v>
      </c>
      <c r="B7956">
        <v>32</v>
      </c>
      <c r="C7956" t="s">
        <v>286</v>
      </c>
      <c r="D7956">
        <v>4</v>
      </c>
      <c r="E7956" t="str">
        <f>Analyze_FINAL!$AN$1</f>
        <v>RT:26.873</v>
      </c>
      <c r="F7956">
        <f>Analyze_FINAL!AN116</f>
        <v>0</v>
      </c>
    </row>
    <row r="7957" spans="1:6" x14ac:dyDescent="0.3">
      <c r="A7957" t="s">
        <v>413</v>
      </c>
      <c r="B7957">
        <v>32</v>
      </c>
      <c r="C7957" t="s">
        <v>286</v>
      </c>
      <c r="D7957">
        <v>5</v>
      </c>
      <c r="E7957" t="str">
        <f>Analyze_FINAL!$AN$1</f>
        <v>RT:26.873</v>
      </c>
      <c r="F7957">
        <f>Analyze_FINAL!AN117</f>
        <v>14329</v>
      </c>
    </row>
    <row r="7958" spans="1:6" x14ac:dyDescent="0.3">
      <c r="A7958" t="s">
        <v>412</v>
      </c>
      <c r="B7958">
        <v>32</v>
      </c>
      <c r="C7958" t="s">
        <v>287</v>
      </c>
      <c r="D7958">
        <v>1</v>
      </c>
      <c r="E7958" t="str">
        <f>Analyze_FINAL!$AN$1</f>
        <v>RT:26.873</v>
      </c>
      <c r="F7958">
        <f>Analyze_FINAL!AN118</f>
        <v>0</v>
      </c>
    </row>
    <row r="7959" spans="1:6" x14ac:dyDescent="0.3">
      <c r="A7959" t="s">
        <v>411</v>
      </c>
      <c r="B7959">
        <v>32</v>
      </c>
      <c r="C7959" t="s">
        <v>287</v>
      </c>
      <c r="D7959">
        <v>2</v>
      </c>
      <c r="E7959" t="str">
        <f>Analyze_FINAL!$AN$1</f>
        <v>RT:26.873</v>
      </c>
      <c r="F7959">
        <f>Analyze_FINAL!AN119</f>
        <v>0</v>
      </c>
    </row>
    <row r="7960" spans="1:6" x14ac:dyDescent="0.3">
      <c r="A7960" t="s">
        <v>410</v>
      </c>
      <c r="B7960">
        <v>32</v>
      </c>
      <c r="C7960" t="s">
        <v>287</v>
      </c>
      <c r="D7960">
        <v>3</v>
      </c>
      <c r="E7960" t="str">
        <f>Analyze_FINAL!$AN$1</f>
        <v>RT:26.873</v>
      </c>
      <c r="F7960">
        <f>Analyze_FINAL!AN120</f>
        <v>0</v>
      </c>
    </row>
    <row r="7961" spans="1:6" x14ac:dyDescent="0.3">
      <c r="A7961" t="s">
        <v>409</v>
      </c>
      <c r="B7961">
        <v>32</v>
      </c>
      <c r="C7961" t="s">
        <v>287</v>
      </c>
      <c r="D7961">
        <v>4</v>
      </c>
      <c r="E7961" t="str">
        <f>Analyze_FINAL!$AN$1</f>
        <v>RT:26.873</v>
      </c>
      <c r="F7961">
        <f>Analyze_FINAL!AN121</f>
        <v>0</v>
      </c>
    </row>
    <row r="7962" spans="1:6" x14ac:dyDescent="0.3">
      <c r="A7962" t="s">
        <v>408</v>
      </c>
      <c r="B7962">
        <v>32</v>
      </c>
      <c r="C7962" t="s">
        <v>287</v>
      </c>
      <c r="D7962">
        <v>5</v>
      </c>
      <c r="E7962" t="str">
        <f>Analyze_FINAL!$AN$1</f>
        <v>RT:26.873</v>
      </c>
      <c r="F7962">
        <f>Analyze_FINAL!AN122</f>
        <v>0</v>
      </c>
    </row>
    <row r="7963" spans="1:6" x14ac:dyDescent="0.3">
      <c r="A7963" t="s">
        <v>407</v>
      </c>
      <c r="B7963">
        <v>32</v>
      </c>
      <c r="C7963" t="s">
        <v>290</v>
      </c>
      <c r="D7963">
        <v>1</v>
      </c>
      <c r="E7963" t="str">
        <f>Analyze_FINAL!$AN$1</f>
        <v>RT:26.873</v>
      </c>
      <c r="F7963">
        <f>Analyze_FINAL!AN123</f>
        <v>0</v>
      </c>
    </row>
    <row r="7964" spans="1:6" x14ac:dyDescent="0.3">
      <c r="A7964" t="s">
        <v>406</v>
      </c>
      <c r="B7964">
        <v>32</v>
      </c>
      <c r="C7964" t="s">
        <v>290</v>
      </c>
      <c r="D7964">
        <v>2</v>
      </c>
      <c r="E7964" t="str">
        <f>Analyze_FINAL!$AN$1</f>
        <v>RT:26.873</v>
      </c>
      <c r="F7964">
        <f>Analyze_FINAL!AN124</f>
        <v>0</v>
      </c>
    </row>
    <row r="7965" spans="1:6" x14ac:dyDescent="0.3">
      <c r="A7965" t="s">
        <v>405</v>
      </c>
      <c r="B7965">
        <v>32</v>
      </c>
      <c r="C7965" t="s">
        <v>290</v>
      </c>
      <c r="D7965">
        <v>3</v>
      </c>
      <c r="E7965" t="str">
        <f>Analyze_FINAL!$AN$1</f>
        <v>RT:26.873</v>
      </c>
      <c r="F7965">
        <f>Analyze_FINAL!AN125</f>
        <v>0</v>
      </c>
    </row>
    <row r="7966" spans="1:6" x14ac:dyDescent="0.3">
      <c r="A7966" t="s">
        <v>404</v>
      </c>
      <c r="B7966">
        <v>32</v>
      </c>
      <c r="C7966" t="s">
        <v>290</v>
      </c>
      <c r="D7966">
        <v>4</v>
      </c>
      <c r="E7966" t="str">
        <f>Analyze_FINAL!$AN$1</f>
        <v>RT:26.873</v>
      </c>
      <c r="F7966">
        <f>Analyze_FINAL!AN126</f>
        <v>0</v>
      </c>
    </row>
    <row r="7967" spans="1:6" x14ac:dyDescent="0.3">
      <c r="A7967" t="s">
        <v>403</v>
      </c>
      <c r="B7967">
        <v>32</v>
      </c>
      <c r="C7967" t="s">
        <v>290</v>
      </c>
      <c r="D7967">
        <v>5</v>
      </c>
      <c r="E7967" t="str">
        <f>Analyze_FINAL!$AN$1</f>
        <v>RT:26.873</v>
      </c>
      <c r="F7967">
        <f>Analyze_FINAL!AN127</f>
        <v>0</v>
      </c>
    </row>
    <row r="7968" spans="1:6" x14ac:dyDescent="0.3">
      <c r="A7968" t="s">
        <v>402</v>
      </c>
      <c r="B7968">
        <v>32</v>
      </c>
      <c r="C7968" t="s">
        <v>289</v>
      </c>
      <c r="D7968">
        <v>1</v>
      </c>
      <c r="E7968" t="str">
        <f>Analyze_FINAL!$AN$1</f>
        <v>RT:26.873</v>
      </c>
      <c r="F7968">
        <f>Analyze_FINAL!AN128</f>
        <v>0</v>
      </c>
    </row>
    <row r="7969" spans="1:6" x14ac:dyDescent="0.3">
      <c r="A7969" t="s">
        <v>401</v>
      </c>
      <c r="B7969">
        <v>32</v>
      </c>
      <c r="C7969" t="s">
        <v>289</v>
      </c>
      <c r="D7969">
        <v>2</v>
      </c>
      <c r="E7969" t="str">
        <f>Analyze_FINAL!$AN$1</f>
        <v>RT:26.873</v>
      </c>
      <c r="F7969">
        <f>Analyze_FINAL!AN129</f>
        <v>0</v>
      </c>
    </row>
    <row r="7970" spans="1:6" x14ac:dyDescent="0.3">
      <c r="A7970" t="s">
        <v>400</v>
      </c>
      <c r="B7970">
        <v>32</v>
      </c>
      <c r="C7970" t="s">
        <v>289</v>
      </c>
      <c r="D7970">
        <v>3</v>
      </c>
      <c r="E7970" t="str">
        <f>Analyze_FINAL!$AN$1</f>
        <v>RT:26.873</v>
      </c>
      <c r="F7970">
        <f>Analyze_FINAL!AN130</f>
        <v>0</v>
      </c>
    </row>
    <row r="7971" spans="1:6" x14ac:dyDescent="0.3">
      <c r="A7971" t="s">
        <v>399</v>
      </c>
      <c r="B7971">
        <v>32</v>
      </c>
      <c r="C7971" t="s">
        <v>289</v>
      </c>
      <c r="D7971">
        <v>4</v>
      </c>
      <c r="E7971" t="str">
        <f>Analyze_FINAL!$AN$1</f>
        <v>RT:26.873</v>
      </c>
      <c r="F7971">
        <f>Analyze_FINAL!AN131</f>
        <v>0</v>
      </c>
    </row>
    <row r="7972" spans="1:6" x14ac:dyDescent="0.3">
      <c r="A7972" t="s">
        <v>398</v>
      </c>
      <c r="B7972">
        <v>32</v>
      </c>
      <c r="C7972" t="s">
        <v>289</v>
      </c>
      <c r="D7972">
        <v>5</v>
      </c>
      <c r="E7972" t="str">
        <f>Analyze_FINAL!$AN$1</f>
        <v>RT:26.873</v>
      </c>
      <c r="F7972">
        <f>Analyze_FINAL!AN132</f>
        <v>13390</v>
      </c>
    </row>
    <row r="7973" spans="1:6" x14ac:dyDescent="0.3">
      <c r="A7973" t="s">
        <v>397</v>
      </c>
      <c r="B7973">
        <v>32</v>
      </c>
      <c r="C7973" t="s">
        <v>288</v>
      </c>
      <c r="D7973">
        <v>1</v>
      </c>
      <c r="E7973" t="str">
        <f>Analyze_FINAL!$AN$1</f>
        <v>RT:26.873</v>
      </c>
      <c r="F7973">
        <f>Analyze_FINAL!AN133</f>
        <v>0</v>
      </c>
    </row>
    <row r="7974" spans="1:6" x14ac:dyDescent="0.3">
      <c r="A7974" t="s">
        <v>396</v>
      </c>
      <c r="B7974">
        <v>32</v>
      </c>
      <c r="C7974" t="s">
        <v>288</v>
      </c>
      <c r="D7974">
        <v>2</v>
      </c>
      <c r="E7974" t="str">
        <f>Analyze_FINAL!$AN$1</f>
        <v>RT:26.873</v>
      </c>
      <c r="F7974">
        <f>Analyze_FINAL!AN134</f>
        <v>0</v>
      </c>
    </row>
    <row r="7975" spans="1:6" x14ac:dyDescent="0.3">
      <c r="A7975" t="s">
        <v>395</v>
      </c>
      <c r="B7975">
        <v>32</v>
      </c>
      <c r="C7975" t="s">
        <v>288</v>
      </c>
      <c r="D7975">
        <v>3</v>
      </c>
      <c r="E7975" t="str">
        <f>Analyze_FINAL!$AN$1</f>
        <v>RT:26.873</v>
      </c>
      <c r="F7975">
        <f>Analyze_FINAL!AN135</f>
        <v>0</v>
      </c>
    </row>
    <row r="7976" spans="1:6" x14ac:dyDescent="0.3">
      <c r="A7976" t="s">
        <v>394</v>
      </c>
      <c r="B7976">
        <v>32</v>
      </c>
      <c r="C7976" t="s">
        <v>288</v>
      </c>
      <c r="D7976">
        <v>4</v>
      </c>
      <c r="E7976" t="str">
        <f>Analyze_FINAL!$AN$1</f>
        <v>RT:26.873</v>
      </c>
      <c r="F7976">
        <f>Analyze_FINAL!AN136</f>
        <v>10299</v>
      </c>
    </row>
    <row r="7977" spans="1:6" x14ac:dyDescent="0.3">
      <c r="A7977" t="s">
        <v>393</v>
      </c>
      <c r="B7977">
        <v>32</v>
      </c>
      <c r="C7977" t="s">
        <v>288</v>
      </c>
      <c r="D7977">
        <v>5</v>
      </c>
      <c r="E7977" t="str">
        <f>Analyze_FINAL!$AN$1</f>
        <v>RT:26.873</v>
      </c>
      <c r="F7977">
        <f>Analyze_FINAL!AN137</f>
        <v>0</v>
      </c>
    </row>
    <row r="7978" spans="1:6" x14ac:dyDescent="0.3">
      <c r="A7978" t="s">
        <v>392</v>
      </c>
      <c r="B7978">
        <v>36</v>
      </c>
      <c r="C7978" t="s">
        <v>285</v>
      </c>
      <c r="D7978">
        <v>1</v>
      </c>
      <c r="E7978" t="str">
        <f>Analyze_FINAL!$AN$1</f>
        <v>RT:26.873</v>
      </c>
      <c r="F7978">
        <f>Analyze_FINAL!AN138</f>
        <v>0</v>
      </c>
    </row>
    <row r="7979" spans="1:6" x14ac:dyDescent="0.3">
      <c r="A7979" t="s">
        <v>391</v>
      </c>
      <c r="B7979">
        <v>36</v>
      </c>
      <c r="C7979" t="s">
        <v>285</v>
      </c>
      <c r="D7979">
        <v>2</v>
      </c>
      <c r="E7979" t="str">
        <f>Analyze_FINAL!$AN$1</f>
        <v>RT:26.873</v>
      </c>
      <c r="F7979">
        <f>Analyze_FINAL!AN139</f>
        <v>0</v>
      </c>
    </row>
    <row r="7980" spans="1:6" x14ac:dyDescent="0.3">
      <c r="A7980" t="s">
        <v>390</v>
      </c>
      <c r="B7980">
        <v>36</v>
      </c>
      <c r="C7980" t="s">
        <v>286</v>
      </c>
      <c r="D7980">
        <v>2</v>
      </c>
      <c r="E7980" t="str">
        <f>Analyze_FINAL!$AN$1</f>
        <v>RT:26.873</v>
      </c>
      <c r="F7980">
        <f>Analyze_FINAL!AN140</f>
        <v>0</v>
      </c>
    </row>
    <row r="7981" spans="1:6" x14ac:dyDescent="0.3">
      <c r="A7981" t="s">
        <v>389</v>
      </c>
      <c r="B7981">
        <v>36</v>
      </c>
      <c r="C7981" t="s">
        <v>286</v>
      </c>
      <c r="D7981">
        <v>3</v>
      </c>
      <c r="E7981" t="str">
        <f>Analyze_FINAL!$AN$1</f>
        <v>RT:26.873</v>
      </c>
      <c r="F7981">
        <f>Analyze_FINAL!AN141</f>
        <v>0</v>
      </c>
    </row>
    <row r="7982" spans="1:6" x14ac:dyDescent="0.3">
      <c r="A7982" t="s">
        <v>388</v>
      </c>
      <c r="B7982">
        <v>36</v>
      </c>
      <c r="C7982" t="s">
        <v>286</v>
      </c>
      <c r="D7982">
        <v>4</v>
      </c>
      <c r="E7982" t="str">
        <f>Analyze_FINAL!$AN$1</f>
        <v>RT:26.873</v>
      </c>
      <c r="F7982">
        <f>Analyze_FINAL!AN142</f>
        <v>0</v>
      </c>
    </row>
    <row r="7983" spans="1:6" x14ac:dyDescent="0.3">
      <c r="A7983" t="s">
        <v>387</v>
      </c>
      <c r="B7983">
        <v>36</v>
      </c>
      <c r="C7983" t="s">
        <v>286</v>
      </c>
      <c r="D7983">
        <v>5</v>
      </c>
      <c r="E7983" t="str">
        <f>Analyze_FINAL!$AN$1</f>
        <v>RT:26.873</v>
      </c>
      <c r="F7983">
        <f>Analyze_FINAL!AN143</f>
        <v>0</v>
      </c>
    </row>
    <row r="7984" spans="1:6" x14ac:dyDescent="0.3">
      <c r="A7984" t="s">
        <v>386</v>
      </c>
      <c r="B7984">
        <v>36</v>
      </c>
      <c r="C7984" t="s">
        <v>287</v>
      </c>
      <c r="D7984">
        <v>2</v>
      </c>
      <c r="E7984" t="str">
        <f>Analyze_FINAL!$AN$1</f>
        <v>RT:26.873</v>
      </c>
      <c r="F7984">
        <f>Analyze_FINAL!AN144</f>
        <v>0</v>
      </c>
    </row>
    <row r="7985" spans="1:6" x14ac:dyDescent="0.3">
      <c r="A7985" t="s">
        <v>385</v>
      </c>
      <c r="B7985">
        <v>36</v>
      </c>
      <c r="C7985" t="s">
        <v>287</v>
      </c>
      <c r="D7985">
        <v>3</v>
      </c>
      <c r="E7985" t="str">
        <f>Analyze_FINAL!$AN$1</f>
        <v>RT:26.873</v>
      </c>
      <c r="F7985">
        <f>Analyze_FINAL!AN145</f>
        <v>0</v>
      </c>
    </row>
    <row r="7986" spans="1:6" x14ac:dyDescent="0.3">
      <c r="A7986" t="s">
        <v>384</v>
      </c>
      <c r="B7986">
        <v>36</v>
      </c>
      <c r="C7986" t="s">
        <v>287</v>
      </c>
      <c r="D7986">
        <v>4</v>
      </c>
      <c r="E7986" t="str">
        <f>Analyze_FINAL!$AN$1</f>
        <v>RT:26.873</v>
      </c>
      <c r="F7986">
        <f>Analyze_FINAL!AN146</f>
        <v>0</v>
      </c>
    </row>
    <row r="7987" spans="1:6" x14ac:dyDescent="0.3">
      <c r="A7987" t="s">
        <v>383</v>
      </c>
      <c r="B7987">
        <v>36</v>
      </c>
      <c r="C7987" t="s">
        <v>287</v>
      </c>
      <c r="D7987">
        <v>5</v>
      </c>
      <c r="E7987" t="str">
        <f>Analyze_FINAL!$AN$1</f>
        <v>RT:26.873</v>
      </c>
      <c r="F7987">
        <f>Analyze_FINAL!AN147</f>
        <v>0</v>
      </c>
    </row>
    <row r="7988" spans="1:6" x14ac:dyDescent="0.3">
      <c r="A7988" t="s">
        <v>382</v>
      </c>
      <c r="B7988">
        <v>36</v>
      </c>
      <c r="C7988" t="s">
        <v>290</v>
      </c>
      <c r="D7988">
        <v>2</v>
      </c>
      <c r="E7988" t="str">
        <f>Analyze_FINAL!$AN$1</f>
        <v>RT:26.873</v>
      </c>
      <c r="F7988">
        <f>Analyze_FINAL!AN148</f>
        <v>0</v>
      </c>
    </row>
    <row r="7989" spans="1:6" x14ac:dyDescent="0.3">
      <c r="A7989" t="s">
        <v>381</v>
      </c>
      <c r="B7989">
        <v>36</v>
      </c>
      <c r="C7989" t="s">
        <v>290</v>
      </c>
      <c r="D7989">
        <v>3</v>
      </c>
      <c r="E7989" t="str">
        <f>Analyze_FINAL!$AN$1</f>
        <v>RT:26.873</v>
      </c>
      <c r="F7989">
        <f>Analyze_FINAL!AN149</f>
        <v>0</v>
      </c>
    </row>
    <row r="7990" spans="1:6" x14ac:dyDescent="0.3">
      <c r="A7990" t="s">
        <v>380</v>
      </c>
      <c r="B7990">
        <v>36</v>
      </c>
      <c r="C7990" t="s">
        <v>290</v>
      </c>
      <c r="D7990">
        <v>4</v>
      </c>
      <c r="E7990" t="str">
        <f>Analyze_FINAL!$AN$1</f>
        <v>RT:26.873</v>
      </c>
      <c r="F7990">
        <f>Analyze_FINAL!AN150</f>
        <v>0</v>
      </c>
    </row>
    <row r="7991" spans="1:6" x14ac:dyDescent="0.3">
      <c r="A7991" t="s">
        <v>379</v>
      </c>
      <c r="B7991">
        <v>36</v>
      </c>
      <c r="C7991" t="s">
        <v>289</v>
      </c>
      <c r="D7991">
        <v>2</v>
      </c>
      <c r="E7991" t="str">
        <f>Analyze_FINAL!$AN$1</f>
        <v>RT:26.873</v>
      </c>
      <c r="F7991">
        <f>Analyze_FINAL!AN151</f>
        <v>16050</v>
      </c>
    </row>
    <row r="7992" spans="1:6" x14ac:dyDescent="0.3">
      <c r="A7992" t="s">
        <v>378</v>
      </c>
      <c r="B7992">
        <v>36</v>
      </c>
      <c r="C7992" t="s">
        <v>289</v>
      </c>
      <c r="D7992">
        <v>3</v>
      </c>
      <c r="E7992" t="str">
        <f>Analyze_FINAL!$AN$1</f>
        <v>RT:26.873</v>
      </c>
      <c r="F7992">
        <f>Analyze_FINAL!AN152</f>
        <v>20885</v>
      </c>
    </row>
    <row r="7993" spans="1:6" x14ac:dyDescent="0.3">
      <c r="A7993" t="s">
        <v>377</v>
      </c>
      <c r="B7993">
        <v>36</v>
      </c>
      <c r="C7993" t="s">
        <v>289</v>
      </c>
      <c r="D7993">
        <v>4</v>
      </c>
      <c r="E7993" t="str">
        <f>Analyze_FINAL!$AN$1</f>
        <v>RT:26.873</v>
      </c>
      <c r="F7993">
        <f>Analyze_FINAL!AN153</f>
        <v>0</v>
      </c>
    </row>
    <row r="7994" spans="1:6" x14ac:dyDescent="0.3">
      <c r="A7994" t="s">
        <v>376</v>
      </c>
      <c r="B7994">
        <v>36</v>
      </c>
      <c r="C7994" t="s">
        <v>289</v>
      </c>
      <c r="D7994">
        <v>5</v>
      </c>
      <c r="E7994" t="str">
        <f>Analyze_FINAL!$AN$1</f>
        <v>RT:26.873</v>
      </c>
      <c r="F7994">
        <f>Analyze_FINAL!AN154</f>
        <v>0</v>
      </c>
    </row>
    <row r="7995" spans="1:6" x14ac:dyDescent="0.3">
      <c r="A7995" t="s">
        <v>375</v>
      </c>
      <c r="B7995">
        <v>36</v>
      </c>
      <c r="C7995" t="s">
        <v>288</v>
      </c>
      <c r="D7995">
        <v>2</v>
      </c>
      <c r="E7995" t="str">
        <f>Analyze_FINAL!$AN$1</f>
        <v>RT:26.873</v>
      </c>
      <c r="F7995">
        <f>Analyze_FINAL!AN155</f>
        <v>0</v>
      </c>
    </row>
    <row r="7996" spans="1:6" x14ac:dyDescent="0.3">
      <c r="A7996" t="s">
        <v>374</v>
      </c>
      <c r="B7996">
        <v>36</v>
      </c>
      <c r="C7996" t="s">
        <v>288</v>
      </c>
      <c r="D7996">
        <v>3</v>
      </c>
      <c r="E7996" t="str">
        <f>Analyze_FINAL!$AN$1</f>
        <v>RT:26.873</v>
      </c>
      <c r="F7996">
        <f>Analyze_FINAL!AN156</f>
        <v>0</v>
      </c>
    </row>
    <row r="7997" spans="1:6" x14ac:dyDescent="0.3">
      <c r="A7997" t="s">
        <v>373</v>
      </c>
      <c r="B7997">
        <v>36</v>
      </c>
      <c r="C7997" t="s">
        <v>288</v>
      </c>
      <c r="D7997">
        <v>4</v>
      </c>
      <c r="E7997" t="str">
        <f>Analyze_FINAL!$AN$1</f>
        <v>RT:26.873</v>
      </c>
      <c r="F7997">
        <f>Analyze_FINAL!AN157</f>
        <v>0</v>
      </c>
    </row>
    <row r="7998" spans="1:6" x14ac:dyDescent="0.3">
      <c r="A7998" t="s">
        <v>372</v>
      </c>
      <c r="B7998">
        <v>36</v>
      </c>
      <c r="C7998" t="s">
        <v>288</v>
      </c>
      <c r="D7998">
        <v>5</v>
      </c>
      <c r="E7998" t="str">
        <f>Analyze_FINAL!$AN$1</f>
        <v>RT:26.873</v>
      </c>
      <c r="F7998">
        <f>Analyze_FINAL!AN158</f>
        <v>0</v>
      </c>
    </row>
    <row r="7999" spans="1:6" x14ac:dyDescent="0.3">
      <c r="A7999" t="s">
        <v>371</v>
      </c>
      <c r="B7999">
        <v>4</v>
      </c>
      <c r="C7999" t="s">
        <v>285</v>
      </c>
      <c r="D7999">
        <v>1</v>
      </c>
      <c r="E7999" t="str">
        <f>Analyze_FINAL!$AN$1</f>
        <v>RT:26.873</v>
      </c>
      <c r="F7999">
        <f>Analyze_FINAL!AN159</f>
        <v>0</v>
      </c>
    </row>
    <row r="8000" spans="1:6" x14ac:dyDescent="0.3">
      <c r="A8000" t="s">
        <v>370</v>
      </c>
      <c r="B8000">
        <v>4</v>
      </c>
      <c r="C8000" t="s">
        <v>285</v>
      </c>
      <c r="D8000">
        <v>2</v>
      </c>
      <c r="E8000" t="str">
        <f>Analyze_FINAL!$AN$1</f>
        <v>RT:26.873</v>
      </c>
      <c r="F8000">
        <f>Analyze_FINAL!AN160</f>
        <v>0</v>
      </c>
    </row>
    <row r="8001" spans="1:6" x14ac:dyDescent="0.3">
      <c r="A8001" t="s">
        <v>369</v>
      </c>
      <c r="B8001">
        <v>4</v>
      </c>
      <c r="C8001" t="s">
        <v>286</v>
      </c>
      <c r="D8001">
        <v>1</v>
      </c>
      <c r="E8001" t="str">
        <f>Analyze_FINAL!$AN$1</f>
        <v>RT:26.873</v>
      </c>
      <c r="F8001">
        <f>Analyze_FINAL!AN161</f>
        <v>12800</v>
      </c>
    </row>
    <row r="8002" spans="1:6" x14ac:dyDescent="0.3">
      <c r="A8002" t="s">
        <v>368</v>
      </c>
      <c r="B8002">
        <v>4</v>
      </c>
      <c r="C8002" t="s">
        <v>286</v>
      </c>
      <c r="D8002">
        <v>2</v>
      </c>
      <c r="E8002" t="str">
        <f>Analyze_FINAL!$AN$1</f>
        <v>RT:26.873</v>
      </c>
      <c r="F8002">
        <f>Analyze_FINAL!AN162</f>
        <v>0</v>
      </c>
    </row>
    <row r="8003" spans="1:6" x14ac:dyDescent="0.3">
      <c r="A8003" t="s">
        <v>367</v>
      </c>
      <c r="B8003">
        <v>4</v>
      </c>
      <c r="C8003" t="s">
        <v>286</v>
      </c>
      <c r="D8003">
        <v>3</v>
      </c>
      <c r="E8003" t="str">
        <f>Analyze_FINAL!$AN$1</f>
        <v>RT:26.873</v>
      </c>
      <c r="F8003">
        <f>Analyze_FINAL!AN163</f>
        <v>0</v>
      </c>
    </row>
    <row r="8004" spans="1:6" x14ac:dyDescent="0.3">
      <c r="A8004" t="s">
        <v>366</v>
      </c>
      <c r="B8004">
        <v>4</v>
      </c>
      <c r="C8004" t="s">
        <v>286</v>
      </c>
      <c r="D8004">
        <v>4</v>
      </c>
      <c r="E8004" t="str">
        <f>Analyze_FINAL!$AN$1</f>
        <v>RT:26.873</v>
      </c>
      <c r="F8004">
        <f>Analyze_FINAL!AN164</f>
        <v>0</v>
      </c>
    </row>
    <row r="8005" spans="1:6" x14ac:dyDescent="0.3">
      <c r="A8005" t="s">
        <v>365</v>
      </c>
      <c r="B8005">
        <v>4</v>
      </c>
      <c r="C8005" t="s">
        <v>286</v>
      </c>
      <c r="D8005">
        <v>5</v>
      </c>
      <c r="E8005" t="str">
        <f>Analyze_FINAL!$AN$1</f>
        <v>RT:26.873</v>
      </c>
      <c r="F8005">
        <f>Analyze_FINAL!AN165</f>
        <v>0</v>
      </c>
    </row>
    <row r="8006" spans="1:6" x14ac:dyDescent="0.3">
      <c r="A8006" t="s">
        <v>364</v>
      </c>
      <c r="B8006">
        <v>4</v>
      </c>
      <c r="C8006" t="s">
        <v>288</v>
      </c>
      <c r="D8006">
        <v>1</v>
      </c>
      <c r="E8006" t="str">
        <f>Analyze_FINAL!$AN$1</f>
        <v>RT:26.873</v>
      </c>
      <c r="F8006">
        <f>Analyze_FINAL!AN166</f>
        <v>0</v>
      </c>
    </row>
    <row r="8007" spans="1:6" x14ac:dyDescent="0.3">
      <c r="A8007" t="s">
        <v>363</v>
      </c>
      <c r="B8007">
        <v>4</v>
      </c>
      <c r="C8007" t="s">
        <v>288</v>
      </c>
      <c r="D8007">
        <v>2</v>
      </c>
      <c r="E8007" t="str">
        <f>Analyze_FINAL!$AN$1</f>
        <v>RT:26.873</v>
      </c>
      <c r="F8007">
        <f>Analyze_FINAL!AN167</f>
        <v>0</v>
      </c>
    </row>
    <row r="8008" spans="1:6" x14ac:dyDescent="0.3">
      <c r="A8008" t="s">
        <v>362</v>
      </c>
      <c r="B8008">
        <v>4</v>
      </c>
      <c r="C8008" t="s">
        <v>288</v>
      </c>
      <c r="D8008">
        <v>3</v>
      </c>
      <c r="E8008" t="str">
        <f>Analyze_FINAL!$AN$1</f>
        <v>RT:26.873</v>
      </c>
      <c r="F8008">
        <f>Analyze_FINAL!AN168</f>
        <v>0</v>
      </c>
    </row>
    <row r="8009" spans="1:6" x14ac:dyDescent="0.3">
      <c r="A8009" t="s">
        <v>361</v>
      </c>
      <c r="B8009">
        <v>4</v>
      </c>
      <c r="C8009" t="s">
        <v>288</v>
      </c>
      <c r="D8009">
        <v>4</v>
      </c>
      <c r="E8009" t="str">
        <f>Analyze_FINAL!$AN$1</f>
        <v>RT:26.873</v>
      </c>
      <c r="F8009">
        <f>Analyze_FINAL!AN169</f>
        <v>0</v>
      </c>
    </row>
    <row r="8010" spans="1:6" x14ac:dyDescent="0.3">
      <c r="A8010" t="s">
        <v>360</v>
      </c>
      <c r="B8010">
        <v>4</v>
      </c>
      <c r="C8010" t="s">
        <v>288</v>
      </c>
      <c r="D8010">
        <v>5</v>
      </c>
      <c r="E8010" t="str">
        <f>Analyze_FINAL!$AN$1</f>
        <v>RT:26.873</v>
      </c>
      <c r="F8010">
        <f>Analyze_FINAL!AN170</f>
        <v>0</v>
      </c>
    </row>
    <row r="8011" spans="1:6" x14ac:dyDescent="0.3">
      <c r="A8011" t="s">
        <v>359</v>
      </c>
      <c r="B8011">
        <v>40</v>
      </c>
      <c r="C8011" t="s">
        <v>285</v>
      </c>
      <c r="D8011">
        <v>1</v>
      </c>
      <c r="E8011" t="str">
        <f>Analyze_FINAL!$AN$1</f>
        <v>RT:26.873</v>
      </c>
      <c r="F8011">
        <f>Analyze_FINAL!AN171</f>
        <v>0</v>
      </c>
    </row>
    <row r="8012" spans="1:6" x14ac:dyDescent="0.3">
      <c r="A8012" t="s">
        <v>358</v>
      </c>
      <c r="B8012">
        <v>40</v>
      </c>
      <c r="C8012" t="s">
        <v>285</v>
      </c>
      <c r="D8012">
        <v>2</v>
      </c>
      <c r="E8012" t="str">
        <f>Analyze_FINAL!$AN$1</f>
        <v>RT:26.873</v>
      </c>
      <c r="F8012">
        <f>Analyze_FINAL!AN172</f>
        <v>0</v>
      </c>
    </row>
    <row r="8013" spans="1:6" x14ac:dyDescent="0.3">
      <c r="A8013" t="s">
        <v>357</v>
      </c>
      <c r="B8013">
        <v>40</v>
      </c>
      <c r="C8013" t="s">
        <v>286</v>
      </c>
      <c r="D8013">
        <v>1</v>
      </c>
      <c r="E8013" t="str">
        <f>Analyze_FINAL!$AN$1</f>
        <v>RT:26.873</v>
      </c>
      <c r="F8013">
        <f>Analyze_FINAL!AN173</f>
        <v>0</v>
      </c>
    </row>
    <row r="8014" spans="1:6" x14ac:dyDescent="0.3">
      <c r="A8014" t="s">
        <v>356</v>
      </c>
      <c r="B8014">
        <v>40</v>
      </c>
      <c r="C8014" t="s">
        <v>286</v>
      </c>
      <c r="D8014">
        <v>2</v>
      </c>
      <c r="E8014" t="str">
        <f>Analyze_FINAL!$AN$1</f>
        <v>RT:26.873</v>
      </c>
      <c r="F8014">
        <f>Analyze_FINAL!AN174</f>
        <v>0</v>
      </c>
    </row>
    <row r="8015" spans="1:6" x14ac:dyDescent="0.3">
      <c r="A8015" t="s">
        <v>355</v>
      </c>
      <c r="B8015">
        <v>40</v>
      </c>
      <c r="C8015" t="s">
        <v>286</v>
      </c>
      <c r="D8015">
        <v>3</v>
      </c>
      <c r="E8015" t="str">
        <f>Analyze_FINAL!$AN$1</f>
        <v>RT:26.873</v>
      </c>
      <c r="F8015">
        <f>Analyze_FINAL!AN175</f>
        <v>0</v>
      </c>
    </row>
    <row r="8016" spans="1:6" x14ac:dyDescent="0.3">
      <c r="A8016" t="s">
        <v>354</v>
      </c>
      <c r="B8016">
        <v>40</v>
      </c>
      <c r="C8016" t="s">
        <v>286</v>
      </c>
      <c r="D8016">
        <v>4</v>
      </c>
      <c r="E8016" t="str">
        <f>Analyze_FINAL!$AN$1</f>
        <v>RT:26.873</v>
      </c>
      <c r="F8016">
        <f>Analyze_FINAL!AN176</f>
        <v>0</v>
      </c>
    </row>
    <row r="8017" spans="1:6" x14ac:dyDescent="0.3">
      <c r="A8017" t="s">
        <v>353</v>
      </c>
      <c r="B8017">
        <v>40</v>
      </c>
      <c r="C8017" t="s">
        <v>286</v>
      </c>
      <c r="D8017">
        <v>5</v>
      </c>
      <c r="E8017" t="str">
        <f>Analyze_FINAL!$AN$1</f>
        <v>RT:26.873</v>
      </c>
      <c r="F8017">
        <f>Analyze_FINAL!AN177</f>
        <v>11778</v>
      </c>
    </row>
    <row r="8018" spans="1:6" x14ac:dyDescent="0.3">
      <c r="A8018" t="s">
        <v>352</v>
      </c>
      <c r="B8018">
        <v>40</v>
      </c>
      <c r="C8018" t="s">
        <v>287</v>
      </c>
      <c r="D8018">
        <v>2</v>
      </c>
      <c r="E8018" t="str">
        <f>Analyze_FINAL!$AN$1</f>
        <v>RT:26.873</v>
      </c>
      <c r="F8018">
        <f>Analyze_FINAL!AN178</f>
        <v>0</v>
      </c>
    </row>
    <row r="8019" spans="1:6" x14ac:dyDescent="0.3">
      <c r="A8019" t="s">
        <v>351</v>
      </c>
      <c r="B8019">
        <v>40</v>
      </c>
      <c r="C8019" t="s">
        <v>287</v>
      </c>
      <c r="D8019">
        <v>3</v>
      </c>
      <c r="E8019" t="str">
        <f>Analyze_FINAL!$AN$1</f>
        <v>RT:26.873</v>
      </c>
      <c r="F8019">
        <f>Analyze_FINAL!AN179</f>
        <v>0</v>
      </c>
    </row>
    <row r="8020" spans="1:6" x14ac:dyDescent="0.3">
      <c r="A8020" t="s">
        <v>350</v>
      </c>
      <c r="B8020">
        <v>40</v>
      </c>
      <c r="C8020" t="s">
        <v>287</v>
      </c>
      <c r="D8020">
        <v>4</v>
      </c>
      <c r="E8020" t="str">
        <f>Analyze_FINAL!$AN$1</f>
        <v>RT:26.873</v>
      </c>
      <c r="F8020">
        <f>Analyze_FINAL!AN180</f>
        <v>0</v>
      </c>
    </row>
    <row r="8021" spans="1:6" x14ac:dyDescent="0.3">
      <c r="A8021" t="s">
        <v>349</v>
      </c>
      <c r="B8021">
        <v>40</v>
      </c>
      <c r="C8021" t="s">
        <v>287</v>
      </c>
      <c r="D8021">
        <v>5</v>
      </c>
      <c r="E8021" t="str">
        <f>Analyze_FINAL!$AN$1</f>
        <v>RT:26.873</v>
      </c>
      <c r="F8021">
        <f>Analyze_FINAL!AN181</f>
        <v>0</v>
      </c>
    </row>
    <row r="8022" spans="1:6" x14ac:dyDescent="0.3">
      <c r="A8022" t="s">
        <v>348</v>
      </c>
      <c r="B8022">
        <v>40</v>
      </c>
      <c r="C8022" t="s">
        <v>290</v>
      </c>
      <c r="D8022">
        <v>1</v>
      </c>
      <c r="E8022" t="str">
        <f>Analyze_FINAL!$AN$1</f>
        <v>RT:26.873</v>
      </c>
      <c r="F8022">
        <f>Analyze_FINAL!AN182</f>
        <v>17992</v>
      </c>
    </row>
    <row r="8023" spans="1:6" x14ac:dyDescent="0.3">
      <c r="A8023" t="s">
        <v>347</v>
      </c>
      <c r="B8023">
        <v>40</v>
      </c>
      <c r="C8023" t="s">
        <v>290</v>
      </c>
      <c r="D8023">
        <v>2</v>
      </c>
      <c r="E8023" t="str">
        <f>Analyze_FINAL!$AN$1</f>
        <v>RT:26.873</v>
      </c>
      <c r="F8023">
        <f>Analyze_FINAL!AN183</f>
        <v>0</v>
      </c>
    </row>
    <row r="8024" spans="1:6" x14ac:dyDescent="0.3">
      <c r="A8024" t="s">
        <v>346</v>
      </c>
      <c r="B8024">
        <v>40</v>
      </c>
      <c r="C8024" t="s">
        <v>290</v>
      </c>
      <c r="D8024">
        <v>3</v>
      </c>
      <c r="E8024" t="str">
        <f>Analyze_FINAL!$AN$1</f>
        <v>RT:26.873</v>
      </c>
      <c r="F8024">
        <f>Analyze_FINAL!AN184</f>
        <v>0</v>
      </c>
    </row>
    <row r="8025" spans="1:6" x14ac:dyDescent="0.3">
      <c r="A8025" t="s">
        <v>345</v>
      </c>
      <c r="B8025">
        <v>40</v>
      </c>
      <c r="C8025" t="s">
        <v>290</v>
      </c>
      <c r="D8025">
        <v>4</v>
      </c>
      <c r="E8025" t="str">
        <f>Analyze_FINAL!$AN$1</f>
        <v>RT:26.873</v>
      </c>
      <c r="F8025">
        <f>Analyze_FINAL!AN185</f>
        <v>0</v>
      </c>
    </row>
    <row r="8026" spans="1:6" x14ac:dyDescent="0.3">
      <c r="A8026" t="s">
        <v>344</v>
      </c>
      <c r="B8026">
        <v>40</v>
      </c>
      <c r="C8026" t="s">
        <v>290</v>
      </c>
      <c r="D8026">
        <v>5</v>
      </c>
      <c r="E8026" t="str">
        <f>Analyze_FINAL!$AN$1</f>
        <v>RT:26.873</v>
      </c>
      <c r="F8026">
        <f>Analyze_FINAL!AN186</f>
        <v>0</v>
      </c>
    </row>
    <row r="8027" spans="1:6" x14ac:dyDescent="0.3">
      <c r="A8027" t="s">
        <v>343</v>
      </c>
      <c r="B8027">
        <v>40</v>
      </c>
      <c r="C8027" t="s">
        <v>289</v>
      </c>
      <c r="D8027">
        <v>2</v>
      </c>
      <c r="E8027" t="str">
        <f>Analyze_FINAL!$AN$1</f>
        <v>RT:26.873</v>
      </c>
      <c r="F8027">
        <f>Analyze_FINAL!AN187</f>
        <v>0</v>
      </c>
    </row>
    <row r="8028" spans="1:6" x14ac:dyDescent="0.3">
      <c r="A8028" t="s">
        <v>342</v>
      </c>
      <c r="B8028">
        <v>40</v>
      </c>
      <c r="C8028" t="s">
        <v>289</v>
      </c>
      <c r="D8028">
        <v>3</v>
      </c>
      <c r="E8028" t="str">
        <f>Analyze_FINAL!$AN$1</f>
        <v>RT:26.873</v>
      </c>
      <c r="F8028">
        <f>Analyze_FINAL!AN188</f>
        <v>0</v>
      </c>
    </row>
    <row r="8029" spans="1:6" x14ac:dyDescent="0.3">
      <c r="A8029" t="s">
        <v>341</v>
      </c>
      <c r="B8029">
        <v>40</v>
      </c>
      <c r="C8029" t="s">
        <v>289</v>
      </c>
      <c r="D8029">
        <v>4</v>
      </c>
      <c r="E8029" t="str">
        <f>Analyze_FINAL!$AN$1</f>
        <v>RT:26.873</v>
      </c>
      <c r="F8029">
        <f>Analyze_FINAL!AN189</f>
        <v>0</v>
      </c>
    </row>
    <row r="8030" spans="1:6" x14ac:dyDescent="0.3">
      <c r="A8030" t="s">
        <v>340</v>
      </c>
      <c r="B8030">
        <v>40</v>
      </c>
      <c r="C8030" t="s">
        <v>289</v>
      </c>
      <c r="D8030">
        <v>5</v>
      </c>
      <c r="E8030" t="str">
        <f>Analyze_FINAL!$AN$1</f>
        <v>RT:26.873</v>
      </c>
      <c r="F8030">
        <f>Analyze_FINAL!AN190</f>
        <v>0</v>
      </c>
    </row>
    <row r="8031" spans="1:6" x14ac:dyDescent="0.3">
      <c r="A8031" t="s">
        <v>339</v>
      </c>
      <c r="B8031">
        <v>40</v>
      </c>
      <c r="C8031" t="s">
        <v>288</v>
      </c>
      <c r="D8031">
        <v>2</v>
      </c>
      <c r="E8031" t="str">
        <f>Analyze_FINAL!$AN$1</f>
        <v>RT:26.873</v>
      </c>
      <c r="F8031">
        <f>Analyze_FINAL!AN191</f>
        <v>0</v>
      </c>
    </row>
    <row r="8032" spans="1:6" x14ac:dyDescent="0.3">
      <c r="A8032" t="s">
        <v>338</v>
      </c>
      <c r="B8032">
        <v>40</v>
      </c>
      <c r="C8032" t="s">
        <v>288</v>
      </c>
      <c r="D8032">
        <v>3</v>
      </c>
      <c r="E8032" t="str">
        <f>Analyze_FINAL!$AN$1</f>
        <v>RT:26.873</v>
      </c>
      <c r="F8032">
        <f>Analyze_FINAL!AN192</f>
        <v>0</v>
      </c>
    </row>
    <row r="8033" spans="1:6" x14ac:dyDescent="0.3">
      <c r="A8033" t="s">
        <v>337</v>
      </c>
      <c r="B8033">
        <v>40</v>
      </c>
      <c r="C8033" t="s">
        <v>288</v>
      </c>
      <c r="D8033">
        <v>4</v>
      </c>
      <c r="E8033" t="str">
        <f>Analyze_FINAL!$AN$1</f>
        <v>RT:26.873</v>
      </c>
      <c r="F8033">
        <f>Analyze_FINAL!AN193</f>
        <v>0</v>
      </c>
    </row>
    <row r="8034" spans="1:6" x14ac:dyDescent="0.3">
      <c r="A8034" t="s">
        <v>336</v>
      </c>
      <c r="B8034">
        <v>40</v>
      </c>
      <c r="C8034" t="s">
        <v>288</v>
      </c>
      <c r="D8034">
        <v>5</v>
      </c>
      <c r="E8034" t="str">
        <f>Analyze_FINAL!$AN$1</f>
        <v>RT:26.873</v>
      </c>
      <c r="F8034">
        <f>Analyze_FINAL!AN194</f>
        <v>0</v>
      </c>
    </row>
    <row r="8035" spans="1:6" x14ac:dyDescent="0.3">
      <c r="A8035" t="s">
        <v>335</v>
      </c>
      <c r="B8035" t="s">
        <v>291</v>
      </c>
      <c r="C8035">
        <v>3</v>
      </c>
      <c r="D8035" t="s">
        <v>299</v>
      </c>
      <c r="E8035" t="str">
        <f>Analyze_FINAL!$AN$1</f>
        <v>RT:26.873</v>
      </c>
      <c r="F8035">
        <f>Analyze_FINAL!AN195</f>
        <v>0</v>
      </c>
    </row>
    <row r="8036" spans="1:6" x14ac:dyDescent="0.3">
      <c r="A8036" t="s">
        <v>334</v>
      </c>
      <c r="B8036" t="s">
        <v>292</v>
      </c>
      <c r="C8036">
        <v>3</v>
      </c>
      <c r="D8036" t="s">
        <v>299</v>
      </c>
      <c r="E8036" t="str">
        <f>Analyze_FINAL!$AN$1</f>
        <v>RT:26.873</v>
      </c>
      <c r="F8036">
        <f>Analyze_FINAL!AN196</f>
        <v>0</v>
      </c>
    </row>
    <row r="8037" spans="1:6" x14ac:dyDescent="0.3">
      <c r="A8037" t="s">
        <v>333</v>
      </c>
      <c r="B8037" t="s">
        <v>293</v>
      </c>
      <c r="C8037">
        <v>3</v>
      </c>
      <c r="D8037" t="s">
        <v>299</v>
      </c>
      <c r="E8037" t="str">
        <f>Analyze_FINAL!$AN$1</f>
        <v>RT:26.873</v>
      </c>
      <c r="F8037">
        <f>Analyze_FINAL!AN197</f>
        <v>0</v>
      </c>
    </row>
    <row r="8038" spans="1:6" x14ac:dyDescent="0.3">
      <c r="A8038" t="s">
        <v>332</v>
      </c>
      <c r="B8038" t="s">
        <v>294</v>
      </c>
      <c r="C8038">
        <v>3</v>
      </c>
      <c r="D8038" t="s">
        <v>299</v>
      </c>
      <c r="E8038" t="str">
        <f>Analyze_FINAL!$AN$1</f>
        <v>RT:26.873</v>
      </c>
      <c r="F8038">
        <f>Analyze_FINAL!AN198</f>
        <v>0</v>
      </c>
    </row>
    <row r="8039" spans="1:6" x14ac:dyDescent="0.3">
      <c r="A8039" t="s">
        <v>331</v>
      </c>
      <c r="B8039" t="s">
        <v>295</v>
      </c>
      <c r="C8039">
        <v>3</v>
      </c>
      <c r="D8039" t="s">
        <v>299</v>
      </c>
      <c r="E8039" t="str">
        <f>Analyze_FINAL!$AN$1</f>
        <v>RT:26.873</v>
      </c>
      <c r="F8039">
        <f>Analyze_FINAL!AN199</f>
        <v>0</v>
      </c>
    </row>
    <row r="8040" spans="1:6" x14ac:dyDescent="0.3">
      <c r="A8040" t="s">
        <v>330</v>
      </c>
      <c r="B8040" t="s">
        <v>296</v>
      </c>
      <c r="C8040">
        <v>3</v>
      </c>
      <c r="D8040" t="s">
        <v>299</v>
      </c>
      <c r="E8040" t="str">
        <f>Analyze_FINAL!$AN$1</f>
        <v>RT:26.873</v>
      </c>
      <c r="F8040">
        <f>Analyze_FINAL!AN200</f>
        <v>0</v>
      </c>
    </row>
    <row r="8041" spans="1:6" x14ac:dyDescent="0.3">
      <c r="A8041" t="s">
        <v>329</v>
      </c>
      <c r="B8041" t="s">
        <v>297</v>
      </c>
      <c r="C8041">
        <v>3</v>
      </c>
      <c r="D8041" t="s">
        <v>299</v>
      </c>
      <c r="E8041" t="str">
        <f>Analyze_FINAL!$AN$1</f>
        <v>RT:26.873</v>
      </c>
      <c r="F8041">
        <f>Analyze_FINAL!AN201</f>
        <v>0</v>
      </c>
    </row>
    <row r="8042" spans="1:6" x14ac:dyDescent="0.3">
      <c r="A8042" t="s">
        <v>328</v>
      </c>
      <c r="B8042">
        <v>8</v>
      </c>
      <c r="C8042" t="s">
        <v>285</v>
      </c>
      <c r="D8042">
        <v>1</v>
      </c>
      <c r="E8042" t="str">
        <f>Analyze_FINAL!$AN$1</f>
        <v>RT:26.873</v>
      </c>
      <c r="F8042">
        <f>Analyze_FINAL!AN202</f>
        <v>0</v>
      </c>
    </row>
    <row r="8043" spans="1:6" x14ac:dyDescent="0.3">
      <c r="A8043" t="s">
        <v>327</v>
      </c>
      <c r="B8043">
        <v>8</v>
      </c>
      <c r="C8043" t="s">
        <v>285</v>
      </c>
      <c r="D8043">
        <v>2</v>
      </c>
      <c r="E8043" t="str">
        <f>Analyze_FINAL!$AN$1</f>
        <v>RT:26.873</v>
      </c>
      <c r="F8043">
        <f>Analyze_FINAL!AN203</f>
        <v>0</v>
      </c>
    </row>
    <row r="8044" spans="1:6" x14ac:dyDescent="0.3">
      <c r="A8044" t="s">
        <v>326</v>
      </c>
      <c r="B8044">
        <v>8</v>
      </c>
      <c r="C8044" t="s">
        <v>286</v>
      </c>
      <c r="D8044">
        <v>1</v>
      </c>
      <c r="E8044" t="str">
        <f>Analyze_FINAL!$AN$1</f>
        <v>RT:26.873</v>
      </c>
      <c r="F8044">
        <f>Analyze_FINAL!AN204</f>
        <v>0</v>
      </c>
    </row>
    <row r="8045" spans="1:6" x14ac:dyDescent="0.3">
      <c r="A8045" t="s">
        <v>325</v>
      </c>
      <c r="B8045">
        <v>8</v>
      </c>
      <c r="C8045" t="s">
        <v>286</v>
      </c>
      <c r="D8045">
        <v>2</v>
      </c>
      <c r="E8045" t="str">
        <f>Analyze_FINAL!$AN$1</f>
        <v>RT:26.873</v>
      </c>
      <c r="F8045">
        <f>Analyze_FINAL!AN205</f>
        <v>0</v>
      </c>
    </row>
    <row r="8046" spans="1:6" x14ac:dyDescent="0.3">
      <c r="A8046" t="s">
        <v>324</v>
      </c>
      <c r="B8046">
        <v>8</v>
      </c>
      <c r="C8046" t="s">
        <v>286</v>
      </c>
      <c r="D8046">
        <v>3</v>
      </c>
      <c r="E8046" t="str">
        <f>Analyze_FINAL!$AN$1</f>
        <v>RT:26.873</v>
      </c>
      <c r="F8046">
        <f>Analyze_FINAL!AN206</f>
        <v>0</v>
      </c>
    </row>
    <row r="8047" spans="1:6" x14ac:dyDescent="0.3">
      <c r="A8047" t="s">
        <v>323</v>
      </c>
      <c r="B8047">
        <v>8</v>
      </c>
      <c r="C8047" t="s">
        <v>286</v>
      </c>
      <c r="D8047">
        <v>4</v>
      </c>
      <c r="E8047" t="str">
        <f>Analyze_FINAL!$AN$1</f>
        <v>RT:26.873</v>
      </c>
      <c r="F8047">
        <f>Analyze_FINAL!AN207</f>
        <v>0</v>
      </c>
    </row>
    <row r="8048" spans="1:6" x14ac:dyDescent="0.3">
      <c r="A8048" t="s">
        <v>322</v>
      </c>
      <c r="B8048">
        <v>8</v>
      </c>
      <c r="C8048" t="s">
        <v>286</v>
      </c>
      <c r="D8048">
        <v>5</v>
      </c>
      <c r="E8048" t="str">
        <f>Analyze_FINAL!$AN$1</f>
        <v>RT:26.873</v>
      </c>
      <c r="F8048">
        <f>Analyze_FINAL!AN208</f>
        <v>0</v>
      </c>
    </row>
    <row r="8049" spans="1:6" x14ac:dyDescent="0.3">
      <c r="A8049" t="s">
        <v>321</v>
      </c>
      <c r="B8049">
        <v>8</v>
      </c>
      <c r="C8049" t="s">
        <v>288</v>
      </c>
      <c r="D8049">
        <v>1</v>
      </c>
      <c r="E8049" t="str">
        <f>Analyze_FINAL!$AN$1</f>
        <v>RT:26.873</v>
      </c>
      <c r="F8049">
        <f>Analyze_FINAL!AN209</f>
        <v>0</v>
      </c>
    </row>
    <row r="8050" spans="1:6" x14ac:dyDescent="0.3">
      <c r="A8050" t="s">
        <v>320</v>
      </c>
      <c r="B8050">
        <v>8</v>
      </c>
      <c r="C8050" t="s">
        <v>288</v>
      </c>
      <c r="D8050">
        <v>2</v>
      </c>
      <c r="E8050" t="str">
        <f>Analyze_FINAL!$AN$1</f>
        <v>RT:26.873</v>
      </c>
      <c r="F8050">
        <f>Analyze_FINAL!AN210</f>
        <v>13323</v>
      </c>
    </row>
    <row r="8051" spans="1:6" x14ac:dyDescent="0.3">
      <c r="A8051" t="s">
        <v>319</v>
      </c>
      <c r="B8051">
        <v>8</v>
      </c>
      <c r="C8051" t="s">
        <v>288</v>
      </c>
      <c r="D8051">
        <v>3</v>
      </c>
      <c r="E8051" t="str">
        <f>Analyze_FINAL!$AN$1</f>
        <v>RT:26.873</v>
      </c>
      <c r="F8051">
        <f>Analyze_FINAL!AN211</f>
        <v>0</v>
      </c>
    </row>
    <row r="8052" spans="1:6" x14ac:dyDescent="0.3">
      <c r="A8052" t="s">
        <v>318</v>
      </c>
      <c r="B8052">
        <v>8</v>
      </c>
      <c r="C8052" t="s">
        <v>288</v>
      </c>
      <c r="D8052">
        <v>4</v>
      </c>
      <c r="E8052" t="str">
        <f>Analyze_FINAL!$AN$1</f>
        <v>RT:26.873</v>
      </c>
      <c r="F8052">
        <f>Analyze_FINAL!AN212</f>
        <v>0</v>
      </c>
    </row>
    <row r="8053" spans="1:6" x14ac:dyDescent="0.3">
      <c r="A8053" t="s">
        <v>317</v>
      </c>
      <c r="B8053">
        <v>8</v>
      </c>
      <c r="C8053" t="s">
        <v>288</v>
      </c>
      <c r="D8053">
        <v>5</v>
      </c>
      <c r="E8053" t="str">
        <f>Analyze_FINAL!$AN$1</f>
        <v>RT:26.873</v>
      </c>
      <c r="F8053">
        <f>Analyze_FINAL!AN213</f>
        <v>26943</v>
      </c>
    </row>
    <row r="8054" spans="1:6" x14ac:dyDescent="0.3">
      <c r="A8054" t="s">
        <v>316</v>
      </c>
      <c r="B8054" t="s">
        <v>298</v>
      </c>
      <c r="C8054">
        <v>0</v>
      </c>
      <c r="D8054">
        <v>0</v>
      </c>
      <c r="E8054" t="str">
        <f>Analyze_FINAL!$AN$1</f>
        <v>RT:26.873</v>
      </c>
      <c r="F8054">
        <f>Analyze_FINAL!AN214</f>
        <v>0</v>
      </c>
    </row>
    <row r="8055" spans="1:6" x14ac:dyDescent="0.3">
      <c r="A8055" t="s">
        <v>315</v>
      </c>
      <c r="B8055" t="s">
        <v>298</v>
      </c>
      <c r="C8055">
        <v>0</v>
      </c>
      <c r="D8055">
        <v>0</v>
      </c>
      <c r="E8055" t="str">
        <f>Analyze_FINAL!$AN$1</f>
        <v>RT:26.873</v>
      </c>
      <c r="F8055">
        <f>Analyze_FINAL!AN215</f>
        <v>0</v>
      </c>
    </row>
    <row r="8056" spans="1:6" x14ac:dyDescent="0.3">
      <c r="A8056" t="s">
        <v>314</v>
      </c>
      <c r="B8056" t="s">
        <v>298</v>
      </c>
      <c r="C8056">
        <v>0</v>
      </c>
      <c r="D8056">
        <v>0</v>
      </c>
      <c r="E8056" t="str">
        <f>Analyze_FINAL!$AN$1</f>
        <v>RT:26.873</v>
      </c>
      <c r="F8056">
        <f>Analyze_FINAL!AN216</f>
        <v>0</v>
      </c>
    </row>
    <row r="8057" spans="1:6" x14ac:dyDescent="0.3">
      <c r="A8057" t="s">
        <v>313</v>
      </c>
      <c r="B8057" t="s">
        <v>298</v>
      </c>
      <c r="C8057">
        <v>0</v>
      </c>
      <c r="D8057">
        <v>0</v>
      </c>
      <c r="E8057" t="str">
        <f>Analyze_FINAL!$AN$1</f>
        <v>RT:26.873</v>
      </c>
      <c r="F8057">
        <f>Analyze_FINAL!AN217</f>
        <v>0</v>
      </c>
    </row>
    <row r="8058" spans="1:6" x14ac:dyDescent="0.3">
      <c r="A8058" t="s">
        <v>312</v>
      </c>
      <c r="B8058" t="s">
        <v>298</v>
      </c>
      <c r="C8058">
        <v>0</v>
      </c>
      <c r="D8058">
        <v>0</v>
      </c>
      <c r="E8058" t="str">
        <f>Analyze_FINAL!$AN$1</f>
        <v>RT:26.873</v>
      </c>
      <c r="F8058">
        <f>Analyze_FINAL!AN218</f>
        <v>0</v>
      </c>
    </row>
    <row r="8059" spans="1:6" x14ac:dyDescent="0.3">
      <c r="A8059" t="s">
        <v>311</v>
      </c>
      <c r="B8059" t="s">
        <v>298</v>
      </c>
      <c r="C8059">
        <v>0</v>
      </c>
      <c r="D8059">
        <v>0</v>
      </c>
      <c r="E8059" t="str">
        <f>Analyze_FINAL!$AN$1</f>
        <v>RT:26.873</v>
      </c>
      <c r="F8059">
        <f>Analyze_FINAL!AN219</f>
        <v>0</v>
      </c>
    </row>
    <row r="8060" spans="1:6" x14ac:dyDescent="0.3">
      <c r="A8060" t="s">
        <v>310</v>
      </c>
      <c r="B8060" t="s">
        <v>298</v>
      </c>
      <c r="C8060">
        <v>0</v>
      </c>
      <c r="D8060">
        <v>0</v>
      </c>
      <c r="E8060" t="str">
        <f>Analyze_FINAL!$AN$1</f>
        <v>RT:26.873</v>
      </c>
      <c r="F8060">
        <f>Analyze_FINAL!AN220</f>
        <v>0</v>
      </c>
    </row>
    <row r="8061" spans="1:6" x14ac:dyDescent="0.3">
      <c r="A8061" t="s">
        <v>309</v>
      </c>
      <c r="B8061" t="s">
        <v>298</v>
      </c>
      <c r="C8061">
        <v>0</v>
      </c>
      <c r="D8061">
        <v>0</v>
      </c>
      <c r="E8061" t="str">
        <f>Analyze_FINAL!$AN$1</f>
        <v>RT:26.873</v>
      </c>
      <c r="F8061">
        <f>Analyze_FINAL!AN221</f>
        <v>0</v>
      </c>
    </row>
    <row r="8062" spans="1:6" x14ac:dyDescent="0.3">
      <c r="A8062" t="s">
        <v>308</v>
      </c>
      <c r="B8062" t="s">
        <v>298</v>
      </c>
      <c r="C8062">
        <v>0</v>
      </c>
      <c r="D8062">
        <v>0</v>
      </c>
      <c r="E8062" t="str">
        <f>Analyze_FINAL!$AN$1</f>
        <v>RT:26.873</v>
      </c>
      <c r="F8062">
        <f>Analyze_FINAL!AN222</f>
        <v>0</v>
      </c>
    </row>
    <row r="8063" spans="1:6" x14ac:dyDescent="0.3">
      <c r="A8063" t="s">
        <v>307</v>
      </c>
      <c r="B8063" t="s">
        <v>298</v>
      </c>
      <c r="C8063">
        <v>0</v>
      </c>
      <c r="D8063">
        <v>0</v>
      </c>
      <c r="E8063" t="str">
        <f>Analyze_FINAL!$AN$1</f>
        <v>RT:26.873</v>
      </c>
      <c r="F8063">
        <f>Analyze_FINAL!AN223</f>
        <v>0</v>
      </c>
    </row>
    <row r="8064" spans="1:6" x14ac:dyDescent="0.3">
      <c r="A8064" t="s">
        <v>306</v>
      </c>
      <c r="B8064" t="s">
        <v>298</v>
      </c>
      <c r="C8064">
        <v>0</v>
      </c>
      <c r="D8064">
        <v>0</v>
      </c>
      <c r="E8064" t="str">
        <f>Analyze_FINAL!$AN$1</f>
        <v>RT:26.873</v>
      </c>
      <c r="F8064">
        <f>Analyze_FINAL!AN224</f>
        <v>0</v>
      </c>
    </row>
    <row r="8065" spans="1:6" x14ac:dyDescent="0.3">
      <c r="A8065" t="s">
        <v>305</v>
      </c>
      <c r="B8065" t="s">
        <v>298</v>
      </c>
      <c r="C8065">
        <v>0</v>
      </c>
      <c r="D8065">
        <v>0</v>
      </c>
      <c r="E8065" t="str">
        <f>Analyze_FINAL!$AN$1</f>
        <v>RT:26.873</v>
      </c>
      <c r="F8065">
        <f>Analyze_FINAL!AN225</f>
        <v>0</v>
      </c>
    </row>
    <row r="8066" spans="1:6" x14ac:dyDescent="0.3">
      <c r="A8066" t="s">
        <v>528</v>
      </c>
      <c r="B8066">
        <v>12</v>
      </c>
      <c r="C8066" t="s">
        <v>285</v>
      </c>
      <c r="D8066">
        <v>2</v>
      </c>
      <c r="E8066" t="str">
        <f>Analyze_FINAL!$AO$1</f>
        <v>PUTATIVE sesquiterpene RT 27.050</v>
      </c>
      <c r="F8066">
        <f>Analyze_FINAL!AO2</f>
        <v>0</v>
      </c>
    </row>
    <row r="8067" spans="1:6" x14ac:dyDescent="0.3">
      <c r="A8067" t="s">
        <v>527</v>
      </c>
      <c r="B8067">
        <v>12</v>
      </c>
      <c r="C8067" t="s">
        <v>286</v>
      </c>
      <c r="D8067">
        <v>1</v>
      </c>
      <c r="E8067" t="str">
        <f>Analyze_FINAL!$AO$1</f>
        <v>PUTATIVE sesquiterpene RT 27.050</v>
      </c>
      <c r="F8067">
        <f>Analyze_FINAL!AO3</f>
        <v>0</v>
      </c>
    </row>
    <row r="8068" spans="1:6" x14ac:dyDescent="0.3">
      <c r="A8068" t="s">
        <v>526</v>
      </c>
      <c r="B8068">
        <v>12</v>
      </c>
      <c r="C8068" t="s">
        <v>286</v>
      </c>
      <c r="D8068">
        <v>2</v>
      </c>
      <c r="E8068" t="str">
        <f>Analyze_FINAL!$AO$1</f>
        <v>PUTATIVE sesquiterpene RT 27.050</v>
      </c>
      <c r="F8068">
        <f>Analyze_FINAL!AO4</f>
        <v>0</v>
      </c>
    </row>
    <row r="8069" spans="1:6" x14ac:dyDescent="0.3">
      <c r="A8069" t="s">
        <v>525</v>
      </c>
      <c r="B8069">
        <v>12</v>
      </c>
      <c r="C8069" t="s">
        <v>286</v>
      </c>
      <c r="D8069">
        <v>3</v>
      </c>
      <c r="E8069" t="str">
        <f>Analyze_FINAL!$AO$1</f>
        <v>PUTATIVE sesquiterpene RT 27.050</v>
      </c>
      <c r="F8069">
        <f>Analyze_FINAL!AO5</f>
        <v>0</v>
      </c>
    </row>
    <row r="8070" spans="1:6" x14ac:dyDescent="0.3">
      <c r="A8070" t="s">
        <v>524</v>
      </c>
      <c r="B8070">
        <v>12</v>
      </c>
      <c r="C8070" t="s">
        <v>286</v>
      </c>
      <c r="D8070">
        <v>4</v>
      </c>
      <c r="E8070" t="str">
        <f>Analyze_FINAL!$AO$1</f>
        <v>PUTATIVE sesquiterpene RT 27.050</v>
      </c>
      <c r="F8070">
        <f>Analyze_FINAL!AO6</f>
        <v>0</v>
      </c>
    </row>
    <row r="8071" spans="1:6" x14ac:dyDescent="0.3">
      <c r="A8071" t="s">
        <v>523</v>
      </c>
      <c r="B8071">
        <v>12</v>
      </c>
      <c r="C8071" t="s">
        <v>286</v>
      </c>
      <c r="D8071">
        <v>5</v>
      </c>
      <c r="E8071" t="str">
        <f>Analyze_FINAL!$AO$1</f>
        <v>PUTATIVE sesquiterpene RT 27.050</v>
      </c>
      <c r="F8071">
        <f>Analyze_FINAL!AO7</f>
        <v>0</v>
      </c>
    </row>
    <row r="8072" spans="1:6" x14ac:dyDescent="0.3">
      <c r="A8072" t="s">
        <v>522</v>
      </c>
      <c r="B8072">
        <v>12</v>
      </c>
      <c r="C8072" t="s">
        <v>287</v>
      </c>
      <c r="D8072">
        <v>1</v>
      </c>
      <c r="E8072" t="str">
        <f>Analyze_FINAL!$AO$1</f>
        <v>PUTATIVE sesquiterpene RT 27.050</v>
      </c>
      <c r="F8072">
        <f>Analyze_FINAL!AO8</f>
        <v>0</v>
      </c>
    </row>
    <row r="8073" spans="1:6" x14ac:dyDescent="0.3">
      <c r="A8073" t="s">
        <v>521</v>
      </c>
      <c r="B8073">
        <v>12</v>
      </c>
      <c r="C8073" t="s">
        <v>287</v>
      </c>
      <c r="D8073">
        <v>2</v>
      </c>
      <c r="E8073" t="str">
        <f>Analyze_FINAL!$AO$1</f>
        <v>PUTATIVE sesquiterpene RT 27.050</v>
      </c>
      <c r="F8073">
        <f>Analyze_FINAL!AO9</f>
        <v>16531</v>
      </c>
    </row>
    <row r="8074" spans="1:6" x14ac:dyDescent="0.3">
      <c r="A8074" t="s">
        <v>520</v>
      </c>
      <c r="B8074">
        <v>12</v>
      </c>
      <c r="C8074" t="s">
        <v>287</v>
      </c>
      <c r="D8074">
        <v>3</v>
      </c>
      <c r="E8074" t="str">
        <f>Analyze_FINAL!$AO$1</f>
        <v>PUTATIVE sesquiterpene RT 27.050</v>
      </c>
      <c r="F8074">
        <f>Analyze_FINAL!AO10</f>
        <v>0</v>
      </c>
    </row>
    <row r="8075" spans="1:6" x14ac:dyDescent="0.3">
      <c r="A8075" t="s">
        <v>519</v>
      </c>
      <c r="B8075">
        <v>12</v>
      </c>
      <c r="C8075" t="s">
        <v>287</v>
      </c>
      <c r="D8075">
        <v>4</v>
      </c>
      <c r="E8075" t="str">
        <f>Analyze_FINAL!$AO$1</f>
        <v>PUTATIVE sesquiterpene RT 27.050</v>
      </c>
      <c r="F8075">
        <f>Analyze_FINAL!AO11</f>
        <v>0</v>
      </c>
    </row>
    <row r="8076" spans="1:6" x14ac:dyDescent="0.3">
      <c r="A8076" t="s">
        <v>518</v>
      </c>
      <c r="B8076">
        <v>12</v>
      </c>
      <c r="C8076" t="s">
        <v>287</v>
      </c>
      <c r="D8076">
        <v>5</v>
      </c>
      <c r="E8076" t="str">
        <f>Analyze_FINAL!$AO$1</f>
        <v>PUTATIVE sesquiterpene RT 27.050</v>
      </c>
      <c r="F8076">
        <f>Analyze_FINAL!AO12</f>
        <v>24099</v>
      </c>
    </row>
    <row r="8077" spans="1:6" x14ac:dyDescent="0.3">
      <c r="A8077" t="s">
        <v>517</v>
      </c>
      <c r="B8077">
        <v>12</v>
      </c>
      <c r="C8077" t="s">
        <v>288</v>
      </c>
      <c r="D8077">
        <v>1</v>
      </c>
      <c r="E8077" t="str">
        <f>Analyze_FINAL!$AO$1</f>
        <v>PUTATIVE sesquiterpene RT 27.050</v>
      </c>
      <c r="F8077">
        <f>Analyze_FINAL!AO13</f>
        <v>0</v>
      </c>
    </row>
    <row r="8078" spans="1:6" x14ac:dyDescent="0.3">
      <c r="A8078" t="s">
        <v>516</v>
      </c>
      <c r="B8078">
        <v>12</v>
      </c>
      <c r="C8078" t="s">
        <v>288</v>
      </c>
      <c r="D8078">
        <v>2</v>
      </c>
      <c r="E8078" t="str">
        <f>Analyze_FINAL!$AO$1</f>
        <v>PUTATIVE sesquiterpene RT 27.050</v>
      </c>
      <c r="F8078">
        <f>Analyze_FINAL!AO14</f>
        <v>0</v>
      </c>
    </row>
    <row r="8079" spans="1:6" x14ac:dyDescent="0.3">
      <c r="A8079" t="s">
        <v>515</v>
      </c>
      <c r="B8079">
        <v>12</v>
      </c>
      <c r="C8079" t="s">
        <v>288</v>
      </c>
      <c r="D8079">
        <v>3</v>
      </c>
      <c r="E8079" t="str">
        <f>Analyze_FINAL!$AO$1</f>
        <v>PUTATIVE sesquiterpene RT 27.050</v>
      </c>
      <c r="F8079">
        <f>Analyze_FINAL!AO15</f>
        <v>0</v>
      </c>
    </row>
    <row r="8080" spans="1:6" x14ac:dyDescent="0.3">
      <c r="A8080" t="s">
        <v>514</v>
      </c>
      <c r="B8080">
        <v>12</v>
      </c>
      <c r="C8080" t="s">
        <v>288</v>
      </c>
      <c r="D8080">
        <v>4</v>
      </c>
      <c r="E8080" t="str">
        <f>Analyze_FINAL!$AO$1</f>
        <v>PUTATIVE sesquiterpene RT 27.050</v>
      </c>
      <c r="F8080">
        <f>Analyze_FINAL!AO16</f>
        <v>0</v>
      </c>
    </row>
    <row r="8081" spans="1:6" x14ac:dyDescent="0.3">
      <c r="A8081" t="s">
        <v>513</v>
      </c>
      <c r="B8081">
        <v>12</v>
      </c>
      <c r="C8081" t="s">
        <v>288</v>
      </c>
      <c r="D8081">
        <v>5</v>
      </c>
      <c r="E8081" t="str">
        <f>Analyze_FINAL!$AO$1</f>
        <v>PUTATIVE sesquiterpene RT 27.050</v>
      </c>
      <c r="F8081">
        <f>Analyze_FINAL!AO17</f>
        <v>0</v>
      </c>
    </row>
    <row r="8082" spans="1:6" x14ac:dyDescent="0.3">
      <c r="A8082" t="s">
        <v>512</v>
      </c>
      <c r="B8082">
        <v>16</v>
      </c>
      <c r="C8082" t="s">
        <v>285</v>
      </c>
      <c r="D8082">
        <v>1</v>
      </c>
      <c r="E8082" t="str">
        <f>Analyze_FINAL!$AO$1</f>
        <v>PUTATIVE sesquiterpene RT 27.050</v>
      </c>
      <c r="F8082">
        <f>Analyze_FINAL!AO18</f>
        <v>0</v>
      </c>
    </row>
    <row r="8083" spans="1:6" x14ac:dyDescent="0.3">
      <c r="A8083" t="s">
        <v>511</v>
      </c>
      <c r="B8083">
        <v>16</v>
      </c>
      <c r="C8083" t="s">
        <v>285</v>
      </c>
      <c r="D8083">
        <v>2</v>
      </c>
      <c r="E8083" t="str">
        <f>Analyze_FINAL!$AO$1</f>
        <v>PUTATIVE sesquiterpene RT 27.050</v>
      </c>
      <c r="F8083">
        <f>Analyze_FINAL!AO19</f>
        <v>0</v>
      </c>
    </row>
    <row r="8084" spans="1:6" x14ac:dyDescent="0.3">
      <c r="A8084" t="s">
        <v>510</v>
      </c>
      <c r="B8084">
        <v>16</v>
      </c>
      <c r="C8084" t="s">
        <v>286</v>
      </c>
      <c r="D8084">
        <v>1</v>
      </c>
      <c r="E8084" t="str">
        <f>Analyze_FINAL!$AO$1</f>
        <v>PUTATIVE sesquiterpene RT 27.050</v>
      </c>
      <c r="F8084">
        <f>Analyze_FINAL!AO20</f>
        <v>0</v>
      </c>
    </row>
    <row r="8085" spans="1:6" x14ac:dyDescent="0.3">
      <c r="A8085" t="s">
        <v>509</v>
      </c>
      <c r="B8085">
        <v>16</v>
      </c>
      <c r="C8085" t="s">
        <v>286</v>
      </c>
      <c r="D8085">
        <v>2</v>
      </c>
      <c r="E8085" t="str">
        <f>Analyze_FINAL!$AO$1</f>
        <v>PUTATIVE sesquiterpene RT 27.050</v>
      </c>
      <c r="F8085">
        <f>Analyze_FINAL!AO21</f>
        <v>0</v>
      </c>
    </row>
    <row r="8086" spans="1:6" x14ac:dyDescent="0.3">
      <c r="A8086" t="s">
        <v>508</v>
      </c>
      <c r="B8086">
        <v>16</v>
      </c>
      <c r="C8086" t="s">
        <v>286</v>
      </c>
      <c r="D8086">
        <v>3</v>
      </c>
      <c r="E8086" t="str">
        <f>Analyze_FINAL!$AO$1</f>
        <v>PUTATIVE sesquiterpene RT 27.050</v>
      </c>
      <c r="F8086">
        <f>Analyze_FINAL!AO22</f>
        <v>0</v>
      </c>
    </row>
    <row r="8087" spans="1:6" x14ac:dyDescent="0.3">
      <c r="A8087" t="s">
        <v>507</v>
      </c>
      <c r="B8087">
        <v>16</v>
      </c>
      <c r="C8087" t="s">
        <v>286</v>
      </c>
      <c r="D8087">
        <v>4</v>
      </c>
      <c r="E8087" t="str">
        <f>Analyze_FINAL!$AO$1</f>
        <v>PUTATIVE sesquiterpene RT 27.050</v>
      </c>
      <c r="F8087">
        <f>Analyze_FINAL!AO23</f>
        <v>0</v>
      </c>
    </row>
    <row r="8088" spans="1:6" x14ac:dyDescent="0.3">
      <c r="A8088" t="s">
        <v>506</v>
      </c>
      <c r="B8088">
        <v>16</v>
      </c>
      <c r="C8088" t="s">
        <v>286</v>
      </c>
      <c r="D8088">
        <v>5</v>
      </c>
      <c r="E8088" t="str">
        <f>Analyze_FINAL!$AO$1</f>
        <v>PUTATIVE sesquiterpene RT 27.050</v>
      </c>
      <c r="F8088">
        <f>Analyze_FINAL!AO24</f>
        <v>0</v>
      </c>
    </row>
    <row r="8089" spans="1:6" x14ac:dyDescent="0.3">
      <c r="A8089" t="s">
        <v>505</v>
      </c>
      <c r="B8089">
        <v>16</v>
      </c>
      <c r="C8089" t="s">
        <v>287</v>
      </c>
      <c r="D8089">
        <v>1</v>
      </c>
      <c r="E8089" t="str">
        <f>Analyze_FINAL!$AO$1</f>
        <v>PUTATIVE sesquiterpene RT 27.050</v>
      </c>
      <c r="F8089">
        <f>Analyze_FINAL!AO25</f>
        <v>0</v>
      </c>
    </row>
    <row r="8090" spans="1:6" x14ac:dyDescent="0.3">
      <c r="A8090" t="s">
        <v>504</v>
      </c>
      <c r="B8090">
        <v>16</v>
      </c>
      <c r="C8090" t="s">
        <v>287</v>
      </c>
      <c r="D8090">
        <v>2</v>
      </c>
      <c r="E8090" t="str">
        <f>Analyze_FINAL!$AO$1</f>
        <v>PUTATIVE sesquiterpene RT 27.050</v>
      </c>
      <c r="F8090">
        <f>Analyze_FINAL!AO26</f>
        <v>0</v>
      </c>
    </row>
    <row r="8091" spans="1:6" x14ac:dyDescent="0.3">
      <c r="A8091" t="s">
        <v>503</v>
      </c>
      <c r="B8091">
        <v>16</v>
      </c>
      <c r="C8091" t="s">
        <v>287</v>
      </c>
      <c r="D8091">
        <v>3</v>
      </c>
      <c r="E8091" t="str">
        <f>Analyze_FINAL!$AO$1</f>
        <v>PUTATIVE sesquiterpene RT 27.050</v>
      </c>
      <c r="F8091">
        <f>Analyze_FINAL!AO27</f>
        <v>20183</v>
      </c>
    </row>
    <row r="8092" spans="1:6" x14ac:dyDescent="0.3">
      <c r="A8092" t="s">
        <v>502</v>
      </c>
      <c r="B8092">
        <v>16</v>
      </c>
      <c r="C8092" t="s">
        <v>287</v>
      </c>
      <c r="D8092">
        <v>4</v>
      </c>
      <c r="E8092" t="str">
        <f>Analyze_FINAL!$AO$1</f>
        <v>PUTATIVE sesquiterpene RT 27.050</v>
      </c>
      <c r="F8092">
        <f>Analyze_FINAL!AO28</f>
        <v>0</v>
      </c>
    </row>
    <row r="8093" spans="1:6" x14ac:dyDescent="0.3">
      <c r="A8093" t="s">
        <v>501</v>
      </c>
      <c r="B8093">
        <v>16</v>
      </c>
      <c r="C8093" t="s">
        <v>287</v>
      </c>
      <c r="D8093">
        <v>5</v>
      </c>
      <c r="E8093" t="str">
        <f>Analyze_FINAL!$AO$1</f>
        <v>PUTATIVE sesquiterpene RT 27.050</v>
      </c>
      <c r="F8093">
        <f>Analyze_FINAL!AO29</f>
        <v>20895</v>
      </c>
    </row>
    <row r="8094" spans="1:6" x14ac:dyDescent="0.3">
      <c r="A8094" t="s">
        <v>500</v>
      </c>
      <c r="B8094">
        <v>16</v>
      </c>
      <c r="C8094" t="s">
        <v>288</v>
      </c>
      <c r="D8094">
        <v>1</v>
      </c>
      <c r="E8094" t="str">
        <f>Analyze_FINAL!$AO$1</f>
        <v>PUTATIVE sesquiterpene RT 27.050</v>
      </c>
      <c r="F8094">
        <f>Analyze_FINAL!AO30</f>
        <v>0</v>
      </c>
    </row>
    <row r="8095" spans="1:6" x14ac:dyDescent="0.3">
      <c r="A8095" t="s">
        <v>499</v>
      </c>
      <c r="B8095">
        <v>16</v>
      </c>
      <c r="C8095" t="s">
        <v>288</v>
      </c>
      <c r="D8095">
        <v>2</v>
      </c>
      <c r="E8095" t="str">
        <f>Analyze_FINAL!$AO$1</f>
        <v>PUTATIVE sesquiterpene RT 27.050</v>
      </c>
      <c r="F8095">
        <f>Analyze_FINAL!AO31</f>
        <v>0</v>
      </c>
    </row>
    <row r="8096" spans="1:6" x14ac:dyDescent="0.3">
      <c r="A8096" t="s">
        <v>498</v>
      </c>
      <c r="B8096">
        <v>16</v>
      </c>
      <c r="C8096" t="s">
        <v>288</v>
      </c>
      <c r="D8096">
        <v>3</v>
      </c>
      <c r="E8096" t="str">
        <f>Analyze_FINAL!$AO$1</f>
        <v>PUTATIVE sesquiterpene RT 27.050</v>
      </c>
      <c r="F8096">
        <f>Analyze_FINAL!AO32</f>
        <v>0</v>
      </c>
    </row>
    <row r="8097" spans="1:6" x14ac:dyDescent="0.3">
      <c r="A8097" t="s">
        <v>497</v>
      </c>
      <c r="B8097">
        <v>16</v>
      </c>
      <c r="C8097" t="s">
        <v>288</v>
      </c>
      <c r="D8097">
        <v>4</v>
      </c>
      <c r="E8097" t="str">
        <f>Analyze_FINAL!$AO$1</f>
        <v>PUTATIVE sesquiterpene RT 27.050</v>
      </c>
      <c r="F8097">
        <f>Analyze_FINAL!AO33</f>
        <v>0</v>
      </c>
    </row>
    <row r="8098" spans="1:6" x14ac:dyDescent="0.3">
      <c r="A8098" t="s">
        <v>496</v>
      </c>
      <c r="B8098">
        <v>16</v>
      </c>
      <c r="C8098" t="s">
        <v>288</v>
      </c>
      <c r="D8098">
        <v>5</v>
      </c>
      <c r="E8098" t="str">
        <f>Analyze_FINAL!$AO$1</f>
        <v>PUTATIVE sesquiterpene RT 27.050</v>
      </c>
      <c r="F8098">
        <f>Analyze_FINAL!AO34</f>
        <v>0</v>
      </c>
    </row>
    <row r="8099" spans="1:6" x14ac:dyDescent="0.3">
      <c r="A8099" t="s">
        <v>495</v>
      </c>
      <c r="B8099">
        <v>20</v>
      </c>
      <c r="C8099" t="s">
        <v>285</v>
      </c>
      <c r="D8099">
        <v>1</v>
      </c>
      <c r="E8099" t="str">
        <f>Analyze_FINAL!$AO$1</f>
        <v>PUTATIVE sesquiterpene RT 27.050</v>
      </c>
      <c r="F8099">
        <f>Analyze_FINAL!AO35</f>
        <v>0</v>
      </c>
    </row>
    <row r="8100" spans="1:6" x14ac:dyDescent="0.3">
      <c r="A8100" t="s">
        <v>494</v>
      </c>
      <c r="B8100">
        <v>20</v>
      </c>
      <c r="C8100" t="s">
        <v>285</v>
      </c>
      <c r="D8100">
        <v>2</v>
      </c>
      <c r="E8100" t="str">
        <f>Analyze_FINAL!$AO$1</f>
        <v>PUTATIVE sesquiterpene RT 27.050</v>
      </c>
      <c r="F8100">
        <f>Analyze_FINAL!AO36</f>
        <v>0</v>
      </c>
    </row>
    <row r="8101" spans="1:6" x14ac:dyDescent="0.3">
      <c r="A8101" t="s">
        <v>493</v>
      </c>
      <c r="B8101">
        <v>20</v>
      </c>
      <c r="C8101" t="s">
        <v>286</v>
      </c>
      <c r="D8101">
        <v>1</v>
      </c>
      <c r="E8101" t="str">
        <f>Analyze_FINAL!$AO$1</f>
        <v>PUTATIVE sesquiterpene RT 27.050</v>
      </c>
      <c r="F8101">
        <f>Analyze_FINAL!AO37</f>
        <v>0</v>
      </c>
    </row>
    <row r="8102" spans="1:6" x14ac:dyDescent="0.3">
      <c r="A8102" t="s">
        <v>492</v>
      </c>
      <c r="B8102">
        <v>20</v>
      </c>
      <c r="C8102" t="s">
        <v>286</v>
      </c>
      <c r="D8102">
        <v>2</v>
      </c>
      <c r="E8102" t="str">
        <f>Analyze_FINAL!$AO$1</f>
        <v>PUTATIVE sesquiterpene RT 27.050</v>
      </c>
      <c r="F8102">
        <f>Analyze_FINAL!AO38</f>
        <v>0</v>
      </c>
    </row>
    <row r="8103" spans="1:6" x14ac:dyDescent="0.3">
      <c r="A8103" t="s">
        <v>491</v>
      </c>
      <c r="B8103">
        <v>20</v>
      </c>
      <c r="C8103" t="s">
        <v>286</v>
      </c>
      <c r="D8103">
        <v>3</v>
      </c>
      <c r="E8103" t="str">
        <f>Analyze_FINAL!$AO$1</f>
        <v>PUTATIVE sesquiterpene RT 27.050</v>
      </c>
      <c r="F8103">
        <f>Analyze_FINAL!AO39</f>
        <v>0</v>
      </c>
    </row>
    <row r="8104" spans="1:6" x14ac:dyDescent="0.3">
      <c r="A8104" t="s">
        <v>490</v>
      </c>
      <c r="B8104">
        <v>20</v>
      </c>
      <c r="C8104" t="s">
        <v>286</v>
      </c>
      <c r="D8104">
        <v>4</v>
      </c>
      <c r="E8104" t="str">
        <f>Analyze_FINAL!$AO$1</f>
        <v>PUTATIVE sesquiterpene RT 27.050</v>
      </c>
      <c r="F8104">
        <f>Analyze_FINAL!AO40</f>
        <v>0</v>
      </c>
    </row>
    <row r="8105" spans="1:6" x14ac:dyDescent="0.3">
      <c r="A8105" t="s">
        <v>489</v>
      </c>
      <c r="B8105">
        <v>20</v>
      </c>
      <c r="C8105" t="s">
        <v>286</v>
      </c>
      <c r="D8105">
        <v>5</v>
      </c>
      <c r="E8105" t="str">
        <f>Analyze_FINAL!$AO$1</f>
        <v>PUTATIVE sesquiterpene RT 27.050</v>
      </c>
      <c r="F8105">
        <f>Analyze_FINAL!AO41</f>
        <v>0</v>
      </c>
    </row>
    <row r="8106" spans="1:6" x14ac:dyDescent="0.3">
      <c r="A8106" t="s">
        <v>488</v>
      </c>
      <c r="B8106">
        <v>20</v>
      </c>
      <c r="C8106" t="s">
        <v>287</v>
      </c>
      <c r="D8106">
        <v>1</v>
      </c>
      <c r="E8106" t="str">
        <f>Analyze_FINAL!$AO$1</f>
        <v>PUTATIVE sesquiterpene RT 27.050</v>
      </c>
      <c r="F8106">
        <f>Analyze_FINAL!AO42</f>
        <v>0</v>
      </c>
    </row>
    <row r="8107" spans="1:6" x14ac:dyDescent="0.3">
      <c r="A8107" t="s">
        <v>487</v>
      </c>
      <c r="B8107">
        <v>20</v>
      </c>
      <c r="C8107" t="s">
        <v>287</v>
      </c>
      <c r="D8107">
        <v>2</v>
      </c>
      <c r="E8107" t="str">
        <f>Analyze_FINAL!$AO$1</f>
        <v>PUTATIVE sesquiterpene RT 27.050</v>
      </c>
      <c r="F8107">
        <f>Analyze_FINAL!AO43</f>
        <v>0</v>
      </c>
    </row>
    <row r="8108" spans="1:6" x14ac:dyDescent="0.3">
      <c r="A8108" t="s">
        <v>486</v>
      </c>
      <c r="B8108">
        <v>20</v>
      </c>
      <c r="C8108" t="s">
        <v>287</v>
      </c>
      <c r="D8108">
        <v>3</v>
      </c>
      <c r="E8108" t="str">
        <f>Analyze_FINAL!$AO$1</f>
        <v>PUTATIVE sesquiterpene RT 27.050</v>
      </c>
      <c r="F8108">
        <f>Analyze_FINAL!AO44</f>
        <v>0</v>
      </c>
    </row>
    <row r="8109" spans="1:6" x14ac:dyDescent="0.3">
      <c r="A8109" t="s">
        <v>485</v>
      </c>
      <c r="B8109">
        <v>20</v>
      </c>
      <c r="C8109" t="s">
        <v>287</v>
      </c>
      <c r="D8109">
        <v>4</v>
      </c>
      <c r="E8109" t="str">
        <f>Analyze_FINAL!$AO$1</f>
        <v>PUTATIVE sesquiterpene RT 27.050</v>
      </c>
      <c r="F8109">
        <f>Analyze_FINAL!AO45</f>
        <v>0</v>
      </c>
    </row>
    <row r="8110" spans="1:6" x14ac:dyDescent="0.3">
      <c r="A8110" t="s">
        <v>484</v>
      </c>
      <c r="B8110">
        <v>20</v>
      </c>
      <c r="C8110" t="s">
        <v>287</v>
      </c>
      <c r="D8110">
        <v>5</v>
      </c>
      <c r="E8110" t="str">
        <f>Analyze_FINAL!$AO$1</f>
        <v>PUTATIVE sesquiterpene RT 27.050</v>
      </c>
      <c r="F8110">
        <f>Analyze_FINAL!AO46</f>
        <v>0</v>
      </c>
    </row>
    <row r="8111" spans="1:6" x14ac:dyDescent="0.3">
      <c r="A8111" t="s">
        <v>483</v>
      </c>
      <c r="B8111">
        <v>20</v>
      </c>
      <c r="C8111" t="s">
        <v>289</v>
      </c>
      <c r="D8111">
        <v>1</v>
      </c>
      <c r="E8111" t="str">
        <f>Analyze_FINAL!$AO$1</f>
        <v>PUTATIVE sesquiterpene RT 27.050</v>
      </c>
      <c r="F8111">
        <f>Analyze_FINAL!AO47</f>
        <v>0</v>
      </c>
    </row>
    <row r="8112" spans="1:6" x14ac:dyDescent="0.3">
      <c r="A8112" t="s">
        <v>482</v>
      </c>
      <c r="B8112">
        <v>20</v>
      </c>
      <c r="C8112" t="s">
        <v>289</v>
      </c>
      <c r="D8112">
        <v>2</v>
      </c>
      <c r="E8112" t="str">
        <f>Analyze_FINAL!$AO$1</f>
        <v>PUTATIVE sesquiterpene RT 27.050</v>
      </c>
      <c r="F8112">
        <f>Analyze_FINAL!AO48</f>
        <v>0</v>
      </c>
    </row>
    <row r="8113" spans="1:6" x14ac:dyDescent="0.3">
      <c r="A8113" t="s">
        <v>481</v>
      </c>
      <c r="B8113">
        <v>20</v>
      </c>
      <c r="C8113" t="s">
        <v>289</v>
      </c>
      <c r="D8113">
        <v>3</v>
      </c>
      <c r="E8113" t="str">
        <f>Analyze_FINAL!$AO$1</f>
        <v>PUTATIVE sesquiterpene RT 27.050</v>
      </c>
      <c r="F8113">
        <f>Analyze_FINAL!AO49</f>
        <v>0</v>
      </c>
    </row>
    <row r="8114" spans="1:6" x14ac:dyDescent="0.3">
      <c r="A8114" t="s">
        <v>480</v>
      </c>
      <c r="B8114">
        <v>20</v>
      </c>
      <c r="C8114" t="s">
        <v>289</v>
      </c>
      <c r="D8114">
        <v>4</v>
      </c>
      <c r="E8114" t="str">
        <f>Analyze_FINAL!$AO$1</f>
        <v>PUTATIVE sesquiterpene RT 27.050</v>
      </c>
      <c r="F8114">
        <f>Analyze_FINAL!AO50</f>
        <v>0</v>
      </c>
    </row>
    <row r="8115" spans="1:6" x14ac:dyDescent="0.3">
      <c r="A8115" t="s">
        <v>479</v>
      </c>
      <c r="B8115">
        <v>20</v>
      </c>
      <c r="C8115" t="s">
        <v>289</v>
      </c>
      <c r="D8115">
        <v>5</v>
      </c>
      <c r="E8115" t="str">
        <f>Analyze_FINAL!$AO$1</f>
        <v>PUTATIVE sesquiterpene RT 27.050</v>
      </c>
      <c r="F8115">
        <f>Analyze_FINAL!AO51</f>
        <v>0</v>
      </c>
    </row>
    <row r="8116" spans="1:6" x14ac:dyDescent="0.3">
      <c r="A8116" t="s">
        <v>478</v>
      </c>
      <c r="B8116">
        <v>20</v>
      </c>
      <c r="C8116" t="s">
        <v>288</v>
      </c>
      <c r="D8116">
        <v>1</v>
      </c>
      <c r="E8116" t="str">
        <f>Analyze_FINAL!$AO$1</f>
        <v>PUTATIVE sesquiterpene RT 27.050</v>
      </c>
      <c r="F8116">
        <f>Analyze_FINAL!AO52</f>
        <v>0</v>
      </c>
    </row>
    <row r="8117" spans="1:6" x14ac:dyDescent="0.3">
      <c r="A8117" t="s">
        <v>477</v>
      </c>
      <c r="B8117">
        <v>20</v>
      </c>
      <c r="C8117" t="s">
        <v>288</v>
      </c>
      <c r="D8117">
        <v>2</v>
      </c>
      <c r="E8117" t="str">
        <f>Analyze_FINAL!$AO$1</f>
        <v>PUTATIVE sesquiterpene RT 27.050</v>
      </c>
      <c r="F8117">
        <f>Analyze_FINAL!AO53</f>
        <v>0</v>
      </c>
    </row>
    <row r="8118" spans="1:6" x14ac:dyDescent="0.3">
      <c r="A8118" t="s">
        <v>476</v>
      </c>
      <c r="B8118">
        <v>20</v>
      </c>
      <c r="C8118" t="s">
        <v>288</v>
      </c>
      <c r="D8118">
        <v>3</v>
      </c>
      <c r="E8118" t="str">
        <f>Analyze_FINAL!$AO$1</f>
        <v>PUTATIVE sesquiterpene RT 27.050</v>
      </c>
      <c r="F8118">
        <f>Analyze_FINAL!AO54</f>
        <v>0</v>
      </c>
    </row>
    <row r="8119" spans="1:6" x14ac:dyDescent="0.3">
      <c r="A8119" t="s">
        <v>475</v>
      </c>
      <c r="B8119">
        <v>20</v>
      </c>
      <c r="C8119" t="s">
        <v>288</v>
      </c>
      <c r="D8119">
        <v>4</v>
      </c>
      <c r="E8119" t="str">
        <f>Analyze_FINAL!$AO$1</f>
        <v>PUTATIVE sesquiterpene RT 27.050</v>
      </c>
      <c r="F8119">
        <f>Analyze_FINAL!AO55</f>
        <v>0</v>
      </c>
    </row>
    <row r="8120" spans="1:6" x14ac:dyDescent="0.3">
      <c r="A8120" t="s">
        <v>474</v>
      </c>
      <c r="B8120">
        <v>20</v>
      </c>
      <c r="C8120" t="s">
        <v>288</v>
      </c>
      <c r="D8120">
        <v>5</v>
      </c>
      <c r="E8120" t="str">
        <f>Analyze_FINAL!$AO$1</f>
        <v>PUTATIVE sesquiterpene RT 27.050</v>
      </c>
      <c r="F8120">
        <f>Analyze_FINAL!AO56</f>
        <v>0</v>
      </c>
    </row>
    <row r="8121" spans="1:6" x14ac:dyDescent="0.3">
      <c r="A8121" t="s">
        <v>473</v>
      </c>
      <c r="B8121">
        <v>24</v>
      </c>
      <c r="C8121" t="s">
        <v>285</v>
      </c>
      <c r="D8121">
        <v>1</v>
      </c>
      <c r="E8121" t="str">
        <f>Analyze_FINAL!$AO$1</f>
        <v>PUTATIVE sesquiterpene RT 27.050</v>
      </c>
      <c r="F8121">
        <f>Analyze_FINAL!AO57</f>
        <v>0</v>
      </c>
    </row>
    <row r="8122" spans="1:6" x14ac:dyDescent="0.3">
      <c r="A8122" t="s">
        <v>472</v>
      </c>
      <c r="B8122">
        <v>24</v>
      </c>
      <c r="C8122" t="s">
        <v>285</v>
      </c>
      <c r="D8122">
        <v>2</v>
      </c>
      <c r="E8122" t="str">
        <f>Analyze_FINAL!$AO$1</f>
        <v>PUTATIVE sesquiterpene RT 27.050</v>
      </c>
      <c r="F8122">
        <f>Analyze_FINAL!AO58</f>
        <v>0</v>
      </c>
    </row>
    <row r="8123" spans="1:6" x14ac:dyDescent="0.3">
      <c r="A8123" t="s">
        <v>471</v>
      </c>
      <c r="B8123">
        <v>24</v>
      </c>
      <c r="C8123" t="s">
        <v>286</v>
      </c>
      <c r="D8123">
        <v>1</v>
      </c>
      <c r="E8123" t="str">
        <f>Analyze_FINAL!$AO$1</f>
        <v>PUTATIVE sesquiterpene RT 27.050</v>
      </c>
      <c r="F8123">
        <f>Analyze_FINAL!AO59</f>
        <v>0</v>
      </c>
    </row>
    <row r="8124" spans="1:6" x14ac:dyDescent="0.3">
      <c r="A8124" t="s">
        <v>470</v>
      </c>
      <c r="B8124">
        <v>24</v>
      </c>
      <c r="C8124" t="s">
        <v>286</v>
      </c>
      <c r="D8124">
        <v>2</v>
      </c>
      <c r="E8124" t="str">
        <f>Analyze_FINAL!$AO$1</f>
        <v>PUTATIVE sesquiterpene RT 27.050</v>
      </c>
      <c r="F8124">
        <f>Analyze_FINAL!AO60</f>
        <v>0</v>
      </c>
    </row>
    <row r="8125" spans="1:6" x14ac:dyDescent="0.3">
      <c r="A8125" t="s">
        <v>469</v>
      </c>
      <c r="B8125">
        <v>24</v>
      </c>
      <c r="C8125" t="s">
        <v>286</v>
      </c>
      <c r="D8125">
        <v>3</v>
      </c>
      <c r="E8125" t="str">
        <f>Analyze_FINAL!$AO$1</f>
        <v>PUTATIVE sesquiterpene RT 27.050</v>
      </c>
      <c r="F8125">
        <f>Analyze_FINAL!AO61</f>
        <v>0</v>
      </c>
    </row>
    <row r="8126" spans="1:6" x14ac:dyDescent="0.3">
      <c r="A8126" t="s">
        <v>468</v>
      </c>
      <c r="B8126">
        <v>24</v>
      </c>
      <c r="C8126" t="s">
        <v>286</v>
      </c>
      <c r="D8126">
        <v>4</v>
      </c>
      <c r="E8126" t="str">
        <f>Analyze_FINAL!$AO$1</f>
        <v>PUTATIVE sesquiterpene RT 27.050</v>
      </c>
      <c r="F8126">
        <f>Analyze_FINAL!AO62</f>
        <v>0</v>
      </c>
    </row>
    <row r="8127" spans="1:6" x14ac:dyDescent="0.3">
      <c r="A8127" t="s">
        <v>467</v>
      </c>
      <c r="B8127">
        <v>24</v>
      </c>
      <c r="C8127" t="s">
        <v>286</v>
      </c>
      <c r="D8127">
        <v>5</v>
      </c>
      <c r="E8127" t="str">
        <f>Analyze_FINAL!$AO$1</f>
        <v>PUTATIVE sesquiterpene RT 27.050</v>
      </c>
      <c r="F8127">
        <f>Analyze_FINAL!AO63</f>
        <v>0</v>
      </c>
    </row>
    <row r="8128" spans="1:6" x14ac:dyDescent="0.3">
      <c r="A8128" t="s">
        <v>466</v>
      </c>
      <c r="B8128">
        <v>24</v>
      </c>
      <c r="C8128" t="s">
        <v>287</v>
      </c>
      <c r="D8128">
        <v>1</v>
      </c>
      <c r="E8128" t="str">
        <f>Analyze_FINAL!$AO$1</f>
        <v>PUTATIVE sesquiterpene RT 27.050</v>
      </c>
      <c r="F8128">
        <f>Analyze_FINAL!AO64</f>
        <v>0</v>
      </c>
    </row>
    <row r="8129" spans="1:6" x14ac:dyDescent="0.3">
      <c r="A8129" t="s">
        <v>465</v>
      </c>
      <c r="B8129">
        <v>24</v>
      </c>
      <c r="C8129" t="s">
        <v>287</v>
      </c>
      <c r="D8129">
        <v>2</v>
      </c>
      <c r="E8129" t="str">
        <f>Analyze_FINAL!$AO$1</f>
        <v>PUTATIVE sesquiterpene RT 27.050</v>
      </c>
      <c r="F8129">
        <f>Analyze_FINAL!AO65</f>
        <v>0</v>
      </c>
    </row>
    <row r="8130" spans="1:6" x14ac:dyDescent="0.3">
      <c r="A8130" t="s">
        <v>464</v>
      </c>
      <c r="B8130">
        <v>24</v>
      </c>
      <c r="C8130" t="s">
        <v>287</v>
      </c>
      <c r="D8130">
        <v>3</v>
      </c>
      <c r="E8130" t="str">
        <f>Analyze_FINAL!$AO$1</f>
        <v>PUTATIVE sesquiterpene RT 27.050</v>
      </c>
      <c r="F8130">
        <f>Analyze_FINAL!AO66</f>
        <v>0</v>
      </c>
    </row>
    <row r="8131" spans="1:6" x14ac:dyDescent="0.3">
      <c r="A8131" t="s">
        <v>463</v>
      </c>
      <c r="B8131">
        <v>24</v>
      </c>
      <c r="C8131" t="s">
        <v>287</v>
      </c>
      <c r="D8131">
        <v>4</v>
      </c>
      <c r="E8131" t="str">
        <f>Analyze_FINAL!$AO$1</f>
        <v>PUTATIVE sesquiterpene RT 27.050</v>
      </c>
      <c r="F8131">
        <f>Analyze_FINAL!AO67</f>
        <v>0</v>
      </c>
    </row>
    <row r="8132" spans="1:6" x14ac:dyDescent="0.3">
      <c r="A8132" t="s">
        <v>462</v>
      </c>
      <c r="B8132">
        <v>24</v>
      </c>
      <c r="C8132" t="s">
        <v>287</v>
      </c>
      <c r="D8132">
        <v>5</v>
      </c>
      <c r="E8132" t="str">
        <f>Analyze_FINAL!$AO$1</f>
        <v>PUTATIVE sesquiterpene RT 27.050</v>
      </c>
      <c r="F8132">
        <f>Analyze_FINAL!AO68</f>
        <v>0</v>
      </c>
    </row>
    <row r="8133" spans="1:6" x14ac:dyDescent="0.3">
      <c r="A8133" t="s">
        <v>461</v>
      </c>
      <c r="B8133">
        <v>24</v>
      </c>
      <c r="C8133" t="s">
        <v>290</v>
      </c>
      <c r="D8133">
        <v>1</v>
      </c>
      <c r="E8133" t="str">
        <f>Analyze_FINAL!$AO$1</f>
        <v>PUTATIVE sesquiterpene RT 27.050</v>
      </c>
      <c r="F8133">
        <f>Analyze_FINAL!AO69</f>
        <v>0</v>
      </c>
    </row>
    <row r="8134" spans="1:6" x14ac:dyDescent="0.3">
      <c r="A8134" t="s">
        <v>460</v>
      </c>
      <c r="B8134">
        <v>24</v>
      </c>
      <c r="C8134" t="s">
        <v>290</v>
      </c>
      <c r="D8134">
        <v>2</v>
      </c>
      <c r="E8134" t="str">
        <f>Analyze_FINAL!$AO$1</f>
        <v>PUTATIVE sesquiterpene RT 27.050</v>
      </c>
      <c r="F8134">
        <f>Analyze_FINAL!AO70</f>
        <v>0</v>
      </c>
    </row>
    <row r="8135" spans="1:6" x14ac:dyDescent="0.3">
      <c r="A8135" t="s">
        <v>459</v>
      </c>
      <c r="B8135">
        <v>24</v>
      </c>
      <c r="C8135" t="s">
        <v>290</v>
      </c>
      <c r="D8135">
        <v>3</v>
      </c>
      <c r="E8135" t="str">
        <f>Analyze_FINAL!$AO$1</f>
        <v>PUTATIVE sesquiterpene RT 27.050</v>
      </c>
      <c r="F8135">
        <f>Analyze_FINAL!AO71</f>
        <v>0</v>
      </c>
    </row>
    <row r="8136" spans="1:6" x14ac:dyDescent="0.3">
      <c r="A8136" t="s">
        <v>458</v>
      </c>
      <c r="B8136">
        <v>24</v>
      </c>
      <c r="C8136" t="s">
        <v>290</v>
      </c>
      <c r="D8136">
        <v>4</v>
      </c>
      <c r="E8136" t="str">
        <f>Analyze_FINAL!$AO$1</f>
        <v>PUTATIVE sesquiterpene RT 27.050</v>
      </c>
      <c r="F8136">
        <f>Analyze_FINAL!AO72</f>
        <v>0</v>
      </c>
    </row>
    <row r="8137" spans="1:6" x14ac:dyDescent="0.3">
      <c r="A8137" t="s">
        <v>457</v>
      </c>
      <c r="B8137">
        <v>24</v>
      </c>
      <c r="C8137" t="s">
        <v>290</v>
      </c>
      <c r="D8137">
        <v>5</v>
      </c>
      <c r="E8137" t="str">
        <f>Analyze_FINAL!$AO$1</f>
        <v>PUTATIVE sesquiterpene RT 27.050</v>
      </c>
      <c r="F8137">
        <f>Analyze_FINAL!AO73</f>
        <v>0</v>
      </c>
    </row>
    <row r="8138" spans="1:6" x14ac:dyDescent="0.3">
      <c r="A8138" t="s">
        <v>456</v>
      </c>
      <c r="B8138">
        <v>24</v>
      </c>
      <c r="C8138" t="s">
        <v>289</v>
      </c>
      <c r="D8138">
        <v>1</v>
      </c>
      <c r="E8138" t="str">
        <f>Analyze_FINAL!$AO$1</f>
        <v>PUTATIVE sesquiterpene RT 27.050</v>
      </c>
      <c r="F8138">
        <f>Analyze_FINAL!AO74</f>
        <v>0</v>
      </c>
    </row>
    <row r="8139" spans="1:6" x14ac:dyDescent="0.3">
      <c r="A8139" t="s">
        <v>455</v>
      </c>
      <c r="B8139">
        <v>24</v>
      </c>
      <c r="C8139" t="s">
        <v>289</v>
      </c>
      <c r="D8139">
        <v>2</v>
      </c>
      <c r="E8139" t="str">
        <f>Analyze_FINAL!$AO$1</f>
        <v>PUTATIVE sesquiterpene RT 27.050</v>
      </c>
      <c r="F8139">
        <f>Analyze_FINAL!AO75</f>
        <v>0</v>
      </c>
    </row>
    <row r="8140" spans="1:6" x14ac:dyDescent="0.3">
      <c r="A8140" t="s">
        <v>454</v>
      </c>
      <c r="B8140">
        <v>24</v>
      </c>
      <c r="C8140" t="s">
        <v>289</v>
      </c>
      <c r="D8140">
        <v>3</v>
      </c>
      <c r="E8140" t="str">
        <f>Analyze_FINAL!$AO$1</f>
        <v>PUTATIVE sesquiterpene RT 27.050</v>
      </c>
      <c r="F8140">
        <f>Analyze_FINAL!AO76</f>
        <v>0</v>
      </c>
    </row>
    <row r="8141" spans="1:6" x14ac:dyDescent="0.3">
      <c r="A8141" t="s">
        <v>453</v>
      </c>
      <c r="B8141">
        <v>24</v>
      </c>
      <c r="C8141" t="s">
        <v>289</v>
      </c>
      <c r="D8141">
        <v>4</v>
      </c>
      <c r="E8141" t="str">
        <f>Analyze_FINAL!$AO$1</f>
        <v>PUTATIVE sesquiterpene RT 27.050</v>
      </c>
      <c r="F8141">
        <f>Analyze_FINAL!AO77</f>
        <v>0</v>
      </c>
    </row>
    <row r="8142" spans="1:6" x14ac:dyDescent="0.3">
      <c r="A8142" t="s">
        <v>452</v>
      </c>
      <c r="B8142">
        <v>24</v>
      </c>
      <c r="C8142" t="s">
        <v>289</v>
      </c>
      <c r="D8142">
        <v>5</v>
      </c>
      <c r="E8142" t="str">
        <f>Analyze_FINAL!$AO$1</f>
        <v>PUTATIVE sesquiterpene RT 27.050</v>
      </c>
      <c r="F8142">
        <f>Analyze_FINAL!AO78</f>
        <v>0</v>
      </c>
    </row>
    <row r="8143" spans="1:6" x14ac:dyDescent="0.3">
      <c r="A8143" t="s">
        <v>451</v>
      </c>
      <c r="B8143">
        <v>24</v>
      </c>
      <c r="C8143" t="s">
        <v>288</v>
      </c>
      <c r="D8143">
        <v>1</v>
      </c>
      <c r="E8143" t="str">
        <f>Analyze_FINAL!$AO$1</f>
        <v>PUTATIVE sesquiterpene RT 27.050</v>
      </c>
      <c r="F8143">
        <f>Analyze_FINAL!AO79</f>
        <v>0</v>
      </c>
    </row>
    <row r="8144" spans="1:6" x14ac:dyDescent="0.3">
      <c r="A8144" t="s">
        <v>450</v>
      </c>
      <c r="B8144">
        <v>24</v>
      </c>
      <c r="C8144" t="s">
        <v>288</v>
      </c>
      <c r="D8144">
        <v>2</v>
      </c>
      <c r="E8144" t="str">
        <f>Analyze_FINAL!$AO$1</f>
        <v>PUTATIVE sesquiterpene RT 27.050</v>
      </c>
      <c r="F8144">
        <f>Analyze_FINAL!AO80</f>
        <v>0</v>
      </c>
    </row>
    <row r="8145" spans="1:6" x14ac:dyDescent="0.3">
      <c r="A8145" t="s">
        <v>449</v>
      </c>
      <c r="B8145">
        <v>24</v>
      </c>
      <c r="C8145" t="s">
        <v>288</v>
      </c>
      <c r="D8145">
        <v>3</v>
      </c>
      <c r="E8145" t="str">
        <f>Analyze_FINAL!$AO$1</f>
        <v>PUTATIVE sesquiterpene RT 27.050</v>
      </c>
      <c r="F8145">
        <f>Analyze_FINAL!AO81</f>
        <v>0</v>
      </c>
    </row>
    <row r="8146" spans="1:6" x14ac:dyDescent="0.3">
      <c r="A8146" t="s">
        <v>448</v>
      </c>
      <c r="B8146">
        <v>24</v>
      </c>
      <c r="C8146" t="s">
        <v>288</v>
      </c>
      <c r="D8146">
        <v>4</v>
      </c>
      <c r="E8146" t="str">
        <f>Analyze_FINAL!$AO$1</f>
        <v>PUTATIVE sesquiterpene RT 27.050</v>
      </c>
      <c r="F8146">
        <f>Analyze_FINAL!AO82</f>
        <v>0</v>
      </c>
    </row>
    <row r="8147" spans="1:6" x14ac:dyDescent="0.3">
      <c r="A8147" t="s">
        <v>447</v>
      </c>
      <c r="B8147">
        <v>24</v>
      </c>
      <c r="C8147" t="s">
        <v>288</v>
      </c>
      <c r="D8147">
        <v>5</v>
      </c>
      <c r="E8147" t="str">
        <f>Analyze_FINAL!$AO$1</f>
        <v>PUTATIVE sesquiterpene RT 27.050</v>
      </c>
      <c r="F8147">
        <f>Analyze_FINAL!AO83</f>
        <v>0</v>
      </c>
    </row>
    <row r="8148" spans="1:6" x14ac:dyDescent="0.3">
      <c r="A8148" t="s">
        <v>446</v>
      </c>
      <c r="B8148">
        <v>28</v>
      </c>
      <c r="C8148" t="s">
        <v>285</v>
      </c>
      <c r="D8148">
        <v>1</v>
      </c>
      <c r="E8148" t="str">
        <f>Analyze_FINAL!$AO$1</f>
        <v>PUTATIVE sesquiterpene RT 27.050</v>
      </c>
      <c r="F8148">
        <f>Analyze_FINAL!AO84</f>
        <v>0</v>
      </c>
    </row>
    <row r="8149" spans="1:6" x14ac:dyDescent="0.3">
      <c r="A8149" t="s">
        <v>445</v>
      </c>
      <c r="B8149">
        <v>28</v>
      </c>
      <c r="C8149" t="s">
        <v>285</v>
      </c>
      <c r="D8149">
        <v>2</v>
      </c>
      <c r="E8149" t="str">
        <f>Analyze_FINAL!$AO$1</f>
        <v>PUTATIVE sesquiterpene RT 27.050</v>
      </c>
      <c r="F8149">
        <f>Analyze_FINAL!AO85</f>
        <v>0</v>
      </c>
    </row>
    <row r="8150" spans="1:6" x14ac:dyDescent="0.3">
      <c r="A8150" t="s">
        <v>444</v>
      </c>
      <c r="B8150">
        <v>28</v>
      </c>
      <c r="C8150" t="s">
        <v>286</v>
      </c>
      <c r="D8150">
        <v>1</v>
      </c>
      <c r="E8150" t="str">
        <f>Analyze_FINAL!$AO$1</f>
        <v>PUTATIVE sesquiterpene RT 27.050</v>
      </c>
      <c r="F8150">
        <f>Analyze_FINAL!AO86</f>
        <v>0</v>
      </c>
    </row>
    <row r="8151" spans="1:6" x14ac:dyDescent="0.3">
      <c r="A8151" t="s">
        <v>443</v>
      </c>
      <c r="B8151">
        <v>28</v>
      </c>
      <c r="C8151" t="s">
        <v>286</v>
      </c>
      <c r="D8151">
        <v>2</v>
      </c>
      <c r="E8151" t="str">
        <f>Analyze_FINAL!$AO$1</f>
        <v>PUTATIVE sesquiterpene RT 27.050</v>
      </c>
      <c r="F8151">
        <f>Analyze_FINAL!AO87</f>
        <v>0</v>
      </c>
    </row>
    <row r="8152" spans="1:6" x14ac:dyDescent="0.3">
      <c r="A8152" t="s">
        <v>442</v>
      </c>
      <c r="B8152">
        <v>28</v>
      </c>
      <c r="C8152" t="s">
        <v>286</v>
      </c>
      <c r="D8152">
        <v>3</v>
      </c>
      <c r="E8152" t="str">
        <f>Analyze_FINAL!$AO$1</f>
        <v>PUTATIVE sesquiterpene RT 27.050</v>
      </c>
      <c r="F8152">
        <f>Analyze_FINAL!AO88</f>
        <v>0</v>
      </c>
    </row>
    <row r="8153" spans="1:6" x14ac:dyDescent="0.3">
      <c r="A8153" t="s">
        <v>441</v>
      </c>
      <c r="B8153">
        <v>28</v>
      </c>
      <c r="C8153" t="s">
        <v>286</v>
      </c>
      <c r="D8153">
        <v>4</v>
      </c>
      <c r="E8153" t="str">
        <f>Analyze_FINAL!$AO$1</f>
        <v>PUTATIVE sesquiterpene RT 27.050</v>
      </c>
      <c r="F8153">
        <f>Analyze_FINAL!AO89</f>
        <v>0</v>
      </c>
    </row>
    <row r="8154" spans="1:6" x14ac:dyDescent="0.3">
      <c r="A8154" t="s">
        <v>440</v>
      </c>
      <c r="B8154">
        <v>28</v>
      </c>
      <c r="C8154" t="s">
        <v>286</v>
      </c>
      <c r="D8154">
        <v>5</v>
      </c>
      <c r="E8154" t="str">
        <f>Analyze_FINAL!$AO$1</f>
        <v>PUTATIVE sesquiterpene RT 27.050</v>
      </c>
      <c r="F8154">
        <f>Analyze_FINAL!AO90</f>
        <v>0</v>
      </c>
    </row>
    <row r="8155" spans="1:6" x14ac:dyDescent="0.3">
      <c r="A8155" t="s">
        <v>439</v>
      </c>
      <c r="B8155">
        <v>28</v>
      </c>
      <c r="C8155" t="s">
        <v>287</v>
      </c>
      <c r="D8155">
        <v>1</v>
      </c>
      <c r="E8155" t="str">
        <f>Analyze_FINAL!$AO$1</f>
        <v>PUTATIVE sesquiterpene RT 27.050</v>
      </c>
      <c r="F8155">
        <f>Analyze_FINAL!AO91</f>
        <v>0</v>
      </c>
    </row>
    <row r="8156" spans="1:6" x14ac:dyDescent="0.3">
      <c r="A8156" t="s">
        <v>438</v>
      </c>
      <c r="B8156">
        <v>28</v>
      </c>
      <c r="C8156" t="s">
        <v>287</v>
      </c>
      <c r="D8156">
        <v>2</v>
      </c>
      <c r="E8156" t="str">
        <f>Analyze_FINAL!$AO$1</f>
        <v>PUTATIVE sesquiterpene RT 27.050</v>
      </c>
      <c r="F8156">
        <f>Analyze_FINAL!AO92</f>
        <v>0</v>
      </c>
    </row>
    <row r="8157" spans="1:6" x14ac:dyDescent="0.3">
      <c r="A8157" t="s">
        <v>437</v>
      </c>
      <c r="B8157">
        <v>28</v>
      </c>
      <c r="C8157" t="s">
        <v>287</v>
      </c>
      <c r="D8157">
        <v>3</v>
      </c>
      <c r="E8157" t="str">
        <f>Analyze_FINAL!$AO$1</f>
        <v>PUTATIVE sesquiterpene RT 27.050</v>
      </c>
      <c r="F8157">
        <f>Analyze_FINAL!AO93</f>
        <v>0</v>
      </c>
    </row>
    <row r="8158" spans="1:6" x14ac:dyDescent="0.3">
      <c r="A8158" t="s">
        <v>436</v>
      </c>
      <c r="B8158">
        <v>28</v>
      </c>
      <c r="C8158" t="s">
        <v>287</v>
      </c>
      <c r="D8158">
        <v>4</v>
      </c>
      <c r="E8158" t="str">
        <f>Analyze_FINAL!$AO$1</f>
        <v>PUTATIVE sesquiterpene RT 27.050</v>
      </c>
      <c r="F8158">
        <f>Analyze_FINAL!AO94</f>
        <v>0</v>
      </c>
    </row>
    <row r="8159" spans="1:6" x14ac:dyDescent="0.3">
      <c r="A8159" t="s">
        <v>435</v>
      </c>
      <c r="B8159">
        <v>28</v>
      </c>
      <c r="C8159" t="s">
        <v>287</v>
      </c>
      <c r="D8159">
        <v>5</v>
      </c>
      <c r="E8159" t="str">
        <f>Analyze_FINAL!$AO$1</f>
        <v>PUTATIVE sesquiterpene RT 27.050</v>
      </c>
      <c r="F8159">
        <f>Analyze_FINAL!AO95</f>
        <v>0</v>
      </c>
    </row>
    <row r="8160" spans="1:6" x14ac:dyDescent="0.3">
      <c r="A8160" t="s">
        <v>434</v>
      </c>
      <c r="B8160">
        <v>28</v>
      </c>
      <c r="C8160" t="s">
        <v>290</v>
      </c>
      <c r="D8160">
        <v>1</v>
      </c>
      <c r="E8160" t="str">
        <f>Analyze_FINAL!$AO$1</f>
        <v>PUTATIVE sesquiterpene RT 27.050</v>
      </c>
      <c r="F8160">
        <f>Analyze_FINAL!AO96</f>
        <v>0</v>
      </c>
    </row>
    <row r="8161" spans="1:6" x14ac:dyDescent="0.3">
      <c r="A8161" t="s">
        <v>433</v>
      </c>
      <c r="B8161">
        <v>28</v>
      </c>
      <c r="C8161" t="s">
        <v>290</v>
      </c>
      <c r="D8161">
        <v>2</v>
      </c>
      <c r="E8161" t="str">
        <f>Analyze_FINAL!$AO$1</f>
        <v>PUTATIVE sesquiterpene RT 27.050</v>
      </c>
      <c r="F8161">
        <f>Analyze_FINAL!AO97</f>
        <v>0</v>
      </c>
    </row>
    <row r="8162" spans="1:6" x14ac:dyDescent="0.3">
      <c r="A8162" t="s">
        <v>432</v>
      </c>
      <c r="B8162">
        <v>28</v>
      </c>
      <c r="C8162" t="s">
        <v>290</v>
      </c>
      <c r="D8162">
        <v>3</v>
      </c>
      <c r="E8162" t="str">
        <f>Analyze_FINAL!$AO$1</f>
        <v>PUTATIVE sesquiterpene RT 27.050</v>
      </c>
      <c r="F8162">
        <f>Analyze_FINAL!AO98</f>
        <v>0</v>
      </c>
    </row>
    <row r="8163" spans="1:6" x14ac:dyDescent="0.3">
      <c r="A8163" t="s">
        <v>431</v>
      </c>
      <c r="B8163">
        <v>28</v>
      </c>
      <c r="C8163" t="s">
        <v>290</v>
      </c>
      <c r="D8163">
        <v>4</v>
      </c>
      <c r="E8163" t="str">
        <f>Analyze_FINAL!$AO$1</f>
        <v>PUTATIVE sesquiterpene RT 27.050</v>
      </c>
      <c r="F8163">
        <f>Analyze_FINAL!AO99</f>
        <v>0</v>
      </c>
    </row>
    <row r="8164" spans="1:6" x14ac:dyDescent="0.3">
      <c r="A8164" t="s">
        <v>430</v>
      </c>
      <c r="B8164">
        <v>28</v>
      </c>
      <c r="C8164" t="s">
        <v>290</v>
      </c>
      <c r="D8164">
        <v>5</v>
      </c>
      <c r="E8164" t="str">
        <f>Analyze_FINAL!$AO$1</f>
        <v>PUTATIVE sesquiterpene RT 27.050</v>
      </c>
      <c r="F8164">
        <f>Analyze_FINAL!AO100</f>
        <v>0</v>
      </c>
    </row>
    <row r="8165" spans="1:6" x14ac:dyDescent="0.3">
      <c r="A8165" t="s">
        <v>429</v>
      </c>
      <c r="B8165">
        <v>28</v>
      </c>
      <c r="C8165" t="s">
        <v>289</v>
      </c>
      <c r="D8165">
        <v>1</v>
      </c>
      <c r="E8165" t="str">
        <f>Analyze_FINAL!$AO$1</f>
        <v>PUTATIVE sesquiterpene RT 27.050</v>
      </c>
      <c r="F8165">
        <f>Analyze_FINAL!AO101</f>
        <v>0</v>
      </c>
    </row>
    <row r="8166" spans="1:6" x14ac:dyDescent="0.3">
      <c r="A8166" t="s">
        <v>428</v>
      </c>
      <c r="B8166">
        <v>28</v>
      </c>
      <c r="C8166" t="s">
        <v>289</v>
      </c>
      <c r="D8166">
        <v>2</v>
      </c>
      <c r="E8166" t="str">
        <f>Analyze_FINAL!$AO$1</f>
        <v>PUTATIVE sesquiterpene RT 27.050</v>
      </c>
      <c r="F8166">
        <f>Analyze_FINAL!AO102</f>
        <v>0</v>
      </c>
    </row>
    <row r="8167" spans="1:6" x14ac:dyDescent="0.3">
      <c r="A8167" t="s">
        <v>427</v>
      </c>
      <c r="B8167">
        <v>28</v>
      </c>
      <c r="C8167" t="s">
        <v>289</v>
      </c>
      <c r="D8167">
        <v>3</v>
      </c>
      <c r="E8167" t="str">
        <f>Analyze_FINAL!$AO$1</f>
        <v>PUTATIVE sesquiterpene RT 27.050</v>
      </c>
      <c r="F8167">
        <f>Analyze_FINAL!AO103</f>
        <v>0</v>
      </c>
    </row>
    <row r="8168" spans="1:6" x14ac:dyDescent="0.3">
      <c r="A8168" t="s">
        <v>426</v>
      </c>
      <c r="B8168">
        <v>28</v>
      </c>
      <c r="C8168" t="s">
        <v>289</v>
      </c>
      <c r="D8168">
        <v>4</v>
      </c>
      <c r="E8168" t="str">
        <f>Analyze_FINAL!$AO$1</f>
        <v>PUTATIVE sesquiterpene RT 27.050</v>
      </c>
      <c r="F8168">
        <f>Analyze_FINAL!AO104</f>
        <v>0</v>
      </c>
    </row>
    <row r="8169" spans="1:6" x14ac:dyDescent="0.3">
      <c r="A8169" t="s">
        <v>425</v>
      </c>
      <c r="B8169">
        <v>28</v>
      </c>
      <c r="C8169" t="s">
        <v>289</v>
      </c>
      <c r="D8169">
        <v>5</v>
      </c>
      <c r="E8169" t="str">
        <f>Analyze_FINAL!$AO$1</f>
        <v>PUTATIVE sesquiterpene RT 27.050</v>
      </c>
      <c r="F8169">
        <f>Analyze_FINAL!AO105</f>
        <v>0</v>
      </c>
    </row>
    <row r="8170" spans="1:6" x14ac:dyDescent="0.3">
      <c r="A8170" t="s">
        <v>424</v>
      </c>
      <c r="B8170">
        <v>28</v>
      </c>
      <c r="C8170" t="s">
        <v>288</v>
      </c>
      <c r="D8170">
        <v>1</v>
      </c>
      <c r="E8170" t="str">
        <f>Analyze_FINAL!$AO$1</f>
        <v>PUTATIVE sesquiterpene RT 27.050</v>
      </c>
      <c r="F8170">
        <f>Analyze_FINAL!AO106</f>
        <v>0</v>
      </c>
    </row>
    <row r="8171" spans="1:6" x14ac:dyDescent="0.3">
      <c r="A8171" t="s">
        <v>423</v>
      </c>
      <c r="B8171">
        <v>28</v>
      </c>
      <c r="C8171" t="s">
        <v>288</v>
      </c>
      <c r="D8171">
        <v>2</v>
      </c>
      <c r="E8171" t="str">
        <f>Analyze_FINAL!$AO$1</f>
        <v>PUTATIVE sesquiterpene RT 27.050</v>
      </c>
      <c r="F8171">
        <f>Analyze_FINAL!AO107</f>
        <v>0</v>
      </c>
    </row>
    <row r="8172" spans="1:6" x14ac:dyDescent="0.3">
      <c r="A8172" t="s">
        <v>422</v>
      </c>
      <c r="B8172">
        <v>28</v>
      </c>
      <c r="C8172" t="s">
        <v>288</v>
      </c>
      <c r="D8172">
        <v>3</v>
      </c>
      <c r="E8172" t="str">
        <f>Analyze_FINAL!$AO$1</f>
        <v>PUTATIVE sesquiterpene RT 27.050</v>
      </c>
      <c r="F8172">
        <f>Analyze_FINAL!AO108</f>
        <v>0</v>
      </c>
    </row>
    <row r="8173" spans="1:6" x14ac:dyDescent="0.3">
      <c r="A8173" t="s">
        <v>421</v>
      </c>
      <c r="B8173">
        <v>28</v>
      </c>
      <c r="C8173" t="s">
        <v>288</v>
      </c>
      <c r="D8173">
        <v>4</v>
      </c>
      <c r="E8173" t="str">
        <f>Analyze_FINAL!$AO$1</f>
        <v>PUTATIVE sesquiterpene RT 27.050</v>
      </c>
      <c r="F8173">
        <f>Analyze_FINAL!AO109</f>
        <v>0</v>
      </c>
    </row>
    <row r="8174" spans="1:6" x14ac:dyDescent="0.3">
      <c r="A8174" t="s">
        <v>420</v>
      </c>
      <c r="B8174">
        <v>28</v>
      </c>
      <c r="C8174" t="s">
        <v>288</v>
      </c>
      <c r="D8174">
        <v>5</v>
      </c>
      <c r="E8174" t="str">
        <f>Analyze_FINAL!$AO$1</f>
        <v>PUTATIVE sesquiterpene RT 27.050</v>
      </c>
      <c r="F8174">
        <f>Analyze_FINAL!AO110</f>
        <v>0</v>
      </c>
    </row>
    <row r="8175" spans="1:6" x14ac:dyDescent="0.3">
      <c r="A8175" t="s">
        <v>419</v>
      </c>
      <c r="B8175">
        <v>32</v>
      </c>
      <c r="C8175" t="s">
        <v>285</v>
      </c>
      <c r="D8175">
        <v>1</v>
      </c>
      <c r="E8175" t="str">
        <f>Analyze_FINAL!$AO$1</f>
        <v>PUTATIVE sesquiterpene RT 27.050</v>
      </c>
      <c r="F8175">
        <f>Analyze_FINAL!AO111</f>
        <v>0</v>
      </c>
    </row>
    <row r="8176" spans="1:6" x14ac:dyDescent="0.3">
      <c r="A8176" t="s">
        <v>418</v>
      </c>
      <c r="B8176">
        <v>32</v>
      </c>
      <c r="C8176" t="s">
        <v>285</v>
      </c>
      <c r="D8176">
        <v>2</v>
      </c>
      <c r="E8176" t="str">
        <f>Analyze_FINAL!$AO$1</f>
        <v>PUTATIVE sesquiterpene RT 27.050</v>
      </c>
      <c r="F8176">
        <f>Analyze_FINAL!AO112</f>
        <v>0</v>
      </c>
    </row>
    <row r="8177" spans="1:6" x14ac:dyDescent="0.3">
      <c r="A8177" t="s">
        <v>417</v>
      </c>
      <c r="B8177">
        <v>32</v>
      </c>
      <c r="C8177" t="s">
        <v>286</v>
      </c>
      <c r="D8177">
        <v>1</v>
      </c>
      <c r="E8177" t="str">
        <f>Analyze_FINAL!$AO$1</f>
        <v>PUTATIVE sesquiterpene RT 27.050</v>
      </c>
      <c r="F8177">
        <f>Analyze_FINAL!AO113</f>
        <v>0</v>
      </c>
    </row>
    <row r="8178" spans="1:6" x14ac:dyDescent="0.3">
      <c r="A8178" t="s">
        <v>416</v>
      </c>
      <c r="B8178">
        <v>32</v>
      </c>
      <c r="C8178" t="s">
        <v>286</v>
      </c>
      <c r="D8178">
        <v>2</v>
      </c>
      <c r="E8178" t="str">
        <f>Analyze_FINAL!$AO$1</f>
        <v>PUTATIVE sesquiterpene RT 27.050</v>
      </c>
      <c r="F8178">
        <f>Analyze_FINAL!AO114</f>
        <v>0</v>
      </c>
    </row>
    <row r="8179" spans="1:6" x14ac:dyDescent="0.3">
      <c r="A8179" t="s">
        <v>415</v>
      </c>
      <c r="B8179">
        <v>32</v>
      </c>
      <c r="C8179" t="s">
        <v>286</v>
      </c>
      <c r="D8179">
        <v>3</v>
      </c>
      <c r="E8179" t="str">
        <f>Analyze_FINAL!$AO$1</f>
        <v>PUTATIVE sesquiterpene RT 27.050</v>
      </c>
      <c r="F8179">
        <f>Analyze_FINAL!AO115</f>
        <v>0</v>
      </c>
    </row>
    <row r="8180" spans="1:6" x14ac:dyDescent="0.3">
      <c r="A8180" t="s">
        <v>414</v>
      </c>
      <c r="B8180">
        <v>32</v>
      </c>
      <c r="C8180" t="s">
        <v>286</v>
      </c>
      <c r="D8180">
        <v>4</v>
      </c>
      <c r="E8180" t="str">
        <f>Analyze_FINAL!$AO$1</f>
        <v>PUTATIVE sesquiterpene RT 27.050</v>
      </c>
      <c r="F8180">
        <f>Analyze_FINAL!AO116</f>
        <v>0</v>
      </c>
    </row>
    <row r="8181" spans="1:6" x14ac:dyDescent="0.3">
      <c r="A8181" t="s">
        <v>413</v>
      </c>
      <c r="B8181">
        <v>32</v>
      </c>
      <c r="C8181" t="s">
        <v>286</v>
      </c>
      <c r="D8181">
        <v>5</v>
      </c>
      <c r="E8181" t="str">
        <f>Analyze_FINAL!$AO$1</f>
        <v>PUTATIVE sesquiterpene RT 27.050</v>
      </c>
      <c r="F8181">
        <f>Analyze_FINAL!AO117</f>
        <v>0</v>
      </c>
    </row>
    <row r="8182" spans="1:6" x14ac:dyDescent="0.3">
      <c r="A8182" t="s">
        <v>412</v>
      </c>
      <c r="B8182">
        <v>32</v>
      </c>
      <c r="C8182" t="s">
        <v>287</v>
      </c>
      <c r="D8182">
        <v>1</v>
      </c>
      <c r="E8182" t="str">
        <f>Analyze_FINAL!$AO$1</f>
        <v>PUTATIVE sesquiterpene RT 27.050</v>
      </c>
      <c r="F8182">
        <f>Analyze_FINAL!AO118</f>
        <v>0</v>
      </c>
    </row>
    <row r="8183" spans="1:6" x14ac:dyDescent="0.3">
      <c r="A8183" t="s">
        <v>411</v>
      </c>
      <c r="B8183">
        <v>32</v>
      </c>
      <c r="C8183" t="s">
        <v>287</v>
      </c>
      <c r="D8183">
        <v>2</v>
      </c>
      <c r="E8183" t="str">
        <f>Analyze_FINAL!$AO$1</f>
        <v>PUTATIVE sesquiterpene RT 27.050</v>
      </c>
      <c r="F8183">
        <f>Analyze_FINAL!AO119</f>
        <v>0</v>
      </c>
    </row>
    <row r="8184" spans="1:6" x14ac:dyDescent="0.3">
      <c r="A8184" t="s">
        <v>410</v>
      </c>
      <c r="B8184">
        <v>32</v>
      </c>
      <c r="C8184" t="s">
        <v>287</v>
      </c>
      <c r="D8184">
        <v>3</v>
      </c>
      <c r="E8184" t="str">
        <f>Analyze_FINAL!$AO$1</f>
        <v>PUTATIVE sesquiterpene RT 27.050</v>
      </c>
      <c r="F8184">
        <f>Analyze_FINAL!AO120</f>
        <v>0</v>
      </c>
    </row>
    <row r="8185" spans="1:6" x14ac:dyDescent="0.3">
      <c r="A8185" t="s">
        <v>409</v>
      </c>
      <c r="B8185">
        <v>32</v>
      </c>
      <c r="C8185" t="s">
        <v>287</v>
      </c>
      <c r="D8185">
        <v>4</v>
      </c>
      <c r="E8185" t="str">
        <f>Analyze_FINAL!$AO$1</f>
        <v>PUTATIVE sesquiterpene RT 27.050</v>
      </c>
      <c r="F8185">
        <f>Analyze_FINAL!AO121</f>
        <v>0</v>
      </c>
    </row>
    <row r="8186" spans="1:6" x14ac:dyDescent="0.3">
      <c r="A8186" t="s">
        <v>408</v>
      </c>
      <c r="B8186">
        <v>32</v>
      </c>
      <c r="C8186" t="s">
        <v>287</v>
      </c>
      <c r="D8186">
        <v>5</v>
      </c>
      <c r="E8186" t="str">
        <f>Analyze_FINAL!$AO$1</f>
        <v>PUTATIVE sesquiterpene RT 27.050</v>
      </c>
      <c r="F8186">
        <f>Analyze_FINAL!AO122</f>
        <v>0</v>
      </c>
    </row>
    <row r="8187" spans="1:6" x14ac:dyDescent="0.3">
      <c r="A8187" t="s">
        <v>407</v>
      </c>
      <c r="B8187">
        <v>32</v>
      </c>
      <c r="C8187" t="s">
        <v>290</v>
      </c>
      <c r="D8187">
        <v>1</v>
      </c>
      <c r="E8187" t="str">
        <f>Analyze_FINAL!$AO$1</f>
        <v>PUTATIVE sesquiterpene RT 27.050</v>
      </c>
      <c r="F8187">
        <f>Analyze_FINAL!AO123</f>
        <v>0</v>
      </c>
    </row>
    <row r="8188" spans="1:6" x14ac:dyDescent="0.3">
      <c r="A8188" t="s">
        <v>406</v>
      </c>
      <c r="B8188">
        <v>32</v>
      </c>
      <c r="C8188" t="s">
        <v>290</v>
      </c>
      <c r="D8188">
        <v>2</v>
      </c>
      <c r="E8188" t="str">
        <f>Analyze_FINAL!$AO$1</f>
        <v>PUTATIVE sesquiterpene RT 27.050</v>
      </c>
      <c r="F8188">
        <f>Analyze_FINAL!AO124</f>
        <v>0</v>
      </c>
    </row>
    <row r="8189" spans="1:6" x14ac:dyDescent="0.3">
      <c r="A8189" t="s">
        <v>405</v>
      </c>
      <c r="B8189">
        <v>32</v>
      </c>
      <c r="C8189" t="s">
        <v>290</v>
      </c>
      <c r="D8189">
        <v>3</v>
      </c>
      <c r="E8189" t="str">
        <f>Analyze_FINAL!$AO$1</f>
        <v>PUTATIVE sesquiterpene RT 27.050</v>
      </c>
      <c r="F8189">
        <f>Analyze_FINAL!AO125</f>
        <v>0</v>
      </c>
    </row>
    <row r="8190" spans="1:6" x14ac:dyDescent="0.3">
      <c r="A8190" t="s">
        <v>404</v>
      </c>
      <c r="B8190">
        <v>32</v>
      </c>
      <c r="C8190" t="s">
        <v>290</v>
      </c>
      <c r="D8190">
        <v>4</v>
      </c>
      <c r="E8190" t="str">
        <f>Analyze_FINAL!$AO$1</f>
        <v>PUTATIVE sesquiterpene RT 27.050</v>
      </c>
      <c r="F8190">
        <f>Analyze_FINAL!AO126</f>
        <v>0</v>
      </c>
    </row>
    <row r="8191" spans="1:6" x14ac:dyDescent="0.3">
      <c r="A8191" t="s">
        <v>403</v>
      </c>
      <c r="B8191">
        <v>32</v>
      </c>
      <c r="C8191" t="s">
        <v>290</v>
      </c>
      <c r="D8191">
        <v>5</v>
      </c>
      <c r="E8191" t="str">
        <f>Analyze_FINAL!$AO$1</f>
        <v>PUTATIVE sesquiterpene RT 27.050</v>
      </c>
      <c r="F8191">
        <f>Analyze_FINAL!AO127</f>
        <v>0</v>
      </c>
    </row>
    <row r="8192" spans="1:6" x14ac:dyDescent="0.3">
      <c r="A8192" t="s">
        <v>402</v>
      </c>
      <c r="B8192">
        <v>32</v>
      </c>
      <c r="C8192" t="s">
        <v>289</v>
      </c>
      <c r="D8192">
        <v>1</v>
      </c>
      <c r="E8192" t="str">
        <f>Analyze_FINAL!$AO$1</f>
        <v>PUTATIVE sesquiterpene RT 27.050</v>
      </c>
      <c r="F8192">
        <f>Analyze_FINAL!AO128</f>
        <v>0</v>
      </c>
    </row>
    <row r="8193" spans="1:6" x14ac:dyDescent="0.3">
      <c r="A8193" t="s">
        <v>401</v>
      </c>
      <c r="B8193">
        <v>32</v>
      </c>
      <c r="C8193" t="s">
        <v>289</v>
      </c>
      <c r="D8193">
        <v>2</v>
      </c>
      <c r="E8193" t="str">
        <f>Analyze_FINAL!$AO$1</f>
        <v>PUTATIVE sesquiterpene RT 27.050</v>
      </c>
      <c r="F8193">
        <f>Analyze_FINAL!AO129</f>
        <v>0</v>
      </c>
    </row>
    <row r="8194" spans="1:6" x14ac:dyDescent="0.3">
      <c r="A8194" t="s">
        <v>400</v>
      </c>
      <c r="B8194">
        <v>32</v>
      </c>
      <c r="C8194" t="s">
        <v>289</v>
      </c>
      <c r="D8194">
        <v>3</v>
      </c>
      <c r="E8194" t="str">
        <f>Analyze_FINAL!$AO$1</f>
        <v>PUTATIVE sesquiterpene RT 27.050</v>
      </c>
      <c r="F8194">
        <f>Analyze_FINAL!AO130</f>
        <v>0</v>
      </c>
    </row>
    <row r="8195" spans="1:6" x14ac:dyDescent="0.3">
      <c r="A8195" t="s">
        <v>399</v>
      </c>
      <c r="B8195">
        <v>32</v>
      </c>
      <c r="C8195" t="s">
        <v>289</v>
      </c>
      <c r="D8195">
        <v>4</v>
      </c>
      <c r="E8195" t="str">
        <f>Analyze_FINAL!$AO$1</f>
        <v>PUTATIVE sesquiterpene RT 27.050</v>
      </c>
      <c r="F8195">
        <f>Analyze_FINAL!AO131</f>
        <v>0</v>
      </c>
    </row>
    <row r="8196" spans="1:6" x14ac:dyDescent="0.3">
      <c r="A8196" t="s">
        <v>398</v>
      </c>
      <c r="B8196">
        <v>32</v>
      </c>
      <c r="C8196" t="s">
        <v>289</v>
      </c>
      <c r="D8196">
        <v>5</v>
      </c>
      <c r="E8196" t="str">
        <f>Analyze_FINAL!$AO$1</f>
        <v>PUTATIVE sesquiterpene RT 27.050</v>
      </c>
      <c r="F8196">
        <f>Analyze_FINAL!AO132</f>
        <v>0</v>
      </c>
    </row>
    <row r="8197" spans="1:6" x14ac:dyDescent="0.3">
      <c r="A8197" t="s">
        <v>397</v>
      </c>
      <c r="B8197">
        <v>32</v>
      </c>
      <c r="C8197" t="s">
        <v>288</v>
      </c>
      <c r="D8197">
        <v>1</v>
      </c>
      <c r="E8197" t="str">
        <f>Analyze_FINAL!$AO$1</f>
        <v>PUTATIVE sesquiterpene RT 27.050</v>
      </c>
      <c r="F8197">
        <f>Analyze_FINAL!AO133</f>
        <v>0</v>
      </c>
    </row>
    <row r="8198" spans="1:6" x14ac:dyDescent="0.3">
      <c r="A8198" t="s">
        <v>396</v>
      </c>
      <c r="B8198">
        <v>32</v>
      </c>
      <c r="C8198" t="s">
        <v>288</v>
      </c>
      <c r="D8198">
        <v>2</v>
      </c>
      <c r="E8198" t="str">
        <f>Analyze_FINAL!$AO$1</f>
        <v>PUTATIVE sesquiterpene RT 27.050</v>
      </c>
      <c r="F8198">
        <f>Analyze_FINAL!AO134</f>
        <v>0</v>
      </c>
    </row>
    <row r="8199" spans="1:6" x14ac:dyDescent="0.3">
      <c r="A8199" t="s">
        <v>395</v>
      </c>
      <c r="B8199">
        <v>32</v>
      </c>
      <c r="C8199" t="s">
        <v>288</v>
      </c>
      <c r="D8199">
        <v>3</v>
      </c>
      <c r="E8199" t="str">
        <f>Analyze_FINAL!$AO$1</f>
        <v>PUTATIVE sesquiterpene RT 27.050</v>
      </c>
      <c r="F8199">
        <f>Analyze_FINAL!AO135</f>
        <v>0</v>
      </c>
    </row>
    <row r="8200" spans="1:6" x14ac:dyDescent="0.3">
      <c r="A8200" t="s">
        <v>394</v>
      </c>
      <c r="B8200">
        <v>32</v>
      </c>
      <c r="C8200" t="s">
        <v>288</v>
      </c>
      <c r="D8200">
        <v>4</v>
      </c>
      <c r="E8200" t="str">
        <f>Analyze_FINAL!$AO$1</f>
        <v>PUTATIVE sesquiterpene RT 27.050</v>
      </c>
      <c r="F8200">
        <f>Analyze_FINAL!AO136</f>
        <v>0</v>
      </c>
    </row>
    <row r="8201" spans="1:6" x14ac:dyDescent="0.3">
      <c r="A8201" t="s">
        <v>393</v>
      </c>
      <c r="B8201">
        <v>32</v>
      </c>
      <c r="C8201" t="s">
        <v>288</v>
      </c>
      <c r="D8201">
        <v>5</v>
      </c>
      <c r="E8201" t="str">
        <f>Analyze_FINAL!$AO$1</f>
        <v>PUTATIVE sesquiterpene RT 27.050</v>
      </c>
      <c r="F8201">
        <f>Analyze_FINAL!AO137</f>
        <v>0</v>
      </c>
    </row>
    <row r="8202" spans="1:6" x14ac:dyDescent="0.3">
      <c r="A8202" t="s">
        <v>392</v>
      </c>
      <c r="B8202">
        <v>36</v>
      </c>
      <c r="C8202" t="s">
        <v>285</v>
      </c>
      <c r="D8202">
        <v>1</v>
      </c>
      <c r="E8202" t="str">
        <f>Analyze_FINAL!$AO$1</f>
        <v>PUTATIVE sesquiterpene RT 27.050</v>
      </c>
      <c r="F8202">
        <f>Analyze_FINAL!AO138</f>
        <v>0</v>
      </c>
    </row>
    <row r="8203" spans="1:6" x14ac:dyDescent="0.3">
      <c r="A8203" t="s">
        <v>391</v>
      </c>
      <c r="B8203">
        <v>36</v>
      </c>
      <c r="C8203" t="s">
        <v>285</v>
      </c>
      <c r="D8203">
        <v>2</v>
      </c>
      <c r="E8203" t="str">
        <f>Analyze_FINAL!$AO$1</f>
        <v>PUTATIVE sesquiterpene RT 27.050</v>
      </c>
      <c r="F8203">
        <f>Analyze_FINAL!AO139</f>
        <v>0</v>
      </c>
    </row>
    <row r="8204" spans="1:6" x14ac:dyDescent="0.3">
      <c r="A8204" t="s">
        <v>390</v>
      </c>
      <c r="B8204">
        <v>36</v>
      </c>
      <c r="C8204" t="s">
        <v>286</v>
      </c>
      <c r="D8204">
        <v>2</v>
      </c>
      <c r="E8204" t="str">
        <f>Analyze_FINAL!$AO$1</f>
        <v>PUTATIVE sesquiterpene RT 27.050</v>
      </c>
      <c r="F8204">
        <f>Analyze_FINAL!AO140</f>
        <v>0</v>
      </c>
    </row>
    <row r="8205" spans="1:6" x14ac:dyDescent="0.3">
      <c r="A8205" t="s">
        <v>389</v>
      </c>
      <c r="B8205">
        <v>36</v>
      </c>
      <c r="C8205" t="s">
        <v>286</v>
      </c>
      <c r="D8205">
        <v>3</v>
      </c>
      <c r="E8205" t="str">
        <f>Analyze_FINAL!$AO$1</f>
        <v>PUTATIVE sesquiterpene RT 27.050</v>
      </c>
      <c r="F8205">
        <f>Analyze_FINAL!AO141</f>
        <v>0</v>
      </c>
    </row>
    <row r="8206" spans="1:6" x14ac:dyDescent="0.3">
      <c r="A8206" t="s">
        <v>388</v>
      </c>
      <c r="B8206">
        <v>36</v>
      </c>
      <c r="C8206" t="s">
        <v>286</v>
      </c>
      <c r="D8206">
        <v>4</v>
      </c>
      <c r="E8206" t="str">
        <f>Analyze_FINAL!$AO$1</f>
        <v>PUTATIVE sesquiterpene RT 27.050</v>
      </c>
      <c r="F8206">
        <f>Analyze_FINAL!AO142</f>
        <v>0</v>
      </c>
    </row>
    <row r="8207" spans="1:6" x14ac:dyDescent="0.3">
      <c r="A8207" t="s">
        <v>387</v>
      </c>
      <c r="B8207">
        <v>36</v>
      </c>
      <c r="C8207" t="s">
        <v>286</v>
      </c>
      <c r="D8207">
        <v>5</v>
      </c>
      <c r="E8207" t="str">
        <f>Analyze_FINAL!$AO$1</f>
        <v>PUTATIVE sesquiterpene RT 27.050</v>
      </c>
      <c r="F8207">
        <f>Analyze_FINAL!AO143</f>
        <v>0</v>
      </c>
    </row>
    <row r="8208" spans="1:6" x14ac:dyDescent="0.3">
      <c r="A8208" t="s">
        <v>386</v>
      </c>
      <c r="B8208">
        <v>36</v>
      </c>
      <c r="C8208" t="s">
        <v>287</v>
      </c>
      <c r="D8208">
        <v>2</v>
      </c>
      <c r="E8208" t="str">
        <f>Analyze_FINAL!$AO$1</f>
        <v>PUTATIVE sesquiterpene RT 27.050</v>
      </c>
      <c r="F8208">
        <f>Analyze_FINAL!AO144</f>
        <v>0</v>
      </c>
    </row>
    <row r="8209" spans="1:6" x14ac:dyDescent="0.3">
      <c r="A8209" t="s">
        <v>385</v>
      </c>
      <c r="B8209">
        <v>36</v>
      </c>
      <c r="C8209" t="s">
        <v>287</v>
      </c>
      <c r="D8209">
        <v>3</v>
      </c>
      <c r="E8209" t="str">
        <f>Analyze_FINAL!$AO$1</f>
        <v>PUTATIVE sesquiterpene RT 27.050</v>
      </c>
      <c r="F8209">
        <f>Analyze_FINAL!AO145</f>
        <v>0</v>
      </c>
    </row>
    <row r="8210" spans="1:6" x14ac:dyDescent="0.3">
      <c r="A8210" t="s">
        <v>384</v>
      </c>
      <c r="B8210">
        <v>36</v>
      </c>
      <c r="C8210" t="s">
        <v>287</v>
      </c>
      <c r="D8210">
        <v>4</v>
      </c>
      <c r="E8210" t="str">
        <f>Analyze_FINAL!$AO$1</f>
        <v>PUTATIVE sesquiterpene RT 27.050</v>
      </c>
      <c r="F8210">
        <f>Analyze_FINAL!AO146</f>
        <v>0</v>
      </c>
    </row>
    <row r="8211" spans="1:6" x14ac:dyDescent="0.3">
      <c r="A8211" t="s">
        <v>383</v>
      </c>
      <c r="B8211">
        <v>36</v>
      </c>
      <c r="C8211" t="s">
        <v>287</v>
      </c>
      <c r="D8211">
        <v>5</v>
      </c>
      <c r="E8211" t="str">
        <f>Analyze_FINAL!$AO$1</f>
        <v>PUTATIVE sesquiterpene RT 27.050</v>
      </c>
      <c r="F8211">
        <f>Analyze_FINAL!AO147</f>
        <v>0</v>
      </c>
    </row>
    <row r="8212" spans="1:6" x14ac:dyDescent="0.3">
      <c r="A8212" t="s">
        <v>382</v>
      </c>
      <c r="B8212">
        <v>36</v>
      </c>
      <c r="C8212" t="s">
        <v>290</v>
      </c>
      <c r="D8212">
        <v>2</v>
      </c>
      <c r="E8212" t="str">
        <f>Analyze_FINAL!$AO$1</f>
        <v>PUTATIVE sesquiterpene RT 27.050</v>
      </c>
      <c r="F8212">
        <f>Analyze_FINAL!AO148</f>
        <v>0</v>
      </c>
    </row>
    <row r="8213" spans="1:6" x14ac:dyDescent="0.3">
      <c r="A8213" t="s">
        <v>381</v>
      </c>
      <c r="B8213">
        <v>36</v>
      </c>
      <c r="C8213" t="s">
        <v>290</v>
      </c>
      <c r="D8213">
        <v>3</v>
      </c>
      <c r="E8213" t="str">
        <f>Analyze_FINAL!$AO$1</f>
        <v>PUTATIVE sesquiterpene RT 27.050</v>
      </c>
      <c r="F8213">
        <f>Analyze_FINAL!AO149</f>
        <v>0</v>
      </c>
    </row>
    <row r="8214" spans="1:6" x14ac:dyDescent="0.3">
      <c r="A8214" t="s">
        <v>380</v>
      </c>
      <c r="B8214">
        <v>36</v>
      </c>
      <c r="C8214" t="s">
        <v>290</v>
      </c>
      <c r="D8214">
        <v>4</v>
      </c>
      <c r="E8214" t="str">
        <f>Analyze_FINAL!$AO$1</f>
        <v>PUTATIVE sesquiterpene RT 27.050</v>
      </c>
      <c r="F8214">
        <f>Analyze_FINAL!AO150</f>
        <v>0</v>
      </c>
    </row>
    <row r="8215" spans="1:6" x14ac:dyDescent="0.3">
      <c r="A8215" t="s">
        <v>379</v>
      </c>
      <c r="B8215">
        <v>36</v>
      </c>
      <c r="C8215" t="s">
        <v>289</v>
      </c>
      <c r="D8215">
        <v>2</v>
      </c>
      <c r="E8215" t="str">
        <f>Analyze_FINAL!$AO$1</f>
        <v>PUTATIVE sesquiterpene RT 27.050</v>
      </c>
      <c r="F8215">
        <f>Analyze_FINAL!AO151</f>
        <v>0</v>
      </c>
    </row>
    <row r="8216" spans="1:6" x14ac:dyDescent="0.3">
      <c r="A8216" t="s">
        <v>378</v>
      </c>
      <c r="B8216">
        <v>36</v>
      </c>
      <c r="C8216" t="s">
        <v>289</v>
      </c>
      <c r="D8216">
        <v>3</v>
      </c>
      <c r="E8216" t="str">
        <f>Analyze_FINAL!$AO$1</f>
        <v>PUTATIVE sesquiterpene RT 27.050</v>
      </c>
      <c r="F8216">
        <f>Analyze_FINAL!AO152</f>
        <v>0</v>
      </c>
    </row>
    <row r="8217" spans="1:6" x14ac:dyDescent="0.3">
      <c r="A8217" t="s">
        <v>377</v>
      </c>
      <c r="B8217">
        <v>36</v>
      </c>
      <c r="C8217" t="s">
        <v>289</v>
      </c>
      <c r="D8217">
        <v>4</v>
      </c>
      <c r="E8217" t="str">
        <f>Analyze_FINAL!$AO$1</f>
        <v>PUTATIVE sesquiterpene RT 27.050</v>
      </c>
      <c r="F8217">
        <f>Analyze_FINAL!AO153</f>
        <v>0</v>
      </c>
    </row>
    <row r="8218" spans="1:6" x14ac:dyDescent="0.3">
      <c r="A8218" t="s">
        <v>376</v>
      </c>
      <c r="B8218">
        <v>36</v>
      </c>
      <c r="C8218" t="s">
        <v>289</v>
      </c>
      <c r="D8218">
        <v>5</v>
      </c>
      <c r="E8218" t="str">
        <f>Analyze_FINAL!$AO$1</f>
        <v>PUTATIVE sesquiterpene RT 27.050</v>
      </c>
      <c r="F8218">
        <f>Analyze_FINAL!AO154</f>
        <v>0</v>
      </c>
    </row>
    <row r="8219" spans="1:6" x14ac:dyDescent="0.3">
      <c r="A8219" t="s">
        <v>375</v>
      </c>
      <c r="B8219">
        <v>36</v>
      </c>
      <c r="C8219" t="s">
        <v>288</v>
      </c>
      <c r="D8219">
        <v>2</v>
      </c>
      <c r="E8219" t="str">
        <f>Analyze_FINAL!$AO$1</f>
        <v>PUTATIVE sesquiterpene RT 27.050</v>
      </c>
      <c r="F8219">
        <f>Analyze_FINAL!AO155</f>
        <v>0</v>
      </c>
    </row>
    <row r="8220" spans="1:6" x14ac:dyDescent="0.3">
      <c r="A8220" t="s">
        <v>374</v>
      </c>
      <c r="B8220">
        <v>36</v>
      </c>
      <c r="C8220" t="s">
        <v>288</v>
      </c>
      <c r="D8220">
        <v>3</v>
      </c>
      <c r="E8220" t="str">
        <f>Analyze_FINAL!$AO$1</f>
        <v>PUTATIVE sesquiterpene RT 27.050</v>
      </c>
      <c r="F8220">
        <f>Analyze_FINAL!AO156</f>
        <v>0</v>
      </c>
    </row>
    <row r="8221" spans="1:6" x14ac:dyDescent="0.3">
      <c r="A8221" t="s">
        <v>373</v>
      </c>
      <c r="B8221">
        <v>36</v>
      </c>
      <c r="C8221" t="s">
        <v>288</v>
      </c>
      <c r="D8221">
        <v>4</v>
      </c>
      <c r="E8221" t="str">
        <f>Analyze_FINAL!$AO$1</f>
        <v>PUTATIVE sesquiterpene RT 27.050</v>
      </c>
      <c r="F8221">
        <f>Analyze_FINAL!AO157</f>
        <v>0</v>
      </c>
    </row>
    <row r="8222" spans="1:6" x14ac:dyDescent="0.3">
      <c r="A8222" t="s">
        <v>372</v>
      </c>
      <c r="B8222">
        <v>36</v>
      </c>
      <c r="C8222" t="s">
        <v>288</v>
      </c>
      <c r="D8222">
        <v>5</v>
      </c>
      <c r="E8222" t="str">
        <f>Analyze_FINAL!$AO$1</f>
        <v>PUTATIVE sesquiterpene RT 27.050</v>
      </c>
      <c r="F8222">
        <f>Analyze_FINAL!AO158</f>
        <v>0</v>
      </c>
    </row>
    <row r="8223" spans="1:6" x14ac:dyDescent="0.3">
      <c r="A8223" t="s">
        <v>371</v>
      </c>
      <c r="B8223">
        <v>4</v>
      </c>
      <c r="C8223" t="s">
        <v>285</v>
      </c>
      <c r="D8223">
        <v>1</v>
      </c>
      <c r="E8223" t="str">
        <f>Analyze_FINAL!$AO$1</f>
        <v>PUTATIVE sesquiterpene RT 27.050</v>
      </c>
      <c r="F8223">
        <f>Analyze_FINAL!AO159</f>
        <v>0</v>
      </c>
    </row>
    <row r="8224" spans="1:6" x14ac:dyDescent="0.3">
      <c r="A8224" t="s">
        <v>370</v>
      </c>
      <c r="B8224">
        <v>4</v>
      </c>
      <c r="C8224" t="s">
        <v>285</v>
      </c>
      <c r="D8224">
        <v>2</v>
      </c>
      <c r="E8224" t="str">
        <f>Analyze_FINAL!$AO$1</f>
        <v>PUTATIVE sesquiterpene RT 27.050</v>
      </c>
      <c r="F8224">
        <f>Analyze_FINAL!AO160</f>
        <v>0</v>
      </c>
    </row>
    <row r="8225" spans="1:6" x14ac:dyDescent="0.3">
      <c r="A8225" t="s">
        <v>369</v>
      </c>
      <c r="B8225">
        <v>4</v>
      </c>
      <c r="C8225" t="s">
        <v>286</v>
      </c>
      <c r="D8225">
        <v>1</v>
      </c>
      <c r="E8225" t="str">
        <f>Analyze_FINAL!$AO$1</f>
        <v>PUTATIVE sesquiterpene RT 27.050</v>
      </c>
      <c r="F8225">
        <f>Analyze_FINAL!AO161</f>
        <v>0</v>
      </c>
    </row>
    <row r="8226" spans="1:6" x14ac:dyDescent="0.3">
      <c r="A8226" t="s">
        <v>368</v>
      </c>
      <c r="B8226">
        <v>4</v>
      </c>
      <c r="C8226" t="s">
        <v>286</v>
      </c>
      <c r="D8226">
        <v>2</v>
      </c>
      <c r="E8226" t="str">
        <f>Analyze_FINAL!$AO$1</f>
        <v>PUTATIVE sesquiterpene RT 27.050</v>
      </c>
      <c r="F8226">
        <f>Analyze_FINAL!AO162</f>
        <v>0</v>
      </c>
    </row>
    <row r="8227" spans="1:6" x14ac:dyDescent="0.3">
      <c r="A8227" t="s">
        <v>367</v>
      </c>
      <c r="B8227">
        <v>4</v>
      </c>
      <c r="C8227" t="s">
        <v>286</v>
      </c>
      <c r="D8227">
        <v>3</v>
      </c>
      <c r="E8227" t="str">
        <f>Analyze_FINAL!$AO$1</f>
        <v>PUTATIVE sesquiterpene RT 27.050</v>
      </c>
      <c r="F8227">
        <f>Analyze_FINAL!AO163</f>
        <v>0</v>
      </c>
    </row>
    <row r="8228" spans="1:6" x14ac:dyDescent="0.3">
      <c r="A8228" t="s">
        <v>366</v>
      </c>
      <c r="B8228">
        <v>4</v>
      </c>
      <c r="C8228" t="s">
        <v>286</v>
      </c>
      <c r="D8228">
        <v>4</v>
      </c>
      <c r="E8228" t="str">
        <f>Analyze_FINAL!$AO$1</f>
        <v>PUTATIVE sesquiterpene RT 27.050</v>
      </c>
      <c r="F8228">
        <f>Analyze_FINAL!AO164</f>
        <v>0</v>
      </c>
    </row>
    <row r="8229" spans="1:6" x14ac:dyDescent="0.3">
      <c r="A8229" t="s">
        <v>365</v>
      </c>
      <c r="B8229">
        <v>4</v>
      </c>
      <c r="C8229" t="s">
        <v>286</v>
      </c>
      <c r="D8229">
        <v>5</v>
      </c>
      <c r="E8229" t="str">
        <f>Analyze_FINAL!$AO$1</f>
        <v>PUTATIVE sesquiterpene RT 27.050</v>
      </c>
      <c r="F8229">
        <f>Analyze_FINAL!AO165</f>
        <v>0</v>
      </c>
    </row>
    <row r="8230" spans="1:6" x14ac:dyDescent="0.3">
      <c r="A8230" t="s">
        <v>364</v>
      </c>
      <c r="B8230">
        <v>4</v>
      </c>
      <c r="C8230" t="s">
        <v>288</v>
      </c>
      <c r="D8230">
        <v>1</v>
      </c>
      <c r="E8230" t="str">
        <f>Analyze_FINAL!$AO$1</f>
        <v>PUTATIVE sesquiterpene RT 27.050</v>
      </c>
      <c r="F8230">
        <f>Analyze_FINAL!AO166</f>
        <v>0</v>
      </c>
    </row>
    <row r="8231" spans="1:6" x14ac:dyDescent="0.3">
      <c r="A8231" t="s">
        <v>363</v>
      </c>
      <c r="B8231">
        <v>4</v>
      </c>
      <c r="C8231" t="s">
        <v>288</v>
      </c>
      <c r="D8231">
        <v>2</v>
      </c>
      <c r="E8231" t="str">
        <f>Analyze_FINAL!$AO$1</f>
        <v>PUTATIVE sesquiterpene RT 27.050</v>
      </c>
      <c r="F8231">
        <f>Analyze_FINAL!AO167</f>
        <v>0</v>
      </c>
    </row>
    <row r="8232" spans="1:6" x14ac:dyDescent="0.3">
      <c r="A8232" t="s">
        <v>362</v>
      </c>
      <c r="B8232">
        <v>4</v>
      </c>
      <c r="C8232" t="s">
        <v>288</v>
      </c>
      <c r="D8232">
        <v>3</v>
      </c>
      <c r="E8232" t="str">
        <f>Analyze_FINAL!$AO$1</f>
        <v>PUTATIVE sesquiterpene RT 27.050</v>
      </c>
      <c r="F8232">
        <f>Analyze_FINAL!AO168</f>
        <v>19487</v>
      </c>
    </row>
    <row r="8233" spans="1:6" x14ac:dyDescent="0.3">
      <c r="A8233" t="s">
        <v>361</v>
      </c>
      <c r="B8233">
        <v>4</v>
      </c>
      <c r="C8233" t="s">
        <v>288</v>
      </c>
      <c r="D8233">
        <v>4</v>
      </c>
      <c r="E8233" t="str">
        <f>Analyze_FINAL!$AO$1</f>
        <v>PUTATIVE sesquiterpene RT 27.050</v>
      </c>
      <c r="F8233">
        <f>Analyze_FINAL!AO169</f>
        <v>0</v>
      </c>
    </row>
    <row r="8234" spans="1:6" x14ac:dyDescent="0.3">
      <c r="A8234" t="s">
        <v>360</v>
      </c>
      <c r="B8234">
        <v>4</v>
      </c>
      <c r="C8234" t="s">
        <v>288</v>
      </c>
      <c r="D8234">
        <v>5</v>
      </c>
      <c r="E8234" t="str">
        <f>Analyze_FINAL!$AO$1</f>
        <v>PUTATIVE sesquiterpene RT 27.050</v>
      </c>
      <c r="F8234">
        <f>Analyze_FINAL!AO170</f>
        <v>0</v>
      </c>
    </row>
    <row r="8235" spans="1:6" x14ac:dyDescent="0.3">
      <c r="A8235" t="s">
        <v>359</v>
      </c>
      <c r="B8235">
        <v>40</v>
      </c>
      <c r="C8235" t="s">
        <v>285</v>
      </c>
      <c r="D8235">
        <v>1</v>
      </c>
      <c r="E8235" t="str">
        <f>Analyze_FINAL!$AO$1</f>
        <v>PUTATIVE sesquiterpene RT 27.050</v>
      </c>
      <c r="F8235">
        <f>Analyze_FINAL!AO171</f>
        <v>0</v>
      </c>
    </row>
    <row r="8236" spans="1:6" x14ac:dyDescent="0.3">
      <c r="A8236" t="s">
        <v>358</v>
      </c>
      <c r="B8236">
        <v>40</v>
      </c>
      <c r="C8236" t="s">
        <v>285</v>
      </c>
      <c r="D8236">
        <v>2</v>
      </c>
      <c r="E8236" t="str">
        <f>Analyze_FINAL!$AO$1</f>
        <v>PUTATIVE sesquiterpene RT 27.050</v>
      </c>
      <c r="F8236">
        <f>Analyze_FINAL!AO172</f>
        <v>0</v>
      </c>
    </row>
    <row r="8237" spans="1:6" x14ac:dyDescent="0.3">
      <c r="A8237" t="s">
        <v>357</v>
      </c>
      <c r="B8237">
        <v>40</v>
      </c>
      <c r="C8237" t="s">
        <v>286</v>
      </c>
      <c r="D8237">
        <v>1</v>
      </c>
      <c r="E8237" t="str">
        <f>Analyze_FINAL!$AO$1</f>
        <v>PUTATIVE sesquiterpene RT 27.050</v>
      </c>
      <c r="F8237">
        <f>Analyze_FINAL!AO173</f>
        <v>0</v>
      </c>
    </row>
    <row r="8238" spans="1:6" x14ac:dyDescent="0.3">
      <c r="A8238" t="s">
        <v>356</v>
      </c>
      <c r="B8238">
        <v>40</v>
      </c>
      <c r="C8238" t="s">
        <v>286</v>
      </c>
      <c r="D8238">
        <v>2</v>
      </c>
      <c r="E8238" t="str">
        <f>Analyze_FINAL!$AO$1</f>
        <v>PUTATIVE sesquiterpene RT 27.050</v>
      </c>
      <c r="F8238">
        <f>Analyze_FINAL!AO174</f>
        <v>0</v>
      </c>
    </row>
    <row r="8239" spans="1:6" x14ac:dyDescent="0.3">
      <c r="A8239" t="s">
        <v>355</v>
      </c>
      <c r="B8239">
        <v>40</v>
      </c>
      <c r="C8239" t="s">
        <v>286</v>
      </c>
      <c r="D8239">
        <v>3</v>
      </c>
      <c r="E8239" t="str">
        <f>Analyze_FINAL!$AO$1</f>
        <v>PUTATIVE sesquiterpene RT 27.050</v>
      </c>
      <c r="F8239">
        <f>Analyze_FINAL!AO175</f>
        <v>0</v>
      </c>
    </row>
    <row r="8240" spans="1:6" x14ac:dyDescent="0.3">
      <c r="A8240" t="s">
        <v>354</v>
      </c>
      <c r="B8240">
        <v>40</v>
      </c>
      <c r="C8240" t="s">
        <v>286</v>
      </c>
      <c r="D8240">
        <v>4</v>
      </c>
      <c r="E8240" t="str">
        <f>Analyze_FINAL!$AO$1</f>
        <v>PUTATIVE sesquiterpene RT 27.050</v>
      </c>
      <c r="F8240">
        <f>Analyze_FINAL!AO176</f>
        <v>0</v>
      </c>
    </row>
    <row r="8241" spans="1:6" x14ac:dyDescent="0.3">
      <c r="A8241" t="s">
        <v>353</v>
      </c>
      <c r="B8241">
        <v>40</v>
      </c>
      <c r="C8241" t="s">
        <v>286</v>
      </c>
      <c r="D8241">
        <v>5</v>
      </c>
      <c r="E8241" t="str">
        <f>Analyze_FINAL!$AO$1</f>
        <v>PUTATIVE sesquiterpene RT 27.050</v>
      </c>
      <c r="F8241">
        <f>Analyze_FINAL!AO177</f>
        <v>0</v>
      </c>
    </row>
    <row r="8242" spans="1:6" x14ac:dyDescent="0.3">
      <c r="A8242" t="s">
        <v>352</v>
      </c>
      <c r="B8242">
        <v>40</v>
      </c>
      <c r="C8242" t="s">
        <v>287</v>
      </c>
      <c r="D8242">
        <v>2</v>
      </c>
      <c r="E8242" t="str">
        <f>Analyze_FINAL!$AO$1</f>
        <v>PUTATIVE sesquiterpene RT 27.050</v>
      </c>
      <c r="F8242">
        <f>Analyze_FINAL!AO178</f>
        <v>0</v>
      </c>
    </row>
    <row r="8243" spans="1:6" x14ac:dyDescent="0.3">
      <c r="A8243" t="s">
        <v>351</v>
      </c>
      <c r="B8243">
        <v>40</v>
      </c>
      <c r="C8243" t="s">
        <v>287</v>
      </c>
      <c r="D8243">
        <v>3</v>
      </c>
      <c r="E8243" t="str">
        <f>Analyze_FINAL!$AO$1</f>
        <v>PUTATIVE sesquiterpene RT 27.050</v>
      </c>
      <c r="F8243">
        <f>Analyze_FINAL!AO179</f>
        <v>0</v>
      </c>
    </row>
    <row r="8244" spans="1:6" x14ac:dyDescent="0.3">
      <c r="A8244" t="s">
        <v>350</v>
      </c>
      <c r="B8244">
        <v>40</v>
      </c>
      <c r="C8244" t="s">
        <v>287</v>
      </c>
      <c r="D8244">
        <v>4</v>
      </c>
      <c r="E8244" t="str">
        <f>Analyze_FINAL!$AO$1</f>
        <v>PUTATIVE sesquiterpene RT 27.050</v>
      </c>
      <c r="F8244">
        <f>Analyze_FINAL!AO180</f>
        <v>0</v>
      </c>
    </row>
    <row r="8245" spans="1:6" x14ac:dyDescent="0.3">
      <c r="A8245" t="s">
        <v>349</v>
      </c>
      <c r="B8245">
        <v>40</v>
      </c>
      <c r="C8245" t="s">
        <v>287</v>
      </c>
      <c r="D8245">
        <v>5</v>
      </c>
      <c r="E8245" t="str">
        <f>Analyze_FINAL!$AO$1</f>
        <v>PUTATIVE sesquiterpene RT 27.050</v>
      </c>
      <c r="F8245">
        <f>Analyze_FINAL!AO181</f>
        <v>0</v>
      </c>
    </row>
    <row r="8246" spans="1:6" x14ac:dyDescent="0.3">
      <c r="A8246" t="s">
        <v>348</v>
      </c>
      <c r="B8246">
        <v>40</v>
      </c>
      <c r="C8246" t="s">
        <v>290</v>
      </c>
      <c r="D8246">
        <v>1</v>
      </c>
      <c r="E8246" t="str">
        <f>Analyze_FINAL!$AO$1</f>
        <v>PUTATIVE sesquiterpene RT 27.050</v>
      </c>
      <c r="F8246">
        <f>Analyze_FINAL!AO182</f>
        <v>0</v>
      </c>
    </row>
    <row r="8247" spans="1:6" x14ac:dyDescent="0.3">
      <c r="A8247" t="s">
        <v>347</v>
      </c>
      <c r="B8247">
        <v>40</v>
      </c>
      <c r="C8247" t="s">
        <v>290</v>
      </c>
      <c r="D8247">
        <v>2</v>
      </c>
      <c r="E8247" t="str">
        <f>Analyze_FINAL!$AO$1</f>
        <v>PUTATIVE sesquiterpene RT 27.050</v>
      </c>
      <c r="F8247">
        <f>Analyze_FINAL!AO183</f>
        <v>0</v>
      </c>
    </row>
    <row r="8248" spans="1:6" x14ac:dyDescent="0.3">
      <c r="A8248" t="s">
        <v>346</v>
      </c>
      <c r="B8248">
        <v>40</v>
      </c>
      <c r="C8248" t="s">
        <v>290</v>
      </c>
      <c r="D8248">
        <v>3</v>
      </c>
      <c r="E8248" t="str">
        <f>Analyze_FINAL!$AO$1</f>
        <v>PUTATIVE sesquiterpene RT 27.050</v>
      </c>
      <c r="F8248">
        <f>Analyze_FINAL!AO184</f>
        <v>0</v>
      </c>
    </row>
    <row r="8249" spans="1:6" x14ac:dyDescent="0.3">
      <c r="A8249" t="s">
        <v>345</v>
      </c>
      <c r="B8249">
        <v>40</v>
      </c>
      <c r="C8249" t="s">
        <v>290</v>
      </c>
      <c r="D8249">
        <v>4</v>
      </c>
      <c r="E8249" t="str">
        <f>Analyze_FINAL!$AO$1</f>
        <v>PUTATIVE sesquiterpene RT 27.050</v>
      </c>
      <c r="F8249">
        <f>Analyze_FINAL!AO185</f>
        <v>0</v>
      </c>
    </row>
    <row r="8250" spans="1:6" x14ac:dyDescent="0.3">
      <c r="A8250" t="s">
        <v>344</v>
      </c>
      <c r="B8250">
        <v>40</v>
      </c>
      <c r="C8250" t="s">
        <v>290</v>
      </c>
      <c r="D8250">
        <v>5</v>
      </c>
      <c r="E8250" t="str">
        <f>Analyze_FINAL!$AO$1</f>
        <v>PUTATIVE sesquiterpene RT 27.050</v>
      </c>
      <c r="F8250">
        <f>Analyze_FINAL!AO186</f>
        <v>0</v>
      </c>
    </row>
    <row r="8251" spans="1:6" x14ac:dyDescent="0.3">
      <c r="A8251" t="s">
        <v>343</v>
      </c>
      <c r="B8251">
        <v>40</v>
      </c>
      <c r="C8251" t="s">
        <v>289</v>
      </c>
      <c r="D8251">
        <v>2</v>
      </c>
      <c r="E8251" t="str">
        <f>Analyze_FINAL!$AO$1</f>
        <v>PUTATIVE sesquiterpene RT 27.050</v>
      </c>
      <c r="F8251">
        <f>Analyze_FINAL!AO187</f>
        <v>0</v>
      </c>
    </row>
    <row r="8252" spans="1:6" x14ac:dyDescent="0.3">
      <c r="A8252" t="s">
        <v>342</v>
      </c>
      <c r="B8252">
        <v>40</v>
      </c>
      <c r="C8252" t="s">
        <v>289</v>
      </c>
      <c r="D8252">
        <v>3</v>
      </c>
      <c r="E8252" t="str">
        <f>Analyze_FINAL!$AO$1</f>
        <v>PUTATIVE sesquiterpene RT 27.050</v>
      </c>
      <c r="F8252">
        <f>Analyze_FINAL!AO188</f>
        <v>0</v>
      </c>
    </row>
    <row r="8253" spans="1:6" x14ac:dyDescent="0.3">
      <c r="A8253" t="s">
        <v>341</v>
      </c>
      <c r="B8253">
        <v>40</v>
      </c>
      <c r="C8253" t="s">
        <v>289</v>
      </c>
      <c r="D8253">
        <v>4</v>
      </c>
      <c r="E8253" t="str">
        <f>Analyze_FINAL!$AO$1</f>
        <v>PUTATIVE sesquiterpene RT 27.050</v>
      </c>
      <c r="F8253">
        <f>Analyze_FINAL!AO189</f>
        <v>0</v>
      </c>
    </row>
    <row r="8254" spans="1:6" x14ac:dyDescent="0.3">
      <c r="A8254" t="s">
        <v>340</v>
      </c>
      <c r="B8254">
        <v>40</v>
      </c>
      <c r="C8254" t="s">
        <v>289</v>
      </c>
      <c r="D8254">
        <v>5</v>
      </c>
      <c r="E8254" t="str">
        <f>Analyze_FINAL!$AO$1</f>
        <v>PUTATIVE sesquiterpene RT 27.050</v>
      </c>
      <c r="F8254">
        <f>Analyze_FINAL!AO190</f>
        <v>0</v>
      </c>
    </row>
    <row r="8255" spans="1:6" x14ac:dyDescent="0.3">
      <c r="A8255" t="s">
        <v>339</v>
      </c>
      <c r="B8255">
        <v>40</v>
      </c>
      <c r="C8255" t="s">
        <v>288</v>
      </c>
      <c r="D8255">
        <v>2</v>
      </c>
      <c r="E8255" t="str">
        <f>Analyze_FINAL!$AO$1</f>
        <v>PUTATIVE sesquiterpene RT 27.050</v>
      </c>
      <c r="F8255">
        <f>Analyze_FINAL!AO191</f>
        <v>0</v>
      </c>
    </row>
    <row r="8256" spans="1:6" x14ac:dyDescent="0.3">
      <c r="A8256" t="s">
        <v>338</v>
      </c>
      <c r="B8256">
        <v>40</v>
      </c>
      <c r="C8256" t="s">
        <v>288</v>
      </c>
      <c r="D8256">
        <v>3</v>
      </c>
      <c r="E8256" t="str">
        <f>Analyze_FINAL!$AO$1</f>
        <v>PUTATIVE sesquiterpene RT 27.050</v>
      </c>
      <c r="F8256">
        <f>Analyze_FINAL!AO192</f>
        <v>0</v>
      </c>
    </row>
    <row r="8257" spans="1:6" x14ac:dyDescent="0.3">
      <c r="A8257" t="s">
        <v>337</v>
      </c>
      <c r="B8257">
        <v>40</v>
      </c>
      <c r="C8257" t="s">
        <v>288</v>
      </c>
      <c r="D8257">
        <v>4</v>
      </c>
      <c r="E8257" t="str">
        <f>Analyze_FINAL!$AO$1</f>
        <v>PUTATIVE sesquiterpene RT 27.050</v>
      </c>
      <c r="F8257">
        <f>Analyze_FINAL!AO193</f>
        <v>0</v>
      </c>
    </row>
    <row r="8258" spans="1:6" x14ac:dyDescent="0.3">
      <c r="A8258" t="s">
        <v>336</v>
      </c>
      <c r="B8258">
        <v>40</v>
      </c>
      <c r="C8258" t="s">
        <v>288</v>
      </c>
      <c r="D8258">
        <v>5</v>
      </c>
      <c r="E8258" t="str">
        <f>Analyze_FINAL!$AO$1</f>
        <v>PUTATIVE sesquiterpene RT 27.050</v>
      </c>
      <c r="F8258">
        <f>Analyze_FINAL!AO194</f>
        <v>0</v>
      </c>
    </row>
    <row r="8259" spans="1:6" x14ac:dyDescent="0.3">
      <c r="A8259" t="s">
        <v>335</v>
      </c>
      <c r="B8259" t="s">
        <v>291</v>
      </c>
      <c r="C8259">
        <v>3</v>
      </c>
      <c r="D8259" t="s">
        <v>299</v>
      </c>
      <c r="E8259" t="str">
        <f>Analyze_FINAL!$AO$1</f>
        <v>PUTATIVE sesquiterpene RT 27.050</v>
      </c>
      <c r="F8259">
        <f>Analyze_FINAL!AO195</f>
        <v>0</v>
      </c>
    </row>
    <row r="8260" spans="1:6" x14ac:dyDescent="0.3">
      <c r="A8260" t="s">
        <v>334</v>
      </c>
      <c r="B8260" t="s">
        <v>292</v>
      </c>
      <c r="C8260">
        <v>3</v>
      </c>
      <c r="D8260" t="s">
        <v>299</v>
      </c>
      <c r="E8260" t="str">
        <f>Analyze_FINAL!$AO$1</f>
        <v>PUTATIVE sesquiterpene RT 27.050</v>
      </c>
      <c r="F8260">
        <f>Analyze_FINAL!AO196</f>
        <v>0</v>
      </c>
    </row>
    <row r="8261" spans="1:6" x14ac:dyDescent="0.3">
      <c r="A8261" t="s">
        <v>333</v>
      </c>
      <c r="B8261" t="s">
        <v>293</v>
      </c>
      <c r="C8261">
        <v>3</v>
      </c>
      <c r="D8261" t="s">
        <v>299</v>
      </c>
      <c r="E8261" t="str">
        <f>Analyze_FINAL!$AO$1</f>
        <v>PUTATIVE sesquiterpene RT 27.050</v>
      </c>
      <c r="F8261">
        <f>Analyze_FINAL!AO197</f>
        <v>0</v>
      </c>
    </row>
    <row r="8262" spans="1:6" x14ac:dyDescent="0.3">
      <c r="A8262" t="s">
        <v>332</v>
      </c>
      <c r="B8262" t="s">
        <v>294</v>
      </c>
      <c r="C8262">
        <v>3</v>
      </c>
      <c r="D8262" t="s">
        <v>299</v>
      </c>
      <c r="E8262" t="str">
        <f>Analyze_FINAL!$AO$1</f>
        <v>PUTATIVE sesquiterpene RT 27.050</v>
      </c>
      <c r="F8262">
        <f>Analyze_FINAL!AO198</f>
        <v>0</v>
      </c>
    </row>
    <row r="8263" spans="1:6" x14ac:dyDescent="0.3">
      <c r="A8263" t="s">
        <v>331</v>
      </c>
      <c r="B8263" t="s">
        <v>295</v>
      </c>
      <c r="C8263">
        <v>3</v>
      </c>
      <c r="D8263" t="s">
        <v>299</v>
      </c>
      <c r="E8263" t="str">
        <f>Analyze_FINAL!$AO$1</f>
        <v>PUTATIVE sesquiterpene RT 27.050</v>
      </c>
      <c r="F8263">
        <f>Analyze_FINAL!AO199</f>
        <v>0</v>
      </c>
    </row>
    <row r="8264" spans="1:6" x14ac:dyDescent="0.3">
      <c r="A8264" t="s">
        <v>330</v>
      </c>
      <c r="B8264" t="s">
        <v>296</v>
      </c>
      <c r="C8264">
        <v>3</v>
      </c>
      <c r="D8264" t="s">
        <v>299</v>
      </c>
      <c r="E8264" t="str">
        <f>Analyze_FINAL!$AO$1</f>
        <v>PUTATIVE sesquiterpene RT 27.050</v>
      </c>
      <c r="F8264">
        <f>Analyze_FINAL!AO200</f>
        <v>0</v>
      </c>
    </row>
    <row r="8265" spans="1:6" x14ac:dyDescent="0.3">
      <c r="A8265" t="s">
        <v>329</v>
      </c>
      <c r="B8265" t="s">
        <v>297</v>
      </c>
      <c r="C8265">
        <v>3</v>
      </c>
      <c r="D8265" t="s">
        <v>299</v>
      </c>
      <c r="E8265" t="str">
        <f>Analyze_FINAL!$AO$1</f>
        <v>PUTATIVE sesquiterpene RT 27.050</v>
      </c>
      <c r="F8265">
        <f>Analyze_FINAL!AO201</f>
        <v>0</v>
      </c>
    </row>
    <row r="8266" spans="1:6" x14ac:dyDescent="0.3">
      <c r="A8266" t="s">
        <v>328</v>
      </c>
      <c r="B8266">
        <v>8</v>
      </c>
      <c r="C8266" t="s">
        <v>285</v>
      </c>
      <c r="D8266">
        <v>1</v>
      </c>
      <c r="E8266" t="str">
        <f>Analyze_FINAL!$AO$1</f>
        <v>PUTATIVE sesquiterpene RT 27.050</v>
      </c>
      <c r="F8266">
        <f>Analyze_FINAL!AO202</f>
        <v>0</v>
      </c>
    </row>
    <row r="8267" spans="1:6" x14ac:dyDescent="0.3">
      <c r="A8267" t="s">
        <v>327</v>
      </c>
      <c r="B8267">
        <v>8</v>
      </c>
      <c r="C8267" t="s">
        <v>285</v>
      </c>
      <c r="D8267">
        <v>2</v>
      </c>
      <c r="E8267" t="str">
        <f>Analyze_FINAL!$AO$1</f>
        <v>PUTATIVE sesquiterpene RT 27.050</v>
      </c>
      <c r="F8267">
        <f>Analyze_FINAL!AO203</f>
        <v>0</v>
      </c>
    </row>
    <row r="8268" spans="1:6" x14ac:dyDescent="0.3">
      <c r="A8268" t="s">
        <v>326</v>
      </c>
      <c r="B8268">
        <v>8</v>
      </c>
      <c r="C8268" t="s">
        <v>286</v>
      </c>
      <c r="D8268">
        <v>1</v>
      </c>
      <c r="E8268" t="str">
        <f>Analyze_FINAL!$AO$1</f>
        <v>PUTATIVE sesquiterpene RT 27.050</v>
      </c>
      <c r="F8268">
        <f>Analyze_FINAL!AO204</f>
        <v>0</v>
      </c>
    </row>
    <row r="8269" spans="1:6" x14ac:dyDescent="0.3">
      <c r="A8269" t="s">
        <v>325</v>
      </c>
      <c r="B8269">
        <v>8</v>
      </c>
      <c r="C8269" t="s">
        <v>286</v>
      </c>
      <c r="D8269">
        <v>2</v>
      </c>
      <c r="E8269" t="str">
        <f>Analyze_FINAL!$AO$1</f>
        <v>PUTATIVE sesquiterpene RT 27.050</v>
      </c>
      <c r="F8269">
        <f>Analyze_FINAL!AO205</f>
        <v>0</v>
      </c>
    </row>
    <row r="8270" spans="1:6" x14ac:dyDescent="0.3">
      <c r="A8270" t="s">
        <v>324</v>
      </c>
      <c r="B8270">
        <v>8</v>
      </c>
      <c r="C8270" t="s">
        <v>286</v>
      </c>
      <c r="D8270">
        <v>3</v>
      </c>
      <c r="E8270" t="str">
        <f>Analyze_FINAL!$AO$1</f>
        <v>PUTATIVE sesquiterpene RT 27.050</v>
      </c>
      <c r="F8270">
        <f>Analyze_FINAL!AO206</f>
        <v>0</v>
      </c>
    </row>
    <row r="8271" spans="1:6" x14ac:dyDescent="0.3">
      <c r="A8271" t="s">
        <v>323</v>
      </c>
      <c r="B8271">
        <v>8</v>
      </c>
      <c r="C8271" t="s">
        <v>286</v>
      </c>
      <c r="D8271">
        <v>4</v>
      </c>
      <c r="E8271" t="str">
        <f>Analyze_FINAL!$AO$1</f>
        <v>PUTATIVE sesquiterpene RT 27.050</v>
      </c>
      <c r="F8271">
        <f>Analyze_FINAL!AO207</f>
        <v>0</v>
      </c>
    </row>
    <row r="8272" spans="1:6" x14ac:dyDescent="0.3">
      <c r="A8272" t="s">
        <v>322</v>
      </c>
      <c r="B8272">
        <v>8</v>
      </c>
      <c r="C8272" t="s">
        <v>286</v>
      </c>
      <c r="D8272">
        <v>5</v>
      </c>
      <c r="E8272" t="str">
        <f>Analyze_FINAL!$AO$1</f>
        <v>PUTATIVE sesquiterpene RT 27.050</v>
      </c>
      <c r="F8272">
        <f>Analyze_FINAL!AO208</f>
        <v>0</v>
      </c>
    </row>
    <row r="8273" spans="1:6" x14ac:dyDescent="0.3">
      <c r="A8273" t="s">
        <v>321</v>
      </c>
      <c r="B8273">
        <v>8</v>
      </c>
      <c r="C8273" t="s">
        <v>288</v>
      </c>
      <c r="D8273">
        <v>1</v>
      </c>
      <c r="E8273" t="str">
        <f>Analyze_FINAL!$AO$1</f>
        <v>PUTATIVE sesquiterpene RT 27.050</v>
      </c>
      <c r="F8273">
        <f>Analyze_FINAL!AO209</f>
        <v>0</v>
      </c>
    </row>
    <row r="8274" spans="1:6" x14ac:dyDescent="0.3">
      <c r="A8274" t="s">
        <v>320</v>
      </c>
      <c r="B8274">
        <v>8</v>
      </c>
      <c r="C8274" t="s">
        <v>288</v>
      </c>
      <c r="D8274">
        <v>2</v>
      </c>
      <c r="E8274" t="str">
        <f>Analyze_FINAL!$AO$1</f>
        <v>PUTATIVE sesquiterpene RT 27.050</v>
      </c>
      <c r="F8274">
        <f>Analyze_FINAL!AO210</f>
        <v>0</v>
      </c>
    </row>
    <row r="8275" spans="1:6" x14ac:dyDescent="0.3">
      <c r="A8275" t="s">
        <v>319</v>
      </c>
      <c r="B8275">
        <v>8</v>
      </c>
      <c r="C8275" t="s">
        <v>288</v>
      </c>
      <c r="D8275">
        <v>3</v>
      </c>
      <c r="E8275" t="str">
        <f>Analyze_FINAL!$AO$1</f>
        <v>PUTATIVE sesquiterpene RT 27.050</v>
      </c>
      <c r="F8275">
        <f>Analyze_FINAL!AO211</f>
        <v>0</v>
      </c>
    </row>
    <row r="8276" spans="1:6" x14ac:dyDescent="0.3">
      <c r="A8276" t="s">
        <v>318</v>
      </c>
      <c r="B8276">
        <v>8</v>
      </c>
      <c r="C8276" t="s">
        <v>288</v>
      </c>
      <c r="D8276">
        <v>4</v>
      </c>
      <c r="E8276" t="str">
        <f>Analyze_FINAL!$AO$1</f>
        <v>PUTATIVE sesquiterpene RT 27.050</v>
      </c>
      <c r="F8276">
        <f>Analyze_FINAL!AO212</f>
        <v>0</v>
      </c>
    </row>
    <row r="8277" spans="1:6" x14ac:dyDescent="0.3">
      <c r="A8277" t="s">
        <v>317</v>
      </c>
      <c r="B8277">
        <v>8</v>
      </c>
      <c r="C8277" t="s">
        <v>288</v>
      </c>
      <c r="D8277">
        <v>5</v>
      </c>
      <c r="E8277" t="str">
        <f>Analyze_FINAL!$AO$1</f>
        <v>PUTATIVE sesquiterpene RT 27.050</v>
      </c>
      <c r="F8277">
        <f>Analyze_FINAL!AO213</f>
        <v>0</v>
      </c>
    </row>
    <row r="8278" spans="1:6" x14ac:dyDescent="0.3">
      <c r="A8278" t="s">
        <v>316</v>
      </c>
      <c r="B8278" t="s">
        <v>298</v>
      </c>
      <c r="C8278">
        <v>0</v>
      </c>
      <c r="D8278">
        <v>0</v>
      </c>
      <c r="E8278" t="str">
        <f>Analyze_FINAL!$AO$1</f>
        <v>PUTATIVE sesquiterpene RT 27.050</v>
      </c>
      <c r="F8278">
        <f>Analyze_FINAL!AO214</f>
        <v>0</v>
      </c>
    </row>
    <row r="8279" spans="1:6" x14ac:dyDescent="0.3">
      <c r="A8279" t="s">
        <v>315</v>
      </c>
      <c r="B8279" t="s">
        <v>298</v>
      </c>
      <c r="C8279">
        <v>0</v>
      </c>
      <c r="D8279">
        <v>0</v>
      </c>
      <c r="E8279" t="str">
        <f>Analyze_FINAL!$AO$1</f>
        <v>PUTATIVE sesquiterpene RT 27.050</v>
      </c>
      <c r="F8279">
        <f>Analyze_FINAL!AO215</f>
        <v>0</v>
      </c>
    </row>
    <row r="8280" spans="1:6" x14ac:dyDescent="0.3">
      <c r="A8280" t="s">
        <v>314</v>
      </c>
      <c r="B8280" t="s">
        <v>298</v>
      </c>
      <c r="C8280">
        <v>0</v>
      </c>
      <c r="D8280">
        <v>0</v>
      </c>
      <c r="E8280" t="str">
        <f>Analyze_FINAL!$AO$1</f>
        <v>PUTATIVE sesquiterpene RT 27.050</v>
      </c>
      <c r="F8280">
        <f>Analyze_FINAL!AO216</f>
        <v>0</v>
      </c>
    </row>
    <row r="8281" spans="1:6" x14ac:dyDescent="0.3">
      <c r="A8281" t="s">
        <v>313</v>
      </c>
      <c r="B8281" t="s">
        <v>298</v>
      </c>
      <c r="C8281">
        <v>0</v>
      </c>
      <c r="D8281">
        <v>0</v>
      </c>
      <c r="E8281" t="str">
        <f>Analyze_FINAL!$AO$1</f>
        <v>PUTATIVE sesquiterpene RT 27.050</v>
      </c>
      <c r="F8281">
        <f>Analyze_FINAL!AO217</f>
        <v>0</v>
      </c>
    </row>
    <row r="8282" spans="1:6" x14ac:dyDescent="0.3">
      <c r="A8282" t="s">
        <v>312</v>
      </c>
      <c r="B8282" t="s">
        <v>298</v>
      </c>
      <c r="C8282">
        <v>0</v>
      </c>
      <c r="D8282">
        <v>0</v>
      </c>
      <c r="E8282" t="str">
        <f>Analyze_FINAL!$AO$1</f>
        <v>PUTATIVE sesquiterpene RT 27.050</v>
      </c>
      <c r="F8282">
        <f>Analyze_FINAL!AO218</f>
        <v>0</v>
      </c>
    </row>
    <row r="8283" spans="1:6" x14ac:dyDescent="0.3">
      <c r="A8283" t="s">
        <v>311</v>
      </c>
      <c r="B8283" t="s">
        <v>298</v>
      </c>
      <c r="C8283">
        <v>0</v>
      </c>
      <c r="D8283">
        <v>0</v>
      </c>
      <c r="E8283" t="str">
        <f>Analyze_FINAL!$AO$1</f>
        <v>PUTATIVE sesquiterpene RT 27.050</v>
      </c>
      <c r="F8283">
        <f>Analyze_FINAL!AO219</f>
        <v>0</v>
      </c>
    </row>
    <row r="8284" spans="1:6" x14ac:dyDescent="0.3">
      <c r="A8284" t="s">
        <v>310</v>
      </c>
      <c r="B8284" t="s">
        <v>298</v>
      </c>
      <c r="C8284">
        <v>0</v>
      </c>
      <c r="D8284">
        <v>0</v>
      </c>
      <c r="E8284" t="str">
        <f>Analyze_FINAL!$AO$1</f>
        <v>PUTATIVE sesquiterpene RT 27.050</v>
      </c>
      <c r="F8284">
        <f>Analyze_FINAL!AO220</f>
        <v>0</v>
      </c>
    </row>
    <row r="8285" spans="1:6" x14ac:dyDescent="0.3">
      <c r="A8285" t="s">
        <v>309</v>
      </c>
      <c r="B8285" t="s">
        <v>298</v>
      </c>
      <c r="C8285">
        <v>0</v>
      </c>
      <c r="D8285">
        <v>0</v>
      </c>
      <c r="E8285" t="str">
        <f>Analyze_FINAL!$AO$1</f>
        <v>PUTATIVE sesquiterpene RT 27.050</v>
      </c>
      <c r="F8285">
        <f>Analyze_FINAL!AO221</f>
        <v>0</v>
      </c>
    </row>
    <row r="8286" spans="1:6" x14ac:dyDescent="0.3">
      <c r="A8286" t="s">
        <v>308</v>
      </c>
      <c r="B8286" t="s">
        <v>298</v>
      </c>
      <c r="C8286">
        <v>0</v>
      </c>
      <c r="D8286">
        <v>0</v>
      </c>
      <c r="E8286" t="str">
        <f>Analyze_FINAL!$AO$1</f>
        <v>PUTATIVE sesquiterpene RT 27.050</v>
      </c>
      <c r="F8286">
        <f>Analyze_FINAL!AO222</f>
        <v>0</v>
      </c>
    </row>
    <row r="8287" spans="1:6" x14ac:dyDescent="0.3">
      <c r="A8287" t="s">
        <v>307</v>
      </c>
      <c r="B8287" t="s">
        <v>298</v>
      </c>
      <c r="C8287">
        <v>0</v>
      </c>
      <c r="D8287">
        <v>0</v>
      </c>
      <c r="E8287" t="str">
        <f>Analyze_FINAL!$AO$1</f>
        <v>PUTATIVE sesquiterpene RT 27.050</v>
      </c>
      <c r="F8287">
        <f>Analyze_FINAL!AO223</f>
        <v>0</v>
      </c>
    </row>
    <row r="8288" spans="1:6" x14ac:dyDescent="0.3">
      <c r="A8288" t="s">
        <v>306</v>
      </c>
      <c r="B8288" t="s">
        <v>298</v>
      </c>
      <c r="C8288">
        <v>0</v>
      </c>
      <c r="D8288">
        <v>0</v>
      </c>
      <c r="E8288" t="str">
        <f>Analyze_FINAL!$AO$1</f>
        <v>PUTATIVE sesquiterpene RT 27.050</v>
      </c>
      <c r="F8288">
        <f>Analyze_FINAL!AO224</f>
        <v>0</v>
      </c>
    </row>
    <row r="8289" spans="1:6" x14ac:dyDescent="0.3">
      <c r="A8289" t="s">
        <v>305</v>
      </c>
      <c r="B8289" t="s">
        <v>298</v>
      </c>
      <c r="C8289">
        <v>0</v>
      </c>
      <c r="D8289">
        <v>0</v>
      </c>
      <c r="E8289" t="str">
        <f>Analyze_FINAL!$AO$1</f>
        <v>PUTATIVE sesquiterpene RT 27.050</v>
      </c>
      <c r="F8289">
        <f>Analyze_FINAL!AO225</f>
        <v>0</v>
      </c>
    </row>
    <row r="8290" spans="1:6" x14ac:dyDescent="0.3">
      <c r="A8290" t="s">
        <v>528</v>
      </c>
      <c r="B8290">
        <v>12</v>
      </c>
      <c r="C8290" t="s">
        <v>285</v>
      </c>
      <c r="D8290">
        <v>2</v>
      </c>
      <c r="E8290" t="str">
        <f>Analyze_FINAL!$AP$1</f>
        <v>5┤-epi-aristolochene</v>
      </c>
      <c r="F8290">
        <f>Analyze_FINAL!AP2</f>
        <v>0</v>
      </c>
    </row>
    <row r="8291" spans="1:6" x14ac:dyDescent="0.3">
      <c r="A8291" t="s">
        <v>527</v>
      </c>
      <c r="B8291">
        <v>12</v>
      </c>
      <c r="C8291" t="s">
        <v>286</v>
      </c>
      <c r="D8291">
        <v>1</v>
      </c>
      <c r="E8291" t="str">
        <f>Analyze_FINAL!$AP$1</f>
        <v>5┤-epi-aristolochene</v>
      </c>
      <c r="F8291">
        <f>Analyze_FINAL!AP3</f>
        <v>0</v>
      </c>
    </row>
    <row r="8292" spans="1:6" x14ac:dyDescent="0.3">
      <c r="A8292" t="s">
        <v>526</v>
      </c>
      <c r="B8292">
        <v>12</v>
      </c>
      <c r="C8292" t="s">
        <v>286</v>
      </c>
      <c r="D8292">
        <v>2</v>
      </c>
      <c r="E8292" t="str">
        <f>Analyze_FINAL!$AP$1</f>
        <v>5┤-epi-aristolochene</v>
      </c>
      <c r="F8292">
        <f>Analyze_FINAL!AP4</f>
        <v>0</v>
      </c>
    </row>
    <row r="8293" spans="1:6" x14ac:dyDescent="0.3">
      <c r="A8293" t="s">
        <v>525</v>
      </c>
      <c r="B8293">
        <v>12</v>
      </c>
      <c r="C8293" t="s">
        <v>286</v>
      </c>
      <c r="D8293">
        <v>3</v>
      </c>
      <c r="E8293" t="str">
        <f>Analyze_FINAL!$AP$1</f>
        <v>5┤-epi-aristolochene</v>
      </c>
      <c r="F8293">
        <f>Analyze_FINAL!AP5</f>
        <v>0</v>
      </c>
    </row>
    <row r="8294" spans="1:6" x14ac:dyDescent="0.3">
      <c r="A8294" t="s">
        <v>524</v>
      </c>
      <c r="B8294">
        <v>12</v>
      </c>
      <c r="C8294" t="s">
        <v>286</v>
      </c>
      <c r="D8294">
        <v>4</v>
      </c>
      <c r="E8294" t="str">
        <f>Analyze_FINAL!$AP$1</f>
        <v>5┤-epi-aristolochene</v>
      </c>
      <c r="F8294">
        <f>Analyze_FINAL!AP6</f>
        <v>0</v>
      </c>
    </row>
    <row r="8295" spans="1:6" x14ac:dyDescent="0.3">
      <c r="A8295" t="s">
        <v>523</v>
      </c>
      <c r="B8295">
        <v>12</v>
      </c>
      <c r="C8295" t="s">
        <v>286</v>
      </c>
      <c r="D8295">
        <v>5</v>
      </c>
      <c r="E8295" t="str">
        <f>Analyze_FINAL!$AP$1</f>
        <v>5┤-epi-aristolochene</v>
      </c>
      <c r="F8295">
        <f>Analyze_FINAL!AP7</f>
        <v>0</v>
      </c>
    </row>
    <row r="8296" spans="1:6" x14ac:dyDescent="0.3">
      <c r="A8296" t="s">
        <v>522</v>
      </c>
      <c r="B8296">
        <v>12</v>
      </c>
      <c r="C8296" t="s">
        <v>287</v>
      </c>
      <c r="D8296">
        <v>1</v>
      </c>
      <c r="E8296" t="str">
        <f>Analyze_FINAL!$AP$1</f>
        <v>5┤-epi-aristolochene</v>
      </c>
      <c r="F8296">
        <f>Analyze_FINAL!AP8</f>
        <v>490281</v>
      </c>
    </row>
    <row r="8297" spans="1:6" x14ac:dyDescent="0.3">
      <c r="A8297" t="s">
        <v>521</v>
      </c>
      <c r="B8297">
        <v>12</v>
      </c>
      <c r="C8297" t="s">
        <v>287</v>
      </c>
      <c r="D8297">
        <v>2</v>
      </c>
      <c r="E8297" t="str">
        <f>Analyze_FINAL!$AP$1</f>
        <v>5┤-epi-aristolochene</v>
      </c>
      <c r="F8297">
        <f>Analyze_FINAL!AP9</f>
        <v>328591</v>
      </c>
    </row>
    <row r="8298" spans="1:6" x14ac:dyDescent="0.3">
      <c r="A8298" t="s">
        <v>520</v>
      </c>
      <c r="B8298">
        <v>12</v>
      </c>
      <c r="C8298" t="s">
        <v>287</v>
      </c>
      <c r="D8298">
        <v>3</v>
      </c>
      <c r="E8298" t="str">
        <f>Analyze_FINAL!$AP$1</f>
        <v>5┤-epi-aristolochene</v>
      </c>
      <c r="F8298">
        <f>Analyze_FINAL!AP10</f>
        <v>412348</v>
      </c>
    </row>
    <row r="8299" spans="1:6" x14ac:dyDescent="0.3">
      <c r="A8299" t="s">
        <v>519</v>
      </c>
      <c r="B8299">
        <v>12</v>
      </c>
      <c r="C8299" t="s">
        <v>287</v>
      </c>
      <c r="D8299">
        <v>4</v>
      </c>
      <c r="E8299" t="str">
        <f>Analyze_FINAL!$AP$1</f>
        <v>5┤-epi-aristolochene</v>
      </c>
      <c r="F8299">
        <f>Analyze_FINAL!AP11</f>
        <v>220284</v>
      </c>
    </row>
    <row r="8300" spans="1:6" x14ac:dyDescent="0.3">
      <c r="A8300" t="s">
        <v>518</v>
      </c>
      <c r="B8300">
        <v>12</v>
      </c>
      <c r="C8300" t="s">
        <v>287</v>
      </c>
      <c r="D8300">
        <v>5</v>
      </c>
      <c r="E8300" t="str">
        <f>Analyze_FINAL!$AP$1</f>
        <v>5┤-epi-aristolochene</v>
      </c>
      <c r="F8300">
        <f>Analyze_FINAL!AP12</f>
        <v>518077</v>
      </c>
    </row>
    <row r="8301" spans="1:6" x14ac:dyDescent="0.3">
      <c r="A8301" t="s">
        <v>517</v>
      </c>
      <c r="B8301">
        <v>12</v>
      </c>
      <c r="C8301" t="s">
        <v>288</v>
      </c>
      <c r="D8301">
        <v>1</v>
      </c>
      <c r="E8301" t="str">
        <f>Analyze_FINAL!$AP$1</f>
        <v>5┤-epi-aristolochene</v>
      </c>
      <c r="F8301">
        <f>Analyze_FINAL!AP13</f>
        <v>66485</v>
      </c>
    </row>
    <row r="8302" spans="1:6" x14ac:dyDescent="0.3">
      <c r="A8302" t="s">
        <v>516</v>
      </c>
      <c r="B8302">
        <v>12</v>
      </c>
      <c r="C8302" t="s">
        <v>288</v>
      </c>
      <c r="D8302">
        <v>2</v>
      </c>
      <c r="E8302" t="str">
        <f>Analyze_FINAL!$AP$1</f>
        <v>5┤-epi-aristolochene</v>
      </c>
      <c r="F8302">
        <f>Analyze_FINAL!AP14</f>
        <v>87006</v>
      </c>
    </row>
    <row r="8303" spans="1:6" x14ac:dyDescent="0.3">
      <c r="A8303" t="s">
        <v>515</v>
      </c>
      <c r="B8303">
        <v>12</v>
      </c>
      <c r="C8303" t="s">
        <v>288</v>
      </c>
      <c r="D8303">
        <v>3</v>
      </c>
      <c r="E8303" t="str">
        <f>Analyze_FINAL!$AP$1</f>
        <v>5┤-epi-aristolochene</v>
      </c>
      <c r="F8303">
        <f>Analyze_FINAL!AP15</f>
        <v>0</v>
      </c>
    </row>
    <row r="8304" spans="1:6" x14ac:dyDescent="0.3">
      <c r="A8304" t="s">
        <v>514</v>
      </c>
      <c r="B8304">
        <v>12</v>
      </c>
      <c r="C8304" t="s">
        <v>288</v>
      </c>
      <c r="D8304">
        <v>4</v>
      </c>
      <c r="E8304" t="str">
        <f>Analyze_FINAL!$AP$1</f>
        <v>5┤-epi-aristolochene</v>
      </c>
      <c r="F8304">
        <f>Analyze_FINAL!AP16</f>
        <v>110823</v>
      </c>
    </row>
    <row r="8305" spans="1:6" x14ac:dyDescent="0.3">
      <c r="A8305" t="s">
        <v>513</v>
      </c>
      <c r="B8305">
        <v>12</v>
      </c>
      <c r="C8305" t="s">
        <v>288</v>
      </c>
      <c r="D8305">
        <v>5</v>
      </c>
      <c r="E8305" t="str">
        <f>Analyze_FINAL!$AP$1</f>
        <v>5┤-epi-aristolochene</v>
      </c>
      <c r="F8305">
        <f>Analyze_FINAL!AP17</f>
        <v>95279</v>
      </c>
    </row>
    <row r="8306" spans="1:6" x14ac:dyDescent="0.3">
      <c r="A8306" t="s">
        <v>512</v>
      </c>
      <c r="B8306">
        <v>16</v>
      </c>
      <c r="C8306" t="s">
        <v>285</v>
      </c>
      <c r="D8306">
        <v>1</v>
      </c>
      <c r="E8306" t="str">
        <f>Analyze_FINAL!$AP$1</f>
        <v>5┤-epi-aristolochene</v>
      </c>
      <c r="F8306">
        <f>Analyze_FINAL!AP18</f>
        <v>0</v>
      </c>
    </row>
    <row r="8307" spans="1:6" x14ac:dyDescent="0.3">
      <c r="A8307" t="s">
        <v>511</v>
      </c>
      <c r="B8307">
        <v>16</v>
      </c>
      <c r="C8307" t="s">
        <v>285</v>
      </c>
      <c r="D8307">
        <v>2</v>
      </c>
      <c r="E8307" t="str">
        <f>Analyze_FINAL!$AP$1</f>
        <v>5┤-epi-aristolochene</v>
      </c>
      <c r="F8307">
        <f>Analyze_FINAL!AP19</f>
        <v>0</v>
      </c>
    </row>
    <row r="8308" spans="1:6" x14ac:dyDescent="0.3">
      <c r="A8308" t="s">
        <v>510</v>
      </c>
      <c r="B8308">
        <v>16</v>
      </c>
      <c r="C8308" t="s">
        <v>286</v>
      </c>
      <c r="D8308">
        <v>1</v>
      </c>
      <c r="E8308" t="str">
        <f>Analyze_FINAL!$AP$1</f>
        <v>5┤-epi-aristolochene</v>
      </c>
      <c r="F8308">
        <f>Analyze_FINAL!AP20</f>
        <v>0</v>
      </c>
    </row>
    <row r="8309" spans="1:6" x14ac:dyDescent="0.3">
      <c r="A8309" t="s">
        <v>509</v>
      </c>
      <c r="B8309">
        <v>16</v>
      </c>
      <c r="C8309" t="s">
        <v>286</v>
      </c>
      <c r="D8309">
        <v>2</v>
      </c>
      <c r="E8309" t="str">
        <f>Analyze_FINAL!$AP$1</f>
        <v>5┤-epi-aristolochene</v>
      </c>
      <c r="F8309">
        <f>Analyze_FINAL!AP21</f>
        <v>0</v>
      </c>
    </row>
    <row r="8310" spans="1:6" x14ac:dyDescent="0.3">
      <c r="A8310" t="s">
        <v>508</v>
      </c>
      <c r="B8310">
        <v>16</v>
      </c>
      <c r="C8310" t="s">
        <v>286</v>
      </c>
      <c r="D8310">
        <v>3</v>
      </c>
      <c r="E8310" t="str">
        <f>Analyze_FINAL!$AP$1</f>
        <v>5┤-epi-aristolochene</v>
      </c>
      <c r="F8310">
        <f>Analyze_FINAL!AP22</f>
        <v>0</v>
      </c>
    </row>
    <row r="8311" spans="1:6" x14ac:dyDescent="0.3">
      <c r="A8311" t="s">
        <v>507</v>
      </c>
      <c r="B8311">
        <v>16</v>
      </c>
      <c r="C8311" t="s">
        <v>286</v>
      </c>
      <c r="D8311">
        <v>4</v>
      </c>
      <c r="E8311" t="str">
        <f>Analyze_FINAL!$AP$1</f>
        <v>5┤-epi-aristolochene</v>
      </c>
      <c r="F8311">
        <f>Analyze_FINAL!AP23</f>
        <v>0</v>
      </c>
    </row>
    <row r="8312" spans="1:6" x14ac:dyDescent="0.3">
      <c r="A8312" t="s">
        <v>506</v>
      </c>
      <c r="B8312">
        <v>16</v>
      </c>
      <c r="C8312" t="s">
        <v>286</v>
      </c>
      <c r="D8312">
        <v>5</v>
      </c>
      <c r="E8312" t="str">
        <f>Analyze_FINAL!$AP$1</f>
        <v>5┤-epi-aristolochene</v>
      </c>
      <c r="F8312">
        <f>Analyze_FINAL!AP24</f>
        <v>0</v>
      </c>
    </row>
    <row r="8313" spans="1:6" x14ac:dyDescent="0.3">
      <c r="A8313" t="s">
        <v>505</v>
      </c>
      <c r="B8313">
        <v>16</v>
      </c>
      <c r="C8313" t="s">
        <v>287</v>
      </c>
      <c r="D8313">
        <v>1</v>
      </c>
      <c r="E8313" t="str">
        <f>Analyze_FINAL!$AP$1</f>
        <v>5┤-epi-aristolochene</v>
      </c>
      <c r="F8313">
        <f>Analyze_FINAL!AP25</f>
        <v>248348</v>
      </c>
    </row>
    <row r="8314" spans="1:6" x14ac:dyDescent="0.3">
      <c r="A8314" t="s">
        <v>504</v>
      </c>
      <c r="B8314">
        <v>16</v>
      </c>
      <c r="C8314" t="s">
        <v>287</v>
      </c>
      <c r="D8314">
        <v>2</v>
      </c>
      <c r="E8314" t="str">
        <f>Analyze_FINAL!$AP$1</f>
        <v>5┤-epi-aristolochene</v>
      </c>
      <c r="F8314">
        <f>Analyze_FINAL!AP26</f>
        <v>249535</v>
      </c>
    </row>
    <row r="8315" spans="1:6" x14ac:dyDescent="0.3">
      <c r="A8315" t="s">
        <v>503</v>
      </c>
      <c r="B8315">
        <v>16</v>
      </c>
      <c r="C8315" t="s">
        <v>287</v>
      </c>
      <c r="D8315">
        <v>3</v>
      </c>
      <c r="E8315" t="str">
        <f>Analyze_FINAL!$AP$1</f>
        <v>5┤-epi-aristolochene</v>
      </c>
      <c r="F8315">
        <f>Analyze_FINAL!AP27</f>
        <v>370762</v>
      </c>
    </row>
    <row r="8316" spans="1:6" x14ac:dyDescent="0.3">
      <c r="A8316" t="s">
        <v>502</v>
      </c>
      <c r="B8316">
        <v>16</v>
      </c>
      <c r="C8316" t="s">
        <v>287</v>
      </c>
      <c r="D8316">
        <v>4</v>
      </c>
      <c r="E8316" t="str">
        <f>Analyze_FINAL!$AP$1</f>
        <v>5┤-epi-aristolochene</v>
      </c>
      <c r="F8316">
        <f>Analyze_FINAL!AP28</f>
        <v>217013</v>
      </c>
    </row>
    <row r="8317" spans="1:6" x14ac:dyDescent="0.3">
      <c r="A8317" t="s">
        <v>501</v>
      </c>
      <c r="B8317">
        <v>16</v>
      </c>
      <c r="C8317" t="s">
        <v>287</v>
      </c>
      <c r="D8317">
        <v>5</v>
      </c>
      <c r="E8317" t="str">
        <f>Analyze_FINAL!$AP$1</f>
        <v>5┤-epi-aristolochene</v>
      </c>
      <c r="F8317">
        <f>Analyze_FINAL!AP29</f>
        <v>355659</v>
      </c>
    </row>
    <row r="8318" spans="1:6" x14ac:dyDescent="0.3">
      <c r="A8318" t="s">
        <v>500</v>
      </c>
      <c r="B8318">
        <v>16</v>
      </c>
      <c r="C8318" t="s">
        <v>288</v>
      </c>
      <c r="D8318">
        <v>1</v>
      </c>
      <c r="E8318" t="str">
        <f>Analyze_FINAL!$AP$1</f>
        <v>5┤-epi-aristolochene</v>
      </c>
      <c r="F8318">
        <f>Analyze_FINAL!AP30</f>
        <v>0</v>
      </c>
    </row>
    <row r="8319" spans="1:6" x14ac:dyDescent="0.3">
      <c r="A8319" t="s">
        <v>499</v>
      </c>
      <c r="B8319">
        <v>16</v>
      </c>
      <c r="C8319" t="s">
        <v>288</v>
      </c>
      <c r="D8319">
        <v>2</v>
      </c>
      <c r="E8319" t="str">
        <f>Analyze_FINAL!$AP$1</f>
        <v>5┤-epi-aristolochene</v>
      </c>
      <c r="F8319">
        <f>Analyze_FINAL!AP31</f>
        <v>0</v>
      </c>
    </row>
    <row r="8320" spans="1:6" x14ac:dyDescent="0.3">
      <c r="A8320" t="s">
        <v>498</v>
      </c>
      <c r="B8320">
        <v>16</v>
      </c>
      <c r="C8320" t="s">
        <v>288</v>
      </c>
      <c r="D8320">
        <v>3</v>
      </c>
      <c r="E8320" t="str">
        <f>Analyze_FINAL!$AP$1</f>
        <v>5┤-epi-aristolochene</v>
      </c>
      <c r="F8320">
        <f>Analyze_FINAL!AP32</f>
        <v>0</v>
      </c>
    </row>
    <row r="8321" spans="1:6" x14ac:dyDescent="0.3">
      <c r="A8321" t="s">
        <v>497</v>
      </c>
      <c r="B8321">
        <v>16</v>
      </c>
      <c r="C8321" t="s">
        <v>288</v>
      </c>
      <c r="D8321">
        <v>4</v>
      </c>
      <c r="E8321" t="str">
        <f>Analyze_FINAL!$AP$1</f>
        <v>5┤-epi-aristolochene</v>
      </c>
      <c r="F8321">
        <f>Analyze_FINAL!AP33</f>
        <v>144594</v>
      </c>
    </row>
    <row r="8322" spans="1:6" x14ac:dyDescent="0.3">
      <c r="A8322" t="s">
        <v>496</v>
      </c>
      <c r="B8322">
        <v>16</v>
      </c>
      <c r="C8322" t="s">
        <v>288</v>
      </c>
      <c r="D8322">
        <v>5</v>
      </c>
      <c r="E8322" t="str">
        <f>Analyze_FINAL!$AP$1</f>
        <v>5┤-epi-aristolochene</v>
      </c>
      <c r="F8322">
        <f>Analyze_FINAL!AP34</f>
        <v>117733</v>
      </c>
    </row>
    <row r="8323" spans="1:6" x14ac:dyDescent="0.3">
      <c r="A8323" t="s">
        <v>495</v>
      </c>
      <c r="B8323">
        <v>20</v>
      </c>
      <c r="C8323" t="s">
        <v>285</v>
      </c>
      <c r="D8323">
        <v>1</v>
      </c>
      <c r="E8323" t="str">
        <f>Analyze_FINAL!$AP$1</f>
        <v>5┤-epi-aristolochene</v>
      </c>
      <c r="F8323">
        <f>Analyze_FINAL!AP35</f>
        <v>0</v>
      </c>
    </row>
    <row r="8324" spans="1:6" x14ac:dyDescent="0.3">
      <c r="A8324" t="s">
        <v>494</v>
      </c>
      <c r="B8324">
        <v>20</v>
      </c>
      <c r="C8324" t="s">
        <v>285</v>
      </c>
      <c r="D8324">
        <v>2</v>
      </c>
      <c r="E8324" t="str">
        <f>Analyze_FINAL!$AP$1</f>
        <v>5┤-epi-aristolochene</v>
      </c>
      <c r="F8324">
        <f>Analyze_FINAL!AP36</f>
        <v>0</v>
      </c>
    </row>
    <row r="8325" spans="1:6" x14ac:dyDescent="0.3">
      <c r="A8325" t="s">
        <v>493</v>
      </c>
      <c r="B8325">
        <v>20</v>
      </c>
      <c r="C8325" t="s">
        <v>286</v>
      </c>
      <c r="D8325">
        <v>1</v>
      </c>
      <c r="E8325" t="str">
        <f>Analyze_FINAL!$AP$1</f>
        <v>5┤-epi-aristolochene</v>
      </c>
      <c r="F8325">
        <f>Analyze_FINAL!AP37</f>
        <v>0</v>
      </c>
    </row>
    <row r="8326" spans="1:6" x14ac:dyDescent="0.3">
      <c r="A8326" t="s">
        <v>492</v>
      </c>
      <c r="B8326">
        <v>20</v>
      </c>
      <c r="C8326" t="s">
        <v>286</v>
      </c>
      <c r="D8326">
        <v>2</v>
      </c>
      <c r="E8326" t="str">
        <f>Analyze_FINAL!$AP$1</f>
        <v>5┤-epi-aristolochene</v>
      </c>
      <c r="F8326">
        <f>Analyze_FINAL!AP38</f>
        <v>0</v>
      </c>
    </row>
    <row r="8327" spans="1:6" x14ac:dyDescent="0.3">
      <c r="A8327" t="s">
        <v>491</v>
      </c>
      <c r="B8327">
        <v>20</v>
      </c>
      <c r="C8327" t="s">
        <v>286</v>
      </c>
      <c r="D8327">
        <v>3</v>
      </c>
      <c r="E8327" t="str">
        <f>Analyze_FINAL!$AP$1</f>
        <v>5┤-epi-aristolochene</v>
      </c>
      <c r="F8327">
        <f>Analyze_FINAL!AP39</f>
        <v>0</v>
      </c>
    </row>
    <row r="8328" spans="1:6" x14ac:dyDescent="0.3">
      <c r="A8328" t="s">
        <v>490</v>
      </c>
      <c r="B8328">
        <v>20</v>
      </c>
      <c r="C8328" t="s">
        <v>286</v>
      </c>
      <c r="D8328">
        <v>4</v>
      </c>
      <c r="E8328" t="str">
        <f>Analyze_FINAL!$AP$1</f>
        <v>5┤-epi-aristolochene</v>
      </c>
      <c r="F8328">
        <f>Analyze_FINAL!AP40</f>
        <v>0</v>
      </c>
    </row>
    <row r="8329" spans="1:6" x14ac:dyDescent="0.3">
      <c r="A8329" t="s">
        <v>489</v>
      </c>
      <c r="B8329">
        <v>20</v>
      </c>
      <c r="C8329" t="s">
        <v>286</v>
      </c>
      <c r="D8329">
        <v>5</v>
      </c>
      <c r="E8329" t="str">
        <f>Analyze_FINAL!$AP$1</f>
        <v>5┤-epi-aristolochene</v>
      </c>
      <c r="F8329">
        <f>Analyze_FINAL!AP41</f>
        <v>0</v>
      </c>
    </row>
    <row r="8330" spans="1:6" x14ac:dyDescent="0.3">
      <c r="A8330" t="s">
        <v>488</v>
      </c>
      <c r="B8330">
        <v>20</v>
      </c>
      <c r="C8330" t="s">
        <v>287</v>
      </c>
      <c r="D8330">
        <v>1</v>
      </c>
      <c r="E8330" t="str">
        <f>Analyze_FINAL!$AP$1</f>
        <v>5┤-epi-aristolochene</v>
      </c>
      <c r="F8330">
        <f>Analyze_FINAL!AP42</f>
        <v>49359</v>
      </c>
    </row>
    <row r="8331" spans="1:6" x14ac:dyDescent="0.3">
      <c r="A8331" t="s">
        <v>487</v>
      </c>
      <c r="B8331">
        <v>20</v>
      </c>
      <c r="C8331" t="s">
        <v>287</v>
      </c>
      <c r="D8331">
        <v>2</v>
      </c>
      <c r="E8331" t="str">
        <f>Analyze_FINAL!$AP$1</f>
        <v>5┤-epi-aristolochene</v>
      </c>
      <c r="F8331">
        <f>Analyze_FINAL!AP43</f>
        <v>0</v>
      </c>
    </row>
    <row r="8332" spans="1:6" x14ac:dyDescent="0.3">
      <c r="A8332" t="s">
        <v>486</v>
      </c>
      <c r="B8332">
        <v>20</v>
      </c>
      <c r="C8332" t="s">
        <v>287</v>
      </c>
      <c r="D8332">
        <v>3</v>
      </c>
      <c r="E8332" t="str">
        <f>Analyze_FINAL!$AP$1</f>
        <v>5┤-epi-aristolochene</v>
      </c>
      <c r="F8332">
        <f>Analyze_FINAL!AP44</f>
        <v>46127</v>
      </c>
    </row>
    <row r="8333" spans="1:6" x14ac:dyDescent="0.3">
      <c r="A8333" t="s">
        <v>485</v>
      </c>
      <c r="B8333">
        <v>20</v>
      </c>
      <c r="C8333" t="s">
        <v>287</v>
      </c>
      <c r="D8333">
        <v>4</v>
      </c>
      <c r="E8333" t="str">
        <f>Analyze_FINAL!$AP$1</f>
        <v>5┤-epi-aristolochene</v>
      </c>
      <c r="F8333">
        <f>Analyze_FINAL!AP45</f>
        <v>0</v>
      </c>
    </row>
    <row r="8334" spans="1:6" x14ac:dyDescent="0.3">
      <c r="A8334" t="s">
        <v>484</v>
      </c>
      <c r="B8334">
        <v>20</v>
      </c>
      <c r="C8334" t="s">
        <v>287</v>
      </c>
      <c r="D8334">
        <v>5</v>
      </c>
      <c r="E8334" t="str">
        <f>Analyze_FINAL!$AP$1</f>
        <v>5┤-epi-aristolochene</v>
      </c>
      <c r="F8334">
        <f>Analyze_FINAL!AP46</f>
        <v>0</v>
      </c>
    </row>
    <row r="8335" spans="1:6" x14ac:dyDescent="0.3">
      <c r="A8335" t="s">
        <v>483</v>
      </c>
      <c r="B8335">
        <v>20</v>
      </c>
      <c r="C8335" t="s">
        <v>289</v>
      </c>
      <c r="D8335">
        <v>1</v>
      </c>
      <c r="E8335" t="str">
        <f>Analyze_FINAL!$AP$1</f>
        <v>5┤-epi-aristolochene</v>
      </c>
      <c r="F8335">
        <f>Analyze_FINAL!AP47</f>
        <v>0</v>
      </c>
    </row>
    <row r="8336" spans="1:6" x14ac:dyDescent="0.3">
      <c r="A8336" t="s">
        <v>482</v>
      </c>
      <c r="B8336">
        <v>20</v>
      </c>
      <c r="C8336" t="s">
        <v>289</v>
      </c>
      <c r="D8336">
        <v>2</v>
      </c>
      <c r="E8336" t="str">
        <f>Analyze_FINAL!$AP$1</f>
        <v>5┤-epi-aristolochene</v>
      </c>
      <c r="F8336">
        <f>Analyze_FINAL!AP48</f>
        <v>0</v>
      </c>
    </row>
    <row r="8337" spans="1:6" x14ac:dyDescent="0.3">
      <c r="A8337" t="s">
        <v>481</v>
      </c>
      <c r="B8337">
        <v>20</v>
      </c>
      <c r="C8337" t="s">
        <v>289</v>
      </c>
      <c r="D8337">
        <v>3</v>
      </c>
      <c r="E8337" t="str">
        <f>Analyze_FINAL!$AP$1</f>
        <v>5┤-epi-aristolochene</v>
      </c>
      <c r="F8337">
        <f>Analyze_FINAL!AP49</f>
        <v>0</v>
      </c>
    </row>
    <row r="8338" spans="1:6" x14ac:dyDescent="0.3">
      <c r="A8338" t="s">
        <v>480</v>
      </c>
      <c r="B8338">
        <v>20</v>
      </c>
      <c r="C8338" t="s">
        <v>289</v>
      </c>
      <c r="D8338">
        <v>4</v>
      </c>
      <c r="E8338" t="str">
        <f>Analyze_FINAL!$AP$1</f>
        <v>5┤-epi-aristolochene</v>
      </c>
      <c r="F8338">
        <f>Analyze_FINAL!AP50</f>
        <v>0</v>
      </c>
    </row>
    <row r="8339" spans="1:6" x14ac:dyDescent="0.3">
      <c r="A8339" t="s">
        <v>479</v>
      </c>
      <c r="B8339">
        <v>20</v>
      </c>
      <c r="C8339" t="s">
        <v>289</v>
      </c>
      <c r="D8339">
        <v>5</v>
      </c>
      <c r="E8339" t="str">
        <f>Analyze_FINAL!$AP$1</f>
        <v>5┤-epi-aristolochene</v>
      </c>
      <c r="F8339">
        <f>Analyze_FINAL!AP51</f>
        <v>0</v>
      </c>
    </row>
    <row r="8340" spans="1:6" x14ac:dyDescent="0.3">
      <c r="A8340" t="s">
        <v>478</v>
      </c>
      <c r="B8340">
        <v>20</v>
      </c>
      <c r="C8340" t="s">
        <v>288</v>
      </c>
      <c r="D8340">
        <v>1</v>
      </c>
      <c r="E8340" t="str">
        <f>Analyze_FINAL!$AP$1</f>
        <v>5┤-epi-aristolochene</v>
      </c>
      <c r="F8340">
        <f>Analyze_FINAL!AP52</f>
        <v>0</v>
      </c>
    </row>
    <row r="8341" spans="1:6" x14ac:dyDescent="0.3">
      <c r="A8341" t="s">
        <v>477</v>
      </c>
      <c r="B8341">
        <v>20</v>
      </c>
      <c r="C8341" t="s">
        <v>288</v>
      </c>
      <c r="D8341">
        <v>2</v>
      </c>
      <c r="E8341" t="str">
        <f>Analyze_FINAL!$AP$1</f>
        <v>5┤-epi-aristolochene</v>
      </c>
      <c r="F8341">
        <f>Analyze_FINAL!AP53</f>
        <v>0</v>
      </c>
    </row>
    <row r="8342" spans="1:6" x14ac:dyDescent="0.3">
      <c r="A8342" t="s">
        <v>476</v>
      </c>
      <c r="B8342">
        <v>20</v>
      </c>
      <c r="C8342" t="s">
        <v>288</v>
      </c>
      <c r="D8342">
        <v>3</v>
      </c>
      <c r="E8342" t="str">
        <f>Analyze_FINAL!$AP$1</f>
        <v>5┤-epi-aristolochene</v>
      </c>
      <c r="F8342">
        <f>Analyze_FINAL!AP54</f>
        <v>0</v>
      </c>
    </row>
    <row r="8343" spans="1:6" x14ac:dyDescent="0.3">
      <c r="A8343" t="s">
        <v>475</v>
      </c>
      <c r="B8343">
        <v>20</v>
      </c>
      <c r="C8343" t="s">
        <v>288</v>
      </c>
      <c r="D8343">
        <v>4</v>
      </c>
      <c r="E8343" t="str">
        <f>Analyze_FINAL!$AP$1</f>
        <v>5┤-epi-aristolochene</v>
      </c>
      <c r="F8343">
        <f>Analyze_FINAL!AP55</f>
        <v>0</v>
      </c>
    </row>
    <row r="8344" spans="1:6" x14ac:dyDescent="0.3">
      <c r="A8344" t="s">
        <v>474</v>
      </c>
      <c r="B8344">
        <v>20</v>
      </c>
      <c r="C8344" t="s">
        <v>288</v>
      </c>
      <c r="D8344">
        <v>5</v>
      </c>
      <c r="E8344" t="str">
        <f>Analyze_FINAL!$AP$1</f>
        <v>5┤-epi-aristolochene</v>
      </c>
      <c r="F8344">
        <f>Analyze_FINAL!AP56</f>
        <v>0</v>
      </c>
    </row>
    <row r="8345" spans="1:6" x14ac:dyDescent="0.3">
      <c r="A8345" t="s">
        <v>473</v>
      </c>
      <c r="B8345">
        <v>24</v>
      </c>
      <c r="C8345" t="s">
        <v>285</v>
      </c>
      <c r="D8345">
        <v>1</v>
      </c>
      <c r="E8345" t="str">
        <f>Analyze_FINAL!$AP$1</f>
        <v>5┤-epi-aristolochene</v>
      </c>
      <c r="F8345">
        <f>Analyze_FINAL!AP57</f>
        <v>0</v>
      </c>
    </row>
    <row r="8346" spans="1:6" x14ac:dyDescent="0.3">
      <c r="A8346" t="s">
        <v>472</v>
      </c>
      <c r="B8346">
        <v>24</v>
      </c>
      <c r="C8346" t="s">
        <v>285</v>
      </c>
      <c r="D8346">
        <v>2</v>
      </c>
      <c r="E8346" t="str">
        <f>Analyze_FINAL!$AP$1</f>
        <v>5┤-epi-aristolochene</v>
      </c>
      <c r="F8346">
        <f>Analyze_FINAL!AP58</f>
        <v>0</v>
      </c>
    </row>
    <row r="8347" spans="1:6" x14ac:dyDescent="0.3">
      <c r="A8347" t="s">
        <v>471</v>
      </c>
      <c r="B8347">
        <v>24</v>
      </c>
      <c r="C8347" t="s">
        <v>286</v>
      </c>
      <c r="D8347">
        <v>1</v>
      </c>
      <c r="E8347" t="str">
        <f>Analyze_FINAL!$AP$1</f>
        <v>5┤-epi-aristolochene</v>
      </c>
      <c r="F8347">
        <f>Analyze_FINAL!AP59</f>
        <v>0</v>
      </c>
    </row>
    <row r="8348" spans="1:6" x14ac:dyDescent="0.3">
      <c r="A8348" t="s">
        <v>470</v>
      </c>
      <c r="B8348">
        <v>24</v>
      </c>
      <c r="C8348" t="s">
        <v>286</v>
      </c>
      <c r="D8348">
        <v>2</v>
      </c>
      <c r="E8348" t="str">
        <f>Analyze_FINAL!$AP$1</f>
        <v>5┤-epi-aristolochene</v>
      </c>
      <c r="F8348">
        <f>Analyze_FINAL!AP60</f>
        <v>0</v>
      </c>
    </row>
    <row r="8349" spans="1:6" x14ac:dyDescent="0.3">
      <c r="A8349" t="s">
        <v>469</v>
      </c>
      <c r="B8349">
        <v>24</v>
      </c>
      <c r="C8349" t="s">
        <v>286</v>
      </c>
      <c r="D8349">
        <v>3</v>
      </c>
      <c r="E8349" t="str">
        <f>Analyze_FINAL!$AP$1</f>
        <v>5┤-epi-aristolochene</v>
      </c>
      <c r="F8349">
        <f>Analyze_FINAL!AP61</f>
        <v>0</v>
      </c>
    </row>
    <row r="8350" spans="1:6" x14ac:dyDescent="0.3">
      <c r="A8350" t="s">
        <v>468</v>
      </c>
      <c r="B8350">
        <v>24</v>
      </c>
      <c r="C8350" t="s">
        <v>286</v>
      </c>
      <c r="D8350">
        <v>4</v>
      </c>
      <c r="E8350" t="str">
        <f>Analyze_FINAL!$AP$1</f>
        <v>5┤-epi-aristolochene</v>
      </c>
      <c r="F8350">
        <f>Analyze_FINAL!AP62</f>
        <v>0</v>
      </c>
    </row>
    <row r="8351" spans="1:6" x14ac:dyDescent="0.3">
      <c r="A8351" t="s">
        <v>467</v>
      </c>
      <c r="B8351">
        <v>24</v>
      </c>
      <c r="C8351" t="s">
        <v>286</v>
      </c>
      <c r="D8351">
        <v>5</v>
      </c>
      <c r="E8351" t="str">
        <f>Analyze_FINAL!$AP$1</f>
        <v>5┤-epi-aristolochene</v>
      </c>
      <c r="F8351">
        <f>Analyze_FINAL!AP63</f>
        <v>0</v>
      </c>
    </row>
    <row r="8352" spans="1:6" x14ac:dyDescent="0.3">
      <c r="A8352" t="s">
        <v>466</v>
      </c>
      <c r="B8352">
        <v>24</v>
      </c>
      <c r="C8352" t="s">
        <v>287</v>
      </c>
      <c r="D8352">
        <v>1</v>
      </c>
      <c r="E8352" t="str">
        <f>Analyze_FINAL!$AP$1</f>
        <v>5┤-epi-aristolochene</v>
      </c>
      <c r="F8352">
        <f>Analyze_FINAL!AP64</f>
        <v>0</v>
      </c>
    </row>
    <row r="8353" spans="1:6" x14ac:dyDescent="0.3">
      <c r="A8353" t="s">
        <v>465</v>
      </c>
      <c r="B8353">
        <v>24</v>
      </c>
      <c r="C8353" t="s">
        <v>287</v>
      </c>
      <c r="D8353">
        <v>2</v>
      </c>
      <c r="E8353" t="str">
        <f>Analyze_FINAL!$AP$1</f>
        <v>5┤-epi-aristolochene</v>
      </c>
      <c r="F8353">
        <f>Analyze_FINAL!AP65</f>
        <v>0</v>
      </c>
    </row>
    <row r="8354" spans="1:6" x14ac:dyDescent="0.3">
      <c r="A8354" t="s">
        <v>464</v>
      </c>
      <c r="B8354">
        <v>24</v>
      </c>
      <c r="C8354" t="s">
        <v>287</v>
      </c>
      <c r="D8354">
        <v>3</v>
      </c>
      <c r="E8354" t="str">
        <f>Analyze_FINAL!$AP$1</f>
        <v>5┤-epi-aristolochene</v>
      </c>
      <c r="F8354">
        <f>Analyze_FINAL!AP66</f>
        <v>38163</v>
      </c>
    </row>
    <row r="8355" spans="1:6" x14ac:dyDescent="0.3">
      <c r="A8355" t="s">
        <v>463</v>
      </c>
      <c r="B8355">
        <v>24</v>
      </c>
      <c r="C8355" t="s">
        <v>287</v>
      </c>
      <c r="D8355">
        <v>4</v>
      </c>
      <c r="E8355" t="str">
        <f>Analyze_FINAL!$AP$1</f>
        <v>5┤-epi-aristolochene</v>
      </c>
      <c r="F8355">
        <f>Analyze_FINAL!AP67</f>
        <v>0</v>
      </c>
    </row>
    <row r="8356" spans="1:6" x14ac:dyDescent="0.3">
      <c r="A8356" t="s">
        <v>462</v>
      </c>
      <c r="B8356">
        <v>24</v>
      </c>
      <c r="C8356" t="s">
        <v>287</v>
      </c>
      <c r="D8356">
        <v>5</v>
      </c>
      <c r="E8356" t="str">
        <f>Analyze_FINAL!$AP$1</f>
        <v>5┤-epi-aristolochene</v>
      </c>
      <c r="F8356">
        <f>Analyze_FINAL!AP68</f>
        <v>0</v>
      </c>
    </row>
    <row r="8357" spans="1:6" x14ac:dyDescent="0.3">
      <c r="A8357" t="s">
        <v>461</v>
      </c>
      <c r="B8357">
        <v>24</v>
      </c>
      <c r="C8357" t="s">
        <v>290</v>
      </c>
      <c r="D8357">
        <v>1</v>
      </c>
      <c r="E8357" t="str">
        <f>Analyze_FINAL!$AP$1</f>
        <v>5┤-epi-aristolochene</v>
      </c>
      <c r="F8357">
        <f>Analyze_FINAL!AP69</f>
        <v>0</v>
      </c>
    </row>
    <row r="8358" spans="1:6" x14ac:dyDescent="0.3">
      <c r="A8358" t="s">
        <v>460</v>
      </c>
      <c r="B8358">
        <v>24</v>
      </c>
      <c r="C8358" t="s">
        <v>290</v>
      </c>
      <c r="D8358">
        <v>2</v>
      </c>
      <c r="E8358" t="str">
        <f>Analyze_FINAL!$AP$1</f>
        <v>5┤-epi-aristolochene</v>
      </c>
      <c r="F8358">
        <f>Analyze_FINAL!AP70</f>
        <v>0</v>
      </c>
    </row>
    <row r="8359" spans="1:6" x14ac:dyDescent="0.3">
      <c r="A8359" t="s">
        <v>459</v>
      </c>
      <c r="B8359">
        <v>24</v>
      </c>
      <c r="C8359" t="s">
        <v>290</v>
      </c>
      <c r="D8359">
        <v>3</v>
      </c>
      <c r="E8359" t="str">
        <f>Analyze_FINAL!$AP$1</f>
        <v>5┤-epi-aristolochene</v>
      </c>
      <c r="F8359">
        <f>Analyze_FINAL!AP71</f>
        <v>0</v>
      </c>
    </row>
    <row r="8360" spans="1:6" x14ac:dyDescent="0.3">
      <c r="A8360" t="s">
        <v>458</v>
      </c>
      <c r="B8360">
        <v>24</v>
      </c>
      <c r="C8360" t="s">
        <v>290</v>
      </c>
      <c r="D8360">
        <v>4</v>
      </c>
      <c r="E8360" t="str">
        <f>Analyze_FINAL!$AP$1</f>
        <v>5┤-epi-aristolochene</v>
      </c>
      <c r="F8360">
        <f>Analyze_FINAL!AP72</f>
        <v>0</v>
      </c>
    </row>
    <row r="8361" spans="1:6" x14ac:dyDescent="0.3">
      <c r="A8361" t="s">
        <v>457</v>
      </c>
      <c r="B8361">
        <v>24</v>
      </c>
      <c r="C8361" t="s">
        <v>290</v>
      </c>
      <c r="D8361">
        <v>5</v>
      </c>
      <c r="E8361" t="str">
        <f>Analyze_FINAL!$AP$1</f>
        <v>5┤-epi-aristolochene</v>
      </c>
      <c r="F8361">
        <f>Analyze_FINAL!AP73</f>
        <v>0</v>
      </c>
    </row>
    <row r="8362" spans="1:6" x14ac:dyDescent="0.3">
      <c r="A8362" t="s">
        <v>456</v>
      </c>
      <c r="B8362">
        <v>24</v>
      </c>
      <c r="C8362" t="s">
        <v>289</v>
      </c>
      <c r="D8362">
        <v>1</v>
      </c>
      <c r="E8362" t="str">
        <f>Analyze_FINAL!$AP$1</f>
        <v>5┤-epi-aristolochene</v>
      </c>
      <c r="F8362">
        <f>Analyze_FINAL!AP74</f>
        <v>0</v>
      </c>
    </row>
    <row r="8363" spans="1:6" x14ac:dyDescent="0.3">
      <c r="A8363" t="s">
        <v>455</v>
      </c>
      <c r="B8363">
        <v>24</v>
      </c>
      <c r="C8363" t="s">
        <v>289</v>
      </c>
      <c r="D8363">
        <v>2</v>
      </c>
      <c r="E8363" t="str">
        <f>Analyze_FINAL!$AP$1</f>
        <v>5┤-epi-aristolochene</v>
      </c>
      <c r="F8363">
        <f>Analyze_FINAL!AP75</f>
        <v>0</v>
      </c>
    </row>
    <row r="8364" spans="1:6" x14ac:dyDescent="0.3">
      <c r="A8364" t="s">
        <v>454</v>
      </c>
      <c r="B8364">
        <v>24</v>
      </c>
      <c r="C8364" t="s">
        <v>289</v>
      </c>
      <c r="D8364">
        <v>3</v>
      </c>
      <c r="E8364" t="str">
        <f>Analyze_FINAL!$AP$1</f>
        <v>5┤-epi-aristolochene</v>
      </c>
      <c r="F8364">
        <f>Analyze_FINAL!AP76</f>
        <v>0</v>
      </c>
    </row>
    <row r="8365" spans="1:6" x14ac:dyDescent="0.3">
      <c r="A8365" t="s">
        <v>453</v>
      </c>
      <c r="B8365">
        <v>24</v>
      </c>
      <c r="C8365" t="s">
        <v>289</v>
      </c>
      <c r="D8365">
        <v>4</v>
      </c>
      <c r="E8365" t="str">
        <f>Analyze_FINAL!$AP$1</f>
        <v>5┤-epi-aristolochene</v>
      </c>
      <c r="F8365">
        <f>Analyze_FINAL!AP77</f>
        <v>0</v>
      </c>
    </row>
    <row r="8366" spans="1:6" x14ac:dyDescent="0.3">
      <c r="A8366" t="s">
        <v>452</v>
      </c>
      <c r="B8366">
        <v>24</v>
      </c>
      <c r="C8366" t="s">
        <v>289</v>
      </c>
      <c r="D8366">
        <v>5</v>
      </c>
      <c r="E8366" t="str">
        <f>Analyze_FINAL!$AP$1</f>
        <v>5┤-epi-aristolochene</v>
      </c>
      <c r="F8366">
        <f>Analyze_FINAL!AP78</f>
        <v>0</v>
      </c>
    </row>
    <row r="8367" spans="1:6" x14ac:dyDescent="0.3">
      <c r="A8367" t="s">
        <v>451</v>
      </c>
      <c r="B8367">
        <v>24</v>
      </c>
      <c r="C8367" t="s">
        <v>288</v>
      </c>
      <c r="D8367">
        <v>1</v>
      </c>
      <c r="E8367" t="str">
        <f>Analyze_FINAL!$AP$1</f>
        <v>5┤-epi-aristolochene</v>
      </c>
      <c r="F8367">
        <f>Analyze_FINAL!AP79</f>
        <v>0</v>
      </c>
    </row>
    <row r="8368" spans="1:6" x14ac:dyDescent="0.3">
      <c r="A8368" t="s">
        <v>450</v>
      </c>
      <c r="B8368">
        <v>24</v>
      </c>
      <c r="C8368" t="s">
        <v>288</v>
      </c>
      <c r="D8368">
        <v>2</v>
      </c>
      <c r="E8368" t="str">
        <f>Analyze_FINAL!$AP$1</f>
        <v>5┤-epi-aristolochene</v>
      </c>
      <c r="F8368">
        <f>Analyze_FINAL!AP80</f>
        <v>0</v>
      </c>
    </row>
    <row r="8369" spans="1:6" x14ac:dyDescent="0.3">
      <c r="A8369" t="s">
        <v>449</v>
      </c>
      <c r="B8369">
        <v>24</v>
      </c>
      <c r="C8369" t="s">
        <v>288</v>
      </c>
      <c r="D8369">
        <v>3</v>
      </c>
      <c r="E8369" t="str">
        <f>Analyze_FINAL!$AP$1</f>
        <v>5┤-epi-aristolochene</v>
      </c>
      <c r="F8369">
        <f>Analyze_FINAL!AP81</f>
        <v>0</v>
      </c>
    </row>
    <row r="8370" spans="1:6" x14ac:dyDescent="0.3">
      <c r="A8370" t="s">
        <v>448</v>
      </c>
      <c r="B8370">
        <v>24</v>
      </c>
      <c r="C8370" t="s">
        <v>288</v>
      </c>
      <c r="D8370">
        <v>4</v>
      </c>
      <c r="E8370" t="str">
        <f>Analyze_FINAL!$AP$1</f>
        <v>5┤-epi-aristolochene</v>
      </c>
      <c r="F8370">
        <f>Analyze_FINAL!AP82</f>
        <v>0</v>
      </c>
    </row>
    <row r="8371" spans="1:6" x14ac:dyDescent="0.3">
      <c r="A8371" t="s">
        <v>447</v>
      </c>
      <c r="B8371">
        <v>24</v>
      </c>
      <c r="C8371" t="s">
        <v>288</v>
      </c>
      <c r="D8371">
        <v>5</v>
      </c>
      <c r="E8371" t="str">
        <f>Analyze_FINAL!$AP$1</f>
        <v>5┤-epi-aristolochene</v>
      </c>
      <c r="F8371">
        <f>Analyze_FINAL!AP83</f>
        <v>0</v>
      </c>
    </row>
    <row r="8372" spans="1:6" x14ac:dyDescent="0.3">
      <c r="A8372" t="s">
        <v>446</v>
      </c>
      <c r="B8372">
        <v>28</v>
      </c>
      <c r="C8372" t="s">
        <v>285</v>
      </c>
      <c r="D8372">
        <v>1</v>
      </c>
      <c r="E8372" t="str">
        <f>Analyze_FINAL!$AP$1</f>
        <v>5┤-epi-aristolochene</v>
      </c>
      <c r="F8372">
        <f>Analyze_FINAL!AP84</f>
        <v>0</v>
      </c>
    </row>
    <row r="8373" spans="1:6" x14ac:dyDescent="0.3">
      <c r="A8373" t="s">
        <v>445</v>
      </c>
      <c r="B8373">
        <v>28</v>
      </c>
      <c r="C8373" t="s">
        <v>285</v>
      </c>
      <c r="D8373">
        <v>2</v>
      </c>
      <c r="E8373" t="str">
        <f>Analyze_FINAL!$AP$1</f>
        <v>5┤-epi-aristolochene</v>
      </c>
      <c r="F8373">
        <f>Analyze_FINAL!AP85</f>
        <v>0</v>
      </c>
    </row>
    <row r="8374" spans="1:6" x14ac:dyDescent="0.3">
      <c r="A8374" t="s">
        <v>444</v>
      </c>
      <c r="B8374">
        <v>28</v>
      </c>
      <c r="C8374" t="s">
        <v>286</v>
      </c>
      <c r="D8374">
        <v>1</v>
      </c>
      <c r="E8374" t="str">
        <f>Analyze_FINAL!$AP$1</f>
        <v>5┤-epi-aristolochene</v>
      </c>
      <c r="F8374">
        <f>Analyze_FINAL!AP86</f>
        <v>0</v>
      </c>
    </row>
    <row r="8375" spans="1:6" x14ac:dyDescent="0.3">
      <c r="A8375" t="s">
        <v>443</v>
      </c>
      <c r="B8375">
        <v>28</v>
      </c>
      <c r="C8375" t="s">
        <v>286</v>
      </c>
      <c r="D8375">
        <v>2</v>
      </c>
      <c r="E8375" t="str">
        <f>Analyze_FINAL!$AP$1</f>
        <v>5┤-epi-aristolochene</v>
      </c>
      <c r="F8375">
        <f>Analyze_FINAL!AP87</f>
        <v>0</v>
      </c>
    </row>
    <row r="8376" spans="1:6" x14ac:dyDescent="0.3">
      <c r="A8376" t="s">
        <v>442</v>
      </c>
      <c r="B8376">
        <v>28</v>
      </c>
      <c r="C8376" t="s">
        <v>286</v>
      </c>
      <c r="D8376">
        <v>3</v>
      </c>
      <c r="E8376" t="str">
        <f>Analyze_FINAL!$AP$1</f>
        <v>5┤-epi-aristolochene</v>
      </c>
      <c r="F8376">
        <f>Analyze_FINAL!AP88</f>
        <v>0</v>
      </c>
    </row>
    <row r="8377" spans="1:6" x14ac:dyDescent="0.3">
      <c r="A8377" t="s">
        <v>441</v>
      </c>
      <c r="B8377">
        <v>28</v>
      </c>
      <c r="C8377" t="s">
        <v>286</v>
      </c>
      <c r="D8377">
        <v>4</v>
      </c>
      <c r="E8377" t="str">
        <f>Analyze_FINAL!$AP$1</f>
        <v>5┤-epi-aristolochene</v>
      </c>
      <c r="F8377">
        <f>Analyze_FINAL!AP89</f>
        <v>0</v>
      </c>
    </row>
    <row r="8378" spans="1:6" x14ac:dyDescent="0.3">
      <c r="A8378" t="s">
        <v>440</v>
      </c>
      <c r="B8378">
        <v>28</v>
      </c>
      <c r="C8378" t="s">
        <v>286</v>
      </c>
      <c r="D8378">
        <v>5</v>
      </c>
      <c r="E8378" t="str">
        <f>Analyze_FINAL!$AP$1</f>
        <v>5┤-epi-aristolochene</v>
      </c>
      <c r="F8378">
        <f>Analyze_FINAL!AP90</f>
        <v>0</v>
      </c>
    </row>
    <row r="8379" spans="1:6" x14ac:dyDescent="0.3">
      <c r="A8379" t="s">
        <v>439</v>
      </c>
      <c r="B8379">
        <v>28</v>
      </c>
      <c r="C8379" t="s">
        <v>287</v>
      </c>
      <c r="D8379">
        <v>1</v>
      </c>
      <c r="E8379" t="str">
        <f>Analyze_FINAL!$AP$1</f>
        <v>5┤-epi-aristolochene</v>
      </c>
      <c r="F8379">
        <f>Analyze_FINAL!AP91</f>
        <v>135834</v>
      </c>
    </row>
    <row r="8380" spans="1:6" x14ac:dyDescent="0.3">
      <c r="A8380" t="s">
        <v>438</v>
      </c>
      <c r="B8380">
        <v>28</v>
      </c>
      <c r="C8380" t="s">
        <v>287</v>
      </c>
      <c r="D8380">
        <v>2</v>
      </c>
      <c r="E8380" t="str">
        <f>Analyze_FINAL!$AP$1</f>
        <v>5┤-epi-aristolochene</v>
      </c>
      <c r="F8380">
        <f>Analyze_FINAL!AP92</f>
        <v>67630</v>
      </c>
    </row>
    <row r="8381" spans="1:6" x14ac:dyDescent="0.3">
      <c r="A8381" t="s">
        <v>437</v>
      </c>
      <c r="B8381">
        <v>28</v>
      </c>
      <c r="C8381" t="s">
        <v>287</v>
      </c>
      <c r="D8381">
        <v>3</v>
      </c>
      <c r="E8381" t="str">
        <f>Analyze_FINAL!$AP$1</f>
        <v>5┤-epi-aristolochene</v>
      </c>
      <c r="F8381">
        <f>Analyze_FINAL!AP93</f>
        <v>121911</v>
      </c>
    </row>
    <row r="8382" spans="1:6" x14ac:dyDescent="0.3">
      <c r="A8382" t="s">
        <v>436</v>
      </c>
      <c r="B8382">
        <v>28</v>
      </c>
      <c r="C8382" t="s">
        <v>287</v>
      </c>
      <c r="D8382">
        <v>4</v>
      </c>
      <c r="E8382" t="str">
        <f>Analyze_FINAL!$AP$1</f>
        <v>5┤-epi-aristolochene</v>
      </c>
      <c r="F8382">
        <f>Analyze_FINAL!AP94</f>
        <v>97953</v>
      </c>
    </row>
    <row r="8383" spans="1:6" x14ac:dyDescent="0.3">
      <c r="A8383" t="s">
        <v>435</v>
      </c>
      <c r="B8383">
        <v>28</v>
      </c>
      <c r="C8383" t="s">
        <v>287</v>
      </c>
      <c r="D8383">
        <v>5</v>
      </c>
      <c r="E8383" t="str">
        <f>Analyze_FINAL!$AP$1</f>
        <v>5┤-epi-aristolochene</v>
      </c>
      <c r="F8383">
        <f>Analyze_FINAL!AP95</f>
        <v>116753</v>
      </c>
    </row>
    <row r="8384" spans="1:6" x14ac:dyDescent="0.3">
      <c r="A8384" t="s">
        <v>434</v>
      </c>
      <c r="B8384">
        <v>28</v>
      </c>
      <c r="C8384" t="s">
        <v>290</v>
      </c>
      <c r="D8384">
        <v>1</v>
      </c>
      <c r="E8384" t="str">
        <f>Analyze_FINAL!$AP$1</f>
        <v>5┤-epi-aristolochene</v>
      </c>
      <c r="F8384">
        <f>Analyze_FINAL!AP96</f>
        <v>122823</v>
      </c>
    </row>
    <row r="8385" spans="1:6" x14ac:dyDescent="0.3">
      <c r="A8385" t="s">
        <v>433</v>
      </c>
      <c r="B8385">
        <v>28</v>
      </c>
      <c r="C8385" t="s">
        <v>290</v>
      </c>
      <c r="D8385">
        <v>2</v>
      </c>
      <c r="E8385" t="str">
        <f>Analyze_FINAL!$AP$1</f>
        <v>5┤-epi-aristolochene</v>
      </c>
      <c r="F8385">
        <f>Analyze_FINAL!AP97</f>
        <v>92869</v>
      </c>
    </row>
    <row r="8386" spans="1:6" x14ac:dyDescent="0.3">
      <c r="A8386" t="s">
        <v>432</v>
      </c>
      <c r="B8386">
        <v>28</v>
      </c>
      <c r="C8386" t="s">
        <v>290</v>
      </c>
      <c r="D8386">
        <v>3</v>
      </c>
      <c r="E8386" t="str">
        <f>Analyze_FINAL!$AP$1</f>
        <v>5┤-epi-aristolochene</v>
      </c>
      <c r="F8386">
        <f>Analyze_FINAL!AP98</f>
        <v>96622</v>
      </c>
    </row>
    <row r="8387" spans="1:6" x14ac:dyDescent="0.3">
      <c r="A8387" t="s">
        <v>431</v>
      </c>
      <c r="B8387">
        <v>28</v>
      </c>
      <c r="C8387" t="s">
        <v>290</v>
      </c>
      <c r="D8387">
        <v>4</v>
      </c>
      <c r="E8387" t="str">
        <f>Analyze_FINAL!$AP$1</f>
        <v>5┤-epi-aristolochene</v>
      </c>
      <c r="F8387">
        <f>Analyze_FINAL!AP99</f>
        <v>0</v>
      </c>
    </row>
    <row r="8388" spans="1:6" x14ac:dyDescent="0.3">
      <c r="A8388" t="s">
        <v>430</v>
      </c>
      <c r="B8388">
        <v>28</v>
      </c>
      <c r="C8388" t="s">
        <v>290</v>
      </c>
      <c r="D8388">
        <v>5</v>
      </c>
      <c r="E8388" t="str">
        <f>Analyze_FINAL!$AP$1</f>
        <v>5┤-epi-aristolochene</v>
      </c>
      <c r="F8388">
        <f>Analyze_FINAL!AP100</f>
        <v>0</v>
      </c>
    </row>
    <row r="8389" spans="1:6" x14ac:dyDescent="0.3">
      <c r="A8389" t="s">
        <v>429</v>
      </c>
      <c r="B8389">
        <v>28</v>
      </c>
      <c r="C8389" t="s">
        <v>289</v>
      </c>
      <c r="D8389">
        <v>1</v>
      </c>
      <c r="E8389" t="str">
        <f>Analyze_FINAL!$AP$1</f>
        <v>5┤-epi-aristolochene</v>
      </c>
      <c r="F8389">
        <f>Analyze_FINAL!AP101</f>
        <v>62310</v>
      </c>
    </row>
    <row r="8390" spans="1:6" x14ac:dyDescent="0.3">
      <c r="A8390" t="s">
        <v>428</v>
      </c>
      <c r="B8390">
        <v>28</v>
      </c>
      <c r="C8390" t="s">
        <v>289</v>
      </c>
      <c r="D8390">
        <v>2</v>
      </c>
      <c r="E8390" t="str">
        <f>Analyze_FINAL!$AP$1</f>
        <v>5┤-epi-aristolochene</v>
      </c>
      <c r="F8390">
        <f>Analyze_FINAL!AP102</f>
        <v>111776</v>
      </c>
    </row>
    <row r="8391" spans="1:6" x14ac:dyDescent="0.3">
      <c r="A8391" t="s">
        <v>427</v>
      </c>
      <c r="B8391">
        <v>28</v>
      </c>
      <c r="C8391" t="s">
        <v>289</v>
      </c>
      <c r="D8391">
        <v>3</v>
      </c>
      <c r="E8391" t="str">
        <f>Analyze_FINAL!$AP$1</f>
        <v>5┤-epi-aristolochene</v>
      </c>
      <c r="F8391">
        <f>Analyze_FINAL!AP103</f>
        <v>0</v>
      </c>
    </row>
    <row r="8392" spans="1:6" x14ac:dyDescent="0.3">
      <c r="A8392" t="s">
        <v>426</v>
      </c>
      <c r="B8392">
        <v>28</v>
      </c>
      <c r="C8392" t="s">
        <v>289</v>
      </c>
      <c r="D8392">
        <v>4</v>
      </c>
      <c r="E8392" t="str">
        <f>Analyze_FINAL!$AP$1</f>
        <v>5┤-epi-aristolochene</v>
      </c>
      <c r="F8392">
        <f>Analyze_FINAL!AP104</f>
        <v>0</v>
      </c>
    </row>
    <row r="8393" spans="1:6" x14ac:dyDescent="0.3">
      <c r="A8393" t="s">
        <v>425</v>
      </c>
      <c r="B8393">
        <v>28</v>
      </c>
      <c r="C8393" t="s">
        <v>289</v>
      </c>
      <c r="D8393">
        <v>5</v>
      </c>
      <c r="E8393" t="str">
        <f>Analyze_FINAL!$AP$1</f>
        <v>5┤-epi-aristolochene</v>
      </c>
      <c r="F8393">
        <f>Analyze_FINAL!AP105</f>
        <v>0</v>
      </c>
    </row>
    <row r="8394" spans="1:6" x14ac:dyDescent="0.3">
      <c r="A8394" t="s">
        <v>424</v>
      </c>
      <c r="B8394">
        <v>28</v>
      </c>
      <c r="C8394" t="s">
        <v>288</v>
      </c>
      <c r="D8394">
        <v>1</v>
      </c>
      <c r="E8394" t="str">
        <f>Analyze_FINAL!$AP$1</f>
        <v>5┤-epi-aristolochene</v>
      </c>
      <c r="F8394">
        <f>Analyze_FINAL!AP106</f>
        <v>0</v>
      </c>
    </row>
    <row r="8395" spans="1:6" x14ac:dyDescent="0.3">
      <c r="A8395" t="s">
        <v>423</v>
      </c>
      <c r="B8395">
        <v>28</v>
      </c>
      <c r="C8395" t="s">
        <v>288</v>
      </c>
      <c r="D8395">
        <v>2</v>
      </c>
      <c r="E8395" t="str">
        <f>Analyze_FINAL!$AP$1</f>
        <v>5┤-epi-aristolochene</v>
      </c>
      <c r="F8395">
        <f>Analyze_FINAL!AP107</f>
        <v>0</v>
      </c>
    </row>
    <row r="8396" spans="1:6" x14ac:dyDescent="0.3">
      <c r="A8396" t="s">
        <v>422</v>
      </c>
      <c r="B8396">
        <v>28</v>
      </c>
      <c r="C8396" t="s">
        <v>288</v>
      </c>
      <c r="D8396">
        <v>3</v>
      </c>
      <c r="E8396" t="str">
        <f>Analyze_FINAL!$AP$1</f>
        <v>5┤-epi-aristolochene</v>
      </c>
      <c r="F8396">
        <f>Analyze_FINAL!AP108</f>
        <v>0</v>
      </c>
    </row>
    <row r="8397" spans="1:6" x14ac:dyDescent="0.3">
      <c r="A8397" t="s">
        <v>421</v>
      </c>
      <c r="B8397">
        <v>28</v>
      </c>
      <c r="C8397" t="s">
        <v>288</v>
      </c>
      <c r="D8397">
        <v>4</v>
      </c>
      <c r="E8397" t="str">
        <f>Analyze_FINAL!$AP$1</f>
        <v>5┤-epi-aristolochene</v>
      </c>
      <c r="F8397">
        <f>Analyze_FINAL!AP109</f>
        <v>82183</v>
      </c>
    </row>
    <row r="8398" spans="1:6" x14ac:dyDescent="0.3">
      <c r="A8398" t="s">
        <v>420</v>
      </c>
      <c r="B8398">
        <v>28</v>
      </c>
      <c r="C8398" t="s">
        <v>288</v>
      </c>
      <c r="D8398">
        <v>5</v>
      </c>
      <c r="E8398" t="str">
        <f>Analyze_FINAL!$AP$1</f>
        <v>5┤-epi-aristolochene</v>
      </c>
      <c r="F8398">
        <f>Analyze_FINAL!AP110</f>
        <v>82635</v>
      </c>
    </row>
    <row r="8399" spans="1:6" x14ac:dyDescent="0.3">
      <c r="A8399" t="s">
        <v>419</v>
      </c>
      <c r="B8399">
        <v>32</v>
      </c>
      <c r="C8399" t="s">
        <v>285</v>
      </c>
      <c r="D8399">
        <v>1</v>
      </c>
      <c r="E8399" t="str">
        <f>Analyze_FINAL!$AP$1</f>
        <v>5┤-epi-aristolochene</v>
      </c>
      <c r="F8399">
        <f>Analyze_FINAL!AP111</f>
        <v>0</v>
      </c>
    </row>
    <row r="8400" spans="1:6" x14ac:dyDescent="0.3">
      <c r="A8400" t="s">
        <v>418</v>
      </c>
      <c r="B8400">
        <v>32</v>
      </c>
      <c r="C8400" t="s">
        <v>285</v>
      </c>
      <c r="D8400">
        <v>2</v>
      </c>
      <c r="E8400" t="str">
        <f>Analyze_FINAL!$AP$1</f>
        <v>5┤-epi-aristolochene</v>
      </c>
      <c r="F8400">
        <f>Analyze_FINAL!AP112</f>
        <v>0</v>
      </c>
    </row>
    <row r="8401" spans="1:6" x14ac:dyDescent="0.3">
      <c r="A8401" t="s">
        <v>417</v>
      </c>
      <c r="B8401">
        <v>32</v>
      </c>
      <c r="C8401" t="s">
        <v>286</v>
      </c>
      <c r="D8401">
        <v>1</v>
      </c>
      <c r="E8401" t="str">
        <f>Analyze_FINAL!$AP$1</f>
        <v>5┤-epi-aristolochene</v>
      </c>
      <c r="F8401">
        <f>Analyze_FINAL!AP113</f>
        <v>0</v>
      </c>
    </row>
    <row r="8402" spans="1:6" x14ac:dyDescent="0.3">
      <c r="A8402" t="s">
        <v>416</v>
      </c>
      <c r="B8402">
        <v>32</v>
      </c>
      <c r="C8402" t="s">
        <v>286</v>
      </c>
      <c r="D8402">
        <v>2</v>
      </c>
      <c r="E8402" t="str">
        <f>Analyze_FINAL!$AP$1</f>
        <v>5┤-epi-aristolochene</v>
      </c>
      <c r="F8402">
        <f>Analyze_FINAL!AP114</f>
        <v>0</v>
      </c>
    </row>
    <row r="8403" spans="1:6" x14ac:dyDescent="0.3">
      <c r="A8403" t="s">
        <v>415</v>
      </c>
      <c r="B8403">
        <v>32</v>
      </c>
      <c r="C8403" t="s">
        <v>286</v>
      </c>
      <c r="D8403">
        <v>3</v>
      </c>
      <c r="E8403" t="str">
        <f>Analyze_FINAL!$AP$1</f>
        <v>5┤-epi-aristolochene</v>
      </c>
      <c r="F8403">
        <f>Analyze_FINAL!AP115</f>
        <v>0</v>
      </c>
    </row>
    <row r="8404" spans="1:6" x14ac:dyDescent="0.3">
      <c r="A8404" t="s">
        <v>414</v>
      </c>
      <c r="B8404">
        <v>32</v>
      </c>
      <c r="C8404" t="s">
        <v>286</v>
      </c>
      <c r="D8404">
        <v>4</v>
      </c>
      <c r="E8404" t="str">
        <f>Analyze_FINAL!$AP$1</f>
        <v>5┤-epi-aristolochene</v>
      </c>
      <c r="F8404">
        <f>Analyze_FINAL!AP116</f>
        <v>0</v>
      </c>
    </row>
    <row r="8405" spans="1:6" x14ac:dyDescent="0.3">
      <c r="A8405" t="s">
        <v>413</v>
      </c>
      <c r="B8405">
        <v>32</v>
      </c>
      <c r="C8405" t="s">
        <v>286</v>
      </c>
      <c r="D8405">
        <v>5</v>
      </c>
      <c r="E8405" t="str">
        <f>Analyze_FINAL!$AP$1</f>
        <v>5┤-epi-aristolochene</v>
      </c>
      <c r="F8405">
        <f>Analyze_FINAL!AP117</f>
        <v>0</v>
      </c>
    </row>
    <row r="8406" spans="1:6" x14ac:dyDescent="0.3">
      <c r="A8406" t="s">
        <v>412</v>
      </c>
      <c r="B8406">
        <v>32</v>
      </c>
      <c r="C8406" t="s">
        <v>287</v>
      </c>
      <c r="D8406">
        <v>1</v>
      </c>
      <c r="E8406" t="str">
        <f>Analyze_FINAL!$AP$1</f>
        <v>5┤-epi-aristolochene</v>
      </c>
      <c r="F8406">
        <f>Analyze_FINAL!AP118</f>
        <v>0</v>
      </c>
    </row>
    <row r="8407" spans="1:6" x14ac:dyDescent="0.3">
      <c r="A8407" t="s">
        <v>411</v>
      </c>
      <c r="B8407">
        <v>32</v>
      </c>
      <c r="C8407" t="s">
        <v>287</v>
      </c>
      <c r="D8407">
        <v>2</v>
      </c>
      <c r="E8407" t="str">
        <f>Analyze_FINAL!$AP$1</f>
        <v>5┤-epi-aristolochene</v>
      </c>
      <c r="F8407">
        <f>Analyze_FINAL!AP119</f>
        <v>0</v>
      </c>
    </row>
    <row r="8408" spans="1:6" x14ac:dyDescent="0.3">
      <c r="A8408" t="s">
        <v>410</v>
      </c>
      <c r="B8408">
        <v>32</v>
      </c>
      <c r="C8408" t="s">
        <v>287</v>
      </c>
      <c r="D8408">
        <v>3</v>
      </c>
      <c r="E8408" t="str">
        <f>Analyze_FINAL!$AP$1</f>
        <v>5┤-epi-aristolochene</v>
      </c>
      <c r="F8408">
        <f>Analyze_FINAL!AP120</f>
        <v>87608</v>
      </c>
    </row>
    <row r="8409" spans="1:6" x14ac:dyDescent="0.3">
      <c r="A8409" t="s">
        <v>409</v>
      </c>
      <c r="B8409">
        <v>32</v>
      </c>
      <c r="C8409" t="s">
        <v>287</v>
      </c>
      <c r="D8409">
        <v>4</v>
      </c>
      <c r="E8409" t="str">
        <f>Analyze_FINAL!$AP$1</f>
        <v>5┤-epi-aristolochene</v>
      </c>
      <c r="F8409">
        <f>Analyze_FINAL!AP121</f>
        <v>0</v>
      </c>
    </row>
    <row r="8410" spans="1:6" x14ac:dyDescent="0.3">
      <c r="A8410" t="s">
        <v>408</v>
      </c>
      <c r="B8410">
        <v>32</v>
      </c>
      <c r="C8410" t="s">
        <v>287</v>
      </c>
      <c r="D8410">
        <v>5</v>
      </c>
      <c r="E8410" t="str">
        <f>Analyze_FINAL!$AP$1</f>
        <v>5┤-epi-aristolochene</v>
      </c>
      <c r="F8410">
        <f>Analyze_FINAL!AP122</f>
        <v>71933</v>
      </c>
    </row>
    <row r="8411" spans="1:6" x14ac:dyDescent="0.3">
      <c r="A8411" t="s">
        <v>407</v>
      </c>
      <c r="B8411">
        <v>32</v>
      </c>
      <c r="C8411" t="s">
        <v>290</v>
      </c>
      <c r="D8411">
        <v>1</v>
      </c>
      <c r="E8411" t="str">
        <f>Analyze_FINAL!$AP$1</f>
        <v>5┤-epi-aristolochene</v>
      </c>
      <c r="F8411">
        <f>Analyze_FINAL!AP123</f>
        <v>99718</v>
      </c>
    </row>
    <row r="8412" spans="1:6" x14ac:dyDescent="0.3">
      <c r="A8412" t="s">
        <v>406</v>
      </c>
      <c r="B8412">
        <v>32</v>
      </c>
      <c r="C8412" t="s">
        <v>290</v>
      </c>
      <c r="D8412">
        <v>2</v>
      </c>
      <c r="E8412" t="str">
        <f>Analyze_FINAL!$AP$1</f>
        <v>5┤-epi-aristolochene</v>
      </c>
      <c r="F8412">
        <f>Analyze_FINAL!AP124</f>
        <v>61571</v>
      </c>
    </row>
    <row r="8413" spans="1:6" x14ac:dyDescent="0.3">
      <c r="A8413" t="s">
        <v>405</v>
      </c>
      <c r="B8413">
        <v>32</v>
      </c>
      <c r="C8413" t="s">
        <v>290</v>
      </c>
      <c r="D8413">
        <v>3</v>
      </c>
      <c r="E8413" t="str">
        <f>Analyze_FINAL!$AP$1</f>
        <v>5┤-epi-aristolochene</v>
      </c>
      <c r="F8413">
        <f>Analyze_FINAL!AP125</f>
        <v>70882</v>
      </c>
    </row>
    <row r="8414" spans="1:6" x14ac:dyDescent="0.3">
      <c r="A8414" t="s">
        <v>404</v>
      </c>
      <c r="B8414">
        <v>32</v>
      </c>
      <c r="C8414" t="s">
        <v>290</v>
      </c>
      <c r="D8414">
        <v>4</v>
      </c>
      <c r="E8414" t="str">
        <f>Analyze_FINAL!$AP$1</f>
        <v>5┤-epi-aristolochene</v>
      </c>
      <c r="F8414">
        <f>Analyze_FINAL!AP126</f>
        <v>43276</v>
      </c>
    </row>
    <row r="8415" spans="1:6" x14ac:dyDescent="0.3">
      <c r="A8415" t="s">
        <v>403</v>
      </c>
      <c r="B8415">
        <v>32</v>
      </c>
      <c r="C8415" t="s">
        <v>290</v>
      </c>
      <c r="D8415">
        <v>5</v>
      </c>
      <c r="E8415" t="str">
        <f>Analyze_FINAL!$AP$1</f>
        <v>5┤-epi-aristolochene</v>
      </c>
      <c r="F8415">
        <f>Analyze_FINAL!AP127</f>
        <v>66569</v>
      </c>
    </row>
    <row r="8416" spans="1:6" x14ac:dyDescent="0.3">
      <c r="A8416" t="s">
        <v>402</v>
      </c>
      <c r="B8416">
        <v>32</v>
      </c>
      <c r="C8416" t="s">
        <v>289</v>
      </c>
      <c r="D8416">
        <v>1</v>
      </c>
      <c r="E8416" t="str">
        <f>Analyze_FINAL!$AP$1</f>
        <v>5┤-epi-aristolochene</v>
      </c>
      <c r="F8416">
        <f>Analyze_FINAL!AP128</f>
        <v>0</v>
      </c>
    </row>
    <row r="8417" spans="1:6" x14ac:dyDescent="0.3">
      <c r="A8417" t="s">
        <v>401</v>
      </c>
      <c r="B8417">
        <v>32</v>
      </c>
      <c r="C8417" t="s">
        <v>289</v>
      </c>
      <c r="D8417">
        <v>2</v>
      </c>
      <c r="E8417" t="str">
        <f>Analyze_FINAL!$AP$1</f>
        <v>5┤-epi-aristolochene</v>
      </c>
      <c r="F8417">
        <f>Analyze_FINAL!AP129</f>
        <v>0</v>
      </c>
    </row>
    <row r="8418" spans="1:6" x14ac:dyDescent="0.3">
      <c r="A8418" t="s">
        <v>400</v>
      </c>
      <c r="B8418">
        <v>32</v>
      </c>
      <c r="C8418" t="s">
        <v>289</v>
      </c>
      <c r="D8418">
        <v>3</v>
      </c>
      <c r="E8418" t="str">
        <f>Analyze_FINAL!$AP$1</f>
        <v>5┤-epi-aristolochene</v>
      </c>
      <c r="F8418">
        <f>Analyze_FINAL!AP130</f>
        <v>78329</v>
      </c>
    </row>
    <row r="8419" spans="1:6" x14ac:dyDescent="0.3">
      <c r="A8419" t="s">
        <v>399</v>
      </c>
      <c r="B8419">
        <v>32</v>
      </c>
      <c r="C8419" t="s">
        <v>289</v>
      </c>
      <c r="D8419">
        <v>4</v>
      </c>
      <c r="E8419" t="str">
        <f>Analyze_FINAL!$AP$1</f>
        <v>5┤-epi-aristolochene</v>
      </c>
      <c r="F8419">
        <f>Analyze_FINAL!AP131</f>
        <v>91307</v>
      </c>
    </row>
    <row r="8420" spans="1:6" x14ac:dyDescent="0.3">
      <c r="A8420" t="s">
        <v>398</v>
      </c>
      <c r="B8420">
        <v>32</v>
      </c>
      <c r="C8420" t="s">
        <v>289</v>
      </c>
      <c r="D8420">
        <v>5</v>
      </c>
      <c r="E8420" t="str">
        <f>Analyze_FINAL!$AP$1</f>
        <v>5┤-epi-aristolochene</v>
      </c>
      <c r="F8420">
        <f>Analyze_FINAL!AP132</f>
        <v>79801</v>
      </c>
    </row>
    <row r="8421" spans="1:6" x14ac:dyDescent="0.3">
      <c r="A8421" t="s">
        <v>397</v>
      </c>
      <c r="B8421">
        <v>32</v>
      </c>
      <c r="C8421" t="s">
        <v>288</v>
      </c>
      <c r="D8421">
        <v>1</v>
      </c>
      <c r="E8421" t="str">
        <f>Analyze_FINAL!$AP$1</f>
        <v>5┤-epi-aristolochene</v>
      </c>
      <c r="F8421">
        <f>Analyze_FINAL!AP133</f>
        <v>0</v>
      </c>
    </row>
    <row r="8422" spans="1:6" x14ac:dyDescent="0.3">
      <c r="A8422" t="s">
        <v>396</v>
      </c>
      <c r="B8422">
        <v>32</v>
      </c>
      <c r="C8422" t="s">
        <v>288</v>
      </c>
      <c r="D8422">
        <v>2</v>
      </c>
      <c r="E8422" t="str">
        <f>Analyze_FINAL!$AP$1</f>
        <v>5┤-epi-aristolochene</v>
      </c>
      <c r="F8422">
        <f>Analyze_FINAL!AP134</f>
        <v>0</v>
      </c>
    </row>
    <row r="8423" spans="1:6" x14ac:dyDescent="0.3">
      <c r="A8423" t="s">
        <v>395</v>
      </c>
      <c r="B8423">
        <v>32</v>
      </c>
      <c r="C8423" t="s">
        <v>288</v>
      </c>
      <c r="D8423">
        <v>3</v>
      </c>
      <c r="E8423" t="str">
        <f>Analyze_FINAL!$AP$1</f>
        <v>5┤-epi-aristolochene</v>
      </c>
      <c r="F8423">
        <f>Analyze_FINAL!AP135</f>
        <v>0</v>
      </c>
    </row>
    <row r="8424" spans="1:6" x14ac:dyDescent="0.3">
      <c r="A8424" t="s">
        <v>394</v>
      </c>
      <c r="B8424">
        <v>32</v>
      </c>
      <c r="C8424" t="s">
        <v>288</v>
      </c>
      <c r="D8424">
        <v>4</v>
      </c>
      <c r="E8424" t="str">
        <f>Analyze_FINAL!$AP$1</f>
        <v>5┤-epi-aristolochene</v>
      </c>
      <c r="F8424">
        <f>Analyze_FINAL!AP136</f>
        <v>0</v>
      </c>
    </row>
    <row r="8425" spans="1:6" x14ac:dyDescent="0.3">
      <c r="A8425" t="s">
        <v>393</v>
      </c>
      <c r="B8425">
        <v>32</v>
      </c>
      <c r="C8425" t="s">
        <v>288</v>
      </c>
      <c r="D8425">
        <v>5</v>
      </c>
      <c r="E8425" t="str">
        <f>Analyze_FINAL!$AP$1</f>
        <v>5┤-epi-aristolochene</v>
      </c>
      <c r="F8425">
        <f>Analyze_FINAL!AP137</f>
        <v>0</v>
      </c>
    </row>
    <row r="8426" spans="1:6" x14ac:dyDescent="0.3">
      <c r="A8426" t="s">
        <v>392</v>
      </c>
      <c r="B8426">
        <v>36</v>
      </c>
      <c r="C8426" t="s">
        <v>285</v>
      </c>
      <c r="D8426">
        <v>1</v>
      </c>
      <c r="E8426" t="str">
        <f>Analyze_FINAL!$AP$1</f>
        <v>5┤-epi-aristolochene</v>
      </c>
      <c r="F8426">
        <f>Analyze_FINAL!AP138</f>
        <v>0</v>
      </c>
    </row>
    <row r="8427" spans="1:6" x14ac:dyDescent="0.3">
      <c r="A8427" t="s">
        <v>391</v>
      </c>
      <c r="B8427">
        <v>36</v>
      </c>
      <c r="C8427" t="s">
        <v>285</v>
      </c>
      <c r="D8427">
        <v>2</v>
      </c>
      <c r="E8427" t="str">
        <f>Analyze_FINAL!$AP$1</f>
        <v>5┤-epi-aristolochene</v>
      </c>
      <c r="F8427">
        <f>Analyze_FINAL!AP139</f>
        <v>0</v>
      </c>
    </row>
    <row r="8428" spans="1:6" x14ac:dyDescent="0.3">
      <c r="A8428" t="s">
        <v>390</v>
      </c>
      <c r="B8428">
        <v>36</v>
      </c>
      <c r="C8428" t="s">
        <v>286</v>
      </c>
      <c r="D8428">
        <v>2</v>
      </c>
      <c r="E8428" t="str">
        <f>Analyze_FINAL!$AP$1</f>
        <v>5┤-epi-aristolochene</v>
      </c>
      <c r="F8428">
        <f>Analyze_FINAL!AP140</f>
        <v>0</v>
      </c>
    </row>
    <row r="8429" spans="1:6" x14ac:dyDescent="0.3">
      <c r="A8429" t="s">
        <v>389</v>
      </c>
      <c r="B8429">
        <v>36</v>
      </c>
      <c r="C8429" t="s">
        <v>286</v>
      </c>
      <c r="D8429">
        <v>3</v>
      </c>
      <c r="E8429" t="str">
        <f>Analyze_FINAL!$AP$1</f>
        <v>5┤-epi-aristolochene</v>
      </c>
      <c r="F8429">
        <f>Analyze_FINAL!AP141</f>
        <v>0</v>
      </c>
    </row>
    <row r="8430" spans="1:6" x14ac:dyDescent="0.3">
      <c r="A8430" t="s">
        <v>388</v>
      </c>
      <c r="B8430">
        <v>36</v>
      </c>
      <c r="C8430" t="s">
        <v>286</v>
      </c>
      <c r="D8430">
        <v>4</v>
      </c>
      <c r="E8430" t="str">
        <f>Analyze_FINAL!$AP$1</f>
        <v>5┤-epi-aristolochene</v>
      </c>
      <c r="F8430">
        <f>Analyze_FINAL!AP142</f>
        <v>0</v>
      </c>
    </row>
    <row r="8431" spans="1:6" x14ac:dyDescent="0.3">
      <c r="A8431" t="s">
        <v>387</v>
      </c>
      <c r="B8431">
        <v>36</v>
      </c>
      <c r="C8431" t="s">
        <v>286</v>
      </c>
      <c r="D8431">
        <v>5</v>
      </c>
      <c r="E8431" t="str">
        <f>Analyze_FINAL!$AP$1</f>
        <v>5┤-epi-aristolochene</v>
      </c>
      <c r="F8431">
        <f>Analyze_FINAL!AP143</f>
        <v>0</v>
      </c>
    </row>
    <row r="8432" spans="1:6" x14ac:dyDescent="0.3">
      <c r="A8432" t="s">
        <v>386</v>
      </c>
      <c r="B8432">
        <v>36</v>
      </c>
      <c r="C8432" t="s">
        <v>287</v>
      </c>
      <c r="D8432">
        <v>2</v>
      </c>
      <c r="E8432" t="str">
        <f>Analyze_FINAL!$AP$1</f>
        <v>5┤-epi-aristolochene</v>
      </c>
      <c r="F8432">
        <f>Analyze_FINAL!AP144</f>
        <v>0</v>
      </c>
    </row>
    <row r="8433" spans="1:6" x14ac:dyDescent="0.3">
      <c r="A8433" t="s">
        <v>385</v>
      </c>
      <c r="B8433">
        <v>36</v>
      </c>
      <c r="C8433" t="s">
        <v>287</v>
      </c>
      <c r="D8433">
        <v>3</v>
      </c>
      <c r="E8433" t="str">
        <f>Analyze_FINAL!$AP$1</f>
        <v>5┤-epi-aristolochene</v>
      </c>
      <c r="F8433">
        <f>Analyze_FINAL!AP145</f>
        <v>68191</v>
      </c>
    </row>
    <row r="8434" spans="1:6" x14ac:dyDescent="0.3">
      <c r="A8434" t="s">
        <v>384</v>
      </c>
      <c r="B8434">
        <v>36</v>
      </c>
      <c r="C8434" t="s">
        <v>287</v>
      </c>
      <c r="D8434">
        <v>4</v>
      </c>
      <c r="E8434" t="str">
        <f>Analyze_FINAL!$AP$1</f>
        <v>5┤-epi-aristolochene</v>
      </c>
      <c r="F8434">
        <f>Analyze_FINAL!AP146</f>
        <v>0</v>
      </c>
    </row>
    <row r="8435" spans="1:6" x14ac:dyDescent="0.3">
      <c r="A8435" t="s">
        <v>383</v>
      </c>
      <c r="B8435">
        <v>36</v>
      </c>
      <c r="C8435" t="s">
        <v>287</v>
      </c>
      <c r="D8435">
        <v>5</v>
      </c>
      <c r="E8435" t="str">
        <f>Analyze_FINAL!$AP$1</f>
        <v>5┤-epi-aristolochene</v>
      </c>
      <c r="F8435">
        <f>Analyze_FINAL!AP147</f>
        <v>0</v>
      </c>
    </row>
    <row r="8436" spans="1:6" x14ac:dyDescent="0.3">
      <c r="A8436" t="s">
        <v>382</v>
      </c>
      <c r="B8436">
        <v>36</v>
      </c>
      <c r="C8436" t="s">
        <v>290</v>
      </c>
      <c r="D8436">
        <v>2</v>
      </c>
      <c r="E8436" t="str">
        <f>Analyze_FINAL!$AP$1</f>
        <v>5┤-epi-aristolochene</v>
      </c>
      <c r="F8436">
        <f>Analyze_FINAL!AP148</f>
        <v>0</v>
      </c>
    </row>
    <row r="8437" spans="1:6" x14ac:dyDescent="0.3">
      <c r="A8437" t="s">
        <v>381</v>
      </c>
      <c r="B8437">
        <v>36</v>
      </c>
      <c r="C8437" t="s">
        <v>290</v>
      </c>
      <c r="D8437">
        <v>3</v>
      </c>
      <c r="E8437" t="str">
        <f>Analyze_FINAL!$AP$1</f>
        <v>5┤-epi-aristolochene</v>
      </c>
      <c r="F8437">
        <f>Analyze_FINAL!AP149</f>
        <v>0</v>
      </c>
    </row>
    <row r="8438" spans="1:6" x14ac:dyDescent="0.3">
      <c r="A8438" t="s">
        <v>380</v>
      </c>
      <c r="B8438">
        <v>36</v>
      </c>
      <c r="C8438" t="s">
        <v>290</v>
      </c>
      <c r="D8438">
        <v>4</v>
      </c>
      <c r="E8438" t="str">
        <f>Analyze_FINAL!$AP$1</f>
        <v>5┤-epi-aristolochene</v>
      </c>
      <c r="F8438">
        <f>Analyze_FINAL!AP150</f>
        <v>0</v>
      </c>
    </row>
    <row r="8439" spans="1:6" x14ac:dyDescent="0.3">
      <c r="A8439" t="s">
        <v>379</v>
      </c>
      <c r="B8439">
        <v>36</v>
      </c>
      <c r="C8439" t="s">
        <v>289</v>
      </c>
      <c r="D8439">
        <v>2</v>
      </c>
      <c r="E8439" t="str">
        <f>Analyze_FINAL!$AP$1</f>
        <v>5┤-epi-aristolochene</v>
      </c>
      <c r="F8439">
        <f>Analyze_FINAL!AP151</f>
        <v>0</v>
      </c>
    </row>
    <row r="8440" spans="1:6" x14ac:dyDescent="0.3">
      <c r="A8440" t="s">
        <v>378</v>
      </c>
      <c r="B8440">
        <v>36</v>
      </c>
      <c r="C8440" t="s">
        <v>289</v>
      </c>
      <c r="D8440">
        <v>3</v>
      </c>
      <c r="E8440" t="str">
        <f>Analyze_FINAL!$AP$1</f>
        <v>5┤-epi-aristolochene</v>
      </c>
      <c r="F8440">
        <f>Analyze_FINAL!AP152</f>
        <v>59386</v>
      </c>
    </row>
    <row r="8441" spans="1:6" x14ac:dyDescent="0.3">
      <c r="A8441" t="s">
        <v>377</v>
      </c>
      <c r="B8441">
        <v>36</v>
      </c>
      <c r="C8441" t="s">
        <v>289</v>
      </c>
      <c r="D8441">
        <v>4</v>
      </c>
      <c r="E8441" t="str">
        <f>Analyze_FINAL!$AP$1</f>
        <v>5┤-epi-aristolochene</v>
      </c>
      <c r="F8441">
        <f>Analyze_FINAL!AP153</f>
        <v>0</v>
      </c>
    </row>
    <row r="8442" spans="1:6" x14ac:dyDescent="0.3">
      <c r="A8442" t="s">
        <v>376</v>
      </c>
      <c r="B8442">
        <v>36</v>
      </c>
      <c r="C8442" t="s">
        <v>289</v>
      </c>
      <c r="D8442">
        <v>5</v>
      </c>
      <c r="E8442" t="str">
        <f>Analyze_FINAL!$AP$1</f>
        <v>5┤-epi-aristolochene</v>
      </c>
      <c r="F8442">
        <f>Analyze_FINAL!AP154</f>
        <v>0</v>
      </c>
    </row>
    <row r="8443" spans="1:6" x14ac:dyDescent="0.3">
      <c r="A8443" t="s">
        <v>375</v>
      </c>
      <c r="B8443">
        <v>36</v>
      </c>
      <c r="C8443" t="s">
        <v>288</v>
      </c>
      <c r="D8443">
        <v>2</v>
      </c>
      <c r="E8443" t="str">
        <f>Analyze_FINAL!$AP$1</f>
        <v>5┤-epi-aristolochene</v>
      </c>
      <c r="F8443">
        <f>Analyze_FINAL!AP155</f>
        <v>0</v>
      </c>
    </row>
    <row r="8444" spans="1:6" x14ac:dyDescent="0.3">
      <c r="A8444" t="s">
        <v>374</v>
      </c>
      <c r="B8444">
        <v>36</v>
      </c>
      <c r="C8444" t="s">
        <v>288</v>
      </c>
      <c r="D8444">
        <v>3</v>
      </c>
      <c r="E8444" t="str">
        <f>Analyze_FINAL!$AP$1</f>
        <v>5┤-epi-aristolochene</v>
      </c>
      <c r="F8444">
        <f>Analyze_FINAL!AP156</f>
        <v>0</v>
      </c>
    </row>
    <row r="8445" spans="1:6" x14ac:dyDescent="0.3">
      <c r="A8445" t="s">
        <v>373</v>
      </c>
      <c r="B8445">
        <v>36</v>
      </c>
      <c r="C8445" t="s">
        <v>288</v>
      </c>
      <c r="D8445">
        <v>4</v>
      </c>
      <c r="E8445" t="str">
        <f>Analyze_FINAL!$AP$1</f>
        <v>5┤-epi-aristolochene</v>
      </c>
      <c r="F8445">
        <f>Analyze_FINAL!AP157</f>
        <v>65904</v>
      </c>
    </row>
    <row r="8446" spans="1:6" x14ac:dyDescent="0.3">
      <c r="A8446" t="s">
        <v>372</v>
      </c>
      <c r="B8446">
        <v>36</v>
      </c>
      <c r="C8446" t="s">
        <v>288</v>
      </c>
      <c r="D8446">
        <v>5</v>
      </c>
      <c r="E8446" t="str">
        <f>Analyze_FINAL!$AP$1</f>
        <v>5┤-epi-aristolochene</v>
      </c>
      <c r="F8446">
        <f>Analyze_FINAL!AP158</f>
        <v>53923</v>
      </c>
    </row>
    <row r="8447" spans="1:6" x14ac:dyDescent="0.3">
      <c r="A8447" t="s">
        <v>371</v>
      </c>
      <c r="B8447">
        <v>4</v>
      </c>
      <c r="C8447" t="s">
        <v>285</v>
      </c>
      <c r="D8447">
        <v>1</v>
      </c>
      <c r="E8447" t="str">
        <f>Analyze_FINAL!$AP$1</f>
        <v>5┤-epi-aristolochene</v>
      </c>
      <c r="F8447">
        <f>Analyze_FINAL!AP159</f>
        <v>0</v>
      </c>
    </row>
    <row r="8448" spans="1:6" x14ac:dyDescent="0.3">
      <c r="A8448" t="s">
        <v>370</v>
      </c>
      <c r="B8448">
        <v>4</v>
      </c>
      <c r="C8448" t="s">
        <v>285</v>
      </c>
      <c r="D8448">
        <v>2</v>
      </c>
      <c r="E8448" t="str">
        <f>Analyze_FINAL!$AP$1</f>
        <v>5┤-epi-aristolochene</v>
      </c>
      <c r="F8448">
        <f>Analyze_FINAL!AP160</f>
        <v>0</v>
      </c>
    </row>
    <row r="8449" spans="1:6" x14ac:dyDescent="0.3">
      <c r="A8449" t="s">
        <v>369</v>
      </c>
      <c r="B8449">
        <v>4</v>
      </c>
      <c r="C8449" t="s">
        <v>286</v>
      </c>
      <c r="D8449">
        <v>1</v>
      </c>
      <c r="E8449" t="str">
        <f>Analyze_FINAL!$AP$1</f>
        <v>5┤-epi-aristolochene</v>
      </c>
      <c r="F8449">
        <f>Analyze_FINAL!AP161</f>
        <v>0</v>
      </c>
    </row>
    <row r="8450" spans="1:6" x14ac:dyDescent="0.3">
      <c r="A8450" t="s">
        <v>368</v>
      </c>
      <c r="B8450">
        <v>4</v>
      </c>
      <c r="C8450" t="s">
        <v>286</v>
      </c>
      <c r="D8450">
        <v>2</v>
      </c>
      <c r="E8450" t="str">
        <f>Analyze_FINAL!$AP$1</f>
        <v>5┤-epi-aristolochene</v>
      </c>
      <c r="F8450">
        <f>Analyze_FINAL!AP162</f>
        <v>0</v>
      </c>
    </row>
    <row r="8451" spans="1:6" x14ac:dyDescent="0.3">
      <c r="A8451" t="s">
        <v>367</v>
      </c>
      <c r="B8451">
        <v>4</v>
      </c>
      <c r="C8451" t="s">
        <v>286</v>
      </c>
      <c r="D8451">
        <v>3</v>
      </c>
      <c r="E8451" t="str">
        <f>Analyze_FINAL!$AP$1</f>
        <v>5┤-epi-aristolochene</v>
      </c>
      <c r="F8451">
        <f>Analyze_FINAL!AP163</f>
        <v>0</v>
      </c>
    </row>
    <row r="8452" spans="1:6" x14ac:dyDescent="0.3">
      <c r="A8452" t="s">
        <v>366</v>
      </c>
      <c r="B8452">
        <v>4</v>
      </c>
      <c r="C8452" t="s">
        <v>286</v>
      </c>
      <c r="D8452">
        <v>4</v>
      </c>
      <c r="E8452" t="str">
        <f>Analyze_FINAL!$AP$1</f>
        <v>5┤-epi-aristolochene</v>
      </c>
      <c r="F8452">
        <f>Analyze_FINAL!AP164</f>
        <v>0</v>
      </c>
    </row>
    <row r="8453" spans="1:6" x14ac:dyDescent="0.3">
      <c r="A8453" t="s">
        <v>365</v>
      </c>
      <c r="B8453">
        <v>4</v>
      </c>
      <c r="C8453" t="s">
        <v>286</v>
      </c>
      <c r="D8453">
        <v>5</v>
      </c>
      <c r="E8453" t="str">
        <f>Analyze_FINAL!$AP$1</f>
        <v>5┤-epi-aristolochene</v>
      </c>
      <c r="F8453">
        <f>Analyze_FINAL!AP165</f>
        <v>0</v>
      </c>
    </row>
    <row r="8454" spans="1:6" x14ac:dyDescent="0.3">
      <c r="A8454" t="s">
        <v>364</v>
      </c>
      <c r="B8454">
        <v>4</v>
      </c>
      <c r="C8454" t="s">
        <v>288</v>
      </c>
      <c r="D8454">
        <v>1</v>
      </c>
      <c r="E8454" t="str">
        <f>Analyze_FINAL!$AP$1</f>
        <v>5┤-epi-aristolochene</v>
      </c>
      <c r="F8454">
        <f>Analyze_FINAL!AP166</f>
        <v>107448</v>
      </c>
    </row>
    <row r="8455" spans="1:6" x14ac:dyDescent="0.3">
      <c r="A8455" t="s">
        <v>363</v>
      </c>
      <c r="B8455">
        <v>4</v>
      </c>
      <c r="C8455" t="s">
        <v>288</v>
      </c>
      <c r="D8455">
        <v>2</v>
      </c>
      <c r="E8455" t="str">
        <f>Analyze_FINAL!$AP$1</f>
        <v>5┤-epi-aristolochene</v>
      </c>
      <c r="F8455">
        <f>Analyze_FINAL!AP167</f>
        <v>381030</v>
      </c>
    </row>
    <row r="8456" spans="1:6" x14ac:dyDescent="0.3">
      <c r="A8456" t="s">
        <v>362</v>
      </c>
      <c r="B8456">
        <v>4</v>
      </c>
      <c r="C8456" t="s">
        <v>288</v>
      </c>
      <c r="D8456">
        <v>3</v>
      </c>
      <c r="E8456" t="str">
        <f>Analyze_FINAL!$AP$1</f>
        <v>5┤-epi-aristolochene</v>
      </c>
      <c r="F8456">
        <f>Analyze_FINAL!AP168</f>
        <v>172026</v>
      </c>
    </row>
    <row r="8457" spans="1:6" x14ac:dyDescent="0.3">
      <c r="A8457" t="s">
        <v>361</v>
      </c>
      <c r="B8457">
        <v>4</v>
      </c>
      <c r="C8457" t="s">
        <v>288</v>
      </c>
      <c r="D8457">
        <v>4</v>
      </c>
      <c r="E8457" t="str">
        <f>Analyze_FINAL!$AP$1</f>
        <v>5┤-epi-aristolochene</v>
      </c>
      <c r="F8457">
        <f>Analyze_FINAL!AP169</f>
        <v>322046</v>
      </c>
    </row>
    <row r="8458" spans="1:6" x14ac:dyDescent="0.3">
      <c r="A8458" t="s">
        <v>360</v>
      </c>
      <c r="B8458">
        <v>4</v>
      </c>
      <c r="C8458" t="s">
        <v>288</v>
      </c>
      <c r="D8458">
        <v>5</v>
      </c>
      <c r="E8458" t="str">
        <f>Analyze_FINAL!$AP$1</f>
        <v>5┤-epi-aristolochene</v>
      </c>
      <c r="F8458">
        <f>Analyze_FINAL!AP170</f>
        <v>280230</v>
      </c>
    </row>
    <row r="8459" spans="1:6" x14ac:dyDescent="0.3">
      <c r="A8459" t="s">
        <v>359</v>
      </c>
      <c r="B8459">
        <v>40</v>
      </c>
      <c r="C8459" t="s">
        <v>285</v>
      </c>
      <c r="D8459">
        <v>1</v>
      </c>
      <c r="E8459" t="str">
        <f>Analyze_FINAL!$AP$1</f>
        <v>5┤-epi-aristolochene</v>
      </c>
      <c r="F8459">
        <f>Analyze_FINAL!AP171</f>
        <v>0</v>
      </c>
    </row>
    <row r="8460" spans="1:6" x14ac:dyDescent="0.3">
      <c r="A8460" t="s">
        <v>358</v>
      </c>
      <c r="B8460">
        <v>40</v>
      </c>
      <c r="C8460" t="s">
        <v>285</v>
      </c>
      <c r="D8460">
        <v>2</v>
      </c>
      <c r="E8460" t="str">
        <f>Analyze_FINAL!$AP$1</f>
        <v>5┤-epi-aristolochene</v>
      </c>
      <c r="F8460">
        <f>Analyze_FINAL!AP172</f>
        <v>0</v>
      </c>
    </row>
    <row r="8461" spans="1:6" x14ac:dyDescent="0.3">
      <c r="A8461" t="s">
        <v>357</v>
      </c>
      <c r="B8461">
        <v>40</v>
      </c>
      <c r="C8461" t="s">
        <v>286</v>
      </c>
      <c r="D8461">
        <v>1</v>
      </c>
      <c r="E8461" t="str">
        <f>Analyze_FINAL!$AP$1</f>
        <v>5┤-epi-aristolochene</v>
      </c>
      <c r="F8461">
        <f>Analyze_FINAL!AP173</f>
        <v>0</v>
      </c>
    </row>
    <row r="8462" spans="1:6" x14ac:dyDescent="0.3">
      <c r="A8462" t="s">
        <v>356</v>
      </c>
      <c r="B8462">
        <v>40</v>
      </c>
      <c r="C8462" t="s">
        <v>286</v>
      </c>
      <c r="D8462">
        <v>2</v>
      </c>
      <c r="E8462" t="str">
        <f>Analyze_FINAL!$AP$1</f>
        <v>5┤-epi-aristolochene</v>
      </c>
      <c r="F8462">
        <f>Analyze_FINAL!AP174</f>
        <v>0</v>
      </c>
    </row>
    <row r="8463" spans="1:6" x14ac:dyDescent="0.3">
      <c r="A8463" t="s">
        <v>355</v>
      </c>
      <c r="B8463">
        <v>40</v>
      </c>
      <c r="C8463" t="s">
        <v>286</v>
      </c>
      <c r="D8463">
        <v>3</v>
      </c>
      <c r="E8463" t="str">
        <f>Analyze_FINAL!$AP$1</f>
        <v>5┤-epi-aristolochene</v>
      </c>
      <c r="F8463">
        <f>Analyze_FINAL!AP175</f>
        <v>0</v>
      </c>
    </row>
    <row r="8464" spans="1:6" x14ac:dyDescent="0.3">
      <c r="A8464" t="s">
        <v>354</v>
      </c>
      <c r="B8464">
        <v>40</v>
      </c>
      <c r="C8464" t="s">
        <v>286</v>
      </c>
      <c r="D8464">
        <v>4</v>
      </c>
      <c r="E8464" t="str">
        <f>Analyze_FINAL!$AP$1</f>
        <v>5┤-epi-aristolochene</v>
      </c>
      <c r="F8464">
        <f>Analyze_FINAL!AP176</f>
        <v>0</v>
      </c>
    </row>
    <row r="8465" spans="1:6" x14ac:dyDescent="0.3">
      <c r="A8465" t="s">
        <v>353</v>
      </c>
      <c r="B8465">
        <v>40</v>
      </c>
      <c r="C8465" t="s">
        <v>286</v>
      </c>
      <c r="D8465">
        <v>5</v>
      </c>
      <c r="E8465" t="str">
        <f>Analyze_FINAL!$AP$1</f>
        <v>5┤-epi-aristolochene</v>
      </c>
      <c r="F8465">
        <f>Analyze_FINAL!AP177</f>
        <v>0</v>
      </c>
    </row>
    <row r="8466" spans="1:6" x14ac:dyDescent="0.3">
      <c r="A8466" t="s">
        <v>352</v>
      </c>
      <c r="B8466">
        <v>40</v>
      </c>
      <c r="C8466" t="s">
        <v>287</v>
      </c>
      <c r="D8466">
        <v>2</v>
      </c>
      <c r="E8466" t="str">
        <f>Analyze_FINAL!$AP$1</f>
        <v>5┤-epi-aristolochene</v>
      </c>
      <c r="F8466">
        <f>Analyze_FINAL!AP178</f>
        <v>0</v>
      </c>
    </row>
    <row r="8467" spans="1:6" x14ac:dyDescent="0.3">
      <c r="A8467" t="s">
        <v>351</v>
      </c>
      <c r="B8467">
        <v>40</v>
      </c>
      <c r="C8467" t="s">
        <v>287</v>
      </c>
      <c r="D8467">
        <v>3</v>
      </c>
      <c r="E8467" t="str">
        <f>Analyze_FINAL!$AP$1</f>
        <v>5┤-epi-aristolochene</v>
      </c>
      <c r="F8467">
        <f>Analyze_FINAL!AP179</f>
        <v>48731</v>
      </c>
    </row>
    <row r="8468" spans="1:6" x14ac:dyDescent="0.3">
      <c r="A8468" t="s">
        <v>350</v>
      </c>
      <c r="B8468">
        <v>40</v>
      </c>
      <c r="C8468" t="s">
        <v>287</v>
      </c>
      <c r="D8468">
        <v>4</v>
      </c>
      <c r="E8468" t="str">
        <f>Analyze_FINAL!$AP$1</f>
        <v>5┤-epi-aristolochene</v>
      </c>
      <c r="F8468">
        <f>Analyze_FINAL!AP180</f>
        <v>0</v>
      </c>
    </row>
    <row r="8469" spans="1:6" x14ac:dyDescent="0.3">
      <c r="A8469" t="s">
        <v>349</v>
      </c>
      <c r="B8469">
        <v>40</v>
      </c>
      <c r="C8469" t="s">
        <v>287</v>
      </c>
      <c r="D8469">
        <v>5</v>
      </c>
      <c r="E8469" t="str">
        <f>Analyze_FINAL!$AP$1</f>
        <v>5┤-epi-aristolochene</v>
      </c>
      <c r="F8469">
        <f>Analyze_FINAL!AP181</f>
        <v>0</v>
      </c>
    </row>
    <row r="8470" spans="1:6" x14ac:dyDescent="0.3">
      <c r="A8470" t="s">
        <v>348</v>
      </c>
      <c r="B8470">
        <v>40</v>
      </c>
      <c r="C8470" t="s">
        <v>290</v>
      </c>
      <c r="D8470">
        <v>1</v>
      </c>
      <c r="E8470" t="str">
        <f>Analyze_FINAL!$AP$1</f>
        <v>5┤-epi-aristolochene</v>
      </c>
      <c r="F8470">
        <f>Analyze_FINAL!AP182</f>
        <v>0</v>
      </c>
    </row>
    <row r="8471" spans="1:6" x14ac:dyDescent="0.3">
      <c r="A8471" t="s">
        <v>347</v>
      </c>
      <c r="B8471">
        <v>40</v>
      </c>
      <c r="C8471" t="s">
        <v>290</v>
      </c>
      <c r="D8471">
        <v>2</v>
      </c>
      <c r="E8471" t="str">
        <f>Analyze_FINAL!$AP$1</f>
        <v>5┤-epi-aristolochene</v>
      </c>
      <c r="F8471">
        <f>Analyze_FINAL!AP183</f>
        <v>0</v>
      </c>
    </row>
    <row r="8472" spans="1:6" x14ac:dyDescent="0.3">
      <c r="A8472" t="s">
        <v>346</v>
      </c>
      <c r="B8472">
        <v>40</v>
      </c>
      <c r="C8472" t="s">
        <v>290</v>
      </c>
      <c r="D8472">
        <v>3</v>
      </c>
      <c r="E8472" t="str">
        <f>Analyze_FINAL!$AP$1</f>
        <v>5┤-epi-aristolochene</v>
      </c>
      <c r="F8472">
        <f>Analyze_FINAL!AP184</f>
        <v>0</v>
      </c>
    </row>
    <row r="8473" spans="1:6" x14ac:dyDescent="0.3">
      <c r="A8473" t="s">
        <v>345</v>
      </c>
      <c r="B8473">
        <v>40</v>
      </c>
      <c r="C8473" t="s">
        <v>290</v>
      </c>
      <c r="D8473">
        <v>4</v>
      </c>
      <c r="E8473" t="str">
        <f>Analyze_FINAL!$AP$1</f>
        <v>5┤-epi-aristolochene</v>
      </c>
      <c r="F8473">
        <f>Analyze_FINAL!AP185</f>
        <v>0</v>
      </c>
    </row>
    <row r="8474" spans="1:6" x14ac:dyDescent="0.3">
      <c r="A8474" t="s">
        <v>344</v>
      </c>
      <c r="B8474">
        <v>40</v>
      </c>
      <c r="C8474" t="s">
        <v>290</v>
      </c>
      <c r="D8474">
        <v>5</v>
      </c>
      <c r="E8474" t="str">
        <f>Analyze_FINAL!$AP$1</f>
        <v>5┤-epi-aristolochene</v>
      </c>
      <c r="F8474">
        <f>Analyze_FINAL!AP186</f>
        <v>57354</v>
      </c>
    </row>
    <row r="8475" spans="1:6" x14ac:dyDescent="0.3">
      <c r="A8475" t="s">
        <v>343</v>
      </c>
      <c r="B8475">
        <v>40</v>
      </c>
      <c r="C8475" t="s">
        <v>289</v>
      </c>
      <c r="D8475">
        <v>2</v>
      </c>
      <c r="E8475" t="str">
        <f>Analyze_FINAL!$AP$1</f>
        <v>5┤-epi-aristolochene</v>
      </c>
      <c r="F8475">
        <f>Analyze_FINAL!AP187</f>
        <v>0</v>
      </c>
    </row>
    <row r="8476" spans="1:6" x14ac:dyDescent="0.3">
      <c r="A8476" t="s">
        <v>342</v>
      </c>
      <c r="B8476">
        <v>40</v>
      </c>
      <c r="C8476" t="s">
        <v>289</v>
      </c>
      <c r="D8476">
        <v>3</v>
      </c>
      <c r="E8476" t="str">
        <f>Analyze_FINAL!$AP$1</f>
        <v>5┤-epi-aristolochene</v>
      </c>
      <c r="F8476">
        <f>Analyze_FINAL!AP188</f>
        <v>0</v>
      </c>
    </row>
    <row r="8477" spans="1:6" x14ac:dyDescent="0.3">
      <c r="A8477" t="s">
        <v>341</v>
      </c>
      <c r="B8477">
        <v>40</v>
      </c>
      <c r="C8477" t="s">
        <v>289</v>
      </c>
      <c r="D8477">
        <v>4</v>
      </c>
      <c r="E8477" t="str">
        <f>Analyze_FINAL!$AP$1</f>
        <v>5┤-epi-aristolochene</v>
      </c>
      <c r="F8477">
        <f>Analyze_FINAL!AP189</f>
        <v>0</v>
      </c>
    </row>
    <row r="8478" spans="1:6" x14ac:dyDescent="0.3">
      <c r="A8478" t="s">
        <v>340</v>
      </c>
      <c r="B8478">
        <v>40</v>
      </c>
      <c r="C8478" t="s">
        <v>289</v>
      </c>
      <c r="D8478">
        <v>5</v>
      </c>
      <c r="E8478" t="str">
        <f>Analyze_FINAL!$AP$1</f>
        <v>5┤-epi-aristolochene</v>
      </c>
      <c r="F8478">
        <f>Analyze_FINAL!AP190</f>
        <v>0</v>
      </c>
    </row>
    <row r="8479" spans="1:6" x14ac:dyDescent="0.3">
      <c r="A8479" t="s">
        <v>339</v>
      </c>
      <c r="B8479">
        <v>40</v>
      </c>
      <c r="C8479" t="s">
        <v>288</v>
      </c>
      <c r="D8479">
        <v>2</v>
      </c>
      <c r="E8479" t="str">
        <f>Analyze_FINAL!$AP$1</f>
        <v>5┤-epi-aristolochene</v>
      </c>
      <c r="F8479">
        <f>Analyze_FINAL!AP191</f>
        <v>0</v>
      </c>
    </row>
    <row r="8480" spans="1:6" x14ac:dyDescent="0.3">
      <c r="A8480" t="s">
        <v>338</v>
      </c>
      <c r="B8480">
        <v>40</v>
      </c>
      <c r="C8480" t="s">
        <v>288</v>
      </c>
      <c r="D8480">
        <v>3</v>
      </c>
      <c r="E8480" t="str">
        <f>Analyze_FINAL!$AP$1</f>
        <v>5┤-epi-aristolochene</v>
      </c>
      <c r="F8480">
        <f>Analyze_FINAL!AP192</f>
        <v>0</v>
      </c>
    </row>
    <row r="8481" spans="1:6" x14ac:dyDescent="0.3">
      <c r="A8481" t="s">
        <v>337</v>
      </c>
      <c r="B8481">
        <v>40</v>
      </c>
      <c r="C8481" t="s">
        <v>288</v>
      </c>
      <c r="D8481">
        <v>4</v>
      </c>
      <c r="E8481" t="str">
        <f>Analyze_FINAL!$AP$1</f>
        <v>5┤-epi-aristolochene</v>
      </c>
      <c r="F8481">
        <f>Analyze_FINAL!AP193</f>
        <v>0</v>
      </c>
    </row>
    <row r="8482" spans="1:6" x14ac:dyDescent="0.3">
      <c r="A8482" t="s">
        <v>336</v>
      </c>
      <c r="B8482">
        <v>40</v>
      </c>
      <c r="C8482" t="s">
        <v>288</v>
      </c>
      <c r="D8482">
        <v>5</v>
      </c>
      <c r="E8482" t="str">
        <f>Analyze_FINAL!$AP$1</f>
        <v>5┤-epi-aristolochene</v>
      </c>
      <c r="F8482">
        <f>Analyze_FINAL!AP194</f>
        <v>0</v>
      </c>
    </row>
    <row r="8483" spans="1:6" x14ac:dyDescent="0.3">
      <c r="A8483" t="s">
        <v>335</v>
      </c>
      <c r="B8483" t="s">
        <v>291</v>
      </c>
      <c r="C8483">
        <v>3</v>
      </c>
      <c r="D8483" t="s">
        <v>299</v>
      </c>
      <c r="E8483" t="str">
        <f>Analyze_FINAL!$AP$1</f>
        <v>5┤-epi-aristolochene</v>
      </c>
      <c r="F8483">
        <f>Analyze_FINAL!AP195</f>
        <v>0</v>
      </c>
    </row>
    <row r="8484" spans="1:6" x14ac:dyDescent="0.3">
      <c r="A8484" t="s">
        <v>334</v>
      </c>
      <c r="B8484" t="s">
        <v>292</v>
      </c>
      <c r="C8484">
        <v>3</v>
      </c>
      <c r="D8484" t="s">
        <v>299</v>
      </c>
      <c r="E8484" t="str">
        <f>Analyze_FINAL!$AP$1</f>
        <v>5┤-epi-aristolochene</v>
      </c>
      <c r="F8484">
        <f>Analyze_FINAL!AP196</f>
        <v>0</v>
      </c>
    </row>
    <row r="8485" spans="1:6" x14ac:dyDescent="0.3">
      <c r="A8485" t="s">
        <v>333</v>
      </c>
      <c r="B8485" t="s">
        <v>293</v>
      </c>
      <c r="C8485">
        <v>3</v>
      </c>
      <c r="D8485" t="s">
        <v>299</v>
      </c>
      <c r="E8485" t="str">
        <f>Analyze_FINAL!$AP$1</f>
        <v>5┤-epi-aristolochene</v>
      </c>
      <c r="F8485">
        <f>Analyze_FINAL!AP197</f>
        <v>0</v>
      </c>
    </row>
    <row r="8486" spans="1:6" x14ac:dyDescent="0.3">
      <c r="A8486" t="s">
        <v>332</v>
      </c>
      <c r="B8486" t="s">
        <v>294</v>
      </c>
      <c r="C8486">
        <v>3</v>
      </c>
      <c r="D8486" t="s">
        <v>299</v>
      </c>
      <c r="E8486" t="str">
        <f>Analyze_FINAL!$AP$1</f>
        <v>5┤-epi-aristolochene</v>
      </c>
      <c r="F8486">
        <f>Analyze_FINAL!AP198</f>
        <v>0</v>
      </c>
    </row>
    <row r="8487" spans="1:6" x14ac:dyDescent="0.3">
      <c r="A8487" t="s">
        <v>331</v>
      </c>
      <c r="B8487" t="s">
        <v>295</v>
      </c>
      <c r="C8487">
        <v>3</v>
      </c>
      <c r="D8487" t="s">
        <v>299</v>
      </c>
      <c r="E8487" t="str">
        <f>Analyze_FINAL!$AP$1</f>
        <v>5┤-epi-aristolochene</v>
      </c>
      <c r="F8487">
        <f>Analyze_FINAL!AP199</f>
        <v>0</v>
      </c>
    </row>
    <row r="8488" spans="1:6" x14ac:dyDescent="0.3">
      <c r="A8488" t="s">
        <v>330</v>
      </c>
      <c r="B8488" t="s">
        <v>296</v>
      </c>
      <c r="C8488">
        <v>3</v>
      </c>
      <c r="D8488" t="s">
        <v>299</v>
      </c>
      <c r="E8488" t="str">
        <f>Analyze_FINAL!$AP$1</f>
        <v>5┤-epi-aristolochene</v>
      </c>
      <c r="F8488">
        <f>Analyze_FINAL!AP200</f>
        <v>0</v>
      </c>
    </row>
    <row r="8489" spans="1:6" x14ac:dyDescent="0.3">
      <c r="A8489" t="s">
        <v>329</v>
      </c>
      <c r="B8489" t="s">
        <v>297</v>
      </c>
      <c r="C8489">
        <v>3</v>
      </c>
      <c r="D8489" t="s">
        <v>299</v>
      </c>
      <c r="E8489" t="str">
        <f>Analyze_FINAL!$AP$1</f>
        <v>5┤-epi-aristolochene</v>
      </c>
      <c r="F8489">
        <f>Analyze_FINAL!AP201</f>
        <v>0</v>
      </c>
    </row>
    <row r="8490" spans="1:6" x14ac:dyDescent="0.3">
      <c r="A8490" t="s">
        <v>328</v>
      </c>
      <c r="B8490">
        <v>8</v>
      </c>
      <c r="C8490" t="s">
        <v>285</v>
      </c>
      <c r="D8490">
        <v>1</v>
      </c>
      <c r="E8490" t="str">
        <f>Analyze_FINAL!$AP$1</f>
        <v>5┤-epi-aristolochene</v>
      </c>
      <c r="F8490">
        <f>Analyze_FINAL!AP202</f>
        <v>0</v>
      </c>
    </row>
    <row r="8491" spans="1:6" x14ac:dyDescent="0.3">
      <c r="A8491" t="s">
        <v>327</v>
      </c>
      <c r="B8491">
        <v>8</v>
      </c>
      <c r="C8491" t="s">
        <v>285</v>
      </c>
      <c r="D8491">
        <v>2</v>
      </c>
      <c r="E8491" t="str">
        <f>Analyze_FINAL!$AP$1</f>
        <v>5┤-epi-aristolochene</v>
      </c>
      <c r="F8491">
        <f>Analyze_FINAL!AP203</f>
        <v>0</v>
      </c>
    </row>
    <row r="8492" spans="1:6" x14ac:dyDescent="0.3">
      <c r="A8492" t="s">
        <v>326</v>
      </c>
      <c r="B8492">
        <v>8</v>
      </c>
      <c r="C8492" t="s">
        <v>286</v>
      </c>
      <c r="D8492">
        <v>1</v>
      </c>
      <c r="E8492" t="str">
        <f>Analyze_FINAL!$AP$1</f>
        <v>5┤-epi-aristolochene</v>
      </c>
      <c r="F8492">
        <f>Analyze_FINAL!AP204</f>
        <v>0</v>
      </c>
    </row>
    <row r="8493" spans="1:6" x14ac:dyDescent="0.3">
      <c r="A8493" t="s">
        <v>325</v>
      </c>
      <c r="B8493">
        <v>8</v>
      </c>
      <c r="C8493" t="s">
        <v>286</v>
      </c>
      <c r="D8493">
        <v>2</v>
      </c>
      <c r="E8493" t="str">
        <f>Analyze_FINAL!$AP$1</f>
        <v>5┤-epi-aristolochene</v>
      </c>
      <c r="F8493">
        <f>Analyze_FINAL!AP205</f>
        <v>0</v>
      </c>
    </row>
    <row r="8494" spans="1:6" x14ac:dyDescent="0.3">
      <c r="A8494" t="s">
        <v>324</v>
      </c>
      <c r="B8494">
        <v>8</v>
      </c>
      <c r="C8494" t="s">
        <v>286</v>
      </c>
      <c r="D8494">
        <v>3</v>
      </c>
      <c r="E8494" t="str">
        <f>Analyze_FINAL!$AP$1</f>
        <v>5┤-epi-aristolochene</v>
      </c>
      <c r="F8494">
        <f>Analyze_FINAL!AP206</f>
        <v>0</v>
      </c>
    </row>
    <row r="8495" spans="1:6" x14ac:dyDescent="0.3">
      <c r="A8495" t="s">
        <v>323</v>
      </c>
      <c r="B8495">
        <v>8</v>
      </c>
      <c r="C8495" t="s">
        <v>286</v>
      </c>
      <c r="D8495">
        <v>4</v>
      </c>
      <c r="E8495" t="str">
        <f>Analyze_FINAL!$AP$1</f>
        <v>5┤-epi-aristolochene</v>
      </c>
      <c r="F8495">
        <f>Analyze_FINAL!AP207</f>
        <v>0</v>
      </c>
    </row>
    <row r="8496" spans="1:6" x14ac:dyDescent="0.3">
      <c r="A8496" t="s">
        <v>322</v>
      </c>
      <c r="B8496">
        <v>8</v>
      </c>
      <c r="C8496" t="s">
        <v>286</v>
      </c>
      <c r="D8496">
        <v>5</v>
      </c>
      <c r="E8496" t="str">
        <f>Analyze_FINAL!$AP$1</f>
        <v>5┤-epi-aristolochene</v>
      </c>
      <c r="F8496">
        <f>Analyze_FINAL!AP208</f>
        <v>0</v>
      </c>
    </row>
    <row r="8497" spans="1:6" x14ac:dyDescent="0.3">
      <c r="A8497" t="s">
        <v>321</v>
      </c>
      <c r="B8497">
        <v>8</v>
      </c>
      <c r="C8497" t="s">
        <v>288</v>
      </c>
      <c r="D8497">
        <v>1</v>
      </c>
      <c r="E8497" t="str">
        <f>Analyze_FINAL!$AP$1</f>
        <v>5┤-epi-aristolochene</v>
      </c>
      <c r="F8497">
        <f>Analyze_FINAL!AP209</f>
        <v>113831</v>
      </c>
    </row>
    <row r="8498" spans="1:6" x14ac:dyDescent="0.3">
      <c r="A8498" t="s">
        <v>320</v>
      </c>
      <c r="B8498">
        <v>8</v>
      </c>
      <c r="C8498" t="s">
        <v>288</v>
      </c>
      <c r="D8498">
        <v>2</v>
      </c>
      <c r="E8498" t="str">
        <f>Analyze_FINAL!$AP$1</f>
        <v>5┤-epi-aristolochene</v>
      </c>
      <c r="F8498">
        <f>Analyze_FINAL!AP210</f>
        <v>202420</v>
      </c>
    </row>
    <row r="8499" spans="1:6" x14ac:dyDescent="0.3">
      <c r="A8499" t="s">
        <v>319</v>
      </c>
      <c r="B8499">
        <v>8</v>
      </c>
      <c r="C8499" t="s">
        <v>288</v>
      </c>
      <c r="D8499">
        <v>3</v>
      </c>
      <c r="E8499" t="str">
        <f>Analyze_FINAL!$AP$1</f>
        <v>5┤-epi-aristolochene</v>
      </c>
      <c r="F8499">
        <f>Analyze_FINAL!AP211</f>
        <v>82441</v>
      </c>
    </row>
    <row r="8500" spans="1:6" x14ac:dyDescent="0.3">
      <c r="A8500" t="s">
        <v>318</v>
      </c>
      <c r="B8500">
        <v>8</v>
      </c>
      <c r="C8500" t="s">
        <v>288</v>
      </c>
      <c r="D8500">
        <v>4</v>
      </c>
      <c r="E8500" t="str">
        <f>Analyze_FINAL!$AP$1</f>
        <v>5┤-epi-aristolochene</v>
      </c>
      <c r="F8500">
        <f>Analyze_FINAL!AP212</f>
        <v>192437</v>
      </c>
    </row>
    <row r="8501" spans="1:6" x14ac:dyDescent="0.3">
      <c r="A8501" t="s">
        <v>317</v>
      </c>
      <c r="B8501">
        <v>8</v>
      </c>
      <c r="C8501" t="s">
        <v>288</v>
      </c>
      <c r="D8501">
        <v>5</v>
      </c>
      <c r="E8501" t="str">
        <f>Analyze_FINAL!$AP$1</f>
        <v>5┤-epi-aristolochene</v>
      </c>
      <c r="F8501">
        <f>Analyze_FINAL!AP213</f>
        <v>281105</v>
      </c>
    </row>
    <row r="8502" spans="1:6" x14ac:dyDescent="0.3">
      <c r="A8502" t="s">
        <v>316</v>
      </c>
      <c r="B8502" t="s">
        <v>298</v>
      </c>
      <c r="C8502">
        <v>0</v>
      </c>
      <c r="D8502">
        <v>0</v>
      </c>
      <c r="E8502" t="str">
        <f>Analyze_FINAL!$AP$1</f>
        <v>5┤-epi-aristolochene</v>
      </c>
      <c r="F8502">
        <f>Analyze_FINAL!AP214</f>
        <v>0</v>
      </c>
    </row>
    <row r="8503" spans="1:6" x14ac:dyDescent="0.3">
      <c r="A8503" t="s">
        <v>315</v>
      </c>
      <c r="B8503" t="s">
        <v>298</v>
      </c>
      <c r="C8503">
        <v>0</v>
      </c>
      <c r="D8503">
        <v>0</v>
      </c>
      <c r="E8503" t="str">
        <f>Analyze_FINAL!$AP$1</f>
        <v>5┤-epi-aristolochene</v>
      </c>
      <c r="F8503">
        <f>Analyze_FINAL!AP215</f>
        <v>0</v>
      </c>
    </row>
    <row r="8504" spans="1:6" x14ac:dyDescent="0.3">
      <c r="A8504" t="s">
        <v>314</v>
      </c>
      <c r="B8504" t="s">
        <v>298</v>
      </c>
      <c r="C8504">
        <v>0</v>
      </c>
      <c r="D8504">
        <v>0</v>
      </c>
      <c r="E8504" t="str">
        <f>Analyze_FINAL!$AP$1</f>
        <v>5┤-epi-aristolochene</v>
      </c>
      <c r="F8504">
        <f>Analyze_FINAL!AP216</f>
        <v>0</v>
      </c>
    </row>
    <row r="8505" spans="1:6" x14ac:dyDescent="0.3">
      <c r="A8505" t="s">
        <v>313</v>
      </c>
      <c r="B8505" t="s">
        <v>298</v>
      </c>
      <c r="C8505">
        <v>0</v>
      </c>
      <c r="D8505">
        <v>0</v>
      </c>
      <c r="E8505" t="str">
        <f>Analyze_FINAL!$AP$1</f>
        <v>5┤-epi-aristolochene</v>
      </c>
      <c r="F8505">
        <f>Analyze_FINAL!AP217</f>
        <v>0</v>
      </c>
    </row>
    <row r="8506" spans="1:6" x14ac:dyDescent="0.3">
      <c r="A8506" t="s">
        <v>312</v>
      </c>
      <c r="B8506" t="s">
        <v>298</v>
      </c>
      <c r="C8506">
        <v>0</v>
      </c>
      <c r="D8506">
        <v>0</v>
      </c>
      <c r="E8506" t="str">
        <f>Analyze_FINAL!$AP$1</f>
        <v>5┤-epi-aristolochene</v>
      </c>
      <c r="F8506">
        <f>Analyze_FINAL!AP218</f>
        <v>0</v>
      </c>
    </row>
    <row r="8507" spans="1:6" x14ac:dyDescent="0.3">
      <c r="A8507" t="s">
        <v>311</v>
      </c>
      <c r="B8507" t="s">
        <v>298</v>
      </c>
      <c r="C8507">
        <v>0</v>
      </c>
      <c r="D8507">
        <v>0</v>
      </c>
      <c r="E8507" t="str">
        <f>Analyze_FINAL!$AP$1</f>
        <v>5┤-epi-aristolochene</v>
      </c>
      <c r="F8507">
        <f>Analyze_FINAL!AP219</f>
        <v>0</v>
      </c>
    </row>
    <row r="8508" spans="1:6" x14ac:dyDescent="0.3">
      <c r="A8508" t="s">
        <v>310</v>
      </c>
      <c r="B8508" t="s">
        <v>298</v>
      </c>
      <c r="C8508">
        <v>0</v>
      </c>
      <c r="D8508">
        <v>0</v>
      </c>
      <c r="E8508" t="str">
        <f>Analyze_FINAL!$AP$1</f>
        <v>5┤-epi-aristolochene</v>
      </c>
      <c r="F8508">
        <f>Analyze_FINAL!AP220</f>
        <v>0</v>
      </c>
    </row>
    <row r="8509" spans="1:6" x14ac:dyDescent="0.3">
      <c r="A8509" t="s">
        <v>309</v>
      </c>
      <c r="B8509" t="s">
        <v>298</v>
      </c>
      <c r="C8509">
        <v>0</v>
      </c>
      <c r="D8509">
        <v>0</v>
      </c>
      <c r="E8509" t="str">
        <f>Analyze_FINAL!$AP$1</f>
        <v>5┤-epi-aristolochene</v>
      </c>
      <c r="F8509">
        <f>Analyze_FINAL!AP221</f>
        <v>0</v>
      </c>
    </row>
    <row r="8510" spans="1:6" x14ac:dyDescent="0.3">
      <c r="A8510" t="s">
        <v>308</v>
      </c>
      <c r="B8510" t="s">
        <v>298</v>
      </c>
      <c r="C8510">
        <v>0</v>
      </c>
      <c r="D8510">
        <v>0</v>
      </c>
      <c r="E8510" t="str">
        <f>Analyze_FINAL!$AP$1</f>
        <v>5┤-epi-aristolochene</v>
      </c>
      <c r="F8510">
        <f>Analyze_FINAL!AP222</f>
        <v>0</v>
      </c>
    </row>
    <row r="8511" spans="1:6" x14ac:dyDescent="0.3">
      <c r="A8511" t="s">
        <v>307</v>
      </c>
      <c r="B8511" t="s">
        <v>298</v>
      </c>
      <c r="C8511">
        <v>0</v>
      </c>
      <c r="D8511">
        <v>0</v>
      </c>
      <c r="E8511" t="str">
        <f>Analyze_FINAL!$AP$1</f>
        <v>5┤-epi-aristolochene</v>
      </c>
      <c r="F8511">
        <f>Analyze_FINAL!AP223</f>
        <v>0</v>
      </c>
    </row>
    <row r="8512" spans="1:6" x14ac:dyDescent="0.3">
      <c r="A8512" t="s">
        <v>306</v>
      </c>
      <c r="B8512" t="s">
        <v>298</v>
      </c>
      <c r="C8512">
        <v>0</v>
      </c>
      <c r="D8512">
        <v>0</v>
      </c>
      <c r="E8512" t="str">
        <f>Analyze_FINAL!$AP$1</f>
        <v>5┤-epi-aristolochene</v>
      </c>
      <c r="F8512">
        <f>Analyze_FINAL!AP224</f>
        <v>0</v>
      </c>
    </row>
    <row r="8513" spans="1:6" x14ac:dyDescent="0.3">
      <c r="A8513" t="s">
        <v>305</v>
      </c>
      <c r="B8513" t="s">
        <v>298</v>
      </c>
      <c r="C8513">
        <v>0</v>
      </c>
      <c r="D8513">
        <v>0</v>
      </c>
      <c r="E8513" t="str">
        <f>Analyze_FINAL!$AP$1</f>
        <v>5┤-epi-aristolochene</v>
      </c>
      <c r="F8513">
        <f>Analyze_FINAL!AP225</f>
        <v>0</v>
      </c>
    </row>
    <row r="8514" spans="1:6" x14ac:dyDescent="0.3">
      <c r="A8514" t="s">
        <v>528</v>
      </c>
      <c r="B8514">
        <v>12</v>
      </c>
      <c r="C8514" t="s">
        <v>285</v>
      </c>
      <c r="D8514">
        <v>2</v>
      </c>
      <c r="E8514" t="str">
        <f>Analyze_FINAL!$AQ$1</f>
        <v>PUTATIVE Eremophiline</v>
      </c>
      <c r="F8514">
        <f>Analyze_FINAL!AQ2</f>
        <v>0</v>
      </c>
    </row>
    <row r="8515" spans="1:6" x14ac:dyDescent="0.3">
      <c r="A8515" t="s">
        <v>527</v>
      </c>
      <c r="B8515">
        <v>12</v>
      </c>
      <c r="C8515" t="s">
        <v>286</v>
      </c>
      <c r="D8515">
        <v>1</v>
      </c>
      <c r="E8515" t="str">
        <f>Analyze_FINAL!$AQ$1</f>
        <v>PUTATIVE Eremophiline</v>
      </c>
      <c r="F8515">
        <f>Analyze_FINAL!AQ3</f>
        <v>0</v>
      </c>
    </row>
    <row r="8516" spans="1:6" x14ac:dyDescent="0.3">
      <c r="A8516" t="s">
        <v>526</v>
      </c>
      <c r="B8516">
        <v>12</v>
      </c>
      <c r="C8516" t="s">
        <v>286</v>
      </c>
      <c r="D8516">
        <v>2</v>
      </c>
      <c r="E8516" t="str">
        <f>Analyze_FINAL!$AQ$1</f>
        <v>PUTATIVE Eremophiline</v>
      </c>
      <c r="F8516">
        <f>Analyze_FINAL!AQ4</f>
        <v>0</v>
      </c>
    </row>
    <row r="8517" spans="1:6" x14ac:dyDescent="0.3">
      <c r="A8517" t="s">
        <v>525</v>
      </c>
      <c r="B8517">
        <v>12</v>
      </c>
      <c r="C8517" t="s">
        <v>286</v>
      </c>
      <c r="D8517">
        <v>3</v>
      </c>
      <c r="E8517" t="str">
        <f>Analyze_FINAL!$AQ$1</f>
        <v>PUTATIVE Eremophiline</v>
      </c>
      <c r="F8517">
        <f>Analyze_FINAL!AQ5</f>
        <v>0</v>
      </c>
    </row>
    <row r="8518" spans="1:6" x14ac:dyDescent="0.3">
      <c r="A8518" t="s">
        <v>524</v>
      </c>
      <c r="B8518">
        <v>12</v>
      </c>
      <c r="C8518" t="s">
        <v>286</v>
      </c>
      <c r="D8518">
        <v>4</v>
      </c>
      <c r="E8518" t="str">
        <f>Analyze_FINAL!$AQ$1</f>
        <v>PUTATIVE Eremophiline</v>
      </c>
      <c r="F8518">
        <f>Analyze_FINAL!AQ6</f>
        <v>0</v>
      </c>
    </row>
    <row r="8519" spans="1:6" x14ac:dyDescent="0.3">
      <c r="A8519" t="s">
        <v>523</v>
      </c>
      <c r="B8519">
        <v>12</v>
      </c>
      <c r="C8519" t="s">
        <v>286</v>
      </c>
      <c r="D8519">
        <v>5</v>
      </c>
      <c r="E8519" t="str">
        <f>Analyze_FINAL!$AQ$1</f>
        <v>PUTATIVE Eremophiline</v>
      </c>
      <c r="F8519">
        <f>Analyze_FINAL!AQ7</f>
        <v>0</v>
      </c>
    </row>
    <row r="8520" spans="1:6" x14ac:dyDescent="0.3">
      <c r="A8520" t="s">
        <v>522</v>
      </c>
      <c r="B8520">
        <v>12</v>
      </c>
      <c r="C8520" t="s">
        <v>287</v>
      </c>
      <c r="D8520">
        <v>1</v>
      </c>
      <c r="E8520" t="str">
        <f>Analyze_FINAL!$AQ$1</f>
        <v>PUTATIVE Eremophiline</v>
      </c>
      <c r="F8520">
        <f>Analyze_FINAL!AQ8</f>
        <v>0</v>
      </c>
    </row>
    <row r="8521" spans="1:6" x14ac:dyDescent="0.3">
      <c r="A8521" t="s">
        <v>521</v>
      </c>
      <c r="B8521">
        <v>12</v>
      </c>
      <c r="C8521" t="s">
        <v>287</v>
      </c>
      <c r="D8521">
        <v>2</v>
      </c>
      <c r="E8521" t="str">
        <f>Analyze_FINAL!$AQ$1</f>
        <v>PUTATIVE Eremophiline</v>
      </c>
      <c r="F8521">
        <f>Analyze_FINAL!AQ9</f>
        <v>0</v>
      </c>
    </row>
    <row r="8522" spans="1:6" x14ac:dyDescent="0.3">
      <c r="A8522" t="s">
        <v>520</v>
      </c>
      <c r="B8522">
        <v>12</v>
      </c>
      <c r="C8522" t="s">
        <v>287</v>
      </c>
      <c r="D8522">
        <v>3</v>
      </c>
      <c r="E8522" t="str">
        <f>Analyze_FINAL!$AQ$1</f>
        <v>PUTATIVE Eremophiline</v>
      </c>
      <c r="F8522">
        <f>Analyze_FINAL!AQ10</f>
        <v>0</v>
      </c>
    </row>
    <row r="8523" spans="1:6" x14ac:dyDescent="0.3">
      <c r="A8523" t="s">
        <v>519</v>
      </c>
      <c r="B8523">
        <v>12</v>
      </c>
      <c r="C8523" t="s">
        <v>287</v>
      </c>
      <c r="D8523">
        <v>4</v>
      </c>
      <c r="E8523" t="str">
        <f>Analyze_FINAL!$AQ$1</f>
        <v>PUTATIVE Eremophiline</v>
      </c>
      <c r="F8523">
        <f>Analyze_FINAL!AQ11</f>
        <v>0</v>
      </c>
    </row>
    <row r="8524" spans="1:6" x14ac:dyDescent="0.3">
      <c r="A8524" t="s">
        <v>518</v>
      </c>
      <c r="B8524">
        <v>12</v>
      </c>
      <c r="C8524" t="s">
        <v>287</v>
      </c>
      <c r="D8524">
        <v>5</v>
      </c>
      <c r="E8524" t="str">
        <f>Analyze_FINAL!$AQ$1</f>
        <v>PUTATIVE Eremophiline</v>
      </c>
      <c r="F8524">
        <f>Analyze_FINAL!AQ12</f>
        <v>48316</v>
      </c>
    </row>
    <row r="8525" spans="1:6" x14ac:dyDescent="0.3">
      <c r="A8525" t="s">
        <v>517</v>
      </c>
      <c r="B8525">
        <v>12</v>
      </c>
      <c r="C8525" t="s">
        <v>288</v>
      </c>
      <c r="D8525">
        <v>1</v>
      </c>
      <c r="E8525" t="str">
        <f>Analyze_FINAL!$AQ$1</f>
        <v>PUTATIVE Eremophiline</v>
      </c>
      <c r="F8525">
        <f>Analyze_FINAL!AQ13</f>
        <v>0</v>
      </c>
    </row>
    <row r="8526" spans="1:6" x14ac:dyDescent="0.3">
      <c r="A8526" t="s">
        <v>516</v>
      </c>
      <c r="B8526">
        <v>12</v>
      </c>
      <c r="C8526" t="s">
        <v>288</v>
      </c>
      <c r="D8526">
        <v>2</v>
      </c>
      <c r="E8526" t="str">
        <f>Analyze_FINAL!$AQ$1</f>
        <v>PUTATIVE Eremophiline</v>
      </c>
      <c r="F8526">
        <f>Analyze_FINAL!AQ14</f>
        <v>12659</v>
      </c>
    </row>
    <row r="8527" spans="1:6" x14ac:dyDescent="0.3">
      <c r="A8527" t="s">
        <v>515</v>
      </c>
      <c r="B8527">
        <v>12</v>
      </c>
      <c r="C8527" t="s">
        <v>288</v>
      </c>
      <c r="D8527">
        <v>3</v>
      </c>
      <c r="E8527" t="str">
        <f>Analyze_FINAL!$AQ$1</f>
        <v>PUTATIVE Eremophiline</v>
      </c>
      <c r="F8527">
        <f>Analyze_FINAL!AQ15</f>
        <v>0</v>
      </c>
    </row>
    <row r="8528" spans="1:6" x14ac:dyDescent="0.3">
      <c r="A8528" t="s">
        <v>514</v>
      </c>
      <c r="B8528">
        <v>12</v>
      </c>
      <c r="C8528" t="s">
        <v>288</v>
      </c>
      <c r="D8528">
        <v>4</v>
      </c>
      <c r="E8528" t="str">
        <f>Analyze_FINAL!$AQ$1</f>
        <v>PUTATIVE Eremophiline</v>
      </c>
      <c r="F8528">
        <f>Analyze_FINAL!AQ16</f>
        <v>0</v>
      </c>
    </row>
    <row r="8529" spans="1:6" x14ac:dyDescent="0.3">
      <c r="A8529" t="s">
        <v>513</v>
      </c>
      <c r="B8529">
        <v>12</v>
      </c>
      <c r="C8529" t="s">
        <v>288</v>
      </c>
      <c r="D8529">
        <v>5</v>
      </c>
      <c r="E8529" t="str">
        <f>Analyze_FINAL!$AQ$1</f>
        <v>PUTATIVE Eremophiline</v>
      </c>
      <c r="F8529">
        <f>Analyze_FINAL!AQ17</f>
        <v>0</v>
      </c>
    </row>
    <row r="8530" spans="1:6" x14ac:dyDescent="0.3">
      <c r="A8530" t="s">
        <v>512</v>
      </c>
      <c r="B8530">
        <v>16</v>
      </c>
      <c r="C8530" t="s">
        <v>285</v>
      </c>
      <c r="D8530">
        <v>1</v>
      </c>
      <c r="E8530" t="str">
        <f>Analyze_FINAL!$AQ$1</f>
        <v>PUTATIVE Eremophiline</v>
      </c>
      <c r="F8530">
        <f>Analyze_FINAL!AQ18</f>
        <v>0</v>
      </c>
    </row>
    <row r="8531" spans="1:6" x14ac:dyDescent="0.3">
      <c r="A8531" t="s">
        <v>511</v>
      </c>
      <c r="B8531">
        <v>16</v>
      </c>
      <c r="C8531" t="s">
        <v>285</v>
      </c>
      <c r="D8531">
        <v>2</v>
      </c>
      <c r="E8531" t="str">
        <f>Analyze_FINAL!$AQ$1</f>
        <v>PUTATIVE Eremophiline</v>
      </c>
      <c r="F8531">
        <f>Analyze_FINAL!AQ19</f>
        <v>0</v>
      </c>
    </row>
    <row r="8532" spans="1:6" x14ac:dyDescent="0.3">
      <c r="A8532" t="s">
        <v>510</v>
      </c>
      <c r="B8532">
        <v>16</v>
      </c>
      <c r="C8532" t="s">
        <v>286</v>
      </c>
      <c r="D8532">
        <v>1</v>
      </c>
      <c r="E8532" t="str">
        <f>Analyze_FINAL!$AQ$1</f>
        <v>PUTATIVE Eremophiline</v>
      </c>
      <c r="F8532">
        <f>Analyze_FINAL!AQ20</f>
        <v>0</v>
      </c>
    </row>
    <row r="8533" spans="1:6" x14ac:dyDescent="0.3">
      <c r="A8533" t="s">
        <v>509</v>
      </c>
      <c r="B8533">
        <v>16</v>
      </c>
      <c r="C8533" t="s">
        <v>286</v>
      </c>
      <c r="D8533">
        <v>2</v>
      </c>
      <c r="E8533" t="str">
        <f>Analyze_FINAL!$AQ$1</f>
        <v>PUTATIVE Eremophiline</v>
      </c>
      <c r="F8533">
        <f>Analyze_FINAL!AQ21</f>
        <v>0</v>
      </c>
    </row>
    <row r="8534" spans="1:6" x14ac:dyDescent="0.3">
      <c r="A8534" t="s">
        <v>508</v>
      </c>
      <c r="B8534">
        <v>16</v>
      </c>
      <c r="C8534" t="s">
        <v>286</v>
      </c>
      <c r="D8534">
        <v>3</v>
      </c>
      <c r="E8534" t="str">
        <f>Analyze_FINAL!$AQ$1</f>
        <v>PUTATIVE Eremophiline</v>
      </c>
      <c r="F8534">
        <f>Analyze_FINAL!AQ22</f>
        <v>0</v>
      </c>
    </row>
    <row r="8535" spans="1:6" x14ac:dyDescent="0.3">
      <c r="A8535" t="s">
        <v>507</v>
      </c>
      <c r="B8535">
        <v>16</v>
      </c>
      <c r="C8535" t="s">
        <v>286</v>
      </c>
      <c r="D8535">
        <v>4</v>
      </c>
      <c r="E8535" t="str">
        <f>Analyze_FINAL!$AQ$1</f>
        <v>PUTATIVE Eremophiline</v>
      </c>
      <c r="F8535">
        <f>Analyze_FINAL!AQ23</f>
        <v>0</v>
      </c>
    </row>
    <row r="8536" spans="1:6" x14ac:dyDescent="0.3">
      <c r="A8536" t="s">
        <v>506</v>
      </c>
      <c r="B8536">
        <v>16</v>
      </c>
      <c r="C8536" t="s">
        <v>286</v>
      </c>
      <c r="D8536">
        <v>5</v>
      </c>
      <c r="E8536" t="str">
        <f>Analyze_FINAL!$AQ$1</f>
        <v>PUTATIVE Eremophiline</v>
      </c>
      <c r="F8536">
        <f>Analyze_FINAL!AQ24</f>
        <v>0</v>
      </c>
    </row>
    <row r="8537" spans="1:6" x14ac:dyDescent="0.3">
      <c r="A8537" t="s">
        <v>505</v>
      </c>
      <c r="B8537">
        <v>16</v>
      </c>
      <c r="C8537" t="s">
        <v>287</v>
      </c>
      <c r="D8537">
        <v>1</v>
      </c>
      <c r="E8537" t="str">
        <f>Analyze_FINAL!$AQ$1</f>
        <v>PUTATIVE Eremophiline</v>
      </c>
      <c r="F8537">
        <f>Analyze_FINAL!AQ25</f>
        <v>17293</v>
      </c>
    </row>
    <row r="8538" spans="1:6" x14ac:dyDescent="0.3">
      <c r="A8538" t="s">
        <v>504</v>
      </c>
      <c r="B8538">
        <v>16</v>
      </c>
      <c r="C8538" t="s">
        <v>287</v>
      </c>
      <c r="D8538">
        <v>2</v>
      </c>
      <c r="E8538" t="str">
        <f>Analyze_FINAL!$AQ$1</f>
        <v>PUTATIVE Eremophiline</v>
      </c>
      <c r="F8538">
        <f>Analyze_FINAL!AQ26</f>
        <v>0</v>
      </c>
    </row>
    <row r="8539" spans="1:6" x14ac:dyDescent="0.3">
      <c r="A8539" t="s">
        <v>503</v>
      </c>
      <c r="B8539">
        <v>16</v>
      </c>
      <c r="C8539" t="s">
        <v>287</v>
      </c>
      <c r="D8539">
        <v>3</v>
      </c>
      <c r="E8539" t="str">
        <f>Analyze_FINAL!$AQ$1</f>
        <v>PUTATIVE Eremophiline</v>
      </c>
      <c r="F8539">
        <f>Analyze_FINAL!AQ27</f>
        <v>0</v>
      </c>
    </row>
    <row r="8540" spans="1:6" x14ac:dyDescent="0.3">
      <c r="A8540" t="s">
        <v>502</v>
      </c>
      <c r="B8540">
        <v>16</v>
      </c>
      <c r="C8540" t="s">
        <v>287</v>
      </c>
      <c r="D8540">
        <v>4</v>
      </c>
      <c r="E8540" t="str">
        <f>Analyze_FINAL!$AQ$1</f>
        <v>PUTATIVE Eremophiline</v>
      </c>
      <c r="F8540">
        <f>Analyze_FINAL!AQ28</f>
        <v>0</v>
      </c>
    </row>
    <row r="8541" spans="1:6" x14ac:dyDescent="0.3">
      <c r="A8541" t="s">
        <v>501</v>
      </c>
      <c r="B8541">
        <v>16</v>
      </c>
      <c r="C8541" t="s">
        <v>287</v>
      </c>
      <c r="D8541">
        <v>5</v>
      </c>
      <c r="E8541" t="str">
        <f>Analyze_FINAL!$AQ$1</f>
        <v>PUTATIVE Eremophiline</v>
      </c>
      <c r="F8541">
        <f>Analyze_FINAL!AQ29</f>
        <v>60767</v>
      </c>
    </row>
    <row r="8542" spans="1:6" x14ac:dyDescent="0.3">
      <c r="A8542" t="s">
        <v>500</v>
      </c>
      <c r="B8542">
        <v>16</v>
      </c>
      <c r="C8542" t="s">
        <v>288</v>
      </c>
      <c r="D8542">
        <v>1</v>
      </c>
      <c r="E8542" t="str">
        <f>Analyze_FINAL!$AQ$1</f>
        <v>PUTATIVE Eremophiline</v>
      </c>
      <c r="F8542">
        <f>Analyze_FINAL!AQ30</f>
        <v>0</v>
      </c>
    </row>
    <row r="8543" spans="1:6" x14ac:dyDescent="0.3">
      <c r="A8543" t="s">
        <v>499</v>
      </c>
      <c r="B8543">
        <v>16</v>
      </c>
      <c r="C8543" t="s">
        <v>288</v>
      </c>
      <c r="D8543">
        <v>2</v>
      </c>
      <c r="E8543" t="str">
        <f>Analyze_FINAL!$AQ$1</f>
        <v>PUTATIVE Eremophiline</v>
      </c>
      <c r="F8543">
        <f>Analyze_FINAL!AQ31</f>
        <v>0</v>
      </c>
    </row>
    <row r="8544" spans="1:6" x14ac:dyDescent="0.3">
      <c r="A8544" t="s">
        <v>498</v>
      </c>
      <c r="B8544">
        <v>16</v>
      </c>
      <c r="C8544" t="s">
        <v>288</v>
      </c>
      <c r="D8544">
        <v>3</v>
      </c>
      <c r="E8544" t="str">
        <f>Analyze_FINAL!$AQ$1</f>
        <v>PUTATIVE Eremophiline</v>
      </c>
      <c r="F8544">
        <f>Analyze_FINAL!AQ32</f>
        <v>0</v>
      </c>
    </row>
    <row r="8545" spans="1:6" x14ac:dyDescent="0.3">
      <c r="A8545" t="s">
        <v>497</v>
      </c>
      <c r="B8545">
        <v>16</v>
      </c>
      <c r="C8545" t="s">
        <v>288</v>
      </c>
      <c r="D8545">
        <v>4</v>
      </c>
      <c r="E8545" t="str">
        <f>Analyze_FINAL!$AQ$1</f>
        <v>PUTATIVE Eremophiline</v>
      </c>
      <c r="F8545">
        <f>Analyze_FINAL!AQ33</f>
        <v>0</v>
      </c>
    </row>
    <row r="8546" spans="1:6" x14ac:dyDescent="0.3">
      <c r="A8546" t="s">
        <v>496</v>
      </c>
      <c r="B8546">
        <v>16</v>
      </c>
      <c r="C8546" t="s">
        <v>288</v>
      </c>
      <c r="D8546">
        <v>5</v>
      </c>
      <c r="E8546" t="str">
        <f>Analyze_FINAL!$AQ$1</f>
        <v>PUTATIVE Eremophiline</v>
      </c>
      <c r="F8546">
        <f>Analyze_FINAL!AQ34</f>
        <v>0</v>
      </c>
    </row>
    <row r="8547" spans="1:6" x14ac:dyDescent="0.3">
      <c r="A8547" t="s">
        <v>495</v>
      </c>
      <c r="B8547">
        <v>20</v>
      </c>
      <c r="C8547" t="s">
        <v>285</v>
      </c>
      <c r="D8547">
        <v>1</v>
      </c>
      <c r="E8547" t="str">
        <f>Analyze_FINAL!$AQ$1</f>
        <v>PUTATIVE Eremophiline</v>
      </c>
      <c r="F8547">
        <f>Analyze_FINAL!AQ35</f>
        <v>0</v>
      </c>
    </row>
    <row r="8548" spans="1:6" x14ac:dyDescent="0.3">
      <c r="A8548" t="s">
        <v>494</v>
      </c>
      <c r="B8548">
        <v>20</v>
      </c>
      <c r="C8548" t="s">
        <v>285</v>
      </c>
      <c r="D8548">
        <v>2</v>
      </c>
      <c r="E8548" t="str">
        <f>Analyze_FINAL!$AQ$1</f>
        <v>PUTATIVE Eremophiline</v>
      </c>
      <c r="F8548">
        <f>Analyze_FINAL!AQ36</f>
        <v>0</v>
      </c>
    </row>
    <row r="8549" spans="1:6" x14ac:dyDescent="0.3">
      <c r="A8549" t="s">
        <v>493</v>
      </c>
      <c r="B8549">
        <v>20</v>
      </c>
      <c r="C8549" t="s">
        <v>286</v>
      </c>
      <c r="D8549">
        <v>1</v>
      </c>
      <c r="E8549" t="str">
        <f>Analyze_FINAL!$AQ$1</f>
        <v>PUTATIVE Eremophiline</v>
      </c>
      <c r="F8549">
        <f>Analyze_FINAL!AQ37</f>
        <v>0</v>
      </c>
    </row>
    <row r="8550" spans="1:6" x14ac:dyDescent="0.3">
      <c r="A8550" t="s">
        <v>492</v>
      </c>
      <c r="B8550">
        <v>20</v>
      </c>
      <c r="C8550" t="s">
        <v>286</v>
      </c>
      <c r="D8550">
        <v>2</v>
      </c>
      <c r="E8550" t="str">
        <f>Analyze_FINAL!$AQ$1</f>
        <v>PUTATIVE Eremophiline</v>
      </c>
      <c r="F8550">
        <f>Analyze_FINAL!AQ38</f>
        <v>0</v>
      </c>
    </row>
    <row r="8551" spans="1:6" x14ac:dyDescent="0.3">
      <c r="A8551" t="s">
        <v>491</v>
      </c>
      <c r="B8551">
        <v>20</v>
      </c>
      <c r="C8551" t="s">
        <v>286</v>
      </c>
      <c r="D8551">
        <v>3</v>
      </c>
      <c r="E8551" t="str">
        <f>Analyze_FINAL!$AQ$1</f>
        <v>PUTATIVE Eremophiline</v>
      </c>
      <c r="F8551">
        <f>Analyze_FINAL!AQ39</f>
        <v>0</v>
      </c>
    </row>
    <row r="8552" spans="1:6" x14ac:dyDescent="0.3">
      <c r="A8552" t="s">
        <v>490</v>
      </c>
      <c r="B8552">
        <v>20</v>
      </c>
      <c r="C8552" t="s">
        <v>286</v>
      </c>
      <c r="D8552">
        <v>4</v>
      </c>
      <c r="E8552" t="str">
        <f>Analyze_FINAL!$AQ$1</f>
        <v>PUTATIVE Eremophiline</v>
      </c>
      <c r="F8552">
        <f>Analyze_FINAL!AQ40</f>
        <v>0</v>
      </c>
    </row>
    <row r="8553" spans="1:6" x14ac:dyDescent="0.3">
      <c r="A8553" t="s">
        <v>489</v>
      </c>
      <c r="B8553">
        <v>20</v>
      </c>
      <c r="C8553" t="s">
        <v>286</v>
      </c>
      <c r="D8553">
        <v>5</v>
      </c>
      <c r="E8553" t="str">
        <f>Analyze_FINAL!$AQ$1</f>
        <v>PUTATIVE Eremophiline</v>
      </c>
      <c r="F8553">
        <f>Analyze_FINAL!AQ41</f>
        <v>0</v>
      </c>
    </row>
    <row r="8554" spans="1:6" x14ac:dyDescent="0.3">
      <c r="A8554" t="s">
        <v>488</v>
      </c>
      <c r="B8554">
        <v>20</v>
      </c>
      <c r="C8554" t="s">
        <v>287</v>
      </c>
      <c r="D8554">
        <v>1</v>
      </c>
      <c r="E8554" t="str">
        <f>Analyze_FINAL!$AQ$1</f>
        <v>PUTATIVE Eremophiline</v>
      </c>
      <c r="F8554">
        <f>Analyze_FINAL!AQ42</f>
        <v>0</v>
      </c>
    </row>
    <row r="8555" spans="1:6" x14ac:dyDescent="0.3">
      <c r="A8555" t="s">
        <v>487</v>
      </c>
      <c r="B8555">
        <v>20</v>
      </c>
      <c r="C8555" t="s">
        <v>287</v>
      </c>
      <c r="D8555">
        <v>2</v>
      </c>
      <c r="E8555" t="str">
        <f>Analyze_FINAL!$AQ$1</f>
        <v>PUTATIVE Eremophiline</v>
      </c>
      <c r="F8555">
        <f>Analyze_FINAL!AQ43</f>
        <v>0</v>
      </c>
    </row>
    <row r="8556" spans="1:6" x14ac:dyDescent="0.3">
      <c r="A8556" t="s">
        <v>486</v>
      </c>
      <c r="B8556">
        <v>20</v>
      </c>
      <c r="C8556" t="s">
        <v>287</v>
      </c>
      <c r="D8556">
        <v>3</v>
      </c>
      <c r="E8556" t="str">
        <f>Analyze_FINAL!$AQ$1</f>
        <v>PUTATIVE Eremophiline</v>
      </c>
      <c r="F8556">
        <f>Analyze_FINAL!AQ44</f>
        <v>0</v>
      </c>
    </row>
    <row r="8557" spans="1:6" x14ac:dyDescent="0.3">
      <c r="A8557" t="s">
        <v>485</v>
      </c>
      <c r="B8557">
        <v>20</v>
      </c>
      <c r="C8557" t="s">
        <v>287</v>
      </c>
      <c r="D8557">
        <v>4</v>
      </c>
      <c r="E8557" t="str">
        <f>Analyze_FINAL!$AQ$1</f>
        <v>PUTATIVE Eremophiline</v>
      </c>
      <c r="F8557">
        <f>Analyze_FINAL!AQ45</f>
        <v>0</v>
      </c>
    </row>
    <row r="8558" spans="1:6" x14ac:dyDescent="0.3">
      <c r="A8558" t="s">
        <v>484</v>
      </c>
      <c r="B8558">
        <v>20</v>
      </c>
      <c r="C8558" t="s">
        <v>287</v>
      </c>
      <c r="D8558">
        <v>5</v>
      </c>
      <c r="E8558" t="str">
        <f>Analyze_FINAL!$AQ$1</f>
        <v>PUTATIVE Eremophiline</v>
      </c>
      <c r="F8558">
        <f>Analyze_FINAL!AQ46</f>
        <v>0</v>
      </c>
    </row>
    <row r="8559" spans="1:6" x14ac:dyDescent="0.3">
      <c r="A8559" t="s">
        <v>483</v>
      </c>
      <c r="B8559">
        <v>20</v>
      </c>
      <c r="C8559" t="s">
        <v>289</v>
      </c>
      <c r="D8559">
        <v>1</v>
      </c>
      <c r="E8559" t="str">
        <f>Analyze_FINAL!$AQ$1</f>
        <v>PUTATIVE Eremophiline</v>
      </c>
      <c r="F8559">
        <f>Analyze_FINAL!AQ47</f>
        <v>0</v>
      </c>
    </row>
    <row r="8560" spans="1:6" x14ac:dyDescent="0.3">
      <c r="A8560" t="s">
        <v>482</v>
      </c>
      <c r="B8560">
        <v>20</v>
      </c>
      <c r="C8560" t="s">
        <v>289</v>
      </c>
      <c r="D8560">
        <v>2</v>
      </c>
      <c r="E8560" t="str">
        <f>Analyze_FINAL!$AQ$1</f>
        <v>PUTATIVE Eremophiline</v>
      </c>
      <c r="F8560">
        <f>Analyze_FINAL!AQ48</f>
        <v>0</v>
      </c>
    </row>
    <row r="8561" spans="1:6" x14ac:dyDescent="0.3">
      <c r="A8561" t="s">
        <v>481</v>
      </c>
      <c r="B8561">
        <v>20</v>
      </c>
      <c r="C8561" t="s">
        <v>289</v>
      </c>
      <c r="D8561">
        <v>3</v>
      </c>
      <c r="E8561" t="str">
        <f>Analyze_FINAL!$AQ$1</f>
        <v>PUTATIVE Eremophiline</v>
      </c>
      <c r="F8561">
        <f>Analyze_FINAL!AQ49</f>
        <v>0</v>
      </c>
    </row>
    <row r="8562" spans="1:6" x14ac:dyDescent="0.3">
      <c r="A8562" t="s">
        <v>480</v>
      </c>
      <c r="B8562">
        <v>20</v>
      </c>
      <c r="C8562" t="s">
        <v>289</v>
      </c>
      <c r="D8562">
        <v>4</v>
      </c>
      <c r="E8562" t="str">
        <f>Analyze_FINAL!$AQ$1</f>
        <v>PUTATIVE Eremophiline</v>
      </c>
      <c r="F8562">
        <f>Analyze_FINAL!AQ50</f>
        <v>0</v>
      </c>
    </row>
    <row r="8563" spans="1:6" x14ac:dyDescent="0.3">
      <c r="A8563" t="s">
        <v>479</v>
      </c>
      <c r="B8563">
        <v>20</v>
      </c>
      <c r="C8563" t="s">
        <v>289</v>
      </c>
      <c r="D8563">
        <v>5</v>
      </c>
      <c r="E8563" t="str">
        <f>Analyze_FINAL!$AQ$1</f>
        <v>PUTATIVE Eremophiline</v>
      </c>
      <c r="F8563">
        <f>Analyze_FINAL!AQ51</f>
        <v>0</v>
      </c>
    </row>
    <row r="8564" spans="1:6" x14ac:dyDescent="0.3">
      <c r="A8564" t="s">
        <v>478</v>
      </c>
      <c r="B8564">
        <v>20</v>
      </c>
      <c r="C8564" t="s">
        <v>288</v>
      </c>
      <c r="D8564">
        <v>1</v>
      </c>
      <c r="E8564" t="str">
        <f>Analyze_FINAL!$AQ$1</f>
        <v>PUTATIVE Eremophiline</v>
      </c>
      <c r="F8564">
        <f>Analyze_FINAL!AQ52</f>
        <v>0</v>
      </c>
    </row>
    <row r="8565" spans="1:6" x14ac:dyDescent="0.3">
      <c r="A8565" t="s">
        <v>477</v>
      </c>
      <c r="B8565">
        <v>20</v>
      </c>
      <c r="C8565" t="s">
        <v>288</v>
      </c>
      <c r="D8565">
        <v>2</v>
      </c>
      <c r="E8565" t="str">
        <f>Analyze_FINAL!$AQ$1</f>
        <v>PUTATIVE Eremophiline</v>
      </c>
      <c r="F8565">
        <f>Analyze_FINAL!AQ53</f>
        <v>0</v>
      </c>
    </row>
    <row r="8566" spans="1:6" x14ac:dyDescent="0.3">
      <c r="A8566" t="s">
        <v>476</v>
      </c>
      <c r="B8566">
        <v>20</v>
      </c>
      <c r="C8566" t="s">
        <v>288</v>
      </c>
      <c r="D8566">
        <v>3</v>
      </c>
      <c r="E8566" t="str">
        <f>Analyze_FINAL!$AQ$1</f>
        <v>PUTATIVE Eremophiline</v>
      </c>
      <c r="F8566">
        <f>Analyze_FINAL!AQ54</f>
        <v>0</v>
      </c>
    </row>
    <row r="8567" spans="1:6" x14ac:dyDescent="0.3">
      <c r="A8567" t="s">
        <v>475</v>
      </c>
      <c r="B8567">
        <v>20</v>
      </c>
      <c r="C8567" t="s">
        <v>288</v>
      </c>
      <c r="D8567">
        <v>4</v>
      </c>
      <c r="E8567" t="str">
        <f>Analyze_FINAL!$AQ$1</f>
        <v>PUTATIVE Eremophiline</v>
      </c>
      <c r="F8567">
        <f>Analyze_FINAL!AQ55</f>
        <v>0</v>
      </c>
    </row>
    <row r="8568" spans="1:6" x14ac:dyDescent="0.3">
      <c r="A8568" t="s">
        <v>474</v>
      </c>
      <c r="B8568">
        <v>20</v>
      </c>
      <c r="C8568" t="s">
        <v>288</v>
      </c>
      <c r="D8568">
        <v>5</v>
      </c>
      <c r="E8568" t="str">
        <f>Analyze_FINAL!$AQ$1</f>
        <v>PUTATIVE Eremophiline</v>
      </c>
      <c r="F8568">
        <f>Analyze_FINAL!AQ56</f>
        <v>0</v>
      </c>
    </row>
    <row r="8569" spans="1:6" x14ac:dyDescent="0.3">
      <c r="A8569" t="s">
        <v>473</v>
      </c>
      <c r="B8569">
        <v>24</v>
      </c>
      <c r="C8569" t="s">
        <v>285</v>
      </c>
      <c r="D8569">
        <v>1</v>
      </c>
      <c r="E8569" t="str">
        <f>Analyze_FINAL!$AQ$1</f>
        <v>PUTATIVE Eremophiline</v>
      </c>
      <c r="F8569">
        <f>Analyze_FINAL!AQ57</f>
        <v>0</v>
      </c>
    </row>
    <row r="8570" spans="1:6" x14ac:dyDescent="0.3">
      <c r="A8570" t="s">
        <v>472</v>
      </c>
      <c r="B8570">
        <v>24</v>
      </c>
      <c r="C8570" t="s">
        <v>285</v>
      </c>
      <c r="D8570">
        <v>2</v>
      </c>
      <c r="E8570" t="str">
        <f>Analyze_FINAL!$AQ$1</f>
        <v>PUTATIVE Eremophiline</v>
      </c>
      <c r="F8570">
        <f>Analyze_FINAL!AQ58</f>
        <v>0</v>
      </c>
    </row>
    <row r="8571" spans="1:6" x14ac:dyDescent="0.3">
      <c r="A8571" t="s">
        <v>471</v>
      </c>
      <c r="B8571">
        <v>24</v>
      </c>
      <c r="C8571" t="s">
        <v>286</v>
      </c>
      <c r="D8571">
        <v>1</v>
      </c>
      <c r="E8571" t="str">
        <f>Analyze_FINAL!$AQ$1</f>
        <v>PUTATIVE Eremophiline</v>
      </c>
      <c r="F8571">
        <f>Analyze_FINAL!AQ59</f>
        <v>0</v>
      </c>
    </row>
    <row r="8572" spans="1:6" x14ac:dyDescent="0.3">
      <c r="A8572" t="s">
        <v>470</v>
      </c>
      <c r="B8572">
        <v>24</v>
      </c>
      <c r="C8572" t="s">
        <v>286</v>
      </c>
      <c r="D8572">
        <v>2</v>
      </c>
      <c r="E8572" t="str">
        <f>Analyze_FINAL!$AQ$1</f>
        <v>PUTATIVE Eremophiline</v>
      </c>
      <c r="F8572">
        <f>Analyze_FINAL!AQ60</f>
        <v>0</v>
      </c>
    </row>
    <row r="8573" spans="1:6" x14ac:dyDescent="0.3">
      <c r="A8573" t="s">
        <v>469</v>
      </c>
      <c r="B8573">
        <v>24</v>
      </c>
      <c r="C8573" t="s">
        <v>286</v>
      </c>
      <c r="D8573">
        <v>3</v>
      </c>
      <c r="E8573" t="str">
        <f>Analyze_FINAL!$AQ$1</f>
        <v>PUTATIVE Eremophiline</v>
      </c>
      <c r="F8573">
        <f>Analyze_FINAL!AQ61</f>
        <v>0</v>
      </c>
    </row>
    <row r="8574" spans="1:6" x14ac:dyDescent="0.3">
      <c r="A8574" t="s">
        <v>468</v>
      </c>
      <c r="B8574">
        <v>24</v>
      </c>
      <c r="C8574" t="s">
        <v>286</v>
      </c>
      <c r="D8574">
        <v>4</v>
      </c>
      <c r="E8574" t="str">
        <f>Analyze_FINAL!$AQ$1</f>
        <v>PUTATIVE Eremophiline</v>
      </c>
      <c r="F8574">
        <f>Analyze_FINAL!AQ62</f>
        <v>0</v>
      </c>
    </row>
    <row r="8575" spans="1:6" x14ac:dyDescent="0.3">
      <c r="A8575" t="s">
        <v>467</v>
      </c>
      <c r="B8575">
        <v>24</v>
      </c>
      <c r="C8575" t="s">
        <v>286</v>
      </c>
      <c r="D8575">
        <v>5</v>
      </c>
      <c r="E8575" t="str">
        <f>Analyze_FINAL!$AQ$1</f>
        <v>PUTATIVE Eremophiline</v>
      </c>
      <c r="F8575">
        <f>Analyze_FINAL!AQ63</f>
        <v>0</v>
      </c>
    </row>
    <row r="8576" spans="1:6" x14ac:dyDescent="0.3">
      <c r="A8576" t="s">
        <v>466</v>
      </c>
      <c r="B8576">
        <v>24</v>
      </c>
      <c r="C8576" t="s">
        <v>287</v>
      </c>
      <c r="D8576">
        <v>1</v>
      </c>
      <c r="E8576" t="str">
        <f>Analyze_FINAL!$AQ$1</f>
        <v>PUTATIVE Eremophiline</v>
      </c>
      <c r="F8576">
        <f>Analyze_FINAL!AQ64</f>
        <v>12132</v>
      </c>
    </row>
    <row r="8577" spans="1:6" x14ac:dyDescent="0.3">
      <c r="A8577" t="s">
        <v>465</v>
      </c>
      <c r="B8577">
        <v>24</v>
      </c>
      <c r="C8577" t="s">
        <v>287</v>
      </c>
      <c r="D8577">
        <v>2</v>
      </c>
      <c r="E8577" t="str">
        <f>Analyze_FINAL!$AQ$1</f>
        <v>PUTATIVE Eremophiline</v>
      </c>
      <c r="F8577">
        <f>Analyze_FINAL!AQ65</f>
        <v>0</v>
      </c>
    </row>
    <row r="8578" spans="1:6" x14ac:dyDescent="0.3">
      <c r="A8578" t="s">
        <v>464</v>
      </c>
      <c r="B8578">
        <v>24</v>
      </c>
      <c r="C8578" t="s">
        <v>287</v>
      </c>
      <c r="D8578">
        <v>3</v>
      </c>
      <c r="E8578" t="str">
        <f>Analyze_FINAL!$AQ$1</f>
        <v>PUTATIVE Eremophiline</v>
      </c>
      <c r="F8578">
        <f>Analyze_FINAL!AQ66</f>
        <v>0</v>
      </c>
    </row>
    <row r="8579" spans="1:6" x14ac:dyDescent="0.3">
      <c r="A8579" t="s">
        <v>463</v>
      </c>
      <c r="B8579">
        <v>24</v>
      </c>
      <c r="C8579" t="s">
        <v>287</v>
      </c>
      <c r="D8579">
        <v>4</v>
      </c>
      <c r="E8579" t="str">
        <f>Analyze_FINAL!$AQ$1</f>
        <v>PUTATIVE Eremophiline</v>
      </c>
      <c r="F8579">
        <f>Analyze_FINAL!AQ67</f>
        <v>0</v>
      </c>
    </row>
    <row r="8580" spans="1:6" x14ac:dyDescent="0.3">
      <c r="A8580" t="s">
        <v>462</v>
      </c>
      <c r="B8580">
        <v>24</v>
      </c>
      <c r="C8580" t="s">
        <v>287</v>
      </c>
      <c r="D8580">
        <v>5</v>
      </c>
      <c r="E8580" t="str">
        <f>Analyze_FINAL!$AQ$1</f>
        <v>PUTATIVE Eremophiline</v>
      </c>
      <c r="F8580">
        <f>Analyze_FINAL!AQ68</f>
        <v>0</v>
      </c>
    </row>
    <row r="8581" spans="1:6" x14ac:dyDescent="0.3">
      <c r="A8581" t="s">
        <v>461</v>
      </c>
      <c r="B8581">
        <v>24</v>
      </c>
      <c r="C8581" t="s">
        <v>290</v>
      </c>
      <c r="D8581">
        <v>1</v>
      </c>
      <c r="E8581" t="str">
        <f>Analyze_FINAL!$AQ$1</f>
        <v>PUTATIVE Eremophiline</v>
      </c>
      <c r="F8581">
        <f>Analyze_FINAL!AQ69</f>
        <v>0</v>
      </c>
    </row>
    <row r="8582" spans="1:6" x14ac:dyDescent="0.3">
      <c r="A8582" t="s">
        <v>460</v>
      </c>
      <c r="B8582">
        <v>24</v>
      </c>
      <c r="C8582" t="s">
        <v>290</v>
      </c>
      <c r="D8582">
        <v>2</v>
      </c>
      <c r="E8582" t="str">
        <f>Analyze_FINAL!$AQ$1</f>
        <v>PUTATIVE Eremophiline</v>
      </c>
      <c r="F8582">
        <f>Analyze_FINAL!AQ70</f>
        <v>0</v>
      </c>
    </row>
    <row r="8583" spans="1:6" x14ac:dyDescent="0.3">
      <c r="A8583" t="s">
        <v>459</v>
      </c>
      <c r="B8583">
        <v>24</v>
      </c>
      <c r="C8583" t="s">
        <v>290</v>
      </c>
      <c r="D8583">
        <v>3</v>
      </c>
      <c r="E8583" t="str">
        <f>Analyze_FINAL!$AQ$1</f>
        <v>PUTATIVE Eremophiline</v>
      </c>
      <c r="F8583">
        <f>Analyze_FINAL!AQ71</f>
        <v>0</v>
      </c>
    </row>
    <row r="8584" spans="1:6" x14ac:dyDescent="0.3">
      <c r="A8584" t="s">
        <v>458</v>
      </c>
      <c r="B8584">
        <v>24</v>
      </c>
      <c r="C8584" t="s">
        <v>290</v>
      </c>
      <c r="D8584">
        <v>4</v>
      </c>
      <c r="E8584" t="str">
        <f>Analyze_FINAL!$AQ$1</f>
        <v>PUTATIVE Eremophiline</v>
      </c>
      <c r="F8584">
        <f>Analyze_FINAL!AQ72</f>
        <v>0</v>
      </c>
    </row>
    <row r="8585" spans="1:6" x14ac:dyDescent="0.3">
      <c r="A8585" t="s">
        <v>457</v>
      </c>
      <c r="B8585">
        <v>24</v>
      </c>
      <c r="C8585" t="s">
        <v>290</v>
      </c>
      <c r="D8585">
        <v>5</v>
      </c>
      <c r="E8585" t="str">
        <f>Analyze_FINAL!$AQ$1</f>
        <v>PUTATIVE Eremophiline</v>
      </c>
      <c r="F8585">
        <f>Analyze_FINAL!AQ73</f>
        <v>0</v>
      </c>
    </row>
    <row r="8586" spans="1:6" x14ac:dyDescent="0.3">
      <c r="A8586" t="s">
        <v>456</v>
      </c>
      <c r="B8586">
        <v>24</v>
      </c>
      <c r="C8586" t="s">
        <v>289</v>
      </c>
      <c r="D8586">
        <v>1</v>
      </c>
      <c r="E8586" t="str">
        <f>Analyze_FINAL!$AQ$1</f>
        <v>PUTATIVE Eremophiline</v>
      </c>
      <c r="F8586">
        <f>Analyze_FINAL!AQ74</f>
        <v>0</v>
      </c>
    </row>
    <row r="8587" spans="1:6" x14ac:dyDescent="0.3">
      <c r="A8587" t="s">
        <v>455</v>
      </c>
      <c r="B8587">
        <v>24</v>
      </c>
      <c r="C8587" t="s">
        <v>289</v>
      </c>
      <c r="D8587">
        <v>2</v>
      </c>
      <c r="E8587" t="str">
        <f>Analyze_FINAL!$AQ$1</f>
        <v>PUTATIVE Eremophiline</v>
      </c>
      <c r="F8587">
        <f>Analyze_FINAL!AQ75</f>
        <v>0</v>
      </c>
    </row>
    <row r="8588" spans="1:6" x14ac:dyDescent="0.3">
      <c r="A8588" t="s">
        <v>454</v>
      </c>
      <c r="B8588">
        <v>24</v>
      </c>
      <c r="C8588" t="s">
        <v>289</v>
      </c>
      <c r="D8588">
        <v>3</v>
      </c>
      <c r="E8588" t="str">
        <f>Analyze_FINAL!$AQ$1</f>
        <v>PUTATIVE Eremophiline</v>
      </c>
      <c r="F8588">
        <f>Analyze_FINAL!AQ76</f>
        <v>0</v>
      </c>
    </row>
    <row r="8589" spans="1:6" x14ac:dyDescent="0.3">
      <c r="A8589" t="s">
        <v>453</v>
      </c>
      <c r="B8589">
        <v>24</v>
      </c>
      <c r="C8589" t="s">
        <v>289</v>
      </c>
      <c r="D8589">
        <v>4</v>
      </c>
      <c r="E8589" t="str">
        <f>Analyze_FINAL!$AQ$1</f>
        <v>PUTATIVE Eremophiline</v>
      </c>
      <c r="F8589">
        <f>Analyze_FINAL!AQ77</f>
        <v>0</v>
      </c>
    </row>
    <row r="8590" spans="1:6" x14ac:dyDescent="0.3">
      <c r="A8590" t="s">
        <v>452</v>
      </c>
      <c r="B8590">
        <v>24</v>
      </c>
      <c r="C8590" t="s">
        <v>289</v>
      </c>
      <c r="D8590">
        <v>5</v>
      </c>
      <c r="E8590" t="str">
        <f>Analyze_FINAL!$AQ$1</f>
        <v>PUTATIVE Eremophiline</v>
      </c>
      <c r="F8590">
        <f>Analyze_FINAL!AQ78</f>
        <v>0</v>
      </c>
    </row>
    <row r="8591" spans="1:6" x14ac:dyDescent="0.3">
      <c r="A8591" t="s">
        <v>451</v>
      </c>
      <c r="B8591">
        <v>24</v>
      </c>
      <c r="C8591" t="s">
        <v>288</v>
      </c>
      <c r="D8591">
        <v>1</v>
      </c>
      <c r="E8591" t="str">
        <f>Analyze_FINAL!$AQ$1</f>
        <v>PUTATIVE Eremophiline</v>
      </c>
      <c r="F8591">
        <f>Analyze_FINAL!AQ79</f>
        <v>0</v>
      </c>
    </row>
    <row r="8592" spans="1:6" x14ac:dyDescent="0.3">
      <c r="A8592" t="s">
        <v>450</v>
      </c>
      <c r="B8592">
        <v>24</v>
      </c>
      <c r="C8592" t="s">
        <v>288</v>
      </c>
      <c r="D8592">
        <v>2</v>
      </c>
      <c r="E8592" t="str">
        <f>Analyze_FINAL!$AQ$1</f>
        <v>PUTATIVE Eremophiline</v>
      </c>
      <c r="F8592">
        <f>Analyze_FINAL!AQ80</f>
        <v>0</v>
      </c>
    </row>
    <row r="8593" spans="1:6" x14ac:dyDescent="0.3">
      <c r="A8593" t="s">
        <v>449</v>
      </c>
      <c r="B8593">
        <v>24</v>
      </c>
      <c r="C8593" t="s">
        <v>288</v>
      </c>
      <c r="D8593">
        <v>3</v>
      </c>
      <c r="E8593" t="str">
        <f>Analyze_FINAL!$AQ$1</f>
        <v>PUTATIVE Eremophiline</v>
      </c>
      <c r="F8593">
        <f>Analyze_FINAL!AQ81</f>
        <v>0</v>
      </c>
    </row>
    <row r="8594" spans="1:6" x14ac:dyDescent="0.3">
      <c r="A8594" t="s">
        <v>448</v>
      </c>
      <c r="B8594">
        <v>24</v>
      </c>
      <c r="C8594" t="s">
        <v>288</v>
      </c>
      <c r="D8594">
        <v>4</v>
      </c>
      <c r="E8594" t="str">
        <f>Analyze_FINAL!$AQ$1</f>
        <v>PUTATIVE Eremophiline</v>
      </c>
      <c r="F8594">
        <f>Analyze_FINAL!AQ82</f>
        <v>0</v>
      </c>
    </row>
    <row r="8595" spans="1:6" x14ac:dyDescent="0.3">
      <c r="A8595" t="s">
        <v>447</v>
      </c>
      <c r="B8595">
        <v>24</v>
      </c>
      <c r="C8595" t="s">
        <v>288</v>
      </c>
      <c r="D8595">
        <v>5</v>
      </c>
      <c r="E8595" t="str">
        <f>Analyze_FINAL!$AQ$1</f>
        <v>PUTATIVE Eremophiline</v>
      </c>
      <c r="F8595">
        <f>Analyze_FINAL!AQ83</f>
        <v>0</v>
      </c>
    </row>
    <row r="8596" spans="1:6" x14ac:dyDescent="0.3">
      <c r="A8596" t="s">
        <v>446</v>
      </c>
      <c r="B8596">
        <v>28</v>
      </c>
      <c r="C8596" t="s">
        <v>285</v>
      </c>
      <c r="D8596">
        <v>1</v>
      </c>
      <c r="E8596" t="str">
        <f>Analyze_FINAL!$AQ$1</f>
        <v>PUTATIVE Eremophiline</v>
      </c>
      <c r="F8596">
        <f>Analyze_FINAL!AQ84</f>
        <v>0</v>
      </c>
    </row>
    <row r="8597" spans="1:6" x14ac:dyDescent="0.3">
      <c r="A8597" t="s">
        <v>445</v>
      </c>
      <c r="B8597">
        <v>28</v>
      </c>
      <c r="C8597" t="s">
        <v>285</v>
      </c>
      <c r="D8597">
        <v>2</v>
      </c>
      <c r="E8597" t="str">
        <f>Analyze_FINAL!$AQ$1</f>
        <v>PUTATIVE Eremophiline</v>
      </c>
      <c r="F8597">
        <f>Analyze_FINAL!AQ85</f>
        <v>0</v>
      </c>
    </row>
    <row r="8598" spans="1:6" x14ac:dyDescent="0.3">
      <c r="A8598" t="s">
        <v>444</v>
      </c>
      <c r="B8598">
        <v>28</v>
      </c>
      <c r="C8598" t="s">
        <v>286</v>
      </c>
      <c r="D8598">
        <v>1</v>
      </c>
      <c r="E8598" t="str">
        <f>Analyze_FINAL!$AQ$1</f>
        <v>PUTATIVE Eremophiline</v>
      </c>
      <c r="F8598">
        <f>Analyze_FINAL!AQ86</f>
        <v>0</v>
      </c>
    </row>
    <row r="8599" spans="1:6" x14ac:dyDescent="0.3">
      <c r="A8599" t="s">
        <v>443</v>
      </c>
      <c r="B8599">
        <v>28</v>
      </c>
      <c r="C8599" t="s">
        <v>286</v>
      </c>
      <c r="D8599">
        <v>2</v>
      </c>
      <c r="E8599" t="str">
        <f>Analyze_FINAL!$AQ$1</f>
        <v>PUTATIVE Eremophiline</v>
      </c>
      <c r="F8599">
        <f>Analyze_FINAL!AQ87</f>
        <v>0</v>
      </c>
    </row>
    <row r="8600" spans="1:6" x14ac:dyDescent="0.3">
      <c r="A8600" t="s">
        <v>442</v>
      </c>
      <c r="B8600">
        <v>28</v>
      </c>
      <c r="C8600" t="s">
        <v>286</v>
      </c>
      <c r="D8600">
        <v>3</v>
      </c>
      <c r="E8600" t="str">
        <f>Analyze_FINAL!$AQ$1</f>
        <v>PUTATIVE Eremophiline</v>
      </c>
      <c r="F8600">
        <f>Analyze_FINAL!AQ88</f>
        <v>0</v>
      </c>
    </row>
    <row r="8601" spans="1:6" x14ac:dyDescent="0.3">
      <c r="A8601" t="s">
        <v>441</v>
      </c>
      <c r="B8601">
        <v>28</v>
      </c>
      <c r="C8601" t="s">
        <v>286</v>
      </c>
      <c r="D8601">
        <v>4</v>
      </c>
      <c r="E8601" t="str">
        <f>Analyze_FINAL!$AQ$1</f>
        <v>PUTATIVE Eremophiline</v>
      </c>
      <c r="F8601">
        <f>Analyze_FINAL!AQ89</f>
        <v>0</v>
      </c>
    </row>
    <row r="8602" spans="1:6" x14ac:dyDescent="0.3">
      <c r="A8602" t="s">
        <v>440</v>
      </c>
      <c r="B8602">
        <v>28</v>
      </c>
      <c r="C8602" t="s">
        <v>286</v>
      </c>
      <c r="D8602">
        <v>5</v>
      </c>
      <c r="E8602" t="str">
        <f>Analyze_FINAL!$AQ$1</f>
        <v>PUTATIVE Eremophiline</v>
      </c>
      <c r="F8602">
        <f>Analyze_FINAL!AQ90</f>
        <v>0</v>
      </c>
    </row>
    <row r="8603" spans="1:6" x14ac:dyDescent="0.3">
      <c r="A8603" t="s">
        <v>439</v>
      </c>
      <c r="B8603">
        <v>28</v>
      </c>
      <c r="C8603" t="s">
        <v>287</v>
      </c>
      <c r="D8603">
        <v>1</v>
      </c>
      <c r="E8603" t="str">
        <f>Analyze_FINAL!$AQ$1</f>
        <v>PUTATIVE Eremophiline</v>
      </c>
      <c r="F8603">
        <f>Analyze_FINAL!AQ91</f>
        <v>0</v>
      </c>
    </row>
    <row r="8604" spans="1:6" x14ac:dyDescent="0.3">
      <c r="A8604" t="s">
        <v>438</v>
      </c>
      <c r="B8604">
        <v>28</v>
      </c>
      <c r="C8604" t="s">
        <v>287</v>
      </c>
      <c r="D8604">
        <v>2</v>
      </c>
      <c r="E8604" t="str">
        <f>Analyze_FINAL!$AQ$1</f>
        <v>PUTATIVE Eremophiline</v>
      </c>
      <c r="F8604">
        <f>Analyze_FINAL!AQ92</f>
        <v>0</v>
      </c>
    </row>
    <row r="8605" spans="1:6" x14ac:dyDescent="0.3">
      <c r="A8605" t="s">
        <v>437</v>
      </c>
      <c r="B8605">
        <v>28</v>
      </c>
      <c r="C8605" t="s">
        <v>287</v>
      </c>
      <c r="D8605">
        <v>3</v>
      </c>
      <c r="E8605" t="str">
        <f>Analyze_FINAL!$AQ$1</f>
        <v>PUTATIVE Eremophiline</v>
      </c>
      <c r="F8605">
        <f>Analyze_FINAL!AQ93</f>
        <v>0</v>
      </c>
    </row>
    <row r="8606" spans="1:6" x14ac:dyDescent="0.3">
      <c r="A8606" t="s">
        <v>436</v>
      </c>
      <c r="B8606">
        <v>28</v>
      </c>
      <c r="C8606" t="s">
        <v>287</v>
      </c>
      <c r="D8606">
        <v>4</v>
      </c>
      <c r="E8606" t="str">
        <f>Analyze_FINAL!$AQ$1</f>
        <v>PUTATIVE Eremophiline</v>
      </c>
      <c r="F8606">
        <f>Analyze_FINAL!AQ94</f>
        <v>0</v>
      </c>
    </row>
    <row r="8607" spans="1:6" x14ac:dyDescent="0.3">
      <c r="A8607" t="s">
        <v>435</v>
      </c>
      <c r="B8607">
        <v>28</v>
      </c>
      <c r="C8607" t="s">
        <v>287</v>
      </c>
      <c r="D8607">
        <v>5</v>
      </c>
      <c r="E8607" t="str">
        <f>Analyze_FINAL!$AQ$1</f>
        <v>PUTATIVE Eremophiline</v>
      </c>
      <c r="F8607">
        <f>Analyze_FINAL!AQ95</f>
        <v>0</v>
      </c>
    </row>
    <row r="8608" spans="1:6" x14ac:dyDescent="0.3">
      <c r="A8608" t="s">
        <v>434</v>
      </c>
      <c r="B8608">
        <v>28</v>
      </c>
      <c r="C8608" t="s">
        <v>290</v>
      </c>
      <c r="D8608">
        <v>1</v>
      </c>
      <c r="E8608" t="str">
        <f>Analyze_FINAL!$AQ$1</f>
        <v>PUTATIVE Eremophiline</v>
      </c>
      <c r="F8608">
        <f>Analyze_FINAL!AQ96</f>
        <v>0</v>
      </c>
    </row>
    <row r="8609" spans="1:6" x14ac:dyDescent="0.3">
      <c r="A8609" t="s">
        <v>433</v>
      </c>
      <c r="B8609">
        <v>28</v>
      </c>
      <c r="C8609" t="s">
        <v>290</v>
      </c>
      <c r="D8609">
        <v>2</v>
      </c>
      <c r="E8609" t="str">
        <f>Analyze_FINAL!$AQ$1</f>
        <v>PUTATIVE Eremophiline</v>
      </c>
      <c r="F8609">
        <f>Analyze_FINAL!AQ97</f>
        <v>0</v>
      </c>
    </row>
    <row r="8610" spans="1:6" x14ac:dyDescent="0.3">
      <c r="A8610" t="s">
        <v>432</v>
      </c>
      <c r="B8610">
        <v>28</v>
      </c>
      <c r="C8610" t="s">
        <v>290</v>
      </c>
      <c r="D8610">
        <v>3</v>
      </c>
      <c r="E8610" t="str">
        <f>Analyze_FINAL!$AQ$1</f>
        <v>PUTATIVE Eremophiline</v>
      </c>
      <c r="F8610">
        <f>Analyze_FINAL!AQ98</f>
        <v>0</v>
      </c>
    </row>
    <row r="8611" spans="1:6" x14ac:dyDescent="0.3">
      <c r="A8611" t="s">
        <v>431</v>
      </c>
      <c r="B8611">
        <v>28</v>
      </c>
      <c r="C8611" t="s">
        <v>290</v>
      </c>
      <c r="D8611">
        <v>4</v>
      </c>
      <c r="E8611" t="str">
        <f>Analyze_FINAL!$AQ$1</f>
        <v>PUTATIVE Eremophiline</v>
      </c>
      <c r="F8611">
        <f>Analyze_FINAL!AQ99</f>
        <v>0</v>
      </c>
    </row>
    <row r="8612" spans="1:6" x14ac:dyDescent="0.3">
      <c r="A8612" t="s">
        <v>430</v>
      </c>
      <c r="B8612">
        <v>28</v>
      </c>
      <c r="C8612" t="s">
        <v>290</v>
      </c>
      <c r="D8612">
        <v>5</v>
      </c>
      <c r="E8612" t="str">
        <f>Analyze_FINAL!$AQ$1</f>
        <v>PUTATIVE Eremophiline</v>
      </c>
      <c r="F8612">
        <f>Analyze_FINAL!AQ100</f>
        <v>0</v>
      </c>
    </row>
    <row r="8613" spans="1:6" x14ac:dyDescent="0.3">
      <c r="A8613" t="s">
        <v>429</v>
      </c>
      <c r="B8613">
        <v>28</v>
      </c>
      <c r="C8613" t="s">
        <v>289</v>
      </c>
      <c r="D8613">
        <v>1</v>
      </c>
      <c r="E8613" t="str">
        <f>Analyze_FINAL!$AQ$1</f>
        <v>PUTATIVE Eremophiline</v>
      </c>
      <c r="F8613">
        <f>Analyze_FINAL!AQ101</f>
        <v>0</v>
      </c>
    </row>
    <row r="8614" spans="1:6" x14ac:dyDescent="0.3">
      <c r="A8614" t="s">
        <v>428</v>
      </c>
      <c r="B8614">
        <v>28</v>
      </c>
      <c r="C8614" t="s">
        <v>289</v>
      </c>
      <c r="D8614">
        <v>2</v>
      </c>
      <c r="E8614" t="str">
        <f>Analyze_FINAL!$AQ$1</f>
        <v>PUTATIVE Eremophiline</v>
      </c>
      <c r="F8614">
        <f>Analyze_FINAL!AQ102</f>
        <v>0</v>
      </c>
    </row>
    <row r="8615" spans="1:6" x14ac:dyDescent="0.3">
      <c r="A8615" t="s">
        <v>427</v>
      </c>
      <c r="B8615">
        <v>28</v>
      </c>
      <c r="C8615" t="s">
        <v>289</v>
      </c>
      <c r="D8615">
        <v>3</v>
      </c>
      <c r="E8615" t="str">
        <f>Analyze_FINAL!$AQ$1</f>
        <v>PUTATIVE Eremophiline</v>
      </c>
      <c r="F8615">
        <f>Analyze_FINAL!AQ103</f>
        <v>0</v>
      </c>
    </row>
    <row r="8616" spans="1:6" x14ac:dyDescent="0.3">
      <c r="A8616" t="s">
        <v>426</v>
      </c>
      <c r="B8616">
        <v>28</v>
      </c>
      <c r="C8616" t="s">
        <v>289</v>
      </c>
      <c r="D8616">
        <v>4</v>
      </c>
      <c r="E8616" t="str">
        <f>Analyze_FINAL!$AQ$1</f>
        <v>PUTATIVE Eremophiline</v>
      </c>
      <c r="F8616">
        <f>Analyze_FINAL!AQ104</f>
        <v>0</v>
      </c>
    </row>
    <row r="8617" spans="1:6" x14ac:dyDescent="0.3">
      <c r="A8617" t="s">
        <v>425</v>
      </c>
      <c r="B8617">
        <v>28</v>
      </c>
      <c r="C8617" t="s">
        <v>289</v>
      </c>
      <c r="D8617">
        <v>5</v>
      </c>
      <c r="E8617" t="str">
        <f>Analyze_FINAL!$AQ$1</f>
        <v>PUTATIVE Eremophiline</v>
      </c>
      <c r="F8617">
        <f>Analyze_FINAL!AQ105</f>
        <v>0</v>
      </c>
    </row>
    <row r="8618" spans="1:6" x14ac:dyDescent="0.3">
      <c r="A8618" t="s">
        <v>424</v>
      </c>
      <c r="B8618">
        <v>28</v>
      </c>
      <c r="C8618" t="s">
        <v>288</v>
      </c>
      <c r="D8618">
        <v>1</v>
      </c>
      <c r="E8618" t="str">
        <f>Analyze_FINAL!$AQ$1</f>
        <v>PUTATIVE Eremophiline</v>
      </c>
      <c r="F8618">
        <f>Analyze_FINAL!AQ106</f>
        <v>0</v>
      </c>
    </row>
    <row r="8619" spans="1:6" x14ac:dyDescent="0.3">
      <c r="A8619" t="s">
        <v>423</v>
      </c>
      <c r="B8619">
        <v>28</v>
      </c>
      <c r="C8619" t="s">
        <v>288</v>
      </c>
      <c r="D8619">
        <v>2</v>
      </c>
      <c r="E8619" t="str">
        <f>Analyze_FINAL!$AQ$1</f>
        <v>PUTATIVE Eremophiline</v>
      </c>
      <c r="F8619">
        <f>Analyze_FINAL!AQ107</f>
        <v>8046</v>
      </c>
    </row>
    <row r="8620" spans="1:6" x14ac:dyDescent="0.3">
      <c r="A8620" t="s">
        <v>422</v>
      </c>
      <c r="B8620">
        <v>28</v>
      </c>
      <c r="C8620" t="s">
        <v>288</v>
      </c>
      <c r="D8620">
        <v>3</v>
      </c>
      <c r="E8620" t="str">
        <f>Analyze_FINAL!$AQ$1</f>
        <v>PUTATIVE Eremophiline</v>
      </c>
      <c r="F8620">
        <f>Analyze_FINAL!AQ108</f>
        <v>0</v>
      </c>
    </row>
    <row r="8621" spans="1:6" x14ac:dyDescent="0.3">
      <c r="A8621" t="s">
        <v>421</v>
      </c>
      <c r="B8621">
        <v>28</v>
      </c>
      <c r="C8621" t="s">
        <v>288</v>
      </c>
      <c r="D8621">
        <v>4</v>
      </c>
      <c r="E8621" t="str">
        <f>Analyze_FINAL!$AQ$1</f>
        <v>PUTATIVE Eremophiline</v>
      </c>
      <c r="F8621">
        <f>Analyze_FINAL!AQ109</f>
        <v>0</v>
      </c>
    </row>
    <row r="8622" spans="1:6" x14ac:dyDescent="0.3">
      <c r="A8622" t="s">
        <v>420</v>
      </c>
      <c r="B8622">
        <v>28</v>
      </c>
      <c r="C8622" t="s">
        <v>288</v>
      </c>
      <c r="D8622">
        <v>5</v>
      </c>
      <c r="E8622" t="str">
        <f>Analyze_FINAL!$AQ$1</f>
        <v>PUTATIVE Eremophiline</v>
      </c>
      <c r="F8622">
        <f>Analyze_FINAL!AQ110</f>
        <v>0</v>
      </c>
    </row>
    <row r="8623" spans="1:6" x14ac:dyDescent="0.3">
      <c r="A8623" t="s">
        <v>419</v>
      </c>
      <c r="B8623">
        <v>32</v>
      </c>
      <c r="C8623" t="s">
        <v>285</v>
      </c>
      <c r="D8623">
        <v>1</v>
      </c>
      <c r="E8623" t="str">
        <f>Analyze_FINAL!$AQ$1</f>
        <v>PUTATIVE Eremophiline</v>
      </c>
      <c r="F8623">
        <f>Analyze_FINAL!AQ111</f>
        <v>0</v>
      </c>
    </row>
    <row r="8624" spans="1:6" x14ac:dyDescent="0.3">
      <c r="A8624" t="s">
        <v>418</v>
      </c>
      <c r="B8624">
        <v>32</v>
      </c>
      <c r="C8624" t="s">
        <v>285</v>
      </c>
      <c r="D8624">
        <v>2</v>
      </c>
      <c r="E8624" t="str">
        <f>Analyze_FINAL!$AQ$1</f>
        <v>PUTATIVE Eremophiline</v>
      </c>
      <c r="F8624">
        <f>Analyze_FINAL!AQ112</f>
        <v>0</v>
      </c>
    </row>
    <row r="8625" spans="1:6" x14ac:dyDescent="0.3">
      <c r="A8625" t="s">
        <v>417</v>
      </c>
      <c r="B8625">
        <v>32</v>
      </c>
      <c r="C8625" t="s">
        <v>286</v>
      </c>
      <c r="D8625">
        <v>1</v>
      </c>
      <c r="E8625" t="str">
        <f>Analyze_FINAL!$AQ$1</f>
        <v>PUTATIVE Eremophiline</v>
      </c>
      <c r="F8625">
        <f>Analyze_FINAL!AQ113</f>
        <v>0</v>
      </c>
    </row>
    <row r="8626" spans="1:6" x14ac:dyDescent="0.3">
      <c r="A8626" t="s">
        <v>416</v>
      </c>
      <c r="B8626">
        <v>32</v>
      </c>
      <c r="C8626" t="s">
        <v>286</v>
      </c>
      <c r="D8626">
        <v>2</v>
      </c>
      <c r="E8626" t="str">
        <f>Analyze_FINAL!$AQ$1</f>
        <v>PUTATIVE Eremophiline</v>
      </c>
      <c r="F8626">
        <f>Analyze_FINAL!AQ114</f>
        <v>0</v>
      </c>
    </row>
    <row r="8627" spans="1:6" x14ac:dyDescent="0.3">
      <c r="A8627" t="s">
        <v>415</v>
      </c>
      <c r="B8627">
        <v>32</v>
      </c>
      <c r="C8627" t="s">
        <v>286</v>
      </c>
      <c r="D8627">
        <v>3</v>
      </c>
      <c r="E8627" t="str">
        <f>Analyze_FINAL!$AQ$1</f>
        <v>PUTATIVE Eremophiline</v>
      </c>
      <c r="F8627">
        <f>Analyze_FINAL!AQ115</f>
        <v>0</v>
      </c>
    </row>
    <row r="8628" spans="1:6" x14ac:dyDescent="0.3">
      <c r="A8628" t="s">
        <v>414</v>
      </c>
      <c r="B8628">
        <v>32</v>
      </c>
      <c r="C8628" t="s">
        <v>286</v>
      </c>
      <c r="D8628">
        <v>4</v>
      </c>
      <c r="E8628" t="str">
        <f>Analyze_FINAL!$AQ$1</f>
        <v>PUTATIVE Eremophiline</v>
      </c>
      <c r="F8628">
        <f>Analyze_FINAL!AQ116</f>
        <v>0</v>
      </c>
    </row>
    <row r="8629" spans="1:6" x14ac:dyDescent="0.3">
      <c r="A8629" t="s">
        <v>413</v>
      </c>
      <c r="B8629">
        <v>32</v>
      </c>
      <c r="C8629" t="s">
        <v>286</v>
      </c>
      <c r="D8629">
        <v>5</v>
      </c>
      <c r="E8629" t="str">
        <f>Analyze_FINAL!$AQ$1</f>
        <v>PUTATIVE Eremophiline</v>
      </c>
      <c r="F8629">
        <f>Analyze_FINAL!AQ117</f>
        <v>0</v>
      </c>
    </row>
    <row r="8630" spans="1:6" x14ac:dyDescent="0.3">
      <c r="A8630" t="s">
        <v>412</v>
      </c>
      <c r="B8630">
        <v>32</v>
      </c>
      <c r="C8630" t="s">
        <v>287</v>
      </c>
      <c r="D8630">
        <v>1</v>
      </c>
      <c r="E8630" t="str">
        <f>Analyze_FINAL!$AQ$1</f>
        <v>PUTATIVE Eremophiline</v>
      </c>
      <c r="F8630">
        <f>Analyze_FINAL!AQ118</f>
        <v>0</v>
      </c>
    </row>
    <row r="8631" spans="1:6" x14ac:dyDescent="0.3">
      <c r="A8631" t="s">
        <v>411</v>
      </c>
      <c r="B8631">
        <v>32</v>
      </c>
      <c r="C8631" t="s">
        <v>287</v>
      </c>
      <c r="D8631">
        <v>2</v>
      </c>
      <c r="E8631" t="str">
        <f>Analyze_FINAL!$AQ$1</f>
        <v>PUTATIVE Eremophiline</v>
      </c>
      <c r="F8631">
        <f>Analyze_FINAL!AQ119</f>
        <v>0</v>
      </c>
    </row>
    <row r="8632" spans="1:6" x14ac:dyDescent="0.3">
      <c r="A8632" t="s">
        <v>410</v>
      </c>
      <c r="B8632">
        <v>32</v>
      </c>
      <c r="C8632" t="s">
        <v>287</v>
      </c>
      <c r="D8632">
        <v>3</v>
      </c>
      <c r="E8632" t="str">
        <f>Analyze_FINAL!$AQ$1</f>
        <v>PUTATIVE Eremophiline</v>
      </c>
      <c r="F8632">
        <f>Analyze_FINAL!AQ120</f>
        <v>0</v>
      </c>
    </row>
    <row r="8633" spans="1:6" x14ac:dyDescent="0.3">
      <c r="A8633" t="s">
        <v>409</v>
      </c>
      <c r="B8633">
        <v>32</v>
      </c>
      <c r="C8633" t="s">
        <v>287</v>
      </c>
      <c r="D8633">
        <v>4</v>
      </c>
      <c r="E8633" t="str">
        <f>Analyze_FINAL!$AQ$1</f>
        <v>PUTATIVE Eremophiline</v>
      </c>
      <c r="F8633">
        <f>Analyze_FINAL!AQ121</f>
        <v>0</v>
      </c>
    </row>
    <row r="8634" spans="1:6" x14ac:dyDescent="0.3">
      <c r="A8634" t="s">
        <v>408</v>
      </c>
      <c r="B8634">
        <v>32</v>
      </c>
      <c r="C8634" t="s">
        <v>287</v>
      </c>
      <c r="D8634">
        <v>5</v>
      </c>
      <c r="E8634" t="str">
        <f>Analyze_FINAL!$AQ$1</f>
        <v>PUTATIVE Eremophiline</v>
      </c>
      <c r="F8634">
        <f>Analyze_FINAL!AQ122</f>
        <v>0</v>
      </c>
    </row>
    <row r="8635" spans="1:6" x14ac:dyDescent="0.3">
      <c r="A8635" t="s">
        <v>407</v>
      </c>
      <c r="B8635">
        <v>32</v>
      </c>
      <c r="C8635" t="s">
        <v>290</v>
      </c>
      <c r="D8635">
        <v>1</v>
      </c>
      <c r="E8635" t="str">
        <f>Analyze_FINAL!$AQ$1</f>
        <v>PUTATIVE Eremophiline</v>
      </c>
      <c r="F8635">
        <f>Analyze_FINAL!AQ123</f>
        <v>0</v>
      </c>
    </row>
    <row r="8636" spans="1:6" x14ac:dyDescent="0.3">
      <c r="A8636" t="s">
        <v>406</v>
      </c>
      <c r="B8636">
        <v>32</v>
      </c>
      <c r="C8636" t="s">
        <v>290</v>
      </c>
      <c r="D8636">
        <v>2</v>
      </c>
      <c r="E8636" t="str">
        <f>Analyze_FINAL!$AQ$1</f>
        <v>PUTATIVE Eremophiline</v>
      </c>
      <c r="F8636">
        <f>Analyze_FINAL!AQ124</f>
        <v>0</v>
      </c>
    </row>
    <row r="8637" spans="1:6" x14ac:dyDescent="0.3">
      <c r="A8637" t="s">
        <v>405</v>
      </c>
      <c r="B8637">
        <v>32</v>
      </c>
      <c r="C8637" t="s">
        <v>290</v>
      </c>
      <c r="D8637">
        <v>3</v>
      </c>
      <c r="E8637" t="str">
        <f>Analyze_FINAL!$AQ$1</f>
        <v>PUTATIVE Eremophiline</v>
      </c>
      <c r="F8637">
        <f>Analyze_FINAL!AQ125</f>
        <v>0</v>
      </c>
    </row>
    <row r="8638" spans="1:6" x14ac:dyDescent="0.3">
      <c r="A8638" t="s">
        <v>404</v>
      </c>
      <c r="B8638">
        <v>32</v>
      </c>
      <c r="C8638" t="s">
        <v>290</v>
      </c>
      <c r="D8638">
        <v>4</v>
      </c>
      <c r="E8638" t="str">
        <f>Analyze_FINAL!$AQ$1</f>
        <v>PUTATIVE Eremophiline</v>
      </c>
      <c r="F8638">
        <f>Analyze_FINAL!AQ126</f>
        <v>0</v>
      </c>
    </row>
    <row r="8639" spans="1:6" x14ac:dyDescent="0.3">
      <c r="A8639" t="s">
        <v>403</v>
      </c>
      <c r="B8639">
        <v>32</v>
      </c>
      <c r="C8639" t="s">
        <v>290</v>
      </c>
      <c r="D8639">
        <v>5</v>
      </c>
      <c r="E8639" t="str">
        <f>Analyze_FINAL!$AQ$1</f>
        <v>PUTATIVE Eremophiline</v>
      </c>
      <c r="F8639">
        <f>Analyze_FINAL!AQ127</f>
        <v>0</v>
      </c>
    </row>
    <row r="8640" spans="1:6" x14ac:dyDescent="0.3">
      <c r="A8640" t="s">
        <v>402</v>
      </c>
      <c r="B8640">
        <v>32</v>
      </c>
      <c r="C8640" t="s">
        <v>289</v>
      </c>
      <c r="D8640">
        <v>1</v>
      </c>
      <c r="E8640" t="str">
        <f>Analyze_FINAL!$AQ$1</f>
        <v>PUTATIVE Eremophiline</v>
      </c>
      <c r="F8640">
        <f>Analyze_FINAL!AQ128</f>
        <v>0</v>
      </c>
    </row>
    <row r="8641" spans="1:6" x14ac:dyDescent="0.3">
      <c r="A8641" t="s">
        <v>401</v>
      </c>
      <c r="B8641">
        <v>32</v>
      </c>
      <c r="C8641" t="s">
        <v>289</v>
      </c>
      <c r="D8641">
        <v>2</v>
      </c>
      <c r="E8641" t="str">
        <f>Analyze_FINAL!$AQ$1</f>
        <v>PUTATIVE Eremophiline</v>
      </c>
      <c r="F8641">
        <f>Analyze_FINAL!AQ129</f>
        <v>0</v>
      </c>
    </row>
    <row r="8642" spans="1:6" x14ac:dyDescent="0.3">
      <c r="A8642" t="s">
        <v>400</v>
      </c>
      <c r="B8642">
        <v>32</v>
      </c>
      <c r="C8642" t="s">
        <v>289</v>
      </c>
      <c r="D8642">
        <v>3</v>
      </c>
      <c r="E8642" t="str">
        <f>Analyze_FINAL!$AQ$1</f>
        <v>PUTATIVE Eremophiline</v>
      </c>
      <c r="F8642">
        <f>Analyze_FINAL!AQ130</f>
        <v>0</v>
      </c>
    </row>
    <row r="8643" spans="1:6" x14ac:dyDescent="0.3">
      <c r="A8643" t="s">
        <v>399</v>
      </c>
      <c r="B8643">
        <v>32</v>
      </c>
      <c r="C8643" t="s">
        <v>289</v>
      </c>
      <c r="D8643">
        <v>4</v>
      </c>
      <c r="E8643" t="str">
        <f>Analyze_FINAL!$AQ$1</f>
        <v>PUTATIVE Eremophiline</v>
      </c>
      <c r="F8643">
        <f>Analyze_FINAL!AQ131</f>
        <v>0</v>
      </c>
    </row>
    <row r="8644" spans="1:6" x14ac:dyDescent="0.3">
      <c r="A8644" t="s">
        <v>398</v>
      </c>
      <c r="B8644">
        <v>32</v>
      </c>
      <c r="C8644" t="s">
        <v>289</v>
      </c>
      <c r="D8644">
        <v>5</v>
      </c>
      <c r="E8644" t="str">
        <f>Analyze_FINAL!$AQ$1</f>
        <v>PUTATIVE Eremophiline</v>
      </c>
      <c r="F8644">
        <f>Analyze_FINAL!AQ132</f>
        <v>0</v>
      </c>
    </row>
    <row r="8645" spans="1:6" x14ac:dyDescent="0.3">
      <c r="A8645" t="s">
        <v>397</v>
      </c>
      <c r="B8645">
        <v>32</v>
      </c>
      <c r="C8645" t="s">
        <v>288</v>
      </c>
      <c r="D8645">
        <v>1</v>
      </c>
      <c r="E8645" t="str">
        <f>Analyze_FINAL!$AQ$1</f>
        <v>PUTATIVE Eremophiline</v>
      </c>
      <c r="F8645">
        <f>Analyze_FINAL!AQ133</f>
        <v>0</v>
      </c>
    </row>
    <row r="8646" spans="1:6" x14ac:dyDescent="0.3">
      <c r="A8646" t="s">
        <v>396</v>
      </c>
      <c r="B8646">
        <v>32</v>
      </c>
      <c r="C8646" t="s">
        <v>288</v>
      </c>
      <c r="D8646">
        <v>2</v>
      </c>
      <c r="E8646" t="str">
        <f>Analyze_FINAL!$AQ$1</f>
        <v>PUTATIVE Eremophiline</v>
      </c>
      <c r="F8646">
        <f>Analyze_FINAL!AQ134</f>
        <v>0</v>
      </c>
    </row>
    <row r="8647" spans="1:6" x14ac:dyDescent="0.3">
      <c r="A8647" t="s">
        <v>395</v>
      </c>
      <c r="B8647">
        <v>32</v>
      </c>
      <c r="C8647" t="s">
        <v>288</v>
      </c>
      <c r="D8647">
        <v>3</v>
      </c>
      <c r="E8647" t="str">
        <f>Analyze_FINAL!$AQ$1</f>
        <v>PUTATIVE Eremophiline</v>
      </c>
      <c r="F8647">
        <f>Analyze_FINAL!AQ135</f>
        <v>0</v>
      </c>
    </row>
    <row r="8648" spans="1:6" x14ac:dyDescent="0.3">
      <c r="A8648" t="s">
        <v>394</v>
      </c>
      <c r="B8648">
        <v>32</v>
      </c>
      <c r="C8648" t="s">
        <v>288</v>
      </c>
      <c r="D8648">
        <v>4</v>
      </c>
      <c r="E8648" t="str">
        <f>Analyze_FINAL!$AQ$1</f>
        <v>PUTATIVE Eremophiline</v>
      </c>
      <c r="F8648">
        <f>Analyze_FINAL!AQ136</f>
        <v>0</v>
      </c>
    </row>
    <row r="8649" spans="1:6" x14ac:dyDescent="0.3">
      <c r="A8649" t="s">
        <v>393</v>
      </c>
      <c r="B8649">
        <v>32</v>
      </c>
      <c r="C8649" t="s">
        <v>288</v>
      </c>
      <c r="D8649">
        <v>5</v>
      </c>
      <c r="E8649" t="str">
        <f>Analyze_FINAL!$AQ$1</f>
        <v>PUTATIVE Eremophiline</v>
      </c>
      <c r="F8649">
        <f>Analyze_FINAL!AQ137</f>
        <v>0</v>
      </c>
    </row>
    <row r="8650" spans="1:6" x14ac:dyDescent="0.3">
      <c r="A8650" t="s">
        <v>392</v>
      </c>
      <c r="B8650">
        <v>36</v>
      </c>
      <c r="C8650" t="s">
        <v>285</v>
      </c>
      <c r="D8650">
        <v>1</v>
      </c>
      <c r="E8650" t="str">
        <f>Analyze_FINAL!$AQ$1</f>
        <v>PUTATIVE Eremophiline</v>
      </c>
      <c r="F8650">
        <f>Analyze_FINAL!AQ138</f>
        <v>0</v>
      </c>
    </row>
    <row r="8651" spans="1:6" x14ac:dyDescent="0.3">
      <c r="A8651" t="s">
        <v>391</v>
      </c>
      <c r="B8651">
        <v>36</v>
      </c>
      <c r="C8651" t="s">
        <v>285</v>
      </c>
      <c r="D8651">
        <v>2</v>
      </c>
      <c r="E8651" t="str">
        <f>Analyze_FINAL!$AQ$1</f>
        <v>PUTATIVE Eremophiline</v>
      </c>
      <c r="F8651">
        <f>Analyze_FINAL!AQ139</f>
        <v>0</v>
      </c>
    </row>
    <row r="8652" spans="1:6" x14ac:dyDescent="0.3">
      <c r="A8652" t="s">
        <v>390</v>
      </c>
      <c r="B8652">
        <v>36</v>
      </c>
      <c r="C8652" t="s">
        <v>286</v>
      </c>
      <c r="D8652">
        <v>2</v>
      </c>
      <c r="E8652" t="str">
        <f>Analyze_FINAL!$AQ$1</f>
        <v>PUTATIVE Eremophiline</v>
      </c>
      <c r="F8652">
        <f>Analyze_FINAL!AQ140</f>
        <v>0</v>
      </c>
    </row>
    <row r="8653" spans="1:6" x14ac:dyDescent="0.3">
      <c r="A8653" t="s">
        <v>389</v>
      </c>
      <c r="B8653">
        <v>36</v>
      </c>
      <c r="C8653" t="s">
        <v>286</v>
      </c>
      <c r="D8653">
        <v>3</v>
      </c>
      <c r="E8653" t="str">
        <f>Analyze_FINAL!$AQ$1</f>
        <v>PUTATIVE Eremophiline</v>
      </c>
      <c r="F8653">
        <f>Analyze_FINAL!AQ141</f>
        <v>0</v>
      </c>
    </row>
    <row r="8654" spans="1:6" x14ac:dyDescent="0.3">
      <c r="A8654" t="s">
        <v>388</v>
      </c>
      <c r="B8654">
        <v>36</v>
      </c>
      <c r="C8654" t="s">
        <v>286</v>
      </c>
      <c r="D8654">
        <v>4</v>
      </c>
      <c r="E8654" t="str">
        <f>Analyze_FINAL!$AQ$1</f>
        <v>PUTATIVE Eremophiline</v>
      </c>
      <c r="F8654">
        <f>Analyze_FINAL!AQ142</f>
        <v>0</v>
      </c>
    </row>
    <row r="8655" spans="1:6" x14ac:dyDescent="0.3">
      <c r="A8655" t="s">
        <v>387</v>
      </c>
      <c r="B8655">
        <v>36</v>
      </c>
      <c r="C8655" t="s">
        <v>286</v>
      </c>
      <c r="D8655">
        <v>5</v>
      </c>
      <c r="E8655" t="str">
        <f>Analyze_FINAL!$AQ$1</f>
        <v>PUTATIVE Eremophiline</v>
      </c>
      <c r="F8655">
        <f>Analyze_FINAL!AQ143</f>
        <v>0</v>
      </c>
    </row>
    <row r="8656" spans="1:6" x14ac:dyDescent="0.3">
      <c r="A8656" t="s">
        <v>386</v>
      </c>
      <c r="B8656">
        <v>36</v>
      </c>
      <c r="C8656" t="s">
        <v>287</v>
      </c>
      <c r="D8656">
        <v>2</v>
      </c>
      <c r="E8656" t="str">
        <f>Analyze_FINAL!$AQ$1</f>
        <v>PUTATIVE Eremophiline</v>
      </c>
      <c r="F8656">
        <f>Analyze_FINAL!AQ144</f>
        <v>0</v>
      </c>
    </row>
    <row r="8657" spans="1:6" x14ac:dyDescent="0.3">
      <c r="A8657" t="s">
        <v>385</v>
      </c>
      <c r="B8657">
        <v>36</v>
      </c>
      <c r="C8657" t="s">
        <v>287</v>
      </c>
      <c r="D8657">
        <v>3</v>
      </c>
      <c r="E8657" t="str">
        <f>Analyze_FINAL!$AQ$1</f>
        <v>PUTATIVE Eremophiline</v>
      </c>
      <c r="F8657">
        <f>Analyze_FINAL!AQ145</f>
        <v>0</v>
      </c>
    </row>
    <row r="8658" spans="1:6" x14ac:dyDescent="0.3">
      <c r="A8658" t="s">
        <v>384</v>
      </c>
      <c r="B8658">
        <v>36</v>
      </c>
      <c r="C8658" t="s">
        <v>287</v>
      </c>
      <c r="D8658">
        <v>4</v>
      </c>
      <c r="E8658" t="str">
        <f>Analyze_FINAL!$AQ$1</f>
        <v>PUTATIVE Eremophiline</v>
      </c>
      <c r="F8658">
        <f>Analyze_FINAL!AQ146</f>
        <v>0</v>
      </c>
    </row>
    <row r="8659" spans="1:6" x14ac:dyDescent="0.3">
      <c r="A8659" t="s">
        <v>383</v>
      </c>
      <c r="B8659">
        <v>36</v>
      </c>
      <c r="C8659" t="s">
        <v>287</v>
      </c>
      <c r="D8659">
        <v>5</v>
      </c>
      <c r="E8659" t="str">
        <f>Analyze_FINAL!$AQ$1</f>
        <v>PUTATIVE Eremophiline</v>
      </c>
      <c r="F8659">
        <f>Analyze_FINAL!AQ147</f>
        <v>0</v>
      </c>
    </row>
    <row r="8660" spans="1:6" x14ac:dyDescent="0.3">
      <c r="A8660" t="s">
        <v>382</v>
      </c>
      <c r="B8660">
        <v>36</v>
      </c>
      <c r="C8660" t="s">
        <v>290</v>
      </c>
      <c r="D8660">
        <v>2</v>
      </c>
      <c r="E8660" t="str">
        <f>Analyze_FINAL!$AQ$1</f>
        <v>PUTATIVE Eremophiline</v>
      </c>
      <c r="F8660">
        <f>Analyze_FINAL!AQ148</f>
        <v>0</v>
      </c>
    </row>
    <row r="8661" spans="1:6" x14ac:dyDescent="0.3">
      <c r="A8661" t="s">
        <v>381</v>
      </c>
      <c r="B8661">
        <v>36</v>
      </c>
      <c r="C8661" t="s">
        <v>290</v>
      </c>
      <c r="D8661">
        <v>3</v>
      </c>
      <c r="E8661" t="str">
        <f>Analyze_FINAL!$AQ$1</f>
        <v>PUTATIVE Eremophiline</v>
      </c>
      <c r="F8661">
        <f>Analyze_FINAL!AQ149</f>
        <v>0</v>
      </c>
    </row>
    <row r="8662" spans="1:6" x14ac:dyDescent="0.3">
      <c r="A8662" t="s">
        <v>380</v>
      </c>
      <c r="B8662">
        <v>36</v>
      </c>
      <c r="C8662" t="s">
        <v>290</v>
      </c>
      <c r="D8662">
        <v>4</v>
      </c>
      <c r="E8662" t="str">
        <f>Analyze_FINAL!$AQ$1</f>
        <v>PUTATIVE Eremophiline</v>
      </c>
      <c r="F8662">
        <f>Analyze_FINAL!AQ150</f>
        <v>0</v>
      </c>
    </row>
    <row r="8663" spans="1:6" x14ac:dyDescent="0.3">
      <c r="A8663" t="s">
        <v>379</v>
      </c>
      <c r="B8663">
        <v>36</v>
      </c>
      <c r="C8663" t="s">
        <v>289</v>
      </c>
      <c r="D8663">
        <v>2</v>
      </c>
      <c r="E8663" t="str">
        <f>Analyze_FINAL!$AQ$1</f>
        <v>PUTATIVE Eremophiline</v>
      </c>
      <c r="F8663">
        <f>Analyze_FINAL!AQ151</f>
        <v>0</v>
      </c>
    </row>
    <row r="8664" spans="1:6" x14ac:dyDescent="0.3">
      <c r="A8664" t="s">
        <v>378</v>
      </c>
      <c r="B8664">
        <v>36</v>
      </c>
      <c r="C8664" t="s">
        <v>289</v>
      </c>
      <c r="D8664">
        <v>3</v>
      </c>
      <c r="E8664" t="str">
        <f>Analyze_FINAL!$AQ$1</f>
        <v>PUTATIVE Eremophiline</v>
      </c>
      <c r="F8664">
        <f>Analyze_FINAL!AQ152</f>
        <v>0</v>
      </c>
    </row>
    <row r="8665" spans="1:6" x14ac:dyDescent="0.3">
      <c r="A8665" t="s">
        <v>377</v>
      </c>
      <c r="B8665">
        <v>36</v>
      </c>
      <c r="C8665" t="s">
        <v>289</v>
      </c>
      <c r="D8665">
        <v>4</v>
      </c>
      <c r="E8665" t="str">
        <f>Analyze_FINAL!$AQ$1</f>
        <v>PUTATIVE Eremophiline</v>
      </c>
      <c r="F8665">
        <f>Analyze_FINAL!AQ153</f>
        <v>0</v>
      </c>
    </row>
    <row r="8666" spans="1:6" x14ac:dyDescent="0.3">
      <c r="A8666" t="s">
        <v>376</v>
      </c>
      <c r="B8666">
        <v>36</v>
      </c>
      <c r="C8666" t="s">
        <v>289</v>
      </c>
      <c r="D8666">
        <v>5</v>
      </c>
      <c r="E8666" t="str">
        <f>Analyze_FINAL!$AQ$1</f>
        <v>PUTATIVE Eremophiline</v>
      </c>
      <c r="F8666">
        <f>Analyze_FINAL!AQ154</f>
        <v>0</v>
      </c>
    </row>
    <row r="8667" spans="1:6" x14ac:dyDescent="0.3">
      <c r="A8667" t="s">
        <v>375</v>
      </c>
      <c r="B8667">
        <v>36</v>
      </c>
      <c r="C8667" t="s">
        <v>288</v>
      </c>
      <c r="D8667">
        <v>2</v>
      </c>
      <c r="E8667" t="str">
        <f>Analyze_FINAL!$AQ$1</f>
        <v>PUTATIVE Eremophiline</v>
      </c>
      <c r="F8667">
        <f>Analyze_FINAL!AQ155</f>
        <v>0</v>
      </c>
    </row>
    <row r="8668" spans="1:6" x14ac:dyDescent="0.3">
      <c r="A8668" t="s">
        <v>374</v>
      </c>
      <c r="B8668">
        <v>36</v>
      </c>
      <c r="C8668" t="s">
        <v>288</v>
      </c>
      <c r="D8668">
        <v>3</v>
      </c>
      <c r="E8668" t="str">
        <f>Analyze_FINAL!$AQ$1</f>
        <v>PUTATIVE Eremophiline</v>
      </c>
      <c r="F8668">
        <f>Analyze_FINAL!AQ156</f>
        <v>0</v>
      </c>
    </row>
    <row r="8669" spans="1:6" x14ac:dyDescent="0.3">
      <c r="A8669" t="s">
        <v>373</v>
      </c>
      <c r="B8669">
        <v>36</v>
      </c>
      <c r="C8669" t="s">
        <v>288</v>
      </c>
      <c r="D8669">
        <v>4</v>
      </c>
      <c r="E8669" t="str">
        <f>Analyze_FINAL!$AQ$1</f>
        <v>PUTATIVE Eremophiline</v>
      </c>
      <c r="F8669">
        <f>Analyze_FINAL!AQ157</f>
        <v>0</v>
      </c>
    </row>
    <row r="8670" spans="1:6" x14ac:dyDescent="0.3">
      <c r="A8670" t="s">
        <v>372</v>
      </c>
      <c r="B8670">
        <v>36</v>
      </c>
      <c r="C8670" t="s">
        <v>288</v>
      </c>
      <c r="D8670">
        <v>5</v>
      </c>
      <c r="E8670" t="str">
        <f>Analyze_FINAL!$AQ$1</f>
        <v>PUTATIVE Eremophiline</v>
      </c>
      <c r="F8670">
        <f>Analyze_FINAL!AQ158</f>
        <v>0</v>
      </c>
    </row>
    <row r="8671" spans="1:6" x14ac:dyDescent="0.3">
      <c r="A8671" t="s">
        <v>371</v>
      </c>
      <c r="B8671">
        <v>4</v>
      </c>
      <c r="C8671" t="s">
        <v>285</v>
      </c>
      <c r="D8671">
        <v>1</v>
      </c>
      <c r="E8671" t="str">
        <f>Analyze_FINAL!$AQ$1</f>
        <v>PUTATIVE Eremophiline</v>
      </c>
      <c r="F8671">
        <f>Analyze_FINAL!AQ159</f>
        <v>0</v>
      </c>
    </row>
    <row r="8672" spans="1:6" x14ac:dyDescent="0.3">
      <c r="A8672" t="s">
        <v>370</v>
      </c>
      <c r="B8672">
        <v>4</v>
      </c>
      <c r="C8672" t="s">
        <v>285</v>
      </c>
      <c r="D8672">
        <v>2</v>
      </c>
      <c r="E8672" t="str">
        <f>Analyze_FINAL!$AQ$1</f>
        <v>PUTATIVE Eremophiline</v>
      </c>
      <c r="F8672">
        <f>Analyze_FINAL!AQ160</f>
        <v>0</v>
      </c>
    </row>
    <row r="8673" spans="1:6" x14ac:dyDescent="0.3">
      <c r="A8673" t="s">
        <v>369</v>
      </c>
      <c r="B8673">
        <v>4</v>
      </c>
      <c r="C8673" t="s">
        <v>286</v>
      </c>
      <c r="D8673">
        <v>1</v>
      </c>
      <c r="E8673" t="str">
        <f>Analyze_FINAL!$AQ$1</f>
        <v>PUTATIVE Eremophiline</v>
      </c>
      <c r="F8673">
        <f>Analyze_FINAL!AQ161</f>
        <v>0</v>
      </c>
    </row>
    <row r="8674" spans="1:6" x14ac:dyDescent="0.3">
      <c r="A8674" t="s">
        <v>368</v>
      </c>
      <c r="B8674">
        <v>4</v>
      </c>
      <c r="C8674" t="s">
        <v>286</v>
      </c>
      <c r="D8674">
        <v>2</v>
      </c>
      <c r="E8674" t="str">
        <f>Analyze_FINAL!$AQ$1</f>
        <v>PUTATIVE Eremophiline</v>
      </c>
      <c r="F8674">
        <f>Analyze_FINAL!AQ162</f>
        <v>0</v>
      </c>
    </row>
    <row r="8675" spans="1:6" x14ac:dyDescent="0.3">
      <c r="A8675" t="s">
        <v>367</v>
      </c>
      <c r="B8675">
        <v>4</v>
      </c>
      <c r="C8675" t="s">
        <v>286</v>
      </c>
      <c r="D8675">
        <v>3</v>
      </c>
      <c r="E8675" t="str">
        <f>Analyze_FINAL!$AQ$1</f>
        <v>PUTATIVE Eremophiline</v>
      </c>
      <c r="F8675">
        <f>Analyze_FINAL!AQ163</f>
        <v>0</v>
      </c>
    </row>
    <row r="8676" spans="1:6" x14ac:dyDescent="0.3">
      <c r="A8676" t="s">
        <v>366</v>
      </c>
      <c r="B8676">
        <v>4</v>
      </c>
      <c r="C8676" t="s">
        <v>286</v>
      </c>
      <c r="D8676">
        <v>4</v>
      </c>
      <c r="E8676" t="str">
        <f>Analyze_FINAL!$AQ$1</f>
        <v>PUTATIVE Eremophiline</v>
      </c>
      <c r="F8676">
        <f>Analyze_FINAL!AQ164</f>
        <v>0</v>
      </c>
    </row>
    <row r="8677" spans="1:6" x14ac:dyDescent="0.3">
      <c r="A8677" t="s">
        <v>365</v>
      </c>
      <c r="B8677">
        <v>4</v>
      </c>
      <c r="C8677" t="s">
        <v>286</v>
      </c>
      <c r="D8677">
        <v>5</v>
      </c>
      <c r="E8677" t="str">
        <f>Analyze_FINAL!$AQ$1</f>
        <v>PUTATIVE Eremophiline</v>
      </c>
      <c r="F8677">
        <f>Analyze_FINAL!AQ165</f>
        <v>0</v>
      </c>
    </row>
    <row r="8678" spans="1:6" x14ac:dyDescent="0.3">
      <c r="A8678" t="s">
        <v>364</v>
      </c>
      <c r="B8678">
        <v>4</v>
      </c>
      <c r="C8678" t="s">
        <v>288</v>
      </c>
      <c r="D8678">
        <v>1</v>
      </c>
      <c r="E8678" t="str">
        <f>Analyze_FINAL!$AQ$1</f>
        <v>PUTATIVE Eremophiline</v>
      </c>
      <c r="F8678">
        <f>Analyze_FINAL!AQ166</f>
        <v>0</v>
      </c>
    </row>
    <row r="8679" spans="1:6" x14ac:dyDescent="0.3">
      <c r="A8679" t="s">
        <v>363</v>
      </c>
      <c r="B8679">
        <v>4</v>
      </c>
      <c r="C8679" t="s">
        <v>288</v>
      </c>
      <c r="D8679">
        <v>2</v>
      </c>
      <c r="E8679" t="str">
        <f>Analyze_FINAL!$AQ$1</f>
        <v>PUTATIVE Eremophiline</v>
      </c>
      <c r="F8679">
        <f>Analyze_FINAL!AQ167</f>
        <v>17930</v>
      </c>
    </row>
    <row r="8680" spans="1:6" x14ac:dyDescent="0.3">
      <c r="A8680" t="s">
        <v>362</v>
      </c>
      <c r="B8680">
        <v>4</v>
      </c>
      <c r="C8680" t="s">
        <v>288</v>
      </c>
      <c r="D8680">
        <v>3</v>
      </c>
      <c r="E8680" t="str">
        <f>Analyze_FINAL!$AQ$1</f>
        <v>PUTATIVE Eremophiline</v>
      </c>
      <c r="F8680">
        <f>Analyze_FINAL!AQ168</f>
        <v>0</v>
      </c>
    </row>
    <row r="8681" spans="1:6" x14ac:dyDescent="0.3">
      <c r="A8681" t="s">
        <v>361</v>
      </c>
      <c r="B8681">
        <v>4</v>
      </c>
      <c r="C8681" t="s">
        <v>288</v>
      </c>
      <c r="D8681">
        <v>4</v>
      </c>
      <c r="E8681" t="str">
        <f>Analyze_FINAL!$AQ$1</f>
        <v>PUTATIVE Eremophiline</v>
      </c>
      <c r="F8681">
        <f>Analyze_FINAL!AQ169</f>
        <v>0</v>
      </c>
    </row>
    <row r="8682" spans="1:6" x14ac:dyDescent="0.3">
      <c r="A8682" t="s">
        <v>360</v>
      </c>
      <c r="B8682">
        <v>4</v>
      </c>
      <c r="C8682" t="s">
        <v>288</v>
      </c>
      <c r="D8682">
        <v>5</v>
      </c>
      <c r="E8682" t="str">
        <f>Analyze_FINAL!$AQ$1</f>
        <v>PUTATIVE Eremophiline</v>
      </c>
      <c r="F8682">
        <f>Analyze_FINAL!AQ170</f>
        <v>20748</v>
      </c>
    </row>
    <row r="8683" spans="1:6" x14ac:dyDescent="0.3">
      <c r="A8683" t="s">
        <v>359</v>
      </c>
      <c r="B8683">
        <v>40</v>
      </c>
      <c r="C8683" t="s">
        <v>285</v>
      </c>
      <c r="D8683">
        <v>1</v>
      </c>
      <c r="E8683" t="str">
        <f>Analyze_FINAL!$AQ$1</f>
        <v>PUTATIVE Eremophiline</v>
      </c>
      <c r="F8683">
        <f>Analyze_FINAL!AQ171</f>
        <v>0</v>
      </c>
    </row>
    <row r="8684" spans="1:6" x14ac:dyDescent="0.3">
      <c r="A8684" t="s">
        <v>358</v>
      </c>
      <c r="B8684">
        <v>40</v>
      </c>
      <c r="C8684" t="s">
        <v>285</v>
      </c>
      <c r="D8684">
        <v>2</v>
      </c>
      <c r="E8684" t="str">
        <f>Analyze_FINAL!$AQ$1</f>
        <v>PUTATIVE Eremophiline</v>
      </c>
      <c r="F8684">
        <f>Analyze_FINAL!AQ172</f>
        <v>0</v>
      </c>
    </row>
    <row r="8685" spans="1:6" x14ac:dyDescent="0.3">
      <c r="A8685" t="s">
        <v>357</v>
      </c>
      <c r="B8685">
        <v>40</v>
      </c>
      <c r="C8685" t="s">
        <v>286</v>
      </c>
      <c r="D8685">
        <v>1</v>
      </c>
      <c r="E8685" t="str">
        <f>Analyze_FINAL!$AQ$1</f>
        <v>PUTATIVE Eremophiline</v>
      </c>
      <c r="F8685">
        <f>Analyze_FINAL!AQ173</f>
        <v>0</v>
      </c>
    </row>
    <row r="8686" spans="1:6" x14ac:dyDescent="0.3">
      <c r="A8686" t="s">
        <v>356</v>
      </c>
      <c r="B8686">
        <v>40</v>
      </c>
      <c r="C8686" t="s">
        <v>286</v>
      </c>
      <c r="D8686">
        <v>2</v>
      </c>
      <c r="E8686" t="str">
        <f>Analyze_FINAL!$AQ$1</f>
        <v>PUTATIVE Eremophiline</v>
      </c>
      <c r="F8686">
        <f>Analyze_FINAL!AQ174</f>
        <v>0</v>
      </c>
    </row>
    <row r="8687" spans="1:6" x14ac:dyDescent="0.3">
      <c r="A8687" t="s">
        <v>355</v>
      </c>
      <c r="B8687">
        <v>40</v>
      </c>
      <c r="C8687" t="s">
        <v>286</v>
      </c>
      <c r="D8687">
        <v>3</v>
      </c>
      <c r="E8687" t="str">
        <f>Analyze_FINAL!$AQ$1</f>
        <v>PUTATIVE Eremophiline</v>
      </c>
      <c r="F8687">
        <f>Analyze_FINAL!AQ175</f>
        <v>0</v>
      </c>
    </row>
    <row r="8688" spans="1:6" x14ac:dyDescent="0.3">
      <c r="A8688" t="s">
        <v>354</v>
      </c>
      <c r="B8688">
        <v>40</v>
      </c>
      <c r="C8688" t="s">
        <v>286</v>
      </c>
      <c r="D8688">
        <v>4</v>
      </c>
      <c r="E8688" t="str">
        <f>Analyze_FINAL!$AQ$1</f>
        <v>PUTATIVE Eremophiline</v>
      </c>
      <c r="F8688">
        <f>Analyze_FINAL!AQ176</f>
        <v>0</v>
      </c>
    </row>
    <row r="8689" spans="1:6" x14ac:dyDescent="0.3">
      <c r="A8689" t="s">
        <v>353</v>
      </c>
      <c r="B8689">
        <v>40</v>
      </c>
      <c r="C8689" t="s">
        <v>286</v>
      </c>
      <c r="D8689">
        <v>5</v>
      </c>
      <c r="E8689" t="str">
        <f>Analyze_FINAL!$AQ$1</f>
        <v>PUTATIVE Eremophiline</v>
      </c>
      <c r="F8689">
        <f>Analyze_FINAL!AQ177</f>
        <v>0</v>
      </c>
    </row>
    <row r="8690" spans="1:6" x14ac:dyDescent="0.3">
      <c r="A8690" t="s">
        <v>352</v>
      </c>
      <c r="B8690">
        <v>40</v>
      </c>
      <c r="C8690" t="s">
        <v>287</v>
      </c>
      <c r="D8690">
        <v>2</v>
      </c>
      <c r="E8690" t="str">
        <f>Analyze_FINAL!$AQ$1</f>
        <v>PUTATIVE Eremophiline</v>
      </c>
      <c r="F8690">
        <f>Analyze_FINAL!AQ178</f>
        <v>0</v>
      </c>
    </row>
    <row r="8691" spans="1:6" x14ac:dyDescent="0.3">
      <c r="A8691" t="s">
        <v>351</v>
      </c>
      <c r="B8691">
        <v>40</v>
      </c>
      <c r="C8691" t="s">
        <v>287</v>
      </c>
      <c r="D8691">
        <v>3</v>
      </c>
      <c r="E8691" t="str">
        <f>Analyze_FINAL!$AQ$1</f>
        <v>PUTATIVE Eremophiline</v>
      </c>
      <c r="F8691">
        <f>Analyze_FINAL!AQ179</f>
        <v>0</v>
      </c>
    </row>
    <row r="8692" spans="1:6" x14ac:dyDescent="0.3">
      <c r="A8692" t="s">
        <v>350</v>
      </c>
      <c r="B8692">
        <v>40</v>
      </c>
      <c r="C8692" t="s">
        <v>287</v>
      </c>
      <c r="D8692">
        <v>4</v>
      </c>
      <c r="E8692" t="str">
        <f>Analyze_FINAL!$AQ$1</f>
        <v>PUTATIVE Eremophiline</v>
      </c>
      <c r="F8692">
        <f>Analyze_FINAL!AQ180</f>
        <v>0</v>
      </c>
    </row>
    <row r="8693" spans="1:6" x14ac:dyDescent="0.3">
      <c r="A8693" t="s">
        <v>349</v>
      </c>
      <c r="B8693">
        <v>40</v>
      </c>
      <c r="C8693" t="s">
        <v>287</v>
      </c>
      <c r="D8693">
        <v>5</v>
      </c>
      <c r="E8693" t="str">
        <f>Analyze_FINAL!$AQ$1</f>
        <v>PUTATIVE Eremophiline</v>
      </c>
      <c r="F8693">
        <f>Analyze_FINAL!AQ181</f>
        <v>0</v>
      </c>
    </row>
    <row r="8694" spans="1:6" x14ac:dyDescent="0.3">
      <c r="A8694" t="s">
        <v>348</v>
      </c>
      <c r="B8694">
        <v>40</v>
      </c>
      <c r="C8694" t="s">
        <v>290</v>
      </c>
      <c r="D8694">
        <v>1</v>
      </c>
      <c r="E8694" t="str">
        <f>Analyze_FINAL!$AQ$1</f>
        <v>PUTATIVE Eremophiline</v>
      </c>
      <c r="F8694">
        <f>Analyze_FINAL!AQ182</f>
        <v>0</v>
      </c>
    </row>
    <row r="8695" spans="1:6" x14ac:dyDescent="0.3">
      <c r="A8695" t="s">
        <v>347</v>
      </c>
      <c r="B8695">
        <v>40</v>
      </c>
      <c r="C8695" t="s">
        <v>290</v>
      </c>
      <c r="D8695">
        <v>2</v>
      </c>
      <c r="E8695" t="str">
        <f>Analyze_FINAL!$AQ$1</f>
        <v>PUTATIVE Eremophiline</v>
      </c>
      <c r="F8695">
        <f>Analyze_FINAL!AQ183</f>
        <v>0</v>
      </c>
    </row>
    <row r="8696" spans="1:6" x14ac:dyDescent="0.3">
      <c r="A8696" t="s">
        <v>346</v>
      </c>
      <c r="B8696">
        <v>40</v>
      </c>
      <c r="C8696" t="s">
        <v>290</v>
      </c>
      <c r="D8696">
        <v>3</v>
      </c>
      <c r="E8696" t="str">
        <f>Analyze_FINAL!$AQ$1</f>
        <v>PUTATIVE Eremophiline</v>
      </c>
      <c r="F8696">
        <f>Analyze_FINAL!AQ184</f>
        <v>0</v>
      </c>
    </row>
    <row r="8697" spans="1:6" x14ac:dyDescent="0.3">
      <c r="A8697" t="s">
        <v>345</v>
      </c>
      <c r="B8697">
        <v>40</v>
      </c>
      <c r="C8697" t="s">
        <v>290</v>
      </c>
      <c r="D8697">
        <v>4</v>
      </c>
      <c r="E8697" t="str">
        <f>Analyze_FINAL!$AQ$1</f>
        <v>PUTATIVE Eremophiline</v>
      </c>
      <c r="F8697">
        <f>Analyze_FINAL!AQ185</f>
        <v>0</v>
      </c>
    </row>
    <row r="8698" spans="1:6" x14ac:dyDescent="0.3">
      <c r="A8698" t="s">
        <v>344</v>
      </c>
      <c r="B8698">
        <v>40</v>
      </c>
      <c r="C8698" t="s">
        <v>290</v>
      </c>
      <c r="D8698">
        <v>5</v>
      </c>
      <c r="E8698" t="str">
        <f>Analyze_FINAL!$AQ$1</f>
        <v>PUTATIVE Eremophiline</v>
      </c>
      <c r="F8698">
        <f>Analyze_FINAL!AQ186</f>
        <v>0</v>
      </c>
    </row>
    <row r="8699" spans="1:6" x14ac:dyDescent="0.3">
      <c r="A8699" t="s">
        <v>343</v>
      </c>
      <c r="B8699">
        <v>40</v>
      </c>
      <c r="C8699" t="s">
        <v>289</v>
      </c>
      <c r="D8699">
        <v>2</v>
      </c>
      <c r="E8699" t="str">
        <f>Analyze_FINAL!$AQ$1</f>
        <v>PUTATIVE Eremophiline</v>
      </c>
      <c r="F8699">
        <f>Analyze_FINAL!AQ187</f>
        <v>0</v>
      </c>
    </row>
    <row r="8700" spans="1:6" x14ac:dyDescent="0.3">
      <c r="A8700" t="s">
        <v>342</v>
      </c>
      <c r="B8700">
        <v>40</v>
      </c>
      <c r="C8700" t="s">
        <v>289</v>
      </c>
      <c r="D8700">
        <v>3</v>
      </c>
      <c r="E8700" t="str">
        <f>Analyze_FINAL!$AQ$1</f>
        <v>PUTATIVE Eremophiline</v>
      </c>
      <c r="F8700">
        <f>Analyze_FINAL!AQ188</f>
        <v>0</v>
      </c>
    </row>
    <row r="8701" spans="1:6" x14ac:dyDescent="0.3">
      <c r="A8701" t="s">
        <v>341</v>
      </c>
      <c r="B8701">
        <v>40</v>
      </c>
      <c r="C8701" t="s">
        <v>289</v>
      </c>
      <c r="D8701">
        <v>4</v>
      </c>
      <c r="E8701" t="str">
        <f>Analyze_FINAL!$AQ$1</f>
        <v>PUTATIVE Eremophiline</v>
      </c>
      <c r="F8701">
        <f>Analyze_FINAL!AQ189</f>
        <v>0</v>
      </c>
    </row>
    <row r="8702" spans="1:6" x14ac:dyDescent="0.3">
      <c r="A8702" t="s">
        <v>340</v>
      </c>
      <c r="B8702">
        <v>40</v>
      </c>
      <c r="C8702" t="s">
        <v>289</v>
      </c>
      <c r="D8702">
        <v>5</v>
      </c>
      <c r="E8702" t="str">
        <f>Analyze_FINAL!$AQ$1</f>
        <v>PUTATIVE Eremophiline</v>
      </c>
      <c r="F8702">
        <f>Analyze_FINAL!AQ190</f>
        <v>0</v>
      </c>
    </row>
    <row r="8703" spans="1:6" x14ac:dyDescent="0.3">
      <c r="A8703" t="s">
        <v>339</v>
      </c>
      <c r="B8703">
        <v>40</v>
      </c>
      <c r="C8703" t="s">
        <v>288</v>
      </c>
      <c r="D8703">
        <v>2</v>
      </c>
      <c r="E8703" t="str">
        <f>Analyze_FINAL!$AQ$1</f>
        <v>PUTATIVE Eremophiline</v>
      </c>
      <c r="F8703">
        <f>Analyze_FINAL!AQ191</f>
        <v>0</v>
      </c>
    </row>
    <row r="8704" spans="1:6" x14ac:dyDescent="0.3">
      <c r="A8704" t="s">
        <v>338</v>
      </c>
      <c r="B8704">
        <v>40</v>
      </c>
      <c r="C8704" t="s">
        <v>288</v>
      </c>
      <c r="D8704">
        <v>3</v>
      </c>
      <c r="E8704" t="str">
        <f>Analyze_FINAL!$AQ$1</f>
        <v>PUTATIVE Eremophiline</v>
      </c>
      <c r="F8704">
        <f>Analyze_FINAL!AQ192</f>
        <v>0</v>
      </c>
    </row>
    <row r="8705" spans="1:6" x14ac:dyDescent="0.3">
      <c r="A8705" t="s">
        <v>337</v>
      </c>
      <c r="B8705">
        <v>40</v>
      </c>
      <c r="C8705" t="s">
        <v>288</v>
      </c>
      <c r="D8705">
        <v>4</v>
      </c>
      <c r="E8705" t="str">
        <f>Analyze_FINAL!$AQ$1</f>
        <v>PUTATIVE Eremophiline</v>
      </c>
      <c r="F8705">
        <f>Analyze_FINAL!AQ193</f>
        <v>0</v>
      </c>
    </row>
    <row r="8706" spans="1:6" x14ac:dyDescent="0.3">
      <c r="A8706" t="s">
        <v>336</v>
      </c>
      <c r="B8706">
        <v>40</v>
      </c>
      <c r="C8706" t="s">
        <v>288</v>
      </c>
      <c r="D8706">
        <v>5</v>
      </c>
      <c r="E8706" t="str">
        <f>Analyze_FINAL!$AQ$1</f>
        <v>PUTATIVE Eremophiline</v>
      </c>
      <c r="F8706">
        <f>Analyze_FINAL!AQ194</f>
        <v>0</v>
      </c>
    </row>
    <row r="8707" spans="1:6" x14ac:dyDescent="0.3">
      <c r="A8707" t="s">
        <v>335</v>
      </c>
      <c r="B8707" t="s">
        <v>291</v>
      </c>
      <c r="C8707">
        <v>3</v>
      </c>
      <c r="D8707" t="s">
        <v>299</v>
      </c>
      <c r="E8707" t="str">
        <f>Analyze_FINAL!$AQ$1</f>
        <v>PUTATIVE Eremophiline</v>
      </c>
      <c r="F8707">
        <f>Analyze_FINAL!AQ195</f>
        <v>0</v>
      </c>
    </row>
    <row r="8708" spans="1:6" x14ac:dyDescent="0.3">
      <c r="A8708" t="s">
        <v>334</v>
      </c>
      <c r="B8708" t="s">
        <v>292</v>
      </c>
      <c r="C8708">
        <v>3</v>
      </c>
      <c r="D8708" t="s">
        <v>299</v>
      </c>
      <c r="E8708" t="str">
        <f>Analyze_FINAL!$AQ$1</f>
        <v>PUTATIVE Eremophiline</v>
      </c>
      <c r="F8708">
        <f>Analyze_FINAL!AQ196</f>
        <v>0</v>
      </c>
    </row>
    <row r="8709" spans="1:6" x14ac:dyDescent="0.3">
      <c r="A8709" t="s">
        <v>333</v>
      </c>
      <c r="B8709" t="s">
        <v>293</v>
      </c>
      <c r="C8709">
        <v>3</v>
      </c>
      <c r="D8709" t="s">
        <v>299</v>
      </c>
      <c r="E8709" t="str">
        <f>Analyze_FINAL!$AQ$1</f>
        <v>PUTATIVE Eremophiline</v>
      </c>
      <c r="F8709">
        <f>Analyze_FINAL!AQ197</f>
        <v>0</v>
      </c>
    </row>
    <row r="8710" spans="1:6" x14ac:dyDescent="0.3">
      <c r="A8710" t="s">
        <v>332</v>
      </c>
      <c r="B8710" t="s">
        <v>294</v>
      </c>
      <c r="C8710">
        <v>3</v>
      </c>
      <c r="D8710" t="s">
        <v>299</v>
      </c>
      <c r="E8710" t="str">
        <f>Analyze_FINAL!$AQ$1</f>
        <v>PUTATIVE Eremophiline</v>
      </c>
      <c r="F8710">
        <f>Analyze_FINAL!AQ198</f>
        <v>0</v>
      </c>
    </row>
    <row r="8711" spans="1:6" x14ac:dyDescent="0.3">
      <c r="A8711" t="s">
        <v>331</v>
      </c>
      <c r="B8711" t="s">
        <v>295</v>
      </c>
      <c r="C8711">
        <v>3</v>
      </c>
      <c r="D8711" t="s">
        <v>299</v>
      </c>
      <c r="E8711" t="str">
        <f>Analyze_FINAL!$AQ$1</f>
        <v>PUTATIVE Eremophiline</v>
      </c>
      <c r="F8711">
        <f>Analyze_FINAL!AQ199</f>
        <v>0</v>
      </c>
    </row>
    <row r="8712" spans="1:6" x14ac:dyDescent="0.3">
      <c r="A8712" t="s">
        <v>330</v>
      </c>
      <c r="B8712" t="s">
        <v>296</v>
      </c>
      <c r="C8712">
        <v>3</v>
      </c>
      <c r="D8712" t="s">
        <v>299</v>
      </c>
      <c r="E8712" t="str">
        <f>Analyze_FINAL!$AQ$1</f>
        <v>PUTATIVE Eremophiline</v>
      </c>
      <c r="F8712">
        <f>Analyze_FINAL!AQ200</f>
        <v>0</v>
      </c>
    </row>
    <row r="8713" spans="1:6" x14ac:dyDescent="0.3">
      <c r="A8713" t="s">
        <v>329</v>
      </c>
      <c r="B8713" t="s">
        <v>297</v>
      </c>
      <c r="C8713">
        <v>3</v>
      </c>
      <c r="D8713" t="s">
        <v>299</v>
      </c>
      <c r="E8713" t="str">
        <f>Analyze_FINAL!$AQ$1</f>
        <v>PUTATIVE Eremophiline</v>
      </c>
      <c r="F8713">
        <f>Analyze_FINAL!AQ201</f>
        <v>0</v>
      </c>
    </row>
    <row r="8714" spans="1:6" x14ac:dyDescent="0.3">
      <c r="A8714" t="s">
        <v>328</v>
      </c>
      <c r="B8714">
        <v>8</v>
      </c>
      <c r="C8714" t="s">
        <v>285</v>
      </c>
      <c r="D8714">
        <v>1</v>
      </c>
      <c r="E8714" t="str">
        <f>Analyze_FINAL!$AQ$1</f>
        <v>PUTATIVE Eremophiline</v>
      </c>
      <c r="F8714">
        <f>Analyze_FINAL!AQ202</f>
        <v>0</v>
      </c>
    </row>
    <row r="8715" spans="1:6" x14ac:dyDescent="0.3">
      <c r="A8715" t="s">
        <v>327</v>
      </c>
      <c r="B8715">
        <v>8</v>
      </c>
      <c r="C8715" t="s">
        <v>285</v>
      </c>
      <c r="D8715">
        <v>2</v>
      </c>
      <c r="E8715" t="str">
        <f>Analyze_FINAL!$AQ$1</f>
        <v>PUTATIVE Eremophiline</v>
      </c>
      <c r="F8715">
        <f>Analyze_FINAL!AQ203</f>
        <v>0</v>
      </c>
    </row>
    <row r="8716" spans="1:6" x14ac:dyDescent="0.3">
      <c r="A8716" t="s">
        <v>326</v>
      </c>
      <c r="B8716">
        <v>8</v>
      </c>
      <c r="C8716" t="s">
        <v>286</v>
      </c>
      <c r="D8716">
        <v>1</v>
      </c>
      <c r="E8716" t="str">
        <f>Analyze_FINAL!$AQ$1</f>
        <v>PUTATIVE Eremophiline</v>
      </c>
      <c r="F8716">
        <f>Analyze_FINAL!AQ204</f>
        <v>0</v>
      </c>
    </row>
    <row r="8717" spans="1:6" x14ac:dyDescent="0.3">
      <c r="A8717" t="s">
        <v>325</v>
      </c>
      <c r="B8717">
        <v>8</v>
      </c>
      <c r="C8717" t="s">
        <v>286</v>
      </c>
      <c r="D8717">
        <v>2</v>
      </c>
      <c r="E8717" t="str">
        <f>Analyze_FINAL!$AQ$1</f>
        <v>PUTATIVE Eremophiline</v>
      </c>
      <c r="F8717">
        <f>Analyze_FINAL!AQ205</f>
        <v>0</v>
      </c>
    </row>
    <row r="8718" spans="1:6" x14ac:dyDescent="0.3">
      <c r="A8718" t="s">
        <v>324</v>
      </c>
      <c r="B8718">
        <v>8</v>
      </c>
      <c r="C8718" t="s">
        <v>286</v>
      </c>
      <c r="D8718">
        <v>3</v>
      </c>
      <c r="E8718" t="str">
        <f>Analyze_FINAL!$AQ$1</f>
        <v>PUTATIVE Eremophiline</v>
      </c>
      <c r="F8718">
        <f>Analyze_FINAL!AQ206</f>
        <v>0</v>
      </c>
    </row>
    <row r="8719" spans="1:6" x14ac:dyDescent="0.3">
      <c r="A8719" t="s">
        <v>323</v>
      </c>
      <c r="B8719">
        <v>8</v>
      </c>
      <c r="C8719" t="s">
        <v>286</v>
      </c>
      <c r="D8719">
        <v>4</v>
      </c>
      <c r="E8719" t="str">
        <f>Analyze_FINAL!$AQ$1</f>
        <v>PUTATIVE Eremophiline</v>
      </c>
      <c r="F8719">
        <f>Analyze_FINAL!AQ207</f>
        <v>0</v>
      </c>
    </row>
    <row r="8720" spans="1:6" x14ac:dyDescent="0.3">
      <c r="A8720" t="s">
        <v>322</v>
      </c>
      <c r="B8720">
        <v>8</v>
      </c>
      <c r="C8720" t="s">
        <v>286</v>
      </c>
      <c r="D8720">
        <v>5</v>
      </c>
      <c r="E8720" t="str">
        <f>Analyze_FINAL!$AQ$1</f>
        <v>PUTATIVE Eremophiline</v>
      </c>
      <c r="F8720">
        <f>Analyze_FINAL!AQ208</f>
        <v>0</v>
      </c>
    </row>
    <row r="8721" spans="1:6" x14ac:dyDescent="0.3">
      <c r="A8721" t="s">
        <v>321</v>
      </c>
      <c r="B8721">
        <v>8</v>
      </c>
      <c r="C8721" t="s">
        <v>288</v>
      </c>
      <c r="D8721">
        <v>1</v>
      </c>
      <c r="E8721" t="str">
        <f>Analyze_FINAL!$AQ$1</f>
        <v>PUTATIVE Eremophiline</v>
      </c>
      <c r="F8721">
        <f>Analyze_FINAL!AQ209</f>
        <v>17628</v>
      </c>
    </row>
    <row r="8722" spans="1:6" x14ac:dyDescent="0.3">
      <c r="A8722" t="s">
        <v>320</v>
      </c>
      <c r="B8722">
        <v>8</v>
      </c>
      <c r="C8722" t="s">
        <v>288</v>
      </c>
      <c r="D8722">
        <v>2</v>
      </c>
      <c r="E8722" t="str">
        <f>Analyze_FINAL!$AQ$1</f>
        <v>PUTATIVE Eremophiline</v>
      </c>
      <c r="F8722">
        <f>Analyze_FINAL!AQ210</f>
        <v>0</v>
      </c>
    </row>
    <row r="8723" spans="1:6" x14ac:dyDescent="0.3">
      <c r="A8723" t="s">
        <v>319</v>
      </c>
      <c r="B8723">
        <v>8</v>
      </c>
      <c r="C8723" t="s">
        <v>288</v>
      </c>
      <c r="D8723">
        <v>3</v>
      </c>
      <c r="E8723" t="str">
        <f>Analyze_FINAL!$AQ$1</f>
        <v>PUTATIVE Eremophiline</v>
      </c>
      <c r="F8723">
        <f>Analyze_FINAL!AQ211</f>
        <v>0</v>
      </c>
    </row>
    <row r="8724" spans="1:6" x14ac:dyDescent="0.3">
      <c r="A8724" t="s">
        <v>318</v>
      </c>
      <c r="B8724">
        <v>8</v>
      </c>
      <c r="C8724" t="s">
        <v>288</v>
      </c>
      <c r="D8724">
        <v>4</v>
      </c>
      <c r="E8724" t="str">
        <f>Analyze_FINAL!$AQ$1</f>
        <v>PUTATIVE Eremophiline</v>
      </c>
      <c r="F8724">
        <f>Analyze_FINAL!AQ212</f>
        <v>0</v>
      </c>
    </row>
    <row r="8725" spans="1:6" x14ac:dyDescent="0.3">
      <c r="A8725" t="s">
        <v>317</v>
      </c>
      <c r="B8725">
        <v>8</v>
      </c>
      <c r="C8725" t="s">
        <v>288</v>
      </c>
      <c r="D8725">
        <v>5</v>
      </c>
      <c r="E8725" t="str">
        <f>Analyze_FINAL!$AQ$1</f>
        <v>PUTATIVE Eremophiline</v>
      </c>
      <c r="F8725">
        <f>Analyze_FINAL!AQ213</f>
        <v>0</v>
      </c>
    </row>
    <row r="8726" spans="1:6" x14ac:dyDescent="0.3">
      <c r="A8726" t="s">
        <v>316</v>
      </c>
      <c r="B8726" t="s">
        <v>298</v>
      </c>
      <c r="C8726">
        <v>0</v>
      </c>
      <c r="D8726">
        <v>0</v>
      </c>
      <c r="E8726" t="str">
        <f>Analyze_FINAL!$AQ$1</f>
        <v>PUTATIVE Eremophiline</v>
      </c>
      <c r="F8726">
        <f>Analyze_FINAL!AQ214</f>
        <v>0</v>
      </c>
    </row>
    <row r="8727" spans="1:6" x14ac:dyDescent="0.3">
      <c r="A8727" t="s">
        <v>315</v>
      </c>
      <c r="B8727" t="s">
        <v>298</v>
      </c>
      <c r="C8727">
        <v>0</v>
      </c>
      <c r="D8727">
        <v>0</v>
      </c>
      <c r="E8727" t="str">
        <f>Analyze_FINAL!$AQ$1</f>
        <v>PUTATIVE Eremophiline</v>
      </c>
      <c r="F8727">
        <f>Analyze_FINAL!AQ215</f>
        <v>0</v>
      </c>
    </row>
    <row r="8728" spans="1:6" x14ac:dyDescent="0.3">
      <c r="A8728" t="s">
        <v>314</v>
      </c>
      <c r="B8728" t="s">
        <v>298</v>
      </c>
      <c r="C8728">
        <v>0</v>
      </c>
      <c r="D8728">
        <v>0</v>
      </c>
      <c r="E8728" t="str">
        <f>Analyze_FINAL!$AQ$1</f>
        <v>PUTATIVE Eremophiline</v>
      </c>
      <c r="F8728">
        <f>Analyze_FINAL!AQ216</f>
        <v>0</v>
      </c>
    </row>
    <row r="8729" spans="1:6" x14ac:dyDescent="0.3">
      <c r="A8729" t="s">
        <v>313</v>
      </c>
      <c r="B8729" t="s">
        <v>298</v>
      </c>
      <c r="C8729">
        <v>0</v>
      </c>
      <c r="D8729">
        <v>0</v>
      </c>
      <c r="E8729" t="str">
        <f>Analyze_FINAL!$AQ$1</f>
        <v>PUTATIVE Eremophiline</v>
      </c>
      <c r="F8729">
        <f>Analyze_FINAL!AQ217</f>
        <v>0</v>
      </c>
    </row>
    <row r="8730" spans="1:6" x14ac:dyDescent="0.3">
      <c r="A8730" t="s">
        <v>312</v>
      </c>
      <c r="B8730" t="s">
        <v>298</v>
      </c>
      <c r="C8730">
        <v>0</v>
      </c>
      <c r="D8730">
        <v>0</v>
      </c>
      <c r="E8730" t="str">
        <f>Analyze_FINAL!$AQ$1</f>
        <v>PUTATIVE Eremophiline</v>
      </c>
      <c r="F8730">
        <f>Analyze_FINAL!AQ218</f>
        <v>0</v>
      </c>
    </row>
    <row r="8731" spans="1:6" x14ac:dyDescent="0.3">
      <c r="A8731" t="s">
        <v>311</v>
      </c>
      <c r="B8731" t="s">
        <v>298</v>
      </c>
      <c r="C8731">
        <v>0</v>
      </c>
      <c r="D8731">
        <v>0</v>
      </c>
      <c r="E8731" t="str">
        <f>Analyze_FINAL!$AQ$1</f>
        <v>PUTATIVE Eremophiline</v>
      </c>
      <c r="F8731">
        <f>Analyze_FINAL!AQ219</f>
        <v>0</v>
      </c>
    </row>
    <row r="8732" spans="1:6" x14ac:dyDescent="0.3">
      <c r="A8732" t="s">
        <v>310</v>
      </c>
      <c r="B8732" t="s">
        <v>298</v>
      </c>
      <c r="C8732">
        <v>0</v>
      </c>
      <c r="D8732">
        <v>0</v>
      </c>
      <c r="E8732" t="str">
        <f>Analyze_FINAL!$AQ$1</f>
        <v>PUTATIVE Eremophiline</v>
      </c>
      <c r="F8732">
        <f>Analyze_FINAL!AQ220</f>
        <v>0</v>
      </c>
    </row>
    <row r="8733" spans="1:6" x14ac:dyDescent="0.3">
      <c r="A8733" t="s">
        <v>309</v>
      </c>
      <c r="B8733" t="s">
        <v>298</v>
      </c>
      <c r="C8733">
        <v>0</v>
      </c>
      <c r="D8733">
        <v>0</v>
      </c>
      <c r="E8733" t="str">
        <f>Analyze_FINAL!$AQ$1</f>
        <v>PUTATIVE Eremophiline</v>
      </c>
      <c r="F8733">
        <f>Analyze_FINAL!AQ221</f>
        <v>0</v>
      </c>
    </row>
    <row r="8734" spans="1:6" x14ac:dyDescent="0.3">
      <c r="A8734" t="s">
        <v>308</v>
      </c>
      <c r="B8734" t="s">
        <v>298</v>
      </c>
      <c r="C8734">
        <v>0</v>
      </c>
      <c r="D8734">
        <v>0</v>
      </c>
      <c r="E8734" t="str">
        <f>Analyze_FINAL!$AQ$1</f>
        <v>PUTATIVE Eremophiline</v>
      </c>
      <c r="F8734">
        <f>Analyze_FINAL!AQ222</f>
        <v>0</v>
      </c>
    </row>
    <row r="8735" spans="1:6" x14ac:dyDescent="0.3">
      <c r="A8735" t="s">
        <v>307</v>
      </c>
      <c r="B8735" t="s">
        <v>298</v>
      </c>
      <c r="C8735">
        <v>0</v>
      </c>
      <c r="D8735">
        <v>0</v>
      </c>
      <c r="E8735" t="str">
        <f>Analyze_FINAL!$AQ$1</f>
        <v>PUTATIVE Eremophiline</v>
      </c>
      <c r="F8735">
        <f>Analyze_FINAL!AQ223</f>
        <v>0</v>
      </c>
    </row>
    <row r="8736" spans="1:6" x14ac:dyDescent="0.3">
      <c r="A8736" t="s">
        <v>306</v>
      </c>
      <c r="B8736" t="s">
        <v>298</v>
      </c>
      <c r="C8736">
        <v>0</v>
      </c>
      <c r="D8736">
        <v>0</v>
      </c>
      <c r="E8736" t="str">
        <f>Analyze_FINAL!$AQ$1</f>
        <v>PUTATIVE Eremophiline</v>
      </c>
      <c r="F8736">
        <f>Analyze_FINAL!AQ224</f>
        <v>0</v>
      </c>
    </row>
    <row r="8737" spans="1:6" x14ac:dyDescent="0.3">
      <c r="A8737" t="s">
        <v>305</v>
      </c>
      <c r="B8737" t="s">
        <v>298</v>
      </c>
      <c r="C8737">
        <v>0</v>
      </c>
      <c r="D8737">
        <v>0</v>
      </c>
      <c r="E8737" t="str">
        <f>Analyze_FINAL!$AQ$1</f>
        <v>PUTATIVE Eremophiline</v>
      </c>
      <c r="F8737">
        <f>Analyze_FINAL!AQ225</f>
        <v>0</v>
      </c>
    </row>
    <row r="8738" spans="1:6" x14ac:dyDescent="0.3">
      <c r="A8738" t="s">
        <v>528</v>
      </c>
      <c r="B8738">
        <v>12</v>
      </c>
      <c r="C8738" t="s">
        <v>285</v>
      </c>
      <c r="D8738">
        <v>2</v>
      </c>
      <c r="E8738" t="str">
        <f>Analyze_FINAL!$AR$1</f>
        <v>Sesquiphellandrene</v>
      </c>
      <c r="F8738">
        <f>Analyze_FINAL!AR2</f>
        <v>0</v>
      </c>
    </row>
    <row r="8739" spans="1:6" x14ac:dyDescent="0.3">
      <c r="A8739" t="s">
        <v>527</v>
      </c>
      <c r="B8739">
        <v>12</v>
      </c>
      <c r="C8739" t="s">
        <v>286</v>
      </c>
      <c r="D8739">
        <v>1</v>
      </c>
      <c r="E8739" t="str">
        <f>Analyze_FINAL!$AR$1</f>
        <v>Sesquiphellandrene</v>
      </c>
      <c r="F8739">
        <f>Analyze_FINAL!AR3</f>
        <v>0</v>
      </c>
    </row>
    <row r="8740" spans="1:6" x14ac:dyDescent="0.3">
      <c r="A8740" t="s">
        <v>526</v>
      </c>
      <c r="B8740">
        <v>12</v>
      </c>
      <c r="C8740" t="s">
        <v>286</v>
      </c>
      <c r="D8740">
        <v>2</v>
      </c>
      <c r="E8740" t="str">
        <f>Analyze_FINAL!$AR$1</f>
        <v>Sesquiphellandrene</v>
      </c>
      <c r="F8740">
        <f>Analyze_FINAL!AR4</f>
        <v>0</v>
      </c>
    </row>
    <row r="8741" spans="1:6" x14ac:dyDescent="0.3">
      <c r="A8741" t="s">
        <v>525</v>
      </c>
      <c r="B8741">
        <v>12</v>
      </c>
      <c r="C8741" t="s">
        <v>286</v>
      </c>
      <c r="D8741">
        <v>3</v>
      </c>
      <c r="E8741" t="str">
        <f>Analyze_FINAL!$AR$1</f>
        <v>Sesquiphellandrene</v>
      </c>
      <c r="F8741">
        <f>Analyze_FINAL!AR5</f>
        <v>0</v>
      </c>
    </row>
    <row r="8742" spans="1:6" x14ac:dyDescent="0.3">
      <c r="A8742" t="s">
        <v>524</v>
      </c>
      <c r="B8742">
        <v>12</v>
      </c>
      <c r="C8742" t="s">
        <v>286</v>
      </c>
      <c r="D8742">
        <v>4</v>
      </c>
      <c r="E8742" t="str">
        <f>Analyze_FINAL!$AR$1</f>
        <v>Sesquiphellandrene</v>
      </c>
      <c r="F8742">
        <f>Analyze_FINAL!AR6</f>
        <v>0</v>
      </c>
    </row>
    <row r="8743" spans="1:6" x14ac:dyDescent="0.3">
      <c r="A8743" t="s">
        <v>523</v>
      </c>
      <c r="B8743">
        <v>12</v>
      </c>
      <c r="C8743" t="s">
        <v>286</v>
      </c>
      <c r="D8743">
        <v>5</v>
      </c>
      <c r="E8743" t="str">
        <f>Analyze_FINAL!$AR$1</f>
        <v>Sesquiphellandrene</v>
      </c>
      <c r="F8743">
        <f>Analyze_FINAL!AR7</f>
        <v>0</v>
      </c>
    </row>
    <row r="8744" spans="1:6" x14ac:dyDescent="0.3">
      <c r="A8744" t="s">
        <v>522</v>
      </c>
      <c r="B8744">
        <v>12</v>
      </c>
      <c r="C8744" t="s">
        <v>287</v>
      </c>
      <c r="D8744">
        <v>1</v>
      </c>
      <c r="E8744" t="str">
        <f>Analyze_FINAL!$AR$1</f>
        <v>Sesquiphellandrene</v>
      </c>
      <c r="F8744">
        <f>Analyze_FINAL!AR8</f>
        <v>0</v>
      </c>
    </row>
    <row r="8745" spans="1:6" x14ac:dyDescent="0.3">
      <c r="A8745" t="s">
        <v>521</v>
      </c>
      <c r="B8745">
        <v>12</v>
      </c>
      <c r="C8745" t="s">
        <v>287</v>
      </c>
      <c r="D8745">
        <v>2</v>
      </c>
      <c r="E8745" t="str">
        <f>Analyze_FINAL!$AR$1</f>
        <v>Sesquiphellandrene</v>
      </c>
      <c r="F8745">
        <f>Analyze_FINAL!AR9</f>
        <v>0</v>
      </c>
    </row>
    <row r="8746" spans="1:6" x14ac:dyDescent="0.3">
      <c r="A8746" t="s">
        <v>520</v>
      </c>
      <c r="B8746">
        <v>12</v>
      </c>
      <c r="C8746" t="s">
        <v>287</v>
      </c>
      <c r="D8746">
        <v>3</v>
      </c>
      <c r="E8746" t="str">
        <f>Analyze_FINAL!$AR$1</f>
        <v>Sesquiphellandrene</v>
      </c>
      <c r="F8746">
        <f>Analyze_FINAL!AR10</f>
        <v>0</v>
      </c>
    </row>
    <row r="8747" spans="1:6" x14ac:dyDescent="0.3">
      <c r="A8747" t="s">
        <v>519</v>
      </c>
      <c r="B8747">
        <v>12</v>
      </c>
      <c r="C8747" t="s">
        <v>287</v>
      </c>
      <c r="D8747">
        <v>4</v>
      </c>
      <c r="E8747" t="str">
        <f>Analyze_FINAL!$AR$1</f>
        <v>Sesquiphellandrene</v>
      </c>
      <c r="F8747">
        <f>Analyze_FINAL!AR11</f>
        <v>0</v>
      </c>
    </row>
    <row r="8748" spans="1:6" x14ac:dyDescent="0.3">
      <c r="A8748" t="s">
        <v>518</v>
      </c>
      <c r="B8748">
        <v>12</v>
      </c>
      <c r="C8748" t="s">
        <v>287</v>
      </c>
      <c r="D8748">
        <v>5</v>
      </c>
      <c r="E8748" t="str">
        <f>Analyze_FINAL!$AR$1</f>
        <v>Sesquiphellandrene</v>
      </c>
      <c r="F8748">
        <f>Analyze_FINAL!AR12</f>
        <v>0</v>
      </c>
    </row>
    <row r="8749" spans="1:6" x14ac:dyDescent="0.3">
      <c r="A8749" t="s">
        <v>517</v>
      </c>
      <c r="B8749">
        <v>12</v>
      </c>
      <c r="C8749" t="s">
        <v>288</v>
      </c>
      <c r="D8749">
        <v>1</v>
      </c>
      <c r="E8749" t="str">
        <f>Analyze_FINAL!$AR$1</f>
        <v>Sesquiphellandrene</v>
      </c>
      <c r="F8749">
        <f>Analyze_FINAL!AR13</f>
        <v>0</v>
      </c>
    </row>
    <row r="8750" spans="1:6" x14ac:dyDescent="0.3">
      <c r="A8750" t="s">
        <v>516</v>
      </c>
      <c r="B8750">
        <v>12</v>
      </c>
      <c r="C8750" t="s">
        <v>288</v>
      </c>
      <c r="D8750">
        <v>2</v>
      </c>
      <c r="E8750" t="str">
        <f>Analyze_FINAL!$AR$1</f>
        <v>Sesquiphellandrene</v>
      </c>
      <c r="F8750">
        <f>Analyze_FINAL!AR14</f>
        <v>0</v>
      </c>
    </row>
    <row r="8751" spans="1:6" x14ac:dyDescent="0.3">
      <c r="A8751" t="s">
        <v>515</v>
      </c>
      <c r="B8751">
        <v>12</v>
      </c>
      <c r="C8751" t="s">
        <v>288</v>
      </c>
      <c r="D8751">
        <v>3</v>
      </c>
      <c r="E8751" t="str">
        <f>Analyze_FINAL!$AR$1</f>
        <v>Sesquiphellandrene</v>
      </c>
      <c r="F8751">
        <f>Analyze_FINAL!AR15</f>
        <v>0</v>
      </c>
    </row>
    <row r="8752" spans="1:6" x14ac:dyDescent="0.3">
      <c r="A8752" t="s">
        <v>514</v>
      </c>
      <c r="B8752">
        <v>12</v>
      </c>
      <c r="C8752" t="s">
        <v>288</v>
      </c>
      <c r="D8752">
        <v>4</v>
      </c>
      <c r="E8752" t="str">
        <f>Analyze_FINAL!$AR$1</f>
        <v>Sesquiphellandrene</v>
      </c>
      <c r="F8752">
        <f>Analyze_FINAL!AR16</f>
        <v>0</v>
      </c>
    </row>
    <row r="8753" spans="1:6" x14ac:dyDescent="0.3">
      <c r="A8753" t="s">
        <v>513</v>
      </c>
      <c r="B8753">
        <v>12</v>
      </c>
      <c r="C8753" t="s">
        <v>288</v>
      </c>
      <c r="D8753">
        <v>5</v>
      </c>
      <c r="E8753" t="str">
        <f>Analyze_FINAL!$AR$1</f>
        <v>Sesquiphellandrene</v>
      </c>
      <c r="F8753">
        <f>Analyze_FINAL!AR17</f>
        <v>0</v>
      </c>
    </row>
    <row r="8754" spans="1:6" x14ac:dyDescent="0.3">
      <c r="A8754" t="s">
        <v>512</v>
      </c>
      <c r="B8754">
        <v>16</v>
      </c>
      <c r="C8754" t="s">
        <v>285</v>
      </c>
      <c r="D8754">
        <v>1</v>
      </c>
      <c r="E8754" t="str">
        <f>Analyze_FINAL!$AR$1</f>
        <v>Sesquiphellandrene</v>
      </c>
      <c r="F8754">
        <f>Analyze_FINAL!AR18</f>
        <v>0</v>
      </c>
    </row>
    <row r="8755" spans="1:6" x14ac:dyDescent="0.3">
      <c r="A8755" t="s">
        <v>511</v>
      </c>
      <c r="B8755">
        <v>16</v>
      </c>
      <c r="C8755" t="s">
        <v>285</v>
      </c>
      <c r="D8755">
        <v>2</v>
      </c>
      <c r="E8755" t="str">
        <f>Analyze_FINAL!$AR$1</f>
        <v>Sesquiphellandrene</v>
      </c>
      <c r="F8755">
        <f>Analyze_FINAL!AR19</f>
        <v>0</v>
      </c>
    </row>
    <row r="8756" spans="1:6" x14ac:dyDescent="0.3">
      <c r="A8756" t="s">
        <v>510</v>
      </c>
      <c r="B8756">
        <v>16</v>
      </c>
      <c r="C8756" t="s">
        <v>286</v>
      </c>
      <c r="D8756">
        <v>1</v>
      </c>
      <c r="E8756" t="str">
        <f>Analyze_FINAL!$AR$1</f>
        <v>Sesquiphellandrene</v>
      </c>
      <c r="F8756">
        <f>Analyze_FINAL!AR20</f>
        <v>0</v>
      </c>
    </row>
    <row r="8757" spans="1:6" x14ac:dyDescent="0.3">
      <c r="A8757" t="s">
        <v>509</v>
      </c>
      <c r="B8757">
        <v>16</v>
      </c>
      <c r="C8757" t="s">
        <v>286</v>
      </c>
      <c r="D8757">
        <v>2</v>
      </c>
      <c r="E8757" t="str">
        <f>Analyze_FINAL!$AR$1</f>
        <v>Sesquiphellandrene</v>
      </c>
      <c r="F8757">
        <f>Analyze_FINAL!AR21</f>
        <v>0</v>
      </c>
    </row>
    <row r="8758" spans="1:6" x14ac:dyDescent="0.3">
      <c r="A8758" t="s">
        <v>508</v>
      </c>
      <c r="B8758">
        <v>16</v>
      </c>
      <c r="C8758" t="s">
        <v>286</v>
      </c>
      <c r="D8758">
        <v>3</v>
      </c>
      <c r="E8758" t="str">
        <f>Analyze_FINAL!$AR$1</f>
        <v>Sesquiphellandrene</v>
      </c>
      <c r="F8758">
        <f>Analyze_FINAL!AR22</f>
        <v>0</v>
      </c>
    </row>
    <row r="8759" spans="1:6" x14ac:dyDescent="0.3">
      <c r="A8759" t="s">
        <v>507</v>
      </c>
      <c r="B8759">
        <v>16</v>
      </c>
      <c r="C8759" t="s">
        <v>286</v>
      </c>
      <c r="D8759">
        <v>4</v>
      </c>
      <c r="E8759" t="str">
        <f>Analyze_FINAL!$AR$1</f>
        <v>Sesquiphellandrene</v>
      </c>
      <c r="F8759">
        <f>Analyze_FINAL!AR23</f>
        <v>0</v>
      </c>
    </row>
    <row r="8760" spans="1:6" x14ac:dyDescent="0.3">
      <c r="A8760" t="s">
        <v>506</v>
      </c>
      <c r="B8760">
        <v>16</v>
      </c>
      <c r="C8760" t="s">
        <v>286</v>
      </c>
      <c r="D8760">
        <v>5</v>
      </c>
      <c r="E8760" t="str">
        <f>Analyze_FINAL!$AR$1</f>
        <v>Sesquiphellandrene</v>
      </c>
      <c r="F8760">
        <f>Analyze_FINAL!AR24</f>
        <v>0</v>
      </c>
    </row>
    <row r="8761" spans="1:6" x14ac:dyDescent="0.3">
      <c r="A8761" t="s">
        <v>505</v>
      </c>
      <c r="B8761">
        <v>16</v>
      </c>
      <c r="C8761" t="s">
        <v>287</v>
      </c>
      <c r="D8761">
        <v>1</v>
      </c>
      <c r="E8761" t="str">
        <f>Analyze_FINAL!$AR$1</f>
        <v>Sesquiphellandrene</v>
      </c>
      <c r="F8761">
        <f>Analyze_FINAL!AR25</f>
        <v>0</v>
      </c>
    </row>
    <row r="8762" spans="1:6" x14ac:dyDescent="0.3">
      <c r="A8762" t="s">
        <v>504</v>
      </c>
      <c r="B8762">
        <v>16</v>
      </c>
      <c r="C8762" t="s">
        <v>287</v>
      </c>
      <c r="D8762">
        <v>2</v>
      </c>
      <c r="E8762" t="str">
        <f>Analyze_FINAL!$AR$1</f>
        <v>Sesquiphellandrene</v>
      </c>
      <c r="F8762">
        <f>Analyze_FINAL!AR26</f>
        <v>0</v>
      </c>
    </row>
    <row r="8763" spans="1:6" x14ac:dyDescent="0.3">
      <c r="A8763" t="s">
        <v>503</v>
      </c>
      <c r="B8763">
        <v>16</v>
      </c>
      <c r="C8763" t="s">
        <v>287</v>
      </c>
      <c r="D8763">
        <v>3</v>
      </c>
      <c r="E8763" t="str">
        <f>Analyze_FINAL!$AR$1</f>
        <v>Sesquiphellandrene</v>
      </c>
      <c r="F8763">
        <f>Analyze_FINAL!AR27</f>
        <v>0</v>
      </c>
    </row>
    <row r="8764" spans="1:6" x14ac:dyDescent="0.3">
      <c r="A8764" t="s">
        <v>502</v>
      </c>
      <c r="B8764">
        <v>16</v>
      </c>
      <c r="C8764" t="s">
        <v>287</v>
      </c>
      <c r="D8764">
        <v>4</v>
      </c>
      <c r="E8764" t="str">
        <f>Analyze_FINAL!$AR$1</f>
        <v>Sesquiphellandrene</v>
      </c>
      <c r="F8764">
        <f>Analyze_FINAL!AR28</f>
        <v>0</v>
      </c>
    </row>
    <row r="8765" spans="1:6" x14ac:dyDescent="0.3">
      <c r="A8765" t="s">
        <v>501</v>
      </c>
      <c r="B8765">
        <v>16</v>
      </c>
      <c r="C8765" t="s">
        <v>287</v>
      </c>
      <c r="D8765">
        <v>5</v>
      </c>
      <c r="E8765" t="str">
        <f>Analyze_FINAL!$AR$1</f>
        <v>Sesquiphellandrene</v>
      </c>
      <c r="F8765">
        <f>Analyze_FINAL!AR29</f>
        <v>0</v>
      </c>
    </row>
    <row r="8766" spans="1:6" x14ac:dyDescent="0.3">
      <c r="A8766" t="s">
        <v>500</v>
      </c>
      <c r="B8766">
        <v>16</v>
      </c>
      <c r="C8766" t="s">
        <v>288</v>
      </c>
      <c r="D8766">
        <v>1</v>
      </c>
      <c r="E8766" t="str">
        <f>Analyze_FINAL!$AR$1</f>
        <v>Sesquiphellandrene</v>
      </c>
      <c r="F8766">
        <f>Analyze_FINAL!AR30</f>
        <v>0</v>
      </c>
    </row>
    <row r="8767" spans="1:6" x14ac:dyDescent="0.3">
      <c r="A8767" t="s">
        <v>499</v>
      </c>
      <c r="B8767">
        <v>16</v>
      </c>
      <c r="C8767" t="s">
        <v>288</v>
      </c>
      <c r="D8767">
        <v>2</v>
      </c>
      <c r="E8767" t="str">
        <f>Analyze_FINAL!$AR$1</f>
        <v>Sesquiphellandrene</v>
      </c>
      <c r="F8767">
        <f>Analyze_FINAL!AR31</f>
        <v>0</v>
      </c>
    </row>
    <row r="8768" spans="1:6" x14ac:dyDescent="0.3">
      <c r="A8768" t="s">
        <v>498</v>
      </c>
      <c r="B8768">
        <v>16</v>
      </c>
      <c r="C8768" t="s">
        <v>288</v>
      </c>
      <c r="D8768">
        <v>3</v>
      </c>
      <c r="E8768" t="str">
        <f>Analyze_FINAL!$AR$1</f>
        <v>Sesquiphellandrene</v>
      </c>
      <c r="F8768">
        <f>Analyze_FINAL!AR32</f>
        <v>0</v>
      </c>
    </row>
    <row r="8769" spans="1:6" x14ac:dyDescent="0.3">
      <c r="A8769" t="s">
        <v>497</v>
      </c>
      <c r="B8769">
        <v>16</v>
      </c>
      <c r="C8769" t="s">
        <v>288</v>
      </c>
      <c r="D8769">
        <v>4</v>
      </c>
      <c r="E8769" t="str">
        <f>Analyze_FINAL!$AR$1</f>
        <v>Sesquiphellandrene</v>
      </c>
      <c r="F8769">
        <f>Analyze_FINAL!AR33</f>
        <v>0</v>
      </c>
    </row>
    <row r="8770" spans="1:6" x14ac:dyDescent="0.3">
      <c r="A8770" t="s">
        <v>496</v>
      </c>
      <c r="B8770">
        <v>16</v>
      </c>
      <c r="C8770" t="s">
        <v>288</v>
      </c>
      <c r="D8770">
        <v>5</v>
      </c>
      <c r="E8770" t="str">
        <f>Analyze_FINAL!$AR$1</f>
        <v>Sesquiphellandrene</v>
      </c>
      <c r="F8770">
        <f>Analyze_FINAL!AR34</f>
        <v>0</v>
      </c>
    </row>
    <row r="8771" spans="1:6" x14ac:dyDescent="0.3">
      <c r="A8771" t="s">
        <v>495</v>
      </c>
      <c r="B8771">
        <v>20</v>
      </c>
      <c r="C8771" t="s">
        <v>285</v>
      </c>
      <c r="D8771">
        <v>1</v>
      </c>
      <c r="E8771" t="str">
        <f>Analyze_FINAL!$AR$1</f>
        <v>Sesquiphellandrene</v>
      </c>
      <c r="F8771">
        <f>Analyze_FINAL!AR35</f>
        <v>0</v>
      </c>
    </row>
    <row r="8772" spans="1:6" x14ac:dyDescent="0.3">
      <c r="A8772" t="s">
        <v>494</v>
      </c>
      <c r="B8772">
        <v>20</v>
      </c>
      <c r="C8772" t="s">
        <v>285</v>
      </c>
      <c r="D8772">
        <v>2</v>
      </c>
      <c r="E8772" t="str">
        <f>Analyze_FINAL!$AR$1</f>
        <v>Sesquiphellandrene</v>
      </c>
      <c r="F8772">
        <f>Analyze_FINAL!AR36</f>
        <v>0</v>
      </c>
    </row>
    <row r="8773" spans="1:6" x14ac:dyDescent="0.3">
      <c r="A8773" t="s">
        <v>493</v>
      </c>
      <c r="B8773">
        <v>20</v>
      </c>
      <c r="C8773" t="s">
        <v>286</v>
      </c>
      <c r="D8773">
        <v>1</v>
      </c>
      <c r="E8773" t="str">
        <f>Analyze_FINAL!$AR$1</f>
        <v>Sesquiphellandrene</v>
      </c>
      <c r="F8773">
        <f>Analyze_FINAL!AR37</f>
        <v>0</v>
      </c>
    </row>
    <row r="8774" spans="1:6" x14ac:dyDescent="0.3">
      <c r="A8774" t="s">
        <v>492</v>
      </c>
      <c r="B8774">
        <v>20</v>
      </c>
      <c r="C8774" t="s">
        <v>286</v>
      </c>
      <c r="D8774">
        <v>2</v>
      </c>
      <c r="E8774" t="str">
        <f>Analyze_FINAL!$AR$1</f>
        <v>Sesquiphellandrene</v>
      </c>
      <c r="F8774">
        <f>Analyze_FINAL!AR38</f>
        <v>0</v>
      </c>
    </row>
    <row r="8775" spans="1:6" x14ac:dyDescent="0.3">
      <c r="A8775" t="s">
        <v>491</v>
      </c>
      <c r="B8775">
        <v>20</v>
      </c>
      <c r="C8775" t="s">
        <v>286</v>
      </c>
      <c r="D8775">
        <v>3</v>
      </c>
      <c r="E8775" t="str">
        <f>Analyze_FINAL!$AR$1</f>
        <v>Sesquiphellandrene</v>
      </c>
      <c r="F8775">
        <f>Analyze_FINAL!AR39</f>
        <v>0</v>
      </c>
    </row>
    <row r="8776" spans="1:6" x14ac:dyDescent="0.3">
      <c r="A8776" t="s">
        <v>490</v>
      </c>
      <c r="B8776">
        <v>20</v>
      </c>
      <c r="C8776" t="s">
        <v>286</v>
      </c>
      <c r="D8776">
        <v>4</v>
      </c>
      <c r="E8776" t="str">
        <f>Analyze_FINAL!$AR$1</f>
        <v>Sesquiphellandrene</v>
      </c>
      <c r="F8776">
        <f>Analyze_FINAL!AR40</f>
        <v>0</v>
      </c>
    </row>
    <row r="8777" spans="1:6" x14ac:dyDescent="0.3">
      <c r="A8777" t="s">
        <v>489</v>
      </c>
      <c r="B8777">
        <v>20</v>
      </c>
      <c r="C8777" t="s">
        <v>286</v>
      </c>
      <c r="D8777">
        <v>5</v>
      </c>
      <c r="E8777" t="str">
        <f>Analyze_FINAL!$AR$1</f>
        <v>Sesquiphellandrene</v>
      </c>
      <c r="F8777">
        <f>Analyze_FINAL!AR41</f>
        <v>0</v>
      </c>
    </row>
    <row r="8778" spans="1:6" x14ac:dyDescent="0.3">
      <c r="A8778" t="s">
        <v>488</v>
      </c>
      <c r="B8778">
        <v>20</v>
      </c>
      <c r="C8778" t="s">
        <v>287</v>
      </c>
      <c r="D8778">
        <v>1</v>
      </c>
      <c r="E8778" t="str">
        <f>Analyze_FINAL!$AR$1</f>
        <v>Sesquiphellandrene</v>
      </c>
      <c r="F8778">
        <f>Analyze_FINAL!AR42</f>
        <v>0</v>
      </c>
    </row>
    <row r="8779" spans="1:6" x14ac:dyDescent="0.3">
      <c r="A8779" t="s">
        <v>487</v>
      </c>
      <c r="B8779">
        <v>20</v>
      </c>
      <c r="C8779" t="s">
        <v>287</v>
      </c>
      <c r="D8779">
        <v>2</v>
      </c>
      <c r="E8779" t="str">
        <f>Analyze_FINAL!$AR$1</f>
        <v>Sesquiphellandrene</v>
      </c>
      <c r="F8779">
        <f>Analyze_FINAL!AR43</f>
        <v>0</v>
      </c>
    </row>
    <row r="8780" spans="1:6" x14ac:dyDescent="0.3">
      <c r="A8780" t="s">
        <v>486</v>
      </c>
      <c r="B8780">
        <v>20</v>
      </c>
      <c r="C8780" t="s">
        <v>287</v>
      </c>
      <c r="D8780">
        <v>3</v>
      </c>
      <c r="E8780" t="str">
        <f>Analyze_FINAL!$AR$1</f>
        <v>Sesquiphellandrene</v>
      </c>
      <c r="F8780">
        <f>Analyze_FINAL!AR44</f>
        <v>0</v>
      </c>
    </row>
    <row r="8781" spans="1:6" x14ac:dyDescent="0.3">
      <c r="A8781" t="s">
        <v>485</v>
      </c>
      <c r="B8781">
        <v>20</v>
      </c>
      <c r="C8781" t="s">
        <v>287</v>
      </c>
      <c r="D8781">
        <v>4</v>
      </c>
      <c r="E8781" t="str">
        <f>Analyze_FINAL!$AR$1</f>
        <v>Sesquiphellandrene</v>
      </c>
      <c r="F8781">
        <f>Analyze_FINAL!AR45</f>
        <v>0</v>
      </c>
    </row>
    <row r="8782" spans="1:6" x14ac:dyDescent="0.3">
      <c r="A8782" t="s">
        <v>484</v>
      </c>
      <c r="B8782">
        <v>20</v>
      </c>
      <c r="C8782" t="s">
        <v>287</v>
      </c>
      <c r="D8782">
        <v>5</v>
      </c>
      <c r="E8782" t="str">
        <f>Analyze_FINAL!$AR$1</f>
        <v>Sesquiphellandrene</v>
      </c>
      <c r="F8782">
        <f>Analyze_FINAL!AR46</f>
        <v>0</v>
      </c>
    </row>
    <row r="8783" spans="1:6" x14ac:dyDescent="0.3">
      <c r="A8783" t="s">
        <v>483</v>
      </c>
      <c r="B8783">
        <v>20</v>
      </c>
      <c r="C8783" t="s">
        <v>289</v>
      </c>
      <c r="D8783">
        <v>1</v>
      </c>
      <c r="E8783" t="str">
        <f>Analyze_FINAL!$AR$1</f>
        <v>Sesquiphellandrene</v>
      </c>
      <c r="F8783">
        <f>Analyze_FINAL!AR47</f>
        <v>0</v>
      </c>
    </row>
    <row r="8784" spans="1:6" x14ac:dyDescent="0.3">
      <c r="A8784" t="s">
        <v>482</v>
      </c>
      <c r="B8784">
        <v>20</v>
      </c>
      <c r="C8784" t="s">
        <v>289</v>
      </c>
      <c r="D8784">
        <v>2</v>
      </c>
      <c r="E8784" t="str">
        <f>Analyze_FINAL!$AR$1</f>
        <v>Sesquiphellandrene</v>
      </c>
      <c r="F8784">
        <f>Analyze_FINAL!AR48</f>
        <v>0</v>
      </c>
    </row>
    <row r="8785" spans="1:6" x14ac:dyDescent="0.3">
      <c r="A8785" t="s">
        <v>481</v>
      </c>
      <c r="B8785">
        <v>20</v>
      </c>
      <c r="C8785" t="s">
        <v>289</v>
      </c>
      <c r="D8785">
        <v>3</v>
      </c>
      <c r="E8785" t="str">
        <f>Analyze_FINAL!$AR$1</f>
        <v>Sesquiphellandrene</v>
      </c>
      <c r="F8785">
        <f>Analyze_FINAL!AR49</f>
        <v>0</v>
      </c>
    </row>
    <row r="8786" spans="1:6" x14ac:dyDescent="0.3">
      <c r="A8786" t="s">
        <v>480</v>
      </c>
      <c r="B8786">
        <v>20</v>
      </c>
      <c r="C8786" t="s">
        <v>289</v>
      </c>
      <c r="D8786">
        <v>4</v>
      </c>
      <c r="E8786" t="str">
        <f>Analyze_FINAL!$AR$1</f>
        <v>Sesquiphellandrene</v>
      </c>
      <c r="F8786">
        <f>Analyze_FINAL!AR50</f>
        <v>0</v>
      </c>
    </row>
    <row r="8787" spans="1:6" x14ac:dyDescent="0.3">
      <c r="A8787" t="s">
        <v>479</v>
      </c>
      <c r="B8787">
        <v>20</v>
      </c>
      <c r="C8787" t="s">
        <v>289</v>
      </c>
      <c r="D8787">
        <v>5</v>
      </c>
      <c r="E8787" t="str">
        <f>Analyze_FINAL!$AR$1</f>
        <v>Sesquiphellandrene</v>
      </c>
      <c r="F8787">
        <f>Analyze_FINAL!AR51</f>
        <v>0</v>
      </c>
    </row>
    <row r="8788" spans="1:6" x14ac:dyDescent="0.3">
      <c r="A8788" t="s">
        <v>478</v>
      </c>
      <c r="B8788">
        <v>20</v>
      </c>
      <c r="C8788" t="s">
        <v>288</v>
      </c>
      <c r="D8788">
        <v>1</v>
      </c>
      <c r="E8788" t="str">
        <f>Analyze_FINAL!$AR$1</f>
        <v>Sesquiphellandrene</v>
      </c>
      <c r="F8788">
        <f>Analyze_FINAL!AR52</f>
        <v>0</v>
      </c>
    </row>
    <row r="8789" spans="1:6" x14ac:dyDescent="0.3">
      <c r="A8789" t="s">
        <v>477</v>
      </c>
      <c r="B8789">
        <v>20</v>
      </c>
      <c r="C8789" t="s">
        <v>288</v>
      </c>
      <c r="D8789">
        <v>2</v>
      </c>
      <c r="E8789" t="str">
        <f>Analyze_FINAL!$AR$1</f>
        <v>Sesquiphellandrene</v>
      </c>
      <c r="F8789">
        <f>Analyze_FINAL!AR53</f>
        <v>0</v>
      </c>
    </row>
    <row r="8790" spans="1:6" x14ac:dyDescent="0.3">
      <c r="A8790" t="s">
        <v>476</v>
      </c>
      <c r="B8790">
        <v>20</v>
      </c>
      <c r="C8790" t="s">
        <v>288</v>
      </c>
      <c r="D8790">
        <v>3</v>
      </c>
      <c r="E8790" t="str">
        <f>Analyze_FINAL!$AR$1</f>
        <v>Sesquiphellandrene</v>
      </c>
      <c r="F8790">
        <f>Analyze_FINAL!AR54</f>
        <v>0</v>
      </c>
    </row>
    <row r="8791" spans="1:6" x14ac:dyDescent="0.3">
      <c r="A8791" t="s">
        <v>475</v>
      </c>
      <c r="B8791">
        <v>20</v>
      </c>
      <c r="C8791" t="s">
        <v>288</v>
      </c>
      <c r="D8791">
        <v>4</v>
      </c>
      <c r="E8791" t="str">
        <f>Analyze_FINAL!$AR$1</f>
        <v>Sesquiphellandrene</v>
      </c>
      <c r="F8791">
        <f>Analyze_FINAL!AR55</f>
        <v>0</v>
      </c>
    </row>
    <row r="8792" spans="1:6" x14ac:dyDescent="0.3">
      <c r="A8792" t="s">
        <v>474</v>
      </c>
      <c r="B8792">
        <v>20</v>
      </c>
      <c r="C8792" t="s">
        <v>288</v>
      </c>
      <c r="D8792">
        <v>5</v>
      </c>
      <c r="E8792" t="str">
        <f>Analyze_FINAL!$AR$1</f>
        <v>Sesquiphellandrene</v>
      </c>
      <c r="F8792">
        <f>Analyze_FINAL!AR56</f>
        <v>0</v>
      </c>
    </row>
    <row r="8793" spans="1:6" x14ac:dyDescent="0.3">
      <c r="A8793" t="s">
        <v>473</v>
      </c>
      <c r="B8793">
        <v>24</v>
      </c>
      <c r="C8793" t="s">
        <v>285</v>
      </c>
      <c r="D8793">
        <v>1</v>
      </c>
      <c r="E8793" t="str">
        <f>Analyze_FINAL!$AR$1</f>
        <v>Sesquiphellandrene</v>
      </c>
      <c r="F8793">
        <f>Analyze_FINAL!AR57</f>
        <v>0</v>
      </c>
    </row>
    <row r="8794" spans="1:6" x14ac:dyDescent="0.3">
      <c r="A8794" t="s">
        <v>472</v>
      </c>
      <c r="B8794">
        <v>24</v>
      </c>
      <c r="C8794" t="s">
        <v>285</v>
      </c>
      <c r="D8794">
        <v>2</v>
      </c>
      <c r="E8794" t="str">
        <f>Analyze_FINAL!$AR$1</f>
        <v>Sesquiphellandrene</v>
      </c>
      <c r="F8794">
        <f>Analyze_FINAL!AR58</f>
        <v>0</v>
      </c>
    </row>
    <row r="8795" spans="1:6" x14ac:dyDescent="0.3">
      <c r="A8795" t="s">
        <v>471</v>
      </c>
      <c r="B8795">
        <v>24</v>
      </c>
      <c r="C8795" t="s">
        <v>286</v>
      </c>
      <c r="D8795">
        <v>1</v>
      </c>
      <c r="E8795" t="str">
        <f>Analyze_FINAL!$AR$1</f>
        <v>Sesquiphellandrene</v>
      </c>
      <c r="F8795">
        <f>Analyze_FINAL!AR59</f>
        <v>0</v>
      </c>
    </row>
    <row r="8796" spans="1:6" x14ac:dyDescent="0.3">
      <c r="A8796" t="s">
        <v>470</v>
      </c>
      <c r="B8796">
        <v>24</v>
      </c>
      <c r="C8796" t="s">
        <v>286</v>
      </c>
      <c r="D8796">
        <v>2</v>
      </c>
      <c r="E8796" t="str">
        <f>Analyze_FINAL!$AR$1</f>
        <v>Sesquiphellandrene</v>
      </c>
      <c r="F8796">
        <f>Analyze_FINAL!AR60</f>
        <v>0</v>
      </c>
    </row>
    <row r="8797" spans="1:6" x14ac:dyDescent="0.3">
      <c r="A8797" t="s">
        <v>469</v>
      </c>
      <c r="B8797">
        <v>24</v>
      </c>
      <c r="C8797" t="s">
        <v>286</v>
      </c>
      <c r="D8797">
        <v>3</v>
      </c>
      <c r="E8797" t="str">
        <f>Analyze_FINAL!$AR$1</f>
        <v>Sesquiphellandrene</v>
      </c>
      <c r="F8797">
        <f>Analyze_FINAL!AR61</f>
        <v>0</v>
      </c>
    </row>
    <row r="8798" spans="1:6" x14ac:dyDescent="0.3">
      <c r="A8798" t="s">
        <v>468</v>
      </c>
      <c r="B8798">
        <v>24</v>
      </c>
      <c r="C8798" t="s">
        <v>286</v>
      </c>
      <c r="D8798">
        <v>4</v>
      </c>
      <c r="E8798" t="str">
        <f>Analyze_FINAL!$AR$1</f>
        <v>Sesquiphellandrene</v>
      </c>
      <c r="F8798">
        <f>Analyze_FINAL!AR62</f>
        <v>0</v>
      </c>
    </row>
    <row r="8799" spans="1:6" x14ac:dyDescent="0.3">
      <c r="A8799" t="s">
        <v>467</v>
      </c>
      <c r="B8799">
        <v>24</v>
      </c>
      <c r="C8799" t="s">
        <v>286</v>
      </c>
      <c r="D8799">
        <v>5</v>
      </c>
      <c r="E8799" t="str">
        <f>Analyze_FINAL!$AR$1</f>
        <v>Sesquiphellandrene</v>
      </c>
      <c r="F8799">
        <f>Analyze_FINAL!AR63</f>
        <v>0</v>
      </c>
    </row>
    <row r="8800" spans="1:6" x14ac:dyDescent="0.3">
      <c r="A8800" t="s">
        <v>466</v>
      </c>
      <c r="B8800">
        <v>24</v>
      </c>
      <c r="C8800" t="s">
        <v>287</v>
      </c>
      <c r="D8800">
        <v>1</v>
      </c>
      <c r="E8800" t="str">
        <f>Analyze_FINAL!$AR$1</f>
        <v>Sesquiphellandrene</v>
      </c>
      <c r="F8800">
        <f>Analyze_FINAL!AR64</f>
        <v>0</v>
      </c>
    </row>
    <row r="8801" spans="1:6" x14ac:dyDescent="0.3">
      <c r="A8801" t="s">
        <v>465</v>
      </c>
      <c r="B8801">
        <v>24</v>
      </c>
      <c r="C8801" t="s">
        <v>287</v>
      </c>
      <c r="D8801">
        <v>2</v>
      </c>
      <c r="E8801" t="str">
        <f>Analyze_FINAL!$AR$1</f>
        <v>Sesquiphellandrene</v>
      </c>
      <c r="F8801">
        <f>Analyze_FINAL!AR65</f>
        <v>0</v>
      </c>
    </row>
    <row r="8802" spans="1:6" x14ac:dyDescent="0.3">
      <c r="A8802" t="s">
        <v>464</v>
      </c>
      <c r="B8802">
        <v>24</v>
      </c>
      <c r="C8802" t="s">
        <v>287</v>
      </c>
      <c r="D8802">
        <v>3</v>
      </c>
      <c r="E8802" t="str">
        <f>Analyze_FINAL!$AR$1</f>
        <v>Sesquiphellandrene</v>
      </c>
      <c r="F8802">
        <f>Analyze_FINAL!AR66</f>
        <v>0</v>
      </c>
    </row>
    <row r="8803" spans="1:6" x14ac:dyDescent="0.3">
      <c r="A8803" t="s">
        <v>463</v>
      </c>
      <c r="B8803">
        <v>24</v>
      </c>
      <c r="C8803" t="s">
        <v>287</v>
      </c>
      <c r="D8803">
        <v>4</v>
      </c>
      <c r="E8803" t="str">
        <f>Analyze_FINAL!$AR$1</f>
        <v>Sesquiphellandrene</v>
      </c>
      <c r="F8803">
        <f>Analyze_FINAL!AR67</f>
        <v>0</v>
      </c>
    </row>
    <row r="8804" spans="1:6" x14ac:dyDescent="0.3">
      <c r="A8804" t="s">
        <v>462</v>
      </c>
      <c r="B8804">
        <v>24</v>
      </c>
      <c r="C8804" t="s">
        <v>287</v>
      </c>
      <c r="D8804">
        <v>5</v>
      </c>
      <c r="E8804" t="str">
        <f>Analyze_FINAL!$AR$1</f>
        <v>Sesquiphellandrene</v>
      </c>
      <c r="F8804">
        <f>Analyze_FINAL!AR68</f>
        <v>0</v>
      </c>
    </row>
    <row r="8805" spans="1:6" x14ac:dyDescent="0.3">
      <c r="A8805" t="s">
        <v>461</v>
      </c>
      <c r="B8805">
        <v>24</v>
      </c>
      <c r="C8805" t="s">
        <v>290</v>
      </c>
      <c r="D8805">
        <v>1</v>
      </c>
      <c r="E8805" t="str">
        <f>Analyze_FINAL!$AR$1</f>
        <v>Sesquiphellandrene</v>
      </c>
      <c r="F8805">
        <f>Analyze_FINAL!AR69</f>
        <v>0</v>
      </c>
    </row>
    <row r="8806" spans="1:6" x14ac:dyDescent="0.3">
      <c r="A8806" t="s">
        <v>460</v>
      </c>
      <c r="B8806">
        <v>24</v>
      </c>
      <c r="C8806" t="s">
        <v>290</v>
      </c>
      <c r="D8806">
        <v>2</v>
      </c>
      <c r="E8806" t="str">
        <f>Analyze_FINAL!$AR$1</f>
        <v>Sesquiphellandrene</v>
      </c>
      <c r="F8806">
        <f>Analyze_FINAL!AR70</f>
        <v>0</v>
      </c>
    </row>
    <row r="8807" spans="1:6" x14ac:dyDescent="0.3">
      <c r="A8807" t="s">
        <v>459</v>
      </c>
      <c r="B8807">
        <v>24</v>
      </c>
      <c r="C8807" t="s">
        <v>290</v>
      </c>
      <c r="D8807">
        <v>3</v>
      </c>
      <c r="E8807" t="str">
        <f>Analyze_FINAL!$AR$1</f>
        <v>Sesquiphellandrene</v>
      </c>
      <c r="F8807">
        <f>Analyze_FINAL!AR71</f>
        <v>0</v>
      </c>
    </row>
    <row r="8808" spans="1:6" x14ac:dyDescent="0.3">
      <c r="A8808" t="s">
        <v>458</v>
      </c>
      <c r="B8808">
        <v>24</v>
      </c>
      <c r="C8808" t="s">
        <v>290</v>
      </c>
      <c r="D8808">
        <v>4</v>
      </c>
      <c r="E8808" t="str">
        <f>Analyze_FINAL!$AR$1</f>
        <v>Sesquiphellandrene</v>
      </c>
      <c r="F8808">
        <f>Analyze_FINAL!AR72</f>
        <v>0</v>
      </c>
    </row>
    <row r="8809" spans="1:6" x14ac:dyDescent="0.3">
      <c r="A8809" t="s">
        <v>457</v>
      </c>
      <c r="B8809">
        <v>24</v>
      </c>
      <c r="C8809" t="s">
        <v>290</v>
      </c>
      <c r="D8809">
        <v>5</v>
      </c>
      <c r="E8809" t="str">
        <f>Analyze_FINAL!$AR$1</f>
        <v>Sesquiphellandrene</v>
      </c>
      <c r="F8809">
        <f>Analyze_FINAL!AR73</f>
        <v>0</v>
      </c>
    </row>
    <row r="8810" spans="1:6" x14ac:dyDescent="0.3">
      <c r="A8810" t="s">
        <v>456</v>
      </c>
      <c r="B8810">
        <v>24</v>
      </c>
      <c r="C8810" t="s">
        <v>289</v>
      </c>
      <c r="D8810">
        <v>1</v>
      </c>
      <c r="E8810" t="str">
        <f>Analyze_FINAL!$AR$1</f>
        <v>Sesquiphellandrene</v>
      </c>
      <c r="F8810">
        <f>Analyze_FINAL!AR74</f>
        <v>0</v>
      </c>
    </row>
    <row r="8811" spans="1:6" x14ac:dyDescent="0.3">
      <c r="A8811" t="s">
        <v>455</v>
      </c>
      <c r="B8811">
        <v>24</v>
      </c>
      <c r="C8811" t="s">
        <v>289</v>
      </c>
      <c r="D8811">
        <v>2</v>
      </c>
      <c r="E8811" t="str">
        <f>Analyze_FINAL!$AR$1</f>
        <v>Sesquiphellandrene</v>
      </c>
      <c r="F8811">
        <f>Analyze_FINAL!AR75</f>
        <v>0</v>
      </c>
    </row>
    <row r="8812" spans="1:6" x14ac:dyDescent="0.3">
      <c r="A8812" t="s">
        <v>454</v>
      </c>
      <c r="B8812">
        <v>24</v>
      </c>
      <c r="C8812" t="s">
        <v>289</v>
      </c>
      <c r="D8812">
        <v>3</v>
      </c>
      <c r="E8812" t="str">
        <f>Analyze_FINAL!$AR$1</f>
        <v>Sesquiphellandrene</v>
      </c>
      <c r="F8812">
        <f>Analyze_FINAL!AR76</f>
        <v>0</v>
      </c>
    </row>
    <row r="8813" spans="1:6" x14ac:dyDescent="0.3">
      <c r="A8813" t="s">
        <v>453</v>
      </c>
      <c r="B8813">
        <v>24</v>
      </c>
      <c r="C8813" t="s">
        <v>289</v>
      </c>
      <c r="D8813">
        <v>4</v>
      </c>
      <c r="E8813" t="str">
        <f>Analyze_FINAL!$AR$1</f>
        <v>Sesquiphellandrene</v>
      </c>
      <c r="F8813">
        <f>Analyze_FINAL!AR77</f>
        <v>0</v>
      </c>
    </row>
    <row r="8814" spans="1:6" x14ac:dyDescent="0.3">
      <c r="A8814" t="s">
        <v>452</v>
      </c>
      <c r="B8814">
        <v>24</v>
      </c>
      <c r="C8814" t="s">
        <v>289</v>
      </c>
      <c r="D8814">
        <v>5</v>
      </c>
      <c r="E8814" t="str">
        <f>Analyze_FINAL!$AR$1</f>
        <v>Sesquiphellandrene</v>
      </c>
      <c r="F8814">
        <f>Analyze_FINAL!AR78</f>
        <v>0</v>
      </c>
    </row>
    <row r="8815" spans="1:6" x14ac:dyDescent="0.3">
      <c r="A8815" t="s">
        <v>451</v>
      </c>
      <c r="B8815">
        <v>24</v>
      </c>
      <c r="C8815" t="s">
        <v>288</v>
      </c>
      <c r="D8815">
        <v>1</v>
      </c>
      <c r="E8815" t="str">
        <f>Analyze_FINAL!$AR$1</f>
        <v>Sesquiphellandrene</v>
      </c>
      <c r="F8815">
        <f>Analyze_FINAL!AR79</f>
        <v>0</v>
      </c>
    </row>
    <row r="8816" spans="1:6" x14ac:dyDescent="0.3">
      <c r="A8816" t="s">
        <v>450</v>
      </c>
      <c r="B8816">
        <v>24</v>
      </c>
      <c r="C8816" t="s">
        <v>288</v>
      </c>
      <c r="D8816">
        <v>2</v>
      </c>
      <c r="E8816" t="str">
        <f>Analyze_FINAL!$AR$1</f>
        <v>Sesquiphellandrene</v>
      </c>
      <c r="F8816">
        <f>Analyze_FINAL!AR80</f>
        <v>0</v>
      </c>
    </row>
    <row r="8817" spans="1:6" x14ac:dyDescent="0.3">
      <c r="A8817" t="s">
        <v>449</v>
      </c>
      <c r="B8817">
        <v>24</v>
      </c>
      <c r="C8817" t="s">
        <v>288</v>
      </c>
      <c r="D8817">
        <v>3</v>
      </c>
      <c r="E8817" t="str">
        <f>Analyze_FINAL!$AR$1</f>
        <v>Sesquiphellandrene</v>
      </c>
      <c r="F8817">
        <f>Analyze_FINAL!AR81</f>
        <v>0</v>
      </c>
    </row>
    <row r="8818" spans="1:6" x14ac:dyDescent="0.3">
      <c r="A8818" t="s">
        <v>448</v>
      </c>
      <c r="B8818">
        <v>24</v>
      </c>
      <c r="C8818" t="s">
        <v>288</v>
      </c>
      <c r="D8818">
        <v>4</v>
      </c>
      <c r="E8818" t="str">
        <f>Analyze_FINAL!$AR$1</f>
        <v>Sesquiphellandrene</v>
      </c>
      <c r="F8818">
        <f>Analyze_FINAL!AR82</f>
        <v>0</v>
      </c>
    </row>
    <row r="8819" spans="1:6" x14ac:dyDescent="0.3">
      <c r="A8819" t="s">
        <v>447</v>
      </c>
      <c r="B8819">
        <v>24</v>
      </c>
      <c r="C8819" t="s">
        <v>288</v>
      </c>
      <c r="D8819">
        <v>5</v>
      </c>
      <c r="E8819" t="str">
        <f>Analyze_FINAL!$AR$1</f>
        <v>Sesquiphellandrene</v>
      </c>
      <c r="F8819">
        <f>Analyze_FINAL!AR83</f>
        <v>0</v>
      </c>
    </row>
    <row r="8820" spans="1:6" x14ac:dyDescent="0.3">
      <c r="A8820" t="s">
        <v>446</v>
      </c>
      <c r="B8820">
        <v>28</v>
      </c>
      <c r="C8820" t="s">
        <v>285</v>
      </c>
      <c r="D8820">
        <v>1</v>
      </c>
      <c r="E8820" t="str">
        <f>Analyze_FINAL!$AR$1</f>
        <v>Sesquiphellandrene</v>
      </c>
      <c r="F8820">
        <f>Analyze_FINAL!AR84</f>
        <v>0</v>
      </c>
    </row>
    <row r="8821" spans="1:6" x14ac:dyDescent="0.3">
      <c r="A8821" t="s">
        <v>445</v>
      </c>
      <c r="B8821">
        <v>28</v>
      </c>
      <c r="C8821" t="s">
        <v>285</v>
      </c>
      <c r="D8821">
        <v>2</v>
      </c>
      <c r="E8821" t="str">
        <f>Analyze_FINAL!$AR$1</f>
        <v>Sesquiphellandrene</v>
      </c>
      <c r="F8821">
        <f>Analyze_FINAL!AR85</f>
        <v>0</v>
      </c>
    </row>
    <row r="8822" spans="1:6" x14ac:dyDescent="0.3">
      <c r="A8822" t="s">
        <v>444</v>
      </c>
      <c r="B8822">
        <v>28</v>
      </c>
      <c r="C8822" t="s">
        <v>286</v>
      </c>
      <c r="D8822">
        <v>1</v>
      </c>
      <c r="E8822" t="str">
        <f>Analyze_FINAL!$AR$1</f>
        <v>Sesquiphellandrene</v>
      </c>
      <c r="F8822">
        <f>Analyze_FINAL!AR86</f>
        <v>0</v>
      </c>
    </row>
    <row r="8823" spans="1:6" x14ac:dyDescent="0.3">
      <c r="A8823" t="s">
        <v>443</v>
      </c>
      <c r="B8823">
        <v>28</v>
      </c>
      <c r="C8823" t="s">
        <v>286</v>
      </c>
      <c r="D8823">
        <v>2</v>
      </c>
      <c r="E8823" t="str">
        <f>Analyze_FINAL!$AR$1</f>
        <v>Sesquiphellandrene</v>
      </c>
      <c r="F8823">
        <f>Analyze_FINAL!AR87</f>
        <v>0</v>
      </c>
    </row>
    <row r="8824" spans="1:6" x14ac:dyDescent="0.3">
      <c r="A8824" t="s">
        <v>442</v>
      </c>
      <c r="B8824">
        <v>28</v>
      </c>
      <c r="C8824" t="s">
        <v>286</v>
      </c>
      <c r="D8824">
        <v>3</v>
      </c>
      <c r="E8824" t="str">
        <f>Analyze_FINAL!$AR$1</f>
        <v>Sesquiphellandrene</v>
      </c>
      <c r="F8824">
        <f>Analyze_FINAL!AR88</f>
        <v>0</v>
      </c>
    </row>
    <row r="8825" spans="1:6" x14ac:dyDescent="0.3">
      <c r="A8825" t="s">
        <v>441</v>
      </c>
      <c r="B8825">
        <v>28</v>
      </c>
      <c r="C8825" t="s">
        <v>286</v>
      </c>
      <c r="D8825">
        <v>4</v>
      </c>
      <c r="E8825" t="str">
        <f>Analyze_FINAL!$AR$1</f>
        <v>Sesquiphellandrene</v>
      </c>
      <c r="F8825">
        <f>Analyze_FINAL!AR89</f>
        <v>0</v>
      </c>
    </row>
    <row r="8826" spans="1:6" x14ac:dyDescent="0.3">
      <c r="A8826" t="s">
        <v>440</v>
      </c>
      <c r="B8826">
        <v>28</v>
      </c>
      <c r="C8826" t="s">
        <v>286</v>
      </c>
      <c r="D8826">
        <v>5</v>
      </c>
      <c r="E8826" t="str">
        <f>Analyze_FINAL!$AR$1</f>
        <v>Sesquiphellandrene</v>
      </c>
      <c r="F8826">
        <f>Analyze_FINAL!AR90</f>
        <v>0</v>
      </c>
    </row>
    <row r="8827" spans="1:6" x14ac:dyDescent="0.3">
      <c r="A8827" t="s">
        <v>439</v>
      </c>
      <c r="B8827">
        <v>28</v>
      </c>
      <c r="C8827" t="s">
        <v>287</v>
      </c>
      <c r="D8827">
        <v>1</v>
      </c>
      <c r="E8827" t="str">
        <f>Analyze_FINAL!$AR$1</f>
        <v>Sesquiphellandrene</v>
      </c>
      <c r="F8827">
        <f>Analyze_FINAL!AR91</f>
        <v>0</v>
      </c>
    </row>
    <row r="8828" spans="1:6" x14ac:dyDescent="0.3">
      <c r="A8828" t="s">
        <v>438</v>
      </c>
      <c r="B8828">
        <v>28</v>
      </c>
      <c r="C8828" t="s">
        <v>287</v>
      </c>
      <c r="D8828">
        <v>2</v>
      </c>
      <c r="E8828" t="str">
        <f>Analyze_FINAL!$AR$1</f>
        <v>Sesquiphellandrene</v>
      </c>
      <c r="F8828">
        <f>Analyze_FINAL!AR92</f>
        <v>0</v>
      </c>
    </row>
    <row r="8829" spans="1:6" x14ac:dyDescent="0.3">
      <c r="A8829" t="s">
        <v>437</v>
      </c>
      <c r="B8829">
        <v>28</v>
      </c>
      <c r="C8829" t="s">
        <v>287</v>
      </c>
      <c r="D8829">
        <v>3</v>
      </c>
      <c r="E8829" t="str">
        <f>Analyze_FINAL!$AR$1</f>
        <v>Sesquiphellandrene</v>
      </c>
      <c r="F8829">
        <f>Analyze_FINAL!AR93</f>
        <v>0</v>
      </c>
    </row>
    <row r="8830" spans="1:6" x14ac:dyDescent="0.3">
      <c r="A8830" t="s">
        <v>436</v>
      </c>
      <c r="B8830">
        <v>28</v>
      </c>
      <c r="C8830" t="s">
        <v>287</v>
      </c>
      <c r="D8830">
        <v>4</v>
      </c>
      <c r="E8830" t="str">
        <f>Analyze_FINAL!$AR$1</f>
        <v>Sesquiphellandrene</v>
      </c>
      <c r="F8830">
        <f>Analyze_FINAL!AR94</f>
        <v>0</v>
      </c>
    </row>
    <row r="8831" spans="1:6" x14ac:dyDescent="0.3">
      <c r="A8831" t="s">
        <v>435</v>
      </c>
      <c r="B8831">
        <v>28</v>
      </c>
      <c r="C8831" t="s">
        <v>287</v>
      </c>
      <c r="D8831">
        <v>5</v>
      </c>
      <c r="E8831" t="str">
        <f>Analyze_FINAL!$AR$1</f>
        <v>Sesquiphellandrene</v>
      </c>
      <c r="F8831">
        <f>Analyze_FINAL!AR95</f>
        <v>0</v>
      </c>
    </row>
    <row r="8832" spans="1:6" x14ac:dyDescent="0.3">
      <c r="A8832" t="s">
        <v>434</v>
      </c>
      <c r="B8832">
        <v>28</v>
      </c>
      <c r="C8832" t="s">
        <v>290</v>
      </c>
      <c r="D8832">
        <v>1</v>
      </c>
      <c r="E8832" t="str">
        <f>Analyze_FINAL!$AR$1</f>
        <v>Sesquiphellandrene</v>
      </c>
      <c r="F8832">
        <f>Analyze_FINAL!AR96</f>
        <v>0</v>
      </c>
    </row>
    <row r="8833" spans="1:6" x14ac:dyDescent="0.3">
      <c r="A8833" t="s">
        <v>433</v>
      </c>
      <c r="B8833">
        <v>28</v>
      </c>
      <c r="C8833" t="s">
        <v>290</v>
      </c>
      <c r="D8833">
        <v>2</v>
      </c>
      <c r="E8833" t="str">
        <f>Analyze_FINAL!$AR$1</f>
        <v>Sesquiphellandrene</v>
      </c>
      <c r="F8833">
        <f>Analyze_FINAL!AR97</f>
        <v>0</v>
      </c>
    </row>
    <row r="8834" spans="1:6" x14ac:dyDescent="0.3">
      <c r="A8834" t="s">
        <v>432</v>
      </c>
      <c r="B8834">
        <v>28</v>
      </c>
      <c r="C8834" t="s">
        <v>290</v>
      </c>
      <c r="D8834">
        <v>3</v>
      </c>
      <c r="E8834" t="str">
        <f>Analyze_FINAL!$AR$1</f>
        <v>Sesquiphellandrene</v>
      </c>
      <c r="F8834">
        <f>Analyze_FINAL!AR98</f>
        <v>0</v>
      </c>
    </row>
    <row r="8835" spans="1:6" x14ac:dyDescent="0.3">
      <c r="A8835" t="s">
        <v>431</v>
      </c>
      <c r="B8835">
        <v>28</v>
      </c>
      <c r="C8835" t="s">
        <v>290</v>
      </c>
      <c r="D8835">
        <v>4</v>
      </c>
      <c r="E8835" t="str">
        <f>Analyze_FINAL!$AR$1</f>
        <v>Sesquiphellandrene</v>
      </c>
      <c r="F8835">
        <f>Analyze_FINAL!AR99</f>
        <v>0</v>
      </c>
    </row>
    <row r="8836" spans="1:6" x14ac:dyDescent="0.3">
      <c r="A8836" t="s">
        <v>430</v>
      </c>
      <c r="B8836">
        <v>28</v>
      </c>
      <c r="C8836" t="s">
        <v>290</v>
      </c>
      <c r="D8836">
        <v>5</v>
      </c>
      <c r="E8836" t="str">
        <f>Analyze_FINAL!$AR$1</f>
        <v>Sesquiphellandrene</v>
      </c>
      <c r="F8836">
        <f>Analyze_FINAL!AR100</f>
        <v>0</v>
      </c>
    </row>
    <row r="8837" spans="1:6" x14ac:dyDescent="0.3">
      <c r="A8837" t="s">
        <v>429</v>
      </c>
      <c r="B8837">
        <v>28</v>
      </c>
      <c r="C8837" t="s">
        <v>289</v>
      </c>
      <c r="D8837">
        <v>1</v>
      </c>
      <c r="E8837" t="str">
        <f>Analyze_FINAL!$AR$1</f>
        <v>Sesquiphellandrene</v>
      </c>
      <c r="F8837">
        <f>Analyze_FINAL!AR101</f>
        <v>0</v>
      </c>
    </row>
    <row r="8838" spans="1:6" x14ac:dyDescent="0.3">
      <c r="A8838" t="s">
        <v>428</v>
      </c>
      <c r="B8838">
        <v>28</v>
      </c>
      <c r="C8838" t="s">
        <v>289</v>
      </c>
      <c r="D8838">
        <v>2</v>
      </c>
      <c r="E8838" t="str">
        <f>Analyze_FINAL!$AR$1</f>
        <v>Sesquiphellandrene</v>
      </c>
      <c r="F8838">
        <f>Analyze_FINAL!AR102</f>
        <v>0</v>
      </c>
    </row>
    <row r="8839" spans="1:6" x14ac:dyDescent="0.3">
      <c r="A8839" t="s">
        <v>427</v>
      </c>
      <c r="B8839">
        <v>28</v>
      </c>
      <c r="C8839" t="s">
        <v>289</v>
      </c>
      <c r="D8839">
        <v>3</v>
      </c>
      <c r="E8839" t="str">
        <f>Analyze_FINAL!$AR$1</f>
        <v>Sesquiphellandrene</v>
      </c>
      <c r="F8839">
        <f>Analyze_FINAL!AR103</f>
        <v>0</v>
      </c>
    </row>
    <row r="8840" spans="1:6" x14ac:dyDescent="0.3">
      <c r="A8840" t="s">
        <v>426</v>
      </c>
      <c r="B8840">
        <v>28</v>
      </c>
      <c r="C8840" t="s">
        <v>289</v>
      </c>
      <c r="D8840">
        <v>4</v>
      </c>
      <c r="E8840" t="str">
        <f>Analyze_FINAL!$AR$1</f>
        <v>Sesquiphellandrene</v>
      </c>
      <c r="F8840">
        <f>Analyze_FINAL!AR104</f>
        <v>0</v>
      </c>
    </row>
    <row r="8841" spans="1:6" x14ac:dyDescent="0.3">
      <c r="A8841" t="s">
        <v>425</v>
      </c>
      <c r="B8841">
        <v>28</v>
      </c>
      <c r="C8841" t="s">
        <v>289</v>
      </c>
      <c r="D8841">
        <v>5</v>
      </c>
      <c r="E8841" t="str">
        <f>Analyze_FINAL!$AR$1</f>
        <v>Sesquiphellandrene</v>
      </c>
      <c r="F8841">
        <f>Analyze_FINAL!AR105</f>
        <v>0</v>
      </c>
    </row>
    <row r="8842" spans="1:6" x14ac:dyDescent="0.3">
      <c r="A8842" t="s">
        <v>424</v>
      </c>
      <c r="B8842">
        <v>28</v>
      </c>
      <c r="C8842" t="s">
        <v>288</v>
      </c>
      <c r="D8842">
        <v>1</v>
      </c>
      <c r="E8842" t="str">
        <f>Analyze_FINAL!$AR$1</f>
        <v>Sesquiphellandrene</v>
      </c>
      <c r="F8842">
        <f>Analyze_FINAL!AR106</f>
        <v>0</v>
      </c>
    </row>
    <row r="8843" spans="1:6" x14ac:dyDescent="0.3">
      <c r="A8843" t="s">
        <v>423</v>
      </c>
      <c r="B8843">
        <v>28</v>
      </c>
      <c r="C8843" t="s">
        <v>288</v>
      </c>
      <c r="D8843">
        <v>2</v>
      </c>
      <c r="E8843" t="str">
        <f>Analyze_FINAL!$AR$1</f>
        <v>Sesquiphellandrene</v>
      </c>
      <c r="F8843">
        <f>Analyze_FINAL!AR107</f>
        <v>0</v>
      </c>
    </row>
    <row r="8844" spans="1:6" x14ac:dyDescent="0.3">
      <c r="A8844" t="s">
        <v>422</v>
      </c>
      <c r="B8844">
        <v>28</v>
      </c>
      <c r="C8844" t="s">
        <v>288</v>
      </c>
      <c r="D8844">
        <v>3</v>
      </c>
      <c r="E8844" t="str">
        <f>Analyze_FINAL!$AR$1</f>
        <v>Sesquiphellandrene</v>
      </c>
      <c r="F8844">
        <f>Analyze_FINAL!AR108</f>
        <v>0</v>
      </c>
    </row>
    <row r="8845" spans="1:6" x14ac:dyDescent="0.3">
      <c r="A8845" t="s">
        <v>421</v>
      </c>
      <c r="B8845">
        <v>28</v>
      </c>
      <c r="C8845" t="s">
        <v>288</v>
      </c>
      <c r="D8845">
        <v>4</v>
      </c>
      <c r="E8845" t="str">
        <f>Analyze_FINAL!$AR$1</f>
        <v>Sesquiphellandrene</v>
      </c>
      <c r="F8845">
        <f>Analyze_FINAL!AR109</f>
        <v>0</v>
      </c>
    </row>
    <row r="8846" spans="1:6" x14ac:dyDescent="0.3">
      <c r="A8846" t="s">
        <v>420</v>
      </c>
      <c r="B8846">
        <v>28</v>
      </c>
      <c r="C8846" t="s">
        <v>288</v>
      </c>
      <c r="D8846">
        <v>5</v>
      </c>
      <c r="E8846" t="str">
        <f>Analyze_FINAL!$AR$1</f>
        <v>Sesquiphellandrene</v>
      </c>
      <c r="F8846">
        <f>Analyze_FINAL!AR110</f>
        <v>0</v>
      </c>
    </row>
    <row r="8847" spans="1:6" x14ac:dyDescent="0.3">
      <c r="A8847" t="s">
        <v>419</v>
      </c>
      <c r="B8847">
        <v>32</v>
      </c>
      <c r="C8847" t="s">
        <v>285</v>
      </c>
      <c r="D8847">
        <v>1</v>
      </c>
      <c r="E8847" t="str">
        <f>Analyze_FINAL!$AR$1</f>
        <v>Sesquiphellandrene</v>
      </c>
      <c r="F8847">
        <f>Analyze_FINAL!AR111</f>
        <v>0</v>
      </c>
    </row>
    <row r="8848" spans="1:6" x14ac:dyDescent="0.3">
      <c r="A8848" t="s">
        <v>418</v>
      </c>
      <c r="B8848">
        <v>32</v>
      </c>
      <c r="C8848" t="s">
        <v>285</v>
      </c>
      <c r="D8848">
        <v>2</v>
      </c>
      <c r="E8848" t="str">
        <f>Analyze_FINAL!$AR$1</f>
        <v>Sesquiphellandrene</v>
      </c>
      <c r="F8848">
        <f>Analyze_FINAL!AR112</f>
        <v>0</v>
      </c>
    </row>
    <row r="8849" spans="1:6" x14ac:dyDescent="0.3">
      <c r="A8849" t="s">
        <v>417</v>
      </c>
      <c r="B8849">
        <v>32</v>
      </c>
      <c r="C8849" t="s">
        <v>286</v>
      </c>
      <c r="D8849">
        <v>1</v>
      </c>
      <c r="E8849" t="str">
        <f>Analyze_FINAL!$AR$1</f>
        <v>Sesquiphellandrene</v>
      </c>
      <c r="F8849">
        <f>Analyze_FINAL!AR113</f>
        <v>0</v>
      </c>
    </row>
    <row r="8850" spans="1:6" x14ac:dyDescent="0.3">
      <c r="A8850" t="s">
        <v>416</v>
      </c>
      <c r="B8850">
        <v>32</v>
      </c>
      <c r="C8850" t="s">
        <v>286</v>
      </c>
      <c r="D8850">
        <v>2</v>
      </c>
      <c r="E8850" t="str">
        <f>Analyze_FINAL!$AR$1</f>
        <v>Sesquiphellandrene</v>
      </c>
      <c r="F8850">
        <f>Analyze_FINAL!AR114</f>
        <v>0</v>
      </c>
    </row>
    <row r="8851" spans="1:6" x14ac:dyDescent="0.3">
      <c r="A8851" t="s">
        <v>415</v>
      </c>
      <c r="B8851">
        <v>32</v>
      </c>
      <c r="C8851" t="s">
        <v>286</v>
      </c>
      <c r="D8851">
        <v>3</v>
      </c>
      <c r="E8851" t="str">
        <f>Analyze_FINAL!$AR$1</f>
        <v>Sesquiphellandrene</v>
      </c>
      <c r="F8851">
        <f>Analyze_FINAL!AR115</f>
        <v>0</v>
      </c>
    </row>
    <row r="8852" spans="1:6" x14ac:dyDescent="0.3">
      <c r="A8852" t="s">
        <v>414</v>
      </c>
      <c r="B8852">
        <v>32</v>
      </c>
      <c r="C8852" t="s">
        <v>286</v>
      </c>
      <c r="D8852">
        <v>4</v>
      </c>
      <c r="E8852" t="str">
        <f>Analyze_FINAL!$AR$1</f>
        <v>Sesquiphellandrene</v>
      </c>
      <c r="F8852">
        <f>Analyze_FINAL!AR116</f>
        <v>0</v>
      </c>
    </row>
    <row r="8853" spans="1:6" x14ac:dyDescent="0.3">
      <c r="A8853" t="s">
        <v>413</v>
      </c>
      <c r="B8853">
        <v>32</v>
      </c>
      <c r="C8853" t="s">
        <v>286</v>
      </c>
      <c r="D8853">
        <v>5</v>
      </c>
      <c r="E8853" t="str">
        <f>Analyze_FINAL!$AR$1</f>
        <v>Sesquiphellandrene</v>
      </c>
      <c r="F8853">
        <f>Analyze_FINAL!AR117</f>
        <v>0</v>
      </c>
    </row>
    <row r="8854" spans="1:6" x14ac:dyDescent="0.3">
      <c r="A8854" t="s">
        <v>412</v>
      </c>
      <c r="B8854">
        <v>32</v>
      </c>
      <c r="C8854" t="s">
        <v>287</v>
      </c>
      <c r="D8854">
        <v>1</v>
      </c>
      <c r="E8854" t="str">
        <f>Analyze_FINAL!$AR$1</f>
        <v>Sesquiphellandrene</v>
      </c>
      <c r="F8854">
        <f>Analyze_FINAL!AR118</f>
        <v>0</v>
      </c>
    </row>
    <row r="8855" spans="1:6" x14ac:dyDescent="0.3">
      <c r="A8855" t="s">
        <v>411</v>
      </c>
      <c r="B8855">
        <v>32</v>
      </c>
      <c r="C8855" t="s">
        <v>287</v>
      </c>
      <c r="D8855">
        <v>2</v>
      </c>
      <c r="E8855" t="str">
        <f>Analyze_FINAL!$AR$1</f>
        <v>Sesquiphellandrene</v>
      </c>
      <c r="F8855">
        <f>Analyze_FINAL!AR119</f>
        <v>0</v>
      </c>
    </row>
    <row r="8856" spans="1:6" x14ac:dyDescent="0.3">
      <c r="A8856" t="s">
        <v>410</v>
      </c>
      <c r="B8856">
        <v>32</v>
      </c>
      <c r="C8856" t="s">
        <v>287</v>
      </c>
      <c r="D8856">
        <v>3</v>
      </c>
      <c r="E8856" t="str">
        <f>Analyze_FINAL!$AR$1</f>
        <v>Sesquiphellandrene</v>
      </c>
      <c r="F8856">
        <f>Analyze_FINAL!AR120</f>
        <v>0</v>
      </c>
    </row>
    <row r="8857" spans="1:6" x14ac:dyDescent="0.3">
      <c r="A8857" t="s">
        <v>409</v>
      </c>
      <c r="B8857">
        <v>32</v>
      </c>
      <c r="C8857" t="s">
        <v>287</v>
      </c>
      <c r="D8857">
        <v>4</v>
      </c>
      <c r="E8857" t="str">
        <f>Analyze_FINAL!$AR$1</f>
        <v>Sesquiphellandrene</v>
      </c>
      <c r="F8857">
        <f>Analyze_FINAL!AR121</f>
        <v>0</v>
      </c>
    </row>
    <row r="8858" spans="1:6" x14ac:dyDescent="0.3">
      <c r="A8858" t="s">
        <v>408</v>
      </c>
      <c r="B8858">
        <v>32</v>
      </c>
      <c r="C8858" t="s">
        <v>287</v>
      </c>
      <c r="D8858">
        <v>5</v>
      </c>
      <c r="E8858" t="str">
        <f>Analyze_FINAL!$AR$1</f>
        <v>Sesquiphellandrene</v>
      </c>
      <c r="F8858">
        <f>Analyze_FINAL!AR122</f>
        <v>0</v>
      </c>
    </row>
    <row r="8859" spans="1:6" x14ac:dyDescent="0.3">
      <c r="A8859" t="s">
        <v>407</v>
      </c>
      <c r="B8859">
        <v>32</v>
      </c>
      <c r="C8859" t="s">
        <v>290</v>
      </c>
      <c r="D8859">
        <v>1</v>
      </c>
      <c r="E8859" t="str">
        <f>Analyze_FINAL!$AR$1</f>
        <v>Sesquiphellandrene</v>
      </c>
      <c r="F8859">
        <f>Analyze_FINAL!AR123</f>
        <v>0</v>
      </c>
    </row>
    <row r="8860" spans="1:6" x14ac:dyDescent="0.3">
      <c r="A8860" t="s">
        <v>406</v>
      </c>
      <c r="B8860">
        <v>32</v>
      </c>
      <c r="C8860" t="s">
        <v>290</v>
      </c>
      <c r="D8860">
        <v>2</v>
      </c>
      <c r="E8860" t="str">
        <f>Analyze_FINAL!$AR$1</f>
        <v>Sesquiphellandrene</v>
      </c>
      <c r="F8860">
        <f>Analyze_FINAL!AR124</f>
        <v>0</v>
      </c>
    </row>
    <row r="8861" spans="1:6" x14ac:dyDescent="0.3">
      <c r="A8861" t="s">
        <v>405</v>
      </c>
      <c r="B8861">
        <v>32</v>
      </c>
      <c r="C8861" t="s">
        <v>290</v>
      </c>
      <c r="D8861">
        <v>3</v>
      </c>
      <c r="E8861" t="str">
        <f>Analyze_FINAL!$AR$1</f>
        <v>Sesquiphellandrene</v>
      </c>
      <c r="F8861">
        <f>Analyze_FINAL!AR125</f>
        <v>0</v>
      </c>
    </row>
    <row r="8862" spans="1:6" x14ac:dyDescent="0.3">
      <c r="A8862" t="s">
        <v>404</v>
      </c>
      <c r="B8862">
        <v>32</v>
      </c>
      <c r="C8862" t="s">
        <v>290</v>
      </c>
      <c r="D8862">
        <v>4</v>
      </c>
      <c r="E8862" t="str">
        <f>Analyze_FINAL!$AR$1</f>
        <v>Sesquiphellandrene</v>
      </c>
      <c r="F8862">
        <f>Analyze_FINAL!AR126</f>
        <v>0</v>
      </c>
    </row>
    <row r="8863" spans="1:6" x14ac:dyDescent="0.3">
      <c r="A8863" t="s">
        <v>403</v>
      </c>
      <c r="B8863">
        <v>32</v>
      </c>
      <c r="C8863" t="s">
        <v>290</v>
      </c>
      <c r="D8863">
        <v>5</v>
      </c>
      <c r="E8863" t="str">
        <f>Analyze_FINAL!$AR$1</f>
        <v>Sesquiphellandrene</v>
      </c>
      <c r="F8863">
        <f>Analyze_FINAL!AR127</f>
        <v>0</v>
      </c>
    </row>
    <row r="8864" spans="1:6" x14ac:dyDescent="0.3">
      <c r="A8864" t="s">
        <v>402</v>
      </c>
      <c r="B8864">
        <v>32</v>
      </c>
      <c r="C8864" t="s">
        <v>289</v>
      </c>
      <c r="D8864">
        <v>1</v>
      </c>
      <c r="E8864" t="str">
        <f>Analyze_FINAL!$AR$1</f>
        <v>Sesquiphellandrene</v>
      </c>
      <c r="F8864">
        <f>Analyze_FINAL!AR128</f>
        <v>0</v>
      </c>
    </row>
    <row r="8865" spans="1:6" x14ac:dyDescent="0.3">
      <c r="A8865" t="s">
        <v>401</v>
      </c>
      <c r="B8865">
        <v>32</v>
      </c>
      <c r="C8865" t="s">
        <v>289</v>
      </c>
      <c r="D8865">
        <v>2</v>
      </c>
      <c r="E8865" t="str">
        <f>Analyze_FINAL!$AR$1</f>
        <v>Sesquiphellandrene</v>
      </c>
      <c r="F8865">
        <f>Analyze_FINAL!AR129</f>
        <v>0</v>
      </c>
    </row>
    <row r="8866" spans="1:6" x14ac:dyDescent="0.3">
      <c r="A8866" t="s">
        <v>400</v>
      </c>
      <c r="B8866">
        <v>32</v>
      </c>
      <c r="C8866" t="s">
        <v>289</v>
      </c>
      <c r="D8866">
        <v>3</v>
      </c>
      <c r="E8866" t="str">
        <f>Analyze_FINAL!$AR$1</f>
        <v>Sesquiphellandrene</v>
      </c>
      <c r="F8866">
        <f>Analyze_FINAL!AR130</f>
        <v>0</v>
      </c>
    </row>
    <row r="8867" spans="1:6" x14ac:dyDescent="0.3">
      <c r="A8867" t="s">
        <v>399</v>
      </c>
      <c r="B8867">
        <v>32</v>
      </c>
      <c r="C8867" t="s">
        <v>289</v>
      </c>
      <c r="D8867">
        <v>4</v>
      </c>
      <c r="E8867" t="str">
        <f>Analyze_FINAL!$AR$1</f>
        <v>Sesquiphellandrene</v>
      </c>
      <c r="F8867">
        <f>Analyze_FINAL!AR131</f>
        <v>0</v>
      </c>
    </row>
    <row r="8868" spans="1:6" x14ac:dyDescent="0.3">
      <c r="A8868" t="s">
        <v>398</v>
      </c>
      <c r="B8868">
        <v>32</v>
      </c>
      <c r="C8868" t="s">
        <v>289</v>
      </c>
      <c r="D8868">
        <v>5</v>
      </c>
      <c r="E8868" t="str">
        <f>Analyze_FINAL!$AR$1</f>
        <v>Sesquiphellandrene</v>
      </c>
      <c r="F8868">
        <f>Analyze_FINAL!AR132</f>
        <v>0</v>
      </c>
    </row>
    <row r="8869" spans="1:6" x14ac:dyDescent="0.3">
      <c r="A8869" t="s">
        <v>397</v>
      </c>
      <c r="B8869">
        <v>32</v>
      </c>
      <c r="C8869" t="s">
        <v>288</v>
      </c>
      <c r="D8869">
        <v>1</v>
      </c>
      <c r="E8869" t="str">
        <f>Analyze_FINAL!$AR$1</f>
        <v>Sesquiphellandrene</v>
      </c>
      <c r="F8869">
        <f>Analyze_FINAL!AR133</f>
        <v>0</v>
      </c>
    </row>
    <row r="8870" spans="1:6" x14ac:dyDescent="0.3">
      <c r="A8870" t="s">
        <v>396</v>
      </c>
      <c r="B8870">
        <v>32</v>
      </c>
      <c r="C8870" t="s">
        <v>288</v>
      </c>
      <c r="D8870">
        <v>2</v>
      </c>
      <c r="E8870" t="str">
        <f>Analyze_FINAL!$AR$1</f>
        <v>Sesquiphellandrene</v>
      </c>
      <c r="F8870">
        <f>Analyze_FINAL!AR134</f>
        <v>0</v>
      </c>
    </row>
    <row r="8871" spans="1:6" x14ac:dyDescent="0.3">
      <c r="A8871" t="s">
        <v>395</v>
      </c>
      <c r="B8871">
        <v>32</v>
      </c>
      <c r="C8871" t="s">
        <v>288</v>
      </c>
      <c r="D8871">
        <v>3</v>
      </c>
      <c r="E8871" t="str">
        <f>Analyze_FINAL!$AR$1</f>
        <v>Sesquiphellandrene</v>
      </c>
      <c r="F8871">
        <f>Analyze_FINAL!AR135</f>
        <v>0</v>
      </c>
    </row>
    <row r="8872" spans="1:6" x14ac:dyDescent="0.3">
      <c r="A8872" t="s">
        <v>394</v>
      </c>
      <c r="B8872">
        <v>32</v>
      </c>
      <c r="C8872" t="s">
        <v>288</v>
      </c>
      <c r="D8872">
        <v>4</v>
      </c>
      <c r="E8872" t="str">
        <f>Analyze_FINAL!$AR$1</f>
        <v>Sesquiphellandrene</v>
      </c>
      <c r="F8872">
        <f>Analyze_FINAL!AR136</f>
        <v>0</v>
      </c>
    </row>
    <row r="8873" spans="1:6" x14ac:dyDescent="0.3">
      <c r="A8873" t="s">
        <v>393</v>
      </c>
      <c r="B8873">
        <v>32</v>
      </c>
      <c r="C8873" t="s">
        <v>288</v>
      </c>
      <c r="D8873">
        <v>5</v>
      </c>
      <c r="E8873" t="str">
        <f>Analyze_FINAL!$AR$1</f>
        <v>Sesquiphellandrene</v>
      </c>
      <c r="F8873">
        <f>Analyze_FINAL!AR137</f>
        <v>0</v>
      </c>
    </row>
    <row r="8874" spans="1:6" x14ac:dyDescent="0.3">
      <c r="A8874" t="s">
        <v>392</v>
      </c>
      <c r="B8874">
        <v>36</v>
      </c>
      <c r="C8874" t="s">
        <v>285</v>
      </c>
      <c r="D8874">
        <v>1</v>
      </c>
      <c r="E8874" t="str">
        <f>Analyze_FINAL!$AR$1</f>
        <v>Sesquiphellandrene</v>
      </c>
      <c r="F8874">
        <f>Analyze_FINAL!AR138</f>
        <v>0</v>
      </c>
    </row>
    <row r="8875" spans="1:6" x14ac:dyDescent="0.3">
      <c r="A8875" t="s">
        <v>391</v>
      </c>
      <c r="B8875">
        <v>36</v>
      </c>
      <c r="C8875" t="s">
        <v>285</v>
      </c>
      <c r="D8875">
        <v>2</v>
      </c>
      <c r="E8875" t="str">
        <f>Analyze_FINAL!$AR$1</f>
        <v>Sesquiphellandrene</v>
      </c>
      <c r="F8875">
        <f>Analyze_FINAL!AR139</f>
        <v>0</v>
      </c>
    </row>
    <row r="8876" spans="1:6" x14ac:dyDescent="0.3">
      <c r="A8876" t="s">
        <v>390</v>
      </c>
      <c r="B8876">
        <v>36</v>
      </c>
      <c r="C8876" t="s">
        <v>286</v>
      </c>
      <c r="D8876">
        <v>2</v>
      </c>
      <c r="E8876" t="str">
        <f>Analyze_FINAL!$AR$1</f>
        <v>Sesquiphellandrene</v>
      </c>
      <c r="F8876">
        <f>Analyze_FINAL!AR140</f>
        <v>0</v>
      </c>
    </row>
    <row r="8877" spans="1:6" x14ac:dyDescent="0.3">
      <c r="A8877" t="s">
        <v>389</v>
      </c>
      <c r="B8877">
        <v>36</v>
      </c>
      <c r="C8877" t="s">
        <v>286</v>
      </c>
      <c r="D8877">
        <v>3</v>
      </c>
      <c r="E8877" t="str">
        <f>Analyze_FINAL!$AR$1</f>
        <v>Sesquiphellandrene</v>
      </c>
      <c r="F8877">
        <f>Analyze_FINAL!AR141</f>
        <v>0</v>
      </c>
    </row>
    <row r="8878" spans="1:6" x14ac:dyDescent="0.3">
      <c r="A8878" t="s">
        <v>388</v>
      </c>
      <c r="B8878">
        <v>36</v>
      </c>
      <c r="C8878" t="s">
        <v>286</v>
      </c>
      <c r="D8878">
        <v>4</v>
      </c>
      <c r="E8878" t="str">
        <f>Analyze_FINAL!$AR$1</f>
        <v>Sesquiphellandrene</v>
      </c>
      <c r="F8878">
        <f>Analyze_FINAL!AR142</f>
        <v>0</v>
      </c>
    </row>
    <row r="8879" spans="1:6" x14ac:dyDescent="0.3">
      <c r="A8879" t="s">
        <v>387</v>
      </c>
      <c r="B8879">
        <v>36</v>
      </c>
      <c r="C8879" t="s">
        <v>286</v>
      </c>
      <c r="D8879">
        <v>5</v>
      </c>
      <c r="E8879" t="str">
        <f>Analyze_FINAL!$AR$1</f>
        <v>Sesquiphellandrene</v>
      </c>
      <c r="F8879">
        <f>Analyze_FINAL!AR143</f>
        <v>0</v>
      </c>
    </row>
    <row r="8880" spans="1:6" x14ac:dyDescent="0.3">
      <c r="A8880" t="s">
        <v>386</v>
      </c>
      <c r="B8880">
        <v>36</v>
      </c>
      <c r="C8880" t="s">
        <v>287</v>
      </c>
      <c r="D8880">
        <v>2</v>
      </c>
      <c r="E8880" t="str">
        <f>Analyze_FINAL!$AR$1</f>
        <v>Sesquiphellandrene</v>
      </c>
      <c r="F8880">
        <f>Analyze_FINAL!AR144</f>
        <v>0</v>
      </c>
    </row>
    <row r="8881" spans="1:6" x14ac:dyDescent="0.3">
      <c r="A8881" t="s">
        <v>385</v>
      </c>
      <c r="B8881">
        <v>36</v>
      </c>
      <c r="C8881" t="s">
        <v>287</v>
      </c>
      <c r="D8881">
        <v>3</v>
      </c>
      <c r="E8881" t="str">
        <f>Analyze_FINAL!$AR$1</f>
        <v>Sesquiphellandrene</v>
      </c>
      <c r="F8881">
        <f>Analyze_FINAL!AR145</f>
        <v>0</v>
      </c>
    </row>
    <row r="8882" spans="1:6" x14ac:dyDescent="0.3">
      <c r="A8882" t="s">
        <v>384</v>
      </c>
      <c r="B8882">
        <v>36</v>
      </c>
      <c r="C8882" t="s">
        <v>287</v>
      </c>
      <c r="D8882">
        <v>4</v>
      </c>
      <c r="E8882" t="str">
        <f>Analyze_FINAL!$AR$1</f>
        <v>Sesquiphellandrene</v>
      </c>
      <c r="F8882">
        <f>Analyze_FINAL!AR146</f>
        <v>0</v>
      </c>
    </row>
    <row r="8883" spans="1:6" x14ac:dyDescent="0.3">
      <c r="A8883" t="s">
        <v>383</v>
      </c>
      <c r="B8883">
        <v>36</v>
      </c>
      <c r="C8883" t="s">
        <v>287</v>
      </c>
      <c r="D8883">
        <v>5</v>
      </c>
      <c r="E8883" t="str">
        <f>Analyze_FINAL!$AR$1</f>
        <v>Sesquiphellandrene</v>
      </c>
      <c r="F8883">
        <f>Analyze_FINAL!AR147</f>
        <v>0</v>
      </c>
    </row>
    <row r="8884" spans="1:6" x14ac:dyDescent="0.3">
      <c r="A8884" t="s">
        <v>382</v>
      </c>
      <c r="B8884">
        <v>36</v>
      </c>
      <c r="C8884" t="s">
        <v>290</v>
      </c>
      <c r="D8884">
        <v>2</v>
      </c>
      <c r="E8884" t="str">
        <f>Analyze_FINAL!$AR$1</f>
        <v>Sesquiphellandrene</v>
      </c>
      <c r="F8884">
        <f>Analyze_FINAL!AR148</f>
        <v>0</v>
      </c>
    </row>
    <row r="8885" spans="1:6" x14ac:dyDescent="0.3">
      <c r="A8885" t="s">
        <v>381</v>
      </c>
      <c r="B8885">
        <v>36</v>
      </c>
      <c r="C8885" t="s">
        <v>290</v>
      </c>
      <c r="D8885">
        <v>3</v>
      </c>
      <c r="E8885" t="str">
        <f>Analyze_FINAL!$AR$1</f>
        <v>Sesquiphellandrene</v>
      </c>
      <c r="F8885">
        <f>Analyze_FINAL!AR149</f>
        <v>0</v>
      </c>
    </row>
    <row r="8886" spans="1:6" x14ac:dyDescent="0.3">
      <c r="A8886" t="s">
        <v>380</v>
      </c>
      <c r="B8886">
        <v>36</v>
      </c>
      <c r="C8886" t="s">
        <v>290</v>
      </c>
      <c r="D8886">
        <v>4</v>
      </c>
      <c r="E8886" t="str">
        <f>Analyze_FINAL!$AR$1</f>
        <v>Sesquiphellandrene</v>
      </c>
      <c r="F8886">
        <f>Analyze_FINAL!AR150</f>
        <v>0</v>
      </c>
    </row>
    <row r="8887" spans="1:6" x14ac:dyDescent="0.3">
      <c r="A8887" t="s">
        <v>379</v>
      </c>
      <c r="B8887">
        <v>36</v>
      </c>
      <c r="C8887" t="s">
        <v>289</v>
      </c>
      <c r="D8887">
        <v>2</v>
      </c>
      <c r="E8887" t="str">
        <f>Analyze_FINAL!$AR$1</f>
        <v>Sesquiphellandrene</v>
      </c>
      <c r="F8887">
        <f>Analyze_FINAL!AR151</f>
        <v>0</v>
      </c>
    </row>
    <row r="8888" spans="1:6" x14ac:dyDescent="0.3">
      <c r="A8888" t="s">
        <v>378</v>
      </c>
      <c r="B8888">
        <v>36</v>
      </c>
      <c r="C8888" t="s">
        <v>289</v>
      </c>
      <c r="D8888">
        <v>3</v>
      </c>
      <c r="E8888" t="str">
        <f>Analyze_FINAL!$AR$1</f>
        <v>Sesquiphellandrene</v>
      </c>
      <c r="F8888">
        <f>Analyze_FINAL!AR152</f>
        <v>0</v>
      </c>
    </row>
    <row r="8889" spans="1:6" x14ac:dyDescent="0.3">
      <c r="A8889" t="s">
        <v>377</v>
      </c>
      <c r="B8889">
        <v>36</v>
      </c>
      <c r="C8889" t="s">
        <v>289</v>
      </c>
      <c r="D8889">
        <v>4</v>
      </c>
      <c r="E8889" t="str">
        <f>Analyze_FINAL!$AR$1</f>
        <v>Sesquiphellandrene</v>
      </c>
      <c r="F8889">
        <f>Analyze_FINAL!AR153</f>
        <v>0</v>
      </c>
    </row>
    <row r="8890" spans="1:6" x14ac:dyDescent="0.3">
      <c r="A8890" t="s">
        <v>376</v>
      </c>
      <c r="B8890">
        <v>36</v>
      </c>
      <c r="C8890" t="s">
        <v>289</v>
      </c>
      <c r="D8890">
        <v>5</v>
      </c>
      <c r="E8890" t="str">
        <f>Analyze_FINAL!$AR$1</f>
        <v>Sesquiphellandrene</v>
      </c>
      <c r="F8890">
        <f>Analyze_FINAL!AR154</f>
        <v>0</v>
      </c>
    </row>
    <row r="8891" spans="1:6" x14ac:dyDescent="0.3">
      <c r="A8891" t="s">
        <v>375</v>
      </c>
      <c r="B8891">
        <v>36</v>
      </c>
      <c r="C8891" t="s">
        <v>288</v>
      </c>
      <c r="D8891">
        <v>2</v>
      </c>
      <c r="E8891" t="str">
        <f>Analyze_FINAL!$AR$1</f>
        <v>Sesquiphellandrene</v>
      </c>
      <c r="F8891">
        <f>Analyze_FINAL!AR155</f>
        <v>0</v>
      </c>
    </row>
    <row r="8892" spans="1:6" x14ac:dyDescent="0.3">
      <c r="A8892" t="s">
        <v>374</v>
      </c>
      <c r="B8892">
        <v>36</v>
      </c>
      <c r="C8892" t="s">
        <v>288</v>
      </c>
      <c r="D8892">
        <v>3</v>
      </c>
      <c r="E8892" t="str">
        <f>Analyze_FINAL!$AR$1</f>
        <v>Sesquiphellandrene</v>
      </c>
      <c r="F8892">
        <f>Analyze_FINAL!AR156</f>
        <v>0</v>
      </c>
    </row>
    <row r="8893" spans="1:6" x14ac:dyDescent="0.3">
      <c r="A8893" t="s">
        <v>373</v>
      </c>
      <c r="B8893">
        <v>36</v>
      </c>
      <c r="C8893" t="s">
        <v>288</v>
      </c>
      <c r="D8893">
        <v>4</v>
      </c>
      <c r="E8893" t="str">
        <f>Analyze_FINAL!$AR$1</f>
        <v>Sesquiphellandrene</v>
      </c>
      <c r="F8893">
        <f>Analyze_FINAL!AR157</f>
        <v>0</v>
      </c>
    </row>
    <row r="8894" spans="1:6" x14ac:dyDescent="0.3">
      <c r="A8894" t="s">
        <v>372</v>
      </c>
      <c r="B8894">
        <v>36</v>
      </c>
      <c r="C8894" t="s">
        <v>288</v>
      </c>
      <c r="D8894">
        <v>5</v>
      </c>
      <c r="E8894" t="str">
        <f>Analyze_FINAL!$AR$1</f>
        <v>Sesquiphellandrene</v>
      </c>
      <c r="F8894">
        <f>Analyze_FINAL!AR158</f>
        <v>0</v>
      </c>
    </row>
    <row r="8895" spans="1:6" x14ac:dyDescent="0.3">
      <c r="A8895" t="s">
        <v>371</v>
      </c>
      <c r="B8895">
        <v>4</v>
      </c>
      <c r="C8895" t="s">
        <v>285</v>
      </c>
      <c r="D8895">
        <v>1</v>
      </c>
      <c r="E8895" t="str">
        <f>Analyze_FINAL!$AR$1</f>
        <v>Sesquiphellandrene</v>
      </c>
      <c r="F8895">
        <f>Analyze_FINAL!AR159</f>
        <v>0</v>
      </c>
    </row>
    <row r="8896" spans="1:6" x14ac:dyDescent="0.3">
      <c r="A8896" t="s">
        <v>370</v>
      </c>
      <c r="B8896">
        <v>4</v>
      </c>
      <c r="C8896" t="s">
        <v>285</v>
      </c>
      <c r="D8896">
        <v>2</v>
      </c>
      <c r="E8896" t="str">
        <f>Analyze_FINAL!$AR$1</f>
        <v>Sesquiphellandrene</v>
      </c>
      <c r="F8896">
        <f>Analyze_FINAL!AR160</f>
        <v>0</v>
      </c>
    </row>
    <row r="8897" spans="1:6" x14ac:dyDescent="0.3">
      <c r="A8897" t="s">
        <v>369</v>
      </c>
      <c r="B8897">
        <v>4</v>
      </c>
      <c r="C8897" t="s">
        <v>286</v>
      </c>
      <c r="D8897">
        <v>1</v>
      </c>
      <c r="E8897" t="str">
        <f>Analyze_FINAL!$AR$1</f>
        <v>Sesquiphellandrene</v>
      </c>
      <c r="F8897">
        <f>Analyze_FINAL!AR161</f>
        <v>0</v>
      </c>
    </row>
    <row r="8898" spans="1:6" x14ac:dyDescent="0.3">
      <c r="A8898" t="s">
        <v>368</v>
      </c>
      <c r="B8898">
        <v>4</v>
      </c>
      <c r="C8898" t="s">
        <v>286</v>
      </c>
      <c r="D8898">
        <v>2</v>
      </c>
      <c r="E8898" t="str">
        <f>Analyze_FINAL!$AR$1</f>
        <v>Sesquiphellandrene</v>
      </c>
      <c r="F8898">
        <f>Analyze_FINAL!AR162</f>
        <v>0</v>
      </c>
    </row>
    <row r="8899" spans="1:6" x14ac:dyDescent="0.3">
      <c r="A8899" t="s">
        <v>367</v>
      </c>
      <c r="B8899">
        <v>4</v>
      </c>
      <c r="C8899" t="s">
        <v>286</v>
      </c>
      <c r="D8899">
        <v>3</v>
      </c>
      <c r="E8899" t="str">
        <f>Analyze_FINAL!$AR$1</f>
        <v>Sesquiphellandrene</v>
      </c>
      <c r="F8899">
        <f>Analyze_FINAL!AR163</f>
        <v>0</v>
      </c>
    </row>
    <row r="8900" spans="1:6" x14ac:dyDescent="0.3">
      <c r="A8900" t="s">
        <v>366</v>
      </c>
      <c r="B8900">
        <v>4</v>
      </c>
      <c r="C8900" t="s">
        <v>286</v>
      </c>
      <c r="D8900">
        <v>4</v>
      </c>
      <c r="E8900" t="str">
        <f>Analyze_FINAL!$AR$1</f>
        <v>Sesquiphellandrene</v>
      </c>
      <c r="F8900">
        <f>Analyze_FINAL!AR164</f>
        <v>0</v>
      </c>
    </row>
    <row r="8901" spans="1:6" x14ac:dyDescent="0.3">
      <c r="A8901" t="s">
        <v>365</v>
      </c>
      <c r="B8901">
        <v>4</v>
      </c>
      <c r="C8901" t="s">
        <v>286</v>
      </c>
      <c r="D8901">
        <v>5</v>
      </c>
      <c r="E8901" t="str">
        <f>Analyze_FINAL!$AR$1</f>
        <v>Sesquiphellandrene</v>
      </c>
      <c r="F8901">
        <f>Analyze_FINAL!AR165</f>
        <v>0</v>
      </c>
    </row>
    <row r="8902" spans="1:6" x14ac:dyDescent="0.3">
      <c r="A8902" t="s">
        <v>364</v>
      </c>
      <c r="B8902">
        <v>4</v>
      </c>
      <c r="C8902" t="s">
        <v>288</v>
      </c>
      <c r="D8902">
        <v>1</v>
      </c>
      <c r="E8902" t="str">
        <f>Analyze_FINAL!$AR$1</f>
        <v>Sesquiphellandrene</v>
      </c>
      <c r="F8902">
        <f>Analyze_FINAL!AR166</f>
        <v>0</v>
      </c>
    </row>
    <row r="8903" spans="1:6" x14ac:dyDescent="0.3">
      <c r="A8903" t="s">
        <v>363</v>
      </c>
      <c r="B8903">
        <v>4</v>
      </c>
      <c r="C8903" t="s">
        <v>288</v>
      </c>
      <c r="D8903">
        <v>2</v>
      </c>
      <c r="E8903" t="str">
        <f>Analyze_FINAL!$AR$1</f>
        <v>Sesquiphellandrene</v>
      </c>
      <c r="F8903">
        <f>Analyze_FINAL!AR167</f>
        <v>0</v>
      </c>
    </row>
    <row r="8904" spans="1:6" x14ac:dyDescent="0.3">
      <c r="A8904" t="s">
        <v>362</v>
      </c>
      <c r="B8904">
        <v>4</v>
      </c>
      <c r="C8904" t="s">
        <v>288</v>
      </c>
      <c r="D8904">
        <v>3</v>
      </c>
      <c r="E8904" t="str">
        <f>Analyze_FINAL!$AR$1</f>
        <v>Sesquiphellandrene</v>
      </c>
      <c r="F8904">
        <f>Analyze_FINAL!AR168</f>
        <v>0</v>
      </c>
    </row>
    <row r="8905" spans="1:6" x14ac:dyDescent="0.3">
      <c r="A8905" t="s">
        <v>361</v>
      </c>
      <c r="B8905">
        <v>4</v>
      </c>
      <c r="C8905" t="s">
        <v>288</v>
      </c>
      <c r="D8905">
        <v>4</v>
      </c>
      <c r="E8905" t="str">
        <f>Analyze_FINAL!$AR$1</f>
        <v>Sesquiphellandrene</v>
      </c>
      <c r="F8905">
        <f>Analyze_FINAL!AR169</f>
        <v>0</v>
      </c>
    </row>
    <row r="8906" spans="1:6" x14ac:dyDescent="0.3">
      <c r="A8906" t="s">
        <v>360</v>
      </c>
      <c r="B8906">
        <v>4</v>
      </c>
      <c r="C8906" t="s">
        <v>288</v>
      </c>
      <c r="D8906">
        <v>5</v>
      </c>
      <c r="E8906" t="str">
        <f>Analyze_FINAL!$AR$1</f>
        <v>Sesquiphellandrene</v>
      </c>
      <c r="F8906">
        <f>Analyze_FINAL!AR170</f>
        <v>0</v>
      </c>
    </row>
    <row r="8907" spans="1:6" x14ac:dyDescent="0.3">
      <c r="A8907" t="s">
        <v>359</v>
      </c>
      <c r="B8907">
        <v>40</v>
      </c>
      <c r="C8907" t="s">
        <v>285</v>
      </c>
      <c r="D8907">
        <v>1</v>
      </c>
      <c r="E8907" t="str">
        <f>Analyze_FINAL!$AR$1</f>
        <v>Sesquiphellandrene</v>
      </c>
      <c r="F8907">
        <f>Analyze_FINAL!AR171</f>
        <v>0</v>
      </c>
    </row>
    <row r="8908" spans="1:6" x14ac:dyDescent="0.3">
      <c r="A8908" t="s">
        <v>358</v>
      </c>
      <c r="B8908">
        <v>40</v>
      </c>
      <c r="C8908" t="s">
        <v>285</v>
      </c>
      <c r="D8908">
        <v>2</v>
      </c>
      <c r="E8908" t="str">
        <f>Analyze_FINAL!$AR$1</f>
        <v>Sesquiphellandrene</v>
      </c>
      <c r="F8908">
        <f>Analyze_FINAL!AR172</f>
        <v>0</v>
      </c>
    </row>
    <row r="8909" spans="1:6" x14ac:dyDescent="0.3">
      <c r="A8909" t="s">
        <v>357</v>
      </c>
      <c r="B8909">
        <v>40</v>
      </c>
      <c r="C8909" t="s">
        <v>286</v>
      </c>
      <c r="D8909">
        <v>1</v>
      </c>
      <c r="E8909" t="str">
        <f>Analyze_FINAL!$AR$1</f>
        <v>Sesquiphellandrene</v>
      </c>
      <c r="F8909">
        <f>Analyze_FINAL!AR173</f>
        <v>0</v>
      </c>
    </row>
    <row r="8910" spans="1:6" x14ac:dyDescent="0.3">
      <c r="A8910" t="s">
        <v>356</v>
      </c>
      <c r="B8910">
        <v>40</v>
      </c>
      <c r="C8910" t="s">
        <v>286</v>
      </c>
      <c r="D8910">
        <v>2</v>
      </c>
      <c r="E8910" t="str">
        <f>Analyze_FINAL!$AR$1</f>
        <v>Sesquiphellandrene</v>
      </c>
      <c r="F8910">
        <f>Analyze_FINAL!AR174</f>
        <v>0</v>
      </c>
    </row>
    <row r="8911" spans="1:6" x14ac:dyDescent="0.3">
      <c r="A8911" t="s">
        <v>355</v>
      </c>
      <c r="B8911">
        <v>40</v>
      </c>
      <c r="C8911" t="s">
        <v>286</v>
      </c>
      <c r="D8911">
        <v>3</v>
      </c>
      <c r="E8911" t="str">
        <f>Analyze_FINAL!$AR$1</f>
        <v>Sesquiphellandrene</v>
      </c>
      <c r="F8911">
        <f>Analyze_FINAL!AR175</f>
        <v>0</v>
      </c>
    </row>
    <row r="8912" spans="1:6" x14ac:dyDescent="0.3">
      <c r="A8912" t="s">
        <v>354</v>
      </c>
      <c r="B8912">
        <v>40</v>
      </c>
      <c r="C8912" t="s">
        <v>286</v>
      </c>
      <c r="D8912">
        <v>4</v>
      </c>
      <c r="E8912" t="str">
        <f>Analyze_FINAL!$AR$1</f>
        <v>Sesquiphellandrene</v>
      </c>
      <c r="F8912">
        <f>Analyze_FINAL!AR176</f>
        <v>0</v>
      </c>
    </row>
    <row r="8913" spans="1:6" x14ac:dyDescent="0.3">
      <c r="A8913" t="s">
        <v>353</v>
      </c>
      <c r="B8913">
        <v>40</v>
      </c>
      <c r="C8913" t="s">
        <v>286</v>
      </c>
      <c r="D8913">
        <v>5</v>
      </c>
      <c r="E8913" t="str">
        <f>Analyze_FINAL!$AR$1</f>
        <v>Sesquiphellandrene</v>
      </c>
      <c r="F8913">
        <f>Analyze_FINAL!AR177</f>
        <v>0</v>
      </c>
    </row>
    <row r="8914" spans="1:6" x14ac:dyDescent="0.3">
      <c r="A8914" t="s">
        <v>352</v>
      </c>
      <c r="B8914">
        <v>40</v>
      </c>
      <c r="C8914" t="s">
        <v>287</v>
      </c>
      <c r="D8914">
        <v>2</v>
      </c>
      <c r="E8914" t="str">
        <f>Analyze_FINAL!$AR$1</f>
        <v>Sesquiphellandrene</v>
      </c>
      <c r="F8914">
        <f>Analyze_FINAL!AR178</f>
        <v>0</v>
      </c>
    </row>
    <row r="8915" spans="1:6" x14ac:dyDescent="0.3">
      <c r="A8915" t="s">
        <v>351</v>
      </c>
      <c r="B8915">
        <v>40</v>
      </c>
      <c r="C8915" t="s">
        <v>287</v>
      </c>
      <c r="D8915">
        <v>3</v>
      </c>
      <c r="E8915" t="str">
        <f>Analyze_FINAL!$AR$1</f>
        <v>Sesquiphellandrene</v>
      </c>
      <c r="F8915">
        <f>Analyze_FINAL!AR179</f>
        <v>0</v>
      </c>
    </row>
    <row r="8916" spans="1:6" x14ac:dyDescent="0.3">
      <c r="A8916" t="s">
        <v>350</v>
      </c>
      <c r="B8916">
        <v>40</v>
      </c>
      <c r="C8916" t="s">
        <v>287</v>
      </c>
      <c r="D8916">
        <v>4</v>
      </c>
      <c r="E8916" t="str">
        <f>Analyze_FINAL!$AR$1</f>
        <v>Sesquiphellandrene</v>
      </c>
      <c r="F8916">
        <f>Analyze_FINAL!AR180</f>
        <v>0</v>
      </c>
    </row>
    <row r="8917" spans="1:6" x14ac:dyDescent="0.3">
      <c r="A8917" t="s">
        <v>349</v>
      </c>
      <c r="B8917">
        <v>40</v>
      </c>
      <c r="C8917" t="s">
        <v>287</v>
      </c>
      <c r="D8917">
        <v>5</v>
      </c>
      <c r="E8917" t="str">
        <f>Analyze_FINAL!$AR$1</f>
        <v>Sesquiphellandrene</v>
      </c>
      <c r="F8917">
        <f>Analyze_FINAL!AR181</f>
        <v>0</v>
      </c>
    </row>
    <row r="8918" spans="1:6" x14ac:dyDescent="0.3">
      <c r="A8918" t="s">
        <v>348</v>
      </c>
      <c r="B8918">
        <v>40</v>
      </c>
      <c r="C8918" t="s">
        <v>290</v>
      </c>
      <c r="D8918">
        <v>1</v>
      </c>
      <c r="E8918" t="str">
        <f>Analyze_FINAL!$AR$1</f>
        <v>Sesquiphellandrene</v>
      </c>
      <c r="F8918">
        <f>Analyze_FINAL!AR182</f>
        <v>0</v>
      </c>
    </row>
    <row r="8919" spans="1:6" x14ac:dyDescent="0.3">
      <c r="A8919" t="s">
        <v>347</v>
      </c>
      <c r="B8919">
        <v>40</v>
      </c>
      <c r="C8919" t="s">
        <v>290</v>
      </c>
      <c r="D8919">
        <v>2</v>
      </c>
      <c r="E8919" t="str">
        <f>Analyze_FINAL!$AR$1</f>
        <v>Sesquiphellandrene</v>
      </c>
      <c r="F8919">
        <f>Analyze_FINAL!AR183</f>
        <v>0</v>
      </c>
    </row>
    <row r="8920" spans="1:6" x14ac:dyDescent="0.3">
      <c r="A8920" t="s">
        <v>346</v>
      </c>
      <c r="B8920">
        <v>40</v>
      </c>
      <c r="C8920" t="s">
        <v>290</v>
      </c>
      <c r="D8920">
        <v>3</v>
      </c>
      <c r="E8920" t="str">
        <f>Analyze_FINAL!$AR$1</f>
        <v>Sesquiphellandrene</v>
      </c>
      <c r="F8920">
        <f>Analyze_FINAL!AR184</f>
        <v>0</v>
      </c>
    </row>
    <row r="8921" spans="1:6" x14ac:dyDescent="0.3">
      <c r="A8921" t="s">
        <v>345</v>
      </c>
      <c r="B8921">
        <v>40</v>
      </c>
      <c r="C8921" t="s">
        <v>290</v>
      </c>
      <c r="D8921">
        <v>4</v>
      </c>
      <c r="E8921" t="str">
        <f>Analyze_FINAL!$AR$1</f>
        <v>Sesquiphellandrene</v>
      </c>
      <c r="F8921">
        <f>Analyze_FINAL!AR185</f>
        <v>0</v>
      </c>
    </row>
    <row r="8922" spans="1:6" x14ac:dyDescent="0.3">
      <c r="A8922" t="s">
        <v>344</v>
      </c>
      <c r="B8922">
        <v>40</v>
      </c>
      <c r="C8922" t="s">
        <v>290</v>
      </c>
      <c r="D8922">
        <v>5</v>
      </c>
      <c r="E8922" t="str">
        <f>Analyze_FINAL!$AR$1</f>
        <v>Sesquiphellandrene</v>
      </c>
      <c r="F8922">
        <f>Analyze_FINAL!AR186</f>
        <v>0</v>
      </c>
    </row>
    <row r="8923" spans="1:6" x14ac:dyDescent="0.3">
      <c r="A8923" t="s">
        <v>343</v>
      </c>
      <c r="B8923">
        <v>40</v>
      </c>
      <c r="C8923" t="s">
        <v>289</v>
      </c>
      <c r="D8923">
        <v>2</v>
      </c>
      <c r="E8923" t="str">
        <f>Analyze_FINAL!$AR$1</f>
        <v>Sesquiphellandrene</v>
      </c>
      <c r="F8923">
        <f>Analyze_FINAL!AR187</f>
        <v>0</v>
      </c>
    </row>
    <row r="8924" spans="1:6" x14ac:dyDescent="0.3">
      <c r="A8924" t="s">
        <v>342</v>
      </c>
      <c r="B8924">
        <v>40</v>
      </c>
      <c r="C8924" t="s">
        <v>289</v>
      </c>
      <c r="D8924">
        <v>3</v>
      </c>
      <c r="E8924" t="str">
        <f>Analyze_FINAL!$AR$1</f>
        <v>Sesquiphellandrene</v>
      </c>
      <c r="F8924">
        <f>Analyze_FINAL!AR188</f>
        <v>0</v>
      </c>
    </row>
    <row r="8925" spans="1:6" x14ac:dyDescent="0.3">
      <c r="A8925" t="s">
        <v>341</v>
      </c>
      <c r="B8925">
        <v>40</v>
      </c>
      <c r="C8925" t="s">
        <v>289</v>
      </c>
      <c r="D8925">
        <v>4</v>
      </c>
      <c r="E8925" t="str">
        <f>Analyze_FINAL!$AR$1</f>
        <v>Sesquiphellandrene</v>
      </c>
      <c r="F8925">
        <f>Analyze_FINAL!AR189</f>
        <v>0</v>
      </c>
    </row>
    <row r="8926" spans="1:6" x14ac:dyDescent="0.3">
      <c r="A8926" t="s">
        <v>340</v>
      </c>
      <c r="B8926">
        <v>40</v>
      </c>
      <c r="C8926" t="s">
        <v>289</v>
      </c>
      <c r="D8926">
        <v>5</v>
      </c>
      <c r="E8926" t="str">
        <f>Analyze_FINAL!$AR$1</f>
        <v>Sesquiphellandrene</v>
      </c>
      <c r="F8926">
        <f>Analyze_FINAL!AR190</f>
        <v>0</v>
      </c>
    </row>
    <row r="8927" spans="1:6" x14ac:dyDescent="0.3">
      <c r="A8927" t="s">
        <v>339</v>
      </c>
      <c r="B8927">
        <v>40</v>
      </c>
      <c r="C8927" t="s">
        <v>288</v>
      </c>
      <c r="D8927">
        <v>2</v>
      </c>
      <c r="E8927" t="str">
        <f>Analyze_FINAL!$AR$1</f>
        <v>Sesquiphellandrene</v>
      </c>
      <c r="F8927">
        <f>Analyze_FINAL!AR191</f>
        <v>0</v>
      </c>
    </row>
    <row r="8928" spans="1:6" x14ac:dyDescent="0.3">
      <c r="A8928" t="s">
        <v>338</v>
      </c>
      <c r="B8928">
        <v>40</v>
      </c>
      <c r="C8928" t="s">
        <v>288</v>
      </c>
      <c r="D8928">
        <v>3</v>
      </c>
      <c r="E8928" t="str">
        <f>Analyze_FINAL!$AR$1</f>
        <v>Sesquiphellandrene</v>
      </c>
      <c r="F8928">
        <f>Analyze_FINAL!AR192</f>
        <v>0</v>
      </c>
    </row>
    <row r="8929" spans="1:6" x14ac:dyDescent="0.3">
      <c r="A8929" t="s">
        <v>337</v>
      </c>
      <c r="B8929">
        <v>40</v>
      </c>
      <c r="C8929" t="s">
        <v>288</v>
      </c>
      <c r="D8929">
        <v>4</v>
      </c>
      <c r="E8929" t="str">
        <f>Analyze_FINAL!$AR$1</f>
        <v>Sesquiphellandrene</v>
      </c>
      <c r="F8929">
        <f>Analyze_FINAL!AR193</f>
        <v>0</v>
      </c>
    </row>
    <row r="8930" spans="1:6" x14ac:dyDescent="0.3">
      <c r="A8930" t="s">
        <v>336</v>
      </c>
      <c r="B8930">
        <v>40</v>
      </c>
      <c r="C8930" t="s">
        <v>288</v>
      </c>
      <c r="D8930">
        <v>5</v>
      </c>
      <c r="E8930" t="str">
        <f>Analyze_FINAL!$AR$1</f>
        <v>Sesquiphellandrene</v>
      </c>
      <c r="F8930">
        <f>Analyze_FINAL!AR194</f>
        <v>0</v>
      </c>
    </row>
    <row r="8931" spans="1:6" x14ac:dyDescent="0.3">
      <c r="A8931" t="s">
        <v>335</v>
      </c>
      <c r="B8931" t="s">
        <v>291</v>
      </c>
      <c r="C8931">
        <v>3</v>
      </c>
      <c r="D8931" t="s">
        <v>299</v>
      </c>
      <c r="E8931" t="str">
        <f>Analyze_FINAL!$AR$1</f>
        <v>Sesquiphellandrene</v>
      </c>
      <c r="F8931">
        <f>Analyze_FINAL!AR195</f>
        <v>0</v>
      </c>
    </row>
    <row r="8932" spans="1:6" x14ac:dyDescent="0.3">
      <c r="A8932" t="s">
        <v>334</v>
      </c>
      <c r="B8932" t="s">
        <v>292</v>
      </c>
      <c r="C8932">
        <v>3</v>
      </c>
      <c r="D8932" t="s">
        <v>299</v>
      </c>
      <c r="E8932" t="str">
        <f>Analyze_FINAL!$AR$1</f>
        <v>Sesquiphellandrene</v>
      </c>
      <c r="F8932">
        <f>Analyze_FINAL!AR196</f>
        <v>0</v>
      </c>
    </row>
    <row r="8933" spans="1:6" x14ac:dyDescent="0.3">
      <c r="A8933" t="s">
        <v>333</v>
      </c>
      <c r="B8933" t="s">
        <v>293</v>
      </c>
      <c r="C8933">
        <v>3</v>
      </c>
      <c r="D8933" t="s">
        <v>299</v>
      </c>
      <c r="E8933" t="str">
        <f>Analyze_FINAL!$AR$1</f>
        <v>Sesquiphellandrene</v>
      </c>
      <c r="F8933">
        <f>Analyze_FINAL!AR197</f>
        <v>0</v>
      </c>
    </row>
    <row r="8934" spans="1:6" x14ac:dyDescent="0.3">
      <c r="A8934" t="s">
        <v>332</v>
      </c>
      <c r="B8934" t="s">
        <v>294</v>
      </c>
      <c r="C8934">
        <v>3</v>
      </c>
      <c r="D8934" t="s">
        <v>299</v>
      </c>
      <c r="E8934" t="str">
        <f>Analyze_FINAL!$AR$1</f>
        <v>Sesquiphellandrene</v>
      </c>
      <c r="F8934">
        <f>Analyze_FINAL!AR198</f>
        <v>0</v>
      </c>
    </row>
    <row r="8935" spans="1:6" x14ac:dyDescent="0.3">
      <c r="A8935" t="s">
        <v>331</v>
      </c>
      <c r="B8935" t="s">
        <v>295</v>
      </c>
      <c r="C8935">
        <v>3</v>
      </c>
      <c r="D8935" t="s">
        <v>299</v>
      </c>
      <c r="E8935" t="str">
        <f>Analyze_FINAL!$AR$1</f>
        <v>Sesquiphellandrene</v>
      </c>
      <c r="F8935">
        <f>Analyze_FINAL!AR199</f>
        <v>0</v>
      </c>
    </row>
    <row r="8936" spans="1:6" x14ac:dyDescent="0.3">
      <c r="A8936" t="s">
        <v>330</v>
      </c>
      <c r="B8936" t="s">
        <v>296</v>
      </c>
      <c r="C8936">
        <v>3</v>
      </c>
      <c r="D8936" t="s">
        <v>299</v>
      </c>
      <c r="E8936" t="str">
        <f>Analyze_FINAL!$AR$1</f>
        <v>Sesquiphellandrene</v>
      </c>
      <c r="F8936">
        <f>Analyze_FINAL!AR200</f>
        <v>0</v>
      </c>
    </row>
    <row r="8937" spans="1:6" x14ac:dyDescent="0.3">
      <c r="A8937" t="s">
        <v>329</v>
      </c>
      <c r="B8937" t="s">
        <v>297</v>
      </c>
      <c r="C8937">
        <v>3</v>
      </c>
      <c r="D8937" t="s">
        <v>299</v>
      </c>
      <c r="E8937" t="str">
        <f>Analyze_FINAL!$AR$1</f>
        <v>Sesquiphellandrene</v>
      </c>
      <c r="F8937">
        <f>Analyze_FINAL!AR201</f>
        <v>0</v>
      </c>
    </row>
    <row r="8938" spans="1:6" x14ac:dyDescent="0.3">
      <c r="A8938" t="s">
        <v>328</v>
      </c>
      <c r="B8938">
        <v>8</v>
      </c>
      <c r="C8938" t="s">
        <v>285</v>
      </c>
      <c r="D8938">
        <v>1</v>
      </c>
      <c r="E8938" t="str">
        <f>Analyze_FINAL!$AR$1</f>
        <v>Sesquiphellandrene</v>
      </c>
      <c r="F8938">
        <f>Analyze_FINAL!AR202</f>
        <v>0</v>
      </c>
    </row>
    <row r="8939" spans="1:6" x14ac:dyDescent="0.3">
      <c r="A8939" t="s">
        <v>327</v>
      </c>
      <c r="B8939">
        <v>8</v>
      </c>
      <c r="C8939" t="s">
        <v>285</v>
      </c>
      <c r="D8939">
        <v>2</v>
      </c>
      <c r="E8939" t="str">
        <f>Analyze_FINAL!$AR$1</f>
        <v>Sesquiphellandrene</v>
      </c>
      <c r="F8939">
        <f>Analyze_FINAL!AR203</f>
        <v>0</v>
      </c>
    </row>
    <row r="8940" spans="1:6" x14ac:dyDescent="0.3">
      <c r="A8940" t="s">
        <v>326</v>
      </c>
      <c r="B8940">
        <v>8</v>
      </c>
      <c r="C8940" t="s">
        <v>286</v>
      </c>
      <c r="D8940">
        <v>1</v>
      </c>
      <c r="E8940" t="str">
        <f>Analyze_FINAL!$AR$1</f>
        <v>Sesquiphellandrene</v>
      </c>
      <c r="F8940">
        <f>Analyze_FINAL!AR204</f>
        <v>0</v>
      </c>
    </row>
    <row r="8941" spans="1:6" x14ac:dyDescent="0.3">
      <c r="A8941" t="s">
        <v>325</v>
      </c>
      <c r="B8941">
        <v>8</v>
      </c>
      <c r="C8941" t="s">
        <v>286</v>
      </c>
      <c r="D8941">
        <v>2</v>
      </c>
      <c r="E8941" t="str">
        <f>Analyze_FINAL!$AR$1</f>
        <v>Sesquiphellandrene</v>
      </c>
      <c r="F8941">
        <f>Analyze_FINAL!AR205</f>
        <v>0</v>
      </c>
    </row>
    <row r="8942" spans="1:6" x14ac:dyDescent="0.3">
      <c r="A8942" t="s">
        <v>324</v>
      </c>
      <c r="B8942">
        <v>8</v>
      </c>
      <c r="C8942" t="s">
        <v>286</v>
      </c>
      <c r="D8942">
        <v>3</v>
      </c>
      <c r="E8942" t="str">
        <f>Analyze_FINAL!$AR$1</f>
        <v>Sesquiphellandrene</v>
      </c>
      <c r="F8942">
        <f>Analyze_FINAL!AR206</f>
        <v>0</v>
      </c>
    </row>
    <row r="8943" spans="1:6" x14ac:dyDescent="0.3">
      <c r="A8943" t="s">
        <v>323</v>
      </c>
      <c r="B8943">
        <v>8</v>
      </c>
      <c r="C8943" t="s">
        <v>286</v>
      </c>
      <c r="D8943">
        <v>4</v>
      </c>
      <c r="E8943" t="str">
        <f>Analyze_FINAL!$AR$1</f>
        <v>Sesquiphellandrene</v>
      </c>
      <c r="F8943">
        <f>Analyze_FINAL!AR207</f>
        <v>0</v>
      </c>
    </row>
    <row r="8944" spans="1:6" x14ac:dyDescent="0.3">
      <c r="A8944" t="s">
        <v>322</v>
      </c>
      <c r="B8944">
        <v>8</v>
      </c>
      <c r="C8944" t="s">
        <v>286</v>
      </c>
      <c r="D8944">
        <v>5</v>
      </c>
      <c r="E8944" t="str">
        <f>Analyze_FINAL!$AR$1</f>
        <v>Sesquiphellandrene</v>
      </c>
      <c r="F8944">
        <f>Analyze_FINAL!AR208</f>
        <v>0</v>
      </c>
    </row>
    <row r="8945" spans="1:6" x14ac:dyDescent="0.3">
      <c r="A8945" t="s">
        <v>321</v>
      </c>
      <c r="B8945">
        <v>8</v>
      </c>
      <c r="C8945" t="s">
        <v>288</v>
      </c>
      <c r="D8945">
        <v>1</v>
      </c>
      <c r="E8945" t="str">
        <f>Analyze_FINAL!$AR$1</f>
        <v>Sesquiphellandrene</v>
      </c>
      <c r="F8945">
        <f>Analyze_FINAL!AR209</f>
        <v>0</v>
      </c>
    </row>
    <row r="8946" spans="1:6" x14ac:dyDescent="0.3">
      <c r="A8946" t="s">
        <v>320</v>
      </c>
      <c r="B8946">
        <v>8</v>
      </c>
      <c r="C8946" t="s">
        <v>288</v>
      </c>
      <c r="D8946">
        <v>2</v>
      </c>
      <c r="E8946" t="str">
        <f>Analyze_FINAL!$AR$1</f>
        <v>Sesquiphellandrene</v>
      </c>
      <c r="F8946">
        <f>Analyze_FINAL!AR210</f>
        <v>0</v>
      </c>
    </row>
    <row r="8947" spans="1:6" x14ac:dyDescent="0.3">
      <c r="A8947" t="s">
        <v>319</v>
      </c>
      <c r="B8947">
        <v>8</v>
      </c>
      <c r="C8947" t="s">
        <v>288</v>
      </c>
      <c r="D8947">
        <v>3</v>
      </c>
      <c r="E8947" t="str">
        <f>Analyze_FINAL!$AR$1</f>
        <v>Sesquiphellandrene</v>
      </c>
      <c r="F8947">
        <f>Analyze_FINAL!AR211</f>
        <v>0</v>
      </c>
    </row>
    <row r="8948" spans="1:6" x14ac:dyDescent="0.3">
      <c r="A8948" t="s">
        <v>318</v>
      </c>
      <c r="B8948">
        <v>8</v>
      </c>
      <c r="C8948" t="s">
        <v>288</v>
      </c>
      <c r="D8948">
        <v>4</v>
      </c>
      <c r="E8948" t="str">
        <f>Analyze_FINAL!$AR$1</f>
        <v>Sesquiphellandrene</v>
      </c>
      <c r="F8948">
        <f>Analyze_FINAL!AR212</f>
        <v>0</v>
      </c>
    </row>
    <row r="8949" spans="1:6" x14ac:dyDescent="0.3">
      <c r="A8949" t="s">
        <v>317</v>
      </c>
      <c r="B8949">
        <v>8</v>
      </c>
      <c r="C8949" t="s">
        <v>288</v>
      </c>
      <c r="D8949">
        <v>5</v>
      </c>
      <c r="E8949" t="str">
        <f>Analyze_FINAL!$AR$1</f>
        <v>Sesquiphellandrene</v>
      </c>
      <c r="F8949">
        <f>Analyze_FINAL!AR213</f>
        <v>0</v>
      </c>
    </row>
    <row r="8950" spans="1:6" x14ac:dyDescent="0.3">
      <c r="A8950" t="s">
        <v>316</v>
      </c>
      <c r="B8950" t="s">
        <v>298</v>
      </c>
      <c r="C8950">
        <v>0</v>
      </c>
      <c r="D8950">
        <v>0</v>
      </c>
      <c r="E8950" t="str">
        <f>Analyze_FINAL!$AR$1</f>
        <v>Sesquiphellandrene</v>
      </c>
      <c r="F8950">
        <f>Analyze_FINAL!AR214</f>
        <v>0</v>
      </c>
    </row>
    <row r="8951" spans="1:6" x14ac:dyDescent="0.3">
      <c r="A8951" t="s">
        <v>315</v>
      </c>
      <c r="B8951" t="s">
        <v>298</v>
      </c>
      <c r="C8951">
        <v>0</v>
      </c>
      <c r="D8951">
        <v>0</v>
      </c>
      <c r="E8951" t="str">
        <f>Analyze_FINAL!$AR$1</f>
        <v>Sesquiphellandrene</v>
      </c>
      <c r="F8951">
        <f>Analyze_FINAL!AR215</f>
        <v>0</v>
      </c>
    </row>
    <row r="8952" spans="1:6" x14ac:dyDescent="0.3">
      <c r="A8952" t="s">
        <v>314</v>
      </c>
      <c r="B8952" t="s">
        <v>298</v>
      </c>
      <c r="C8952">
        <v>0</v>
      </c>
      <c r="D8952">
        <v>0</v>
      </c>
      <c r="E8952" t="str">
        <f>Analyze_FINAL!$AR$1</f>
        <v>Sesquiphellandrene</v>
      </c>
      <c r="F8952">
        <f>Analyze_FINAL!AR216</f>
        <v>0</v>
      </c>
    </row>
    <row r="8953" spans="1:6" x14ac:dyDescent="0.3">
      <c r="A8953" t="s">
        <v>313</v>
      </c>
      <c r="B8953" t="s">
        <v>298</v>
      </c>
      <c r="C8953">
        <v>0</v>
      </c>
      <c r="D8953">
        <v>0</v>
      </c>
      <c r="E8953" t="str">
        <f>Analyze_FINAL!$AR$1</f>
        <v>Sesquiphellandrene</v>
      </c>
      <c r="F8953">
        <f>Analyze_FINAL!AR217</f>
        <v>0</v>
      </c>
    </row>
    <row r="8954" spans="1:6" x14ac:dyDescent="0.3">
      <c r="A8954" t="s">
        <v>312</v>
      </c>
      <c r="B8954" t="s">
        <v>298</v>
      </c>
      <c r="C8954">
        <v>0</v>
      </c>
      <c r="D8954">
        <v>0</v>
      </c>
      <c r="E8954" t="str">
        <f>Analyze_FINAL!$AR$1</f>
        <v>Sesquiphellandrene</v>
      </c>
      <c r="F8954">
        <f>Analyze_FINAL!AR218</f>
        <v>0</v>
      </c>
    </row>
    <row r="8955" spans="1:6" x14ac:dyDescent="0.3">
      <c r="A8955" t="s">
        <v>311</v>
      </c>
      <c r="B8955" t="s">
        <v>298</v>
      </c>
      <c r="C8955">
        <v>0</v>
      </c>
      <c r="D8955">
        <v>0</v>
      </c>
      <c r="E8955" t="str">
        <f>Analyze_FINAL!$AR$1</f>
        <v>Sesquiphellandrene</v>
      </c>
      <c r="F8955">
        <f>Analyze_FINAL!AR219</f>
        <v>0</v>
      </c>
    </row>
    <row r="8956" spans="1:6" x14ac:dyDescent="0.3">
      <c r="A8956" t="s">
        <v>310</v>
      </c>
      <c r="B8956" t="s">
        <v>298</v>
      </c>
      <c r="C8956">
        <v>0</v>
      </c>
      <c r="D8956">
        <v>0</v>
      </c>
      <c r="E8956" t="str">
        <f>Analyze_FINAL!$AR$1</f>
        <v>Sesquiphellandrene</v>
      </c>
      <c r="F8956">
        <f>Analyze_FINAL!AR220</f>
        <v>0</v>
      </c>
    </row>
    <row r="8957" spans="1:6" x14ac:dyDescent="0.3">
      <c r="A8957" t="s">
        <v>309</v>
      </c>
      <c r="B8957" t="s">
        <v>298</v>
      </c>
      <c r="C8957">
        <v>0</v>
      </c>
      <c r="D8957">
        <v>0</v>
      </c>
      <c r="E8957" t="str">
        <f>Analyze_FINAL!$AR$1</f>
        <v>Sesquiphellandrene</v>
      </c>
      <c r="F8957">
        <f>Analyze_FINAL!AR221</f>
        <v>0</v>
      </c>
    </row>
    <row r="8958" spans="1:6" x14ac:dyDescent="0.3">
      <c r="A8958" t="s">
        <v>308</v>
      </c>
      <c r="B8958" t="s">
        <v>298</v>
      </c>
      <c r="C8958">
        <v>0</v>
      </c>
      <c r="D8958">
        <v>0</v>
      </c>
      <c r="E8958" t="str">
        <f>Analyze_FINAL!$AR$1</f>
        <v>Sesquiphellandrene</v>
      </c>
      <c r="F8958">
        <f>Analyze_FINAL!AR222</f>
        <v>0</v>
      </c>
    </row>
    <row r="8959" spans="1:6" x14ac:dyDescent="0.3">
      <c r="A8959" t="s">
        <v>307</v>
      </c>
      <c r="B8959" t="s">
        <v>298</v>
      </c>
      <c r="C8959">
        <v>0</v>
      </c>
      <c r="D8959">
        <v>0</v>
      </c>
      <c r="E8959" t="str">
        <f>Analyze_FINAL!$AR$1</f>
        <v>Sesquiphellandrene</v>
      </c>
      <c r="F8959">
        <f>Analyze_FINAL!AR223</f>
        <v>0</v>
      </c>
    </row>
    <row r="8960" spans="1:6" x14ac:dyDescent="0.3">
      <c r="A8960" t="s">
        <v>306</v>
      </c>
      <c r="B8960" t="s">
        <v>298</v>
      </c>
      <c r="C8960">
        <v>0</v>
      </c>
      <c r="D8960">
        <v>0</v>
      </c>
      <c r="E8960" t="str">
        <f>Analyze_FINAL!$AR$1</f>
        <v>Sesquiphellandrene</v>
      </c>
      <c r="F8960">
        <f>Analyze_FINAL!AR224</f>
        <v>0</v>
      </c>
    </row>
    <row r="8961" spans="1:6" x14ac:dyDescent="0.3">
      <c r="A8961" t="s">
        <v>305</v>
      </c>
      <c r="B8961" t="s">
        <v>298</v>
      </c>
      <c r="C8961">
        <v>0</v>
      </c>
      <c r="D8961">
        <v>0</v>
      </c>
      <c r="E8961" t="str">
        <f>Analyze_FINAL!$AR$1</f>
        <v>Sesquiphellandrene</v>
      </c>
      <c r="F8961">
        <f>Analyze_FINAL!AR225</f>
        <v>0</v>
      </c>
    </row>
    <row r="8962" spans="1:6" x14ac:dyDescent="0.3">
      <c r="A8962" t="s">
        <v>528</v>
      </c>
      <c r="B8962">
        <v>12</v>
      </c>
      <c r="C8962" t="s">
        <v>285</v>
      </c>
      <c r="D8962">
        <v>2</v>
      </c>
      <c r="E8962" t="str">
        <f>Analyze_FINAL!$AS$1</f>
        <v>RT:28.720</v>
      </c>
      <c r="F8962">
        <f>Analyze_FINAL!AS2</f>
        <v>0</v>
      </c>
    </row>
    <row r="8963" spans="1:6" x14ac:dyDescent="0.3">
      <c r="A8963" t="s">
        <v>527</v>
      </c>
      <c r="B8963">
        <v>12</v>
      </c>
      <c r="C8963" t="s">
        <v>286</v>
      </c>
      <c r="D8963">
        <v>1</v>
      </c>
      <c r="E8963" t="str">
        <f>Analyze_FINAL!$AS$1</f>
        <v>RT:28.720</v>
      </c>
      <c r="F8963">
        <f>Analyze_FINAL!AS3</f>
        <v>0</v>
      </c>
    </row>
    <row r="8964" spans="1:6" x14ac:dyDescent="0.3">
      <c r="A8964" t="s">
        <v>526</v>
      </c>
      <c r="B8964">
        <v>12</v>
      </c>
      <c r="C8964" t="s">
        <v>286</v>
      </c>
      <c r="D8964">
        <v>2</v>
      </c>
      <c r="E8964" t="str">
        <f>Analyze_FINAL!$AS$1</f>
        <v>RT:28.720</v>
      </c>
      <c r="F8964">
        <f>Analyze_FINAL!AS4</f>
        <v>0</v>
      </c>
    </row>
    <row r="8965" spans="1:6" x14ac:dyDescent="0.3">
      <c r="A8965" t="s">
        <v>525</v>
      </c>
      <c r="B8965">
        <v>12</v>
      </c>
      <c r="C8965" t="s">
        <v>286</v>
      </c>
      <c r="D8965">
        <v>3</v>
      </c>
      <c r="E8965" t="str">
        <f>Analyze_FINAL!$AS$1</f>
        <v>RT:28.720</v>
      </c>
      <c r="F8965">
        <f>Analyze_FINAL!AS5</f>
        <v>0</v>
      </c>
    </row>
    <row r="8966" spans="1:6" x14ac:dyDescent="0.3">
      <c r="A8966" t="s">
        <v>524</v>
      </c>
      <c r="B8966">
        <v>12</v>
      </c>
      <c r="C8966" t="s">
        <v>286</v>
      </c>
      <c r="D8966">
        <v>4</v>
      </c>
      <c r="E8966" t="str">
        <f>Analyze_FINAL!$AS$1</f>
        <v>RT:28.720</v>
      </c>
      <c r="F8966">
        <f>Analyze_FINAL!AS6</f>
        <v>0</v>
      </c>
    </row>
    <row r="8967" spans="1:6" x14ac:dyDescent="0.3">
      <c r="A8967" t="s">
        <v>523</v>
      </c>
      <c r="B8967">
        <v>12</v>
      </c>
      <c r="C8967" t="s">
        <v>286</v>
      </c>
      <c r="D8967">
        <v>5</v>
      </c>
      <c r="E8967" t="str">
        <f>Analyze_FINAL!$AS$1</f>
        <v>RT:28.720</v>
      </c>
      <c r="F8967">
        <f>Analyze_FINAL!AS7</f>
        <v>0</v>
      </c>
    </row>
    <row r="8968" spans="1:6" x14ac:dyDescent="0.3">
      <c r="A8968" t="s">
        <v>522</v>
      </c>
      <c r="B8968">
        <v>12</v>
      </c>
      <c r="C8968" t="s">
        <v>287</v>
      </c>
      <c r="D8968">
        <v>1</v>
      </c>
      <c r="E8968" t="str">
        <f>Analyze_FINAL!$AS$1</f>
        <v>RT:28.720</v>
      </c>
      <c r="F8968">
        <f>Analyze_FINAL!AS8</f>
        <v>0</v>
      </c>
    </row>
    <row r="8969" spans="1:6" x14ac:dyDescent="0.3">
      <c r="A8969" t="s">
        <v>521</v>
      </c>
      <c r="B8969">
        <v>12</v>
      </c>
      <c r="C8969" t="s">
        <v>287</v>
      </c>
      <c r="D8969">
        <v>2</v>
      </c>
      <c r="E8969" t="str">
        <f>Analyze_FINAL!$AS$1</f>
        <v>RT:28.720</v>
      </c>
      <c r="F8969">
        <f>Analyze_FINAL!AS9</f>
        <v>0</v>
      </c>
    </row>
    <row r="8970" spans="1:6" x14ac:dyDescent="0.3">
      <c r="A8970" t="s">
        <v>520</v>
      </c>
      <c r="B8970">
        <v>12</v>
      </c>
      <c r="C8970" t="s">
        <v>287</v>
      </c>
      <c r="D8970">
        <v>3</v>
      </c>
      <c r="E8970" t="str">
        <f>Analyze_FINAL!$AS$1</f>
        <v>RT:28.720</v>
      </c>
      <c r="F8970">
        <f>Analyze_FINAL!AS10</f>
        <v>0</v>
      </c>
    </row>
    <row r="8971" spans="1:6" x14ac:dyDescent="0.3">
      <c r="A8971" t="s">
        <v>519</v>
      </c>
      <c r="B8971">
        <v>12</v>
      </c>
      <c r="C8971" t="s">
        <v>287</v>
      </c>
      <c r="D8971">
        <v>4</v>
      </c>
      <c r="E8971" t="str">
        <f>Analyze_FINAL!$AS$1</f>
        <v>RT:28.720</v>
      </c>
      <c r="F8971">
        <f>Analyze_FINAL!AS11</f>
        <v>13340</v>
      </c>
    </row>
    <row r="8972" spans="1:6" x14ac:dyDescent="0.3">
      <c r="A8972" t="s">
        <v>518</v>
      </c>
      <c r="B8972">
        <v>12</v>
      </c>
      <c r="C8972" t="s">
        <v>287</v>
      </c>
      <c r="D8972">
        <v>5</v>
      </c>
      <c r="E8972" t="str">
        <f>Analyze_FINAL!$AS$1</f>
        <v>RT:28.720</v>
      </c>
      <c r="F8972">
        <f>Analyze_FINAL!AS12</f>
        <v>0</v>
      </c>
    </row>
    <row r="8973" spans="1:6" x14ac:dyDescent="0.3">
      <c r="A8973" t="s">
        <v>517</v>
      </c>
      <c r="B8973">
        <v>12</v>
      </c>
      <c r="C8973" t="s">
        <v>288</v>
      </c>
      <c r="D8973">
        <v>1</v>
      </c>
      <c r="E8973" t="str">
        <f>Analyze_FINAL!$AS$1</f>
        <v>RT:28.720</v>
      </c>
      <c r="F8973">
        <f>Analyze_FINAL!AS13</f>
        <v>0</v>
      </c>
    </row>
    <row r="8974" spans="1:6" x14ac:dyDescent="0.3">
      <c r="A8974" t="s">
        <v>516</v>
      </c>
      <c r="B8974">
        <v>12</v>
      </c>
      <c r="C8974" t="s">
        <v>288</v>
      </c>
      <c r="D8974">
        <v>2</v>
      </c>
      <c r="E8974" t="str">
        <f>Analyze_FINAL!$AS$1</f>
        <v>RT:28.720</v>
      </c>
      <c r="F8974">
        <f>Analyze_FINAL!AS14</f>
        <v>0</v>
      </c>
    </row>
    <row r="8975" spans="1:6" x14ac:dyDescent="0.3">
      <c r="A8975" t="s">
        <v>515</v>
      </c>
      <c r="B8975">
        <v>12</v>
      </c>
      <c r="C8975" t="s">
        <v>288</v>
      </c>
      <c r="D8975">
        <v>3</v>
      </c>
      <c r="E8975" t="str">
        <f>Analyze_FINAL!$AS$1</f>
        <v>RT:28.720</v>
      </c>
      <c r="F8975">
        <f>Analyze_FINAL!AS15</f>
        <v>0</v>
      </c>
    </row>
    <row r="8976" spans="1:6" x14ac:dyDescent="0.3">
      <c r="A8976" t="s">
        <v>514</v>
      </c>
      <c r="B8976">
        <v>12</v>
      </c>
      <c r="C8976" t="s">
        <v>288</v>
      </c>
      <c r="D8976">
        <v>4</v>
      </c>
      <c r="E8976" t="str">
        <f>Analyze_FINAL!$AS$1</f>
        <v>RT:28.720</v>
      </c>
      <c r="F8976">
        <f>Analyze_FINAL!AS16</f>
        <v>0</v>
      </c>
    </row>
    <row r="8977" spans="1:6" x14ac:dyDescent="0.3">
      <c r="A8977" t="s">
        <v>513</v>
      </c>
      <c r="B8977">
        <v>12</v>
      </c>
      <c r="C8977" t="s">
        <v>288</v>
      </c>
      <c r="D8977">
        <v>5</v>
      </c>
      <c r="E8977" t="str">
        <f>Analyze_FINAL!$AS$1</f>
        <v>RT:28.720</v>
      </c>
      <c r="F8977">
        <f>Analyze_FINAL!AS17</f>
        <v>0</v>
      </c>
    </row>
    <row r="8978" spans="1:6" x14ac:dyDescent="0.3">
      <c r="A8978" t="s">
        <v>512</v>
      </c>
      <c r="B8978">
        <v>16</v>
      </c>
      <c r="C8978" t="s">
        <v>285</v>
      </c>
      <c r="D8978">
        <v>1</v>
      </c>
      <c r="E8978" t="str">
        <f>Analyze_FINAL!$AS$1</f>
        <v>RT:28.720</v>
      </c>
      <c r="F8978">
        <f>Analyze_FINAL!AS18</f>
        <v>0</v>
      </c>
    </row>
    <row r="8979" spans="1:6" x14ac:dyDescent="0.3">
      <c r="A8979" t="s">
        <v>511</v>
      </c>
      <c r="B8979">
        <v>16</v>
      </c>
      <c r="C8979" t="s">
        <v>285</v>
      </c>
      <c r="D8979">
        <v>2</v>
      </c>
      <c r="E8979" t="str">
        <f>Analyze_FINAL!$AS$1</f>
        <v>RT:28.720</v>
      </c>
      <c r="F8979">
        <f>Analyze_FINAL!AS19</f>
        <v>0</v>
      </c>
    </row>
    <row r="8980" spans="1:6" x14ac:dyDescent="0.3">
      <c r="A8980" t="s">
        <v>510</v>
      </c>
      <c r="B8980">
        <v>16</v>
      </c>
      <c r="C8980" t="s">
        <v>286</v>
      </c>
      <c r="D8980">
        <v>1</v>
      </c>
      <c r="E8980" t="str">
        <f>Analyze_FINAL!$AS$1</f>
        <v>RT:28.720</v>
      </c>
      <c r="F8980">
        <f>Analyze_FINAL!AS20</f>
        <v>0</v>
      </c>
    </row>
    <row r="8981" spans="1:6" x14ac:dyDescent="0.3">
      <c r="A8981" t="s">
        <v>509</v>
      </c>
      <c r="B8981">
        <v>16</v>
      </c>
      <c r="C8981" t="s">
        <v>286</v>
      </c>
      <c r="D8981">
        <v>2</v>
      </c>
      <c r="E8981" t="str">
        <f>Analyze_FINAL!$AS$1</f>
        <v>RT:28.720</v>
      </c>
      <c r="F8981">
        <f>Analyze_FINAL!AS21</f>
        <v>0</v>
      </c>
    </row>
    <row r="8982" spans="1:6" x14ac:dyDescent="0.3">
      <c r="A8982" t="s">
        <v>508</v>
      </c>
      <c r="B8982">
        <v>16</v>
      </c>
      <c r="C8982" t="s">
        <v>286</v>
      </c>
      <c r="D8982">
        <v>3</v>
      </c>
      <c r="E8982" t="str">
        <f>Analyze_FINAL!$AS$1</f>
        <v>RT:28.720</v>
      </c>
      <c r="F8982">
        <f>Analyze_FINAL!AS22</f>
        <v>0</v>
      </c>
    </row>
    <row r="8983" spans="1:6" x14ac:dyDescent="0.3">
      <c r="A8983" t="s">
        <v>507</v>
      </c>
      <c r="B8983">
        <v>16</v>
      </c>
      <c r="C8983" t="s">
        <v>286</v>
      </c>
      <c r="D8983">
        <v>4</v>
      </c>
      <c r="E8983" t="str">
        <f>Analyze_FINAL!$AS$1</f>
        <v>RT:28.720</v>
      </c>
      <c r="F8983">
        <f>Analyze_FINAL!AS23</f>
        <v>0</v>
      </c>
    </row>
    <row r="8984" spans="1:6" x14ac:dyDescent="0.3">
      <c r="A8984" t="s">
        <v>506</v>
      </c>
      <c r="B8984">
        <v>16</v>
      </c>
      <c r="C8984" t="s">
        <v>286</v>
      </c>
      <c r="D8984">
        <v>5</v>
      </c>
      <c r="E8984" t="str">
        <f>Analyze_FINAL!$AS$1</f>
        <v>RT:28.720</v>
      </c>
      <c r="F8984">
        <f>Analyze_FINAL!AS24</f>
        <v>0</v>
      </c>
    </row>
    <row r="8985" spans="1:6" x14ac:dyDescent="0.3">
      <c r="A8985" t="s">
        <v>505</v>
      </c>
      <c r="B8985">
        <v>16</v>
      </c>
      <c r="C8985" t="s">
        <v>287</v>
      </c>
      <c r="D8985">
        <v>1</v>
      </c>
      <c r="E8985" t="str">
        <f>Analyze_FINAL!$AS$1</f>
        <v>RT:28.720</v>
      </c>
      <c r="F8985">
        <f>Analyze_FINAL!AS25</f>
        <v>0</v>
      </c>
    </row>
    <row r="8986" spans="1:6" x14ac:dyDescent="0.3">
      <c r="A8986" t="s">
        <v>504</v>
      </c>
      <c r="B8986">
        <v>16</v>
      </c>
      <c r="C8986" t="s">
        <v>287</v>
      </c>
      <c r="D8986">
        <v>2</v>
      </c>
      <c r="E8986" t="str">
        <f>Analyze_FINAL!$AS$1</f>
        <v>RT:28.720</v>
      </c>
      <c r="F8986">
        <f>Analyze_FINAL!AS26</f>
        <v>0</v>
      </c>
    </row>
    <row r="8987" spans="1:6" x14ac:dyDescent="0.3">
      <c r="A8987" t="s">
        <v>503</v>
      </c>
      <c r="B8987">
        <v>16</v>
      </c>
      <c r="C8987" t="s">
        <v>287</v>
      </c>
      <c r="D8987">
        <v>3</v>
      </c>
      <c r="E8987" t="str">
        <f>Analyze_FINAL!$AS$1</f>
        <v>RT:28.720</v>
      </c>
      <c r="F8987">
        <f>Analyze_FINAL!AS27</f>
        <v>0</v>
      </c>
    </row>
    <row r="8988" spans="1:6" x14ac:dyDescent="0.3">
      <c r="A8988" t="s">
        <v>502</v>
      </c>
      <c r="B8988">
        <v>16</v>
      </c>
      <c r="C8988" t="s">
        <v>287</v>
      </c>
      <c r="D8988">
        <v>4</v>
      </c>
      <c r="E8988" t="str">
        <f>Analyze_FINAL!$AS$1</f>
        <v>RT:28.720</v>
      </c>
      <c r="F8988">
        <f>Analyze_FINAL!AS28</f>
        <v>0</v>
      </c>
    </row>
    <row r="8989" spans="1:6" x14ac:dyDescent="0.3">
      <c r="A8989" t="s">
        <v>501</v>
      </c>
      <c r="B8989">
        <v>16</v>
      </c>
      <c r="C8989" t="s">
        <v>287</v>
      </c>
      <c r="D8989">
        <v>5</v>
      </c>
      <c r="E8989" t="str">
        <f>Analyze_FINAL!$AS$1</f>
        <v>RT:28.720</v>
      </c>
      <c r="F8989">
        <f>Analyze_FINAL!AS29</f>
        <v>0</v>
      </c>
    </row>
    <row r="8990" spans="1:6" x14ac:dyDescent="0.3">
      <c r="A8990" t="s">
        <v>500</v>
      </c>
      <c r="B8990">
        <v>16</v>
      </c>
      <c r="C8990" t="s">
        <v>288</v>
      </c>
      <c r="D8990">
        <v>1</v>
      </c>
      <c r="E8990" t="str">
        <f>Analyze_FINAL!$AS$1</f>
        <v>RT:28.720</v>
      </c>
      <c r="F8990">
        <f>Analyze_FINAL!AS30</f>
        <v>0</v>
      </c>
    </row>
    <row r="8991" spans="1:6" x14ac:dyDescent="0.3">
      <c r="A8991" t="s">
        <v>499</v>
      </c>
      <c r="B8991">
        <v>16</v>
      </c>
      <c r="C8991" t="s">
        <v>288</v>
      </c>
      <c r="D8991">
        <v>2</v>
      </c>
      <c r="E8991" t="str">
        <f>Analyze_FINAL!$AS$1</f>
        <v>RT:28.720</v>
      </c>
      <c r="F8991">
        <f>Analyze_FINAL!AS31</f>
        <v>0</v>
      </c>
    </row>
    <row r="8992" spans="1:6" x14ac:dyDescent="0.3">
      <c r="A8992" t="s">
        <v>498</v>
      </c>
      <c r="B8992">
        <v>16</v>
      </c>
      <c r="C8992" t="s">
        <v>288</v>
      </c>
      <c r="D8992">
        <v>3</v>
      </c>
      <c r="E8992" t="str">
        <f>Analyze_FINAL!$AS$1</f>
        <v>RT:28.720</v>
      </c>
      <c r="F8992">
        <f>Analyze_FINAL!AS32</f>
        <v>0</v>
      </c>
    </row>
    <row r="8993" spans="1:6" x14ac:dyDescent="0.3">
      <c r="A8993" t="s">
        <v>497</v>
      </c>
      <c r="B8993">
        <v>16</v>
      </c>
      <c r="C8993" t="s">
        <v>288</v>
      </c>
      <c r="D8993">
        <v>4</v>
      </c>
      <c r="E8993" t="str">
        <f>Analyze_FINAL!$AS$1</f>
        <v>RT:28.720</v>
      </c>
      <c r="F8993">
        <f>Analyze_FINAL!AS33</f>
        <v>15587</v>
      </c>
    </row>
    <row r="8994" spans="1:6" x14ac:dyDescent="0.3">
      <c r="A8994" t="s">
        <v>496</v>
      </c>
      <c r="B8994">
        <v>16</v>
      </c>
      <c r="C8994" t="s">
        <v>288</v>
      </c>
      <c r="D8994">
        <v>5</v>
      </c>
      <c r="E8994" t="str">
        <f>Analyze_FINAL!$AS$1</f>
        <v>RT:28.720</v>
      </c>
      <c r="F8994">
        <f>Analyze_FINAL!AS34</f>
        <v>12609</v>
      </c>
    </row>
    <row r="8995" spans="1:6" x14ac:dyDescent="0.3">
      <c r="A8995" t="s">
        <v>495</v>
      </c>
      <c r="B8995">
        <v>20</v>
      </c>
      <c r="C8995" t="s">
        <v>285</v>
      </c>
      <c r="D8995">
        <v>1</v>
      </c>
      <c r="E8995" t="str">
        <f>Analyze_FINAL!$AS$1</f>
        <v>RT:28.720</v>
      </c>
      <c r="F8995">
        <f>Analyze_FINAL!AS35</f>
        <v>0</v>
      </c>
    </row>
    <row r="8996" spans="1:6" x14ac:dyDescent="0.3">
      <c r="A8996" t="s">
        <v>494</v>
      </c>
      <c r="B8996">
        <v>20</v>
      </c>
      <c r="C8996" t="s">
        <v>285</v>
      </c>
      <c r="D8996">
        <v>2</v>
      </c>
      <c r="E8996" t="str">
        <f>Analyze_FINAL!$AS$1</f>
        <v>RT:28.720</v>
      </c>
      <c r="F8996">
        <f>Analyze_FINAL!AS36</f>
        <v>0</v>
      </c>
    </row>
    <row r="8997" spans="1:6" x14ac:dyDescent="0.3">
      <c r="A8997" t="s">
        <v>493</v>
      </c>
      <c r="B8997">
        <v>20</v>
      </c>
      <c r="C8997" t="s">
        <v>286</v>
      </c>
      <c r="D8997">
        <v>1</v>
      </c>
      <c r="E8997" t="str">
        <f>Analyze_FINAL!$AS$1</f>
        <v>RT:28.720</v>
      </c>
      <c r="F8997">
        <f>Analyze_FINAL!AS37</f>
        <v>0</v>
      </c>
    </row>
    <row r="8998" spans="1:6" x14ac:dyDescent="0.3">
      <c r="A8998" t="s">
        <v>492</v>
      </c>
      <c r="B8998">
        <v>20</v>
      </c>
      <c r="C8998" t="s">
        <v>286</v>
      </c>
      <c r="D8998">
        <v>2</v>
      </c>
      <c r="E8998" t="str">
        <f>Analyze_FINAL!$AS$1</f>
        <v>RT:28.720</v>
      </c>
      <c r="F8998">
        <f>Analyze_FINAL!AS38</f>
        <v>0</v>
      </c>
    </row>
    <row r="8999" spans="1:6" x14ac:dyDescent="0.3">
      <c r="A8999" t="s">
        <v>491</v>
      </c>
      <c r="B8999">
        <v>20</v>
      </c>
      <c r="C8999" t="s">
        <v>286</v>
      </c>
      <c r="D8999">
        <v>3</v>
      </c>
      <c r="E8999" t="str">
        <f>Analyze_FINAL!$AS$1</f>
        <v>RT:28.720</v>
      </c>
      <c r="F8999">
        <f>Analyze_FINAL!AS39</f>
        <v>0</v>
      </c>
    </row>
    <row r="9000" spans="1:6" x14ac:dyDescent="0.3">
      <c r="A9000" t="s">
        <v>490</v>
      </c>
      <c r="B9000">
        <v>20</v>
      </c>
      <c r="C9000" t="s">
        <v>286</v>
      </c>
      <c r="D9000">
        <v>4</v>
      </c>
      <c r="E9000" t="str">
        <f>Analyze_FINAL!$AS$1</f>
        <v>RT:28.720</v>
      </c>
      <c r="F9000">
        <f>Analyze_FINAL!AS40</f>
        <v>0</v>
      </c>
    </row>
    <row r="9001" spans="1:6" x14ac:dyDescent="0.3">
      <c r="A9001" t="s">
        <v>489</v>
      </c>
      <c r="B9001">
        <v>20</v>
      </c>
      <c r="C9001" t="s">
        <v>286</v>
      </c>
      <c r="D9001">
        <v>5</v>
      </c>
      <c r="E9001" t="str">
        <f>Analyze_FINAL!$AS$1</f>
        <v>RT:28.720</v>
      </c>
      <c r="F9001">
        <f>Analyze_FINAL!AS41</f>
        <v>0</v>
      </c>
    </row>
    <row r="9002" spans="1:6" x14ac:dyDescent="0.3">
      <c r="A9002" t="s">
        <v>488</v>
      </c>
      <c r="B9002">
        <v>20</v>
      </c>
      <c r="C9002" t="s">
        <v>287</v>
      </c>
      <c r="D9002">
        <v>1</v>
      </c>
      <c r="E9002" t="str">
        <f>Analyze_FINAL!$AS$1</f>
        <v>RT:28.720</v>
      </c>
      <c r="F9002">
        <f>Analyze_FINAL!AS42</f>
        <v>0</v>
      </c>
    </row>
    <row r="9003" spans="1:6" x14ac:dyDescent="0.3">
      <c r="A9003" t="s">
        <v>487</v>
      </c>
      <c r="B9003">
        <v>20</v>
      </c>
      <c r="C9003" t="s">
        <v>287</v>
      </c>
      <c r="D9003">
        <v>2</v>
      </c>
      <c r="E9003" t="str">
        <f>Analyze_FINAL!$AS$1</f>
        <v>RT:28.720</v>
      </c>
      <c r="F9003">
        <f>Analyze_FINAL!AS43</f>
        <v>0</v>
      </c>
    </row>
    <row r="9004" spans="1:6" x14ac:dyDescent="0.3">
      <c r="A9004" t="s">
        <v>486</v>
      </c>
      <c r="B9004">
        <v>20</v>
      </c>
      <c r="C9004" t="s">
        <v>287</v>
      </c>
      <c r="D9004">
        <v>3</v>
      </c>
      <c r="E9004" t="str">
        <f>Analyze_FINAL!$AS$1</f>
        <v>RT:28.720</v>
      </c>
      <c r="F9004">
        <f>Analyze_FINAL!AS44</f>
        <v>0</v>
      </c>
    </row>
    <row r="9005" spans="1:6" x14ac:dyDescent="0.3">
      <c r="A9005" t="s">
        <v>485</v>
      </c>
      <c r="B9005">
        <v>20</v>
      </c>
      <c r="C9005" t="s">
        <v>287</v>
      </c>
      <c r="D9005">
        <v>4</v>
      </c>
      <c r="E9005" t="str">
        <f>Analyze_FINAL!$AS$1</f>
        <v>RT:28.720</v>
      </c>
      <c r="F9005">
        <f>Analyze_FINAL!AS45</f>
        <v>0</v>
      </c>
    </row>
    <row r="9006" spans="1:6" x14ac:dyDescent="0.3">
      <c r="A9006" t="s">
        <v>484</v>
      </c>
      <c r="B9006">
        <v>20</v>
      </c>
      <c r="C9006" t="s">
        <v>287</v>
      </c>
      <c r="D9006">
        <v>5</v>
      </c>
      <c r="E9006" t="str">
        <f>Analyze_FINAL!$AS$1</f>
        <v>RT:28.720</v>
      </c>
      <c r="F9006">
        <f>Analyze_FINAL!AS46</f>
        <v>0</v>
      </c>
    </row>
    <row r="9007" spans="1:6" x14ac:dyDescent="0.3">
      <c r="A9007" t="s">
        <v>483</v>
      </c>
      <c r="B9007">
        <v>20</v>
      </c>
      <c r="C9007" t="s">
        <v>289</v>
      </c>
      <c r="D9007">
        <v>1</v>
      </c>
      <c r="E9007" t="str">
        <f>Analyze_FINAL!$AS$1</f>
        <v>RT:28.720</v>
      </c>
      <c r="F9007">
        <f>Analyze_FINAL!AS47</f>
        <v>0</v>
      </c>
    </row>
    <row r="9008" spans="1:6" x14ac:dyDescent="0.3">
      <c r="A9008" t="s">
        <v>482</v>
      </c>
      <c r="B9008">
        <v>20</v>
      </c>
      <c r="C9008" t="s">
        <v>289</v>
      </c>
      <c r="D9008">
        <v>2</v>
      </c>
      <c r="E9008" t="str">
        <f>Analyze_FINAL!$AS$1</f>
        <v>RT:28.720</v>
      </c>
      <c r="F9008">
        <f>Analyze_FINAL!AS48</f>
        <v>0</v>
      </c>
    </row>
    <row r="9009" spans="1:6" x14ac:dyDescent="0.3">
      <c r="A9009" t="s">
        <v>481</v>
      </c>
      <c r="B9009">
        <v>20</v>
      </c>
      <c r="C9009" t="s">
        <v>289</v>
      </c>
      <c r="D9009">
        <v>3</v>
      </c>
      <c r="E9009" t="str">
        <f>Analyze_FINAL!$AS$1</f>
        <v>RT:28.720</v>
      </c>
      <c r="F9009">
        <f>Analyze_FINAL!AS49</f>
        <v>0</v>
      </c>
    </row>
    <row r="9010" spans="1:6" x14ac:dyDescent="0.3">
      <c r="A9010" t="s">
        <v>480</v>
      </c>
      <c r="B9010">
        <v>20</v>
      </c>
      <c r="C9010" t="s">
        <v>289</v>
      </c>
      <c r="D9010">
        <v>4</v>
      </c>
      <c r="E9010" t="str">
        <f>Analyze_FINAL!$AS$1</f>
        <v>RT:28.720</v>
      </c>
      <c r="F9010">
        <f>Analyze_FINAL!AS50</f>
        <v>0</v>
      </c>
    </row>
    <row r="9011" spans="1:6" x14ac:dyDescent="0.3">
      <c r="A9011" t="s">
        <v>479</v>
      </c>
      <c r="B9011">
        <v>20</v>
      </c>
      <c r="C9011" t="s">
        <v>289</v>
      </c>
      <c r="D9011">
        <v>5</v>
      </c>
      <c r="E9011" t="str">
        <f>Analyze_FINAL!$AS$1</f>
        <v>RT:28.720</v>
      </c>
      <c r="F9011">
        <f>Analyze_FINAL!AS51</f>
        <v>0</v>
      </c>
    </row>
    <row r="9012" spans="1:6" x14ac:dyDescent="0.3">
      <c r="A9012" t="s">
        <v>478</v>
      </c>
      <c r="B9012">
        <v>20</v>
      </c>
      <c r="C9012" t="s">
        <v>288</v>
      </c>
      <c r="D9012">
        <v>1</v>
      </c>
      <c r="E9012" t="str">
        <f>Analyze_FINAL!$AS$1</f>
        <v>RT:28.720</v>
      </c>
      <c r="F9012">
        <f>Analyze_FINAL!AS52</f>
        <v>0</v>
      </c>
    </row>
    <row r="9013" spans="1:6" x14ac:dyDescent="0.3">
      <c r="A9013" t="s">
        <v>477</v>
      </c>
      <c r="B9013">
        <v>20</v>
      </c>
      <c r="C9013" t="s">
        <v>288</v>
      </c>
      <c r="D9013">
        <v>2</v>
      </c>
      <c r="E9013" t="str">
        <f>Analyze_FINAL!$AS$1</f>
        <v>RT:28.720</v>
      </c>
      <c r="F9013">
        <f>Analyze_FINAL!AS53</f>
        <v>0</v>
      </c>
    </row>
    <row r="9014" spans="1:6" x14ac:dyDescent="0.3">
      <c r="A9014" t="s">
        <v>476</v>
      </c>
      <c r="B9014">
        <v>20</v>
      </c>
      <c r="C9014" t="s">
        <v>288</v>
      </c>
      <c r="D9014">
        <v>3</v>
      </c>
      <c r="E9014" t="str">
        <f>Analyze_FINAL!$AS$1</f>
        <v>RT:28.720</v>
      </c>
      <c r="F9014">
        <f>Analyze_FINAL!AS54</f>
        <v>0</v>
      </c>
    </row>
    <row r="9015" spans="1:6" x14ac:dyDescent="0.3">
      <c r="A9015" t="s">
        <v>475</v>
      </c>
      <c r="B9015">
        <v>20</v>
      </c>
      <c r="C9015" t="s">
        <v>288</v>
      </c>
      <c r="D9015">
        <v>4</v>
      </c>
      <c r="E9015" t="str">
        <f>Analyze_FINAL!$AS$1</f>
        <v>RT:28.720</v>
      </c>
      <c r="F9015">
        <f>Analyze_FINAL!AS55</f>
        <v>0</v>
      </c>
    </row>
    <row r="9016" spans="1:6" x14ac:dyDescent="0.3">
      <c r="A9016" t="s">
        <v>474</v>
      </c>
      <c r="B9016">
        <v>20</v>
      </c>
      <c r="C9016" t="s">
        <v>288</v>
      </c>
      <c r="D9016">
        <v>5</v>
      </c>
      <c r="E9016" t="str">
        <f>Analyze_FINAL!$AS$1</f>
        <v>RT:28.720</v>
      </c>
      <c r="F9016">
        <f>Analyze_FINAL!AS56</f>
        <v>0</v>
      </c>
    </row>
    <row r="9017" spans="1:6" x14ac:dyDescent="0.3">
      <c r="A9017" t="s">
        <v>473</v>
      </c>
      <c r="B9017">
        <v>24</v>
      </c>
      <c r="C9017" t="s">
        <v>285</v>
      </c>
      <c r="D9017">
        <v>1</v>
      </c>
      <c r="E9017" t="str">
        <f>Analyze_FINAL!$AS$1</f>
        <v>RT:28.720</v>
      </c>
      <c r="F9017">
        <f>Analyze_FINAL!AS57</f>
        <v>0</v>
      </c>
    </row>
    <row r="9018" spans="1:6" x14ac:dyDescent="0.3">
      <c r="A9018" t="s">
        <v>472</v>
      </c>
      <c r="B9018">
        <v>24</v>
      </c>
      <c r="C9018" t="s">
        <v>285</v>
      </c>
      <c r="D9018">
        <v>2</v>
      </c>
      <c r="E9018" t="str">
        <f>Analyze_FINAL!$AS$1</f>
        <v>RT:28.720</v>
      </c>
      <c r="F9018">
        <f>Analyze_FINAL!AS58</f>
        <v>0</v>
      </c>
    </row>
    <row r="9019" spans="1:6" x14ac:dyDescent="0.3">
      <c r="A9019" t="s">
        <v>471</v>
      </c>
      <c r="B9019">
        <v>24</v>
      </c>
      <c r="C9019" t="s">
        <v>286</v>
      </c>
      <c r="D9019">
        <v>1</v>
      </c>
      <c r="E9019" t="str">
        <f>Analyze_FINAL!$AS$1</f>
        <v>RT:28.720</v>
      </c>
      <c r="F9019">
        <f>Analyze_FINAL!AS59</f>
        <v>0</v>
      </c>
    </row>
    <row r="9020" spans="1:6" x14ac:dyDescent="0.3">
      <c r="A9020" t="s">
        <v>470</v>
      </c>
      <c r="B9020">
        <v>24</v>
      </c>
      <c r="C9020" t="s">
        <v>286</v>
      </c>
      <c r="D9020">
        <v>2</v>
      </c>
      <c r="E9020" t="str">
        <f>Analyze_FINAL!$AS$1</f>
        <v>RT:28.720</v>
      </c>
      <c r="F9020">
        <f>Analyze_FINAL!AS60</f>
        <v>0</v>
      </c>
    </row>
    <row r="9021" spans="1:6" x14ac:dyDescent="0.3">
      <c r="A9021" t="s">
        <v>469</v>
      </c>
      <c r="B9021">
        <v>24</v>
      </c>
      <c r="C9021" t="s">
        <v>286</v>
      </c>
      <c r="D9021">
        <v>3</v>
      </c>
      <c r="E9021" t="str">
        <f>Analyze_FINAL!$AS$1</f>
        <v>RT:28.720</v>
      </c>
      <c r="F9021">
        <f>Analyze_FINAL!AS61</f>
        <v>0</v>
      </c>
    </row>
    <row r="9022" spans="1:6" x14ac:dyDescent="0.3">
      <c r="A9022" t="s">
        <v>468</v>
      </c>
      <c r="B9022">
        <v>24</v>
      </c>
      <c r="C9022" t="s">
        <v>286</v>
      </c>
      <c r="D9022">
        <v>4</v>
      </c>
      <c r="E9022" t="str">
        <f>Analyze_FINAL!$AS$1</f>
        <v>RT:28.720</v>
      </c>
      <c r="F9022">
        <f>Analyze_FINAL!AS62</f>
        <v>0</v>
      </c>
    </row>
    <row r="9023" spans="1:6" x14ac:dyDescent="0.3">
      <c r="A9023" t="s">
        <v>467</v>
      </c>
      <c r="B9023">
        <v>24</v>
      </c>
      <c r="C9023" t="s">
        <v>286</v>
      </c>
      <c r="D9023">
        <v>5</v>
      </c>
      <c r="E9023" t="str">
        <f>Analyze_FINAL!$AS$1</f>
        <v>RT:28.720</v>
      </c>
      <c r="F9023">
        <f>Analyze_FINAL!AS63</f>
        <v>0</v>
      </c>
    </row>
    <row r="9024" spans="1:6" x14ac:dyDescent="0.3">
      <c r="A9024" t="s">
        <v>466</v>
      </c>
      <c r="B9024">
        <v>24</v>
      </c>
      <c r="C9024" t="s">
        <v>287</v>
      </c>
      <c r="D9024">
        <v>1</v>
      </c>
      <c r="E9024" t="str">
        <f>Analyze_FINAL!$AS$1</f>
        <v>RT:28.720</v>
      </c>
      <c r="F9024">
        <f>Analyze_FINAL!AS64</f>
        <v>0</v>
      </c>
    </row>
    <row r="9025" spans="1:6" x14ac:dyDescent="0.3">
      <c r="A9025" t="s">
        <v>465</v>
      </c>
      <c r="B9025">
        <v>24</v>
      </c>
      <c r="C9025" t="s">
        <v>287</v>
      </c>
      <c r="D9025">
        <v>2</v>
      </c>
      <c r="E9025" t="str">
        <f>Analyze_FINAL!$AS$1</f>
        <v>RT:28.720</v>
      </c>
      <c r="F9025">
        <f>Analyze_FINAL!AS65</f>
        <v>0</v>
      </c>
    </row>
    <row r="9026" spans="1:6" x14ac:dyDescent="0.3">
      <c r="A9026" t="s">
        <v>464</v>
      </c>
      <c r="B9026">
        <v>24</v>
      </c>
      <c r="C9026" t="s">
        <v>287</v>
      </c>
      <c r="D9026">
        <v>3</v>
      </c>
      <c r="E9026" t="str">
        <f>Analyze_FINAL!$AS$1</f>
        <v>RT:28.720</v>
      </c>
      <c r="F9026">
        <f>Analyze_FINAL!AS66</f>
        <v>0</v>
      </c>
    </row>
    <row r="9027" spans="1:6" x14ac:dyDescent="0.3">
      <c r="A9027" t="s">
        <v>463</v>
      </c>
      <c r="B9027">
        <v>24</v>
      </c>
      <c r="C9027" t="s">
        <v>287</v>
      </c>
      <c r="D9027">
        <v>4</v>
      </c>
      <c r="E9027" t="str">
        <f>Analyze_FINAL!$AS$1</f>
        <v>RT:28.720</v>
      </c>
      <c r="F9027">
        <f>Analyze_FINAL!AS67</f>
        <v>0</v>
      </c>
    </row>
    <row r="9028" spans="1:6" x14ac:dyDescent="0.3">
      <c r="A9028" t="s">
        <v>462</v>
      </c>
      <c r="B9028">
        <v>24</v>
      </c>
      <c r="C9028" t="s">
        <v>287</v>
      </c>
      <c r="D9028">
        <v>5</v>
      </c>
      <c r="E9028" t="str">
        <f>Analyze_FINAL!$AS$1</f>
        <v>RT:28.720</v>
      </c>
      <c r="F9028">
        <f>Analyze_FINAL!AS68</f>
        <v>0</v>
      </c>
    </row>
    <row r="9029" spans="1:6" x14ac:dyDescent="0.3">
      <c r="A9029" t="s">
        <v>461</v>
      </c>
      <c r="B9029">
        <v>24</v>
      </c>
      <c r="C9029" t="s">
        <v>290</v>
      </c>
      <c r="D9029">
        <v>1</v>
      </c>
      <c r="E9029" t="str">
        <f>Analyze_FINAL!$AS$1</f>
        <v>RT:28.720</v>
      </c>
      <c r="F9029">
        <f>Analyze_FINAL!AS69</f>
        <v>0</v>
      </c>
    </row>
    <row r="9030" spans="1:6" x14ac:dyDescent="0.3">
      <c r="A9030" t="s">
        <v>460</v>
      </c>
      <c r="B9030">
        <v>24</v>
      </c>
      <c r="C9030" t="s">
        <v>290</v>
      </c>
      <c r="D9030">
        <v>2</v>
      </c>
      <c r="E9030" t="str">
        <f>Analyze_FINAL!$AS$1</f>
        <v>RT:28.720</v>
      </c>
      <c r="F9030">
        <f>Analyze_FINAL!AS70</f>
        <v>0</v>
      </c>
    </row>
    <row r="9031" spans="1:6" x14ac:dyDescent="0.3">
      <c r="A9031" t="s">
        <v>459</v>
      </c>
      <c r="B9031">
        <v>24</v>
      </c>
      <c r="C9031" t="s">
        <v>290</v>
      </c>
      <c r="D9031">
        <v>3</v>
      </c>
      <c r="E9031" t="str">
        <f>Analyze_FINAL!$AS$1</f>
        <v>RT:28.720</v>
      </c>
      <c r="F9031">
        <f>Analyze_FINAL!AS71</f>
        <v>0</v>
      </c>
    </row>
    <row r="9032" spans="1:6" x14ac:dyDescent="0.3">
      <c r="A9032" t="s">
        <v>458</v>
      </c>
      <c r="B9032">
        <v>24</v>
      </c>
      <c r="C9032" t="s">
        <v>290</v>
      </c>
      <c r="D9032">
        <v>4</v>
      </c>
      <c r="E9032" t="str">
        <f>Analyze_FINAL!$AS$1</f>
        <v>RT:28.720</v>
      </c>
      <c r="F9032">
        <f>Analyze_FINAL!AS72</f>
        <v>0</v>
      </c>
    </row>
    <row r="9033" spans="1:6" x14ac:dyDescent="0.3">
      <c r="A9033" t="s">
        <v>457</v>
      </c>
      <c r="B9033">
        <v>24</v>
      </c>
      <c r="C9033" t="s">
        <v>290</v>
      </c>
      <c r="D9033">
        <v>5</v>
      </c>
      <c r="E9033" t="str">
        <f>Analyze_FINAL!$AS$1</f>
        <v>RT:28.720</v>
      </c>
      <c r="F9033">
        <f>Analyze_FINAL!AS73</f>
        <v>0</v>
      </c>
    </row>
    <row r="9034" spans="1:6" x14ac:dyDescent="0.3">
      <c r="A9034" t="s">
        <v>456</v>
      </c>
      <c r="B9034">
        <v>24</v>
      </c>
      <c r="C9034" t="s">
        <v>289</v>
      </c>
      <c r="D9034">
        <v>1</v>
      </c>
      <c r="E9034" t="str">
        <f>Analyze_FINAL!$AS$1</f>
        <v>RT:28.720</v>
      </c>
      <c r="F9034">
        <f>Analyze_FINAL!AS74</f>
        <v>0</v>
      </c>
    </row>
    <row r="9035" spans="1:6" x14ac:dyDescent="0.3">
      <c r="A9035" t="s">
        <v>455</v>
      </c>
      <c r="B9035">
        <v>24</v>
      </c>
      <c r="C9035" t="s">
        <v>289</v>
      </c>
      <c r="D9035">
        <v>2</v>
      </c>
      <c r="E9035" t="str">
        <f>Analyze_FINAL!$AS$1</f>
        <v>RT:28.720</v>
      </c>
      <c r="F9035">
        <f>Analyze_FINAL!AS75</f>
        <v>0</v>
      </c>
    </row>
    <row r="9036" spans="1:6" x14ac:dyDescent="0.3">
      <c r="A9036" t="s">
        <v>454</v>
      </c>
      <c r="B9036">
        <v>24</v>
      </c>
      <c r="C9036" t="s">
        <v>289</v>
      </c>
      <c r="D9036">
        <v>3</v>
      </c>
      <c r="E9036" t="str">
        <f>Analyze_FINAL!$AS$1</f>
        <v>RT:28.720</v>
      </c>
      <c r="F9036">
        <f>Analyze_FINAL!AS76</f>
        <v>0</v>
      </c>
    </row>
    <row r="9037" spans="1:6" x14ac:dyDescent="0.3">
      <c r="A9037" t="s">
        <v>453</v>
      </c>
      <c r="B9037">
        <v>24</v>
      </c>
      <c r="C9037" t="s">
        <v>289</v>
      </c>
      <c r="D9037">
        <v>4</v>
      </c>
      <c r="E9037" t="str">
        <f>Analyze_FINAL!$AS$1</f>
        <v>RT:28.720</v>
      </c>
      <c r="F9037">
        <f>Analyze_FINAL!AS77</f>
        <v>0</v>
      </c>
    </row>
    <row r="9038" spans="1:6" x14ac:dyDescent="0.3">
      <c r="A9038" t="s">
        <v>452</v>
      </c>
      <c r="B9038">
        <v>24</v>
      </c>
      <c r="C9038" t="s">
        <v>289</v>
      </c>
      <c r="D9038">
        <v>5</v>
      </c>
      <c r="E9038" t="str">
        <f>Analyze_FINAL!$AS$1</f>
        <v>RT:28.720</v>
      </c>
      <c r="F9038">
        <f>Analyze_FINAL!AS78</f>
        <v>0</v>
      </c>
    </row>
    <row r="9039" spans="1:6" x14ac:dyDescent="0.3">
      <c r="A9039" t="s">
        <v>451</v>
      </c>
      <c r="B9039">
        <v>24</v>
      </c>
      <c r="C9039" t="s">
        <v>288</v>
      </c>
      <c r="D9039">
        <v>1</v>
      </c>
      <c r="E9039" t="str">
        <f>Analyze_FINAL!$AS$1</f>
        <v>RT:28.720</v>
      </c>
      <c r="F9039">
        <f>Analyze_FINAL!AS79</f>
        <v>0</v>
      </c>
    </row>
    <row r="9040" spans="1:6" x14ac:dyDescent="0.3">
      <c r="A9040" t="s">
        <v>450</v>
      </c>
      <c r="B9040">
        <v>24</v>
      </c>
      <c r="C9040" t="s">
        <v>288</v>
      </c>
      <c r="D9040">
        <v>2</v>
      </c>
      <c r="E9040" t="str">
        <f>Analyze_FINAL!$AS$1</f>
        <v>RT:28.720</v>
      </c>
      <c r="F9040">
        <f>Analyze_FINAL!AS80</f>
        <v>0</v>
      </c>
    </row>
    <row r="9041" spans="1:6" x14ac:dyDescent="0.3">
      <c r="A9041" t="s">
        <v>449</v>
      </c>
      <c r="B9041">
        <v>24</v>
      </c>
      <c r="C9041" t="s">
        <v>288</v>
      </c>
      <c r="D9041">
        <v>3</v>
      </c>
      <c r="E9041" t="str">
        <f>Analyze_FINAL!$AS$1</f>
        <v>RT:28.720</v>
      </c>
      <c r="F9041">
        <f>Analyze_FINAL!AS81</f>
        <v>0</v>
      </c>
    </row>
    <row r="9042" spans="1:6" x14ac:dyDescent="0.3">
      <c r="A9042" t="s">
        <v>448</v>
      </c>
      <c r="B9042">
        <v>24</v>
      </c>
      <c r="C9042" t="s">
        <v>288</v>
      </c>
      <c r="D9042">
        <v>4</v>
      </c>
      <c r="E9042" t="str">
        <f>Analyze_FINAL!$AS$1</f>
        <v>RT:28.720</v>
      </c>
      <c r="F9042">
        <f>Analyze_FINAL!AS82</f>
        <v>0</v>
      </c>
    </row>
    <row r="9043" spans="1:6" x14ac:dyDescent="0.3">
      <c r="A9043" t="s">
        <v>447</v>
      </c>
      <c r="B9043">
        <v>24</v>
      </c>
      <c r="C9043" t="s">
        <v>288</v>
      </c>
      <c r="D9043">
        <v>5</v>
      </c>
      <c r="E9043" t="str">
        <f>Analyze_FINAL!$AS$1</f>
        <v>RT:28.720</v>
      </c>
      <c r="F9043">
        <f>Analyze_FINAL!AS83</f>
        <v>0</v>
      </c>
    </row>
    <row r="9044" spans="1:6" x14ac:dyDescent="0.3">
      <c r="A9044" t="s">
        <v>446</v>
      </c>
      <c r="B9044">
        <v>28</v>
      </c>
      <c r="C9044" t="s">
        <v>285</v>
      </c>
      <c r="D9044">
        <v>1</v>
      </c>
      <c r="E9044" t="str">
        <f>Analyze_FINAL!$AS$1</f>
        <v>RT:28.720</v>
      </c>
      <c r="F9044">
        <f>Analyze_FINAL!AS84</f>
        <v>0</v>
      </c>
    </row>
    <row r="9045" spans="1:6" x14ac:dyDescent="0.3">
      <c r="A9045" t="s">
        <v>445</v>
      </c>
      <c r="B9045">
        <v>28</v>
      </c>
      <c r="C9045" t="s">
        <v>285</v>
      </c>
      <c r="D9045">
        <v>2</v>
      </c>
      <c r="E9045" t="str">
        <f>Analyze_FINAL!$AS$1</f>
        <v>RT:28.720</v>
      </c>
      <c r="F9045">
        <f>Analyze_FINAL!AS85</f>
        <v>0</v>
      </c>
    </row>
    <row r="9046" spans="1:6" x14ac:dyDescent="0.3">
      <c r="A9046" t="s">
        <v>444</v>
      </c>
      <c r="B9046">
        <v>28</v>
      </c>
      <c r="C9046" t="s">
        <v>286</v>
      </c>
      <c r="D9046">
        <v>1</v>
      </c>
      <c r="E9046" t="str">
        <f>Analyze_FINAL!$AS$1</f>
        <v>RT:28.720</v>
      </c>
      <c r="F9046">
        <f>Analyze_FINAL!AS86</f>
        <v>0</v>
      </c>
    </row>
    <row r="9047" spans="1:6" x14ac:dyDescent="0.3">
      <c r="A9047" t="s">
        <v>443</v>
      </c>
      <c r="B9047">
        <v>28</v>
      </c>
      <c r="C9047" t="s">
        <v>286</v>
      </c>
      <c r="D9047">
        <v>2</v>
      </c>
      <c r="E9047" t="str">
        <f>Analyze_FINAL!$AS$1</f>
        <v>RT:28.720</v>
      </c>
      <c r="F9047">
        <f>Analyze_FINAL!AS87</f>
        <v>0</v>
      </c>
    </row>
    <row r="9048" spans="1:6" x14ac:dyDescent="0.3">
      <c r="A9048" t="s">
        <v>442</v>
      </c>
      <c r="B9048">
        <v>28</v>
      </c>
      <c r="C9048" t="s">
        <v>286</v>
      </c>
      <c r="D9048">
        <v>3</v>
      </c>
      <c r="E9048" t="str">
        <f>Analyze_FINAL!$AS$1</f>
        <v>RT:28.720</v>
      </c>
      <c r="F9048">
        <f>Analyze_FINAL!AS88</f>
        <v>0</v>
      </c>
    </row>
    <row r="9049" spans="1:6" x14ac:dyDescent="0.3">
      <c r="A9049" t="s">
        <v>441</v>
      </c>
      <c r="B9049">
        <v>28</v>
      </c>
      <c r="C9049" t="s">
        <v>286</v>
      </c>
      <c r="D9049">
        <v>4</v>
      </c>
      <c r="E9049" t="str">
        <f>Analyze_FINAL!$AS$1</f>
        <v>RT:28.720</v>
      </c>
      <c r="F9049">
        <f>Analyze_FINAL!AS89</f>
        <v>0</v>
      </c>
    </row>
    <row r="9050" spans="1:6" x14ac:dyDescent="0.3">
      <c r="A9050" t="s">
        <v>440</v>
      </c>
      <c r="B9050">
        <v>28</v>
      </c>
      <c r="C9050" t="s">
        <v>286</v>
      </c>
      <c r="D9050">
        <v>5</v>
      </c>
      <c r="E9050" t="str">
        <f>Analyze_FINAL!$AS$1</f>
        <v>RT:28.720</v>
      </c>
      <c r="F9050">
        <f>Analyze_FINAL!AS90</f>
        <v>0</v>
      </c>
    </row>
    <row r="9051" spans="1:6" x14ac:dyDescent="0.3">
      <c r="A9051" t="s">
        <v>439</v>
      </c>
      <c r="B9051">
        <v>28</v>
      </c>
      <c r="C9051" t="s">
        <v>287</v>
      </c>
      <c r="D9051">
        <v>1</v>
      </c>
      <c r="E9051" t="str">
        <f>Analyze_FINAL!$AS$1</f>
        <v>RT:28.720</v>
      </c>
      <c r="F9051">
        <f>Analyze_FINAL!AS91</f>
        <v>0</v>
      </c>
    </row>
    <row r="9052" spans="1:6" x14ac:dyDescent="0.3">
      <c r="A9052" t="s">
        <v>438</v>
      </c>
      <c r="B9052">
        <v>28</v>
      </c>
      <c r="C9052" t="s">
        <v>287</v>
      </c>
      <c r="D9052">
        <v>2</v>
      </c>
      <c r="E9052" t="str">
        <f>Analyze_FINAL!$AS$1</f>
        <v>RT:28.720</v>
      </c>
      <c r="F9052">
        <f>Analyze_FINAL!AS92</f>
        <v>0</v>
      </c>
    </row>
    <row r="9053" spans="1:6" x14ac:dyDescent="0.3">
      <c r="A9053" t="s">
        <v>437</v>
      </c>
      <c r="B9053">
        <v>28</v>
      </c>
      <c r="C9053" t="s">
        <v>287</v>
      </c>
      <c r="D9053">
        <v>3</v>
      </c>
      <c r="E9053" t="str">
        <f>Analyze_FINAL!$AS$1</f>
        <v>RT:28.720</v>
      </c>
      <c r="F9053">
        <f>Analyze_FINAL!AS93</f>
        <v>0</v>
      </c>
    </row>
    <row r="9054" spans="1:6" x14ac:dyDescent="0.3">
      <c r="A9054" t="s">
        <v>436</v>
      </c>
      <c r="B9054">
        <v>28</v>
      </c>
      <c r="C9054" t="s">
        <v>287</v>
      </c>
      <c r="D9054">
        <v>4</v>
      </c>
      <c r="E9054" t="str">
        <f>Analyze_FINAL!$AS$1</f>
        <v>RT:28.720</v>
      </c>
      <c r="F9054">
        <f>Analyze_FINAL!AS94</f>
        <v>0</v>
      </c>
    </row>
    <row r="9055" spans="1:6" x14ac:dyDescent="0.3">
      <c r="A9055" t="s">
        <v>435</v>
      </c>
      <c r="B9055">
        <v>28</v>
      </c>
      <c r="C9055" t="s">
        <v>287</v>
      </c>
      <c r="D9055">
        <v>5</v>
      </c>
      <c r="E9055" t="str">
        <f>Analyze_FINAL!$AS$1</f>
        <v>RT:28.720</v>
      </c>
      <c r="F9055">
        <f>Analyze_FINAL!AS95</f>
        <v>0</v>
      </c>
    </row>
    <row r="9056" spans="1:6" x14ac:dyDescent="0.3">
      <c r="A9056" t="s">
        <v>434</v>
      </c>
      <c r="B9056">
        <v>28</v>
      </c>
      <c r="C9056" t="s">
        <v>290</v>
      </c>
      <c r="D9056">
        <v>1</v>
      </c>
      <c r="E9056" t="str">
        <f>Analyze_FINAL!$AS$1</f>
        <v>RT:28.720</v>
      </c>
      <c r="F9056">
        <f>Analyze_FINAL!AS96</f>
        <v>0</v>
      </c>
    </row>
    <row r="9057" spans="1:6" x14ac:dyDescent="0.3">
      <c r="A9057" t="s">
        <v>433</v>
      </c>
      <c r="B9057">
        <v>28</v>
      </c>
      <c r="C9057" t="s">
        <v>290</v>
      </c>
      <c r="D9057">
        <v>2</v>
      </c>
      <c r="E9057" t="str">
        <f>Analyze_FINAL!$AS$1</f>
        <v>RT:28.720</v>
      </c>
      <c r="F9057">
        <f>Analyze_FINAL!AS97</f>
        <v>0</v>
      </c>
    </row>
    <row r="9058" spans="1:6" x14ac:dyDescent="0.3">
      <c r="A9058" t="s">
        <v>432</v>
      </c>
      <c r="B9058">
        <v>28</v>
      </c>
      <c r="C9058" t="s">
        <v>290</v>
      </c>
      <c r="D9058">
        <v>3</v>
      </c>
      <c r="E9058" t="str">
        <f>Analyze_FINAL!$AS$1</f>
        <v>RT:28.720</v>
      </c>
      <c r="F9058">
        <f>Analyze_FINAL!AS98</f>
        <v>0</v>
      </c>
    </row>
    <row r="9059" spans="1:6" x14ac:dyDescent="0.3">
      <c r="A9059" t="s">
        <v>431</v>
      </c>
      <c r="B9059">
        <v>28</v>
      </c>
      <c r="C9059" t="s">
        <v>290</v>
      </c>
      <c r="D9059">
        <v>4</v>
      </c>
      <c r="E9059" t="str">
        <f>Analyze_FINAL!$AS$1</f>
        <v>RT:28.720</v>
      </c>
      <c r="F9059">
        <f>Analyze_FINAL!AS99</f>
        <v>0</v>
      </c>
    </row>
    <row r="9060" spans="1:6" x14ac:dyDescent="0.3">
      <c r="A9060" t="s">
        <v>430</v>
      </c>
      <c r="B9060">
        <v>28</v>
      </c>
      <c r="C9060" t="s">
        <v>290</v>
      </c>
      <c r="D9060">
        <v>5</v>
      </c>
      <c r="E9060" t="str">
        <f>Analyze_FINAL!$AS$1</f>
        <v>RT:28.720</v>
      </c>
      <c r="F9060">
        <f>Analyze_FINAL!AS100</f>
        <v>0</v>
      </c>
    </row>
    <row r="9061" spans="1:6" x14ac:dyDescent="0.3">
      <c r="A9061" t="s">
        <v>429</v>
      </c>
      <c r="B9061">
        <v>28</v>
      </c>
      <c r="C9061" t="s">
        <v>289</v>
      </c>
      <c r="D9061">
        <v>1</v>
      </c>
      <c r="E9061" t="str">
        <f>Analyze_FINAL!$AS$1</f>
        <v>RT:28.720</v>
      </c>
      <c r="F9061">
        <f>Analyze_FINAL!AS101</f>
        <v>0</v>
      </c>
    </row>
    <row r="9062" spans="1:6" x14ac:dyDescent="0.3">
      <c r="A9062" t="s">
        <v>428</v>
      </c>
      <c r="B9062">
        <v>28</v>
      </c>
      <c r="C9062" t="s">
        <v>289</v>
      </c>
      <c r="D9062">
        <v>2</v>
      </c>
      <c r="E9062" t="str">
        <f>Analyze_FINAL!$AS$1</f>
        <v>RT:28.720</v>
      </c>
      <c r="F9062">
        <f>Analyze_FINAL!AS102</f>
        <v>0</v>
      </c>
    </row>
    <row r="9063" spans="1:6" x14ac:dyDescent="0.3">
      <c r="A9063" t="s">
        <v>427</v>
      </c>
      <c r="B9063">
        <v>28</v>
      </c>
      <c r="C9063" t="s">
        <v>289</v>
      </c>
      <c r="D9063">
        <v>3</v>
      </c>
      <c r="E9063" t="str">
        <f>Analyze_FINAL!$AS$1</f>
        <v>RT:28.720</v>
      </c>
      <c r="F9063">
        <f>Analyze_FINAL!AS103</f>
        <v>0</v>
      </c>
    </row>
    <row r="9064" spans="1:6" x14ac:dyDescent="0.3">
      <c r="A9064" t="s">
        <v>426</v>
      </c>
      <c r="B9064">
        <v>28</v>
      </c>
      <c r="C9064" t="s">
        <v>289</v>
      </c>
      <c r="D9064">
        <v>4</v>
      </c>
      <c r="E9064" t="str">
        <f>Analyze_FINAL!$AS$1</f>
        <v>RT:28.720</v>
      </c>
      <c r="F9064">
        <f>Analyze_FINAL!AS104</f>
        <v>0</v>
      </c>
    </row>
    <row r="9065" spans="1:6" x14ac:dyDescent="0.3">
      <c r="A9065" t="s">
        <v>425</v>
      </c>
      <c r="B9065">
        <v>28</v>
      </c>
      <c r="C9065" t="s">
        <v>289</v>
      </c>
      <c r="D9065">
        <v>5</v>
      </c>
      <c r="E9065" t="str">
        <f>Analyze_FINAL!$AS$1</f>
        <v>RT:28.720</v>
      </c>
      <c r="F9065">
        <f>Analyze_FINAL!AS105</f>
        <v>0</v>
      </c>
    </row>
    <row r="9066" spans="1:6" x14ac:dyDescent="0.3">
      <c r="A9066" t="s">
        <v>424</v>
      </c>
      <c r="B9066">
        <v>28</v>
      </c>
      <c r="C9066" t="s">
        <v>288</v>
      </c>
      <c r="D9066">
        <v>1</v>
      </c>
      <c r="E9066" t="str">
        <f>Analyze_FINAL!$AS$1</f>
        <v>RT:28.720</v>
      </c>
      <c r="F9066">
        <f>Analyze_FINAL!AS106</f>
        <v>0</v>
      </c>
    </row>
    <row r="9067" spans="1:6" x14ac:dyDescent="0.3">
      <c r="A9067" t="s">
        <v>423</v>
      </c>
      <c r="B9067">
        <v>28</v>
      </c>
      <c r="C9067" t="s">
        <v>288</v>
      </c>
      <c r="D9067">
        <v>2</v>
      </c>
      <c r="E9067" t="str">
        <f>Analyze_FINAL!$AS$1</f>
        <v>RT:28.720</v>
      </c>
      <c r="F9067">
        <f>Analyze_FINAL!AS107</f>
        <v>0</v>
      </c>
    </row>
    <row r="9068" spans="1:6" x14ac:dyDescent="0.3">
      <c r="A9068" t="s">
        <v>422</v>
      </c>
      <c r="B9068">
        <v>28</v>
      </c>
      <c r="C9068" t="s">
        <v>288</v>
      </c>
      <c r="D9068">
        <v>3</v>
      </c>
      <c r="E9068" t="str">
        <f>Analyze_FINAL!$AS$1</f>
        <v>RT:28.720</v>
      </c>
      <c r="F9068">
        <f>Analyze_FINAL!AS108</f>
        <v>0</v>
      </c>
    </row>
    <row r="9069" spans="1:6" x14ac:dyDescent="0.3">
      <c r="A9069" t="s">
        <v>421</v>
      </c>
      <c r="B9069">
        <v>28</v>
      </c>
      <c r="C9069" t="s">
        <v>288</v>
      </c>
      <c r="D9069">
        <v>4</v>
      </c>
      <c r="E9069" t="str">
        <f>Analyze_FINAL!$AS$1</f>
        <v>RT:28.720</v>
      </c>
      <c r="F9069">
        <f>Analyze_FINAL!AS109</f>
        <v>0</v>
      </c>
    </row>
    <row r="9070" spans="1:6" x14ac:dyDescent="0.3">
      <c r="A9070" t="s">
        <v>420</v>
      </c>
      <c r="B9070">
        <v>28</v>
      </c>
      <c r="C9070" t="s">
        <v>288</v>
      </c>
      <c r="D9070">
        <v>5</v>
      </c>
      <c r="E9070" t="str">
        <f>Analyze_FINAL!$AS$1</f>
        <v>RT:28.720</v>
      </c>
      <c r="F9070">
        <f>Analyze_FINAL!AS110</f>
        <v>0</v>
      </c>
    </row>
    <row r="9071" spans="1:6" x14ac:dyDescent="0.3">
      <c r="A9071" t="s">
        <v>419</v>
      </c>
      <c r="B9071">
        <v>32</v>
      </c>
      <c r="C9071" t="s">
        <v>285</v>
      </c>
      <c r="D9071">
        <v>1</v>
      </c>
      <c r="E9071" t="str">
        <f>Analyze_FINAL!$AS$1</f>
        <v>RT:28.720</v>
      </c>
      <c r="F9071">
        <f>Analyze_FINAL!AS111</f>
        <v>0</v>
      </c>
    </row>
    <row r="9072" spans="1:6" x14ac:dyDescent="0.3">
      <c r="A9072" t="s">
        <v>418</v>
      </c>
      <c r="B9072">
        <v>32</v>
      </c>
      <c r="C9072" t="s">
        <v>285</v>
      </c>
      <c r="D9072">
        <v>2</v>
      </c>
      <c r="E9072" t="str">
        <f>Analyze_FINAL!$AS$1</f>
        <v>RT:28.720</v>
      </c>
      <c r="F9072">
        <f>Analyze_FINAL!AS112</f>
        <v>0</v>
      </c>
    </row>
    <row r="9073" spans="1:6" x14ac:dyDescent="0.3">
      <c r="A9073" t="s">
        <v>417</v>
      </c>
      <c r="B9073">
        <v>32</v>
      </c>
      <c r="C9073" t="s">
        <v>286</v>
      </c>
      <c r="D9073">
        <v>1</v>
      </c>
      <c r="E9073" t="str">
        <f>Analyze_FINAL!$AS$1</f>
        <v>RT:28.720</v>
      </c>
      <c r="F9073">
        <f>Analyze_FINAL!AS113</f>
        <v>0</v>
      </c>
    </row>
    <row r="9074" spans="1:6" x14ac:dyDescent="0.3">
      <c r="A9074" t="s">
        <v>416</v>
      </c>
      <c r="B9074">
        <v>32</v>
      </c>
      <c r="C9074" t="s">
        <v>286</v>
      </c>
      <c r="D9074">
        <v>2</v>
      </c>
      <c r="E9074" t="str">
        <f>Analyze_FINAL!$AS$1</f>
        <v>RT:28.720</v>
      </c>
      <c r="F9074">
        <f>Analyze_FINAL!AS114</f>
        <v>0</v>
      </c>
    </row>
    <row r="9075" spans="1:6" x14ac:dyDescent="0.3">
      <c r="A9075" t="s">
        <v>415</v>
      </c>
      <c r="B9075">
        <v>32</v>
      </c>
      <c r="C9075" t="s">
        <v>286</v>
      </c>
      <c r="D9075">
        <v>3</v>
      </c>
      <c r="E9075" t="str">
        <f>Analyze_FINAL!$AS$1</f>
        <v>RT:28.720</v>
      </c>
      <c r="F9075">
        <f>Analyze_FINAL!AS115</f>
        <v>0</v>
      </c>
    </row>
    <row r="9076" spans="1:6" x14ac:dyDescent="0.3">
      <c r="A9076" t="s">
        <v>414</v>
      </c>
      <c r="B9076">
        <v>32</v>
      </c>
      <c r="C9076" t="s">
        <v>286</v>
      </c>
      <c r="D9076">
        <v>4</v>
      </c>
      <c r="E9076" t="str">
        <f>Analyze_FINAL!$AS$1</f>
        <v>RT:28.720</v>
      </c>
      <c r="F9076">
        <f>Analyze_FINAL!AS116</f>
        <v>0</v>
      </c>
    </row>
    <row r="9077" spans="1:6" x14ac:dyDescent="0.3">
      <c r="A9077" t="s">
        <v>413</v>
      </c>
      <c r="B9077">
        <v>32</v>
      </c>
      <c r="C9077" t="s">
        <v>286</v>
      </c>
      <c r="D9077">
        <v>5</v>
      </c>
      <c r="E9077" t="str">
        <f>Analyze_FINAL!$AS$1</f>
        <v>RT:28.720</v>
      </c>
      <c r="F9077">
        <f>Analyze_FINAL!AS117</f>
        <v>0</v>
      </c>
    </row>
    <row r="9078" spans="1:6" x14ac:dyDescent="0.3">
      <c r="A9078" t="s">
        <v>412</v>
      </c>
      <c r="B9078">
        <v>32</v>
      </c>
      <c r="C9078" t="s">
        <v>287</v>
      </c>
      <c r="D9078">
        <v>1</v>
      </c>
      <c r="E9078" t="str">
        <f>Analyze_FINAL!$AS$1</f>
        <v>RT:28.720</v>
      </c>
      <c r="F9078">
        <f>Analyze_FINAL!AS118</f>
        <v>14081</v>
      </c>
    </row>
    <row r="9079" spans="1:6" x14ac:dyDescent="0.3">
      <c r="A9079" t="s">
        <v>411</v>
      </c>
      <c r="B9079">
        <v>32</v>
      </c>
      <c r="C9079" t="s">
        <v>287</v>
      </c>
      <c r="D9079">
        <v>2</v>
      </c>
      <c r="E9079" t="str">
        <f>Analyze_FINAL!$AS$1</f>
        <v>RT:28.720</v>
      </c>
      <c r="F9079">
        <f>Analyze_FINAL!AS119</f>
        <v>11351</v>
      </c>
    </row>
    <row r="9080" spans="1:6" x14ac:dyDescent="0.3">
      <c r="A9080" t="s">
        <v>410</v>
      </c>
      <c r="B9080">
        <v>32</v>
      </c>
      <c r="C9080" t="s">
        <v>287</v>
      </c>
      <c r="D9080">
        <v>3</v>
      </c>
      <c r="E9080" t="str">
        <f>Analyze_FINAL!$AS$1</f>
        <v>RT:28.720</v>
      </c>
      <c r="F9080">
        <f>Analyze_FINAL!AS120</f>
        <v>0</v>
      </c>
    </row>
    <row r="9081" spans="1:6" x14ac:dyDescent="0.3">
      <c r="A9081" t="s">
        <v>409</v>
      </c>
      <c r="B9081">
        <v>32</v>
      </c>
      <c r="C9081" t="s">
        <v>287</v>
      </c>
      <c r="D9081">
        <v>4</v>
      </c>
      <c r="E9081" t="str">
        <f>Analyze_FINAL!$AS$1</f>
        <v>RT:28.720</v>
      </c>
      <c r="F9081">
        <f>Analyze_FINAL!AS121</f>
        <v>0</v>
      </c>
    </row>
    <row r="9082" spans="1:6" x14ac:dyDescent="0.3">
      <c r="A9082" t="s">
        <v>408</v>
      </c>
      <c r="B9082">
        <v>32</v>
      </c>
      <c r="C9082" t="s">
        <v>287</v>
      </c>
      <c r="D9082">
        <v>5</v>
      </c>
      <c r="E9082" t="str">
        <f>Analyze_FINAL!$AS$1</f>
        <v>RT:28.720</v>
      </c>
      <c r="F9082">
        <f>Analyze_FINAL!AS122</f>
        <v>0</v>
      </c>
    </row>
    <row r="9083" spans="1:6" x14ac:dyDescent="0.3">
      <c r="A9083" t="s">
        <v>407</v>
      </c>
      <c r="B9083">
        <v>32</v>
      </c>
      <c r="C9083" t="s">
        <v>290</v>
      </c>
      <c r="D9083">
        <v>1</v>
      </c>
      <c r="E9083" t="str">
        <f>Analyze_FINAL!$AS$1</f>
        <v>RT:28.720</v>
      </c>
      <c r="F9083">
        <f>Analyze_FINAL!AS123</f>
        <v>0</v>
      </c>
    </row>
    <row r="9084" spans="1:6" x14ac:dyDescent="0.3">
      <c r="A9084" t="s">
        <v>406</v>
      </c>
      <c r="B9084">
        <v>32</v>
      </c>
      <c r="C9084" t="s">
        <v>290</v>
      </c>
      <c r="D9084">
        <v>2</v>
      </c>
      <c r="E9084" t="str">
        <f>Analyze_FINAL!$AS$1</f>
        <v>RT:28.720</v>
      </c>
      <c r="F9084">
        <f>Analyze_FINAL!AS124</f>
        <v>0</v>
      </c>
    </row>
    <row r="9085" spans="1:6" x14ac:dyDescent="0.3">
      <c r="A9085" t="s">
        <v>405</v>
      </c>
      <c r="B9085">
        <v>32</v>
      </c>
      <c r="C9085" t="s">
        <v>290</v>
      </c>
      <c r="D9085">
        <v>3</v>
      </c>
      <c r="E9085" t="str">
        <f>Analyze_FINAL!$AS$1</f>
        <v>RT:28.720</v>
      </c>
      <c r="F9085">
        <f>Analyze_FINAL!AS125</f>
        <v>0</v>
      </c>
    </row>
    <row r="9086" spans="1:6" x14ac:dyDescent="0.3">
      <c r="A9086" t="s">
        <v>404</v>
      </c>
      <c r="B9086">
        <v>32</v>
      </c>
      <c r="C9086" t="s">
        <v>290</v>
      </c>
      <c r="D9086">
        <v>4</v>
      </c>
      <c r="E9086" t="str">
        <f>Analyze_FINAL!$AS$1</f>
        <v>RT:28.720</v>
      </c>
      <c r="F9086">
        <f>Analyze_FINAL!AS126</f>
        <v>0</v>
      </c>
    </row>
    <row r="9087" spans="1:6" x14ac:dyDescent="0.3">
      <c r="A9087" t="s">
        <v>403</v>
      </c>
      <c r="B9087">
        <v>32</v>
      </c>
      <c r="C9087" t="s">
        <v>290</v>
      </c>
      <c r="D9087">
        <v>5</v>
      </c>
      <c r="E9087" t="str">
        <f>Analyze_FINAL!$AS$1</f>
        <v>RT:28.720</v>
      </c>
      <c r="F9087">
        <f>Analyze_FINAL!AS127</f>
        <v>0</v>
      </c>
    </row>
    <row r="9088" spans="1:6" x14ac:dyDescent="0.3">
      <c r="A9088" t="s">
        <v>402</v>
      </c>
      <c r="B9088">
        <v>32</v>
      </c>
      <c r="C9088" t="s">
        <v>289</v>
      </c>
      <c r="D9088">
        <v>1</v>
      </c>
      <c r="E9088" t="str">
        <f>Analyze_FINAL!$AS$1</f>
        <v>RT:28.720</v>
      </c>
      <c r="F9088">
        <f>Analyze_FINAL!AS128</f>
        <v>0</v>
      </c>
    </row>
    <row r="9089" spans="1:6" x14ac:dyDescent="0.3">
      <c r="A9089" t="s">
        <v>401</v>
      </c>
      <c r="B9089">
        <v>32</v>
      </c>
      <c r="C9089" t="s">
        <v>289</v>
      </c>
      <c r="D9089">
        <v>2</v>
      </c>
      <c r="E9089" t="str">
        <f>Analyze_FINAL!$AS$1</f>
        <v>RT:28.720</v>
      </c>
      <c r="F9089">
        <f>Analyze_FINAL!AS129</f>
        <v>0</v>
      </c>
    </row>
    <row r="9090" spans="1:6" x14ac:dyDescent="0.3">
      <c r="A9090" t="s">
        <v>400</v>
      </c>
      <c r="B9090">
        <v>32</v>
      </c>
      <c r="C9090" t="s">
        <v>289</v>
      </c>
      <c r="D9090">
        <v>3</v>
      </c>
      <c r="E9090" t="str">
        <f>Analyze_FINAL!$AS$1</f>
        <v>RT:28.720</v>
      </c>
      <c r="F9090">
        <f>Analyze_FINAL!AS130</f>
        <v>0</v>
      </c>
    </row>
    <row r="9091" spans="1:6" x14ac:dyDescent="0.3">
      <c r="A9091" t="s">
        <v>399</v>
      </c>
      <c r="B9091">
        <v>32</v>
      </c>
      <c r="C9091" t="s">
        <v>289</v>
      </c>
      <c r="D9091">
        <v>4</v>
      </c>
      <c r="E9091" t="str">
        <f>Analyze_FINAL!$AS$1</f>
        <v>RT:28.720</v>
      </c>
      <c r="F9091">
        <f>Analyze_FINAL!AS131</f>
        <v>0</v>
      </c>
    </row>
    <row r="9092" spans="1:6" x14ac:dyDescent="0.3">
      <c r="A9092" t="s">
        <v>398</v>
      </c>
      <c r="B9092">
        <v>32</v>
      </c>
      <c r="C9092" t="s">
        <v>289</v>
      </c>
      <c r="D9092">
        <v>5</v>
      </c>
      <c r="E9092" t="str">
        <f>Analyze_FINAL!$AS$1</f>
        <v>RT:28.720</v>
      </c>
      <c r="F9092">
        <f>Analyze_FINAL!AS132</f>
        <v>0</v>
      </c>
    </row>
    <row r="9093" spans="1:6" x14ac:dyDescent="0.3">
      <c r="A9093" t="s">
        <v>397</v>
      </c>
      <c r="B9093">
        <v>32</v>
      </c>
      <c r="C9093" t="s">
        <v>288</v>
      </c>
      <c r="D9093">
        <v>1</v>
      </c>
      <c r="E9093" t="str">
        <f>Analyze_FINAL!$AS$1</f>
        <v>RT:28.720</v>
      </c>
      <c r="F9093">
        <f>Analyze_FINAL!AS133</f>
        <v>0</v>
      </c>
    </row>
    <row r="9094" spans="1:6" x14ac:dyDescent="0.3">
      <c r="A9094" t="s">
        <v>396</v>
      </c>
      <c r="B9094">
        <v>32</v>
      </c>
      <c r="C9094" t="s">
        <v>288</v>
      </c>
      <c r="D9094">
        <v>2</v>
      </c>
      <c r="E9094" t="str">
        <f>Analyze_FINAL!$AS$1</f>
        <v>RT:28.720</v>
      </c>
      <c r="F9094">
        <f>Analyze_FINAL!AS134</f>
        <v>0</v>
      </c>
    </row>
    <row r="9095" spans="1:6" x14ac:dyDescent="0.3">
      <c r="A9095" t="s">
        <v>395</v>
      </c>
      <c r="B9095">
        <v>32</v>
      </c>
      <c r="C9095" t="s">
        <v>288</v>
      </c>
      <c r="D9095">
        <v>3</v>
      </c>
      <c r="E9095" t="str">
        <f>Analyze_FINAL!$AS$1</f>
        <v>RT:28.720</v>
      </c>
      <c r="F9095">
        <f>Analyze_FINAL!AS135</f>
        <v>0</v>
      </c>
    </row>
    <row r="9096" spans="1:6" x14ac:dyDescent="0.3">
      <c r="A9096" t="s">
        <v>394</v>
      </c>
      <c r="B9096">
        <v>32</v>
      </c>
      <c r="C9096" t="s">
        <v>288</v>
      </c>
      <c r="D9096">
        <v>4</v>
      </c>
      <c r="E9096" t="str">
        <f>Analyze_FINAL!$AS$1</f>
        <v>RT:28.720</v>
      </c>
      <c r="F9096">
        <f>Analyze_FINAL!AS136</f>
        <v>0</v>
      </c>
    </row>
    <row r="9097" spans="1:6" x14ac:dyDescent="0.3">
      <c r="A9097" t="s">
        <v>393</v>
      </c>
      <c r="B9097">
        <v>32</v>
      </c>
      <c r="C9097" t="s">
        <v>288</v>
      </c>
      <c r="D9097">
        <v>5</v>
      </c>
      <c r="E9097" t="str">
        <f>Analyze_FINAL!$AS$1</f>
        <v>RT:28.720</v>
      </c>
      <c r="F9097">
        <f>Analyze_FINAL!AS137</f>
        <v>0</v>
      </c>
    </row>
    <row r="9098" spans="1:6" x14ac:dyDescent="0.3">
      <c r="A9098" t="s">
        <v>392</v>
      </c>
      <c r="B9098">
        <v>36</v>
      </c>
      <c r="C9098" t="s">
        <v>285</v>
      </c>
      <c r="D9098">
        <v>1</v>
      </c>
      <c r="E9098" t="str">
        <f>Analyze_FINAL!$AS$1</f>
        <v>RT:28.720</v>
      </c>
      <c r="F9098">
        <f>Analyze_FINAL!AS138</f>
        <v>0</v>
      </c>
    </row>
    <row r="9099" spans="1:6" x14ac:dyDescent="0.3">
      <c r="A9099" t="s">
        <v>391</v>
      </c>
      <c r="B9099">
        <v>36</v>
      </c>
      <c r="C9099" t="s">
        <v>285</v>
      </c>
      <c r="D9099">
        <v>2</v>
      </c>
      <c r="E9099" t="str">
        <f>Analyze_FINAL!$AS$1</f>
        <v>RT:28.720</v>
      </c>
      <c r="F9099">
        <f>Analyze_FINAL!AS139</f>
        <v>0</v>
      </c>
    </row>
    <row r="9100" spans="1:6" x14ac:dyDescent="0.3">
      <c r="A9100" t="s">
        <v>390</v>
      </c>
      <c r="B9100">
        <v>36</v>
      </c>
      <c r="C9100" t="s">
        <v>286</v>
      </c>
      <c r="D9100">
        <v>2</v>
      </c>
      <c r="E9100" t="str">
        <f>Analyze_FINAL!$AS$1</f>
        <v>RT:28.720</v>
      </c>
      <c r="F9100">
        <f>Analyze_FINAL!AS140</f>
        <v>0</v>
      </c>
    </row>
    <row r="9101" spans="1:6" x14ac:dyDescent="0.3">
      <c r="A9101" t="s">
        <v>389</v>
      </c>
      <c r="B9101">
        <v>36</v>
      </c>
      <c r="C9101" t="s">
        <v>286</v>
      </c>
      <c r="D9101">
        <v>3</v>
      </c>
      <c r="E9101" t="str">
        <f>Analyze_FINAL!$AS$1</f>
        <v>RT:28.720</v>
      </c>
      <c r="F9101">
        <f>Analyze_FINAL!AS141</f>
        <v>0</v>
      </c>
    </row>
    <row r="9102" spans="1:6" x14ac:dyDescent="0.3">
      <c r="A9102" t="s">
        <v>388</v>
      </c>
      <c r="B9102">
        <v>36</v>
      </c>
      <c r="C9102" t="s">
        <v>286</v>
      </c>
      <c r="D9102">
        <v>4</v>
      </c>
      <c r="E9102" t="str">
        <f>Analyze_FINAL!$AS$1</f>
        <v>RT:28.720</v>
      </c>
      <c r="F9102">
        <f>Analyze_FINAL!AS142</f>
        <v>0</v>
      </c>
    </row>
    <row r="9103" spans="1:6" x14ac:dyDescent="0.3">
      <c r="A9103" t="s">
        <v>387</v>
      </c>
      <c r="B9103">
        <v>36</v>
      </c>
      <c r="C9103" t="s">
        <v>286</v>
      </c>
      <c r="D9103">
        <v>5</v>
      </c>
      <c r="E9103" t="str">
        <f>Analyze_FINAL!$AS$1</f>
        <v>RT:28.720</v>
      </c>
      <c r="F9103">
        <f>Analyze_FINAL!AS143</f>
        <v>0</v>
      </c>
    </row>
    <row r="9104" spans="1:6" x14ac:dyDescent="0.3">
      <c r="A9104" t="s">
        <v>386</v>
      </c>
      <c r="B9104">
        <v>36</v>
      </c>
      <c r="C9104" t="s">
        <v>287</v>
      </c>
      <c r="D9104">
        <v>2</v>
      </c>
      <c r="E9104" t="str">
        <f>Analyze_FINAL!$AS$1</f>
        <v>RT:28.720</v>
      </c>
      <c r="F9104">
        <f>Analyze_FINAL!AS144</f>
        <v>0</v>
      </c>
    </row>
    <row r="9105" spans="1:6" x14ac:dyDescent="0.3">
      <c r="A9105" t="s">
        <v>385</v>
      </c>
      <c r="B9105">
        <v>36</v>
      </c>
      <c r="C9105" t="s">
        <v>287</v>
      </c>
      <c r="D9105">
        <v>3</v>
      </c>
      <c r="E9105" t="str">
        <f>Analyze_FINAL!$AS$1</f>
        <v>RT:28.720</v>
      </c>
      <c r="F9105">
        <f>Analyze_FINAL!AS145</f>
        <v>0</v>
      </c>
    </row>
    <row r="9106" spans="1:6" x14ac:dyDescent="0.3">
      <c r="A9106" t="s">
        <v>384</v>
      </c>
      <c r="B9106">
        <v>36</v>
      </c>
      <c r="C9106" t="s">
        <v>287</v>
      </c>
      <c r="D9106">
        <v>4</v>
      </c>
      <c r="E9106" t="str">
        <f>Analyze_FINAL!$AS$1</f>
        <v>RT:28.720</v>
      </c>
      <c r="F9106">
        <f>Analyze_FINAL!AS146</f>
        <v>0</v>
      </c>
    </row>
    <row r="9107" spans="1:6" x14ac:dyDescent="0.3">
      <c r="A9107" t="s">
        <v>383</v>
      </c>
      <c r="B9107">
        <v>36</v>
      </c>
      <c r="C9107" t="s">
        <v>287</v>
      </c>
      <c r="D9107">
        <v>5</v>
      </c>
      <c r="E9107" t="str">
        <f>Analyze_FINAL!$AS$1</f>
        <v>RT:28.720</v>
      </c>
      <c r="F9107">
        <f>Analyze_FINAL!AS147</f>
        <v>0</v>
      </c>
    </row>
    <row r="9108" spans="1:6" x14ac:dyDescent="0.3">
      <c r="A9108" t="s">
        <v>382</v>
      </c>
      <c r="B9108">
        <v>36</v>
      </c>
      <c r="C9108" t="s">
        <v>290</v>
      </c>
      <c r="D9108">
        <v>2</v>
      </c>
      <c r="E9108" t="str">
        <f>Analyze_FINAL!$AS$1</f>
        <v>RT:28.720</v>
      </c>
      <c r="F9108">
        <f>Analyze_FINAL!AS148</f>
        <v>0</v>
      </c>
    </row>
    <row r="9109" spans="1:6" x14ac:dyDescent="0.3">
      <c r="A9109" t="s">
        <v>381</v>
      </c>
      <c r="B9109">
        <v>36</v>
      </c>
      <c r="C9109" t="s">
        <v>290</v>
      </c>
      <c r="D9109">
        <v>3</v>
      </c>
      <c r="E9109" t="str">
        <f>Analyze_FINAL!$AS$1</f>
        <v>RT:28.720</v>
      </c>
      <c r="F9109">
        <f>Analyze_FINAL!AS149</f>
        <v>0</v>
      </c>
    </row>
    <row r="9110" spans="1:6" x14ac:dyDescent="0.3">
      <c r="A9110" t="s">
        <v>380</v>
      </c>
      <c r="B9110">
        <v>36</v>
      </c>
      <c r="C9110" t="s">
        <v>290</v>
      </c>
      <c r="D9110">
        <v>4</v>
      </c>
      <c r="E9110" t="str">
        <f>Analyze_FINAL!$AS$1</f>
        <v>RT:28.720</v>
      </c>
      <c r="F9110">
        <f>Analyze_FINAL!AS150</f>
        <v>0</v>
      </c>
    </row>
    <row r="9111" spans="1:6" x14ac:dyDescent="0.3">
      <c r="A9111" t="s">
        <v>379</v>
      </c>
      <c r="B9111">
        <v>36</v>
      </c>
      <c r="C9111" t="s">
        <v>289</v>
      </c>
      <c r="D9111">
        <v>2</v>
      </c>
      <c r="E9111" t="str">
        <f>Analyze_FINAL!$AS$1</f>
        <v>RT:28.720</v>
      </c>
      <c r="F9111">
        <f>Analyze_FINAL!AS151</f>
        <v>0</v>
      </c>
    </row>
    <row r="9112" spans="1:6" x14ac:dyDescent="0.3">
      <c r="A9112" t="s">
        <v>378</v>
      </c>
      <c r="B9112">
        <v>36</v>
      </c>
      <c r="C9112" t="s">
        <v>289</v>
      </c>
      <c r="D9112">
        <v>3</v>
      </c>
      <c r="E9112" t="str">
        <f>Analyze_FINAL!$AS$1</f>
        <v>RT:28.720</v>
      </c>
      <c r="F9112">
        <f>Analyze_FINAL!AS152</f>
        <v>0</v>
      </c>
    </row>
    <row r="9113" spans="1:6" x14ac:dyDescent="0.3">
      <c r="A9113" t="s">
        <v>377</v>
      </c>
      <c r="B9113">
        <v>36</v>
      </c>
      <c r="C9113" t="s">
        <v>289</v>
      </c>
      <c r="D9113">
        <v>4</v>
      </c>
      <c r="E9113" t="str">
        <f>Analyze_FINAL!$AS$1</f>
        <v>RT:28.720</v>
      </c>
      <c r="F9113">
        <f>Analyze_FINAL!AS153</f>
        <v>0</v>
      </c>
    </row>
    <row r="9114" spans="1:6" x14ac:dyDescent="0.3">
      <c r="A9114" t="s">
        <v>376</v>
      </c>
      <c r="B9114">
        <v>36</v>
      </c>
      <c r="C9114" t="s">
        <v>289</v>
      </c>
      <c r="D9114">
        <v>5</v>
      </c>
      <c r="E9114" t="str">
        <f>Analyze_FINAL!$AS$1</f>
        <v>RT:28.720</v>
      </c>
      <c r="F9114">
        <f>Analyze_FINAL!AS154</f>
        <v>0</v>
      </c>
    </row>
    <row r="9115" spans="1:6" x14ac:dyDescent="0.3">
      <c r="A9115" t="s">
        <v>375</v>
      </c>
      <c r="B9115">
        <v>36</v>
      </c>
      <c r="C9115" t="s">
        <v>288</v>
      </c>
      <c r="D9115">
        <v>2</v>
      </c>
      <c r="E9115" t="str">
        <f>Analyze_FINAL!$AS$1</f>
        <v>RT:28.720</v>
      </c>
      <c r="F9115">
        <f>Analyze_FINAL!AS155</f>
        <v>0</v>
      </c>
    </row>
    <row r="9116" spans="1:6" x14ac:dyDescent="0.3">
      <c r="A9116" t="s">
        <v>374</v>
      </c>
      <c r="B9116">
        <v>36</v>
      </c>
      <c r="C9116" t="s">
        <v>288</v>
      </c>
      <c r="D9116">
        <v>3</v>
      </c>
      <c r="E9116" t="str">
        <f>Analyze_FINAL!$AS$1</f>
        <v>RT:28.720</v>
      </c>
      <c r="F9116">
        <f>Analyze_FINAL!AS156</f>
        <v>0</v>
      </c>
    </row>
    <row r="9117" spans="1:6" x14ac:dyDescent="0.3">
      <c r="A9117" t="s">
        <v>373</v>
      </c>
      <c r="B9117">
        <v>36</v>
      </c>
      <c r="C9117" t="s">
        <v>288</v>
      </c>
      <c r="D9117">
        <v>4</v>
      </c>
      <c r="E9117" t="str">
        <f>Analyze_FINAL!$AS$1</f>
        <v>RT:28.720</v>
      </c>
      <c r="F9117">
        <f>Analyze_FINAL!AS157</f>
        <v>0</v>
      </c>
    </row>
    <row r="9118" spans="1:6" x14ac:dyDescent="0.3">
      <c r="A9118" t="s">
        <v>372</v>
      </c>
      <c r="B9118">
        <v>36</v>
      </c>
      <c r="C9118" t="s">
        <v>288</v>
      </c>
      <c r="D9118">
        <v>5</v>
      </c>
      <c r="E9118" t="str">
        <f>Analyze_FINAL!$AS$1</f>
        <v>RT:28.720</v>
      </c>
      <c r="F9118">
        <f>Analyze_FINAL!AS158</f>
        <v>0</v>
      </c>
    </row>
    <row r="9119" spans="1:6" x14ac:dyDescent="0.3">
      <c r="A9119" t="s">
        <v>371</v>
      </c>
      <c r="B9119">
        <v>4</v>
      </c>
      <c r="C9119" t="s">
        <v>285</v>
      </c>
      <c r="D9119">
        <v>1</v>
      </c>
      <c r="E9119" t="str">
        <f>Analyze_FINAL!$AS$1</f>
        <v>RT:28.720</v>
      </c>
      <c r="F9119">
        <f>Analyze_FINAL!AS159</f>
        <v>0</v>
      </c>
    </row>
    <row r="9120" spans="1:6" x14ac:dyDescent="0.3">
      <c r="A9120" t="s">
        <v>370</v>
      </c>
      <c r="B9120">
        <v>4</v>
      </c>
      <c r="C9120" t="s">
        <v>285</v>
      </c>
      <c r="D9120">
        <v>2</v>
      </c>
      <c r="E9120" t="str">
        <f>Analyze_FINAL!$AS$1</f>
        <v>RT:28.720</v>
      </c>
      <c r="F9120">
        <f>Analyze_FINAL!AS160</f>
        <v>0</v>
      </c>
    </row>
    <row r="9121" spans="1:6" x14ac:dyDescent="0.3">
      <c r="A9121" t="s">
        <v>369</v>
      </c>
      <c r="B9121">
        <v>4</v>
      </c>
      <c r="C9121" t="s">
        <v>286</v>
      </c>
      <c r="D9121">
        <v>1</v>
      </c>
      <c r="E9121" t="str">
        <f>Analyze_FINAL!$AS$1</f>
        <v>RT:28.720</v>
      </c>
      <c r="F9121">
        <f>Analyze_FINAL!AS161</f>
        <v>0</v>
      </c>
    </row>
    <row r="9122" spans="1:6" x14ac:dyDescent="0.3">
      <c r="A9122" t="s">
        <v>368</v>
      </c>
      <c r="B9122">
        <v>4</v>
      </c>
      <c r="C9122" t="s">
        <v>286</v>
      </c>
      <c r="D9122">
        <v>2</v>
      </c>
      <c r="E9122" t="str">
        <f>Analyze_FINAL!$AS$1</f>
        <v>RT:28.720</v>
      </c>
      <c r="F9122">
        <f>Analyze_FINAL!AS162</f>
        <v>0</v>
      </c>
    </row>
    <row r="9123" spans="1:6" x14ac:dyDescent="0.3">
      <c r="A9123" t="s">
        <v>367</v>
      </c>
      <c r="B9123">
        <v>4</v>
      </c>
      <c r="C9123" t="s">
        <v>286</v>
      </c>
      <c r="D9123">
        <v>3</v>
      </c>
      <c r="E9123" t="str">
        <f>Analyze_FINAL!$AS$1</f>
        <v>RT:28.720</v>
      </c>
      <c r="F9123">
        <f>Analyze_FINAL!AS163</f>
        <v>0</v>
      </c>
    </row>
    <row r="9124" spans="1:6" x14ac:dyDescent="0.3">
      <c r="A9124" t="s">
        <v>366</v>
      </c>
      <c r="B9124">
        <v>4</v>
      </c>
      <c r="C9124" t="s">
        <v>286</v>
      </c>
      <c r="D9124">
        <v>4</v>
      </c>
      <c r="E9124" t="str">
        <f>Analyze_FINAL!$AS$1</f>
        <v>RT:28.720</v>
      </c>
      <c r="F9124">
        <f>Analyze_FINAL!AS164</f>
        <v>0</v>
      </c>
    </row>
    <row r="9125" spans="1:6" x14ac:dyDescent="0.3">
      <c r="A9125" t="s">
        <v>365</v>
      </c>
      <c r="B9125">
        <v>4</v>
      </c>
      <c r="C9125" t="s">
        <v>286</v>
      </c>
      <c r="D9125">
        <v>5</v>
      </c>
      <c r="E9125" t="str">
        <f>Analyze_FINAL!$AS$1</f>
        <v>RT:28.720</v>
      </c>
      <c r="F9125">
        <f>Analyze_FINAL!AS165</f>
        <v>0</v>
      </c>
    </row>
    <row r="9126" spans="1:6" x14ac:dyDescent="0.3">
      <c r="A9126" t="s">
        <v>364</v>
      </c>
      <c r="B9126">
        <v>4</v>
      </c>
      <c r="C9126" t="s">
        <v>288</v>
      </c>
      <c r="D9126">
        <v>1</v>
      </c>
      <c r="E9126" t="str">
        <f>Analyze_FINAL!$AS$1</f>
        <v>RT:28.720</v>
      </c>
      <c r="F9126">
        <f>Analyze_FINAL!AS166</f>
        <v>0</v>
      </c>
    </row>
    <row r="9127" spans="1:6" x14ac:dyDescent="0.3">
      <c r="A9127" t="s">
        <v>363</v>
      </c>
      <c r="B9127">
        <v>4</v>
      </c>
      <c r="C9127" t="s">
        <v>288</v>
      </c>
      <c r="D9127">
        <v>2</v>
      </c>
      <c r="E9127" t="str">
        <f>Analyze_FINAL!$AS$1</f>
        <v>RT:28.720</v>
      </c>
      <c r="F9127">
        <f>Analyze_FINAL!AS167</f>
        <v>0</v>
      </c>
    </row>
    <row r="9128" spans="1:6" x14ac:dyDescent="0.3">
      <c r="A9128" t="s">
        <v>362</v>
      </c>
      <c r="B9128">
        <v>4</v>
      </c>
      <c r="C9128" t="s">
        <v>288</v>
      </c>
      <c r="D9128">
        <v>3</v>
      </c>
      <c r="E9128" t="str">
        <f>Analyze_FINAL!$AS$1</f>
        <v>RT:28.720</v>
      </c>
      <c r="F9128">
        <f>Analyze_FINAL!AS168</f>
        <v>0</v>
      </c>
    </row>
    <row r="9129" spans="1:6" x14ac:dyDescent="0.3">
      <c r="A9129" t="s">
        <v>361</v>
      </c>
      <c r="B9129">
        <v>4</v>
      </c>
      <c r="C9129" t="s">
        <v>288</v>
      </c>
      <c r="D9129">
        <v>4</v>
      </c>
      <c r="E9129" t="str">
        <f>Analyze_FINAL!$AS$1</f>
        <v>RT:28.720</v>
      </c>
      <c r="F9129">
        <f>Analyze_FINAL!AS169</f>
        <v>0</v>
      </c>
    </row>
    <row r="9130" spans="1:6" x14ac:dyDescent="0.3">
      <c r="A9130" t="s">
        <v>360</v>
      </c>
      <c r="B9130">
        <v>4</v>
      </c>
      <c r="C9130" t="s">
        <v>288</v>
      </c>
      <c r="D9130">
        <v>5</v>
      </c>
      <c r="E9130" t="str">
        <f>Analyze_FINAL!$AS$1</f>
        <v>RT:28.720</v>
      </c>
      <c r="F9130">
        <f>Analyze_FINAL!AS170</f>
        <v>0</v>
      </c>
    </row>
    <row r="9131" spans="1:6" x14ac:dyDescent="0.3">
      <c r="A9131" t="s">
        <v>359</v>
      </c>
      <c r="B9131">
        <v>40</v>
      </c>
      <c r="C9131" t="s">
        <v>285</v>
      </c>
      <c r="D9131">
        <v>1</v>
      </c>
      <c r="E9131" t="str">
        <f>Analyze_FINAL!$AS$1</f>
        <v>RT:28.720</v>
      </c>
      <c r="F9131">
        <f>Analyze_FINAL!AS171</f>
        <v>0</v>
      </c>
    </row>
    <row r="9132" spans="1:6" x14ac:dyDescent="0.3">
      <c r="A9132" t="s">
        <v>358</v>
      </c>
      <c r="B9132">
        <v>40</v>
      </c>
      <c r="C9132" t="s">
        <v>285</v>
      </c>
      <c r="D9132">
        <v>2</v>
      </c>
      <c r="E9132" t="str">
        <f>Analyze_FINAL!$AS$1</f>
        <v>RT:28.720</v>
      </c>
      <c r="F9132">
        <f>Analyze_FINAL!AS172</f>
        <v>0</v>
      </c>
    </row>
    <row r="9133" spans="1:6" x14ac:dyDescent="0.3">
      <c r="A9133" t="s">
        <v>357</v>
      </c>
      <c r="B9133">
        <v>40</v>
      </c>
      <c r="C9133" t="s">
        <v>286</v>
      </c>
      <c r="D9133">
        <v>1</v>
      </c>
      <c r="E9133" t="str">
        <f>Analyze_FINAL!$AS$1</f>
        <v>RT:28.720</v>
      </c>
      <c r="F9133">
        <f>Analyze_FINAL!AS173</f>
        <v>0</v>
      </c>
    </row>
    <row r="9134" spans="1:6" x14ac:dyDescent="0.3">
      <c r="A9134" t="s">
        <v>356</v>
      </c>
      <c r="B9134">
        <v>40</v>
      </c>
      <c r="C9134" t="s">
        <v>286</v>
      </c>
      <c r="D9134">
        <v>2</v>
      </c>
      <c r="E9134" t="str">
        <f>Analyze_FINAL!$AS$1</f>
        <v>RT:28.720</v>
      </c>
      <c r="F9134">
        <f>Analyze_FINAL!AS174</f>
        <v>0</v>
      </c>
    </row>
    <row r="9135" spans="1:6" x14ac:dyDescent="0.3">
      <c r="A9135" t="s">
        <v>355</v>
      </c>
      <c r="B9135">
        <v>40</v>
      </c>
      <c r="C9135" t="s">
        <v>286</v>
      </c>
      <c r="D9135">
        <v>3</v>
      </c>
      <c r="E9135" t="str">
        <f>Analyze_FINAL!$AS$1</f>
        <v>RT:28.720</v>
      </c>
      <c r="F9135">
        <f>Analyze_FINAL!AS175</f>
        <v>0</v>
      </c>
    </row>
    <row r="9136" spans="1:6" x14ac:dyDescent="0.3">
      <c r="A9136" t="s">
        <v>354</v>
      </c>
      <c r="B9136">
        <v>40</v>
      </c>
      <c r="C9136" t="s">
        <v>286</v>
      </c>
      <c r="D9136">
        <v>4</v>
      </c>
      <c r="E9136" t="str">
        <f>Analyze_FINAL!$AS$1</f>
        <v>RT:28.720</v>
      </c>
      <c r="F9136">
        <f>Analyze_FINAL!AS176</f>
        <v>0</v>
      </c>
    </row>
    <row r="9137" spans="1:6" x14ac:dyDescent="0.3">
      <c r="A9137" t="s">
        <v>353</v>
      </c>
      <c r="B9137">
        <v>40</v>
      </c>
      <c r="C9137" t="s">
        <v>286</v>
      </c>
      <c r="D9137">
        <v>5</v>
      </c>
      <c r="E9137" t="str">
        <f>Analyze_FINAL!$AS$1</f>
        <v>RT:28.720</v>
      </c>
      <c r="F9137">
        <f>Analyze_FINAL!AS177</f>
        <v>0</v>
      </c>
    </row>
    <row r="9138" spans="1:6" x14ac:dyDescent="0.3">
      <c r="A9138" t="s">
        <v>352</v>
      </c>
      <c r="B9138">
        <v>40</v>
      </c>
      <c r="C9138" t="s">
        <v>287</v>
      </c>
      <c r="D9138">
        <v>2</v>
      </c>
      <c r="E9138" t="str">
        <f>Analyze_FINAL!$AS$1</f>
        <v>RT:28.720</v>
      </c>
      <c r="F9138">
        <f>Analyze_FINAL!AS178</f>
        <v>0</v>
      </c>
    </row>
    <row r="9139" spans="1:6" x14ac:dyDescent="0.3">
      <c r="A9139" t="s">
        <v>351</v>
      </c>
      <c r="B9139">
        <v>40</v>
      </c>
      <c r="C9139" t="s">
        <v>287</v>
      </c>
      <c r="D9139">
        <v>3</v>
      </c>
      <c r="E9139" t="str">
        <f>Analyze_FINAL!$AS$1</f>
        <v>RT:28.720</v>
      </c>
      <c r="F9139">
        <f>Analyze_FINAL!AS179</f>
        <v>0</v>
      </c>
    </row>
    <row r="9140" spans="1:6" x14ac:dyDescent="0.3">
      <c r="A9140" t="s">
        <v>350</v>
      </c>
      <c r="B9140">
        <v>40</v>
      </c>
      <c r="C9140" t="s">
        <v>287</v>
      </c>
      <c r="D9140">
        <v>4</v>
      </c>
      <c r="E9140" t="str">
        <f>Analyze_FINAL!$AS$1</f>
        <v>RT:28.720</v>
      </c>
      <c r="F9140">
        <f>Analyze_FINAL!AS180</f>
        <v>0</v>
      </c>
    </row>
    <row r="9141" spans="1:6" x14ac:dyDescent="0.3">
      <c r="A9141" t="s">
        <v>349</v>
      </c>
      <c r="B9141">
        <v>40</v>
      </c>
      <c r="C9141" t="s">
        <v>287</v>
      </c>
      <c r="D9141">
        <v>5</v>
      </c>
      <c r="E9141" t="str">
        <f>Analyze_FINAL!$AS$1</f>
        <v>RT:28.720</v>
      </c>
      <c r="F9141">
        <f>Analyze_FINAL!AS181</f>
        <v>0</v>
      </c>
    </row>
    <row r="9142" spans="1:6" x14ac:dyDescent="0.3">
      <c r="A9142" t="s">
        <v>348</v>
      </c>
      <c r="B9142">
        <v>40</v>
      </c>
      <c r="C9142" t="s">
        <v>290</v>
      </c>
      <c r="D9142">
        <v>1</v>
      </c>
      <c r="E9142" t="str">
        <f>Analyze_FINAL!$AS$1</f>
        <v>RT:28.720</v>
      </c>
      <c r="F9142">
        <f>Analyze_FINAL!AS182</f>
        <v>0</v>
      </c>
    </row>
    <row r="9143" spans="1:6" x14ac:dyDescent="0.3">
      <c r="A9143" t="s">
        <v>347</v>
      </c>
      <c r="B9143">
        <v>40</v>
      </c>
      <c r="C9143" t="s">
        <v>290</v>
      </c>
      <c r="D9143">
        <v>2</v>
      </c>
      <c r="E9143" t="str">
        <f>Analyze_FINAL!$AS$1</f>
        <v>RT:28.720</v>
      </c>
      <c r="F9143">
        <f>Analyze_FINAL!AS183</f>
        <v>0</v>
      </c>
    </row>
    <row r="9144" spans="1:6" x14ac:dyDescent="0.3">
      <c r="A9144" t="s">
        <v>346</v>
      </c>
      <c r="B9144">
        <v>40</v>
      </c>
      <c r="C9144" t="s">
        <v>290</v>
      </c>
      <c r="D9144">
        <v>3</v>
      </c>
      <c r="E9144" t="str">
        <f>Analyze_FINAL!$AS$1</f>
        <v>RT:28.720</v>
      </c>
      <c r="F9144">
        <f>Analyze_FINAL!AS184</f>
        <v>0</v>
      </c>
    </row>
    <row r="9145" spans="1:6" x14ac:dyDescent="0.3">
      <c r="A9145" t="s">
        <v>345</v>
      </c>
      <c r="B9145">
        <v>40</v>
      </c>
      <c r="C9145" t="s">
        <v>290</v>
      </c>
      <c r="D9145">
        <v>4</v>
      </c>
      <c r="E9145" t="str">
        <f>Analyze_FINAL!$AS$1</f>
        <v>RT:28.720</v>
      </c>
      <c r="F9145">
        <f>Analyze_FINAL!AS185</f>
        <v>0</v>
      </c>
    </row>
    <row r="9146" spans="1:6" x14ac:dyDescent="0.3">
      <c r="A9146" t="s">
        <v>344</v>
      </c>
      <c r="B9146">
        <v>40</v>
      </c>
      <c r="C9146" t="s">
        <v>290</v>
      </c>
      <c r="D9146">
        <v>5</v>
      </c>
      <c r="E9146" t="str">
        <f>Analyze_FINAL!$AS$1</f>
        <v>RT:28.720</v>
      </c>
      <c r="F9146">
        <f>Analyze_FINAL!AS186</f>
        <v>0</v>
      </c>
    </row>
    <row r="9147" spans="1:6" x14ac:dyDescent="0.3">
      <c r="A9147" t="s">
        <v>343</v>
      </c>
      <c r="B9147">
        <v>40</v>
      </c>
      <c r="C9147" t="s">
        <v>289</v>
      </c>
      <c r="D9147">
        <v>2</v>
      </c>
      <c r="E9147" t="str">
        <f>Analyze_FINAL!$AS$1</f>
        <v>RT:28.720</v>
      </c>
      <c r="F9147">
        <f>Analyze_FINAL!AS187</f>
        <v>0</v>
      </c>
    </row>
    <row r="9148" spans="1:6" x14ac:dyDescent="0.3">
      <c r="A9148" t="s">
        <v>342</v>
      </c>
      <c r="B9148">
        <v>40</v>
      </c>
      <c r="C9148" t="s">
        <v>289</v>
      </c>
      <c r="D9148">
        <v>3</v>
      </c>
      <c r="E9148" t="str">
        <f>Analyze_FINAL!$AS$1</f>
        <v>RT:28.720</v>
      </c>
      <c r="F9148">
        <f>Analyze_FINAL!AS188</f>
        <v>0</v>
      </c>
    </row>
    <row r="9149" spans="1:6" x14ac:dyDescent="0.3">
      <c r="A9149" t="s">
        <v>341</v>
      </c>
      <c r="B9149">
        <v>40</v>
      </c>
      <c r="C9149" t="s">
        <v>289</v>
      </c>
      <c r="D9149">
        <v>4</v>
      </c>
      <c r="E9149" t="str">
        <f>Analyze_FINAL!$AS$1</f>
        <v>RT:28.720</v>
      </c>
      <c r="F9149">
        <f>Analyze_FINAL!AS189</f>
        <v>0</v>
      </c>
    </row>
    <row r="9150" spans="1:6" x14ac:dyDescent="0.3">
      <c r="A9150" t="s">
        <v>340</v>
      </c>
      <c r="B9150">
        <v>40</v>
      </c>
      <c r="C9150" t="s">
        <v>289</v>
      </c>
      <c r="D9150">
        <v>5</v>
      </c>
      <c r="E9150" t="str">
        <f>Analyze_FINAL!$AS$1</f>
        <v>RT:28.720</v>
      </c>
      <c r="F9150">
        <f>Analyze_FINAL!AS190</f>
        <v>0</v>
      </c>
    </row>
    <row r="9151" spans="1:6" x14ac:dyDescent="0.3">
      <c r="A9151" t="s">
        <v>339</v>
      </c>
      <c r="B9151">
        <v>40</v>
      </c>
      <c r="C9151" t="s">
        <v>288</v>
      </c>
      <c r="D9151">
        <v>2</v>
      </c>
      <c r="E9151" t="str">
        <f>Analyze_FINAL!$AS$1</f>
        <v>RT:28.720</v>
      </c>
      <c r="F9151">
        <f>Analyze_FINAL!AS191</f>
        <v>0</v>
      </c>
    </row>
    <row r="9152" spans="1:6" x14ac:dyDescent="0.3">
      <c r="A9152" t="s">
        <v>338</v>
      </c>
      <c r="B9152">
        <v>40</v>
      </c>
      <c r="C9152" t="s">
        <v>288</v>
      </c>
      <c r="D9152">
        <v>3</v>
      </c>
      <c r="E9152" t="str">
        <f>Analyze_FINAL!$AS$1</f>
        <v>RT:28.720</v>
      </c>
      <c r="F9152">
        <f>Analyze_FINAL!AS192</f>
        <v>0</v>
      </c>
    </row>
    <row r="9153" spans="1:6" x14ac:dyDescent="0.3">
      <c r="A9153" t="s">
        <v>337</v>
      </c>
      <c r="B9153">
        <v>40</v>
      </c>
      <c r="C9153" t="s">
        <v>288</v>
      </c>
      <c r="D9153">
        <v>4</v>
      </c>
      <c r="E9153" t="str">
        <f>Analyze_FINAL!$AS$1</f>
        <v>RT:28.720</v>
      </c>
      <c r="F9153">
        <f>Analyze_FINAL!AS193</f>
        <v>0</v>
      </c>
    </row>
    <row r="9154" spans="1:6" x14ac:dyDescent="0.3">
      <c r="A9154" t="s">
        <v>336</v>
      </c>
      <c r="B9154">
        <v>40</v>
      </c>
      <c r="C9154" t="s">
        <v>288</v>
      </c>
      <c r="D9154">
        <v>5</v>
      </c>
      <c r="E9154" t="str">
        <f>Analyze_FINAL!$AS$1</f>
        <v>RT:28.720</v>
      </c>
      <c r="F9154">
        <f>Analyze_FINAL!AS194</f>
        <v>0</v>
      </c>
    </row>
    <row r="9155" spans="1:6" x14ac:dyDescent="0.3">
      <c r="A9155" t="s">
        <v>335</v>
      </c>
      <c r="B9155" t="s">
        <v>291</v>
      </c>
      <c r="C9155">
        <v>3</v>
      </c>
      <c r="D9155" t="s">
        <v>299</v>
      </c>
      <c r="E9155" t="str">
        <f>Analyze_FINAL!$AS$1</f>
        <v>RT:28.720</v>
      </c>
      <c r="F9155">
        <f>Analyze_FINAL!AS195</f>
        <v>0</v>
      </c>
    </row>
    <row r="9156" spans="1:6" x14ac:dyDescent="0.3">
      <c r="A9156" t="s">
        <v>334</v>
      </c>
      <c r="B9156" t="s">
        <v>292</v>
      </c>
      <c r="C9156">
        <v>3</v>
      </c>
      <c r="D9156" t="s">
        <v>299</v>
      </c>
      <c r="E9156" t="str">
        <f>Analyze_FINAL!$AS$1</f>
        <v>RT:28.720</v>
      </c>
      <c r="F9156">
        <f>Analyze_FINAL!AS196</f>
        <v>0</v>
      </c>
    </row>
    <row r="9157" spans="1:6" x14ac:dyDescent="0.3">
      <c r="A9157" t="s">
        <v>333</v>
      </c>
      <c r="B9157" t="s">
        <v>293</v>
      </c>
      <c r="C9157">
        <v>3</v>
      </c>
      <c r="D9157" t="s">
        <v>299</v>
      </c>
      <c r="E9157" t="str">
        <f>Analyze_FINAL!$AS$1</f>
        <v>RT:28.720</v>
      </c>
      <c r="F9157">
        <f>Analyze_FINAL!AS197</f>
        <v>0</v>
      </c>
    </row>
    <row r="9158" spans="1:6" x14ac:dyDescent="0.3">
      <c r="A9158" t="s">
        <v>332</v>
      </c>
      <c r="B9158" t="s">
        <v>294</v>
      </c>
      <c r="C9158">
        <v>3</v>
      </c>
      <c r="D9158" t="s">
        <v>299</v>
      </c>
      <c r="E9158" t="str">
        <f>Analyze_FINAL!$AS$1</f>
        <v>RT:28.720</v>
      </c>
      <c r="F9158">
        <f>Analyze_FINAL!AS198</f>
        <v>0</v>
      </c>
    </row>
    <row r="9159" spans="1:6" x14ac:dyDescent="0.3">
      <c r="A9159" t="s">
        <v>331</v>
      </c>
      <c r="B9159" t="s">
        <v>295</v>
      </c>
      <c r="C9159">
        <v>3</v>
      </c>
      <c r="D9159" t="s">
        <v>299</v>
      </c>
      <c r="E9159" t="str">
        <f>Analyze_FINAL!$AS$1</f>
        <v>RT:28.720</v>
      </c>
      <c r="F9159">
        <f>Analyze_FINAL!AS199</f>
        <v>0</v>
      </c>
    </row>
    <row r="9160" spans="1:6" x14ac:dyDescent="0.3">
      <c r="A9160" t="s">
        <v>330</v>
      </c>
      <c r="B9160" t="s">
        <v>296</v>
      </c>
      <c r="C9160">
        <v>3</v>
      </c>
      <c r="D9160" t="s">
        <v>299</v>
      </c>
      <c r="E9160" t="str">
        <f>Analyze_FINAL!$AS$1</f>
        <v>RT:28.720</v>
      </c>
      <c r="F9160">
        <f>Analyze_FINAL!AS200</f>
        <v>0</v>
      </c>
    </row>
    <row r="9161" spans="1:6" x14ac:dyDescent="0.3">
      <c r="A9161" t="s">
        <v>329</v>
      </c>
      <c r="B9161" t="s">
        <v>297</v>
      </c>
      <c r="C9161">
        <v>3</v>
      </c>
      <c r="D9161" t="s">
        <v>299</v>
      </c>
      <c r="E9161" t="str">
        <f>Analyze_FINAL!$AS$1</f>
        <v>RT:28.720</v>
      </c>
      <c r="F9161">
        <f>Analyze_FINAL!AS201</f>
        <v>0</v>
      </c>
    </row>
    <row r="9162" spans="1:6" x14ac:dyDescent="0.3">
      <c r="A9162" t="s">
        <v>328</v>
      </c>
      <c r="B9162">
        <v>8</v>
      </c>
      <c r="C9162" t="s">
        <v>285</v>
      </c>
      <c r="D9162">
        <v>1</v>
      </c>
      <c r="E9162" t="str">
        <f>Analyze_FINAL!$AS$1</f>
        <v>RT:28.720</v>
      </c>
      <c r="F9162">
        <f>Analyze_FINAL!AS202</f>
        <v>0</v>
      </c>
    </row>
    <row r="9163" spans="1:6" x14ac:dyDescent="0.3">
      <c r="A9163" t="s">
        <v>327</v>
      </c>
      <c r="B9163">
        <v>8</v>
      </c>
      <c r="C9163" t="s">
        <v>285</v>
      </c>
      <c r="D9163">
        <v>2</v>
      </c>
      <c r="E9163" t="str">
        <f>Analyze_FINAL!$AS$1</f>
        <v>RT:28.720</v>
      </c>
      <c r="F9163">
        <f>Analyze_FINAL!AS203</f>
        <v>0</v>
      </c>
    </row>
    <row r="9164" spans="1:6" x14ac:dyDescent="0.3">
      <c r="A9164" t="s">
        <v>326</v>
      </c>
      <c r="B9164">
        <v>8</v>
      </c>
      <c r="C9164" t="s">
        <v>286</v>
      </c>
      <c r="D9164">
        <v>1</v>
      </c>
      <c r="E9164" t="str">
        <f>Analyze_FINAL!$AS$1</f>
        <v>RT:28.720</v>
      </c>
      <c r="F9164">
        <f>Analyze_FINAL!AS204</f>
        <v>0</v>
      </c>
    </row>
    <row r="9165" spans="1:6" x14ac:dyDescent="0.3">
      <c r="A9165" t="s">
        <v>325</v>
      </c>
      <c r="B9165">
        <v>8</v>
      </c>
      <c r="C9165" t="s">
        <v>286</v>
      </c>
      <c r="D9165">
        <v>2</v>
      </c>
      <c r="E9165" t="str">
        <f>Analyze_FINAL!$AS$1</f>
        <v>RT:28.720</v>
      </c>
      <c r="F9165">
        <f>Analyze_FINAL!AS205</f>
        <v>0</v>
      </c>
    </row>
    <row r="9166" spans="1:6" x14ac:dyDescent="0.3">
      <c r="A9166" t="s">
        <v>324</v>
      </c>
      <c r="B9166">
        <v>8</v>
      </c>
      <c r="C9166" t="s">
        <v>286</v>
      </c>
      <c r="D9166">
        <v>3</v>
      </c>
      <c r="E9166" t="str">
        <f>Analyze_FINAL!$AS$1</f>
        <v>RT:28.720</v>
      </c>
      <c r="F9166">
        <f>Analyze_FINAL!AS206</f>
        <v>0</v>
      </c>
    </row>
    <row r="9167" spans="1:6" x14ac:dyDescent="0.3">
      <c r="A9167" t="s">
        <v>323</v>
      </c>
      <c r="B9167">
        <v>8</v>
      </c>
      <c r="C9167" t="s">
        <v>286</v>
      </c>
      <c r="D9167">
        <v>4</v>
      </c>
      <c r="E9167" t="str">
        <f>Analyze_FINAL!$AS$1</f>
        <v>RT:28.720</v>
      </c>
      <c r="F9167">
        <f>Analyze_FINAL!AS207</f>
        <v>0</v>
      </c>
    </row>
    <row r="9168" spans="1:6" x14ac:dyDescent="0.3">
      <c r="A9168" t="s">
        <v>322</v>
      </c>
      <c r="B9168">
        <v>8</v>
      </c>
      <c r="C9168" t="s">
        <v>286</v>
      </c>
      <c r="D9168">
        <v>5</v>
      </c>
      <c r="E9168" t="str">
        <f>Analyze_FINAL!$AS$1</f>
        <v>RT:28.720</v>
      </c>
      <c r="F9168">
        <f>Analyze_FINAL!AS208</f>
        <v>0</v>
      </c>
    </row>
    <row r="9169" spans="1:6" x14ac:dyDescent="0.3">
      <c r="A9169" t="s">
        <v>321</v>
      </c>
      <c r="B9169">
        <v>8</v>
      </c>
      <c r="C9169" t="s">
        <v>288</v>
      </c>
      <c r="D9169">
        <v>1</v>
      </c>
      <c r="E9169" t="str">
        <f>Analyze_FINAL!$AS$1</f>
        <v>RT:28.720</v>
      </c>
      <c r="F9169">
        <f>Analyze_FINAL!AS209</f>
        <v>0</v>
      </c>
    </row>
    <row r="9170" spans="1:6" x14ac:dyDescent="0.3">
      <c r="A9170" t="s">
        <v>320</v>
      </c>
      <c r="B9170">
        <v>8</v>
      </c>
      <c r="C9170" t="s">
        <v>288</v>
      </c>
      <c r="D9170">
        <v>2</v>
      </c>
      <c r="E9170" t="str">
        <f>Analyze_FINAL!$AS$1</f>
        <v>RT:28.720</v>
      </c>
      <c r="F9170">
        <f>Analyze_FINAL!AS210</f>
        <v>0</v>
      </c>
    </row>
    <row r="9171" spans="1:6" x14ac:dyDescent="0.3">
      <c r="A9171" t="s">
        <v>319</v>
      </c>
      <c r="B9171">
        <v>8</v>
      </c>
      <c r="C9171" t="s">
        <v>288</v>
      </c>
      <c r="D9171">
        <v>3</v>
      </c>
      <c r="E9171" t="str">
        <f>Analyze_FINAL!$AS$1</f>
        <v>RT:28.720</v>
      </c>
      <c r="F9171">
        <f>Analyze_FINAL!AS211</f>
        <v>0</v>
      </c>
    </row>
    <row r="9172" spans="1:6" x14ac:dyDescent="0.3">
      <c r="A9172" t="s">
        <v>318</v>
      </c>
      <c r="B9172">
        <v>8</v>
      </c>
      <c r="C9172" t="s">
        <v>288</v>
      </c>
      <c r="D9172">
        <v>4</v>
      </c>
      <c r="E9172" t="str">
        <f>Analyze_FINAL!$AS$1</f>
        <v>RT:28.720</v>
      </c>
      <c r="F9172">
        <f>Analyze_FINAL!AS212</f>
        <v>8056</v>
      </c>
    </row>
    <row r="9173" spans="1:6" x14ac:dyDescent="0.3">
      <c r="A9173" t="s">
        <v>317</v>
      </c>
      <c r="B9173">
        <v>8</v>
      </c>
      <c r="C9173" t="s">
        <v>288</v>
      </c>
      <c r="D9173">
        <v>5</v>
      </c>
      <c r="E9173" t="str">
        <f>Analyze_FINAL!$AS$1</f>
        <v>RT:28.720</v>
      </c>
      <c r="F9173">
        <f>Analyze_FINAL!AS213</f>
        <v>12465</v>
      </c>
    </row>
    <row r="9174" spans="1:6" x14ac:dyDescent="0.3">
      <c r="A9174" t="s">
        <v>316</v>
      </c>
      <c r="B9174" t="s">
        <v>298</v>
      </c>
      <c r="C9174">
        <v>0</v>
      </c>
      <c r="D9174">
        <v>0</v>
      </c>
      <c r="E9174" t="str">
        <f>Analyze_FINAL!$AS$1</f>
        <v>RT:28.720</v>
      </c>
      <c r="F9174">
        <f>Analyze_FINAL!AS214</f>
        <v>0</v>
      </c>
    </row>
    <row r="9175" spans="1:6" x14ac:dyDescent="0.3">
      <c r="A9175" t="s">
        <v>315</v>
      </c>
      <c r="B9175" t="s">
        <v>298</v>
      </c>
      <c r="C9175">
        <v>0</v>
      </c>
      <c r="D9175">
        <v>0</v>
      </c>
      <c r="E9175" t="str">
        <f>Analyze_FINAL!$AS$1</f>
        <v>RT:28.720</v>
      </c>
      <c r="F9175">
        <f>Analyze_FINAL!AS215</f>
        <v>0</v>
      </c>
    </row>
    <row r="9176" spans="1:6" x14ac:dyDescent="0.3">
      <c r="A9176" t="s">
        <v>314</v>
      </c>
      <c r="B9176" t="s">
        <v>298</v>
      </c>
      <c r="C9176">
        <v>0</v>
      </c>
      <c r="D9176">
        <v>0</v>
      </c>
      <c r="E9176" t="str">
        <f>Analyze_FINAL!$AS$1</f>
        <v>RT:28.720</v>
      </c>
      <c r="F9176">
        <f>Analyze_FINAL!AS216</f>
        <v>0</v>
      </c>
    </row>
    <row r="9177" spans="1:6" x14ac:dyDescent="0.3">
      <c r="A9177" t="s">
        <v>313</v>
      </c>
      <c r="B9177" t="s">
        <v>298</v>
      </c>
      <c r="C9177">
        <v>0</v>
      </c>
      <c r="D9177">
        <v>0</v>
      </c>
      <c r="E9177" t="str">
        <f>Analyze_FINAL!$AS$1</f>
        <v>RT:28.720</v>
      </c>
      <c r="F9177">
        <f>Analyze_FINAL!AS217</f>
        <v>0</v>
      </c>
    </row>
    <row r="9178" spans="1:6" x14ac:dyDescent="0.3">
      <c r="A9178" t="s">
        <v>312</v>
      </c>
      <c r="B9178" t="s">
        <v>298</v>
      </c>
      <c r="C9178">
        <v>0</v>
      </c>
      <c r="D9178">
        <v>0</v>
      </c>
      <c r="E9178" t="str">
        <f>Analyze_FINAL!$AS$1</f>
        <v>RT:28.720</v>
      </c>
      <c r="F9178">
        <f>Analyze_FINAL!AS218</f>
        <v>0</v>
      </c>
    </row>
    <row r="9179" spans="1:6" x14ac:dyDescent="0.3">
      <c r="A9179" t="s">
        <v>311</v>
      </c>
      <c r="B9179" t="s">
        <v>298</v>
      </c>
      <c r="C9179">
        <v>0</v>
      </c>
      <c r="D9179">
        <v>0</v>
      </c>
      <c r="E9179" t="str">
        <f>Analyze_FINAL!$AS$1</f>
        <v>RT:28.720</v>
      </c>
      <c r="F9179">
        <f>Analyze_FINAL!AS219</f>
        <v>0</v>
      </c>
    </row>
    <row r="9180" spans="1:6" x14ac:dyDescent="0.3">
      <c r="A9180" t="s">
        <v>310</v>
      </c>
      <c r="B9180" t="s">
        <v>298</v>
      </c>
      <c r="C9180">
        <v>0</v>
      </c>
      <c r="D9180">
        <v>0</v>
      </c>
      <c r="E9180" t="str">
        <f>Analyze_FINAL!$AS$1</f>
        <v>RT:28.720</v>
      </c>
      <c r="F9180">
        <f>Analyze_FINAL!AS220</f>
        <v>0</v>
      </c>
    </row>
    <row r="9181" spans="1:6" x14ac:dyDescent="0.3">
      <c r="A9181" t="s">
        <v>309</v>
      </c>
      <c r="B9181" t="s">
        <v>298</v>
      </c>
      <c r="C9181">
        <v>0</v>
      </c>
      <c r="D9181">
        <v>0</v>
      </c>
      <c r="E9181" t="str">
        <f>Analyze_FINAL!$AS$1</f>
        <v>RT:28.720</v>
      </c>
      <c r="F9181">
        <f>Analyze_FINAL!AS221</f>
        <v>0</v>
      </c>
    </row>
    <row r="9182" spans="1:6" x14ac:dyDescent="0.3">
      <c r="A9182" t="s">
        <v>308</v>
      </c>
      <c r="B9182" t="s">
        <v>298</v>
      </c>
      <c r="C9182">
        <v>0</v>
      </c>
      <c r="D9182">
        <v>0</v>
      </c>
      <c r="E9182" t="str">
        <f>Analyze_FINAL!$AS$1</f>
        <v>RT:28.720</v>
      </c>
      <c r="F9182">
        <f>Analyze_FINAL!AS222</f>
        <v>0</v>
      </c>
    </row>
    <row r="9183" spans="1:6" x14ac:dyDescent="0.3">
      <c r="A9183" t="s">
        <v>307</v>
      </c>
      <c r="B9183" t="s">
        <v>298</v>
      </c>
      <c r="C9183">
        <v>0</v>
      </c>
      <c r="D9183">
        <v>0</v>
      </c>
      <c r="E9183" t="str">
        <f>Analyze_FINAL!$AS$1</f>
        <v>RT:28.720</v>
      </c>
      <c r="F9183">
        <f>Analyze_FINAL!AS223</f>
        <v>0</v>
      </c>
    </row>
    <row r="9184" spans="1:6" x14ac:dyDescent="0.3">
      <c r="A9184" t="s">
        <v>306</v>
      </c>
      <c r="B9184" t="s">
        <v>298</v>
      </c>
      <c r="C9184">
        <v>0</v>
      </c>
      <c r="D9184">
        <v>0</v>
      </c>
      <c r="E9184" t="str">
        <f>Analyze_FINAL!$AS$1</f>
        <v>RT:28.720</v>
      </c>
      <c r="F9184">
        <f>Analyze_FINAL!AS224</f>
        <v>0</v>
      </c>
    </row>
    <row r="9185" spans="1:6" x14ac:dyDescent="0.3">
      <c r="A9185" t="s">
        <v>305</v>
      </c>
      <c r="B9185" t="s">
        <v>298</v>
      </c>
      <c r="C9185">
        <v>0</v>
      </c>
      <c r="D9185">
        <v>0</v>
      </c>
      <c r="E9185" t="str">
        <f>Analyze_FINAL!$AS$1</f>
        <v>RT:28.720</v>
      </c>
      <c r="F9185">
        <f>Analyze_FINAL!AS225</f>
        <v>0</v>
      </c>
    </row>
    <row r="9186" spans="1:6" x14ac:dyDescent="0.3">
      <c r="A9186" t="s">
        <v>528</v>
      </c>
      <c r="B9186">
        <v>12</v>
      </c>
      <c r="C9186" t="s">
        <v>285</v>
      </c>
      <c r="D9186">
        <v>2</v>
      </c>
      <c r="E9186" t="str">
        <f>Analyze_FINAL!$AT$1</f>
        <v>PUTATIVE sesquiterpene RT:26.390</v>
      </c>
      <c r="F9186">
        <f>Analyze_FINAL!AT2</f>
        <v>0</v>
      </c>
    </row>
    <row r="9187" spans="1:6" x14ac:dyDescent="0.3">
      <c r="A9187" t="s">
        <v>527</v>
      </c>
      <c r="B9187">
        <v>12</v>
      </c>
      <c r="C9187" t="s">
        <v>286</v>
      </c>
      <c r="D9187">
        <v>1</v>
      </c>
      <c r="E9187" t="str">
        <f>Analyze_FINAL!$AT$1</f>
        <v>PUTATIVE sesquiterpene RT:26.390</v>
      </c>
      <c r="F9187">
        <f>Analyze_FINAL!AT3</f>
        <v>0</v>
      </c>
    </row>
    <row r="9188" spans="1:6" x14ac:dyDescent="0.3">
      <c r="A9188" t="s">
        <v>526</v>
      </c>
      <c r="B9188">
        <v>12</v>
      </c>
      <c r="C9188" t="s">
        <v>286</v>
      </c>
      <c r="D9188">
        <v>2</v>
      </c>
      <c r="E9188" t="str">
        <f>Analyze_FINAL!$AT$1</f>
        <v>PUTATIVE sesquiterpene RT:26.390</v>
      </c>
      <c r="F9188">
        <f>Analyze_FINAL!AT4</f>
        <v>0</v>
      </c>
    </row>
    <row r="9189" spans="1:6" x14ac:dyDescent="0.3">
      <c r="A9189" t="s">
        <v>525</v>
      </c>
      <c r="B9189">
        <v>12</v>
      </c>
      <c r="C9189" t="s">
        <v>286</v>
      </c>
      <c r="D9189">
        <v>3</v>
      </c>
      <c r="E9189" t="str">
        <f>Analyze_FINAL!$AT$1</f>
        <v>PUTATIVE sesquiterpene RT:26.390</v>
      </c>
      <c r="F9189">
        <f>Analyze_FINAL!AT5</f>
        <v>0</v>
      </c>
    </row>
    <row r="9190" spans="1:6" x14ac:dyDescent="0.3">
      <c r="A9190" t="s">
        <v>524</v>
      </c>
      <c r="B9190">
        <v>12</v>
      </c>
      <c r="C9190" t="s">
        <v>286</v>
      </c>
      <c r="D9190">
        <v>4</v>
      </c>
      <c r="E9190" t="str">
        <f>Analyze_FINAL!$AT$1</f>
        <v>PUTATIVE sesquiterpene RT:26.390</v>
      </c>
      <c r="F9190">
        <f>Analyze_FINAL!AT6</f>
        <v>0</v>
      </c>
    </row>
    <row r="9191" spans="1:6" x14ac:dyDescent="0.3">
      <c r="A9191" t="s">
        <v>523</v>
      </c>
      <c r="B9191">
        <v>12</v>
      </c>
      <c r="C9191" t="s">
        <v>286</v>
      </c>
      <c r="D9191">
        <v>5</v>
      </c>
      <c r="E9191" t="str">
        <f>Analyze_FINAL!$AT$1</f>
        <v>PUTATIVE sesquiterpene RT:26.390</v>
      </c>
      <c r="F9191">
        <f>Analyze_FINAL!AT7</f>
        <v>0</v>
      </c>
    </row>
    <row r="9192" spans="1:6" x14ac:dyDescent="0.3">
      <c r="A9192" t="s">
        <v>522</v>
      </c>
      <c r="B9192">
        <v>12</v>
      </c>
      <c r="C9192" t="s">
        <v>287</v>
      </c>
      <c r="D9192">
        <v>1</v>
      </c>
      <c r="E9192" t="str">
        <f>Analyze_FINAL!$AT$1</f>
        <v>PUTATIVE sesquiterpene RT:26.390</v>
      </c>
      <c r="F9192">
        <f>Analyze_FINAL!AT8</f>
        <v>49755</v>
      </c>
    </row>
    <row r="9193" spans="1:6" x14ac:dyDescent="0.3">
      <c r="A9193" t="s">
        <v>521</v>
      </c>
      <c r="B9193">
        <v>12</v>
      </c>
      <c r="C9193" t="s">
        <v>287</v>
      </c>
      <c r="D9193">
        <v>2</v>
      </c>
      <c r="E9193" t="str">
        <f>Analyze_FINAL!$AT$1</f>
        <v>PUTATIVE sesquiterpene RT:26.390</v>
      </c>
      <c r="F9193">
        <f>Analyze_FINAL!AT9</f>
        <v>0</v>
      </c>
    </row>
    <row r="9194" spans="1:6" x14ac:dyDescent="0.3">
      <c r="A9194" t="s">
        <v>520</v>
      </c>
      <c r="B9194">
        <v>12</v>
      </c>
      <c r="C9194" t="s">
        <v>287</v>
      </c>
      <c r="D9194">
        <v>3</v>
      </c>
      <c r="E9194" t="str">
        <f>Analyze_FINAL!$AT$1</f>
        <v>PUTATIVE sesquiterpene RT:26.390</v>
      </c>
      <c r="F9194">
        <f>Analyze_FINAL!AT10</f>
        <v>0</v>
      </c>
    </row>
    <row r="9195" spans="1:6" x14ac:dyDescent="0.3">
      <c r="A9195" t="s">
        <v>519</v>
      </c>
      <c r="B9195">
        <v>12</v>
      </c>
      <c r="C9195" t="s">
        <v>287</v>
      </c>
      <c r="D9195">
        <v>4</v>
      </c>
      <c r="E9195" t="str">
        <f>Analyze_FINAL!$AT$1</f>
        <v>PUTATIVE sesquiterpene RT:26.390</v>
      </c>
      <c r="F9195">
        <f>Analyze_FINAL!AT11</f>
        <v>0</v>
      </c>
    </row>
    <row r="9196" spans="1:6" x14ac:dyDescent="0.3">
      <c r="A9196" t="s">
        <v>518</v>
      </c>
      <c r="B9196">
        <v>12</v>
      </c>
      <c r="C9196" t="s">
        <v>287</v>
      </c>
      <c r="D9196">
        <v>5</v>
      </c>
      <c r="E9196" t="str">
        <f>Analyze_FINAL!$AT$1</f>
        <v>PUTATIVE sesquiterpene RT:26.390</v>
      </c>
      <c r="F9196">
        <f>Analyze_FINAL!AT12</f>
        <v>0</v>
      </c>
    </row>
    <row r="9197" spans="1:6" x14ac:dyDescent="0.3">
      <c r="A9197" t="s">
        <v>517</v>
      </c>
      <c r="B9197">
        <v>12</v>
      </c>
      <c r="C9197" t="s">
        <v>288</v>
      </c>
      <c r="D9197">
        <v>1</v>
      </c>
      <c r="E9197" t="str">
        <f>Analyze_FINAL!$AT$1</f>
        <v>PUTATIVE sesquiterpene RT:26.390</v>
      </c>
      <c r="F9197">
        <f>Analyze_FINAL!AT13</f>
        <v>0</v>
      </c>
    </row>
    <row r="9198" spans="1:6" x14ac:dyDescent="0.3">
      <c r="A9198" t="s">
        <v>516</v>
      </c>
      <c r="B9198">
        <v>12</v>
      </c>
      <c r="C9198" t="s">
        <v>288</v>
      </c>
      <c r="D9198">
        <v>2</v>
      </c>
      <c r="E9198" t="str">
        <f>Analyze_FINAL!$AT$1</f>
        <v>PUTATIVE sesquiterpene RT:26.390</v>
      </c>
      <c r="F9198">
        <f>Analyze_FINAL!AT14</f>
        <v>0</v>
      </c>
    </row>
    <row r="9199" spans="1:6" x14ac:dyDescent="0.3">
      <c r="A9199" t="s">
        <v>515</v>
      </c>
      <c r="B9199">
        <v>12</v>
      </c>
      <c r="C9199" t="s">
        <v>288</v>
      </c>
      <c r="D9199">
        <v>3</v>
      </c>
      <c r="E9199" t="str">
        <f>Analyze_FINAL!$AT$1</f>
        <v>PUTATIVE sesquiterpene RT:26.390</v>
      </c>
      <c r="F9199">
        <f>Analyze_FINAL!AT15</f>
        <v>0</v>
      </c>
    </row>
    <row r="9200" spans="1:6" x14ac:dyDescent="0.3">
      <c r="A9200" t="s">
        <v>514</v>
      </c>
      <c r="B9200">
        <v>12</v>
      </c>
      <c r="C9200" t="s">
        <v>288</v>
      </c>
      <c r="D9200">
        <v>4</v>
      </c>
      <c r="E9200" t="str">
        <f>Analyze_FINAL!$AT$1</f>
        <v>PUTATIVE sesquiterpene RT:26.390</v>
      </c>
      <c r="F9200">
        <f>Analyze_FINAL!AT16</f>
        <v>0</v>
      </c>
    </row>
    <row r="9201" spans="1:6" x14ac:dyDescent="0.3">
      <c r="A9201" t="s">
        <v>513</v>
      </c>
      <c r="B9201">
        <v>12</v>
      </c>
      <c r="C9201" t="s">
        <v>288</v>
      </c>
      <c r="D9201">
        <v>5</v>
      </c>
      <c r="E9201" t="str">
        <f>Analyze_FINAL!$AT$1</f>
        <v>PUTATIVE sesquiterpene RT:26.390</v>
      </c>
      <c r="F9201">
        <f>Analyze_FINAL!AT17</f>
        <v>0</v>
      </c>
    </row>
    <row r="9202" spans="1:6" x14ac:dyDescent="0.3">
      <c r="A9202" t="s">
        <v>512</v>
      </c>
      <c r="B9202">
        <v>16</v>
      </c>
      <c r="C9202" t="s">
        <v>285</v>
      </c>
      <c r="D9202">
        <v>1</v>
      </c>
      <c r="E9202" t="str">
        <f>Analyze_FINAL!$AT$1</f>
        <v>PUTATIVE sesquiterpene RT:26.390</v>
      </c>
      <c r="F9202">
        <f>Analyze_FINAL!AT18</f>
        <v>0</v>
      </c>
    </row>
    <row r="9203" spans="1:6" x14ac:dyDescent="0.3">
      <c r="A9203" t="s">
        <v>511</v>
      </c>
      <c r="B9203">
        <v>16</v>
      </c>
      <c r="C9203" t="s">
        <v>285</v>
      </c>
      <c r="D9203">
        <v>2</v>
      </c>
      <c r="E9203" t="str">
        <f>Analyze_FINAL!$AT$1</f>
        <v>PUTATIVE sesquiterpene RT:26.390</v>
      </c>
      <c r="F9203">
        <f>Analyze_FINAL!AT19</f>
        <v>0</v>
      </c>
    </row>
    <row r="9204" spans="1:6" x14ac:dyDescent="0.3">
      <c r="A9204" t="s">
        <v>510</v>
      </c>
      <c r="B9204">
        <v>16</v>
      </c>
      <c r="C9204" t="s">
        <v>286</v>
      </c>
      <c r="D9204">
        <v>1</v>
      </c>
      <c r="E9204" t="str">
        <f>Analyze_FINAL!$AT$1</f>
        <v>PUTATIVE sesquiterpene RT:26.390</v>
      </c>
      <c r="F9204">
        <f>Analyze_FINAL!AT20</f>
        <v>0</v>
      </c>
    </row>
    <row r="9205" spans="1:6" x14ac:dyDescent="0.3">
      <c r="A9205" t="s">
        <v>509</v>
      </c>
      <c r="B9205">
        <v>16</v>
      </c>
      <c r="C9205" t="s">
        <v>286</v>
      </c>
      <c r="D9205">
        <v>2</v>
      </c>
      <c r="E9205" t="str">
        <f>Analyze_FINAL!$AT$1</f>
        <v>PUTATIVE sesquiterpene RT:26.390</v>
      </c>
      <c r="F9205">
        <f>Analyze_FINAL!AT21</f>
        <v>0</v>
      </c>
    </row>
    <row r="9206" spans="1:6" x14ac:dyDescent="0.3">
      <c r="A9206" t="s">
        <v>508</v>
      </c>
      <c r="B9206">
        <v>16</v>
      </c>
      <c r="C9206" t="s">
        <v>286</v>
      </c>
      <c r="D9206">
        <v>3</v>
      </c>
      <c r="E9206" t="str">
        <f>Analyze_FINAL!$AT$1</f>
        <v>PUTATIVE sesquiterpene RT:26.390</v>
      </c>
      <c r="F9206">
        <f>Analyze_FINAL!AT22</f>
        <v>0</v>
      </c>
    </row>
    <row r="9207" spans="1:6" x14ac:dyDescent="0.3">
      <c r="A9207" t="s">
        <v>507</v>
      </c>
      <c r="B9207">
        <v>16</v>
      </c>
      <c r="C9207" t="s">
        <v>286</v>
      </c>
      <c r="D9207">
        <v>4</v>
      </c>
      <c r="E9207" t="str">
        <f>Analyze_FINAL!$AT$1</f>
        <v>PUTATIVE sesquiterpene RT:26.390</v>
      </c>
      <c r="F9207">
        <f>Analyze_FINAL!AT23</f>
        <v>0</v>
      </c>
    </row>
    <row r="9208" spans="1:6" x14ac:dyDescent="0.3">
      <c r="A9208" t="s">
        <v>506</v>
      </c>
      <c r="B9208">
        <v>16</v>
      </c>
      <c r="C9208" t="s">
        <v>286</v>
      </c>
      <c r="D9208">
        <v>5</v>
      </c>
      <c r="E9208" t="str">
        <f>Analyze_FINAL!$AT$1</f>
        <v>PUTATIVE sesquiterpene RT:26.390</v>
      </c>
      <c r="F9208">
        <f>Analyze_FINAL!AT24</f>
        <v>0</v>
      </c>
    </row>
    <row r="9209" spans="1:6" x14ac:dyDescent="0.3">
      <c r="A9209" t="s">
        <v>505</v>
      </c>
      <c r="B9209">
        <v>16</v>
      </c>
      <c r="C9209" t="s">
        <v>287</v>
      </c>
      <c r="D9209">
        <v>1</v>
      </c>
      <c r="E9209" t="str">
        <f>Analyze_FINAL!$AT$1</f>
        <v>PUTATIVE sesquiterpene RT:26.390</v>
      </c>
      <c r="F9209">
        <f>Analyze_FINAL!AT25</f>
        <v>33413</v>
      </c>
    </row>
    <row r="9210" spans="1:6" x14ac:dyDescent="0.3">
      <c r="A9210" t="s">
        <v>504</v>
      </c>
      <c r="B9210">
        <v>16</v>
      </c>
      <c r="C9210" t="s">
        <v>287</v>
      </c>
      <c r="D9210">
        <v>2</v>
      </c>
      <c r="E9210" t="str">
        <f>Analyze_FINAL!$AT$1</f>
        <v>PUTATIVE sesquiterpene RT:26.390</v>
      </c>
      <c r="F9210">
        <f>Analyze_FINAL!AT26</f>
        <v>0</v>
      </c>
    </row>
    <row r="9211" spans="1:6" x14ac:dyDescent="0.3">
      <c r="A9211" t="s">
        <v>503</v>
      </c>
      <c r="B9211">
        <v>16</v>
      </c>
      <c r="C9211" t="s">
        <v>287</v>
      </c>
      <c r="D9211">
        <v>3</v>
      </c>
      <c r="E9211" t="str">
        <f>Analyze_FINAL!$AT$1</f>
        <v>PUTATIVE sesquiterpene RT:26.390</v>
      </c>
      <c r="F9211">
        <f>Analyze_FINAL!AT27</f>
        <v>0</v>
      </c>
    </row>
    <row r="9212" spans="1:6" x14ac:dyDescent="0.3">
      <c r="A9212" t="s">
        <v>502</v>
      </c>
      <c r="B9212">
        <v>16</v>
      </c>
      <c r="C9212" t="s">
        <v>287</v>
      </c>
      <c r="D9212">
        <v>4</v>
      </c>
      <c r="E9212" t="str">
        <f>Analyze_FINAL!$AT$1</f>
        <v>PUTATIVE sesquiterpene RT:26.390</v>
      </c>
      <c r="F9212">
        <f>Analyze_FINAL!AT28</f>
        <v>0</v>
      </c>
    </row>
    <row r="9213" spans="1:6" x14ac:dyDescent="0.3">
      <c r="A9213" t="s">
        <v>501</v>
      </c>
      <c r="B9213">
        <v>16</v>
      </c>
      <c r="C9213" t="s">
        <v>287</v>
      </c>
      <c r="D9213">
        <v>5</v>
      </c>
      <c r="E9213" t="str">
        <f>Analyze_FINAL!$AT$1</f>
        <v>PUTATIVE sesquiterpene RT:26.390</v>
      </c>
      <c r="F9213">
        <f>Analyze_FINAL!AT29</f>
        <v>0</v>
      </c>
    </row>
    <row r="9214" spans="1:6" x14ac:dyDescent="0.3">
      <c r="A9214" t="s">
        <v>500</v>
      </c>
      <c r="B9214">
        <v>16</v>
      </c>
      <c r="C9214" t="s">
        <v>288</v>
      </c>
      <c r="D9214">
        <v>1</v>
      </c>
      <c r="E9214" t="str">
        <f>Analyze_FINAL!$AT$1</f>
        <v>PUTATIVE sesquiterpene RT:26.390</v>
      </c>
      <c r="F9214">
        <f>Analyze_FINAL!AT30</f>
        <v>0</v>
      </c>
    </row>
    <row r="9215" spans="1:6" x14ac:dyDescent="0.3">
      <c r="A9215" t="s">
        <v>499</v>
      </c>
      <c r="B9215">
        <v>16</v>
      </c>
      <c r="C9215" t="s">
        <v>288</v>
      </c>
      <c r="D9215">
        <v>2</v>
      </c>
      <c r="E9215" t="str">
        <f>Analyze_FINAL!$AT$1</f>
        <v>PUTATIVE sesquiterpene RT:26.390</v>
      </c>
      <c r="F9215">
        <f>Analyze_FINAL!AT31</f>
        <v>0</v>
      </c>
    </row>
    <row r="9216" spans="1:6" x14ac:dyDescent="0.3">
      <c r="A9216" t="s">
        <v>498</v>
      </c>
      <c r="B9216">
        <v>16</v>
      </c>
      <c r="C9216" t="s">
        <v>288</v>
      </c>
      <c r="D9216">
        <v>3</v>
      </c>
      <c r="E9216" t="str">
        <f>Analyze_FINAL!$AT$1</f>
        <v>PUTATIVE sesquiterpene RT:26.390</v>
      </c>
      <c r="F9216">
        <f>Analyze_FINAL!AT32</f>
        <v>0</v>
      </c>
    </row>
    <row r="9217" spans="1:6" x14ac:dyDescent="0.3">
      <c r="A9217" t="s">
        <v>497</v>
      </c>
      <c r="B9217">
        <v>16</v>
      </c>
      <c r="C9217" t="s">
        <v>288</v>
      </c>
      <c r="D9217">
        <v>4</v>
      </c>
      <c r="E9217" t="str">
        <f>Analyze_FINAL!$AT$1</f>
        <v>PUTATIVE sesquiterpene RT:26.390</v>
      </c>
      <c r="F9217">
        <f>Analyze_FINAL!AT33</f>
        <v>0</v>
      </c>
    </row>
    <row r="9218" spans="1:6" x14ac:dyDescent="0.3">
      <c r="A9218" t="s">
        <v>496</v>
      </c>
      <c r="B9218">
        <v>16</v>
      </c>
      <c r="C9218" t="s">
        <v>288</v>
      </c>
      <c r="D9218">
        <v>5</v>
      </c>
      <c r="E9218" t="str">
        <f>Analyze_FINAL!$AT$1</f>
        <v>PUTATIVE sesquiterpene RT:26.390</v>
      </c>
      <c r="F9218">
        <f>Analyze_FINAL!AT34</f>
        <v>0</v>
      </c>
    </row>
    <row r="9219" spans="1:6" x14ac:dyDescent="0.3">
      <c r="A9219" t="s">
        <v>495</v>
      </c>
      <c r="B9219">
        <v>20</v>
      </c>
      <c r="C9219" t="s">
        <v>285</v>
      </c>
      <c r="D9219">
        <v>1</v>
      </c>
      <c r="E9219" t="str">
        <f>Analyze_FINAL!$AT$1</f>
        <v>PUTATIVE sesquiterpene RT:26.390</v>
      </c>
      <c r="F9219">
        <f>Analyze_FINAL!AT35</f>
        <v>0</v>
      </c>
    </row>
    <row r="9220" spans="1:6" x14ac:dyDescent="0.3">
      <c r="A9220" t="s">
        <v>494</v>
      </c>
      <c r="B9220">
        <v>20</v>
      </c>
      <c r="C9220" t="s">
        <v>285</v>
      </c>
      <c r="D9220">
        <v>2</v>
      </c>
      <c r="E9220" t="str">
        <f>Analyze_FINAL!$AT$1</f>
        <v>PUTATIVE sesquiterpene RT:26.390</v>
      </c>
      <c r="F9220">
        <f>Analyze_FINAL!AT36</f>
        <v>0</v>
      </c>
    </row>
    <row r="9221" spans="1:6" x14ac:dyDescent="0.3">
      <c r="A9221" t="s">
        <v>493</v>
      </c>
      <c r="B9221">
        <v>20</v>
      </c>
      <c r="C9221" t="s">
        <v>286</v>
      </c>
      <c r="D9221">
        <v>1</v>
      </c>
      <c r="E9221" t="str">
        <f>Analyze_FINAL!$AT$1</f>
        <v>PUTATIVE sesquiterpene RT:26.390</v>
      </c>
      <c r="F9221">
        <f>Analyze_FINAL!AT37</f>
        <v>0</v>
      </c>
    </row>
    <row r="9222" spans="1:6" x14ac:dyDescent="0.3">
      <c r="A9222" t="s">
        <v>492</v>
      </c>
      <c r="B9222">
        <v>20</v>
      </c>
      <c r="C9222" t="s">
        <v>286</v>
      </c>
      <c r="D9222">
        <v>2</v>
      </c>
      <c r="E9222" t="str">
        <f>Analyze_FINAL!$AT$1</f>
        <v>PUTATIVE sesquiterpene RT:26.390</v>
      </c>
      <c r="F9222">
        <f>Analyze_FINAL!AT38</f>
        <v>0</v>
      </c>
    </row>
    <row r="9223" spans="1:6" x14ac:dyDescent="0.3">
      <c r="A9223" t="s">
        <v>491</v>
      </c>
      <c r="B9223">
        <v>20</v>
      </c>
      <c r="C9223" t="s">
        <v>286</v>
      </c>
      <c r="D9223">
        <v>3</v>
      </c>
      <c r="E9223" t="str">
        <f>Analyze_FINAL!$AT$1</f>
        <v>PUTATIVE sesquiterpene RT:26.390</v>
      </c>
      <c r="F9223">
        <f>Analyze_FINAL!AT39</f>
        <v>0</v>
      </c>
    </row>
    <row r="9224" spans="1:6" x14ac:dyDescent="0.3">
      <c r="A9224" t="s">
        <v>490</v>
      </c>
      <c r="B9224">
        <v>20</v>
      </c>
      <c r="C9224" t="s">
        <v>286</v>
      </c>
      <c r="D9224">
        <v>4</v>
      </c>
      <c r="E9224" t="str">
        <f>Analyze_FINAL!$AT$1</f>
        <v>PUTATIVE sesquiterpene RT:26.390</v>
      </c>
      <c r="F9224">
        <f>Analyze_FINAL!AT40</f>
        <v>0</v>
      </c>
    </row>
    <row r="9225" spans="1:6" x14ac:dyDescent="0.3">
      <c r="A9225" t="s">
        <v>489</v>
      </c>
      <c r="B9225">
        <v>20</v>
      </c>
      <c r="C9225" t="s">
        <v>286</v>
      </c>
      <c r="D9225">
        <v>5</v>
      </c>
      <c r="E9225" t="str">
        <f>Analyze_FINAL!$AT$1</f>
        <v>PUTATIVE sesquiterpene RT:26.390</v>
      </c>
      <c r="F9225">
        <f>Analyze_FINAL!AT41</f>
        <v>0</v>
      </c>
    </row>
    <row r="9226" spans="1:6" x14ac:dyDescent="0.3">
      <c r="A9226" t="s">
        <v>488</v>
      </c>
      <c r="B9226">
        <v>20</v>
      </c>
      <c r="C9226" t="s">
        <v>287</v>
      </c>
      <c r="D9226">
        <v>1</v>
      </c>
      <c r="E9226" t="str">
        <f>Analyze_FINAL!$AT$1</f>
        <v>PUTATIVE sesquiterpene RT:26.390</v>
      </c>
      <c r="F9226">
        <f>Analyze_FINAL!AT42</f>
        <v>0</v>
      </c>
    </row>
    <row r="9227" spans="1:6" x14ac:dyDescent="0.3">
      <c r="A9227" t="s">
        <v>487</v>
      </c>
      <c r="B9227">
        <v>20</v>
      </c>
      <c r="C9227" t="s">
        <v>287</v>
      </c>
      <c r="D9227">
        <v>2</v>
      </c>
      <c r="E9227" t="str">
        <f>Analyze_FINAL!$AT$1</f>
        <v>PUTATIVE sesquiterpene RT:26.390</v>
      </c>
      <c r="F9227">
        <f>Analyze_FINAL!AT43</f>
        <v>0</v>
      </c>
    </row>
    <row r="9228" spans="1:6" x14ac:dyDescent="0.3">
      <c r="A9228" t="s">
        <v>486</v>
      </c>
      <c r="B9228">
        <v>20</v>
      </c>
      <c r="C9228" t="s">
        <v>287</v>
      </c>
      <c r="D9228">
        <v>3</v>
      </c>
      <c r="E9228" t="str">
        <f>Analyze_FINAL!$AT$1</f>
        <v>PUTATIVE sesquiterpene RT:26.390</v>
      </c>
      <c r="F9228">
        <f>Analyze_FINAL!AT44</f>
        <v>0</v>
      </c>
    </row>
    <row r="9229" spans="1:6" x14ac:dyDescent="0.3">
      <c r="A9229" t="s">
        <v>485</v>
      </c>
      <c r="B9229">
        <v>20</v>
      </c>
      <c r="C9229" t="s">
        <v>287</v>
      </c>
      <c r="D9229">
        <v>4</v>
      </c>
      <c r="E9229" t="str">
        <f>Analyze_FINAL!$AT$1</f>
        <v>PUTATIVE sesquiterpene RT:26.390</v>
      </c>
      <c r="F9229">
        <f>Analyze_FINAL!AT45</f>
        <v>0</v>
      </c>
    </row>
    <row r="9230" spans="1:6" x14ac:dyDescent="0.3">
      <c r="A9230" t="s">
        <v>484</v>
      </c>
      <c r="B9230">
        <v>20</v>
      </c>
      <c r="C9230" t="s">
        <v>287</v>
      </c>
      <c r="D9230">
        <v>5</v>
      </c>
      <c r="E9230" t="str">
        <f>Analyze_FINAL!$AT$1</f>
        <v>PUTATIVE sesquiterpene RT:26.390</v>
      </c>
      <c r="F9230">
        <f>Analyze_FINAL!AT46</f>
        <v>0</v>
      </c>
    </row>
    <row r="9231" spans="1:6" x14ac:dyDescent="0.3">
      <c r="A9231" t="s">
        <v>483</v>
      </c>
      <c r="B9231">
        <v>20</v>
      </c>
      <c r="C9231" t="s">
        <v>289</v>
      </c>
      <c r="D9231">
        <v>1</v>
      </c>
      <c r="E9231" t="str">
        <f>Analyze_FINAL!$AT$1</f>
        <v>PUTATIVE sesquiterpene RT:26.390</v>
      </c>
      <c r="F9231">
        <f>Analyze_FINAL!AT47</f>
        <v>0</v>
      </c>
    </row>
    <row r="9232" spans="1:6" x14ac:dyDescent="0.3">
      <c r="A9232" t="s">
        <v>482</v>
      </c>
      <c r="B9232">
        <v>20</v>
      </c>
      <c r="C9232" t="s">
        <v>289</v>
      </c>
      <c r="D9232">
        <v>2</v>
      </c>
      <c r="E9232" t="str">
        <f>Analyze_FINAL!$AT$1</f>
        <v>PUTATIVE sesquiterpene RT:26.390</v>
      </c>
      <c r="F9232">
        <f>Analyze_FINAL!AT48</f>
        <v>0</v>
      </c>
    </row>
    <row r="9233" spans="1:6" x14ac:dyDescent="0.3">
      <c r="A9233" t="s">
        <v>481</v>
      </c>
      <c r="B9233">
        <v>20</v>
      </c>
      <c r="C9233" t="s">
        <v>289</v>
      </c>
      <c r="D9233">
        <v>3</v>
      </c>
      <c r="E9233" t="str">
        <f>Analyze_FINAL!$AT$1</f>
        <v>PUTATIVE sesquiterpene RT:26.390</v>
      </c>
      <c r="F9233">
        <f>Analyze_FINAL!AT49</f>
        <v>0</v>
      </c>
    </row>
    <row r="9234" spans="1:6" x14ac:dyDescent="0.3">
      <c r="A9234" t="s">
        <v>480</v>
      </c>
      <c r="B9234">
        <v>20</v>
      </c>
      <c r="C9234" t="s">
        <v>289</v>
      </c>
      <c r="D9234">
        <v>4</v>
      </c>
      <c r="E9234" t="str">
        <f>Analyze_FINAL!$AT$1</f>
        <v>PUTATIVE sesquiterpene RT:26.390</v>
      </c>
      <c r="F9234">
        <f>Analyze_FINAL!AT50</f>
        <v>0</v>
      </c>
    </row>
    <row r="9235" spans="1:6" x14ac:dyDescent="0.3">
      <c r="A9235" t="s">
        <v>479</v>
      </c>
      <c r="B9235">
        <v>20</v>
      </c>
      <c r="C9235" t="s">
        <v>289</v>
      </c>
      <c r="D9235">
        <v>5</v>
      </c>
      <c r="E9235" t="str">
        <f>Analyze_FINAL!$AT$1</f>
        <v>PUTATIVE sesquiterpene RT:26.390</v>
      </c>
      <c r="F9235">
        <f>Analyze_FINAL!AT51</f>
        <v>0</v>
      </c>
    </row>
    <row r="9236" spans="1:6" x14ac:dyDescent="0.3">
      <c r="A9236" t="s">
        <v>478</v>
      </c>
      <c r="B9236">
        <v>20</v>
      </c>
      <c r="C9236" t="s">
        <v>288</v>
      </c>
      <c r="D9236">
        <v>1</v>
      </c>
      <c r="E9236" t="str">
        <f>Analyze_FINAL!$AT$1</f>
        <v>PUTATIVE sesquiterpene RT:26.390</v>
      </c>
      <c r="F9236">
        <f>Analyze_FINAL!AT52</f>
        <v>0</v>
      </c>
    </row>
    <row r="9237" spans="1:6" x14ac:dyDescent="0.3">
      <c r="A9237" t="s">
        <v>477</v>
      </c>
      <c r="B9237">
        <v>20</v>
      </c>
      <c r="C9237" t="s">
        <v>288</v>
      </c>
      <c r="D9237">
        <v>2</v>
      </c>
      <c r="E9237" t="str">
        <f>Analyze_FINAL!$AT$1</f>
        <v>PUTATIVE sesquiterpene RT:26.390</v>
      </c>
      <c r="F9237">
        <f>Analyze_FINAL!AT53</f>
        <v>0</v>
      </c>
    </row>
    <row r="9238" spans="1:6" x14ac:dyDescent="0.3">
      <c r="A9238" t="s">
        <v>476</v>
      </c>
      <c r="B9238">
        <v>20</v>
      </c>
      <c r="C9238" t="s">
        <v>288</v>
      </c>
      <c r="D9238">
        <v>3</v>
      </c>
      <c r="E9238" t="str">
        <f>Analyze_FINAL!$AT$1</f>
        <v>PUTATIVE sesquiterpene RT:26.390</v>
      </c>
      <c r="F9238">
        <f>Analyze_FINAL!AT54</f>
        <v>0</v>
      </c>
    </row>
    <row r="9239" spans="1:6" x14ac:dyDescent="0.3">
      <c r="A9239" t="s">
        <v>475</v>
      </c>
      <c r="B9239">
        <v>20</v>
      </c>
      <c r="C9239" t="s">
        <v>288</v>
      </c>
      <c r="D9239">
        <v>4</v>
      </c>
      <c r="E9239" t="str">
        <f>Analyze_FINAL!$AT$1</f>
        <v>PUTATIVE sesquiterpene RT:26.390</v>
      </c>
      <c r="F9239">
        <f>Analyze_FINAL!AT55</f>
        <v>0</v>
      </c>
    </row>
    <row r="9240" spans="1:6" x14ac:dyDescent="0.3">
      <c r="A9240" t="s">
        <v>474</v>
      </c>
      <c r="B9240">
        <v>20</v>
      </c>
      <c r="C9240" t="s">
        <v>288</v>
      </c>
      <c r="D9240">
        <v>5</v>
      </c>
      <c r="E9240" t="str">
        <f>Analyze_FINAL!$AT$1</f>
        <v>PUTATIVE sesquiterpene RT:26.390</v>
      </c>
      <c r="F9240">
        <f>Analyze_FINAL!AT56</f>
        <v>0</v>
      </c>
    </row>
    <row r="9241" spans="1:6" x14ac:dyDescent="0.3">
      <c r="A9241" t="s">
        <v>473</v>
      </c>
      <c r="B9241">
        <v>24</v>
      </c>
      <c r="C9241" t="s">
        <v>285</v>
      </c>
      <c r="D9241">
        <v>1</v>
      </c>
      <c r="E9241" t="str">
        <f>Analyze_FINAL!$AT$1</f>
        <v>PUTATIVE sesquiterpene RT:26.390</v>
      </c>
      <c r="F9241">
        <f>Analyze_FINAL!AT57</f>
        <v>0</v>
      </c>
    </row>
    <row r="9242" spans="1:6" x14ac:dyDescent="0.3">
      <c r="A9242" t="s">
        <v>472</v>
      </c>
      <c r="B9242">
        <v>24</v>
      </c>
      <c r="C9242" t="s">
        <v>285</v>
      </c>
      <c r="D9242">
        <v>2</v>
      </c>
      <c r="E9242" t="str">
        <f>Analyze_FINAL!$AT$1</f>
        <v>PUTATIVE sesquiterpene RT:26.390</v>
      </c>
      <c r="F9242">
        <f>Analyze_FINAL!AT58</f>
        <v>0</v>
      </c>
    </row>
    <row r="9243" spans="1:6" x14ac:dyDescent="0.3">
      <c r="A9243" t="s">
        <v>471</v>
      </c>
      <c r="B9243">
        <v>24</v>
      </c>
      <c r="C9243" t="s">
        <v>286</v>
      </c>
      <c r="D9243">
        <v>1</v>
      </c>
      <c r="E9243" t="str">
        <f>Analyze_FINAL!$AT$1</f>
        <v>PUTATIVE sesquiterpene RT:26.390</v>
      </c>
      <c r="F9243">
        <f>Analyze_FINAL!AT59</f>
        <v>0</v>
      </c>
    </row>
    <row r="9244" spans="1:6" x14ac:dyDescent="0.3">
      <c r="A9244" t="s">
        <v>470</v>
      </c>
      <c r="B9244">
        <v>24</v>
      </c>
      <c r="C9244" t="s">
        <v>286</v>
      </c>
      <c r="D9244">
        <v>2</v>
      </c>
      <c r="E9244" t="str">
        <f>Analyze_FINAL!$AT$1</f>
        <v>PUTATIVE sesquiterpene RT:26.390</v>
      </c>
      <c r="F9244">
        <f>Analyze_FINAL!AT60</f>
        <v>0</v>
      </c>
    </row>
    <row r="9245" spans="1:6" x14ac:dyDescent="0.3">
      <c r="A9245" t="s">
        <v>469</v>
      </c>
      <c r="B9245">
        <v>24</v>
      </c>
      <c r="C9245" t="s">
        <v>286</v>
      </c>
      <c r="D9245">
        <v>3</v>
      </c>
      <c r="E9245" t="str">
        <f>Analyze_FINAL!$AT$1</f>
        <v>PUTATIVE sesquiterpene RT:26.390</v>
      </c>
      <c r="F9245">
        <f>Analyze_FINAL!AT61</f>
        <v>0</v>
      </c>
    </row>
    <row r="9246" spans="1:6" x14ac:dyDescent="0.3">
      <c r="A9246" t="s">
        <v>468</v>
      </c>
      <c r="B9246">
        <v>24</v>
      </c>
      <c r="C9246" t="s">
        <v>286</v>
      </c>
      <c r="D9246">
        <v>4</v>
      </c>
      <c r="E9246" t="str">
        <f>Analyze_FINAL!$AT$1</f>
        <v>PUTATIVE sesquiterpene RT:26.390</v>
      </c>
      <c r="F9246">
        <f>Analyze_FINAL!AT62</f>
        <v>0</v>
      </c>
    </row>
    <row r="9247" spans="1:6" x14ac:dyDescent="0.3">
      <c r="A9247" t="s">
        <v>467</v>
      </c>
      <c r="B9247">
        <v>24</v>
      </c>
      <c r="C9247" t="s">
        <v>286</v>
      </c>
      <c r="D9247">
        <v>5</v>
      </c>
      <c r="E9247" t="str">
        <f>Analyze_FINAL!$AT$1</f>
        <v>PUTATIVE sesquiterpene RT:26.390</v>
      </c>
      <c r="F9247">
        <f>Analyze_FINAL!AT63</f>
        <v>0</v>
      </c>
    </row>
    <row r="9248" spans="1:6" x14ac:dyDescent="0.3">
      <c r="A9248" t="s">
        <v>466</v>
      </c>
      <c r="B9248">
        <v>24</v>
      </c>
      <c r="C9248" t="s">
        <v>287</v>
      </c>
      <c r="D9248">
        <v>1</v>
      </c>
      <c r="E9248" t="str">
        <f>Analyze_FINAL!$AT$1</f>
        <v>PUTATIVE sesquiterpene RT:26.390</v>
      </c>
      <c r="F9248">
        <f>Analyze_FINAL!AT64</f>
        <v>0</v>
      </c>
    </row>
    <row r="9249" spans="1:6" x14ac:dyDescent="0.3">
      <c r="A9249" t="s">
        <v>465</v>
      </c>
      <c r="B9249">
        <v>24</v>
      </c>
      <c r="C9249" t="s">
        <v>287</v>
      </c>
      <c r="D9249">
        <v>2</v>
      </c>
      <c r="E9249" t="str">
        <f>Analyze_FINAL!$AT$1</f>
        <v>PUTATIVE sesquiterpene RT:26.390</v>
      </c>
      <c r="F9249">
        <f>Analyze_FINAL!AT65</f>
        <v>0</v>
      </c>
    </row>
    <row r="9250" spans="1:6" x14ac:dyDescent="0.3">
      <c r="A9250" t="s">
        <v>464</v>
      </c>
      <c r="B9250">
        <v>24</v>
      </c>
      <c r="C9250" t="s">
        <v>287</v>
      </c>
      <c r="D9250">
        <v>3</v>
      </c>
      <c r="E9250" t="str">
        <f>Analyze_FINAL!$AT$1</f>
        <v>PUTATIVE sesquiterpene RT:26.390</v>
      </c>
      <c r="F9250">
        <f>Analyze_FINAL!AT66</f>
        <v>0</v>
      </c>
    </row>
    <row r="9251" spans="1:6" x14ac:dyDescent="0.3">
      <c r="A9251" t="s">
        <v>463</v>
      </c>
      <c r="B9251">
        <v>24</v>
      </c>
      <c r="C9251" t="s">
        <v>287</v>
      </c>
      <c r="D9251">
        <v>4</v>
      </c>
      <c r="E9251" t="str">
        <f>Analyze_FINAL!$AT$1</f>
        <v>PUTATIVE sesquiterpene RT:26.390</v>
      </c>
      <c r="F9251">
        <f>Analyze_FINAL!AT67</f>
        <v>0</v>
      </c>
    </row>
    <row r="9252" spans="1:6" x14ac:dyDescent="0.3">
      <c r="A9252" t="s">
        <v>462</v>
      </c>
      <c r="B9252">
        <v>24</v>
      </c>
      <c r="C9252" t="s">
        <v>287</v>
      </c>
      <c r="D9252">
        <v>5</v>
      </c>
      <c r="E9252" t="str">
        <f>Analyze_FINAL!$AT$1</f>
        <v>PUTATIVE sesquiterpene RT:26.390</v>
      </c>
      <c r="F9252">
        <f>Analyze_FINAL!AT68</f>
        <v>0</v>
      </c>
    </row>
    <row r="9253" spans="1:6" x14ac:dyDescent="0.3">
      <c r="A9253" t="s">
        <v>461</v>
      </c>
      <c r="B9253">
        <v>24</v>
      </c>
      <c r="C9253" t="s">
        <v>290</v>
      </c>
      <c r="D9253">
        <v>1</v>
      </c>
      <c r="E9253" t="str">
        <f>Analyze_FINAL!$AT$1</f>
        <v>PUTATIVE sesquiterpene RT:26.390</v>
      </c>
      <c r="F9253">
        <f>Analyze_FINAL!AT69</f>
        <v>0</v>
      </c>
    </row>
    <row r="9254" spans="1:6" x14ac:dyDescent="0.3">
      <c r="A9254" t="s">
        <v>460</v>
      </c>
      <c r="B9254">
        <v>24</v>
      </c>
      <c r="C9254" t="s">
        <v>290</v>
      </c>
      <c r="D9254">
        <v>2</v>
      </c>
      <c r="E9254" t="str">
        <f>Analyze_FINAL!$AT$1</f>
        <v>PUTATIVE sesquiterpene RT:26.390</v>
      </c>
      <c r="F9254">
        <f>Analyze_FINAL!AT70</f>
        <v>0</v>
      </c>
    </row>
    <row r="9255" spans="1:6" x14ac:dyDescent="0.3">
      <c r="A9255" t="s">
        <v>459</v>
      </c>
      <c r="B9255">
        <v>24</v>
      </c>
      <c r="C9255" t="s">
        <v>290</v>
      </c>
      <c r="D9255">
        <v>3</v>
      </c>
      <c r="E9255" t="str">
        <f>Analyze_FINAL!$AT$1</f>
        <v>PUTATIVE sesquiterpene RT:26.390</v>
      </c>
      <c r="F9255">
        <f>Analyze_FINAL!AT71</f>
        <v>0</v>
      </c>
    </row>
    <row r="9256" spans="1:6" x14ac:dyDescent="0.3">
      <c r="A9256" t="s">
        <v>458</v>
      </c>
      <c r="B9256">
        <v>24</v>
      </c>
      <c r="C9256" t="s">
        <v>290</v>
      </c>
      <c r="D9256">
        <v>4</v>
      </c>
      <c r="E9256" t="str">
        <f>Analyze_FINAL!$AT$1</f>
        <v>PUTATIVE sesquiterpene RT:26.390</v>
      </c>
      <c r="F9256">
        <f>Analyze_FINAL!AT72</f>
        <v>0</v>
      </c>
    </row>
    <row r="9257" spans="1:6" x14ac:dyDescent="0.3">
      <c r="A9257" t="s">
        <v>457</v>
      </c>
      <c r="B9257">
        <v>24</v>
      </c>
      <c r="C9257" t="s">
        <v>290</v>
      </c>
      <c r="D9257">
        <v>5</v>
      </c>
      <c r="E9257" t="str">
        <f>Analyze_FINAL!$AT$1</f>
        <v>PUTATIVE sesquiterpene RT:26.390</v>
      </c>
      <c r="F9257">
        <f>Analyze_FINAL!AT73</f>
        <v>0</v>
      </c>
    </row>
    <row r="9258" spans="1:6" x14ac:dyDescent="0.3">
      <c r="A9258" t="s">
        <v>456</v>
      </c>
      <c r="B9258">
        <v>24</v>
      </c>
      <c r="C9258" t="s">
        <v>289</v>
      </c>
      <c r="D9258">
        <v>1</v>
      </c>
      <c r="E9258" t="str">
        <f>Analyze_FINAL!$AT$1</f>
        <v>PUTATIVE sesquiterpene RT:26.390</v>
      </c>
      <c r="F9258">
        <f>Analyze_FINAL!AT74</f>
        <v>0</v>
      </c>
    </row>
    <row r="9259" spans="1:6" x14ac:dyDescent="0.3">
      <c r="A9259" t="s">
        <v>455</v>
      </c>
      <c r="B9259">
        <v>24</v>
      </c>
      <c r="C9259" t="s">
        <v>289</v>
      </c>
      <c r="D9259">
        <v>2</v>
      </c>
      <c r="E9259" t="str">
        <f>Analyze_FINAL!$AT$1</f>
        <v>PUTATIVE sesquiterpene RT:26.390</v>
      </c>
      <c r="F9259">
        <f>Analyze_FINAL!AT75</f>
        <v>0</v>
      </c>
    </row>
    <row r="9260" spans="1:6" x14ac:dyDescent="0.3">
      <c r="A9260" t="s">
        <v>454</v>
      </c>
      <c r="B9260">
        <v>24</v>
      </c>
      <c r="C9260" t="s">
        <v>289</v>
      </c>
      <c r="D9260">
        <v>3</v>
      </c>
      <c r="E9260" t="str">
        <f>Analyze_FINAL!$AT$1</f>
        <v>PUTATIVE sesquiterpene RT:26.390</v>
      </c>
      <c r="F9260">
        <f>Analyze_FINAL!AT76</f>
        <v>0</v>
      </c>
    </row>
    <row r="9261" spans="1:6" x14ac:dyDescent="0.3">
      <c r="A9261" t="s">
        <v>453</v>
      </c>
      <c r="B9261">
        <v>24</v>
      </c>
      <c r="C9261" t="s">
        <v>289</v>
      </c>
      <c r="D9261">
        <v>4</v>
      </c>
      <c r="E9261" t="str">
        <f>Analyze_FINAL!$AT$1</f>
        <v>PUTATIVE sesquiterpene RT:26.390</v>
      </c>
      <c r="F9261">
        <f>Analyze_FINAL!AT77</f>
        <v>0</v>
      </c>
    </row>
    <row r="9262" spans="1:6" x14ac:dyDescent="0.3">
      <c r="A9262" t="s">
        <v>452</v>
      </c>
      <c r="B9262">
        <v>24</v>
      </c>
      <c r="C9262" t="s">
        <v>289</v>
      </c>
      <c r="D9262">
        <v>5</v>
      </c>
      <c r="E9262" t="str">
        <f>Analyze_FINAL!$AT$1</f>
        <v>PUTATIVE sesquiterpene RT:26.390</v>
      </c>
      <c r="F9262">
        <f>Analyze_FINAL!AT78</f>
        <v>0</v>
      </c>
    </row>
    <row r="9263" spans="1:6" x14ac:dyDescent="0.3">
      <c r="A9263" t="s">
        <v>451</v>
      </c>
      <c r="B9263">
        <v>24</v>
      </c>
      <c r="C9263" t="s">
        <v>288</v>
      </c>
      <c r="D9263">
        <v>1</v>
      </c>
      <c r="E9263" t="str">
        <f>Analyze_FINAL!$AT$1</f>
        <v>PUTATIVE sesquiterpene RT:26.390</v>
      </c>
      <c r="F9263">
        <f>Analyze_FINAL!AT79</f>
        <v>0</v>
      </c>
    </row>
    <row r="9264" spans="1:6" x14ac:dyDescent="0.3">
      <c r="A9264" t="s">
        <v>450</v>
      </c>
      <c r="B9264">
        <v>24</v>
      </c>
      <c r="C9264" t="s">
        <v>288</v>
      </c>
      <c r="D9264">
        <v>2</v>
      </c>
      <c r="E9264" t="str">
        <f>Analyze_FINAL!$AT$1</f>
        <v>PUTATIVE sesquiterpene RT:26.390</v>
      </c>
      <c r="F9264">
        <f>Analyze_FINAL!AT80</f>
        <v>0</v>
      </c>
    </row>
    <row r="9265" spans="1:6" x14ac:dyDescent="0.3">
      <c r="A9265" t="s">
        <v>449</v>
      </c>
      <c r="B9265">
        <v>24</v>
      </c>
      <c r="C9265" t="s">
        <v>288</v>
      </c>
      <c r="D9265">
        <v>3</v>
      </c>
      <c r="E9265" t="str">
        <f>Analyze_FINAL!$AT$1</f>
        <v>PUTATIVE sesquiterpene RT:26.390</v>
      </c>
      <c r="F9265">
        <f>Analyze_FINAL!AT81</f>
        <v>0</v>
      </c>
    </row>
    <row r="9266" spans="1:6" x14ac:dyDescent="0.3">
      <c r="A9266" t="s">
        <v>448</v>
      </c>
      <c r="B9266">
        <v>24</v>
      </c>
      <c r="C9266" t="s">
        <v>288</v>
      </c>
      <c r="D9266">
        <v>4</v>
      </c>
      <c r="E9266" t="str">
        <f>Analyze_FINAL!$AT$1</f>
        <v>PUTATIVE sesquiterpene RT:26.390</v>
      </c>
      <c r="F9266">
        <f>Analyze_FINAL!AT82</f>
        <v>0</v>
      </c>
    </row>
    <row r="9267" spans="1:6" x14ac:dyDescent="0.3">
      <c r="A9267" t="s">
        <v>447</v>
      </c>
      <c r="B9267">
        <v>24</v>
      </c>
      <c r="C9267" t="s">
        <v>288</v>
      </c>
      <c r="D9267">
        <v>5</v>
      </c>
      <c r="E9267" t="str">
        <f>Analyze_FINAL!$AT$1</f>
        <v>PUTATIVE sesquiterpene RT:26.390</v>
      </c>
      <c r="F9267">
        <f>Analyze_FINAL!AT83</f>
        <v>0</v>
      </c>
    </row>
    <row r="9268" spans="1:6" x14ac:dyDescent="0.3">
      <c r="A9268" t="s">
        <v>446</v>
      </c>
      <c r="B9268">
        <v>28</v>
      </c>
      <c r="C9268" t="s">
        <v>285</v>
      </c>
      <c r="D9268">
        <v>1</v>
      </c>
      <c r="E9268" t="str">
        <f>Analyze_FINAL!$AT$1</f>
        <v>PUTATIVE sesquiterpene RT:26.390</v>
      </c>
      <c r="F9268">
        <f>Analyze_FINAL!AT84</f>
        <v>0</v>
      </c>
    </row>
    <row r="9269" spans="1:6" x14ac:dyDescent="0.3">
      <c r="A9269" t="s">
        <v>445</v>
      </c>
      <c r="B9269">
        <v>28</v>
      </c>
      <c r="C9269" t="s">
        <v>285</v>
      </c>
      <c r="D9269">
        <v>2</v>
      </c>
      <c r="E9269" t="str">
        <f>Analyze_FINAL!$AT$1</f>
        <v>PUTATIVE sesquiterpene RT:26.390</v>
      </c>
      <c r="F9269">
        <f>Analyze_FINAL!AT85</f>
        <v>0</v>
      </c>
    </row>
    <row r="9270" spans="1:6" x14ac:dyDescent="0.3">
      <c r="A9270" t="s">
        <v>444</v>
      </c>
      <c r="B9270">
        <v>28</v>
      </c>
      <c r="C9270" t="s">
        <v>286</v>
      </c>
      <c r="D9270">
        <v>1</v>
      </c>
      <c r="E9270" t="str">
        <f>Analyze_FINAL!$AT$1</f>
        <v>PUTATIVE sesquiterpene RT:26.390</v>
      </c>
      <c r="F9270">
        <f>Analyze_FINAL!AT86</f>
        <v>0</v>
      </c>
    </row>
    <row r="9271" spans="1:6" x14ac:dyDescent="0.3">
      <c r="A9271" t="s">
        <v>443</v>
      </c>
      <c r="B9271">
        <v>28</v>
      </c>
      <c r="C9271" t="s">
        <v>286</v>
      </c>
      <c r="D9271">
        <v>2</v>
      </c>
      <c r="E9271" t="str">
        <f>Analyze_FINAL!$AT$1</f>
        <v>PUTATIVE sesquiterpene RT:26.390</v>
      </c>
      <c r="F9271">
        <f>Analyze_FINAL!AT87</f>
        <v>0</v>
      </c>
    </row>
    <row r="9272" spans="1:6" x14ac:dyDescent="0.3">
      <c r="A9272" t="s">
        <v>442</v>
      </c>
      <c r="B9272">
        <v>28</v>
      </c>
      <c r="C9272" t="s">
        <v>286</v>
      </c>
      <c r="D9272">
        <v>3</v>
      </c>
      <c r="E9272" t="str">
        <f>Analyze_FINAL!$AT$1</f>
        <v>PUTATIVE sesquiterpene RT:26.390</v>
      </c>
      <c r="F9272">
        <f>Analyze_FINAL!AT88</f>
        <v>0</v>
      </c>
    </row>
    <row r="9273" spans="1:6" x14ac:dyDescent="0.3">
      <c r="A9273" t="s">
        <v>441</v>
      </c>
      <c r="B9273">
        <v>28</v>
      </c>
      <c r="C9273" t="s">
        <v>286</v>
      </c>
      <c r="D9273">
        <v>4</v>
      </c>
      <c r="E9273" t="str">
        <f>Analyze_FINAL!$AT$1</f>
        <v>PUTATIVE sesquiterpene RT:26.390</v>
      </c>
      <c r="F9273">
        <f>Analyze_FINAL!AT89</f>
        <v>0</v>
      </c>
    </row>
    <row r="9274" spans="1:6" x14ac:dyDescent="0.3">
      <c r="A9274" t="s">
        <v>440</v>
      </c>
      <c r="B9274">
        <v>28</v>
      </c>
      <c r="C9274" t="s">
        <v>286</v>
      </c>
      <c r="D9274">
        <v>5</v>
      </c>
      <c r="E9274" t="str">
        <f>Analyze_FINAL!$AT$1</f>
        <v>PUTATIVE sesquiterpene RT:26.390</v>
      </c>
      <c r="F9274">
        <f>Analyze_FINAL!AT90</f>
        <v>0</v>
      </c>
    </row>
    <row r="9275" spans="1:6" x14ac:dyDescent="0.3">
      <c r="A9275" t="s">
        <v>439</v>
      </c>
      <c r="B9275">
        <v>28</v>
      </c>
      <c r="C9275" t="s">
        <v>287</v>
      </c>
      <c r="D9275">
        <v>1</v>
      </c>
      <c r="E9275" t="str">
        <f>Analyze_FINAL!$AT$1</f>
        <v>PUTATIVE sesquiterpene RT:26.390</v>
      </c>
      <c r="F9275">
        <f>Analyze_FINAL!AT91</f>
        <v>0</v>
      </c>
    </row>
    <row r="9276" spans="1:6" x14ac:dyDescent="0.3">
      <c r="A9276" t="s">
        <v>438</v>
      </c>
      <c r="B9276">
        <v>28</v>
      </c>
      <c r="C9276" t="s">
        <v>287</v>
      </c>
      <c r="D9276">
        <v>2</v>
      </c>
      <c r="E9276" t="str">
        <f>Analyze_FINAL!$AT$1</f>
        <v>PUTATIVE sesquiterpene RT:26.390</v>
      </c>
      <c r="F9276">
        <f>Analyze_FINAL!AT92</f>
        <v>0</v>
      </c>
    </row>
    <row r="9277" spans="1:6" x14ac:dyDescent="0.3">
      <c r="A9277" t="s">
        <v>437</v>
      </c>
      <c r="B9277">
        <v>28</v>
      </c>
      <c r="C9277" t="s">
        <v>287</v>
      </c>
      <c r="D9277">
        <v>3</v>
      </c>
      <c r="E9277" t="str">
        <f>Analyze_FINAL!$AT$1</f>
        <v>PUTATIVE sesquiterpene RT:26.390</v>
      </c>
      <c r="F9277">
        <f>Analyze_FINAL!AT93</f>
        <v>0</v>
      </c>
    </row>
    <row r="9278" spans="1:6" x14ac:dyDescent="0.3">
      <c r="A9278" t="s">
        <v>436</v>
      </c>
      <c r="B9278">
        <v>28</v>
      </c>
      <c r="C9278" t="s">
        <v>287</v>
      </c>
      <c r="D9278">
        <v>4</v>
      </c>
      <c r="E9278" t="str">
        <f>Analyze_FINAL!$AT$1</f>
        <v>PUTATIVE sesquiterpene RT:26.390</v>
      </c>
      <c r="F9278">
        <f>Analyze_FINAL!AT94</f>
        <v>0</v>
      </c>
    </row>
    <row r="9279" spans="1:6" x14ac:dyDescent="0.3">
      <c r="A9279" t="s">
        <v>435</v>
      </c>
      <c r="B9279">
        <v>28</v>
      </c>
      <c r="C9279" t="s">
        <v>287</v>
      </c>
      <c r="D9279">
        <v>5</v>
      </c>
      <c r="E9279" t="str">
        <f>Analyze_FINAL!$AT$1</f>
        <v>PUTATIVE sesquiterpene RT:26.390</v>
      </c>
      <c r="F9279">
        <f>Analyze_FINAL!AT95</f>
        <v>0</v>
      </c>
    </row>
    <row r="9280" spans="1:6" x14ac:dyDescent="0.3">
      <c r="A9280" t="s">
        <v>434</v>
      </c>
      <c r="B9280">
        <v>28</v>
      </c>
      <c r="C9280" t="s">
        <v>290</v>
      </c>
      <c r="D9280">
        <v>1</v>
      </c>
      <c r="E9280" t="str">
        <f>Analyze_FINAL!$AT$1</f>
        <v>PUTATIVE sesquiterpene RT:26.390</v>
      </c>
      <c r="F9280">
        <f>Analyze_FINAL!AT96</f>
        <v>36026</v>
      </c>
    </row>
    <row r="9281" spans="1:6" x14ac:dyDescent="0.3">
      <c r="A9281" t="s">
        <v>433</v>
      </c>
      <c r="B9281">
        <v>28</v>
      </c>
      <c r="C9281" t="s">
        <v>290</v>
      </c>
      <c r="D9281">
        <v>2</v>
      </c>
      <c r="E9281" t="str">
        <f>Analyze_FINAL!$AT$1</f>
        <v>PUTATIVE sesquiterpene RT:26.390</v>
      </c>
      <c r="F9281">
        <f>Analyze_FINAL!AT97</f>
        <v>0</v>
      </c>
    </row>
    <row r="9282" spans="1:6" x14ac:dyDescent="0.3">
      <c r="A9282" t="s">
        <v>432</v>
      </c>
      <c r="B9282">
        <v>28</v>
      </c>
      <c r="C9282" t="s">
        <v>290</v>
      </c>
      <c r="D9282">
        <v>3</v>
      </c>
      <c r="E9282" t="str">
        <f>Analyze_FINAL!$AT$1</f>
        <v>PUTATIVE sesquiterpene RT:26.390</v>
      </c>
      <c r="F9282">
        <f>Analyze_FINAL!AT98</f>
        <v>0</v>
      </c>
    </row>
    <row r="9283" spans="1:6" x14ac:dyDescent="0.3">
      <c r="A9283" t="s">
        <v>431</v>
      </c>
      <c r="B9283">
        <v>28</v>
      </c>
      <c r="C9283" t="s">
        <v>290</v>
      </c>
      <c r="D9283">
        <v>4</v>
      </c>
      <c r="E9283" t="str">
        <f>Analyze_FINAL!$AT$1</f>
        <v>PUTATIVE sesquiterpene RT:26.390</v>
      </c>
      <c r="F9283">
        <f>Analyze_FINAL!AT99</f>
        <v>0</v>
      </c>
    </row>
    <row r="9284" spans="1:6" x14ac:dyDescent="0.3">
      <c r="A9284" t="s">
        <v>430</v>
      </c>
      <c r="B9284">
        <v>28</v>
      </c>
      <c r="C9284" t="s">
        <v>290</v>
      </c>
      <c r="D9284">
        <v>5</v>
      </c>
      <c r="E9284" t="str">
        <f>Analyze_FINAL!$AT$1</f>
        <v>PUTATIVE sesquiterpene RT:26.390</v>
      </c>
      <c r="F9284">
        <f>Analyze_FINAL!AT100</f>
        <v>0</v>
      </c>
    </row>
    <row r="9285" spans="1:6" x14ac:dyDescent="0.3">
      <c r="A9285" t="s">
        <v>429</v>
      </c>
      <c r="B9285">
        <v>28</v>
      </c>
      <c r="C9285" t="s">
        <v>289</v>
      </c>
      <c r="D9285">
        <v>1</v>
      </c>
      <c r="E9285" t="str">
        <f>Analyze_FINAL!$AT$1</f>
        <v>PUTATIVE sesquiterpene RT:26.390</v>
      </c>
      <c r="F9285">
        <f>Analyze_FINAL!AT101</f>
        <v>0</v>
      </c>
    </row>
    <row r="9286" spans="1:6" x14ac:dyDescent="0.3">
      <c r="A9286" t="s">
        <v>428</v>
      </c>
      <c r="B9286">
        <v>28</v>
      </c>
      <c r="C9286" t="s">
        <v>289</v>
      </c>
      <c r="D9286">
        <v>2</v>
      </c>
      <c r="E9286" t="str">
        <f>Analyze_FINAL!$AT$1</f>
        <v>PUTATIVE sesquiterpene RT:26.390</v>
      </c>
      <c r="F9286">
        <f>Analyze_FINAL!AT102</f>
        <v>0</v>
      </c>
    </row>
    <row r="9287" spans="1:6" x14ac:dyDescent="0.3">
      <c r="A9287" t="s">
        <v>427</v>
      </c>
      <c r="B9287">
        <v>28</v>
      </c>
      <c r="C9287" t="s">
        <v>289</v>
      </c>
      <c r="D9287">
        <v>3</v>
      </c>
      <c r="E9287" t="str">
        <f>Analyze_FINAL!$AT$1</f>
        <v>PUTATIVE sesquiterpene RT:26.390</v>
      </c>
      <c r="F9287">
        <f>Analyze_FINAL!AT103</f>
        <v>0</v>
      </c>
    </row>
    <row r="9288" spans="1:6" x14ac:dyDescent="0.3">
      <c r="A9288" t="s">
        <v>426</v>
      </c>
      <c r="B9288">
        <v>28</v>
      </c>
      <c r="C9288" t="s">
        <v>289</v>
      </c>
      <c r="D9288">
        <v>4</v>
      </c>
      <c r="E9288" t="str">
        <f>Analyze_FINAL!$AT$1</f>
        <v>PUTATIVE sesquiterpene RT:26.390</v>
      </c>
      <c r="F9288">
        <f>Analyze_FINAL!AT104</f>
        <v>0</v>
      </c>
    </row>
    <row r="9289" spans="1:6" x14ac:dyDescent="0.3">
      <c r="A9289" t="s">
        <v>425</v>
      </c>
      <c r="B9289">
        <v>28</v>
      </c>
      <c r="C9289" t="s">
        <v>289</v>
      </c>
      <c r="D9289">
        <v>5</v>
      </c>
      <c r="E9289" t="str">
        <f>Analyze_FINAL!$AT$1</f>
        <v>PUTATIVE sesquiterpene RT:26.390</v>
      </c>
      <c r="F9289">
        <f>Analyze_FINAL!AT105</f>
        <v>0</v>
      </c>
    </row>
    <row r="9290" spans="1:6" x14ac:dyDescent="0.3">
      <c r="A9290" t="s">
        <v>424</v>
      </c>
      <c r="B9290">
        <v>28</v>
      </c>
      <c r="C9290" t="s">
        <v>288</v>
      </c>
      <c r="D9290">
        <v>1</v>
      </c>
      <c r="E9290" t="str">
        <f>Analyze_FINAL!$AT$1</f>
        <v>PUTATIVE sesquiterpene RT:26.390</v>
      </c>
      <c r="F9290">
        <f>Analyze_FINAL!AT106</f>
        <v>0</v>
      </c>
    </row>
    <row r="9291" spans="1:6" x14ac:dyDescent="0.3">
      <c r="A9291" t="s">
        <v>423</v>
      </c>
      <c r="B9291">
        <v>28</v>
      </c>
      <c r="C9291" t="s">
        <v>288</v>
      </c>
      <c r="D9291">
        <v>2</v>
      </c>
      <c r="E9291" t="str">
        <f>Analyze_FINAL!$AT$1</f>
        <v>PUTATIVE sesquiterpene RT:26.390</v>
      </c>
      <c r="F9291">
        <f>Analyze_FINAL!AT107</f>
        <v>0</v>
      </c>
    </row>
    <row r="9292" spans="1:6" x14ac:dyDescent="0.3">
      <c r="A9292" t="s">
        <v>422</v>
      </c>
      <c r="B9292">
        <v>28</v>
      </c>
      <c r="C9292" t="s">
        <v>288</v>
      </c>
      <c r="D9292">
        <v>3</v>
      </c>
      <c r="E9292" t="str">
        <f>Analyze_FINAL!$AT$1</f>
        <v>PUTATIVE sesquiterpene RT:26.390</v>
      </c>
      <c r="F9292">
        <f>Analyze_FINAL!AT108</f>
        <v>0</v>
      </c>
    </row>
    <row r="9293" spans="1:6" x14ac:dyDescent="0.3">
      <c r="A9293" t="s">
        <v>421</v>
      </c>
      <c r="B9293">
        <v>28</v>
      </c>
      <c r="C9293" t="s">
        <v>288</v>
      </c>
      <c r="D9293">
        <v>4</v>
      </c>
      <c r="E9293" t="str">
        <f>Analyze_FINAL!$AT$1</f>
        <v>PUTATIVE sesquiterpene RT:26.390</v>
      </c>
      <c r="F9293">
        <f>Analyze_FINAL!AT109</f>
        <v>0</v>
      </c>
    </row>
    <row r="9294" spans="1:6" x14ac:dyDescent="0.3">
      <c r="A9294" t="s">
        <v>420</v>
      </c>
      <c r="B9294">
        <v>28</v>
      </c>
      <c r="C9294" t="s">
        <v>288</v>
      </c>
      <c r="D9294">
        <v>5</v>
      </c>
      <c r="E9294" t="str">
        <f>Analyze_FINAL!$AT$1</f>
        <v>PUTATIVE sesquiterpene RT:26.390</v>
      </c>
      <c r="F9294">
        <f>Analyze_FINAL!AT110</f>
        <v>0</v>
      </c>
    </row>
    <row r="9295" spans="1:6" x14ac:dyDescent="0.3">
      <c r="A9295" t="s">
        <v>419</v>
      </c>
      <c r="B9295">
        <v>32</v>
      </c>
      <c r="C9295" t="s">
        <v>285</v>
      </c>
      <c r="D9295">
        <v>1</v>
      </c>
      <c r="E9295" t="str">
        <f>Analyze_FINAL!$AT$1</f>
        <v>PUTATIVE sesquiterpene RT:26.390</v>
      </c>
      <c r="F9295">
        <f>Analyze_FINAL!AT111</f>
        <v>0</v>
      </c>
    </row>
    <row r="9296" spans="1:6" x14ac:dyDescent="0.3">
      <c r="A9296" t="s">
        <v>418</v>
      </c>
      <c r="B9296">
        <v>32</v>
      </c>
      <c r="C9296" t="s">
        <v>285</v>
      </c>
      <c r="D9296">
        <v>2</v>
      </c>
      <c r="E9296" t="str">
        <f>Analyze_FINAL!$AT$1</f>
        <v>PUTATIVE sesquiterpene RT:26.390</v>
      </c>
      <c r="F9296">
        <f>Analyze_FINAL!AT112</f>
        <v>0</v>
      </c>
    </row>
    <row r="9297" spans="1:6" x14ac:dyDescent="0.3">
      <c r="A9297" t="s">
        <v>417</v>
      </c>
      <c r="B9297">
        <v>32</v>
      </c>
      <c r="C9297" t="s">
        <v>286</v>
      </c>
      <c r="D9297">
        <v>1</v>
      </c>
      <c r="E9297" t="str">
        <f>Analyze_FINAL!$AT$1</f>
        <v>PUTATIVE sesquiterpene RT:26.390</v>
      </c>
      <c r="F9297">
        <f>Analyze_FINAL!AT113</f>
        <v>0</v>
      </c>
    </row>
    <row r="9298" spans="1:6" x14ac:dyDescent="0.3">
      <c r="A9298" t="s">
        <v>416</v>
      </c>
      <c r="B9298">
        <v>32</v>
      </c>
      <c r="C9298" t="s">
        <v>286</v>
      </c>
      <c r="D9298">
        <v>2</v>
      </c>
      <c r="E9298" t="str">
        <f>Analyze_FINAL!$AT$1</f>
        <v>PUTATIVE sesquiterpene RT:26.390</v>
      </c>
      <c r="F9298">
        <f>Analyze_FINAL!AT114</f>
        <v>0</v>
      </c>
    </row>
    <row r="9299" spans="1:6" x14ac:dyDescent="0.3">
      <c r="A9299" t="s">
        <v>415</v>
      </c>
      <c r="B9299">
        <v>32</v>
      </c>
      <c r="C9299" t="s">
        <v>286</v>
      </c>
      <c r="D9299">
        <v>3</v>
      </c>
      <c r="E9299" t="str">
        <f>Analyze_FINAL!$AT$1</f>
        <v>PUTATIVE sesquiterpene RT:26.390</v>
      </c>
      <c r="F9299">
        <f>Analyze_FINAL!AT115</f>
        <v>0</v>
      </c>
    </row>
    <row r="9300" spans="1:6" x14ac:dyDescent="0.3">
      <c r="A9300" t="s">
        <v>414</v>
      </c>
      <c r="B9300">
        <v>32</v>
      </c>
      <c r="C9300" t="s">
        <v>286</v>
      </c>
      <c r="D9300">
        <v>4</v>
      </c>
      <c r="E9300" t="str">
        <f>Analyze_FINAL!$AT$1</f>
        <v>PUTATIVE sesquiterpene RT:26.390</v>
      </c>
      <c r="F9300">
        <f>Analyze_FINAL!AT116</f>
        <v>0</v>
      </c>
    </row>
    <row r="9301" spans="1:6" x14ac:dyDescent="0.3">
      <c r="A9301" t="s">
        <v>413</v>
      </c>
      <c r="B9301">
        <v>32</v>
      </c>
      <c r="C9301" t="s">
        <v>286</v>
      </c>
      <c r="D9301">
        <v>5</v>
      </c>
      <c r="E9301" t="str">
        <f>Analyze_FINAL!$AT$1</f>
        <v>PUTATIVE sesquiterpene RT:26.390</v>
      </c>
      <c r="F9301">
        <f>Analyze_FINAL!AT117</f>
        <v>0</v>
      </c>
    </row>
    <row r="9302" spans="1:6" x14ac:dyDescent="0.3">
      <c r="A9302" t="s">
        <v>412</v>
      </c>
      <c r="B9302">
        <v>32</v>
      </c>
      <c r="C9302" t="s">
        <v>287</v>
      </c>
      <c r="D9302">
        <v>1</v>
      </c>
      <c r="E9302" t="str">
        <f>Analyze_FINAL!$AT$1</f>
        <v>PUTATIVE sesquiterpene RT:26.390</v>
      </c>
      <c r="F9302">
        <f>Analyze_FINAL!AT118</f>
        <v>0</v>
      </c>
    </row>
    <row r="9303" spans="1:6" x14ac:dyDescent="0.3">
      <c r="A9303" t="s">
        <v>411</v>
      </c>
      <c r="B9303">
        <v>32</v>
      </c>
      <c r="C9303" t="s">
        <v>287</v>
      </c>
      <c r="D9303">
        <v>2</v>
      </c>
      <c r="E9303" t="str">
        <f>Analyze_FINAL!$AT$1</f>
        <v>PUTATIVE sesquiterpene RT:26.390</v>
      </c>
      <c r="F9303">
        <f>Analyze_FINAL!AT119</f>
        <v>0</v>
      </c>
    </row>
    <row r="9304" spans="1:6" x14ac:dyDescent="0.3">
      <c r="A9304" t="s">
        <v>410</v>
      </c>
      <c r="B9304">
        <v>32</v>
      </c>
      <c r="C9304" t="s">
        <v>287</v>
      </c>
      <c r="D9304">
        <v>3</v>
      </c>
      <c r="E9304" t="str">
        <f>Analyze_FINAL!$AT$1</f>
        <v>PUTATIVE sesquiterpene RT:26.390</v>
      </c>
      <c r="F9304">
        <f>Analyze_FINAL!AT120</f>
        <v>0</v>
      </c>
    </row>
    <row r="9305" spans="1:6" x14ac:dyDescent="0.3">
      <c r="A9305" t="s">
        <v>409</v>
      </c>
      <c r="B9305">
        <v>32</v>
      </c>
      <c r="C9305" t="s">
        <v>287</v>
      </c>
      <c r="D9305">
        <v>4</v>
      </c>
      <c r="E9305" t="str">
        <f>Analyze_FINAL!$AT$1</f>
        <v>PUTATIVE sesquiterpene RT:26.390</v>
      </c>
      <c r="F9305">
        <f>Analyze_FINAL!AT121</f>
        <v>0</v>
      </c>
    </row>
    <row r="9306" spans="1:6" x14ac:dyDescent="0.3">
      <c r="A9306" t="s">
        <v>408</v>
      </c>
      <c r="B9306">
        <v>32</v>
      </c>
      <c r="C9306" t="s">
        <v>287</v>
      </c>
      <c r="D9306">
        <v>5</v>
      </c>
      <c r="E9306" t="str">
        <f>Analyze_FINAL!$AT$1</f>
        <v>PUTATIVE sesquiterpene RT:26.390</v>
      </c>
      <c r="F9306">
        <f>Analyze_FINAL!AT122</f>
        <v>0</v>
      </c>
    </row>
    <row r="9307" spans="1:6" x14ac:dyDescent="0.3">
      <c r="A9307" t="s">
        <v>407</v>
      </c>
      <c r="B9307">
        <v>32</v>
      </c>
      <c r="C9307" t="s">
        <v>290</v>
      </c>
      <c r="D9307">
        <v>1</v>
      </c>
      <c r="E9307" t="str">
        <f>Analyze_FINAL!$AT$1</f>
        <v>PUTATIVE sesquiterpene RT:26.390</v>
      </c>
      <c r="F9307">
        <f>Analyze_FINAL!AT123</f>
        <v>0</v>
      </c>
    </row>
    <row r="9308" spans="1:6" x14ac:dyDescent="0.3">
      <c r="A9308" t="s">
        <v>406</v>
      </c>
      <c r="B9308">
        <v>32</v>
      </c>
      <c r="C9308" t="s">
        <v>290</v>
      </c>
      <c r="D9308">
        <v>2</v>
      </c>
      <c r="E9308" t="str">
        <f>Analyze_FINAL!$AT$1</f>
        <v>PUTATIVE sesquiterpene RT:26.390</v>
      </c>
      <c r="F9308">
        <f>Analyze_FINAL!AT124</f>
        <v>0</v>
      </c>
    </row>
    <row r="9309" spans="1:6" x14ac:dyDescent="0.3">
      <c r="A9309" t="s">
        <v>405</v>
      </c>
      <c r="B9309">
        <v>32</v>
      </c>
      <c r="C9309" t="s">
        <v>290</v>
      </c>
      <c r="D9309">
        <v>3</v>
      </c>
      <c r="E9309" t="str">
        <f>Analyze_FINAL!$AT$1</f>
        <v>PUTATIVE sesquiterpene RT:26.390</v>
      </c>
      <c r="F9309">
        <f>Analyze_FINAL!AT125</f>
        <v>0</v>
      </c>
    </row>
    <row r="9310" spans="1:6" x14ac:dyDescent="0.3">
      <c r="A9310" t="s">
        <v>404</v>
      </c>
      <c r="B9310">
        <v>32</v>
      </c>
      <c r="C9310" t="s">
        <v>290</v>
      </c>
      <c r="D9310">
        <v>4</v>
      </c>
      <c r="E9310" t="str">
        <f>Analyze_FINAL!$AT$1</f>
        <v>PUTATIVE sesquiterpene RT:26.390</v>
      </c>
      <c r="F9310">
        <f>Analyze_FINAL!AT126</f>
        <v>0</v>
      </c>
    </row>
    <row r="9311" spans="1:6" x14ac:dyDescent="0.3">
      <c r="A9311" t="s">
        <v>403</v>
      </c>
      <c r="B9311">
        <v>32</v>
      </c>
      <c r="C9311" t="s">
        <v>290</v>
      </c>
      <c r="D9311">
        <v>5</v>
      </c>
      <c r="E9311" t="str">
        <f>Analyze_FINAL!$AT$1</f>
        <v>PUTATIVE sesquiterpene RT:26.390</v>
      </c>
      <c r="F9311">
        <f>Analyze_FINAL!AT127</f>
        <v>0</v>
      </c>
    </row>
    <row r="9312" spans="1:6" x14ac:dyDescent="0.3">
      <c r="A9312" t="s">
        <v>402</v>
      </c>
      <c r="B9312">
        <v>32</v>
      </c>
      <c r="C9312" t="s">
        <v>289</v>
      </c>
      <c r="D9312">
        <v>1</v>
      </c>
      <c r="E9312" t="str">
        <f>Analyze_FINAL!$AT$1</f>
        <v>PUTATIVE sesquiterpene RT:26.390</v>
      </c>
      <c r="F9312">
        <f>Analyze_FINAL!AT128</f>
        <v>0</v>
      </c>
    </row>
    <row r="9313" spans="1:6" x14ac:dyDescent="0.3">
      <c r="A9313" t="s">
        <v>401</v>
      </c>
      <c r="B9313">
        <v>32</v>
      </c>
      <c r="C9313" t="s">
        <v>289</v>
      </c>
      <c r="D9313">
        <v>2</v>
      </c>
      <c r="E9313" t="str">
        <f>Analyze_FINAL!$AT$1</f>
        <v>PUTATIVE sesquiterpene RT:26.390</v>
      </c>
      <c r="F9313">
        <f>Analyze_FINAL!AT129</f>
        <v>0</v>
      </c>
    </row>
    <row r="9314" spans="1:6" x14ac:dyDescent="0.3">
      <c r="A9314" t="s">
        <v>400</v>
      </c>
      <c r="B9314">
        <v>32</v>
      </c>
      <c r="C9314" t="s">
        <v>289</v>
      </c>
      <c r="D9314">
        <v>3</v>
      </c>
      <c r="E9314" t="str">
        <f>Analyze_FINAL!$AT$1</f>
        <v>PUTATIVE sesquiterpene RT:26.390</v>
      </c>
      <c r="F9314">
        <f>Analyze_FINAL!AT130</f>
        <v>0</v>
      </c>
    </row>
    <row r="9315" spans="1:6" x14ac:dyDescent="0.3">
      <c r="A9315" t="s">
        <v>399</v>
      </c>
      <c r="B9315">
        <v>32</v>
      </c>
      <c r="C9315" t="s">
        <v>289</v>
      </c>
      <c r="D9315">
        <v>4</v>
      </c>
      <c r="E9315" t="str">
        <f>Analyze_FINAL!$AT$1</f>
        <v>PUTATIVE sesquiterpene RT:26.390</v>
      </c>
      <c r="F9315">
        <f>Analyze_FINAL!AT131</f>
        <v>0</v>
      </c>
    </row>
    <row r="9316" spans="1:6" x14ac:dyDescent="0.3">
      <c r="A9316" t="s">
        <v>398</v>
      </c>
      <c r="B9316">
        <v>32</v>
      </c>
      <c r="C9316" t="s">
        <v>289</v>
      </c>
      <c r="D9316">
        <v>5</v>
      </c>
      <c r="E9316" t="str">
        <f>Analyze_FINAL!$AT$1</f>
        <v>PUTATIVE sesquiterpene RT:26.390</v>
      </c>
      <c r="F9316">
        <f>Analyze_FINAL!AT132</f>
        <v>0</v>
      </c>
    </row>
    <row r="9317" spans="1:6" x14ac:dyDescent="0.3">
      <c r="A9317" t="s">
        <v>397</v>
      </c>
      <c r="B9317">
        <v>32</v>
      </c>
      <c r="C9317" t="s">
        <v>288</v>
      </c>
      <c r="D9317">
        <v>1</v>
      </c>
      <c r="E9317" t="str">
        <f>Analyze_FINAL!$AT$1</f>
        <v>PUTATIVE sesquiterpene RT:26.390</v>
      </c>
      <c r="F9317">
        <f>Analyze_FINAL!AT133</f>
        <v>0</v>
      </c>
    </row>
    <row r="9318" spans="1:6" x14ac:dyDescent="0.3">
      <c r="A9318" t="s">
        <v>396</v>
      </c>
      <c r="B9318">
        <v>32</v>
      </c>
      <c r="C9318" t="s">
        <v>288</v>
      </c>
      <c r="D9318">
        <v>2</v>
      </c>
      <c r="E9318" t="str">
        <f>Analyze_FINAL!$AT$1</f>
        <v>PUTATIVE sesquiterpene RT:26.390</v>
      </c>
      <c r="F9318">
        <f>Analyze_FINAL!AT134</f>
        <v>0</v>
      </c>
    </row>
    <row r="9319" spans="1:6" x14ac:dyDescent="0.3">
      <c r="A9319" t="s">
        <v>395</v>
      </c>
      <c r="B9319">
        <v>32</v>
      </c>
      <c r="C9319" t="s">
        <v>288</v>
      </c>
      <c r="D9319">
        <v>3</v>
      </c>
      <c r="E9319" t="str">
        <f>Analyze_FINAL!$AT$1</f>
        <v>PUTATIVE sesquiterpene RT:26.390</v>
      </c>
      <c r="F9319">
        <f>Analyze_FINAL!AT135</f>
        <v>0</v>
      </c>
    </row>
    <row r="9320" spans="1:6" x14ac:dyDescent="0.3">
      <c r="A9320" t="s">
        <v>394</v>
      </c>
      <c r="B9320">
        <v>32</v>
      </c>
      <c r="C9320" t="s">
        <v>288</v>
      </c>
      <c r="D9320">
        <v>4</v>
      </c>
      <c r="E9320" t="str">
        <f>Analyze_FINAL!$AT$1</f>
        <v>PUTATIVE sesquiterpene RT:26.390</v>
      </c>
      <c r="F9320">
        <f>Analyze_FINAL!AT136</f>
        <v>0</v>
      </c>
    </row>
    <row r="9321" spans="1:6" x14ac:dyDescent="0.3">
      <c r="A9321" t="s">
        <v>393</v>
      </c>
      <c r="B9321">
        <v>32</v>
      </c>
      <c r="C9321" t="s">
        <v>288</v>
      </c>
      <c r="D9321">
        <v>5</v>
      </c>
      <c r="E9321" t="str">
        <f>Analyze_FINAL!$AT$1</f>
        <v>PUTATIVE sesquiterpene RT:26.390</v>
      </c>
      <c r="F9321">
        <f>Analyze_FINAL!AT137</f>
        <v>0</v>
      </c>
    </row>
    <row r="9322" spans="1:6" x14ac:dyDescent="0.3">
      <c r="A9322" t="s">
        <v>392</v>
      </c>
      <c r="B9322">
        <v>36</v>
      </c>
      <c r="C9322" t="s">
        <v>285</v>
      </c>
      <c r="D9322">
        <v>1</v>
      </c>
      <c r="E9322" t="str">
        <f>Analyze_FINAL!$AT$1</f>
        <v>PUTATIVE sesquiterpene RT:26.390</v>
      </c>
      <c r="F9322">
        <f>Analyze_FINAL!AT138</f>
        <v>0</v>
      </c>
    </row>
    <row r="9323" spans="1:6" x14ac:dyDescent="0.3">
      <c r="A9323" t="s">
        <v>391</v>
      </c>
      <c r="B9323">
        <v>36</v>
      </c>
      <c r="C9323" t="s">
        <v>285</v>
      </c>
      <c r="D9323">
        <v>2</v>
      </c>
      <c r="E9323" t="str">
        <f>Analyze_FINAL!$AT$1</f>
        <v>PUTATIVE sesquiterpene RT:26.390</v>
      </c>
      <c r="F9323">
        <f>Analyze_FINAL!AT139</f>
        <v>0</v>
      </c>
    </row>
    <row r="9324" spans="1:6" x14ac:dyDescent="0.3">
      <c r="A9324" t="s">
        <v>390</v>
      </c>
      <c r="B9324">
        <v>36</v>
      </c>
      <c r="C9324" t="s">
        <v>286</v>
      </c>
      <c r="D9324">
        <v>2</v>
      </c>
      <c r="E9324" t="str">
        <f>Analyze_FINAL!$AT$1</f>
        <v>PUTATIVE sesquiterpene RT:26.390</v>
      </c>
      <c r="F9324">
        <f>Analyze_FINAL!AT140</f>
        <v>0</v>
      </c>
    </row>
    <row r="9325" spans="1:6" x14ac:dyDescent="0.3">
      <c r="A9325" t="s">
        <v>389</v>
      </c>
      <c r="B9325">
        <v>36</v>
      </c>
      <c r="C9325" t="s">
        <v>286</v>
      </c>
      <c r="D9325">
        <v>3</v>
      </c>
      <c r="E9325" t="str">
        <f>Analyze_FINAL!$AT$1</f>
        <v>PUTATIVE sesquiterpene RT:26.390</v>
      </c>
      <c r="F9325">
        <f>Analyze_FINAL!AT141</f>
        <v>0</v>
      </c>
    </row>
    <row r="9326" spans="1:6" x14ac:dyDescent="0.3">
      <c r="A9326" t="s">
        <v>388</v>
      </c>
      <c r="B9326">
        <v>36</v>
      </c>
      <c r="C9326" t="s">
        <v>286</v>
      </c>
      <c r="D9326">
        <v>4</v>
      </c>
      <c r="E9326" t="str">
        <f>Analyze_FINAL!$AT$1</f>
        <v>PUTATIVE sesquiterpene RT:26.390</v>
      </c>
      <c r="F9326">
        <f>Analyze_FINAL!AT142</f>
        <v>0</v>
      </c>
    </row>
    <row r="9327" spans="1:6" x14ac:dyDescent="0.3">
      <c r="A9327" t="s">
        <v>387</v>
      </c>
      <c r="B9327">
        <v>36</v>
      </c>
      <c r="C9327" t="s">
        <v>286</v>
      </c>
      <c r="D9327">
        <v>5</v>
      </c>
      <c r="E9327" t="str">
        <f>Analyze_FINAL!$AT$1</f>
        <v>PUTATIVE sesquiterpene RT:26.390</v>
      </c>
      <c r="F9327">
        <f>Analyze_FINAL!AT143</f>
        <v>0</v>
      </c>
    </row>
    <row r="9328" spans="1:6" x14ac:dyDescent="0.3">
      <c r="A9328" t="s">
        <v>386</v>
      </c>
      <c r="B9328">
        <v>36</v>
      </c>
      <c r="C9328" t="s">
        <v>287</v>
      </c>
      <c r="D9328">
        <v>2</v>
      </c>
      <c r="E9328" t="str">
        <f>Analyze_FINAL!$AT$1</f>
        <v>PUTATIVE sesquiterpene RT:26.390</v>
      </c>
      <c r="F9328">
        <f>Analyze_FINAL!AT144</f>
        <v>0</v>
      </c>
    </row>
    <row r="9329" spans="1:6" x14ac:dyDescent="0.3">
      <c r="A9329" t="s">
        <v>385</v>
      </c>
      <c r="B9329">
        <v>36</v>
      </c>
      <c r="C9329" t="s">
        <v>287</v>
      </c>
      <c r="D9329">
        <v>3</v>
      </c>
      <c r="E9329" t="str">
        <f>Analyze_FINAL!$AT$1</f>
        <v>PUTATIVE sesquiterpene RT:26.390</v>
      </c>
      <c r="F9329">
        <f>Analyze_FINAL!AT145</f>
        <v>0</v>
      </c>
    </row>
    <row r="9330" spans="1:6" x14ac:dyDescent="0.3">
      <c r="A9330" t="s">
        <v>384</v>
      </c>
      <c r="B9330">
        <v>36</v>
      </c>
      <c r="C9330" t="s">
        <v>287</v>
      </c>
      <c r="D9330">
        <v>4</v>
      </c>
      <c r="E9330" t="str">
        <f>Analyze_FINAL!$AT$1</f>
        <v>PUTATIVE sesquiterpene RT:26.390</v>
      </c>
      <c r="F9330">
        <f>Analyze_FINAL!AT146</f>
        <v>0</v>
      </c>
    </row>
    <row r="9331" spans="1:6" x14ac:dyDescent="0.3">
      <c r="A9331" t="s">
        <v>383</v>
      </c>
      <c r="B9331">
        <v>36</v>
      </c>
      <c r="C9331" t="s">
        <v>287</v>
      </c>
      <c r="D9331">
        <v>5</v>
      </c>
      <c r="E9331" t="str">
        <f>Analyze_FINAL!$AT$1</f>
        <v>PUTATIVE sesquiterpene RT:26.390</v>
      </c>
      <c r="F9331">
        <f>Analyze_FINAL!AT147</f>
        <v>0</v>
      </c>
    </row>
    <row r="9332" spans="1:6" x14ac:dyDescent="0.3">
      <c r="A9332" t="s">
        <v>382</v>
      </c>
      <c r="B9332">
        <v>36</v>
      </c>
      <c r="C9332" t="s">
        <v>290</v>
      </c>
      <c r="D9332">
        <v>2</v>
      </c>
      <c r="E9332" t="str">
        <f>Analyze_FINAL!$AT$1</f>
        <v>PUTATIVE sesquiterpene RT:26.390</v>
      </c>
      <c r="F9332">
        <f>Analyze_FINAL!AT148</f>
        <v>0</v>
      </c>
    </row>
    <row r="9333" spans="1:6" x14ac:dyDescent="0.3">
      <c r="A9333" t="s">
        <v>381</v>
      </c>
      <c r="B9333">
        <v>36</v>
      </c>
      <c r="C9333" t="s">
        <v>290</v>
      </c>
      <c r="D9333">
        <v>3</v>
      </c>
      <c r="E9333" t="str">
        <f>Analyze_FINAL!$AT$1</f>
        <v>PUTATIVE sesquiterpene RT:26.390</v>
      </c>
      <c r="F9333">
        <f>Analyze_FINAL!AT149</f>
        <v>0</v>
      </c>
    </row>
    <row r="9334" spans="1:6" x14ac:dyDescent="0.3">
      <c r="A9334" t="s">
        <v>380</v>
      </c>
      <c r="B9334">
        <v>36</v>
      </c>
      <c r="C9334" t="s">
        <v>290</v>
      </c>
      <c r="D9334">
        <v>4</v>
      </c>
      <c r="E9334" t="str">
        <f>Analyze_FINAL!$AT$1</f>
        <v>PUTATIVE sesquiterpene RT:26.390</v>
      </c>
      <c r="F9334">
        <f>Analyze_FINAL!AT150</f>
        <v>0</v>
      </c>
    </row>
    <row r="9335" spans="1:6" x14ac:dyDescent="0.3">
      <c r="A9335" t="s">
        <v>379</v>
      </c>
      <c r="B9335">
        <v>36</v>
      </c>
      <c r="C9335" t="s">
        <v>289</v>
      </c>
      <c r="D9335">
        <v>2</v>
      </c>
      <c r="E9335" t="str">
        <f>Analyze_FINAL!$AT$1</f>
        <v>PUTATIVE sesquiterpene RT:26.390</v>
      </c>
      <c r="F9335">
        <f>Analyze_FINAL!AT151</f>
        <v>0</v>
      </c>
    </row>
    <row r="9336" spans="1:6" x14ac:dyDescent="0.3">
      <c r="A9336" t="s">
        <v>378</v>
      </c>
      <c r="B9336">
        <v>36</v>
      </c>
      <c r="C9336" t="s">
        <v>289</v>
      </c>
      <c r="D9336">
        <v>3</v>
      </c>
      <c r="E9336" t="str">
        <f>Analyze_FINAL!$AT$1</f>
        <v>PUTATIVE sesquiterpene RT:26.390</v>
      </c>
      <c r="F9336">
        <f>Analyze_FINAL!AT152</f>
        <v>0</v>
      </c>
    </row>
    <row r="9337" spans="1:6" x14ac:dyDescent="0.3">
      <c r="A9337" t="s">
        <v>377</v>
      </c>
      <c r="B9337">
        <v>36</v>
      </c>
      <c r="C9337" t="s">
        <v>289</v>
      </c>
      <c r="D9337">
        <v>4</v>
      </c>
      <c r="E9337" t="str">
        <f>Analyze_FINAL!$AT$1</f>
        <v>PUTATIVE sesquiterpene RT:26.390</v>
      </c>
      <c r="F9337">
        <f>Analyze_FINAL!AT153</f>
        <v>0</v>
      </c>
    </row>
    <row r="9338" spans="1:6" x14ac:dyDescent="0.3">
      <c r="A9338" t="s">
        <v>376</v>
      </c>
      <c r="B9338">
        <v>36</v>
      </c>
      <c r="C9338" t="s">
        <v>289</v>
      </c>
      <c r="D9338">
        <v>5</v>
      </c>
      <c r="E9338" t="str">
        <f>Analyze_FINAL!$AT$1</f>
        <v>PUTATIVE sesquiterpene RT:26.390</v>
      </c>
      <c r="F9338">
        <f>Analyze_FINAL!AT154</f>
        <v>0</v>
      </c>
    </row>
    <row r="9339" spans="1:6" x14ac:dyDescent="0.3">
      <c r="A9339" t="s">
        <v>375</v>
      </c>
      <c r="B9339">
        <v>36</v>
      </c>
      <c r="C9339" t="s">
        <v>288</v>
      </c>
      <c r="D9339">
        <v>2</v>
      </c>
      <c r="E9339" t="str">
        <f>Analyze_FINAL!$AT$1</f>
        <v>PUTATIVE sesquiterpene RT:26.390</v>
      </c>
      <c r="F9339">
        <f>Analyze_FINAL!AT155</f>
        <v>0</v>
      </c>
    </row>
    <row r="9340" spans="1:6" x14ac:dyDescent="0.3">
      <c r="A9340" t="s">
        <v>374</v>
      </c>
      <c r="B9340">
        <v>36</v>
      </c>
      <c r="C9340" t="s">
        <v>288</v>
      </c>
      <c r="D9340">
        <v>3</v>
      </c>
      <c r="E9340" t="str">
        <f>Analyze_FINAL!$AT$1</f>
        <v>PUTATIVE sesquiterpene RT:26.390</v>
      </c>
      <c r="F9340">
        <f>Analyze_FINAL!AT156</f>
        <v>0</v>
      </c>
    </row>
    <row r="9341" spans="1:6" x14ac:dyDescent="0.3">
      <c r="A9341" t="s">
        <v>373</v>
      </c>
      <c r="B9341">
        <v>36</v>
      </c>
      <c r="C9341" t="s">
        <v>288</v>
      </c>
      <c r="D9341">
        <v>4</v>
      </c>
      <c r="E9341" t="str">
        <f>Analyze_FINAL!$AT$1</f>
        <v>PUTATIVE sesquiterpene RT:26.390</v>
      </c>
      <c r="F9341">
        <f>Analyze_FINAL!AT157</f>
        <v>0</v>
      </c>
    </row>
    <row r="9342" spans="1:6" x14ac:dyDescent="0.3">
      <c r="A9342" t="s">
        <v>372</v>
      </c>
      <c r="B9342">
        <v>36</v>
      </c>
      <c r="C9342" t="s">
        <v>288</v>
      </c>
      <c r="D9342">
        <v>5</v>
      </c>
      <c r="E9342" t="str">
        <f>Analyze_FINAL!$AT$1</f>
        <v>PUTATIVE sesquiterpene RT:26.390</v>
      </c>
      <c r="F9342">
        <f>Analyze_FINAL!AT158</f>
        <v>0</v>
      </c>
    </row>
    <row r="9343" spans="1:6" x14ac:dyDescent="0.3">
      <c r="A9343" t="s">
        <v>371</v>
      </c>
      <c r="B9343">
        <v>4</v>
      </c>
      <c r="C9343" t="s">
        <v>285</v>
      </c>
      <c r="D9343">
        <v>1</v>
      </c>
      <c r="E9343" t="str">
        <f>Analyze_FINAL!$AT$1</f>
        <v>PUTATIVE sesquiterpene RT:26.390</v>
      </c>
      <c r="F9343">
        <f>Analyze_FINAL!AT159</f>
        <v>0</v>
      </c>
    </row>
    <row r="9344" spans="1:6" x14ac:dyDescent="0.3">
      <c r="A9344" t="s">
        <v>370</v>
      </c>
      <c r="B9344">
        <v>4</v>
      </c>
      <c r="C9344" t="s">
        <v>285</v>
      </c>
      <c r="D9344">
        <v>2</v>
      </c>
      <c r="E9344" t="str">
        <f>Analyze_FINAL!$AT$1</f>
        <v>PUTATIVE sesquiterpene RT:26.390</v>
      </c>
      <c r="F9344">
        <f>Analyze_FINAL!AT160</f>
        <v>0</v>
      </c>
    </row>
    <row r="9345" spans="1:6" x14ac:dyDescent="0.3">
      <c r="A9345" t="s">
        <v>369</v>
      </c>
      <c r="B9345">
        <v>4</v>
      </c>
      <c r="C9345" t="s">
        <v>286</v>
      </c>
      <c r="D9345">
        <v>1</v>
      </c>
      <c r="E9345" t="str">
        <f>Analyze_FINAL!$AT$1</f>
        <v>PUTATIVE sesquiterpene RT:26.390</v>
      </c>
      <c r="F9345">
        <f>Analyze_FINAL!AT161</f>
        <v>0</v>
      </c>
    </row>
    <row r="9346" spans="1:6" x14ac:dyDescent="0.3">
      <c r="A9346" t="s">
        <v>368</v>
      </c>
      <c r="B9346">
        <v>4</v>
      </c>
      <c r="C9346" t="s">
        <v>286</v>
      </c>
      <c r="D9346">
        <v>2</v>
      </c>
      <c r="E9346" t="str">
        <f>Analyze_FINAL!$AT$1</f>
        <v>PUTATIVE sesquiterpene RT:26.390</v>
      </c>
      <c r="F9346">
        <f>Analyze_FINAL!AT162</f>
        <v>0</v>
      </c>
    </row>
    <row r="9347" spans="1:6" x14ac:dyDescent="0.3">
      <c r="A9347" t="s">
        <v>367</v>
      </c>
      <c r="B9347">
        <v>4</v>
      </c>
      <c r="C9347" t="s">
        <v>286</v>
      </c>
      <c r="D9347">
        <v>3</v>
      </c>
      <c r="E9347" t="str">
        <f>Analyze_FINAL!$AT$1</f>
        <v>PUTATIVE sesquiterpene RT:26.390</v>
      </c>
      <c r="F9347">
        <f>Analyze_FINAL!AT163</f>
        <v>0</v>
      </c>
    </row>
    <row r="9348" spans="1:6" x14ac:dyDescent="0.3">
      <c r="A9348" t="s">
        <v>366</v>
      </c>
      <c r="B9348">
        <v>4</v>
      </c>
      <c r="C9348" t="s">
        <v>286</v>
      </c>
      <c r="D9348">
        <v>4</v>
      </c>
      <c r="E9348" t="str">
        <f>Analyze_FINAL!$AT$1</f>
        <v>PUTATIVE sesquiterpene RT:26.390</v>
      </c>
      <c r="F9348">
        <f>Analyze_FINAL!AT164</f>
        <v>0</v>
      </c>
    </row>
    <row r="9349" spans="1:6" x14ac:dyDescent="0.3">
      <c r="A9349" t="s">
        <v>365</v>
      </c>
      <c r="B9349">
        <v>4</v>
      </c>
      <c r="C9349" t="s">
        <v>286</v>
      </c>
      <c r="D9349">
        <v>5</v>
      </c>
      <c r="E9349" t="str">
        <f>Analyze_FINAL!$AT$1</f>
        <v>PUTATIVE sesquiterpene RT:26.390</v>
      </c>
      <c r="F9349">
        <f>Analyze_FINAL!AT165</f>
        <v>0</v>
      </c>
    </row>
    <row r="9350" spans="1:6" x14ac:dyDescent="0.3">
      <c r="A9350" t="s">
        <v>364</v>
      </c>
      <c r="B9350">
        <v>4</v>
      </c>
      <c r="C9350" t="s">
        <v>288</v>
      </c>
      <c r="D9350">
        <v>1</v>
      </c>
      <c r="E9350" t="str">
        <f>Analyze_FINAL!$AT$1</f>
        <v>PUTATIVE sesquiterpene RT:26.390</v>
      </c>
      <c r="F9350">
        <f>Analyze_FINAL!AT166</f>
        <v>0</v>
      </c>
    </row>
    <row r="9351" spans="1:6" x14ac:dyDescent="0.3">
      <c r="A9351" t="s">
        <v>363</v>
      </c>
      <c r="B9351">
        <v>4</v>
      </c>
      <c r="C9351" t="s">
        <v>288</v>
      </c>
      <c r="D9351">
        <v>2</v>
      </c>
      <c r="E9351" t="str">
        <f>Analyze_FINAL!$AT$1</f>
        <v>PUTATIVE sesquiterpene RT:26.390</v>
      </c>
      <c r="F9351">
        <f>Analyze_FINAL!AT167</f>
        <v>0</v>
      </c>
    </row>
    <row r="9352" spans="1:6" x14ac:dyDescent="0.3">
      <c r="A9352" t="s">
        <v>362</v>
      </c>
      <c r="B9352">
        <v>4</v>
      </c>
      <c r="C9352" t="s">
        <v>288</v>
      </c>
      <c r="D9352">
        <v>3</v>
      </c>
      <c r="E9352" t="str">
        <f>Analyze_FINAL!$AT$1</f>
        <v>PUTATIVE sesquiterpene RT:26.390</v>
      </c>
      <c r="F9352">
        <f>Analyze_FINAL!AT168</f>
        <v>0</v>
      </c>
    </row>
    <row r="9353" spans="1:6" x14ac:dyDescent="0.3">
      <c r="A9353" t="s">
        <v>361</v>
      </c>
      <c r="B9353">
        <v>4</v>
      </c>
      <c r="C9353" t="s">
        <v>288</v>
      </c>
      <c r="D9353">
        <v>4</v>
      </c>
      <c r="E9353" t="str">
        <f>Analyze_FINAL!$AT$1</f>
        <v>PUTATIVE sesquiterpene RT:26.390</v>
      </c>
      <c r="F9353">
        <f>Analyze_FINAL!AT169</f>
        <v>0</v>
      </c>
    </row>
    <row r="9354" spans="1:6" x14ac:dyDescent="0.3">
      <c r="A9354" t="s">
        <v>360</v>
      </c>
      <c r="B9354">
        <v>4</v>
      </c>
      <c r="C9354" t="s">
        <v>288</v>
      </c>
      <c r="D9354">
        <v>5</v>
      </c>
      <c r="E9354" t="str">
        <f>Analyze_FINAL!$AT$1</f>
        <v>PUTATIVE sesquiterpene RT:26.390</v>
      </c>
      <c r="F9354">
        <f>Analyze_FINAL!AT170</f>
        <v>0</v>
      </c>
    </row>
    <row r="9355" spans="1:6" x14ac:dyDescent="0.3">
      <c r="A9355" t="s">
        <v>359</v>
      </c>
      <c r="B9355">
        <v>40</v>
      </c>
      <c r="C9355" t="s">
        <v>285</v>
      </c>
      <c r="D9355">
        <v>1</v>
      </c>
      <c r="E9355" t="str">
        <f>Analyze_FINAL!$AT$1</f>
        <v>PUTATIVE sesquiterpene RT:26.390</v>
      </c>
      <c r="F9355">
        <f>Analyze_FINAL!AT171</f>
        <v>0</v>
      </c>
    </row>
    <row r="9356" spans="1:6" x14ac:dyDescent="0.3">
      <c r="A9356" t="s">
        <v>358</v>
      </c>
      <c r="B9356">
        <v>40</v>
      </c>
      <c r="C9356" t="s">
        <v>285</v>
      </c>
      <c r="D9356">
        <v>2</v>
      </c>
      <c r="E9356" t="str">
        <f>Analyze_FINAL!$AT$1</f>
        <v>PUTATIVE sesquiterpene RT:26.390</v>
      </c>
      <c r="F9356">
        <f>Analyze_FINAL!AT172</f>
        <v>0</v>
      </c>
    </row>
    <row r="9357" spans="1:6" x14ac:dyDescent="0.3">
      <c r="A9357" t="s">
        <v>357</v>
      </c>
      <c r="B9357">
        <v>40</v>
      </c>
      <c r="C9357" t="s">
        <v>286</v>
      </c>
      <c r="D9357">
        <v>1</v>
      </c>
      <c r="E9357" t="str">
        <f>Analyze_FINAL!$AT$1</f>
        <v>PUTATIVE sesquiterpene RT:26.390</v>
      </c>
      <c r="F9357">
        <f>Analyze_FINAL!AT173</f>
        <v>0</v>
      </c>
    </row>
    <row r="9358" spans="1:6" x14ac:dyDescent="0.3">
      <c r="A9358" t="s">
        <v>356</v>
      </c>
      <c r="B9358">
        <v>40</v>
      </c>
      <c r="C9358" t="s">
        <v>286</v>
      </c>
      <c r="D9358">
        <v>2</v>
      </c>
      <c r="E9358" t="str">
        <f>Analyze_FINAL!$AT$1</f>
        <v>PUTATIVE sesquiterpene RT:26.390</v>
      </c>
      <c r="F9358">
        <f>Analyze_FINAL!AT174</f>
        <v>0</v>
      </c>
    </row>
    <row r="9359" spans="1:6" x14ac:dyDescent="0.3">
      <c r="A9359" t="s">
        <v>355</v>
      </c>
      <c r="B9359">
        <v>40</v>
      </c>
      <c r="C9359" t="s">
        <v>286</v>
      </c>
      <c r="D9359">
        <v>3</v>
      </c>
      <c r="E9359" t="str">
        <f>Analyze_FINAL!$AT$1</f>
        <v>PUTATIVE sesquiterpene RT:26.390</v>
      </c>
      <c r="F9359">
        <f>Analyze_FINAL!AT175</f>
        <v>0</v>
      </c>
    </row>
    <row r="9360" spans="1:6" x14ac:dyDescent="0.3">
      <c r="A9360" t="s">
        <v>354</v>
      </c>
      <c r="B9360">
        <v>40</v>
      </c>
      <c r="C9360" t="s">
        <v>286</v>
      </c>
      <c r="D9360">
        <v>4</v>
      </c>
      <c r="E9360" t="str">
        <f>Analyze_FINAL!$AT$1</f>
        <v>PUTATIVE sesquiterpene RT:26.390</v>
      </c>
      <c r="F9360">
        <f>Analyze_FINAL!AT176</f>
        <v>0</v>
      </c>
    </row>
    <row r="9361" spans="1:6" x14ac:dyDescent="0.3">
      <c r="A9361" t="s">
        <v>353</v>
      </c>
      <c r="B9361">
        <v>40</v>
      </c>
      <c r="C9361" t="s">
        <v>286</v>
      </c>
      <c r="D9361">
        <v>5</v>
      </c>
      <c r="E9361" t="str">
        <f>Analyze_FINAL!$AT$1</f>
        <v>PUTATIVE sesquiterpene RT:26.390</v>
      </c>
      <c r="F9361">
        <f>Analyze_FINAL!AT177</f>
        <v>0</v>
      </c>
    </row>
    <row r="9362" spans="1:6" x14ac:dyDescent="0.3">
      <c r="A9362" t="s">
        <v>352</v>
      </c>
      <c r="B9362">
        <v>40</v>
      </c>
      <c r="C9362" t="s">
        <v>287</v>
      </c>
      <c r="D9362">
        <v>2</v>
      </c>
      <c r="E9362" t="str">
        <f>Analyze_FINAL!$AT$1</f>
        <v>PUTATIVE sesquiterpene RT:26.390</v>
      </c>
      <c r="F9362">
        <f>Analyze_FINAL!AT178</f>
        <v>0</v>
      </c>
    </row>
    <row r="9363" spans="1:6" x14ac:dyDescent="0.3">
      <c r="A9363" t="s">
        <v>351</v>
      </c>
      <c r="B9363">
        <v>40</v>
      </c>
      <c r="C9363" t="s">
        <v>287</v>
      </c>
      <c r="D9363">
        <v>3</v>
      </c>
      <c r="E9363" t="str">
        <f>Analyze_FINAL!$AT$1</f>
        <v>PUTATIVE sesquiterpene RT:26.390</v>
      </c>
      <c r="F9363">
        <f>Analyze_FINAL!AT179</f>
        <v>0</v>
      </c>
    </row>
    <row r="9364" spans="1:6" x14ac:dyDescent="0.3">
      <c r="A9364" t="s">
        <v>350</v>
      </c>
      <c r="B9364">
        <v>40</v>
      </c>
      <c r="C9364" t="s">
        <v>287</v>
      </c>
      <c r="D9364">
        <v>4</v>
      </c>
      <c r="E9364" t="str">
        <f>Analyze_FINAL!$AT$1</f>
        <v>PUTATIVE sesquiterpene RT:26.390</v>
      </c>
      <c r="F9364">
        <f>Analyze_FINAL!AT180</f>
        <v>0</v>
      </c>
    </row>
    <row r="9365" spans="1:6" x14ac:dyDescent="0.3">
      <c r="A9365" t="s">
        <v>349</v>
      </c>
      <c r="B9365">
        <v>40</v>
      </c>
      <c r="C9365" t="s">
        <v>287</v>
      </c>
      <c r="D9365">
        <v>5</v>
      </c>
      <c r="E9365" t="str">
        <f>Analyze_FINAL!$AT$1</f>
        <v>PUTATIVE sesquiterpene RT:26.390</v>
      </c>
      <c r="F9365">
        <f>Analyze_FINAL!AT181</f>
        <v>0</v>
      </c>
    </row>
    <row r="9366" spans="1:6" x14ac:dyDescent="0.3">
      <c r="A9366" t="s">
        <v>348</v>
      </c>
      <c r="B9366">
        <v>40</v>
      </c>
      <c r="C9366" t="s">
        <v>290</v>
      </c>
      <c r="D9366">
        <v>1</v>
      </c>
      <c r="E9366" t="str">
        <f>Analyze_FINAL!$AT$1</f>
        <v>PUTATIVE sesquiterpene RT:26.390</v>
      </c>
      <c r="F9366">
        <f>Analyze_FINAL!AT182</f>
        <v>0</v>
      </c>
    </row>
    <row r="9367" spans="1:6" x14ac:dyDescent="0.3">
      <c r="A9367" t="s">
        <v>347</v>
      </c>
      <c r="B9367">
        <v>40</v>
      </c>
      <c r="C9367" t="s">
        <v>290</v>
      </c>
      <c r="D9367">
        <v>2</v>
      </c>
      <c r="E9367" t="str">
        <f>Analyze_FINAL!$AT$1</f>
        <v>PUTATIVE sesquiterpene RT:26.390</v>
      </c>
      <c r="F9367">
        <f>Analyze_FINAL!AT183</f>
        <v>0</v>
      </c>
    </row>
    <row r="9368" spans="1:6" x14ac:dyDescent="0.3">
      <c r="A9368" t="s">
        <v>346</v>
      </c>
      <c r="B9368">
        <v>40</v>
      </c>
      <c r="C9368" t="s">
        <v>290</v>
      </c>
      <c r="D9368">
        <v>3</v>
      </c>
      <c r="E9368" t="str">
        <f>Analyze_FINAL!$AT$1</f>
        <v>PUTATIVE sesquiterpene RT:26.390</v>
      </c>
      <c r="F9368">
        <f>Analyze_FINAL!AT184</f>
        <v>0</v>
      </c>
    </row>
    <row r="9369" spans="1:6" x14ac:dyDescent="0.3">
      <c r="A9369" t="s">
        <v>345</v>
      </c>
      <c r="B9369">
        <v>40</v>
      </c>
      <c r="C9369" t="s">
        <v>290</v>
      </c>
      <c r="D9369">
        <v>4</v>
      </c>
      <c r="E9369" t="str">
        <f>Analyze_FINAL!$AT$1</f>
        <v>PUTATIVE sesquiterpene RT:26.390</v>
      </c>
      <c r="F9369">
        <f>Analyze_FINAL!AT185</f>
        <v>0</v>
      </c>
    </row>
    <row r="9370" spans="1:6" x14ac:dyDescent="0.3">
      <c r="A9370" t="s">
        <v>344</v>
      </c>
      <c r="B9370">
        <v>40</v>
      </c>
      <c r="C9370" t="s">
        <v>290</v>
      </c>
      <c r="D9370">
        <v>5</v>
      </c>
      <c r="E9370" t="str">
        <f>Analyze_FINAL!$AT$1</f>
        <v>PUTATIVE sesquiterpene RT:26.390</v>
      </c>
      <c r="F9370">
        <f>Analyze_FINAL!AT186</f>
        <v>0</v>
      </c>
    </row>
    <row r="9371" spans="1:6" x14ac:dyDescent="0.3">
      <c r="A9371" t="s">
        <v>343</v>
      </c>
      <c r="B9371">
        <v>40</v>
      </c>
      <c r="C9371" t="s">
        <v>289</v>
      </c>
      <c r="D9371">
        <v>2</v>
      </c>
      <c r="E9371" t="str">
        <f>Analyze_FINAL!$AT$1</f>
        <v>PUTATIVE sesquiterpene RT:26.390</v>
      </c>
      <c r="F9371">
        <f>Analyze_FINAL!AT187</f>
        <v>0</v>
      </c>
    </row>
    <row r="9372" spans="1:6" x14ac:dyDescent="0.3">
      <c r="A9372" t="s">
        <v>342</v>
      </c>
      <c r="B9372">
        <v>40</v>
      </c>
      <c r="C9372" t="s">
        <v>289</v>
      </c>
      <c r="D9372">
        <v>3</v>
      </c>
      <c r="E9372" t="str">
        <f>Analyze_FINAL!$AT$1</f>
        <v>PUTATIVE sesquiterpene RT:26.390</v>
      </c>
      <c r="F9372">
        <f>Analyze_FINAL!AT188</f>
        <v>0</v>
      </c>
    </row>
    <row r="9373" spans="1:6" x14ac:dyDescent="0.3">
      <c r="A9373" t="s">
        <v>341</v>
      </c>
      <c r="B9373">
        <v>40</v>
      </c>
      <c r="C9373" t="s">
        <v>289</v>
      </c>
      <c r="D9373">
        <v>4</v>
      </c>
      <c r="E9373" t="str">
        <f>Analyze_FINAL!$AT$1</f>
        <v>PUTATIVE sesquiterpene RT:26.390</v>
      </c>
      <c r="F9373">
        <f>Analyze_FINAL!AT189</f>
        <v>0</v>
      </c>
    </row>
    <row r="9374" spans="1:6" x14ac:dyDescent="0.3">
      <c r="A9374" t="s">
        <v>340</v>
      </c>
      <c r="B9374">
        <v>40</v>
      </c>
      <c r="C9374" t="s">
        <v>289</v>
      </c>
      <c r="D9374">
        <v>5</v>
      </c>
      <c r="E9374" t="str">
        <f>Analyze_FINAL!$AT$1</f>
        <v>PUTATIVE sesquiterpene RT:26.390</v>
      </c>
      <c r="F9374">
        <f>Analyze_FINAL!AT190</f>
        <v>0</v>
      </c>
    </row>
    <row r="9375" spans="1:6" x14ac:dyDescent="0.3">
      <c r="A9375" t="s">
        <v>339</v>
      </c>
      <c r="B9375">
        <v>40</v>
      </c>
      <c r="C9375" t="s">
        <v>288</v>
      </c>
      <c r="D9375">
        <v>2</v>
      </c>
      <c r="E9375" t="str">
        <f>Analyze_FINAL!$AT$1</f>
        <v>PUTATIVE sesquiterpene RT:26.390</v>
      </c>
      <c r="F9375">
        <f>Analyze_FINAL!AT191</f>
        <v>0</v>
      </c>
    </row>
    <row r="9376" spans="1:6" x14ac:dyDescent="0.3">
      <c r="A9376" t="s">
        <v>338</v>
      </c>
      <c r="B9376">
        <v>40</v>
      </c>
      <c r="C9376" t="s">
        <v>288</v>
      </c>
      <c r="D9376">
        <v>3</v>
      </c>
      <c r="E9376" t="str">
        <f>Analyze_FINAL!$AT$1</f>
        <v>PUTATIVE sesquiterpene RT:26.390</v>
      </c>
      <c r="F9376">
        <f>Analyze_FINAL!AT192</f>
        <v>0</v>
      </c>
    </row>
    <row r="9377" spans="1:6" x14ac:dyDescent="0.3">
      <c r="A9377" t="s">
        <v>337</v>
      </c>
      <c r="B9377">
        <v>40</v>
      </c>
      <c r="C9377" t="s">
        <v>288</v>
      </c>
      <c r="D9377">
        <v>4</v>
      </c>
      <c r="E9377" t="str">
        <f>Analyze_FINAL!$AT$1</f>
        <v>PUTATIVE sesquiterpene RT:26.390</v>
      </c>
      <c r="F9377">
        <f>Analyze_FINAL!AT193</f>
        <v>0</v>
      </c>
    </row>
    <row r="9378" spans="1:6" x14ac:dyDescent="0.3">
      <c r="A9378" t="s">
        <v>336</v>
      </c>
      <c r="B9378">
        <v>40</v>
      </c>
      <c r="C9378" t="s">
        <v>288</v>
      </c>
      <c r="D9378">
        <v>5</v>
      </c>
      <c r="E9378" t="str">
        <f>Analyze_FINAL!$AT$1</f>
        <v>PUTATIVE sesquiterpene RT:26.390</v>
      </c>
      <c r="F9378">
        <f>Analyze_FINAL!AT194</f>
        <v>0</v>
      </c>
    </row>
    <row r="9379" spans="1:6" x14ac:dyDescent="0.3">
      <c r="A9379" t="s">
        <v>335</v>
      </c>
      <c r="B9379" t="s">
        <v>291</v>
      </c>
      <c r="C9379">
        <v>3</v>
      </c>
      <c r="D9379" t="s">
        <v>299</v>
      </c>
      <c r="E9379" t="str">
        <f>Analyze_FINAL!$AT$1</f>
        <v>PUTATIVE sesquiterpene RT:26.390</v>
      </c>
      <c r="F9379">
        <f>Analyze_FINAL!AT195</f>
        <v>0</v>
      </c>
    </row>
    <row r="9380" spans="1:6" x14ac:dyDescent="0.3">
      <c r="A9380" t="s">
        <v>334</v>
      </c>
      <c r="B9380" t="s">
        <v>292</v>
      </c>
      <c r="C9380">
        <v>3</v>
      </c>
      <c r="D9380" t="s">
        <v>299</v>
      </c>
      <c r="E9380" t="str">
        <f>Analyze_FINAL!$AT$1</f>
        <v>PUTATIVE sesquiterpene RT:26.390</v>
      </c>
      <c r="F9380">
        <f>Analyze_FINAL!AT196</f>
        <v>0</v>
      </c>
    </row>
    <row r="9381" spans="1:6" x14ac:dyDescent="0.3">
      <c r="A9381" t="s">
        <v>333</v>
      </c>
      <c r="B9381" t="s">
        <v>293</v>
      </c>
      <c r="C9381">
        <v>3</v>
      </c>
      <c r="D9381" t="s">
        <v>299</v>
      </c>
      <c r="E9381" t="str">
        <f>Analyze_FINAL!$AT$1</f>
        <v>PUTATIVE sesquiterpene RT:26.390</v>
      </c>
      <c r="F9381">
        <f>Analyze_FINAL!AT197</f>
        <v>0</v>
      </c>
    </row>
    <row r="9382" spans="1:6" x14ac:dyDescent="0.3">
      <c r="A9382" t="s">
        <v>332</v>
      </c>
      <c r="B9382" t="s">
        <v>294</v>
      </c>
      <c r="C9382">
        <v>3</v>
      </c>
      <c r="D9382" t="s">
        <v>299</v>
      </c>
      <c r="E9382" t="str">
        <f>Analyze_FINAL!$AT$1</f>
        <v>PUTATIVE sesquiterpene RT:26.390</v>
      </c>
      <c r="F9382">
        <f>Analyze_FINAL!AT198</f>
        <v>0</v>
      </c>
    </row>
    <row r="9383" spans="1:6" x14ac:dyDescent="0.3">
      <c r="A9383" t="s">
        <v>331</v>
      </c>
      <c r="B9383" t="s">
        <v>295</v>
      </c>
      <c r="C9383">
        <v>3</v>
      </c>
      <c r="D9383" t="s">
        <v>299</v>
      </c>
      <c r="E9383" t="str">
        <f>Analyze_FINAL!$AT$1</f>
        <v>PUTATIVE sesquiterpene RT:26.390</v>
      </c>
      <c r="F9383">
        <f>Analyze_FINAL!AT199</f>
        <v>0</v>
      </c>
    </row>
    <row r="9384" spans="1:6" x14ac:dyDescent="0.3">
      <c r="A9384" t="s">
        <v>330</v>
      </c>
      <c r="B9384" t="s">
        <v>296</v>
      </c>
      <c r="C9384">
        <v>3</v>
      </c>
      <c r="D9384" t="s">
        <v>299</v>
      </c>
      <c r="E9384" t="str">
        <f>Analyze_FINAL!$AT$1</f>
        <v>PUTATIVE sesquiterpene RT:26.390</v>
      </c>
      <c r="F9384">
        <f>Analyze_FINAL!AT200</f>
        <v>0</v>
      </c>
    </row>
    <row r="9385" spans="1:6" x14ac:dyDescent="0.3">
      <c r="A9385" t="s">
        <v>329</v>
      </c>
      <c r="B9385" t="s">
        <v>297</v>
      </c>
      <c r="C9385">
        <v>3</v>
      </c>
      <c r="D9385" t="s">
        <v>299</v>
      </c>
      <c r="E9385" t="str">
        <f>Analyze_FINAL!$AT$1</f>
        <v>PUTATIVE sesquiterpene RT:26.390</v>
      </c>
      <c r="F9385">
        <f>Analyze_FINAL!AT201</f>
        <v>0</v>
      </c>
    </row>
    <row r="9386" spans="1:6" x14ac:dyDescent="0.3">
      <c r="A9386" t="s">
        <v>328</v>
      </c>
      <c r="B9386">
        <v>8</v>
      </c>
      <c r="C9386" t="s">
        <v>285</v>
      </c>
      <c r="D9386">
        <v>1</v>
      </c>
      <c r="E9386" t="str">
        <f>Analyze_FINAL!$AT$1</f>
        <v>PUTATIVE sesquiterpene RT:26.390</v>
      </c>
      <c r="F9386">
        <f>Analyze_FINAL!AT202</f>
        <v>0</v>
      </c>
    </row>
    <row r="9387" spans="1:6" x14ac:dyDescent="0.3">
      <c r="A9387" t="s">
        <v>327</v>
      </c>
      <c r="B9387">
        <v>8</v>
      </c>
      <c r="C9387" t="s">
        <v>285</v>
      </c>
      <c r="D9387">
        <v>2</v>
      </c>
      <c r="E9387" t="str">
        <f>Analyze_FINAL!$AT$1</f>
        <v>PUTATIVE sesquiterpene RT:26.390</v>
      </c>
      <c r="F9387">
        <f>Analyze_FINAL!AT203</f>
        <v>0</v>
      </c>
    </row>
    <row r="9388" spans="1:6" x14ac:dyDescent="0.3">
      <c r="A9388" t="s">
        <v>326</v>
      </c>
      <c r="B9388">
        <v>8</v>
      </c>
      <c r="C9388" t="s">
        <v>286</v>
      </c>
      <c r="D9388">
        <v>1</v>
      </c>
      <c r="E9388" t="str">
        <f>Analyze_FINAL!$AT$1</f>
        <v>PUTATIVE sesquiterpene RT:26.390</v>
      </c>
      <c r="F9388">
        <f>Analyze_FINAL!AT204</f>
        <v>0</v>
      </c>
    </row>
    <row r="9389" spans="1:6" x14ac:dyDescent="0.3">
      <c r="A9389" t="s">
        <v>325</v>
      </c>
      <c r="B9389">
        <v>8</v>
      </c>
      <c r="C9389" t="s">
        <v>286</v>
      </c>
      <c r="D9389">
        <v>2</v>
      </c>
      <c r="E9389" t="str">
        <f>Analyze_FINAL!$AT$1</f>
        <v>PUTATIVE sesquiterpene RT:26.390</v>
      </c>
      <c r="F9389">
        <f>Analyze_FINAL!AT205</f>
        <v>0</v>
      </c>
    </row>
    <row r="9390" spans="1:6" x14ac:dyDescent="0.3">
      <c r="A9390" t="s">
        <v>324</v>
      </c>
      <c r="B9390">
        <v>8</v>
      </c>
      <c r="C9390" t="s">
        <v>286</v>
      </c>
      <c r="D9390">
        <v>3</v>
      </c>
      <c r="E9390" t="str">
        <f>Analyze_FINAL!$AT$1</f>
        <v>PUTATIVE sesquiterpene RT:26.390</v>
      </c>
      <c r="F9390">
        <f>Analyze_FINAL!AT206</f>
        <v>0</v>
      </c>
    </row>
    <row r="9391" spans="1:6" x14ac:dyDescent="0.3">
      <c r="A9391" t="s">
        <v>323</v>
      </c>
      <c r="B9391">
        <v>8</v>
      </c>
      <c r="C9391" t="s">
        <v>286</v>
      </c>
      <c r="D9391">
        <v>4</v>
      </c>
      <c r="E9391" t="str">
        <f>Analyze_FINAL!$AT$1</f>
        <v>PUTATIVE sesquiterpene RT:26.390</v>
      </c>
      <c r="F9391">
        <f>Analyze_FINAL!AT207</f>
        <v>0</v>
      </c>
    </row>
    <row r="9392" spans="1:6" x14ac:dyDescent="0.3">
      <c r="A9392" t="s">
        <v>322</v>
      </c>
      <c r="B9392">
        <v>8</v>
      </c>
      <c r="C9392" t="s">
        <v>286</v>
      </c>
      <c r="D9392">
        <v>5</v>
      </c>
      <c r="E9392" t="str">
        <f>Analyze_FINAL!$AT$1</f>
        <v>PUTATIVE sesquiterpene RT:26.390</v>
      </c>
      <c r="F9392">
        <f>Analyze_FINAL!AT208</f>
        <v>0</v>
      </c>
    </row>
    <row r="9393" spans="1:6" x14ac:dyDescent="0.3">
      <c r="A9393" t="s">
        <v>321</v>
      </c>
      <c r="B9393">
        <v>8</v>
      </c>
      <c r="C9393" t="s">
        <v>288</v>
      </c>
      <c r="D9393">
        <v>1</v>
      </c>
      <c r="E9393" t="str">
        <f>Analyze_FINAL!$AT$1</f>
        <v>PUTATIVE sesquiterpene RT:26.390</v>
      </c>
      <c r="F9393">
        <f>Analyze_FINAL!AT209</f>
        <v>0</v>
      </c>
    </row>
    <row r="9394" spans="1:6" x14ac:dyDescent="0.3">
      <c r="A9394" t="s">
        <v>320</v>
      </c>
      <c r="B9394">
        <v>8</v>
      </c>
      <c r="C9394" t="s">
        <v>288</v>
      </c>
      <c r="D9394">
        <v>2</v>
      </c>
      <c r="E9394" t="str">
        <f>Analyze_FINAL!$AT$1</f>
        <v>PUTATIVE sesquiterpene RT:26.390</v>
      </c>
      <c r="F9394">
        <f>Analyze_FINAL!AT210</f>
        <v>0</v>
      </c>
    </row>
    <row r="9395" spans="1:6" x14ac:dyDescent="0.3">
      <c r="A9395" t="s">
        <v>319</v>
      </c>
      <c r="B9395">
        <v>8</v>
      </c>
      <c r="C9395" t="s">
        <v>288</v>
      </c>
      <c r="D9395">
        <v>3</v>
      </c>
      <c r="E9395" t="str">
        <f>Analyze_FINAL!$AT$1</f>
        <v>PUTATIVE sesquiterpene RT:26.390</v>
      </c>
      <c r="F9395">
        <f>Analyze_FINAL!AT211</f>
        <v>0</v>
      </c>
    </row>
    <row r="9396" spans="1:6" x14ac:dyDescent="0.3">
      <c r="A9396" t="s">
        <v>318</v>
      </c>
      <c r="B9396">
        <v>8</v>
      </c>
      <c r="C9396" t="s">
        <v>288</v>
      </c>
      <c r="D9396">
        <v>4</v>
      </c>
      <c r="E9396" t="str">
        <f>Analyze_FINAL!$AT$1</f>
        <v>PUTATIVE sesquiterpene RT:26.390</v>
      </c>
      <c r="F9396">
        <f>Analyze_FINAL!AT212</f>
        <v>0</v>
      </c>
    </row>
    <row r="9397" spans="1:6" x14ac:dyDescent="0.3">
      <c r="A9397" t="s">
        <v>317</v>
      </c>
      <c r="B9397">
        <v>8</v>
      </c>
      <c r="C9397" t="s">
        <v>288</v>
      </c>
      <c r="D9397">
        <v>5</v>
      </c>
      <c r="E9397" t="str">
        <f>Analyze_FINAL!$AT$1</f>
        <v>PUTATIVE sesquiterpene RT:26.390</v>
      </c>
      <c r="F9397">
        <f>Analyze_FINAL!AT213</f>
        <v>0</v>
      </c>
    </row>
    <row r="9398" spans="1:6" x14ac:dyDescent="0.3">
      <c r="A9398" t="s">
        <v>316</v>
      </c>
      <c r="B9398" t="s">
        <v>298</v>
      </c>
      <c r="C9398">
        <v>0</v>
      </c>
      <c r="D9398">
        <v>0</v>
      </c>
      <c r="E9398" t="str">
        <f>Analyze_FINAL!$AT$1</f>
        <v>PUTATIVE sesquiterpene RT:26.390</v>
      </c>
      <c r="F9398">
        <f>Analyze_FINAL!AT214</f>
        <v>0</v>
      </c>
    </row>
    <row r="9399" spans="1:6" x14ac:dyDescent="0.3">
      <c r="A9399" t="s">
        <v>315</v>
      </c>
      <c r="B9399" t="s">
        <v>298</v>
      </c>
      <c r="C9399">
        <v>0</v>
      </c>
      <c r="D9399">
        <v>0</v>
      </c>
      <c r="E9399" t="str">
        <f>Analyze_FINAL!$AT$1</f>
        <v>PUTATIVE sesquiterpene RT:26.390</v>
      </c>
      <c r="F9399">
        <f>Analyze_FINAL!AT215</f>
        <v>0</v>
      </c>
    </row>
    <row r="9400" spans="1:6" x14ac:dyDescent="0.3">
      <c r="A9400" t="s">
        <v>314</v>
      </c>
      <c r="B9400" t="s">
        <v>298</v>
      </c>
      <c r="C9400">
        <v>0</v>
      </c>
      <c r="D9400">
        <v>0</v>
      </c>
      <c r="E9400" t="str">
        <f>Analyze_FINAL!$AT$1</f>
        <v>PUTATIVE sesquiterpene RT:26.390</v>
      </c>
      <c r="F9400">
        <f>Analyze_FINAL!AT216</f>
        <v>0</v>
      </c>
    </row>
    <row r="9401" spans="1:6" x14ac:dyDescent="0.3">
      <c r="A9401" t="s">
        <v>313</v>
      </c>
      <c r="B9401" t="s">
        <v>298</v>
      </c>
      <c r="C9401">
        <v>0</v>
      </c>
      <c r="D9401">
        <v>0</v>
      </c>
      <c r="E9401" t="str">
        <f>Analyze_FINAL!$AT$1</f>
        <v>PUTATIVE sesquiterpene RT:26.390</v>
      </c>
      <c r="F9401">
        <f>Analyze_FINAL!AT217</f>
        <v>0</v>
      </c>
    </row>
    <row r="9402" spans="1:6" x14ac:dyDescent="0.3">
      <c r="A9402" t="s">
        <v>312</v>
      </c>
      <c r="B9402" t="s">
        <v>298</v>
      </c>
      <c r="C9402">
        <v>0</v>
      </c>
      <c r="D9402">
        <v>0</v>
      </c>
      <c r="E9402" t="str">
        <f>Analyze_FINAL!$AT$1</f>
        <v>PUTATIVE sesquiterpene RT:26.390</v>
      </c>
      <c r="F9402">
        <f>Analyze_FINAL!AT218</f>
        <v>0</v>
      </c>
    </row>
    <row r="9403" spans="1:6" x14ac:dyDescent="0.3">
      <c r="A9403" t="s">
        <v>311</v>
      </c>
      <c r="B9403" t="s">
        <v>298</v>
      </c>
      <c r="C9403">
        <v>0</v>
      </c>
      <c r="D9403">
        <v>0</v>
      </c>
      <c r="E9403" t="str">
        <f>Analyze_FINAL!$AT$1</f>
        <v>PUTATIVE sesquiterpene RT:26.390</v>
      </c>
      <c r="F9403">
        <f>Analyze_FINAL!AT219</f>
        <v>0</v>
      </c>
    </row>
    <row r="9404" spans="1:6" x14ac:dyDescent="0.3">
      <c r="A9404" t="s">
        <v>310</v>
      </c>
      <c r="B9404" t="s">
        <v>298</v>
      </c>
      <c r="C9404">
        <v>0</v>
      </c>
      <c r="D9404">
        <v>0</v>
      </c>
      <c r="E9404" t="str">
        <f>Analyze_FINAL!$AT$1</f>
        <v>PUTATIVE sesquiterpene RT:26.390</v>
      </c>
      <c r="F9404">
        <f>Analyze_FINAL!AT220</f>
        <v>0</v>
      </c>
    </row>
    <row r="9405" spans="1:6" x14ac:dyDescent="0.3">
      <c r="A9405" t="s">
        <v>309</v>
      </c>
      <c r="B9405" t="s">
        <v>298</v>
      </c>
      <c r="C9405">
        <v>0</v>
      </c>
      <c r="D9405">
        <v>0</v>
      </c>
      <c r="E9405" t="str">
        <f>Analyze_FINAL!$AT$1</f>
        <v>PUTATIVE sesquiterpene RT:26.390</v>
      </c>
      <c r="F9405">
        <f>Analyze_FINAL!AT221</f>
        <v>0</v>
      </c>
    </row>
    <row r="9406" spans="1:6" x14ac:dyDescent="0.3">
      <c r="A9406" t="s">
        <v>308</v>
      </c>
      <c r="B9406" t="s">
        <v>298</v>
      </c>
      <c r="C9406">
        <v>0</v>
      </c>
      <c r="D9406">
        <v>0</v>
      </c>
      <c r="E9406" t="str">
        <f>Analyze_FINAL!$AT$1</f>
        <v>PUTATIVE sesquiterpene RT:26.390</v>
      </c>
      <c r="F9406">
        <f>Analyze_FINAL!AT222</f>
        <v>0</v>
      </c>
    </row>
    <row r="9407" spans="1:6" x14ac:dyDescent="0.3">
      <c r="A9407" t="s">
        <v>307</v>
      </c>
      <c r="B9407" t="s">
        <v>298</v>
      </c>
      <c r="C9407">
        <v>0</v>
      </c>
      <c r="D9407">
        <v>0</v>
      </c>
      <c r="E9407" t="str">
        <f>Analyze_FINAL!$AT$1</f>
        <v>PUTATIVE sesquiterpene RT:26.390</v>
      </c>
      <c r="F9407">
        <f>Analyze_FINAL!AT223</f>
        <v>0</v>
      </c>
    </row>
    <row r="9408" spans="1:6" x14ac:dyDescent="0.3">
      <c r="A9408" t="s">
        <v>306</v>
      </c>
      <c r="B9408" t="s">
        <v>298</v>
      </c>
      <c r="C9408">
        <v>0</v>
      </c>
      <c r="D9408">
        <v>0</v>
      </c>
      <c r="E9408" t="str">
        <f>Analyze_FINAL!$AT$1</f>
        <v>PUTATIVE sesquiterpene RT:26.390</v>
      </c>
      <c r="F9408">
        <f>Analyze_FINAL!AT224</f>
        <v>0</v>
      </c>
    </row>
    <row r="9409" spans="1:6" x14ac:dyDescent="0.3">
      <c r="A9409" t="s">
        <v>305</v>
      </c>
      <c r="B9409" t="s">
        <v>298</v>
      </c>
      <c r="C9409">
        <v>0</v>
      </c>
      <c r="D9409">
        <v>0</v>
      </c>
      <c r="E9409" t="str">
        <f>Analyze_FINAL!$AT$1</f>
        <v>PUTATIVE sesquiterpene RT:26.390</v>
      </c>
      <c r="F9409">
        <f>Analyze_FINAL!AT225</f>
        <v>0</v>
      </c>
    </row>
    <row r="9410" spans="1:6" x14ac:dyDescent="0.3">
      <c r="A9410" t="s">
        <v>528</v>
      </c>
      <c r="B9410">
        <v>12</v>
      </c>
      <c r="C9410" t="s">
        <v>285</v>
      </c>
      <c r="D9410">
        <v>2</v>
      </c>
      <c r="E9410" t="str">
        <f>Analyze_FINAL!$AU$1</f>
        <v>MW 220</v>
      </c>
      <c r="F9410">
        <f>Analyze_FINAL!AU2</f>
        <v>0</v>
      </c>
    </row>
    <row r="9411" spans="1:6" x14ac:dyDescent="0.3">
      <c r="A9411" t="s">
        <v>527</v>
      </c>
      <c r="B9411">
        <v>12</v>
      </c>
      <c r="C9411" t="s">
        <v>286</v>
      </c>
      <c r="D9411">
        <v>1</v>
      </c>
      <c r="E9411" t="str">
        <f>Analyze_FINAL!$AU$1</f>
        <v>MW 220</v>
      </c>
      <c r="F9411">
        <f>Analyze_FINAL!AU3</f>
        <v>181508</v>
      </c>
    </row>
    <row r="9412" spans="1:6" x14ac:dyDescent="0.3">
      <c r="A9412" t="s">
        <v>526</v>
      </c>
      <c r="B9412">
        <v>12</v>
      </c>
      <c r="C9412" t="s">
        <v>286</v>
      </c>
      <c r="D9412">
        <v>2</v>
      </c>
      <c r="E9412" t="str">
        <f>Analyze_FINAL!$AU$1</f>
        <v>MW 220</v>
      </c>
      <c r="F9412">
        <f>Analyze_FINAL!AU4</f>
        <v>379905</v>
      </c>
    </row>
    <row r="9413" spans="1:6" x14ac:dyDescent="0.3">
      <c r="A9413" t="s">
        <v>525</v>
      </c>
      <c r="B9413">
        <v>12</v>
      </c>
      <c r="C9413" t="s">
        <v>286</v>
      </c>
      <c r="D9413">
        <v>3</v>
      </c>
      <c r="E9413" t="str">
        <f>Analyze_FINAL!$AU$1</f>
        <v>MW 220</v>
      </c>
      <c r="F9413">
        <f>Analyze_FINAL!AU5</f>
        <v>97859</v>
      </c>
    </row>
    <row r="9414" spans="1:6" x14ac:dyDescent="0.3">
      <c r="A9414" t="s">
        <v>524</v>
      </c>
      <c r="B9414">
        <v>12</v>
      </c>
      <c r="C9414" t="s">
        <v>286</v>
      </c>
      <c r="D9414">
        <v>4</v>
      </c>
      <c r="E9414" t="str">
        <f>Analyze_FINAL!$AU$1</f>
        <v>MW 220</v>
      </c>
      <c r="F9414">
        <f>Analyze_FINAL!AU6</f>
        <v>242551</v>
      </c>
    </row>
    <row r="9415" spans="1:6" x14ac:dyDescent="0.3">
      <c r="A9415" t="s">
        <v>523</v>
      </c>
      <c r="B9415">
        <v>12</v>
      </c>
      <c r="C9415" t="s">
        <v>286</v>
      </c>
      <c r="D9415">
        <v>5</v>
      </c>
      <c r="E9415" t="str">
        <f>Analyze_FINAL!$AU$1</f>
        <v>MW 220</v>
      </c>
      <c r="F9415">
        <f>Analyze_FINAL!AU7</f>
        <v>254005</v>
      </c>
    </row>
    <row r="9416" spans="1:6" x14ac:dyDescent="0.3">
      <c r="A9416" t="s">
        <v>522</v>
      </c>
      <c r="B9416">
        <v>12</v>
      </c>
      <c r="C9416" t="s">
        <v>287</v>
      </c>
      <c r="D9416">
        <v>1</v>
      </c>
      <c r="E9416" t="str">
        <f>Analyze_FINAL!$AU$1</f>
        <v>MW 220</v>
      </c>
      <c r="F9416">
        <f>Analyze_FINAL!AU8</f>
        <v>117751</v>
      </c>
    </row>
    <row r="9417" spans="1:6" x14ac:dyDescent="0.3">
      <c r="A9417" t="s">
        <v>521</v>
      </c>
      <c r="B9417">
        <v>12</v>
      </c>
      <c r="C9417" t="s">
        <v>287</v>
      </c>
      <c r="D9417">
        <v>2</v>
      </c>
      <c r="E9417" t="str">
        <f>Analyze_FINAL!$AU$1</f>
        <v>MW 220</v>
      </c>
      <c r="F9417">
        <f>Analyze_FINAL!AU9</f>
        <v>113406</v>
      </c>
    </row>
    <row r="9418" spans="1:6" x14ac:dyDescent="0.3">
      <c r="A9418" t="s">
        <v>520</v>
      </c>
      <c r="B9418">
        <v>12</v>
      </c>
      <c r="C9418" t="s">
        <v>287</v>
      </c>
      <c r="D9418">
        <v>3</v>
      </c>
      <c r="E9418" t="str">
        <f>Analyze_FINAL!$AU$1</f>
        <v>MW 220</v>
      </c>
      <c r="F9418">
        <f>Analyze_FINAL!AU10</f>
        <v>116881</v>
      </c>
    </row>
    <row r="9419" spans="1:6" x14ac:dyDescent="0.3">
      <c r="A9419" t="s">
        <v>519</v>
      </c>
      <c r="B9419">
        <v>12</v>
      </c>
      <c r="C9419" t="s">
        <v>287</v>
      </c>
      <c r="D9419">
        <v>4</v>
      </c>
      <c r="E9419" t="str">
        <f>Analyze_FINAL!$AU$1</f>
        <v>MW 220</v>
      </c>
      <c r="F9419">
        <f>Analyze_FINAL!AU11</f>
        <v>55182</v>
      </c>
    </row>
    <row r="9420" spans="1:6" x14ac:dyDescent="0.3">
      <c r="A9420" t="s">
        <v>518</v>
      </c>
      <c r="B9420">
        <v>12</v>
      </c>
      <c r="C9420" t="s">
        <v>287</v>
      </c>
      <c r="D9420">
        <v>5</v>
      </c>
      <c r="E9420" t="str">
        <f>Analyze_FINAL!$AU$1</f>
        <v>MW 220</v>
      </c>
      <c r="F9420">
        <f>Analyze_FINAL!AU12</f>
        <v>0</v>
      </c>
    </row>
    <row r="9421" spans="1:6" x14ac:dyDescent="0.3">
      <c r="A9421" t="s">
        <v>517</v>
      </c>
      <c r="B9421">
        <v>12</v>
      </c>
      <c r="C9421" t="s">
        <v>288</v>
      </c>
      <c r="D9421">
        <v>1</v>
      </c>
      <c r="E9421" t="str">
        <f>Analyze_FINAL!$AU$1</f>
        <v>MW 220</v>
      </c>
      <c r="F9421">
        <f>Analyze_FINAL!AU13</f>
        <v>116620</v>
      </c>
    </row>
    <row r="9422" spans="1:6" x14ac:dyDescent="0.3">
      <c r="A9422" t="s">
        <v>516</v>
      </c>
      <c r="B9422">
        <v>12</v>
      </c>
      <c r="C9422" t="s">
        <v>288</v>
      </c>
      <c r="D9422">
        <v>2</v>
      </c>
      <c r="E9422" t="str">
        <f>Analyze_FINAL!$AU$1</f>
        <v>MW 220</v>
      </c>
      <c r="F9422">
        <f>Analyze_FINAL!AU14</f>
        <v>133065</v>
      </c>
    </row>
    <row r="9423" spans="1:6" x14ac:dyDescent="0.3">
      <c r="A9423" t="s">
        <v>515</v>
      </c>
      <c r="B9423">
        <v>12</v>
      </c>
      <c r="C9423" t="s">
        <v>288</v>
      </c>
      <c r="D9423">
        <v>3</v>
      </c>
      <c r="E9423" t="str">
        <f>Analyze_FINAL!$AU$1</f>
        <v>MW 220</v>
      </c>
      <c r="F9423">
        <f>Analyze_FINAL!AU15</f>
        <v>98250</v>
      </c>
    </row>
    <row r="9424" spans="1:6" x14ac:dyDescent="0.3">
      <c r="A9424" t="s">
        <v>514</v>
      </c>
      <c r="B9424">
        <v>12</v>
      </c>
      <c r="C9424" t="s">
        <v>288</v>
      </c>
      <c r="D9424">
        <v>4</v>
      </c>
      <c r="E9424" t="str">
        <f>Analyze_FINAL!$AU$1</f>
        <v>MW 220</v>
      </c>
      <c r="F9424">
        <f>Analyze_FINAL!AU16</f>
        <v>123682</v>
      </c>
    </row>
    <row r="9425" spans="1:6" x14ac:dyDescent="0.3">
      <c r="A9425" t="s">
        <v>513</v>
      </c>
      <c r="B9425">
        <v>12</v>
      </c>
      <c r="C9425" t="s">
        <v>288</v>
      </c>
      <c r="D9425">
        <v>5</v>
      </c>
      <c r="E9425" t="str">
        <f>Analyze_FINAL!$AU$1</f>
        <v>MW 220</v>
      </c>
      <c r="F9425">
        <f>Analyze_FINAL!AU17</f>
        <v>85688</v>
      </c>
    </row>
    <row r="9426" spans="1:6" x14ac:dyDescent="0.3">
      <c r="A9426" t="s">
        <v>512</v>
      </c>
      <c r="B9426">
        <v>16</v>
      </c>
      <c r="C9426" t="s">
        <v>285</v>
      </c>
      <c r="D9426">
        <v>1</v>
      </c>
      <c r="E9426" t="str">
        <f>Analyze_FINAL!$AU$1</f>
        <v>MW 220</v>
      </c>
      <c r="F9426">
        <f>Analyze_FINAL!AU18</f>
        <v>0</v>
      </c>
    </row>
    <row r="9427" spans="1:6" x14ac:dyDescent="0.3">
      <c r="A9427" t="s">
        <v>511</v>
      </c>
      <c r="B9427">
        <v>16</v>
      </c>
      <c r="C9427" t="s">
        <v>285</v>
      </c>
      <c r="D9427">
        <v>2</v>
      </c>
      <c r="E9427" t="str">
        <f>Analyze_FINAL!$AU$1</f>
        <v>MW 220</v>
      </c>
      <c r="F9427">
        <f>Analyze_FINAL!AU19</f>
        <v>0</v>
      </c>
    </row>
    <row r="9428" spans="1:6" x14ac:dyDescent="0.3">
      <c r="A9428" t="s">
        <v>510</v>
      </c>
      <c r="B9428">
        <v>16</v>
      </c>
      <c r="C9428" t="s">
        <v>286</v>
      </c>
      <c r="D9428">
        <v>1</v>
      </c>
      <c r="E9428" t="str">
        <f>Analyze_FINAL!$AU$1</f>
        <v>MW 220</v>
      </c>
      <c r="F9428">
        <f>Analyze_FINAL!AU20</f>
        <v>190171</v>
      </c>
    </row>
    <row r="9429" spans="1:6" x14ac:dyDescent="0.3">
      <c r="A9429" t="s">
        <v>509</v>
      </c>
      <c r="B9429">
        <v>16</v>
      </c>
      <c r="C9429" t="s">
        <v>286</v>
      </c>
      <c r="D9429">
        <v>2</v>
      </c>
      <c r="E9429" t="str">
        <f>Analyze_FINAL!$AU$1</f>
        <v>MW 220</v>
      </c>
      <c r="F9429">
        <f>Analyze_FINAL!AU21</f>
        <v>197581</v>
      </c>
    </row>
    <row r="9430" spans="1:6" x14ac:dyDescent="0.3">
      <c r="A9430" t="s">
        <v>508</v>
      </c>
      <c r="B9430">
        <v>16</v>
      </c>
      <c r="C9430" t="s">
        <v>286</v>
      </c>
      <c r="D9430">
        <v>3</v>
      </c>
      <c r="E9430" t="str">
        <f>Analyze_FINAL!$AU$1</f>
        <v>MW 220</v>
      </c>
      <c r="F9430">
        <f>Analyze_FINAL!AU22</f>
        <v>162691</v>
      </c>
    </row>
    <row r="9431" spans="1:6" x14ac:dyDescent="0.3">
      <c r="A9431" t="s">
        <v>507</v>
      </c>
      <c r="B9431">
        <v>16</v>
      </c>
      <c r="C9431" t="s">
        <v>286</v>
      </c>
      <c r="D9431">
        <v>4</v>
      </c>
      <c r="E9431" t="str">
        <f>Analyze_FINAL!$AU$1</f>
        <v>MW 220</v>
      </c>
      <c r="F9431">
        <f>Analyze_FINAL!AU23</f>
        <v>384014</v>
      </c>
    </row>
    <row r="9432" spans="1:6" x14ac:dyDescent="0.3">
      <c r="A9432" t="s">
        <v>506</v>
      </c>
      <c r="B9432">
        <v>16</v>
      </c>
      <c r="C9432" t="s">
        <v>286</v>
      </c>
      <c r="D9432">
        <v>5</v>
      </c>
      <c r="E9432" t="str">
        <f>Analyze_FINAL!$AU$1</f>
        <v>MW 220</v>
      </c>
      <c r="F9432">
        <f>Analyze_FINAL!AU24</f>
        <v>233619</v>
      </c>
    </row>
    <row r="9433" spans="1:6" x14ac:dyDescent="0.3">
      <c r="A9433" t="s">
        <v>505</v>
      </c>
      <c r="B9433">
        <v>16</v>
      </c>
      <c r="C9433" t="s">
        <v>287</v>
      </c>
      <c r="D9433">
        <v>1</v>
      </c>
      <c r="E9433" t="str">
        <f>Analyze_FINAL!$AU$1</f>
        <v>MW 220</v>
      </c>
      <c r="F9433">
        <f>Analyze_FINAL!AU25</f>
        <v>108015</v>
      </c>
    </row>
    <row r="9434" spans="1:6" x14ac:dyDescent="0.3">
      <c r="A9434" t="s">
        <v>504</v>
      </c>
      <c r="B9434">
        <v>16</v>
      </c>
      <c r="C9434" t="s">
        <v>287</v>
      </c>
      <c r="D9434">
        <v>2</v>
      </c>
      <c r="E9434" t="str">
        <f>Analyze_FINAL!$AU$1</f>
        <v>MW 220</v>
      </c>
      <c r="F9434">
        <f>Analyze_FINAL!AU26</f>
        <v>145257</v>
      </c>
    </row>
    <row r="9435" spans="1:6" x14ac:dyDescent="0.3">
      <c r="A9435" t="s">
        <v>503</v>
      </c>
      <c r="B9435">
        <v>16</v>
      </c>
      <c r="C9435" t="s">
        <v>287</v>
      </c>
      <c r="D9435">
        <v>3</v>
      </c>
      <c r="E9435" t="str">
        <f>Analyze_FINAL!$AU$1</f>
        <v>MW 220</v>
      </c>
      <c r="F9435">
        <f>Analyze_FINAL!AU27</f>
        <v>169583</v>
      </c>
    </row>
    <row r="9436" spans="1:6" x14ac:dyDescent="0.3">
      <c r="A9436" t="s">
        <v>502</v>
      </c>
      <c r="B9436">
        <v>16</v>
      </c>
      <c r="C9436" t="s">
        <v>287</v>
      </c>
      <c r="D9436">
        <v>4</v>
      </c>
      <c r="E9436" t="str">
        <f>Analyze_FINAL!$AU$1</f>
        <v>MW 220</v>
      </c>
      <c r="F9436">
        <f>Analyze_FINAL!AU28</f>
        <v>114676</v>
      </c>
    </row>
    <row r="9437" spans="1:6" x14ac:dyDescent="0.3">
      <c r="A9437" t="s">
        <v>501</v>
      </c>
      <c r="B9437">
        <v>16</v>
      </c>
      <c r="C9437" t="s">
        <v>287</v>
      </c>
      <c r="D9437">
        <v>5</v>
      </c>
      <c r="E9437" t="str">
        <f>Analyze_FINAL!$AU$1</f>
        <v>MW 220</v>
      </c>
      <c r="F9437">
        <f>Analyze_FINAL!AU29</f>
        <v>169837</v>
      </c>
    </row>
    <row r="9438" spans="1:6" x14ac:dyDescent="0.3">
      <c r="A9438" t="s">
        <v>500</v>
      </c>
      <c r="B9438">
        <v>16</v>
      </c>
      <c r="C9438" t="s">
        <v>288</v>
      </c>
      <c r="D9438">
        <v>1</v>
      </c>
      <c r="E9438" t="str">
        <f>Analyze_FINAL!$AU$1</f>
        <v>MW 220</v>
      </c>
      <c r="F9438">
        <f>Analyze_FINAL!AU30</f>
        <v>101012</v>
      </c>
    </row>
    <row r="9439" spans="1:6" x14ac:dyDescent="0.3">
      <c r="A9439" t="s">
        <v>499</v>
      </c>
      <c r="B9439">
        <v>16</v>
      </c>
      <c r="C9439" t="s">
        <v>288</v>
      </c>
      <c r="D9439">
        <v>2</v>
      </c>
      <c r="E9439" t="str">
        <f>Analyze_FINAL!$AU$1</f>
        <v>MW 220</v>
      </c>
      <c r="F9439">
        <f>Analyze_FINAL!AU31</f>
        <v>114515</v>
      </c>
    </row>
    <row r="9440" spans="1:6" x14ac:dyDescent="0.3">
      <c r="A9440" t="s">
        <v>498</v>
      </c>
      <c r="B9440">
        <v>16</v>
      </c>
      <c r="C9440" t="s">
        <v>288</v>
      </c>
      <c r="D9440">
        <v>3</v>
      </c>
      <c r="E9440" t="str">
        <f>Analyze_FINAL!$AU$1</f>
        <v>MW 220</v>
      </c>
      <c r="F9440">
        <f>Analyze_FINAL!AU32</f>
        <v>184298</v>
      </c>
    </row>
    <row r="9441" spans="1:6" x14ac:dyDescent="0.3">
      <c r="A9441" t="s">
        <v>497</v>
      </c>
      <c r="B9441">
        <v>16</v>
      </c>
      <c r="C9441" t="s">
        <v>288</v>
      </c>
      <c r="D9441">
        <v>4</v>
      </c>
      <c r="E9441" t="str">
        <f>Analyze_FINAL!$AU$1</f>
        <v>MW 220</v>
      </c>
      <c r="F9441">
        <f>Analyze_FINAL!AU33</f>
        <v>197038</v>
      </c>
    </row>
    <row r="9442" spans="1:6" x14ac:dyDescent="0.3">
      <c r="A9442" t="s">
        <v>496</v>
      </c>
      <c r="B9442">
        <v>16</v>
      </c>
      <c r="C9442" t="s">
        <v>288</v>
      </c>
      <c r="D9442">
        <v>5</v>
      </c>
      <c r="E9442" t="str">
        <f>Analyze_FINAL!$AU$1</f>
        <v>MW 220</v>
      </c>
      <c r="F9442">
        <f>Analyze_FINAL!AU34</f>
        <v>167857</v>
      </c>
    </row>
    <row r="9443" spans="1:6" x14ac:dyDescent="0.3">
      <c r="A9443" t="s">
        <v>495</v>
      </c>
      <c r="B9443">
        <v>20</v>
      </c>
      <c r="C9443" t="s">
        <v>285</v>
      </c>
      <c r="D9443">
        <v>1</v>
      </c>
      <c r="E9443" t="str">
        <f>Analyze_FINAL!$AU$1</f>
        <v>MW 220</v>
      </c>
      <c r="F9443">
        <f>Analyze_FINAL!AU35</f>
        <v>0</v>
      </c>
    </row>
    <row r="9444" spans="1:6" x14ac:dyDescent="0.3">
      <c r="A9444" t="s">
        <v>494</v>
      </c>
      <c r="B9444">
        <v>20</v>
      </c>
      <c r="C9444" t="s">
        <v>285</v>
      </c>
      <c r="D9444">
        <v>2</v>
      </c>
      <c r="E9444" t="str">
        <f>Analyze_FINAL!$AU$1</f>
        <v>MW 220</v>
      </c>
      <c r="F9444">
        <f>Analyze_FINAL!AU36</f>
        <v>0</v>
      </c>
    </row>
    <row r="9445" spans="1:6" x14ac:dyDescent="0.3">
      <c r="A9445" t="s">
        <v>493</v>
      </c>
      <c r="B9445">
        <v>20</v>
      </c>
      <c r="C9445" t="s">
        <v>286</v>
      </c>
      <c r="D9445">
        <v>1</v>
      </c>
      <c r="E9445" t="str">
        <f>Analyze_FINAL!$AU$1</f>
        <v>MW 220</v>
      </c>
      <c r="F9445">
        <f>Analyze_FINAL!AU37</f>
        <v>57879</v>
      </c>
    </row>
    <row r="9446" spans="1:6" x14ac:dyDescent="0.3">
      <c r="A9446" t="s">
        <v>492</v>
      </c>
      <c r="B9446">
        <v>20</v>
      </c>
      <c r="C9446" t="s">
        <v>286</v>
      </c>
      <c r="D9446">
        <v>2</v>
      </c>
      <c r="E9446" t="str">
        <f>Analyze_FINAL!$AU$1</f>
        <v>MW 220</v>
      </c>
      <c r="F9446">
        <f>Analyze_FINAL!AU38</f>
        <v>58004</v>
      </c>
    </row>
    <row r="9447" spans="1:6" x14ac:dyDescent="0.3">
      <c r="A9447" t="s">
        <v>491</v>
      </c>
      <c r="B9447">
        <v>20</v>
      </c>
      <c r="C9447" t="s">
        <v>286</v>
      </c>
      <c r="D9447">
        <v>3</v>
      </c>
      <c r="E9447" t="str">
        <f>Analyze_FINAL!$AU$1</f>
        <v>MW 220</v>
      </c>
      <c r="F9447">
        <f>Analyze_FINAL!AU39</f>
        <v>23800</v>
      </c>
    </row>
    <row r="9448" spans="1:6" x14ac:dyDescent="0.3">
      <c r="A9448" t="s">
        <v>490</v>
      </c>
      <c r="B9448">
        <v>20</v>
      </c>
      <c r="C9448" t="s">
        <v>286</v>
      </c>
      <c r="D9448">
        <v>4</v>
      </c>
      <c r="E9448" t="str">
        <f>Analyze_FINAL!$AU$1</f>
        <v>MW 220</v>
      </c>
      <c r="F9448">
        <f>Analyze_FINAL!AU40</f>
        <v>82901</v>
      </c>
    </row>
    <row r="9449" spans="1:6" x14ac:dyDescent="0.3">
      <c r="A9449" t="s">
        <v>489</v>
      </c>
      <c r="B9449">
        <v>20</v>
      </c>
      <c r="C9449" t="s">
        <v>286</v>
      </c>
      <c r="D9449">
        <v>5</v>
      </c>
      <c r="E9449" t="str">
        <f>Analyze_FINAL!$AU$1</f>
        <v>MW 220</v>
      </c>
      <c r="F9449">
        <f>Analyze_FINAL!AU41</f>
        <v>0</v>
      </c>
    </row>
    <row r="9450" spans="1:6" x14ac:dyDescent="0.3">
      <c r="A9450" t="s">
        <v>488</v>
      </c>
      <c r="B9450">
        <v>20</v>
      </c>
      <c r="C9450" t="s">
        <v>287</v>
      </c>
      <c r="D9450">
        <v>1</v>
      </c>
      <c r="E9450" t="str">
        <f>Analyze_FINAL!$AU$1</f>
        <v>MW 220</v>
      </c>
      <c r="F9450">
        <f>Analyze_FINAL!AU42</f>
        <v>43205</v>
      </c>
    </row>
    <row r="9451" spans="1:6" x14ac:dyDescent="0.3">
      <c r="A9451" t="s">
        <v>487</v>
      </c>
      <c r="B9451">
        <v>20</v>
      </c>
      <c r="C9451" t="s">
        <v>287</v>
      </c>
      <c r="D9451">
        <v>2</v>
      </c>
      <c r="E9451" t="str">
        <f>Analyze_FINAL!$AU$1</f>
        <v>MW 220</v>
      </c>
      <c r="F9451">
        <f>Analyze_FINAL!AU43</f>
        <v>0</v>
      </c>
    </row>
    <row r="9452" spans="1:6" x14ac:dyDescent="0.3">
      <c r="A9452" t="s">
        <v>486</v>
      </c>
      <c r="B9452">
        <v>20</v>
      </c>
      <c r="C9452" t="s">
        <v>287</v>
      </c>
      <c r="D9452">
        <v>3</v>
      </c>
      <c r="E9452" t="str">
        <f>Analyze_FINAL!$AU$1</f>
        <v>MW 220</v>
      </c>
      <c r="F9452">
        <f>Analyze_FINAL!AU44</f>
        <v>0</v>
      </c>
    </row>
    <row r="9453" spans="1:6" x14ac:dyDescent="0.3">
      <c r="A9453" t="s">
        <v>485</v>
      </c>
      <c r="B9453">
        <v>20</v>
      </c>
      <c r="C9453" t="s">
        <v>287</v>
      </c>
      <c r="D9453">
        <v>4</v>
      </c>
      <c r="E9453" t="str">
        <f>Analyze_FINAL!$AU$1</f>
        <v>MW 220</v>
      </c>
      <c r="F9453">
        <f>Analyze_FINAL!AU45</f>
        <v>35225</v>
      </c>
    </row>
    <row r="9454" spans="1:6" x14ac:dyDescent="0.3">
      <c r="A9454" t="s">
        <v>484</v>
      </c>
      <c r="B9454">
        <v>20</v>
      </c>
      <c r="C9454" t="s">
        <v>287</v>
      </c>
      <c r="D9454">
        <v>5</v>
      </c>
      <c r="E9454" t="str">
        <f>Analyze_FINAL!$AU$1</f>
        <v>MW 220</v>
      </c>
      <c r="F9454">
        <f>Analyze_FINAL!AU46</f>
        <v>58504</v>
      </c>
    </row>
    <row r="9455" spans="1:6" x14ac:dyDescent="0.3">
      <c r="A9455" t="s">
        <v>483</v>
      </c>
      <c r="B9455">
        <v>20</v>
      </c>
      <c r="C9455" t="s">
        <v>289</v>
      </c>
      <c r="D9455">
        <v>1</v>
      </c>
      <c r="E9455" t="str">
        <f>Analyze_FINAL!$AU$1</f>
        <v>MW 220</v>
      </c>
      <c r="F9455">
        <f>Analyze_FINAL!AU47</f>
        <v>32568</v>
      </c>
    </row>
    <row r="9456" spans="1:6" x14ac:dyDescent="0.3">
      <c r="A9456" t="s">
        <v>482</v>
      </c>
      <c r="B9456">
        <v>20</v>
      </c>
      <c r="C9456" t="s">
        <v>289</v>
      </c>
      <c r="D9456">
        <v>2</v>
      </c>
      <c r="E9456" t="str">
        <f>Analyze_FINAL!$AU$1</f>
        <v>MW 220</v>
      </c>
      <c r="F9456">
        <f>Analyze_FINAL!AU48</f>
        <v>49658</v>
      </c>
    </row>
    <row r="9457" spans="1:6" x14ac:dyDescent="0.3">
      <c r="A9457" t="s">
        <v>481</v>
      </c>
      <c r="B9457">
        <v>20</v>
      </c>
      <c r="C9457" t="s">
        <v>289</v>
      </c>
      <c r="D9457">
        <v>3</v>
      </c>
      <c r="E9457" t="str">
        <f>Analyze_FINAL!$AU$1</f>
        <v>MW 220</v>
      </c>
      <c r="F9457">
        <f>Analyze_FINAL!AU49</f>
        <v>47086</v>
      </c>
    </row>
    <row r="9458" spans="1:6" x14ac:dyDescent="0.3">
      <c r="A9458" t="s">
        <v>480</v>
      </c>
      <c r="B9458">
        <v>20</v>
      </c>
      <c r="C9458" t="s">
        <v>289</v>
      </c>
      <c r="D9458">
        <v>4</v>
      </c>
      <c r="E9458" t="str">
        <f>Analyze_FINAL!$AU$1</f>
        <v>MW 220</v>
      </c>
      <c r="F9458">
        <f>Analyze_FINAL!AU50</f>
        <v>55442</v>
      </c>
    </row>
    <row r="9459" spans="1:6" x14ac:dyDescent="0.3">
      <c r="A9459" t="s">
        <v>479</v>
      </c>
      <c r="B9459">
        <v>20</v>
      </c>
      <c r="C9459" t="s">
        <v>289</v>
      </c>
      <c r="D9459">
        <v>5</v>
      </c>
      <c r="E9459" t="str">
        <f>Analyze_FINAL!$AU$1</f>
        <v>MW 220</v>
      </c>
      <c r="F9459">
        <f>Analyze_FINAL!AU51</f>
        <v>33248</v>
      </c>
    </row>
    <row r="9460" spans="1:6" x14ac:dyDescent="0.3">
      <c r="A9460" t="s">
        <v>478</v>
      </c>
      <c r="B9460">
        <v>20</v>
      </c>
      <c r="C9460" t="s">
        <v>288</v>
      </c>
      <c r="D9460">
        <v>1</v>
      </c>
      <c r="E9460" t="str">
        <f>Analyze_FINAL!$AU$1</f>
        <v>MW 220</v>
      </c>
      <c r="F9460">
        <f>Analyze_FINAL!AU52</f>
        <v>0</v>
      </c>
    </row>
    <row r="9461" spans="1:6" x14ac:dyDescent="0.3">
      <c r="A9461" t="s">
        <v>477</v>
      </c>
      <c r="B9461">
        <v>20</v>
      </c>
      <c r="C9461" t="s">
        <v>288</v>
      </c>
      <c r="D9461">
        <v>2</v>
      </c>
      <c r="E9461" t="str">
        <f>Analyze_FINAL!$AU$1</f>
        <v>MW 220</v>
      </c>
      <c r="F9461">
        <f>Analyze_FINAL!AU53</f>
        <v>48611</v>
      </c>
    </row>
    <row r="9462" spans="1:6" x14ac:dyDescent="0.3">
      <c r="A9462" t="s">
        <v>476</v>
      </c>
      <c r="B9462">
        <v>20</v>
      </c>
      <c r="C9462" t="s">
        <v>288</v>
      </c>
      <c r="D9462">
        <v>3</v>
      </c>
      <c r="E9462" t="str">
        <f>Analyze_FINAL!$AU$1</f>
        <v>MW 220</v>
      </c>
      <c r="F9462">
        <f>Analyze_FINAL!AU54</f>
        <v>30605</v>
      </c>
    </row>
    <row r="9463" spans="1:6" x14ac:dyDescent="0.3">
      <c r="A9463" t="s">
        <v>475</v>
      </c>
      <c r="B9463">
        <v>20</v>
      </c>
      <c r="C9463" t="s">
        <v>288</v>
      </c>
      <c r="D9463">
        <v>4</v>
      </c>
      <c r="E9463" t="str">
        <f>Analyze_FINAL!$AU$1</f>
        <v>MW 220</v>
      </c>
      <c r="F9463">
        <f>Analyze_FINAL!AU55</f>
        <v>39811</v>
      </c>
    </row>
    <row r="9464" spans="1:6" x14ac:dyDescent="0.3">
      <c r="A9464" t="s">
        <v>474</v>
      </c>
      <c r="B9464">
        <v>20</v>
      </c>
      <c r="C9464" t="s">
        <v>288</v>
      </c>
      <c r="D9464">
        <v>5</v>
      </c>
      <c r="E9464" t="str">
        <f>Analyze_FINAL!$AU$1</f>
        <v>MW 220</v>
      </c>
      <c r="F9464">
        <f>Analyze_FINAL!AU56</f>
        <v>98409</v>
      </c>
    </row>
    <row r="9465" spans="1:6" x14ac:dyDescent="0.3">
      <c r="A9465" t="s">
        <v>473</v>
      </c>
      <c r="B9465">
        <v>24</v>
      </c>
      <c r="C9465" t="s">
        <v>285</v>
      </c>
      <c r="D9465">
        <v>1</v>
      </c>
      <c r="E9465" t="str">
        <f>Analyze_FINAL!$AU$1</f>
        <v>MW 220</v>
      </c>
      <c r="F9465">
        <f>Analyze_FINAL!AU57</f>
        <v>0</v>
      </c>
    </row>
    <row r="9466" spans="1:6" x14ac:dyDescent="0.3">
      <c r="A9466" t="s">
        <v>472</v>
      </c>
      <c r="B9466">
        <v>24</v>
      </c>
      <c r="C9466" t="s">
        <v>285</v>
      </c>
      <c r="D9466">
        <v>2</v>
      </c>
      <c r="E9466" t="str">
        <f>Analyze_FINAL!$AU$1</f>
        <v>MW 220</v>
      </c>
      <c r="F9466">
        <f>Analyze_FINAL!AU58</f>
        <v>0</v>
      </c>
    </row>
    <row r="9467" spans="1:6" x14ac:dyDescent="0.3">
      <c r="A9467" t="s">
        <v>471</v>
      </c>
      <c r="B9467">
        <v>24</v>
      </c>
      <c r="C9467" t="s">
        <v>286</v>
      </c>
      <c r="D9467">
        <v>1</v>
      </c>
      <c r="E9467" t="str">
        <f>Analyze_FINAL!$AU$1</f>
        <v>MW 220</v>
      </c>
      <c r="F9467">
        <f>Analyze_FINAL!AU59</f>
        <v>73430</v>
      </c>
    </row>
    <row r="9468" spans="1:6" x14ac:dyDescent="0.3">
      <c r="A9468" t="s">
        <v>470</v>
      </c>
      <c r="B9468">
        <v>24</v>
      </c>
      <c r="C9468" t="s">
        <v>286</v>
      </c>
      <c r="D9468">
        <v>2</v>
      </c>
      <c r="E9468" t="str">
        <f>Analyze_FINAL!$AU$1</f>
        <v>MW 220</v>
      </c>
      <c r="F9468">
        <f>Analyze_FINAL!AU60</f>
        <v>60805</v>
      </c>
    </row>
    <row r="9469" spans="1:6" x14ac:dyDescent="0.3">
      <c r="A9469" t="s">
        <v>469</v>
      </c>
      <c r="B9469">
        <v>24</v>
      </c>
      <c r="C9469" t="s">
        <v>286</v>
      </c>
      <c r="D9469">
        <v>3</v>
      </c>
      <c r="E9469" t="str">
        <f>Analyze_FINAL!$AU$1</f>
        <v>MW 220</v>
      </c>
      <c r="F9469">
        <f>Analyze_FINAL!AU61</f>
        <v>34650</v>
      </c>
    </row>
    <row r="9470" spans="1:6" x14ac:dyDescent="0.3">
      <c r="A9470" t="s">
        <v>468</v>
      </c>
      <c r="B9470">
        <v>24</v>
      </c>
      <c r="C9470" t="s">
        <v>286</v>
      </c>
      <c r="D9470">
        <v>4</v>
      </c>
      <c r="E9470" t="str">
        <f>Analyze_FINAL!$AU$1</f>
        <v>MW 220</v>
      </c>
      <c r="F9470">
        <f>Analyze_FINAL!AU62</f>
        <v>63506</v>
      </c>
    </row>
    <row r="9471" spans="1:6" x14ac:dyDescent="0.3">
      <c r="A9471" t="s">
        <v>467</v>
      </c>
      <c r="B9471">
        <v>24</v>
      </c>
      <c r="C9471" t="s">
        <v>286</v>
      </c>
      <c r="D9471">
        <v>5</v>
      </c>
      <c r="E9471" t="str">
        <f>Analyze_FINAL!$AU$1</f>
        <v>MW 220</v>
      </c>
      <c r="F9471">
        <f>Analyze_FINAL!AU63</f>
        <v>40538</v>
      </c>
    </row>
    <row r="9472" spans="1:6" x14ac:dyDescent="0.3">
      <c r="A9472" t="s">
        <v>466</v>
      </c>
      <c r="B9472">
        <v>24</v>
      </c>
      <c r="C9472" t="s">
        <v>287</v>
      </c>
      <c r="D9472">
        <v>1</v>
      </c>
      <c r="E9472" t="str">
        <f>Analyze_FINAL!$AU$1</f>
        <v>MW 220</v>
      </c>
      <c r="F9472">
        <f>Analyze_FINAL!AU64</f>
        <v>38362</v>
      </c>
    </row>
    <row r="9473" spans="1:6" x14ac:dyDescent="0.3">
      <c r="A9473" t="s">
        <v>465</v>
      </c>
      <c r="B9473">
        <v>24</v>
      </c>
      <c r="C9473" t="s">
        <v>287</v>
      </c>
      <c r="D9473">
        <v>2</v>
      </c>
      <c r="E9473" t="str">
        <f>Analyze_FINAL!$AU$1</f>
        <v>MW 220</v>
      </c>
      <c r="F9473">
        <f>Analyze_FINAL!AU65</f>
        <v>43733</v>
      </c>
    </row>
    <row r="9474" spans="1:6" x14ac:dyDescent="0.3">
      <c r="A9474" t="s">
        <v>464</v>
      </c>
      <c r="B9474">
        <v>24</v>
      </c>
      <c r="C9474" t="s">
        <v>287</v>
      </c>
      <c r="D9474">
        <v>3</v>
      </c>
      <c r="E9474" t="str">
        <f>Analyze_FINAL!$AU$1</f>
        <v>MW 220</v>
      </c>
      <c r="F9474">
        <f>Analyze_FINAL!AU66</f>
        <v>0</v>
      </c>
    </row>
    <row r="9475" spans="1:6" x14ac:dyDescent="0.3">
      <c r="A9475" t="s">
        <v>463</v>
      </c>
      <c r="B9475">
        <v>24</v>
      </c>
      <c r="C9475" t="s">
        <v>287</v>
      </c>
      <c r="D9475">
        <v>4</v>
      </c>
      <c r="E9475" t="str">
        <f>Analyze_FINAL!$AU$1</f>
        <v>MW 220</v>
      </c>
      <c r="F9475">
        <f>Analyze_FINAL!AU67</f>
        <v>30273</v>
      </c>
    </row>
    <row r="9476" spans="1:6" x14ac:dyDescent="0.3">
      <c r="A9476" t="s">
        <v>462</v>
      </c>
      <c r="B9476">
        <v>24</v>
      </c>
      <c r="C9476" t="s">
        <v>287</v>
      </c>
      <c r="D9476">
        <v>5</v>
      </c>
      <c r="E9476" t="str">
        <f>Analyze_FINAL!$AU$1</f>
        <v>MW 220</v>
      </c>
      <c r="F9476">
        <f>Analyze_FINAL!AU68</f>
        <v>31434</v>
      </c>
    </row>
    <row r="9477" spans="1:6" x14ac:dyDescent="0.3">
      <c r="A9477" t="s">
        <v>461</v>
      </c>
      <c r="B9477">
        <v>24</v>
      </c>
      <c r="C9477" t="s">
        <v>290</v>
      </c>
      <c r="D9477">
        <v>1</v>
      </c>
      <c r="E9477" t="str">
        <f>Analyze_FINAL!$AU$1</f>
        <v>MW 220</v>
      </c>
      <c r="F9477">
        <f>Analyze_FINAL!AU69</f>
        <v>17534</v>
      </c>
    </row>
    <row r="9478" spans="1:6" x14ac:dyDescent="0.3">
      <c r="A9478" t="s">
        <v>460</v>
      </c>
      <c r="B9478">
        <v>24</v>
      </c>
      <c r="C9478" t="s">
        <v>290</v>
      </c>
      <c r="D9478">
        <v>2</v>
      </c>
      <c r="E9478" t="str">
        <f>Analyze_FINAL!$AU$1</f>
        <v>MW 220</v>
      </c>
      <c r="F9478">
        <f>Analyze_FINAL!AU70</f>
        <v>18706</v>
      </c>
    </row>
    <row r="9479" spans="1:6" x14ac:dyDescent="0.3">
      <c r="A9479" t="s">
        <v>459</v>
      </c>
      <c r="B9479">
        <v>24</v>
      </c>
      <c r="C9479" t="s">
        <v>290</v>
      </c>
      <c r="D9479">
        <v>3</v>
      </c>
      <c r="E9479" t="str">
        <f>Analyze_FINAL!$AU$1</f>
        <v>MW 220</v>
      </c>
      <c r="F9479">
        <f>Analyze_FINAL!AU71</f>
        <v>26283</v>
      </c>
    </row>
    <row r="9480" spans="1:6" x14ac:dyDescent="0.3">
      <c r="A9480" t="s">
        <v>458</v>
      </c>
      <c r="B9480">
        <v>24</v>
      </c>
      <c r="C9480" t="s">
        <v>290</v>
      </c>
      <c r="D9480">
        <v>4</v>
      </c>
      <c r="E9480" t="str">
        <f>Analyze_FINAL!$AU$1</f>
        <v>MW 220</v>
      </c>
      <c r="F9480">
        <f>Analyze_FINAL!AU72</f>
        <v>39505</v>
      </c>
    </row>
    <row r="9481" spans="1:6" x14ac:dyDescent="0.3">
      <c r="A9481" t="s">
        <v>457</v>
      </c>
      <c r="B9481">
        <v>24</v>
      </c>
      <c r="C9481" t="s">
        <v>290</v>
      </c>
      <c r="D9481">
        <v>5</v>
      </c>
      <c r="E9481" t="str">
        <f>Analyze_FINAL!$AU$1</f>
        <v>MW 220</v>
      </c>
      <c r="F9481">
        <f>Analyze_FINAL!AU73</f>
        <v>38199</v>
      </c>
    </row>
    <row r="9482" spans="1:6" x14ac:dyDescent="0.3">
      <c r="A9482" t="s">
        <v>456</v>
      </c>
      <c r="B9482">
        <v>24</v>
      </c>
      <c r="C9482" t="s">
        <v>289</v>
      </c>
      <c r="D9482">
        <v>1</v>
      </c>
      <c r="E9482" t="str">
        <f>Analyze_FINAL!$AU$1</f>
        <v>MW 220</v>
      </c>
      <c r="F9482">
        <f>Analyze_FINAL!AU74</f>
        <v>61570</v>
      </c>
    </row>
    <row r="9483" spans="1:6" x14ac:dyDescent="0.3">
      <c r="A9483" t="s">
        <v>455</v>
      </c>
      <c r="B9483">
        <v>24</v>
      </c>
      <c r="C9483" t="s">
        <v>289</v>
      </c>
      <c r="D9483">
        <v>2</v>
      </c>
      <c r="E9483" t="str">
        <f>Analyze_FINAL!$AU$1</f>
        <v>MW 220</v>
      </c>
      <c r="F9483">
        <f>Analyze_FINAL!AU75</f>
        <v>63285</v>
      </c>
    </row>
    <row r="9484" spans="1:6" x14ac:dyDescent="0.3">
      <c r="A9484" t="s">
        <v>454</v>
      </c>
      <c r="B9484">
        <v>24</v>
      </c>
      <c r="C9484" t="s">
        <v>289</v>
      </c>
      <c r="D9484">
        <v>3</v>
      </c>
      <c r="E9484" t="str">
        <f>Analyze_FINAL!$AU$1</f>
        <v>MW 220</v>
      </c>
      <c r="F9484">
        <f>Analyze_FINAL!AU76</f>
        <v>0</v>
      </c>
    </row>
    <row r="9485" spans="1:6" x14ac:dyDescent="0.3">
      <c r="A9485" t="s">
        <v>453</v>
      </c>
      <c r="B9485">
        <v>24</v>
      </c>
      <c r="C9485" t="s">
        <v>289</v>
      </c>
      <c r="D9485">
        <v>4</v>
      </c>
      <c r="E9485" t="str">
        <f>Analyze_FINAL!$AU$1</f>
        <v>MW 220</v>
      </c>
      <c r="F9485">
        <f>Analyze_FINAL!AU77</f>
        <v>63716</v>
      </c>
    </row>
    <row r="9486" spans="1:6" x14ac:dyDescent="0.3">
      <c r="A9486" t="s">
        <v>452</v>
      </c>
      <c r="B9486">
        <v>24</v>
      </c>
      <c r="C9486" t="s">
        <v>289</v>
      </c>
      <c r="D9486">
        <v>5</v>
      </c>
      <c r="E9486" t="str">
        <f>Analyze_FINAL!$AU$1</f>
        <v>MW 220</v>
      </c>
      <c r="F9486">
        <f>Analyze_FINAL!AU78</f>
        <v>72133</v>
      </c>
    </row>
    <row r="9487" spans="1:6" x14ac:dyDescent="0.3">
      <c r="A9487" t="s">
        <v>451</v>
      </c>
      <c r="B9487">
        <v>24</v>
      </c>
      <c r="C9487" t="s">
        <v>288</v>
      </c>
      <c r="D9487">
        <v>1</v>
      </c>
      <c r="E9487" t="str">
        <f>Analyze_FINAL!$AU$1</f>
        <v>MW 220</v>
      </c>
      <c r="F9487">
        <f>Analyze_FINAL!AU79</f>
        <v>46088</v>
      </c>
    </row>
    <row r="9488" spans="1:6" x14ac:dyDescent="0.3">
      <c r="A9488" t="s">
        <v>450</v>
      </c>
      <c r="B9488">
        <v>24</v>
      </c>
      <c r="C9488" t="s">
        <v>288</v>
      </c>
      <c r="D9488">
        <v>2</v>
      </c>
      <c r="E9488" t="str">
        <f>Analyze_FINAL!$AU$1</f>
        <v>MW 220</v>
      </c>
      <c r="F9488">
        <f>Analyze_FINAL!AU80</f>
        <v>44984</v>
      </c>
    </row>
    <row r="9489" spans="1:6" x14ac:dyDescent="0.3">
      <c r="A9489" t="s">
        <v>449</v>
      </c>
      <c r="B9489">
        <v>24</v>
      </c>
      <c r="C9489" t="s">
        <v>288</v>
      </c>
      <c r="D9489">
        <v>3</v>
      </c>
      <c r="E9489" t="str">
        <f>Analyze_FINAL!$AU$1</f>
        <v>MW 220</v>
      </c>
      <c r="F9489">
        <f>Analyze_FINAL!AU81</f>
        <v>28301</v>
      </c>
    </row>
    <row r="9490" spans="1:6" x14ac:dyDescent="0.3">
      <c r="A9490" t="s">
        <v>448</v>
      </c>
      <c r="B9490">
        <v>24</v>
      </c>
      <c r="C9490" t="s">
        <v>288</v>
      </c>
      <c r="D9490">
        <v>4</v>
      </c>
      <c r="E9490" t="str">
        <f>Analyze_FINAL!$AU$1</f>
        <v>MW 220</v>
      </c>
      <c r="F9490">
        <f>Analyze_FINAL!AU82</f>
        <v>0</v>
      </c>
    </row>
    <row r="9491" spans="1:6" x14ac:dyDescent="0.3">
      <c r="A9491" t="s">
        <v>447</v>
      </c>
      <c r="B9491">
        <v>24</v>
      </c>
      <c r="C9491" t="s">
        <v>288</v>
      </c>
      <c r="D9491">
        <v>5</v>
      </c>
      <c r="E9491" t="str">
        <f>Analyze_FINAL!$AU$1</f>
        <v>MW 220</v>
      </c>
      <c r="F9491">
        <f>Analyze_FINAL!AU83</f>
        <v>59477</v>
      </c>
    </row>
    <row r="9492" spans="1:6" x14ac:dyDescent="0.3">
      <c r="A9492" t="s">
        <v>446</v>
      </c>
      <c r="B9492">
        <v>28</v>
      </c>
      <c r="C9492" t="s">
        <v>285</v>
      </c>
      <c r="D9492">
        <v>1</v>
      </c>
      <c r="E9492" t="str">
        <f>Analyze_FINAL!$AU$1</f>
        <v>MW 220</v>
      </c>
      <c r="F9492">
        <f>Analyze_FINAL!AU84</f>
        <v>0</v>
      </c>
    </row>
    <row r="9493" spans="1:6" x14ac:dyDescent="0.3">
      <c r="A9493" t="s">
        <v>445</v>
      </c>
      <c r="B9493">
        <v>28</v>
      </c>
      <c r="C9493" t="s">
        <v>285</v>
      </c>
      <c r="D9493">
        <v>2</v>
      </c>
      <c r="E9493" t="str">
        <f>Analyze_FINAL!$AU$1</f>
        <v>MW 220</v>
      </c>
      <c r="F9493">
        <f>Analyze_FINAL!AU85</f>
        <v>0</v>
      </c>
    </row>
    <row r="9494" spans="1:6" x14ac:dyDescent="0.3">
      <c r="A9494" t="s">
        <v>444</v>
      </c>
      <c r="B9494">
        <v>28</v>
      </c>
      <c r="C9494" t="s">
        <v>286</v>
      </c>
      <c r="D9494">
        <v>1</v>
      </c>
      <c r="E9494" t="str">
        <f>Analyze_FINAL!$AU$1</f>
        <v>MW 220</v>
      </c>
      <c r="F9494">
        <f>Analyze_FINAL!AU86</f>
        <v>138810</v>
      </c>
    </row>
    <row r="9495" spans="1:6" x14ac:dyDescent="0.3">
      <c r="A9495" t="s">
        <v>443</v>
      </c>
      <c r="B9495">
        <v>28</v>
      </c>
      <c r="C9495" t="s">
        <v>286</v>
      </c>
      <c r="D9495">
        <v>2</v>
      </c>
      <c r="E9495" t="str">
        <f>Analyze_FINAL!$AU$1</f>
        <v>MW 220</v>
      </c>
      <c r="F9495">
        <f>Analyze_FINAL!AU87</f>
        <v>164043</v>
      </c>
    </row>
    <row r="9496" spans="1:6" x14ac:dyDescent="0.3">
      <c r="A9496" t="s">
        <v>442</v>
      </c>
      <c r="B9496">
        <v>28</v>
      </c>
      <c r="C9496" t="s">
        <v>286</v>
      </c>
      <c r="D9496">
        <v>3</v>
      </c>
      <c r="E9496" t="str">
        <f>Analyze_FINAL!$AU$1</f>
        <v>MW 220</v>
      </c>
      <c r="F9496">
        <f>Analyze_FINAL!AU88</f>
        <v>0</v>
      </c>
    </row>
    <row r="9497" spans="1:6" x14ac:dyDescent="0.3">
      <c r="A9497" t="s">
        <v>441</v>
      </c>
      <c r="B9497">
        <v>28</v>
      </c>
      <c r="C9497" t="s">
        <v>286</v>
      </c>
      <c r="D9497">
        <v>4</v>
      </c>
      <c r="E9497" t="str">
        <f>Analyze_FINAL!$AU$1</f>
        <v>MW 220</v>
      </c>
      <c r="F9497">
        <f>Analyze_FINAL!AU89</f>
        <v>139905</v>
      </c>
    </row>
    <row r="9498" spans="1:6" x14ac:dyDescent="0.3">
      <c r="A9498" t="s">
        <v>440</v>
      </c>
      <c r="B9498">
        <v>28</v>
      </c>
      <c r="C9498" t="s">
        <v>286</v>
      </c>
      <c r="D9498">
        <v>5</v>
      </c>
      <c r="E9498" t="str">
        <f>Analyze_FINAL!$AU$1</f>
        <v>MW 220</v>
      </c>
      <c r="F9498">
        <f>Analyze_FINAL!AU90</f>
        <v>209295</v>
      </c>
    </row>
    <row r="9499" spans="1:6" x14ac:dyDescent="0.3">
      <c r="A9499" t="s">
        <v>439</v>
      </c>
      <c r="B9499">
        <v>28</v>
      </c>
      <c r="C9499" t="s">
        <v>287</v>
      </c>
      <c r="D9499">
        <v>1</v>
      </c>
      <c r="E9499" t="str">
        <f>Analyze_FINAL!$AU$1</f>
        <v>MW 220</v>
      </c>
      <c r="F9499">
        <f>Analyze_FINAL!AU91</f>
        <v>94535</v>
      </c>
    </row>
    <row r="9500" spans="1:6" x14ac:dyDescent="0.3">
      <c r="A9500" t="s">
        <v>438</v>
      </c>
      <c r="B9500">
        <v>28</v>
      </c>
      <c r="C9500" t="s">
        <v>287</v>
      </c>
      <c r="D9500">
        <v>2</v>
      </c>
      <c r="E9500" t="str">
        <f>Analyze_FINAL!$AU$1</f>
        <v>MW 220</v>
      </c>
      <c r="F9500">
        <f>Analyze_FINAL!AU92</f>
        <v>87438</v>
      </c>
    </row>
    <row r="9501" spans="1:6" x14ac:dyDescent="0.3">
      <c r="A9501" t="s">
        <v>437</v>
      </c>
      <c r="B9501">
        <v>28</v>
      </c>
      <c r="C9501" t="s">
        <v>287</v>
      </c>
      <c r="D9501">
        <v>3</v>
      </c>
      <c r="E9501" t="str">
        <f>Analyze_FINAL!$AU$1</f>
        <v>MW 220</v>
      </c>
      <c r="F9501">
        <f>Analyze_FINAL!AU93</f>
        <v>0</v>
      </c>
    </row>
    <row r="9502" spans="1:6" x14ac:dyDescent="0.3">
      <c r="A9502" t="s">
        <v>436</v>
      </c>
      <c r="B9502">
        <v>28</v>
      </c>
      <c r="C9502" t="s">
        <v>287</v>
      </c>
      <c r="D9502">
        <v>4</v>
      </c>
      <c r="E9502" t="str">
        <f>Analyze_FINAL!$AU$1</f>
        <v>MW 220</v>
      </c>
      <c r="F9502">
        <f>Analyze_FINAL!AU94</f>
        <v>84095</v>
      </c>
    </row>
    <row r="9503" spans="1:6" x14ac:dyDescent="0.3">
      <c r="A9503" t="s">
        <v>435</v>
      </c>
      <c r="B9503">
        <v>28</v>
      </c>
      <c r="C9503" t="s">
        <v>287</v>
      </c>
      <c r="D9503">
        <v>5</v>
      </c>
      <c r="E9503" t="str">
        <f>Analyze_FINAL!$AU$1</f>
        <v>MW 220</v>
      </c>
      <c r="F9503">
        <f>Analyze_FINAL!AU95</f>
        <v>93594</v>
      </c>
    </row>
    <row r="9504" spans="1:6" x14ac:dyDescent="0.3">
      <c r="A9504" t="s">
        <v>434</v>
      </c>
      <c r="B9504">
        <v>28</v>
      </c>
      <c r="C9504" t="s">
        <v>290</v>
      </c>
      <c r="D9504">
        <v>1</v>
      </c>
      <c r="E9504" t="str">
        <f>Analyze_FINAL!$AU$1</f>
        <v>MW 220</v>
      </c>
      <c r="F9504">
        <f>Analyze_FINAL!AU96</f>
        <v>166110</v>
      </c>
    </row>
    <row r="9505" spans="1:6" x14ac:dyDescent="0.3">
      <c r="A9505" t="s">
        <v>433</v>
      </c>
      <c r="B9505">
        <v>28</v>
      </c>
      <c r="C9505" t="s">
        <v>290</v>
      </c>
      <c r="D9505">
        <v>2</v>
      </c>
      <c r="E9505" t="str">
        <f>Analyze_FINAL!$AU$1</f>
        <v>MW 220</v>
      </c>
      <c r="F9505">
        <f>Analyze_FINAL!AU97</f>
        <v>128463</v>
      </c>
    </row>
    <row r="9506" spans="1:6" x14ac:dyDescent="0.3">
      <c r="A9506" t="s">
        <v>432</v>
      </c>
      <c r="B9506">
        <v>28</v>
      </c>
      <c r="C9506" t="s">
        <v>290</v>
      </c>
      <c r="D9506">
        <v>3</v>
      </c>
      <c r="E9506" t="str">
        <f>Analyze_FINAL!$AU$1</f>
        <v>MW 220</v>
      </c>
      <c r="F9506">
        <f>Analyze_FINAL!AU98</f>
        <v>0</v>
      </c>
    </row>
    <row r="9507" spans="1:6" x14ac:dyDescent="0.3">
      <c r="A9507" t="s">
        <v>431</v>
      </c>
      <c r="B9507">
        <v>28</v>
      </c>
      <c r="C9507" t="s">
        <v>290</v>
      </c>
      <c r="D9507">
        <v>4</v>
      </c>
      <c r="E9507" t="str">
        <f>Analyze_FINAL!$AU$1</f>
        <v>MW 220</v>
      </c>
      <c r="F9507">
        <f>Analyze_FINAL!AU99</f>
        <v>67163</v>
      </c>
    </row>
    <row r="9508" spans="1:6" x14ac:dyDescent="0.3">
      <c r="A9508" t="s">
        <v>430</v>
      </c>
      <c r="B9508">
        <v>28</v>
      </c>
      <c r="C9508" t="s">
        <v>290</v>
      </c>
      <c r="D9508">
        <v>5</v>
      </c>
      <c r="E9508" t="str">
        <f>Analyze_FINAL!$AU$1</f>
        <v>MW 220</v>
      </c>
      <c r="F9508">
        <f>Analyze_FINAL!AU100</f>
        <v>109682</v>
      </c>
    </row>
    <row r="9509" spans="1:6" x14ac:dyDescent="0.3">
      <c r="A9509" t="s">
        <v>429</v>
      </c>
      <c r="B9509">
        <v>28</v>
      </c>
      <c r="C9509" t="s">
        <v>289</v>
      </c>
      <c r="D9509">
        <v>1</v>
      </c>
      <c r="E9509" t="str">
        <f>Analyze_FINAL!$AU$1</f>
        <v>MW 220</v>
      </c>
      <c r="F9509">
        <f>Analyze_FINAL!AU101</f>
        <v>196065</v>
      </c>
    </row>
    <row r="9510" spans="1:6" x14ac:dyDescent="0.3">
      <c r="A9510" t="s">
        <v>428</v>
      </c>
      <c r="B9510">
        <v>28</v>
      </c>
      <c r="C9510" t="s">
        <v>289</v>
      </c>
      <c r="D9510">
        <v>2</v>
      </c>
      <c r="E9510" t="str">
        <f>Analyze_FINAL!$AU$1</f>
        <v>MW 220</v>
      </c>
      <c r="F9510">
        <f>Analyze_FINAL!AU102</f>
        <v>319501</v>
      </c>
    </row>
    <row r="9511" spans="1:6" x14ac:dyDescent="0.3">
      <c r="A9511" t="s">
        <v>427</v>
      </c>
      <c r="B9511">
        <v>28</v>
      </c>
      <c r="C9511" t="s">
        <v>289</v>
      </c>
      <c r="D9511">
        <v>3</v>
      </c>
      <c r="E9511" t="str">
        <f>Analyze_FINAL!$AU$1</f>
        <v>MW 220</v>
      </c>
      <c r="F9511">
        <f>Analyze_FINAL!AU103</f>
        <v>95515</v>
      </c>
    </row>
    <row r="9512" spans="1:6" x14ac:dyDescent="0.3">
      <c r="A9512" t="s">
        <v>426</v>
      </c>
      <c r="B9512">
        <v>28</v>
      </c>
      <c r="C9512" t="s">
        <v>289</v>
      </c>
      <c r="D9512">
        <v>4</v>
      </c>
      <c r="E9512" t="str">
        <f>Analyze_FINAL!$AU$1</f>
        <v>MW 220</v>
      </c>
      <c r="F9512">
        <f>Analyze_FINAL!AU104</f>
        <v>163066</v>
      </c>
    </row>
    <row r="9513" spans="1:6" x14ac:dyDescent="0.3">
      <c r="A9513" t="s">
        <v>425</v>
      </c>
      <c r="B9513">
        <v>28</v>
      </c>
      <c r="C9513" t="s">
        <v>289</v>
      </c>
      <c r="D9513">
        <v>5</v>
      </c>
      <c r="E9513" t="str">
        <f>Analyze_FINAL!$AU$1</f>
        <v>MW 220</v>
      </c>
      <c r="F9513">
        <f>Analyze_FINAL!AU105</f>
        <v>170195</v>
      </c>
    </row>
    <row r="9514" spans="1:6" x14ac:dyDescent="0.3">
      <c r="A9514" t="s">
        <v>424</v>
      </c>
      <c r="B9514">
        <v>28</v>
      </c>
      <c r="C9514" t="s">
        <v>288</v>
      </c>
      <c r="D9514">
        <v>1</v>
      </c>
      <c r="E9514" t="str">
        <f>Analyze_FINAL!$AU$1</f>
        <v>MW 220</v>
      </c>
      <c r="F9514">
        <f>Analyze_FINAL!AU106</f>
        <v>97146</v>
      </c>
    </row>
    <row r="9515" spans="1:6" x14ac:dyDescent="0.3">
      <c r="A9515" t="s">
        <v>423</v>
      </c>
      <c r="B9515">
        <v>28</v>
      </c>
      <c r="C9515" t="s">
        <v>288</v>
      </c>
      <c r="D9515">
        <v>2</v>
      </c>
      <c r="E9515" t="str">
        <f>Analyze_FINAL!$AU$1</f>
        <v>MW 220</v>
      </c>
      <c r="F9515">
        <f>Analyze_FINAL!AU107</f>
        <v>79756</v>
      </c>
    </row>
    <row r="9516" spans="1:6" x14ac:dyDescent="0.3">
      <c r="A9516" t="s">
        <v>422</v>
      </c>
      <c r="B9516">
        <v>28</v>
      </c>
      <c r="C9516" t="s">
        <v>288</v>
      </c>
      <c r="D9516">
        <v>3</v>
      </c>
      <c r="E9516" t="str">
        <f>Analyze_FINAL!$AU$1</f>
        <v>MW 220</v>
      </c>
      <c r="F9516">
        <f>Analyze_FINAL!AU108</f>
        <v>82317</v>
      </c>
    </row>
    <row r="9517" spans="1:6" x14ac:dyDescent="0.3">
      <c r="A9517" t="s">
        <v>421</v>
      </c>
      <c r="B9517">
        <v>28</v>
      </c>
      <c r="C9517" t="s">
        <v>288</v>
      </c>
      <c r="D9517">
        <v>4</v>
      </c>
      <c r="E9517" t="str">
        <f>Analyze_FINAL!$AU$1</f>
        <v>MW 220</v>
      </c>
      <c r="F9517">
        <f>Analyze_FINAL!AU109</f>
        <v>138153</v>
      </c>
    </row>
    <row r="9518" spans="1:6" x14ac:dyDescent="0.3">
      <c r="A9518" t="s">
        <v>420</v>
      </c>
      <c r="B9518">
        <v>28</v>
      </c>
      <c r="C9518" t="s">
        <v>288</v>
      </c>
      <c r="D9518">
        <v>5</v>
      </c>
      <c r="E9518" t="str">
        <f>Analyze_FINAL!$AU$1</f>
        <v>MW 220</v>
      </c>
      <c r="F9518">
        <f>Analyze_FINAL!AU110</f>
        <v>143122</v>
      </c>
    </row>
    <row r="9519" spans="1:6" x14ac:dyDescent="0.3">
      <c r="A9519" t="s">
        <v>419</v>
      </c>
      <c r="B9519">
        <v>32</v>
      </c>
      <c r="C9519" t="s">
        <v>285</v>
      </c>
      <c r="D9519">
        <v>1</v>
      </c>
      <c r="E9519" t="str">
        <f>Analyze_FINAL!$AU$1</f>
        <v>MW 220</v>
      </c>
      <c r="F9519">
        <f>Analyze_FINAL!AU111</f>
        <v>0</v>
      </c>
    </row>
    <row r="9520" spans="1:6" x14ac:dyDescent="0.3">
      <c r="A9520" t="s">
        <v>418</v>
      </c>
      <c r="B9520">
        <v>32</v>
      </c>
      <c r="C9520" t="s">
        <v>285</v>
      </c>
      <c r="D9520">
        <v>2</v>
      </c>
      <c r="E9520" t="str">
        <f>Analyze_FINAL!$AU$1</f>
        <v>MW 220</v>
      </c>
      <c r="F9520">
        <f>Analyze_FINAL!AU112</f>
        <v>0</v>
      </c>
    </row>
    <row r="9521" spans="1:6" x14ac:dyDescent="0.3">
      <c r="A9521" t="s">
        <v>417</v>
      </c>
      <c r="B9521">
        <v>32</v>
      </c>
      <c r="C9521" t="s">
        <v>286</v>
      </c>
      <c r="D9521">
        <v>1</v>
      </c>
      <c r="E9521" t="str">
        <f>Analyze_FINAL!$AU$1</f>
        <v>MW 220</v>
      </c>
      <c r="F9521">
        <f>Analyze_FINAL!AU113</f>
        <v>41253</v>
      </c>
    </row>
    <row r="9522" spans="1:6" x14ac:dyDescent="0.3">
      <c r="A9522" t="s">
        <v>416</v>
      </c>
      <c r="B9522">
        <v>32</v>
      </c>
      <c r="C9522" t="s">
        <v>286</v>
      </c>
      <c r="D9522">
        <v>2</v>
      </c>
      <c r="E9522" t="str">
        <f>Analyze_FINAL!$AU$1</f>
        <v>MW 220</v>
      </c>
      <c r="F9522">
        <f>Analyze_FINAL!AU114</f>
        <v>141151</v>
      </c>
    </row>
    <row r="9523" spans="1:6" x14ac:dyDescent="0.3">
      <c r="A9523" t="s">
        <v>415</v>
      </c>
      <c r="B9523">
        <v>32</v>
      </c>
      <c r="C9523" t="s">
        <v>286</v>
      </c>
      <c r="D9523">
        <v>3</v>
      </c>
      <c r="E9523" t="str">
        <f>Analyze_FINAL!$AU$1</f>
        <v>MW 220</v>
      </c>
      <c r="F9523">
        <f>Analyze_FINAL!AU115</f>
        <v>112419</v>
      </c>
    </row>
    <row r="9524" spans="1:6" x14ac:dyDescent="0.3">
      <c r="A9524" t="s">
        <v>414</v>
      </c>
      <c r="B9524">
        <v>32</v>
      </c>
      <c r="C9524" t="s">
        <v>286</v>
      </c>
      <c r="D9524">
        <v>4</v>
      </c>
      <c r="E9524" t="str">
        <f>Analyze_FINAL!$AU$1</f>
        <v>MW 220</v>
      </c>
      <c r="F9524">
        <f>Analyze_FINAL!AU116</f>
        <v>190458</v>
      </c>
    </row>
    <row r="9525" spans="1:6" x14ac:dyDescent="0.3">
      <c r="A9525" t="s">
        <v>413</v>
      </c>
      <c r="B9525">
        <v>32</v>
      </c>
      <c r="C9525" t="s">
        <v>286</v>
      </c>
      <c r="D9525">
        <v>5</v>
      </c>
      <c r="E9525" t="str">
        <f>Analyze_FINAL!$AU$1</f>
        <v>MW 220</v>
      </c>
      <c r="F9525">
        <f>Analyze_FINAL!AU117</f>
        <v>208209</v>
      </c>
    </row>
    <row r="9526" spans="1:6" x14ac:dyDescent="0.3">
      <c r="A9526" t="s">
        <v>412</v>
      </c>
      <c r="B9526">
        <v>32</v>
      </c>
      <c r="C9526" t="s">
        <v>287</v>
      </c>
      <c r="D9526">
        <v>1</v>
      </c>
      <c r="E9526" t="str">
        <f>Analyze_FINAL!$AU$1</f>
        <v>MW 220</v>
      </c>
      <c r="F9526">
        <f>Analyze_FINAL!AU118</f>
        <v>99005</v>
      </c>
    </row>
    <row r="9527" spans="1:6" x14ac:dyDescent="0.3">
      <c r="A9527" t="s">
        <v>411</v>
      </c>
      <c r="B9527">
        <v>32</v>
      </c>
      <c r="C9527" t="s">
        <v>287</v>
      </c>
      <c r="D9527">
        <v>2</v>
      </c>
      <c r="E9527" t="str">
        <f>Analyze_FINAL!$AU$1</f>
        <v>MW 220</v>
      </c>
      <c r="F9527">
        <f>Analyze_FINAL!AU119</f>
        <v>101025</v>
      </c>
    </row>
    <row r="9528" spans="1:6" x14ac:dyDescent="0.3">
      <c r="A9528" t="s">
        <v>410</v>
      </c>
      <c r="B9528">
        <v>32</v>
      </c>
      <c r="C9528" t="s">
        <v>287</v>
      </c>
      <c r="D9528">
        <v>3</v>
      </c>
      <c r="E9528" t="str">
        <f>Analyze_FINAL!$AU$1</f>
        <v>MW 220</v>
      </c>
      <c r="F9528">
        <f>Analyze_FINAL!AU120</f>
        <v>138750</v>
      </c>
    </row>
    <row r="9529" spans="1:6" x14ac:dyDescent="0.3">
      <c r="A9529" t="s">
        <v>409</v>
      </c>
      <c r="B9529">
        <v>32</v>
      </c>
      <c r="C9529" t="s">
        <v>287</v>
      </c>
      <c r="D9529">
        <v>4</v>
      </c>
      <c r="E9529" t="str">
        <f>Analyze_FINAL!$AU$1</f>
        <v>MW 220</v>
      </c>
      <c r="F9529">
        <f>Analyze_FINAL!AU121</f>
        <v>134703</v>
      </c>
    </row>
    <row r="9530" spans="1:6" x14ac:dyDescent="0.3">
      <c r="A9530" t="s">
        <v>408</v>
      </c>
      <c r="B9530">
        <v>32</v>
      </c>
      <c r="C9530" t="s">
        <v>287</v>
      </c>
      <c r="D9530">
        <v>5</v>
      </c>
      <c r="E9530" t="str">
        <f>Analyze_FINAL!$AU$1</f>
        <v>MW 220</v>
      </c>
      <c r="F9530">
        <f>Analyze_FINAL!AU122</f>
        <v>100319</v>
      </c>
    </row>
    <row r="9531" spans="1:6" x14ac:dyDescent="0.3">
      <c r="A9531" t="s">
        <v>407</v>
      </c>
      <c r="B9531">
        <v>32</v>
      </c>
      <c r="C9531" t="s">
        <v>290</v>
      </c>
      <c r="D9531">
        <v>1</v>
      </c>
      <c r="E9531" t="str">
        <f>Analyze_FINAL!$AU$1</f>
        <v>MW 220</v>
      </c>
      <c r="F9531">
        <f>Analyze_FINAL!AU123</f>
        <v>257373</v>
      </c>
    </row>
    <row r="9532" spans="1:6" x14ac:dyDescent="0.3">
      <c r="A9532" t="s">
        <v>406</v>
      </c>
      <c r="B9532">
        <v>32</v>
      </c>
      <c r="C9532" t="s">
        <v>290</v>
      </c>
      <c r="D9532">
        <v>2</v>
      </c>
      <c r="E9532" t="str">
        <f>Analyze_FINAL!$AU$1</f>
        <v>MW 220</v>
      </c>
      <c r="F9532">
        <f>Analyze_FINAL!AU124</f>
        <v>0</v>
      </c>
    </row>
    <row r="9533" spans="1:6" x14ac:dyDescent="0.3">
      <c r="A9533" t="s">
        <v>405</v>
      </c>
      <c r="B9533">
        <v>32</v>
      </c>
      <c r="C9533" t="s">
        <v>290</v>
      </c>
      <c r="D9533">
        <v>3</v>
      </c>
      <c r="E9533" t="str">
        <f>Analyze_FINAL!$AU$1</f>
        <v>MW 220</v>
      </c>
      <c r="F9533">
        <f>Analyze_FINAL!AU125</f>
        <v>160852</v>
      </c>
    </row>
    <row r="9534" spans="1:6" x14ac:dyDescent="0.3">
      <c r="A9534" t="s">
        <v>404</v>
      </c>
      <c r="B9534">
        <v>32</v>
      </c>
      <c r="C9534" t="s">
        <v>290</v>
      </c>
      <c r="D9534">
        <v>4</v>
      </c>
      <c r="E9534" t="str">
        <f>Analyze_FINAL!$AU$1</f>
        <v>MW 220</v>
      </c>
      <c r="F9534">
        <f>Analyze_FINAL!AU126</f>
        <v>0</v>
      </c>
    </row>
    <row r="9535" spans="1:6" x14ac:dyDescent="0.3">
      <c r="A9535" t="s">
        <v>403</v>
      </c>
      <c r="B9535">
        <v>32</v>
      </c>
      <c r="C9535" t="s">
        <v>290</v>
      </c>
      <c r="D9535">
        <v>5</v>
      </c>
      <c r="E9535" t="str">
        <f>Analyze_FINAL!$AU$1</f>
        <v>MW 220</v>
      </c>
      <c r="F9535">
        <f>Analyze_FINAL!AU127</f>
        <v>122547</v>
      </c>
    </row>
    <row r="9536" spans="1:6" x14ac:dyDescent="0.3">
      <c r="A9536" t="s">
        <v>402</v>
      </c>
      <c r="B9536">
        <v>32</v>
      </c>
      <c r="C9536" t="s">
        <v>289</v>
      </c>
      <c r="D9536">
        <v>1</v>
      </c>
      <c r="E9536" t="str">
        <f>Analyze_FINAL!$AU$1</f>
        <v>MW 220</v>
      </c>
      <c r="F9536">
        <f>Analyze_FINAL!AU128</f>
        <v>299740</v>
      </c>
    </row>
    <row r="9537" spans="1:6" x14ac:dyDescent="0.3">
      <c r="A9537" t="s">
        <v>401</v>
      </c>
      <c r="B9537">
        <v>32</v>
      </c>
      <c r="C9537" t="s">
        <v>289</v>
      </c>
      <c r="D9537">
        <v>2</v>
      </c>
      <c r="E9537" t="str">
        <f>Analyze_FINAL!$AU$1</f>
        <v>MW 220</v>
      </c>
      <c r="F9537">
        <f>Analyze_FINAL!AU129</f>
        <v>212790</v>
      </c>
    </row>
    <row r="9538" spans="1:6" x14ac:dyDescent="0.3">
      <c r="A9538" t="s">
        <v>400</v>
      </c>
      <c r="B9538">
        <v>32</v>
      </c>
      <c r="C9538" t="s">
        <v>289</v>
      </c>
      <c r="D9538">
        <v>3</v>
      </c>
      <c r="E9538" t="str">
        <f>Analyze_FINAL!$AU$1</f>
        <v>MW 220</v>
      </c>
      <c r="F9538">
        <f>Analyze_FINAL!AU130</f>
        <v>209797</v>
      </c>
    </row>
    <row r="9539" spans="1:6" x14ac:dyDescent="0.3">
      <c r="A9539" t="s">
        <v>399</v>
      </c>
      <c r="B9539">
        <v>32</v>
      </c>
      <c r="C9539" t="s">
        <v>289</v>
      </c>
      <c r="D9539">
        <v>4</v>
      </c>
      <c r="E9539" t="str">
        <f>Analyze_FINAL!$AU$1</f>
        <v>MW 220</v>
      </c>
      <c r="F9539">
        <f>Analyze_FINAL!AU131</f>
        <v>345685</v>
      </c>
    </row>
    <row r="9540" spans="1:6" x14ac:dyDescent="0.3">
      <c r="A9540" t="s">
        <v>398</v>
      </c>
      <c r="B9540">
        <v>32</v>
      </c>
      <c r="C9540" t="s">
        <v>289</v>
      </c>
      <c r="D9540">
        <v>5</v>
      </c>
      <c r="E9540" t="str">
        <f>Analyze_FINAL!$AU$1</f>
        <v>MW 220</v>
      </c>
      <c r="F9540">
        <f>Analyze_FINAL!AU132</f>
        <v>268689</v>
      </c>
    </row>
    <row r="9541" spans="1:6" x14ac:dyDescent="0.3">
      <c r="A9541" t="s">
        <v>397</v>
      </c>
      <c r="B9541">
        <v>32</v>
      </c>
      <c r="C9541" t="s">
        <v>288</v>
      </c>
      <c r="D9541">
        <v>1</v>
      </c>
      <c r="E9541" t="str">
        <f>Analyze_FINAL!$AU$1</f>
        <v>MW 220</v>
      </c>
      <c r="F9541">
        <f>Analyze_FINAL!AU133</f>
        <v>142397</v>
      </c>
    </row>
    <row r="9542" spans="1:6" x14ac:dyDescent="0.3">
      <c r="A9542" t="s">
        <v>396</v>
      </c>
      <c r="B9542">
        <v>32</v>
      </c>
      <c r="C9542" t="s">
        <v>288</v>
      </c>
      <c r="D9542">
        <v>2</v>
      </c>
      <c r="E9542" t="str">
        <f>Analyze_FINAL!$AU$1</f>
        <v>MW 220</v>
      </c>
      <c r="F9542">
        <f>Analyze_FINAL!AU134</f>
        <v>165411</v>
      </c>
    </row>
    <row r="9543" spans="1:6" x14ac:dyDescent="0.3">
      <c r="A9543" t="s">
        <v>395</v>
      </c>
      <c r="B9543">
        <v>32</v>
      </c>
      <c r="C9543" t="s">
        <v>288</v>
      </c>
      <c r="D9543">
        <v>3</v>
      </c>
      <c r="E9543" t="str">
        <f>Analyze_FINAL!$AU$1</f>
        <v>MW 220</v>
      </c>
      <c r="F9543">
        <f>Analyze_FINAL!AU135</f>
        <v>0</v>
      </c>
    </row>
    <row r="9544" spans="1:6" x14ac:dyDescent="0.3">
      <c r="A9544" t="s">
        <v>394</v>
      </c>
      <c r="B9544">
        <v>32</v>
      </c>
      <c r="C9544" t="s">
        <v>288</v>
      </c>
      <c r="D9544">
        <v>4</v>
      </c>
      <c r="E9544" t="str">
        <f>Analyze_FINAL!$AU$1</f>
        <v>MW 220</v>
      </c>
      <c r="F9544">
        <f>Analyze_FINAL!AU136</f>
        <v>118227</v>
      </c>
    </row>
    <row r="9545" spans="1:6" x14ac:dyDescent="0.3">
      <c r="A9545" t="s">
        <v>393</v>
      </c>
      <c r="B9545">
        <v>32</v>
      </c>
      <c r="C9545" t="s">
        <v>288</v>
      </c>
      <c r="D9545">
        <v>5</v>
      </c>
      <c r="E9545" t="str">
        <f>Analyze_FINAL!$AU$1</f>
        <v>MW 220</v>
      </c>
      <c r="F9545">
        <f>Analyze_FINAL!AU137</f>
        <v>89299</v>
      </c>
    </row>
    <row r="9546" spans="1:6" x14ac:dyDescent="0.3">
      <c r="A9546" t="s">
        <v>392</v>
      </c>
      <c r="B9546">
        <v>36</v>
      </c>
      <c r="C9546" t="s">
        <v>285</v>
      </c>
      <c r="D9546">
        <v>1</v>
      </c>
      <c r="E9546" t="str">
        <f>Analyze_FINAL!$AU$1</f>
        <v>MW 220</v>
      </c>
      <c r="F9546">
        <f>Analyze_FINAL!AU138</f>
        <v>0</v>
      </c>
    </row>
    <row r="9547" spans="1:6" x14ac:dyDescent="0.3">
      <c r="A9547" t="s">
        <v>391</v>
      </c>
      <c r="B9547">
        <v>36</v>
      </c>
      <c r="C9547" t="s">
        <v>285</v>
      </c>
      <c r="D9547">
        <v>2</v>
      </c>
      <c r="E9547" t="str">
        <f>Analyze_FINAL!$AU$1</f>
        <v>MW 220</v>
      </c>
      <c r="F9547">
        <f>Analyze_FINAL!AU139</f>
        <v>0</v>
      </c>
    </row>
    <row r="9548" spans="1:6" x14ac:dyDescent="0.3">
      <c r="A9548" t="s">
        <v>390</v>
      </c>
      <c r="B9548">
        <v>36</v>
      </c>
      <c r="C9548" t="s">
        <v>286</v>
      </c>
      <c r="D9548">
        <v>2</v>
      </c>
      <c r="E9548" t="str">
        <f>Analyze_FINAL!$AU$1</f>
        <v>MW 220</v>
      </c>
      <c r="F9548">
        <f>Analyze_FINAL!AU140</f>
        <v>171585</v>
      </c>
    </row>
    <row r="9549" spans="1:6" x14ac:dyDescent="0.3">
      <c r="A9549" t="s">
        <v>389</v>
      </c>
      <c r="B9549">
        <v>36</v>
      </c>
      <c r="C9549" t="s">
        <v>286</v>
      </c>
      <c r="D9549">
        <v>3</v>
      </c>
      <c r="E9549" t="str">
        <f>Analyze_FINAL!$AU$1</f>
        <v>MW 220</v>
      </c>
      <c r="F9549">
        <f>Analyze_FINAL!AU141</f>
        <v>72301</v>
      </c>
    </row>
    <row r="9550" spans="1:6" x14ac:dyDescent="0.3">
      <c r="A9550" t="s">
        <v>388</v>
      </c>
      <c r="B9550">
        <v>36</v>
      </c>
      <c r="C9550" t="s">
        <v>286</v>
      </c>
      <c r="D9550">
        <v>4</v>
      </c>
      <c r="E9550" t="str">
        <f>Analyze_FINAL!$AU$1</f>
        <v>MW 220</v>
      </c>
      <c r="F9550">
        <f>Analyze_FINAL!AU142</f>
        <v>299091</v>
      </c>
    </row>
    <row r="9551" spans="1:6" x14ac:dyDescent="0.3">
      <c r="A9551" t="s">
        <v>387</v>
      </c>
      <c r="B9551">
        <v>36</v>
      </c>
      <c r="C9551" t="s">
        <v>286</v>
      </c>
      <c r="D9551">
        <v>5</v>
      </c>
      <c r="E9551" t="str">
        <f>Analyze_FINAL!$AU$1</f>
        <v>MW 220</v>
      </c>
      <c r="F9551">
        <f>Analyze_FINAL!AU143</f>
        <v>214768</v>
      </c>
    </row>
    <row r="9552" spans="1:6" x14ac:dyDescent="0.3">
      <c r="A9552" t="s">
        <v>386</v>
      </c>
      <c r="B9552">
        <v>36</v>
      </c>
      <c r="C9552" t="s">
        <v>287</v>
      </c>
      <c r="D9552">
        <v>2</v>
      </c>
      <c r="E9552" t="str">
        <f>Analyze_FINAL!$AU$1</f>
        <v>MW 220</v>
      </c>
      <c r="F9552">
        <f>Analyze_FINAL!AU144</f>
        <v>163295</v>
      </c>
    </row>
    <row r="9553" spans="1:6" x14ac:dyDescent="0.3">
      <c r="A9553" t="s">
        <v>385</v>
      </c>
      <c r="B9553">
        <v>36</v>
      </c>
      <c r="C9553" t="s">
        <v>287</v>
      </c>
      <c r="D9553">
        <v>3</v>
      </c>
      <c r="E9553" t="str">
        <f>Analyze_FINAL!$AU$1</f>
        <v>MW 220</v>
      </c>
      <c r="F9553">
        <f>Analyze_FINAL!AU145</f>
        <v>147776</v>
      </c>
    </row>
    <row r="9554" spans="1:6" x14ac:dyDescent="0.3">
      <c r="A9554" t="s">
        <v>384</v>
      </c>
      <c r="B9554">
        <v>36</v>
      </c>
      <c r="C9554" t="s">
        <v>287</v>
      </c>
      <c r="D9554">
        <v>4</v>
      </c>
      <c r="E9554" t="str">
        <f>Analyze_FINAL!$AU$1</f>
        <v>MW 220</v>
      </c>
      <c r="F9554">
        <f>Analyze_FINAL!AU146</f>
        <v>101989</v>
      </c>
    </row>
    <row r="9555" spans="1:6" x14ac:dyDescent="0.3">
      <c r="A9555" t="s">
        <v>383</v>
      </c>
      <c r="B9555">
        <v>36</v>
      </c>
      <c r="C9555" t="s">
        <v>287</v>
      </c>
      <c r="D9555">
        <v>5</v>
      </c>
      <c r="E9555" t="str">
        <f>Analyze_FINAL!$AU$1</f>
        <v>MW 220</v>
      </c>
      <c r="F9555">
        <f>Analyze_FINAL!AU147</f>
        <v>125730</v>
      </c>
    </row>
    <row r="9556" spans="1:6" x14ac:dyDescent="0.3">
      <c r="A9556" t="s">
        <v>382</v>
      </c>
      <c r="B9556">
        <v>36</v>
      </c>
      <c r="C9556" t="s">
        <v>290</v>
      </c>
      <c r="D9556">
        <v>2</v>
      </c>
      <c r="E9556" t="str">
        <f>Analyze_FINAL!$AU$1</f>
        <v>MW 220</v>
      </c>
      <c r="F9556">
        <f>Analyze_FINAL!AU148</f>
        <v>69599</v>
      </c>
    </row>
    <row r="9557" spans="1:6" x14ac:dyDescent="0.3">
      <c r="A9557" t="s">
        <v>381</v>
      </c>
      <c r="B9557">
        <v>36</v>
      </c>
      <c r="C9557" t="s">
        <v>290</v>
      </c>
      <c r="D9557">
        <v>3</v>
      </c>
      <c r="E9557" t="str">
        <f>Analyze_FINAL!$AU$1</f>
        <v>MW 220</v>
      </c>
      <c r="F9557">
        <f>Analyze_FINAL!AU149</f>
        <v>95848</v>
      </c>
    </row>
    <row r="9558" spans="1:6" x14ac:dyDescent="0.3">
      <c r="A9558" t="s">
        <v>380</v>
      </c>
      <c r="B9558">
        <v>36</v>
      </c>
      <c r="C9558" t="s">
        <v>290</v>
      </c>
      <c r="D9558">
        <v>4</v>
      </c>
      <c r="E9558" t="str">
        <f>Analyze_FINAL!$AU$1</f>
        <v>MW 220</v>
      </c>
      <c r="F9558">
        <f>Analyze_FINAL!AU150</f>
        <v>54467</v>
      </c>
    </row>
    <row r="9559" spans="1:6" x14ac:dyDescent="0.3">
      <c r="A9559" t="s">
        <v>379</v>
      </c>
      <c r="B9559">
        <v>36</v>
      </c>
      <c r="C9559" t="s">
        <v>289</v>
      </c>
      <c r="D9559">
        <v>2</v>
      </c>
      <c r="E9559" t="str">
        <f>Analyze_FINAL!$AU$1</f>
        <v>MW 220</v>
      </c>
      <c r="F9559">
        <f>Analyze_FINAL!AU151</f>
        <v>338196</v>
      </c>
    </row>
    <row r="9560" spans="1:6" x14ac:dyDescent="0.3">
      <c r="A9560" t="s">
        <v>378</v>
      </c>
      <c r="B9560">
        <v>36</v>
      </c>
      <c r="C9560" t="s">
        <v>289</v>
      </c>
      <c r="D9560">
        <v>3</v>
      </c>
      <c r="E9560" t="str">
        <f>Analyze_FINAL!$AU$1</f>
        <v>MW 220</v>
      </c>
      <c r="F9560">
        <f>Analyze_FINAL!AU152</f>
        <v>255154</v>
      </c>
    </row>
    <row r="9561" spans="1:6" x14ac:dyDescent="0.3">
      <c r="A9561" t="s">
        <v>377</v>
      </c>
      <c r="B9561">
        <v>36</v>
      </c>
      <c r="C9561" t="s">
        <v>289</v>
      </c>
      <c r="D9561">
        <v>4</v>
      </c>
      <c r="E9561" t="str">
        <f>Analyze_FINAL!$AU$1</f>
        <v>MW 220</v>
      </c>
      <c r="F9561">
        <f>Analyze_FINAL!AU153</f>
        <v>346831</v>
      </c>
    </row>
    <row r="9562" spans="1:6" x14ac:dyDescent="0.3">
      <c r="A9562" t="s">
        <v>376</v>
      </c>
      <c r="B9562">
        <v>36</v>
      </c>
      <c r="C9562" t="s">
        <v>289</v>
      </c>
      <c r="D9562">
        <v>5</v>
      </c>
      <c r="E9562" t="str">
        <f>Analyze_FINAL!$AU$1</f>
        <v>MW 220</v>
      </c>
      <c r="F9562">
        <f>Analyze_FINAL!AU154</f>
        <v>279452</v>
      </c>
    </row>
    <row r="9563" spans="1:6" x14ac:dyDescent="0.3">
      <c r="A9563" t="s">
        <v>375</v>
      </c>
      <c r="B9563">
        <v>36</v>
      </c>
      <c r="C9563" t="s">
        <v>288</v>
      </c>
      <c r="D9563">
        <v>2</v>
      </c>
      <c r="E9563" t="str">
        <f>Analyze_FINAL!$AU$1</f>
        <v>MW 220</v>
      </c>
      <c r="F9563">
        <f>Analyze_FINAL!AU155</f>
        <v>123281</v>
      </c>
    </row>
    <row r="9564" spans="1:6" x14ac:dyDescent="0.3">
      <c r="A9564" t="s">
        <v>374</v>
      </c>
      <c r="B9564">
        <v>36</v>
      </c>
      <c r="C9564" t="s">
        <v>288</v>
      </c>
      <c r="D9564">
        <v>3</v>
      </c>
      <c r="E9564" t="str">
        <f>Analyze_FINAL!$AU$1</f>
        <v>MW 220</v>
      </c>
      <c r="F9564">
        <f>Analyze_FINAL!AU156</f>
        <v>122271</v>
      </c>
    </row>
    <row r="9565" spans="1:6" x14ac:dyDescent="0.3">
      <c r="A9565" t="s">
        <v>373</v>
      </c>
      <c r="B9565">
        <v>36</v>
      </c>
      <c r="C9565" t="s">
        <v>288</v>
      </c>
      <c r="D9565">
        <v>4</v>
      </c>
      <c r="E9565" t="str">
        <f>Analyze_FINAL!$AU$1</f>
        <v>MW 220</v>
      </c>
      <c r="F9565">
        <f>Analyze_FINAL!AU157</f>
        <v>115460</v>
      </c>
    </row>
    <row r="9566" spans="1:6" x14ac:dyDescent="0.3">
      <c r="A9566" t="s">
        <v>372</v>
      </c>
      <c r="B9566">
        <v>36</v>
      </c>
      <c r="C9566" t="s">
        <v>288</v>
      </c>
      <c r="D9566">
        <v>5</v>
      </c>
      <c r="E9566" t="str">
        <f>Analyze_FINAL!$AU$1</f>
        <v>MW 220</v>
      </c>
      <c r="F9566">
        <f>Analyze_FINAL!AU158</f>
        <v>154866</v>
      </c>
    </row>
    <row r="9567" spans="1:6" x14ac:dyDescent="0.3">
      <c r="A9567" t="s">
        <v>371</v>
      </c>
      <c r="B9567">
        <v>4</v>
      </c>
      <c r="C9567" t="s">
        <v>285</v>
      </c>
      <c r="D9567">
        <v>1</v>
      </c>
      <c r="E9567" t="str">
        <f>Analyze_FINAL!$AU$1</f>
        <v>MW 220</v>
      </c>
      <c r="F9567">
        <f>Analyze_FINAL!AU159</f>
        <v>0</v>
      </c>
    </row>
    <row r="9568" spans="1:6" x14ac:dyDescent="0.3">
      <c r="A9568" t="s">
        <v>370</v>
      </c>
      <c r="B9568">
        <v>4</v>
      </c>
      <c r="C9568" t="s">
        <v>285</v>
      </c>
      <c r="D9568">
        <v>2</v>
      </c>
      <c r="E9568" t="str">
        <f>Analyze_FINAL!$AU$1</f>
        <v>MW 220</v>
      </c>
      <c r="F9568">
        <f>Analyze_FINAL!AU160</f>
        <v>0</v>
      </c>
    </row>
    <row r="9569" spans="1:6" x14ac:dyDescent="0.3">
      <c r="A9569" t="s">
        <v>369</v>
      </c>
      <c r="B9569">
        <v>4</v>
      </c>
      <c r="C9569" t="s">
        <v>286</v>
      </c>
      <c r="D9569">
        <v>1</v>
      </c>
      <c r="E9569" t="str">
        <f>Analyze_FINAL!$AU$1</f>
        <v>MW 220</v>
      </c>
      <c r="F9569">
        <f>Analyze_FINAL!AU161</f>
        <v>118454</v>
      </c>
    </row>
    <row r="9570" spans="1:6" x14ac:dyDescent="0.3">
      <c r="A9570" t="s">
        <v>368</v>
      </c>
      <c r="B9570">
        <v>4</v>
      </c>
      <c r="C9570" t="s">
        <v>286</v>
      </c>
      <c r="D9570">
        <v>2</v>
      </c>
      <c r="E9570" t="str">
        <f>Analyze_FINAL!$AU$1</f>
        <v>MW 220</v>
      </c>
      <c r="F9570">
        <f>Analyze_FINAL!AU162</f>
        <v>105838</v>
      </c>
    </row>
    <row r="9571" spans="1:6" x14ac:dyDescent="0.3">
      <c r="A9571" t="s">
        <v>367</v>
      </c>
      <c r="B9571">
        <v>4</v>
      </c>
      <c r="C9571" t="s">
        <v>286</v>
      </c>
      <c r="D9571">
        <v>3</v>
      </c>
      <c r="E9571" t="str">
        <f>Analyze_FINAL!$AU$1</f>
        <v>MW 220</v>
      </c>
      <c r="F9571">
        <f>Analyze_FINAL!AU163</f>
        <v>0</v>
      </c>
    </row>
    <row r="9572" spans="1:6" x14ac:dyDescent="0.3">
      <c r="A9572" t="s">
        <v>366</v>
      </c>
      <c r="B9572">
        <v>4</v>
      </c>
      <c r="C9572" t="s">
        <v>286</v>
      </c>
      <c r="D9572">
        <v>4</v>
      </c>
      <c r="E9572" t="str">
        <f>Analyze_FINAL!$AU$1</f>
        <v>MW 220</v>
      </c>
      <c r="F9572">
        <f>Analyze_FINAL!AU164</f>
        <v>200434</v>
      </c>
    </row>
    <row r="9573" spans="1:6" x14ac:dyDescent="0.3">
      <c r="A9573" t="s">
        <v>365</v>
      </c>
      <c r="B9573">
        <v>4</v>
      </c>
      <c r="C9573" t="s">
        <v>286</v>
      </c>
      <c r="D9573">
        <v>5</v>
      </c>
      <c r="E9573" t="str">
        <f>Analyze_FINAL!$AU$1</f>
        <v>MW 220</v>
      </c>
      <c r="F9573">
        <f>Analyze_FINAL!AU165</f>
        <v>140723</v>
      </c>
    </row>
    <row r="9574" spans="1:6" x14ac:dyDescent="0.3">
      <c r="A9574" t="s">
        <v>364</v>
      </c>
      <c r="B9574">
        <v>4</v>
      </c>
      <c r="C9574" t="s">
        <v>288</v>
      </c>
      <c r="D9574">
        <v>1</v>
      </c>
      <c r="E9574" t="str">
        <f>Analyze_FINAL!$AU$1</f>
        <v>MW 220</v>
      </c>
      <c r="F9574">
        <f>Analyze_FINAL!AU166</f>
        <v>54917</v>
      </c>
    </row>
    <row r="9575" spans="1:6" x14ac:dyDescent="0.3">
      <c r="A9575" t="s">
        <v>363</v>
      </c>
      <c r="B9575">
        <v>4</v>
      </c>
      <c r="C9575" t="s">
        <v>288</v>
      </c>
      <c r="D9575">
        <v>2</v>
      </c>
      <c r="E9575" t="str">
        <f>Analyze_FINAL!$AU$1</f>
        <v>MW 220</v>
      </c>
      <c r="F9575">
        <f>Analyze_FINAL!AU167</f>
        <v>194889</v>
      </c>
    </row>
    <row r="9576" spans="1:6" x14ac:dyDescent="0.3">
      <c r="A9576" t="s">
        <v>362</v>
      </c>
      <c r="B9576">
        <v>4</v>
      </c>
      <c r="C9576" t="s">
        <v>288</v>
      </c>
      <c r="D9576">
        <v>3</v>
      </c>
      <c r="E9576" t="str">
        <f>Analyze_FINAL!$AU$1</f>
        <v>MW 220</v>
      </c>
      <c r="F9576">
        <f>Analyze_FINAL!AU168</f>
        <v>54802</v>
      </c>
    </row>
    <row r="9577" spans="1:6" x14ac:dyDescent="0.3">
      <c r="A9577" t="s">
        <v>361</v>
      </c>
      <c r="B9577">
        <v>4</v>
      </c>
      <c r="C9577" t="s">
        <v>288</v>
      </c>
      <c r="D9577">
        <v>4</v>
      </c>
      <c r="E9577" t="str">
        <f>Analyze_FINAL!$AU$1</f>
        <v>MW 220</v>
      </c>
      <c r="F9577">
        <f>Analyze_FINAL!AU169</f>
        <v>95964</v>
      </c>
    </row>
    <row r="9578" spans="1:6" x14ac:dyDescent="0.3">
      <c r="A9578" t="s">
        <v>360</v>
      </c>
      <c r="B9578">
        <v>4</v>
      </c>
      <c r="C9578" t="s">
        <v>288</v>
      </c>
      <c r="D9578">
        <v>5</v>
      </c>
      <c r="E9578" t="str">
        <f>Analyze_FINAL!$AU$1</f>
        <v>MW 220</v>
      </c>
      <c r="F9578">
        <f>Analyze_FINAL!AU170</f>
        <v>104491</v>
      </c>
    </row>
    <row r="9579" spans="1:6" x14ac:dyDescent="0.3">
      <c r="A9579" t="s">
        <v>359</v>
      </c>
      <c r="B9579">
        <v>40</v>
      </c>
      <c r="C9579" t="s">
        <v>285</v>
      </c>
      <c r="D9579">
        <v>1</v>
      </c>
      <c r="E9579" t="str">
        <f>Analyze_FINAL!$AU$1</f>
        <v>MW 220</v>
      </c>
      <c r="F9579">
        <f>Analyze_FINAL!AU171</f>
        <v>0</v>
      </c>
    </row>
    <row r="9580" spans="1:6" x14ac:dyDescent="0.3">
      <c r="A9580" t="s">
        <v>358</v>
      </c>
      <c r="B9580">
        <v>40</v>
      </c>
      <c r="C9580" t="s">
        <v>285</v>
      </c>
      <c r="D9580">
        <v>2</v>
      </c>
      <c r="E9580" t="str">
        <f>Analyze_FINAL!$AU$1</f>
        <v>MW 220</v>
      </c>
      <c r="F9580">
        <f>Analyze_FINAL!AU172</f>
        <v>0</v>
      </c>
    </row>
    <row r="9581" spans="1:6" x14ac:dyDescent="0.3">
      <c r="A9581" t="s">
        <v>357</v>
      </c>
      <c r="B9581">
        <v>40</v>
      </c>
      <c r="C9581" t="s">
        <v>286</v>
      </c>
      <c r="D9581">
        <v>1</v>
      </c>
      <c r="E9581" t="str">
        <f>Analyze_FINAL!$AU$1</f>
        <v>MW 220</v>
      </c>
      <c r="F9581">
        <f>Analyze_FINAL!AU173</f>
        <v>207683</v>
      </c>
    </row>
    <row r="9582" spans="1:6" x14ac:dyDescent="0.3">
      <c r="A9582" t="s">
        <v>356</v>
      </c>
      <c r="B9582">
        <v>40</v>
      </c>
      <c r="C9582" t="s">
        <v>286</v>
      </c>
      <c r="D9582">
        <v>2</v>
      </c>
      <c r="E9582" t="str">
        <f>Analyze_FINAL!$AU$1</f>
        <v>MW 220</v>
      </c>
      <c r="F9582">
        <f>Analyze_FINAL!AU174</f>
        <v>0</v>
      </c>
    </row>
    <row r="9583" spans="1:6" x14ac:dyDescent="0.3">
      <c r="A9583" t="s">
        <v>355</v>
      </c>
      <c r="B9583">
        <v>40</v>
      </c>
      <c r="C9583" t="s">
        <v>286</v>
      </c>
      <c r="D9583">
        <v>3</v>
      </c>
      <c r="E9583" t="str">
        <f>Analyze_FINAL!$AU$1</f>
        <v>MW 220</v>
      </c>
      <c r="F9583">
        <f>Analyze_FINAL!AU175</f>
        <v>51123</v>
      </c>
    </row>
    <row r="9584" spans="1:6" x14ac:dyDescent="0.3">
      <c r="A9584" t="s">
        <v>354</v>
      </c>
      <c r="B9584">
        <v>40</v>
      </c>
      <c r="C9584" t="s">
        <v>286</v>
      </c>
      <c r="D9584">
        <v>4</v>
      </c>
      <c r="E9584" t="str">
        <f>Analyze_FINAL!$AU$1</f>
        <v>MW 220</v>
      </c>
      <c r="F9584">
        <f>Analyze_FINAL!AU176</f>
        <v>170212</v>
      </c>
    </row>
    <row r="9585" spans="1:6" x14ac:dyDescent="0.3">
      <c r="A9585" t="s">
        <v>353</v>
      </c>
      <c r="B9585">
        <v>40</v>
      </c>
      <c r="C9585" t="s">
        <v>286</v>
      </c>
      <c r="D9585">
        <v>5</v>
      </c>
      <c r="E9585" t="str">
        <f>Analyze_FINAL!$AU$1</f>
        <v>MW 220</v>
      </c>
      <c r="F9585">
        <f>Analyze_FINAL!AU177</f>
        <v>0</v>
      </c>
    </row>
    <row r="9586" spans="1:6" x14ac:dyDescent="0.3">
      <c r="A9586" t="s">
        <v>352</v>
      </c>
      <c r="B9586">
        <v>40</v>
      </c>
      <c r="C9586" t="s">
        <v>287</v>
      </c>
      <c r="D9586">
        <v>2</v>
      </c>
      <c r="E9586" t="str">
        <f>Analyze_FINAL!$AU$1</f>
        <v>MW 220</v>
      </c>
      <c r="F9586">
        <f>Analyze_FINAL!AU178</f>
        <v>139945</v>
      </c>
    </row>
    <row r="9587" spans="1:6" x14ac:dyDescent="0.3">
      <c r="A9587" t="s">
        <v>351</v>
      </c>
      <c r="B9587">
        <v>40</v>
      </c>
      <c r="C9587" t="s">
        <v>287</v>
      </c>
      <c r="D9587">
        <v>3</v>
      </c>
      <c r="E9587" t="str">
        <f>Analyze_FINAL!$AU$1</f>
        <v>MW 220</v>
      </c>
      <c r="F9587">
        <f>Analyze_FINAL!AU179</f>
        <v>104048</v>
      </c>
    </row>
    <row r="9588" spans="1:6" x14ac:dyDescent="0.3">
      <c r="A9588" t="s">
        <v>350</v>
      </c>
      <c r="B9588">
        <v>40</v>
      </c>
      <c r="C9588" t="s">
        <v>287</v>
      </c>
      <c r="D9588">
        <v>4</v>
      </c>
      <c r="E9588" t="str">
        <f>Analyze_FINAL!$AU$1</f>
        <v>MW 220</v>
      </c>
      <c r="F9588">
        <f>Analyze_FINAL!AU180</f>
        <v>0</v>
      </c>
    </row>
    <row r="9589" spans="1:6" x14ac:dyDescent="0.3">
      <c r="A9589" t="s">
        <v>349</v>
      </c>
      <c r="B9589">
        <v>40</v>
      </c>
      <c r="C9589" t="s">
        <v>287</v>
      </c>
      <c r="D9589">
        <v>5</v>
      </c>
      <c r="E9589" t="str">
        <f>Analyze_FINAL!$AU$1</f>
        <v>MW 220</v>
      </c>
      <c r="F9589">
        <f>Analyze_FINAL!AU181</f>
        <v>166817</v>
      </c>
    </row>
    <row r="9590" spans="1:6" x14ac:dyDescent="0.3">
      <c r="A9590" t="s">
        <v>348</v>
      </c>
      <c r="B9590">
        <v>40</v>
      </c>
      <c r="C9590" t="s">
        <v>290</v>
      </c>
      <c r="D9590">
        <v>1</v>
      </c>
      <c r="E9590" t="str">
        <f>Analyze_FINAL!$AU$1</f>
        <v>MW 220</v>
      </c>
      <c r="F9590">
        <f>Analyze_FINAL!AU182</f>
        <v>150604</v>
      </c>
    </row>
    <row r="9591" spans="1:6" x14ac:dyDescent="0.3">
      <c r="A9591" t="s">
        <v>347</v>
      </c>
      <c r="B9591">
        <v>40</v>
      </c>
      <c r="C9591" t="s">
        <v>290</v>
      </c>
      <c r="D9591">
        <v>2</v>
      </c>
      <c r="E9591" t="str">
        <f>Analyze_FINAL!$AU$1</f>
        <v>MW 220</v>
      </c>
      <c r="F9591">
        <f>Analyze_FINAL!AU183</f>
        <v>57395</v>
      </c>
    </row>
    <row r="9592" spans="1:6" x14ac:dyDescent="0.3">
      <c r="A9592" t="s">
        <v>346</v>
      </c>
      <c r="B9592">
        <v>40</v>
      </c>
      <c r="C9592" t="s">
        <v>290</v>
      </c>
      <c r="D9592">
        <v>3</v>
      </c>
      <c r="E9592" t="str">
        <f>Analyze_FINAL!$AU$1</f>
        <v>MW 220</v>
      </c>
      <c r="F9592">
        <f>Analyze_FINAL!AU184</f>
        <v>107179</v>
      </c>
    </row>
    <row r="9593" spans="1:6" x14ac:dyDescent="0.3">
      <c r="A9593" t="s">
        <v>345</v>
      </c>
      <c r="B9593">
        <v>40</v>
      </c>
      <c r="C9593" t="s">
        <v>290</v>
      </c>
      <c r="D9593">
        <v>4</v>
      </c>
      <c r="E9593" t="str">
        <f>Analyze_FINAL!$AU$1</f>
        <v>MW 220</v>
      </c>
      <c r="F9593">
        <f>Analyze_FINAL!AU185</f>
        <v>171205</v>
      </c>
    </row>
    <row r="9594" spans="1:6" x14ac:dyDescent="0.3">
      <c r="A9594" t="s">
        <v>344</v>
      </c>
      <c r="B9594">
        <v>40</v>
      </c>
      <c r="C9594" t="s">
        <v>290</v>
      </c>
      <c r="D9594">
        <v>5</v>
      </c>
      <c r="E9594" t="str">
        <f>Analyze_FINAL!$AU$1</f>
        <v>MW 220</v>
      </c>
      <c r="F9594">
        <f>Analyze_FINAL!AU186</f>
        <v>197656</v>
      </c>
    </row>
    <row r="9595" spans="1:6" x14ac:dyDescent="0.3">
      <c r="A9595" t="s">
        <v>343</v>
      </c>
      <c r="B9595">
        <v>40</v>
      </c>
      <c r="C9595" t="s">
        <v>289</v>
      </c>
      <c r="D9595">
        <v>2</v>
      </c>
      <c r="E9595" t="str">
        <f>Analyze_FINAL!$AU$1</f>
        <v>MW 220</v>
      </c>
      <c r="F9595">
        <f>Analyze_FINAL!AU187</f>
        <v>310807</v>
      </c>
    </row>
    <row r="9596" spans="1:6" x14ac:dyDescent="0.3">
      <c r="A9596" t="s">
        <v>342</v>
      </c>
      <c r="B9596">
        <v>40</v>
      </c>
      <c r="C9596" t="s">
        <v>289</v>
      </c>
      <c r="D9596">
        <v>3</v>
      </c>
      <c r="E9596" t="str">
        <f>Analyze_FINAL!$AU$1</f>
        <v>MW 220</v>
      </c>
      <c r="F9596">
        <f>Analyze_FINAL!AU188</f>
        <v>184276</v>
      </c>
    </row>
    <row r="9597" spans="1:6" x14ac:dyDescent="0.3">
      <c r="A9597" t="s">
        <v>341</v>
      </c>
      <c r="B9597">
        <v>40</v>
      </c>
      <c r="C9597" t="s">
        <v>289</v>
      </c>
      <c r="D9597">
        <v>4</v>
      </c>
      <c r="E9597" t="str">
        <f>Analyze_FINAL!$AU$1</f>
        <v>MW 220</v>
      </c>
      <c r="F9597">
        <f>Analyze_FINAL!AU189</f>
        <v>309813</v>
      </c>
    </row>
    <row r="9598" spans="1:6" x14ac:dyDescent="0.3">
      <c r="A9598" t="s">
        <v>340</v>
      </c>
      <c r="B9598">
        <v>40</v>
      </c>
      <c r="C9598" t="s">
        <v>289</v>
      </c>
      <c r="D9598">
        <v>5</v>
      </c>
      <c r="E9598" t="str">
        <f>Analyze_FINAL!$AU$1</f>
        <v>MW 220</v>
      </c>
      <c r="F9598">
        <f>Analyze_FINAL!AU190</f>
        <v>213294</v>
      </c>
    </row>
    <row r="9599" spans="1:6" x14ac:dyDescent="0.3">
      <c r="A9599" t="s">
        <v>339</v>
      </c>
      <c r="B9599">
        <v>40</v>
      </c>
      <c r="C9599" t="s">
        <v>288</v>
      </c>
      <c r="D9599">
        <v>2</v>
      </c>
      <c r="E9599" t="str">
        <f>Analyze_FINAL!$AU$1</f>
        <v>MW 220</v>
      </c>
      <c r="F9599">
        <f>Analyze_FINAL!AU191</f>
        <v>128084</v>
      </c>
    </row>
    <row r="9600" spans="1:6" x14ac:dyDescent="0.3">
      <c r="A9600" t="s">
        <v>338</v>
      </c>
      <c r="B9600">
        <v>40</v>
      </c>
      <c r="C9600" t="s">
        <v>288</v>
      </c>
      <c r="D9600">
        <v>3</v>
      </c>
      <c r="E9600" t="str">
        <f>Analyze_FINAL!$AU$1</f>
        <v>MW 220</v>
      </c>
      <c r="F9600">
        <f>Analyze_FINAL!AU192</f>
        <v>75232</v>
      </c>
    </row>
    <row r="9601" spans="1:6" x14ac:dyDescent="0.3">
      <c r="A9601" t="s">
        <v>337</v>
      </c>
      <c r="B9601">
        <v>40</v>
      </c>
      <c r="C9601" t="s">
        <v>288</v>
      </c>
      <c r="D9601">
        <v>4</v>
      </c>
      <c r="E9601" t="str">
        <f>Analyze_FINAL!$AU$1</f>
        <v>MW 220</v>
      </c>
      <c r="F9601">
        <f>Analyze_FINAL!AU193</f>
        <v>125936</v>
      </c>
    </row>
    <row r="9602" spans="1:6" x14ac:dyDescent="0.3">
      <c r="A9602" t="s">
        <v>336</v>
      </c>
      <c r="B9602">
        <v>40</v>
      </c>
      <c r="C9602" t="s">
        <v>288</v>
      </c>
      <c r="D9602">
        <v>5</v>
      </c>
      <c r="E9602" t="str">
        <f>Analyze_FINAL!$AU$1</f>
        <v>MW 220</v>
      </c>
      <c r="F9602">
        <f>Analyze_FINAL!AU194</f>
        <v>100374</v>
      </c>
    </row>
    <row r="9603" spans="1:6" x14ac:dyDescent="0.3">
      <c r="A9603" t="s">
        <v>335</v>
      </c>
      <c r="B9603" t="s">
        <v>291</v>
      </c>
      <c r="C9603">
        <v>3</v>
      </c>
      <c r="D9603" t="s">
        <v>299</v>
      </c>
      <c r="E9603" t="str">
        <f>Analyze_FINAL!$AU$1</f>
        <v>MW 220</v>
      </c>
      <c r="F9603">
        <f>Analyze_FINAL!AU195</f>
        <v>0</v>
      </c>
    </row>
    <row r="9604" spans="1:6" x14ac:dyDescent="0.3">
      <c r="A9604" t="s">
        <v>334</v>
      </c>
      <c r="B9604" t="s">
        <v>292</v>
      </c>
      <c r="C9604">
        <v>3</v>
      </c>
      <c r="D9604" t="s">
        <v>299</v>
      </c>
      <c r="E9604" t="str">
        <f>Analyze_FINAL!$AU$1</f>
        <v>MW 220</v>
      </c>
      <c r="F9604">
        <f>Analyze_FINAL!AU196</f>
        <v>0</v>
      </c>
    </row>
    <row r="9605" spans="1:6" x14ac:dyDescent="0.3">
      <c r="A9605" t="s">
        <v>333</v>
      </c>
      <c r="B9605" t="s">
        <v>293</v>
      </c>
      <c r="C9605">
        <v>3</v>
      </c>
      <c r="D9605" t="s">
        <v>299</v>
      </c>
      <c r="E9605" t="str">
        <f>Analyze_FINAL!$AU$1</f>
        <v>MW 220</v>
      </c>
      <c r="F9605">
        <f>Analyze_FINAL!AU197</f>
        <v>0</v>
      </c>
    </row>
    <row r="9606" spans="1:6" x14ac:dyDescent="0.3">
      <c r="A9606" t="s">
        <v>332</v>
      </c>
      <c r="B9606" t="s">
        <v>294</v>
      </c>
      <c r="C9606">
        <v>3</v>
      </c>
      <c r="D9606" t="s">
        <v>299</v>
      </c>
      <c r="E9606" t="str">
        <f>Analyze_FINAL!$AU$1</f>
        <v>MW 220</v>
      </c>
      <c r="F9606">
        <f>Analyze_FINAL!AU198</f>
        <v>0</v>
      </c>
    </row>
    <row r="9607" spans="1:6" x14ac:dyDescent="0.3">
      <c r="A9607" t="s">
        <v>331</v>
      </c>
      <c r="B9607" t="s">
        <v>295</v>
      </c>
      <c r="C9607">
        <v>3</v>
      </c>
      <c r="D9607" t="s">
        <v>299</v>
      </c>
      <c r="E9607" t="str">
        <f>Analyze_FINAL!$AU$1</f>
        <v>MW 220</v>
      </c>
      <c r="F9607">
        <f>Analyze_FINAL!AU199</f>
        <v>0</v>
      </c>
    </row>
    <row r="9608" spans="1:6" x14ac:dyDescent="0.3">
      <c r="A9608" t="s">
        <v>330</v>
      </c>
      <c r="B9608" t="s">
        <v>296</v>
      </c>
      <c r="C9608">
        <v>3</v>
      </c>
      <c r="D9608" t="s">
        <v>299</v>
      </c>
      <c r="E9608" t="str">
        <f>Analyze_FINAL!$AU$1</f>
        <v>MW 220</v>
      </c>
      <c r="F9608">
        <f>Analyze_FINAL!AU200</f>
        <v>0</v>
      </c>
    </row>
    <row r="9609" spans="1:6" x14ac:dyDescent="0.3">
      <c r="A9609" t="s">
        <v>329</v>
      </c>
      <c r="B9609" t="s">
        <v>297</v>
      </c>
      <c r="C9609">
        <v>3</v>
      </c>
      <c r="D9609" t="s">
        <v>299</v>
      </c>
      <c r="E9609" t="str">
        <f>Analyze_FINAL!$AU$1</f>
        <v>MW 220</v>
      </c>
      <c r="F9609">
        <f>Analyze_FINAL!AU201</f>
        <v>0</v>
      </c>
    </row>
    <row r="9610" spans="1:6" x14ac:dyDescent="0.3">
      <c r="A9610" t="s">
        <v>328</v>
      </c>
      <c r="B9610">
        <v>8</v>
      </c>
      <c r="C9610" t="s">
        <v>285</v>
      </c>
      <c r="D9610">
        <v>1</v>
      </c>
      <c r="E9610" t="str">
        <f>Analyze_FINAL!$AU$1</f>
        <v>MW 220</v>
      </c>
      <c r="F9610">
        <f>Analyze_FINAL!AU202</f>
        <v>0</v>
      </c>
    </row>
    <row r="9611" spans="1:6" x14ac:dyDescent="0.3">
      <c r="A9611" t="s">
        <v>327</v>
      </c>
      <c r="B9611">
        <v>8</v>
      </c>
      <c r="C9611" t="s">
        <v>285</v>
      </c>
      <c r="D9611">
        <v>2</v>
      </c>
      <c r="E9611" t="str">
        <f>Analyze_FINAL!$AU$1</f>
        <v>MW 220</v>
      </c>
      <c r="F9611">
        <f>Analyze_FINAL!AU203</f>
        <v>0</v>
      </c>
    </row>
    <row r="9612" spans="1:6" x14ac:dyDescent="0.3">
      <c r="A9612" t="s">
        <v>326</v>
      </c>
      <c r="B9612">
        <v>8</v>
      </c>
      <c r="C9612" t="s">
        <v>286</v>
      </c>
      <c r="D9612">
        <v>1</v>
      </c>
      <c r="E9612" t="str">
        <f>Analyze_FINAL!$AU$1</f>
        <v>MW 220</v>
      </c>
      <c r="F9612">
        <f>Analyze_FINAL!AU204</f>
        <v>191014</v>
      </c>
    </row>
    <row r="9613" spans="1:6" x14ac:dyDescent="0.3">
      <c r="A9613" t="s">
        <v>325</v>
      </c>
      <c r="B9613">
        <v>8</v>
      </c>
      <c r="C9613" t="s">
        <v>286</v>
      </c>
      <c r="D9613">
        <v>2</v>
      </c>
      <c r="E9613" t="str">
        <f>Analyze_FINAL!$AU$1</f>
        <v>MW 220</v>
      </c>
      <c r="F9613">
        <f>Analyze_FINAL!AU205</f>
        <v>253942</v>
      </c>
    </row>
    <row r="9614" spans="1:6" x14ac:dyDescent="0.3">
      <c r="A9614" t="s">
        <v>324</v>
      </c>
      <c r="B9614">
        <v>8</v>
      </c>
      <c r="C9614" t="s">
        <v>286</v>
      </c>
      <c r="D9614">
        <v>3</v>
      </c>
      <c r="E9614" t="str">
        <f>Analyze_FINAL!$AU$1</f>
        <v>MW 220</v>
      </c>
      <c r="F9614">
        <f>Analyze_FINAL!AU206</f>
        <v>55549</v>
      </c>
    </row>
    <row r="9615" spans="1:6" x14ac:dyDescent="0.3">
      <c r="A9615" t="s">
        <v>323</v>
      </c>
      <c r="B9615">
        <v>8</v>
      </c>
      <c r="C9615" t="s">
        <v>286</v>
      </c>
      <c r="D9615">
        <v>4</v>
      </c>
      <c r="E9615" t="str">
        <f>Analyze_FINAL!$AU$1</f>
        <v>MW 220</v>
      </c>
      <c r="F9615">
        <f>Analyze_FINAL!AU207</f>
        <v>197009</v>
      </c>
    </row>
    <row r="9616" spans="1:6" x14ac:dyDescent="0.3">
      <c r="A9616" t="s">
        <v>322</v>
      </c>
      <c r="B9616">
        <v>8</v>
      </c>
      <c r="C9616" t="s">
        <v>286</v>
      </c>
      <c r="D9616">
        <v>5</v>
      </c>
      <c r="E9616" t="str">
        <f>Analyze_FINAL!$AU$1</f>
        <v>MW 220</v>
      </c>
      <c r="F9616">
        <f>Analyze_FINAL!AU208</f>
        <v>215481</v>
      </c>
    </row>
    <row r="9617" spans="1:6" x14ac:dyDescent="0.3">
      <c r="A9617" t="s">
        <v>321</v>
      </c>
      <c r="B9617">
        <v>8</v>
      </c>
      <c r="C9617" t="s">
        <v>288</v>
      </c>
      <c r="D9617">
        <v>1</v>
      </c>
      <c r="E9617" t="str">
        <f>Analyze_FINAL!$AU$1</f>
        <v>MW 220</v>
      </c>
      <c r="F9617">
        <f>Analyze_FINAL!AU209</f>
        <v>108187</v>
      </c>
    </row>
    <row r="9618" spans="1:6" x14ac:dyDescent="0.3">
      <c r="A9618" t="s">
        <v>320</v>
      </c>
      <c r="B9618">
        <v>8</v>
      </c>
      <c r="C9618" t="s">
        <v>288</v>
      </c>
      <c r="D9618">
        <v>2</v>
      </c>
      <c r="E9618" t="str">
        <f>Analyze_FINAL!$AU$1</f>
        <v>MW 220</v>
      </c>
      <c r="F9618">
        <f>Analyze_FINAL!AU210</f>
        <v>175752</v>
      </c>
    </row>
    <row r="9619" spans="1:6" x14ac:dyDescent="0.3">
      <c r="A9619" t="s">
        <v>319</v>
      </c>
      <c r="B9619">
        <v>8</v>
      </c>
      <c r="C9619" t="s">
        <v>288</v>
      </c>
      <c r="D9619">
        <v>3</v>
      </c>
      <c r="E9619" t="str">
        <f>Analyze_FINAL!$AU$1</f>
        <v>MW 220</v>
      </c>
      <c r="F9619">
        <f>Analyze_FINAL!AU211</f>
        <v>68092</v>
      </c>
    </row>
    <row r="9620" spans="1:6" x14ac:dyDescent="0.3">
      <c r="A9620" t="s">
        <v>318</v>
      </c>
      <c r="B9620">
        <v>8</v>
      </c>
      <c r="C9620" t="s">
        <v>288</v>
      </c>
      <c r="D9620">
        <v>4</v>
      </c>
      <c r="E9620" t="str">
        <f>Analyze_FINAL!$AU$1</f>
        <v>MW 220</v>
      </c>
      <c r="F9620">
        <f>Analyze_FINAL!AU212</f>
        <v>92059</v>
      </c>
    </row>
    <row r="9621" spans="1:6" x14ac:dyDescent="0.3">
      <c r="A9621" t="s">
        <v>317</v>
      </c>
      <c r="B9621">
        <v>8</v>
      </c>
      <c r="C9621" t="s">
        <v>288</v>
      </c>
      <c r="D9621">
        <v>5</v>
      </c>
      <c r="E9621" t="str">
        <f>Analyze_FINAL!$AU$1</f>
        <v>MW 220</v>
      </c>
      <c r="F9621">
        <f>Analyze_FINAL!AU213</f>
        <v>149590</v>
      </c>
    </row>
    <row r="9622" spans="1:6" x14ac:dyDescent="0.3">
      <c r="A9622" t="s">
        <v>316</v>
      </c>
      <c r="B9622" t="s">
        <v>298</v>
      </c>
      <c r="C9622">
        <v>0</v>
      </c>
      <c r="D9622">
        <v>0</v>
      </c>
      <c r="E9622" t="str">
        <f>Analyze_FINAL!$AU$1</f>
        <v>MW 220</v>
      </c>
      <c r="F9622">
        <f>Analyze_FINAL!AU214</f>
        <v>0</v>
      </c>
    </row>
    <row r="9623" spans="1:6" x14ac:dyDescent="0.3">
      <c r="A9623" t="s">
        <v>315</v>
      </c>
      <c r="B9623" t="s">
        <v>298</v>
      </c>
      <c r="C9623">
        <v>0</v>
      </c>
      <c r="D9623">
        <v>0</v>
      </c>
      <c r="E9623" t="str">
        <f>Analyze_FINAL!$AU$1</f>
        <v>MW 220</v>
      </c>
      <c r="F9623">
        <f>Analyze_FINAL!AU215</f>
        <v>0</v>
      </c>
    </row>
    <row r="9624" spans="1:6" x14ac:dyDescent="0.3">
      <c r="A9624" t="s">
        <v>314</v>
      </c>
      <c r="B9624" t="s">
        <v>298</v>
      </c>
      <c r="C9624">
        <v>0</v>
      </c>
      <c r="D9624">
        <v>0</v>
      </c>
      <c r="E9624" t="str">
        <f>Analyze_FINAL!$AU$1</f>
        <v>MW 220</v>
      </c>
      <c r="F9624">
        <f>Analyze_FINAL!AU216</f>
        <v>0</v>
      </c>
    </row>
    <row r="9625" spans="1:6" x14ac:dyDescent="0.3">
      <c r="A9625" t="s">
        <v>313</v>
      </c>
      <c r="B9625" t="s">
        <v>298</v>
      </c>
      <c r="C9625">
        <v>0</v>
      </c>
      <c r="D9625">
        <v>0</v>
      </c>
      <c r="E9625" t="str">
        <f>Analyze_FINAL!$AU$1</f>
        <v>MW 220</v>
      </c>
      <c r="F9625">
        <f>Analyze_FINAL!AU217</f>
        <v>0</v>
      </c>
    </row>
    <row r="9626" spans="1:6" x14ac:dyDescent="0.3">
      <c r="A9626" t="s">
        <v>312</v>
      </c>
      <c r="B9626" t="s">
        <v>298</v>
      </c>
      <c r="C9626">
        <v>0</v>
      </c>
      <c r="D9626">
        <v>0</v>
      </c>
      <c r="E9626" t="str">
        <f>Analyze_FINAL!$AU$1</f>
        <v>MW 220</v>
      </c>
      <c r="F9626">
        <f>Analyze_FINAL!AU218</f>
        <v>0</v>
      </c>
    </row>
    <row r="9627" spans="1:6" x14ac:dyDescent="0.3">
      <c r="A9627" t="s">
        <v>311</v>
      </c>
      <c r="B9627" t="s">
        <v>298</v>
      </c>
      <c r="C9627">
        <v>0</v>
      </c>
      <c r="D9627">
        <v>0</v>
      </c>
      <c r="E9627" t="str">
        <f>Analyze_FINAL!$AU$1</f>
        <v>MW 220</v>
      </c>
      <c r="F9627">
        <f>Analyze_FINAL!AU219</f>
        <v>0</v>
      </c>
    </row>
    <row r="9628" spans="1:6" x14ac:dyDescent="0.3">
      <c r="A9628" t="s">
        <v>310</v>
      </c>
      <c r="B9628" t="s">
        <v>298</v>
      </c>
      <c r="C9628">
        <v>0</v>
      </c>
      <c r="D9628">
        <v>0</v>
      </c>
      <c r="E9628" t="str">
        <f>Analyze_FINAL!$AU$1</f>
        <v>MW 220</v>
      </c>
      <c r="F9628">
        <f>Analyze_FINAL!AU220</f>
        <v>0</v>
      </c>
    </row>
    <row r="9629" spans="1:6" x14ac:dyDescent="0.3">
      <c r="A9629" t="s">
        <v>309</v>
      </c>
      <c r="B9629" t="s">
        <v>298</v>
      </c>
      <c r="C9629">
        <v>0</v>
      </c>
      <c r="D9629">
        <v>0</v>
      </c>
      <c r="E9629" t="str">
        <f>Analyze_FINAL!$AU$1</f>
        <v>MW 220</v>
      </c>
      <c r="F9629">
        <f>Analyze_FINAL!AU221</f>
        <v>0</v>
      </c>
    </row>
    <row r="9630" spans="1:6" x14ac:dyDescent="0.3">
      <c r="A9630" t="s">
        <v>308</v>
      </c>
      <c r="B9630" t="s">
        <v>298</v>
      </c>
      <c r="C9630">
        <v>0</v>
      </c>
      <c r="D9630">
        <v>0</v>
      </c>
      <c r="E9630" t="str">
        <f>Analyze_FINAL!$AU$1</f>
        <v>MW 220</v>
      </c>
      <c r="F9630">
        <f>Analyze_FINAL!AU222</f>
        <v>0</v>
      </c>
    </row>
    <row r="9631" spans="1:6" x14ac:dyDescent="0.3">
      <c r="A9631" t="s">
        <v>307</v>
      </c>
      <c r="B9631" t="s">
        <v>298</v>
      </c>
      <c r="C9631">
        <v>0</v>
      </c>
      <c r="D9631">
        <v>0</v>
      </c>
      <c r="E9631" t="str">
        <f>Analyze_FINAL!$AU$1</f>
        <v>MW 220</v>
      </c>
      <c r="F9631">
        <f>Analyze_FINAL!AU223</f>
        <v>0</v>
      </c>
    </row>
    <row r="9632" spans="1:6" x14ac:dyDescent="0.3">
      <c r="A9632" t="s">
        <v>306</v>
      </c>
      <c r="B9632" t="s">
        <v>298</v>
      </c>
      <c r="C9632">
        <v>0</v>
      </c>
      <c r="D9632">
        <v>0</v>
      </c>
      <c r="E9632" t="str">
        <f>Analyze_FINAL!$AU$1</f>
        <v>MW 220</v>
      </c>
      <c r="F9632">
        <f>Analyze_FINAL!AU224</f>
        <v>0</v>
      </c>
    </row>
    <row r="9633" spans="1:6" x14ac:dyDescent="0.3">
      <c r="A9633" t="s">
        <v>305</v>
      </c>
      <c r="B9633" t="s">
        <v>298</v>
      </c>
      <c r="C9633">
        <v>0</v>
      </c>
      <c r="D9633">
        <v>0</v>
      </c>
      <c r="E9633" t="str">
        <f>Analyze_FINAL!$AU$1</f>
        <v>MW 220</v>
      </c>
      <c r="F9633">
        <f>Analyze_FINAL!AU225</f>
        <v>0</v>
      </c>
    </row>
    <row r="9634" spans="1:6" x14ac:dyDescent="0.3">
      <c r="A9634" t="s">
        <v>528</v>
      </c>
      <c r="B9634">
        <v>12</v>
      </c>
      <c r="C9634" t="s">
        <v>285</v>
      </c>
      <c r="D9634">
        <v>2</v>
      </c>
      <c r="E9634" t="str">
        <f>Analyze_FINAL!$AV$1</f>
        <v>PUTATIVE sesquiterpene RT 26.083</v>
      </c>
      <c r="F9634">
        <f>Analyze_FINAL!AV2</f>
        <v>0</v>
      </c>
    </row>
    <row r="9635" spans="1:6" x14ac:dyDescent="0.3">
      <c r="A9635" t="s">
        <v>527</v>
      </c>
      <c r="B9635">
        <v>12</v>
      </c>
      <c r="C9635" t="s">
        <v>286</v>
      </c>
      <c r="D9635">
        <v>1</v>
      </c>
      <c r="E9635" t="str">
        <f>Analyze_FINAL!$AV$1</f>
        <v>PUTATIVE sesquiterpene RT 26.083</v>
      </c>
      <c r="F9635">
        <f>Analyze_FINAL!AV3</f>
        <v>38033</v>
      </c>
    </row>
    <row r="9636" spans="1:6" x14ac:dyDescent="0.3">
      <c r="A9636" t="s">
        <v>526</v>
      </c>
      <c r="B9636">
        <v>12</v>
      </c>
      <c r="C9636" t="s">
        <v>286</v>
      </c>
      <c r="D9636">
        <v>2</v>
      </c>
      <c r="E9636" t="str">
        <f>Analyze_FINAL!$AV$1</f>
        <v>PUTATIVE sesquiterpene RT 26.083</v>
      </c>
      <c r="F9636">
        <f>Analyze_FINAL!AV4</f>
        <v>61873</v>
      </c>
    </row>
    <row r="9637" spans="1:6" x14ac:dyDescent="0.3">
      <c r="A9637" t="s">
        <v>525</v>
      </c>
      <c r="B9637">
        <v>12</v>
      </c>
      <c r="C9637" t="s">
        <v>286</v>
      </c>
      <c r="D9637">
        <v>3</v>
      </c>
      <c r="E9637" t="str">
        <f>Analyze_FINAL!$AV$1</f>
        <v>PUTATIVE sesquiterpene RT 26.083</v>
      </c>
      <c r="F9637">
        <f>Analyze_FINAL!AV5</f>
        <v>27861</v>
      </c>
    </row>
    <row r="9638" spans="1:6" x14ac:dyDescent="0.3">
      <c r="A9638" t="s">
        <v>524</v>
      </c>
      <c r="B9638">
        <v>12</v>
      </c>
      <c r="C9638" t="s">
        <v>286</v>
      </c>
      <c r="D9638">
        <v>4</v>
      </c>
      <c r="E9638" t="str">
        <f>Analyze_FINAL!$AV$1</f>
        <v>PUTATIVE sesquiterpene RT 26.083</v>
      </c>
      <c r="F9638">
        <f>Analyze_FINAL!AV6</f>
        <v>55889</v>
      </c>
    </row>
    <row r="9639" spans="1:6" x14ac:dyDescent="0.3">
      <c r="A9639" t="s">
        <v>523</v>
      </c>
      <c r="B9639">
        <v>12</v>
      </c>
      <c r="C9639" t="s">
        <v>286</v>
      </c>
      <c r="D9639">
        <v>5</v>
      </c>
      <c r="E9639" t="str">
        <f>Analyze_FINAL!$AV$1</f>
        <v>PUTATIVE sesquiterpene RT 26.083</v>
      </c>
      <c r="F9639">
        <f>Analyze_FINAL!AV7</f>
        <v>69085</v>
      </c>
    </row>
    <row r="9640" spans="1:6" x14ac:dyDescent="0.3">
      <c r="A9640" t="s">
        <v>522</v>
      </c>
      <c r="B9640">
        <v>12</v>
      </c>
      <c r="C9640" t="s">
        <v>287</v>
      </c>
      <c r="D9640">
        <v>1</v>
      </c>
      <c r="E9640" t="str">
        <f>Analyze_FINAL!$AV$1</f>
        <v>PUTATIVE sesquiterpene RT 26.083</v>
      </c>
      <c r="F9640">
        <f>Analyze_FINAL!AV8</f>
        <v>24950</v>
      </c>
    </row>
    <row r="9641" spans="1:6" x14ac:dyDescent="0.3">
      <c r="A9641" t="s">
        <v>521</v>
      </c>
      <c r="B9641">
        <v>12</v>
      </c>
      <c r="C9641" t="s">
        <v>287</v>
      </c>
      <c r="D9641">
        <v>2</v>
      </c>
      <c r="E9641" t="str">
        <f>Analyze_FINAL!$AV$1</f>
        <v>PUTATIVE sesquiterpene RT 26.083</v>
      </c>
      <c r="F9641">
        <f>Analyze_FINAL!AV9</f>
        <v>53061</v>
      </c>
    </row>
    <row r="9642" spans="1:6" x14ac:dyDescent="0.3">
      <c r="A9642" t="s">
        <v>520</v>
      </c>
      <c r="B9642">
        <v>12</v>
      </c>
      <c r="C9642" t="s">
        <v>287</v>
      </c>
      <c r="D9642">
        <v>3</v>
      </c>
      <c r="E9642" t="str">
        <f>Analyze_FINAL!$AV$1</f>
        <v>PUTATIVE sesquiterpene RT 26.083</v>
      </c>
      <c r="F9642">
        <f>Analyze_FINAL!AV10</f>
        <v>32349</v>
      </c>
    </row>
    <row r="9643" spans="1:6" x14ac:dyDescent="0.3">
      <c r="A9643" t="s">
        <v>519</v>
      </c>
      <c r="B9643">
        <v>12</v>
      </c>
      <c r="C9643" t="s">
        <v>287</v>
      </c>
      <c r="D9643">
        <v>4</v>
      </c>
      <c r="E9643" t="str">
        <f>Analyze_FINAL!$AV$1</f>
        <v>PUTATIVE sesquiterpene RT 26.083</v>
      </c>
      <c r="F9643">
        <f>Analyze_FINAL!AV11</f>
        <v>13131</v>
      </c>
    </row>
    <row r="9644" spans="1:6" x14ac:dyDescent="0.3">
      <c r="A9644" t="s">
        <v>518</v>
      </c>
      <c r="B9644">
        <v>12</v>
      </c>
      <c r="C9644" t="s">
        <v>287</v>
      </c>
      <c r="D9644">
        <v>5</v>
      </c>
      <c r="E9644" t="str">
        <f>Analyze_FINAL!$AV$1</f>
        <v>PUTATIVE sesquiterpene RT 26.083</v>
      </c>
      <c r="F9644">
        <f>Analyze_FINAL!AV12</f>
        <v>67232</v>
      </c>
    </row>
    <row r="9645" spans="1:6" x14ac:dyDescent="0.3">
      <c r="A9645" t="s">
        <v>517</v>
      </c>
      <c r="B9645">
        <v>12</v>
      </c>
      <c r="C9645" t="s">
        <v>288</v>
      </c>
      <c r="D9645">
        <v>1</v>
      </c>
      <c r="E9645" t="str">
        <f>Analyze_FINAL!$AV$1</f>
        <v>PUTATIVE sesquiterpene RT 26.083</v>
      </c>
      <c r="F9645">
        <f>Analyze_FINAL!AV13</f>
        <v>15663</v>
      </c>
    </row>
    <row r="9646" spans="1:6" x14ac:dyDescent="0.3">
      <c r="A9646" t="s">
        <v>516</v>
      </c>
      <c r="B9646">
        <v>12</v>
      </c>
      <c r="C9646" t="s">
        <v>288</v>
      </c>
      <c r="D9646">
        <v>2</v>
      </c>
      <c r="E9646" t="str">
        <f>Analyze_FINAL!$AV$1</f>
        <v>PUTATIVE sesquiterpene RT 26.083</v>
      </c>
      <c r="F9646">
        <f>Analyze_FINAL!AV14</f>
        <v>75990</v>
      </c>
    </row>
    <row r="9647" spans="1:6" x14ac:dyDescent="0.3">
      <c r="A9647" t="s">
        <v>515</v>
      </c>
      <c r="B9647">
        <v>12</v>
      </c>
      <c r="C9647" t="s">
        <v>288</v>
      </c>
      <c r="D9647">
        <v>3</v>
      </c>
      <c r="E9647" t="str">
        <f>Analyze_FINAL!$AV$1</f>
        <v>PUTATIVE sesquiterpene RT 26.083</v>
      </c>
      <c r="F9647">
        <f>Analyze_FINAL!AV15</f>
        <v>9728</v>
      </c>
    </row>
    <row r="9648" spans="1:6" x14ac:dyDescent="0.3">
      <c r="A9648" t="s">
        <v>514</v>
      </c>
      <c r="B9648">
        <v>12</v>
      </c>
      <c r="C9648" t="s">
        <v>288</v>
      </c>
      <c r="D9648">
        <v>4</v>
      </c>
      <c r="E9648" t="str">
        <f>Analyze_FINAL!$AV$1</f>
        <v>PUTATIVE sesquiterpene RT 26.083</v>
      </c>
      <c r="F9648">
        <f>Analyze_FINAL!AV16</f>
        <v>97300</v>
      </c>
    </row>
    <row r="9649" spans="1:6" x14ac:dyDescent="0.3">
      <c r="A9649" t="s">
        <v>513</v>
      </c>
      <c r="B9649">
        <v>12</v>
      </c>
      <c r="C9649" t="s">
        <v>288</v>
      </c>
      <c r="D9649">
        <v>5</v>
      </c>
      <c r="E9649" t="str">
        <f>Analyze_FINAL!$AV$1</f>
        <v>PUTATIVE sesquiterpene RT 26.083</v>
      </c>
      <c r="F9649">
        <f>Analyze_FINAL!AV17</f>
        <v>4561</v>
      </c>
    </row>
    <row r="9650" spans="1:6" x14ac:dyDescent="0.3">
      <c r="A9650" t="s">
        <v>512</v>
      </c>
      <c r="B9650">
        <v>16</v>
      </c>
      <c r="C9650" t="s">
        <v>285</v>
      </c>
      <c r="D9650">
        <v>1</v>
      </c>
      <c r="E9650" t="str">
        <f>Analyze_FINAL!$AV$1</f>
        <v>PUTATIVE sesquiterpene RT 26.083</v>
      </c>
      <c r="F9650">
        <f>Analyze_FINAL!AV18</f>
        <v>0</v>
      </c>
    </row>
    <row r="9651" spans="1:6" x14ac:dyDescent="0.3">
      <c r="A9651" t="s">
        <v>511</v>
      </c>
      <c r="B9651">
        <v>16</v>
      </c>
      <c r="C9651" t="s">
        <v>285</v>
      </c>
      <c r="D9651">
        <v>2</v>
      </c>
      <c r="E9651" t="str">
        <f>Analyze_FINAL!$AV$1</f>
        <v>PUTATIVE sesquiterpene RT 26.083</v>
      </c>
      <c r="F9651">
        <f>Analyze_FINAL!AV19</f>
        <v>0</v>
      </c>
    </row>
    <row r="9652" spans="1:6" x14ac:dyDescent="0.3">
      <c r="A9652" t="s">
        <v>510</v>
      </c>
      <c r="B9652">
        <v>16</v>
      </c>
      <c r="C9652" t="s">
        <v>286</v>
      </c>
      <c r="D9652">
        <v>1</v>
      </c>
      <c r="E9652" t="str">
        <f>Analyze_FINAL!$AV$1</f>
        <v>PUTATIVE sesquiterpene RT 26.083</v>
      </c>
      <c r="F9652">
        <f>Analyze_FINAL!AV20</f>
        <v>41137</v>
      </c>
    </row>
    <row r="9653" spans="1:6" x14ac:dyDescent="0.3">
      <c r="A9653" t="s">
        <v>509</v>
      </c>
      <c r="B9653">
        <v>16</v>
      </c>
      <c r="C9653" t="s">
        <v>286</v>
      </c>
      <c r="D9653">
        <v>2</v>
      </c>
      <c r="E9653" t="str">
        <f>Analyze_FINAL!$AV$1</f>
        <v>PUTATIVE sesquiterpene RT 26.083</v>
      </c>
      <c r="F9653">
        <f>Analyze_FINAL!AV21</f>
        <v>36971</v>
      </c>
    </row>
    <row r="9654" spans="1:6" x14ac:dyDescent="0.3">
      <c r="A9654" t="s">
        <v>508</v>
      </c>
      <c r="B9654">
        <v>16</v>
      </c>
      <c r="C9654" t="s">
        <v>286</v>
      </c>
      <c r="D9654">
        <v>3</v>
      </c>
      <c r="E9654" t="str">
        <f>Analyze_FINAL!$AV$1</f>
        <v>PUTATIVE sesquiterpene RT 26.083</v>
      </c>
      <c r="F9654">
        <f>Analyze_FINAL!AV22</f>
        <v>36943</v>
      </c>
    </row>
    <row r="9655" spans="1:6" x14ac:dyDescent="0.3">
      <c r="A9655" t="s">
        <v>507</v>
      </c>
      <c r="B9655">
        <v>16</v>
      </c>
      <c r="C9655" t="s">
        <v>286</v>
      </c>
      <c r="D9655">
        <v>4</v>
      </c>
      <c r="E9655" t="str">
        <f>Analyze_FINAL!$AV$1</f>
        <v>PUTATIVE sesquiterpene RT 26.083</v>
      </c>
      <c r="F9655">
        <f>Analyze_FINAL!AV23</f>
        <v>116303</v>
      </c>
    </row>
    <row r="9656" spans="1:6" x14ac:dyDescent="0.3">
      <c r="A9656" t="s">
        <v>506</v>
      </c>
      <c r="B9656">
        <v>16</v>
      </c>
      <c r="C9656" t="s">
        <v>286</v>
      </c>
      <c r="D9656">
        <v>5</v>
      </c>
      <c r="E9656" t="str">
        <f>Analyze_FINAL!$AV$1</f>
        <v>PUTATIVE sesquiterpene RT 26.083</v>
      </c>
      <c r="F9656">
        <f>Analyze_FINAL!AV24</f>
        <v>64809</v>
      </c>
    </row>
    <row r="9657" spans="1:6" x14ac:dyDescent="0.3">
      <c r="A9657" t="s">
        <v>505</v>
      </c>
      <c r="B9657">
        <v>16</v>
      </c>
      <c r="C9657" t="s">
        <v>287</v>
      </c>
      <c r="D9657">
        <v>1</v>
      </c>
      <c r="E9657" t="str">
        <f>Analyze_FINAL!$AV$1</f>
        <v>PUTATIVE sesquiterpene RT 26.083</v>
      </c>
      <c r="F9657">
        <f>Analyze_FINAL!AV25</f>
        <v>10721</v>
      </c>
    </row>
    <row r="9658" spans="1:6" x14ac:dyDescent="0.3">
      <c r="A9658" t="s">
        <v>504</v>
      </c>
      <c r="B9658">
        <v>16</v>
      </c>
      <c r="C9658" t="s">
        <v>287</v>
      </c>
      <c r="D9658">
        <v>2</v>
      </c>
      <c r="E9658" t="str">
        <f>Analyze_FINAL!$AV$1</f>
        <v>PUTATIVE sesquiterpene RT 26.083</v>
      </c>
      <c r="F9658">
        <f>Analyze_FINAL!AV26</f>
        <v>104751</v>
      </c>
    </row>
    <row r="9659" spans="1:6" x14ac:dyDescent="0.3">
      <c r="A9659" t="s">
        <v>503</v>
      </c>
      <c r="B9659">
        <v>16</v>
      </c>
      <c r="C9659" t="s">
        <v>287</v>
      </c>
      <c r="D9659">
        <v>3</v>
      </c>
      <c r="E9659" t="str">
        <f>Analyze_FINAL!$AV$1</f>
        <v>PUTATIVE sesquiterpene RT 26.083</v>
      </c>
      <c r="F9659">
        <f>Analyze_FINAL!AV27</f>
        <v>30950</v>
      </c>
    </row>
    <row r="9660" spans="1:6" x14ac:dyDescent="0.3">
      <c r="A9660" t="s">
        <v>502</v>
      </c>
      <c r="B9660">
        <v>16</v>
      </c>
      <c r="C9660" t="s">
        <v>287</v>
      </c>
      <c r="D9660">
        <v>4</v>
      </c>
      <c r="E9660" t="str">
        <f>Analyze_FINAL!$AV$1</f>
        <v>PUTATIVE sesquiterpene RT 26.083</v>
      </c>
      <c r="F9660">
        <f>Analyze_FINAL!AV28</f>
        <v>68423</v>
      </c>
    </row>
    <row r="9661" spans="1:6" x14ac:dyDescent="0.3">
      <c r="A9661" t="s">
        <v>501</v>
      </c>
      <c r="B9661">
        <v>16</v>
      </c>
      <c r="C9661" t="s">
        <v>287</v>
      </c>
      <c r="D9661">
        <v>5</v>
      </c>
      <c r="E9661" t="str">
        <f>Analyze_FINAL!$AV$1</f>
        <v>PUTATIVE sesquiterpene RT 26.083</v>
      </c>
      <c r="F9661">
        <f>Analyze_FINAL!AV29</f>
        <v>21562</v>
      </c>
    </row>
    <row r="9662" spans="1:6" x14ac:dyDescent="0.3">
      <c r="A9662" t="s">
        <v>500</v>
      </c>
      <c r="B9662">
        <v>16</v>
      </c>
      <c r="C9662" t="s">
        <v>288</v>
      </c>
      <c r="D9662">
        <v>1</v>
      </c>
      <c r="E9662" t="str">
        <f>Analyze_FINAL!$AV$1</f>
        <v>PUTATIVE sesquiterpene RT 26.083</v>
      </c>
      <c r="F9662">
        <f>Analyze_FINAL!AV30</f>
        <v>7436</v>
      </c>
    </row>
    <row r="9663" spans="1:6" x14ac:dyDescent="0.3">
      <c r="A9663" t="s">
        <v>499</v>
      </c>
      <c r="B9663">
        <v>16</v>
      </c>
      <c r="C9663" t="s">
        <v>288</v>
      </c>
      <c r="D9663">
        <v>2</v>
      </c>
      <c r="E9663" t="str">
        <f>Analyze_FINAL!$AV$1</f>
        <v>PUTATIVE sesquiterpene RT 26.083</v>
      </c>
      <c r="F9663">
        <f>Analyze_FINAL!AV31</f>
        <v>12396</v>
      </c>
    </row>
    <row r="9664" spans="1:6" x14ac:dyDescent="0.3">
      <c r="A9664" t="s">
        <v>498</v>
      </c>
      <c r="B9664">
        <v>16</v>
      </c>
      <c r="C9664" t="s">
        <v>288</v>
      </c>
      <c r="D9664">
        <v>3</v>
      </c>
      <c r="E9664" t="str">
        <f>Analyze_FINAL!$AV$1</f>
        <v>PUTATIVE sesquiterpene RT 26.083</v>
      </c>
      <c r="F9664">
        <f>Analyze_FINAL!AV32</f>
        <v>61829</v>
      </c>
    </row>
    <row r="9665" spans="1:6" x14ac:dyDescent="0.3">
      <c r="A9665" t="s">
        <v>497</v>
      </c>
      <c r="B9665">
        <v>16</v>
      </c>
      <c r="C9665" t="s">
        <v>288</v>
      </c>
      <c r="D9665">
        <v>4</v>
      </c>
      <c r="E9665" t="str">
        <f>Analyze_FINAL!$AV$1</f>
        <v>PUTATIVE sesquiterpene RT 26.083</v>
      </c>
      <c r="F9665">
        <f>Analyze_FINAL!AV33</f>
        <v>33477</v>
      </c>
    </row>
    <row r="9666" spans="1:6" x14ac:dyDescent="0.3">
      <c r="A9666" t="s">
        <v>496</v>
      </c>
      <c r="B9666">
        <v>16</v>
      </c>
      <c r="C9666" t="s">
        <v>288</v>
      </c>
      <c r="D9666">
        <v>5</v>
      </c>
      <c r="E9666" t="str">
        <f>Analyze_FINAL!$AV$1</f>
        <v>PUTATIVE sesquiterpene RT 26.083</v>
      </c>
      <c r="F9666">
        <f>Analyze_FINAL!AV34</f>
        <v>20433</v>
      </c>
    </row>
    <row r="9667" spans="1:6" x14ac:dyDescent="0.3">
      <c r="A9667" t="s">
        <v>495</v>
      </c>
      <c r="B9667">
        <v>20</v>
      </c>
      <c r="C9667" t="s">
        <v>285</v>
      </c>
      <c r="D9667">
        <v>1</v>
      </c>
      <c r="E9667" t="str">
        <f>Analyze_FINAL!$AV$1</f>
        <v>PUTATIVE sesquiterpene RT 26.083</v>
      </c>
      <c r="F9667">
        <f>Analyze_FINAL!AV35</f>
        <v>0</v>
      </c>
    </row>
    <row r="9668" spans="1:6" x14ac:dyDescent="0.3">
      <c r="A9668" t="s">
        <v>494</v>
      </c>
      <c r="B9668">
        <v>20</v>
      </c>
      <c r="C9668" t="s">
        <v>285</v>
      </c>
      <c r="D9668">
        <v>2</v>
      </c>
      <c r="E9668" t="str">
        <f>Analyze_FINAL!$AV$1</f>
        <v>PUTATIVE sesquiterpene RT 26.083</v>
      </c>
      <c r="F9668">
        <f>Analyze_FINAL!AV36</f>
        <v>0</v>
      </c>
    </row>
    <row r="9669" spans="1:6" x14ac:dyDescent="0.3">
      <c r="A9669" t="s">
        <v>493</v>
      </c>
      <c r="B9669">
        <v>20</v>
      </c>
      <c r="C9669" t="s">
        <v>286</v>
      </c>
      <c r="D9669">
        <v>1</v>
      </c>
      <c r="E9669" t="str">
        <f>Analyze_FINAL!$AV$1</f>
        <v>PUTATIVE sesquiterpene RT 26.083</v>
      </c>
      <c r="F9669">
        <f>Analyze_FINAL!AV37</f>
        <v>16690</v>
      </c>
    </row>
    <row r="9670" spans="1:6" x14ac:dyDescent="0.3">
      <c r="A9670" t="s">
        <v>492</v>
      </c>
      <c r="B9670">
        <v>20</v>
      </c>
      <c r="C9670" t="s">
        <v>286</v>
      </c>
      <c r="D9670">
        <v>2</v>
      </c>
      <c r="E9670" t="str">
        <f>Analyze_FINAL!$AV$1</f>
        <v>PUTATIVE sesquiterpene RT 26.083</v>
      </c>
      <c r="F9670">
        <f>Analyze_FINAL!AV38</f>
        <v>9296</v>
      </c>
    </row>
    <row r="9671" spans="1:6" x14ac:dyDescent="0.3">
      <c r="A9671" t="s">
        <v>491</v>
      </c>
      <c r="B9671">
        <v>20</v>
      </c>
      <c r="C9671" t="s">
        <v>286</v>
      </c>
      <c r="D9671">
        <v>3</v>
      </c>
      <c r="E9671" t="str">
        <f>Analyze_FINAL!$AV$1</f>
        <v>PUTATIVE sesquiterpene RT 26.083</v>
      </c>
      <c r="F9671">
        <f>Analyze_FINAL!AV39</f>
        <v>0</v>
      </c>
    </row>
    <row r="9672" spans="1:6" x14ac:dyDescent="0.3">
      <c r="A9672" t="s">
        <v>490</v>
      </c>
      <c r="B9672">
        <v>20</v>
      </c>
      <c r="C9672" t="s">
        <v>286</v>
      </c>
      <c r="D9672">
        <v>4</v>
      </c>
      <c r="E9672" t="str">
        <f>Analyze_FINAL!$AV$1</f>
        <v>PUTATIVE sesquiterpene RT 26.083</v>
      </c>
      <c r="F9672">
        <f>Analyze_FINAL!AV40</f>
        <v>23718</v>
      </c>
    </row>
    <row r="9673" spans="1:6" x14ac:dyDescent="0.3">
      <c r="A9673" t="s">
        <v>489</v>
      </c>
      <c r="B9673">
        <v>20</v>
      </c>
      <c r="C9673" t="s">
        <v>286</v>
      </c>
      <c r="D9673">
        <v>5</v>
      </c>
      <c r="E9673" t="str">
        <f>Analyze_FINAL!$AV$1</f>
        <v>PUTATIVE sesquiterpene RT 26.083</v>
      </c>
      <c r="F9673">
        <f>Analyze_FINAL!AV41</f>
        <v>0</v>
      </c>
    </row>
    <row r="9674" spans="1:6" x14ac:dyDescent="0.3">
      <c r="A9674" t="s">
        <v>488</v>
      </c>
      <c r="B9674">
        <v>20</v>
      </c>
      <c r="C9674" t="s">
        <v>287</v>
      </c>
      <c r="D9674">
        <v>1</v>
      </c>
      <c r="E9674" t="str">
        <f>Analyze_FINAL!$AV$1</f>
        <v>PUTATIVE sesquiterpene RT 26.083</v>
      </c>
      <c r="F9674">
        <f>Analyze_FINAL!AV42</f>
        <v>26312</v>
      </c>
    </row>
    <row r="9675" spans="1:6" x14ac:dyDescent="0.3">
      <c r="A9675" t="s">
        <v>487</v>
      </c>
      <c r="B9675">
        <v>20</v>
      </c>
      <c r="C9675" t="s">
        <v>287</v>
      </c>
      <c r="D9675">
        <v>2</v>
      </c>
      <c r="E9675" t="str">
        <f>Analyze_FINAL!$AV$1</f>
        <v>PUTATIVE sesquiterpene RT 26.083</v>
      </c>
      <c r="F9675">
        <f>Analyze_FINAL!AV43</f>
        <v>0</v>
      </c>
    </row>
    <row r="9676" spans="1:6" x14ac:dyDescent="0.3">
      <c r="A9676" t="s">
        <v>486</v>
      </c>
      <c r="B9676">
        <v>20</v>
      </c>
      <c r="C9676" t="s">
        <v>287</v>
      </c>
      <c r="D9676">
        <v>3</v>
      </c>
      <c r="E9676" t="str">
        <f>Analyze_FINAL!$AV$1</f>
        <v>PUTATIVE sesquiterpene RT 26.083</v>
      </c>
      <c r="F9676">
        <f>Analyze_FINAL!AV44</f>
        <v>2013</v>
      </c>
    </row>
    <row r="9677" spans="1:6" x14ac:dyDescent="0.3">
      <c r="A9677" t="s">
        <v>485</v>
      </c>
      <c r="B9677">
        <v>20</v>
      </c>
      <c r="C9677" t="s">
        <v>287</v>
      </c>
      <c r="D9677">
        <v>4</v>
      </c>
      <c r="E9677" t="str">
        <f>Analyze_FINAL!$AV$1</f>
        <v>PUTATIVE sesquiterpene RT 26.083</v>
      </c>
      <c r="F9677">
        <f>Analyze_FINAL!AV45</f>
        <v>0</v>
      </c>
    </row>
    <row r="9678" spans="1:6" x14ac:dyDescent="0.3">
      <c r="A9678" t="s">
        <v>484</v>
      </c>
      <c r="B9678">
        <v>20</v>
      </c>
      <c r="C9678" t="s">
        <v>287</v>
      </c>
      <c r="D9678">
        <v>5</v>
      </c>
      <c r="E9678" t="str">
        <f>Analyze_FINAL!$AV$1</f>
        <v>PUTATIVE sesquiterpene RT 26.083</v>
      </c>
      <c r="F9678">
        <f>Analyze_FINAL!AV46</f>
        <v>8443</v>
      </c>
    </row>
    <row r="9679" spans="1:6" x14ac:dyDescent="0.3">
      <c r="A9679" t="s">
        <v>483</v>
      </c>
      <c r="B9679">
        <v>20</v>
      </c>
      <c r="C9679" t="s">
        <v>289</v>
      </c>
      <c r="D9679">
        <v>1</v>
      </c>
      <c r="E9679" t="str">
        <f>Analyze_FINAL!$AV$1</f>
        <v>PUTATIVE sesquiterpene RT 26.083</v>
      </c>
      <c r="F9679">
        <f>Analyze_FINAL!AV47</f>
        <v>0</v>
      </c>
    </row>
    <row r="9680" spans="1:6" x14ac:dyDescent="0.3">
      <c r="A9680" t="s">
        <v>482</v>
      </c>
      <c r="B9680">
        <v>20</v>
      </c>
      <c r="C9680" t="s">
        <v>289</v>
      </c>
      <c r="D9680">
        <v>2</v>
      </c>
      <c r="E9680" t="str">
        <f>Analyze_FINAL!$AV$1</f>
        <v>PUTATIVE sesquiterpene RT 26.083</v>
      </c>
      <c r="F9680">
        <f>Analyze_FINAL!AV48</f>
        <v>0</v>
      </c>
    </row>
    <row r="9681" spans="1:6" x14ac:dyDescent="0.3">
      <c r="A9681" t="s">
        <v>481</v>
      </c>
      <c r="B9681">
        <v>20</v>
      </c>
      <c r="C9681" t="s">
        <v>289</v>
      </c>
      <c r="D9681">
        <v>3</v>
      </c>
      <c r="E9681" t="str">
        <f>Analyze_FINAL!$AV$1</f>
        <v>PUTATIVE sesquiterpene RT 26.083</v>
      </c>
      <c r="F9681">
        <f>Analyze_FINAL!AV49</f>
        <v>0</v>
      </c>
    </row>
    <row r="9682" spans="1:6" x14ac:dyDescent="0.3">
      <c r="A9682" t="s">
        <v>480</v>
      </c>
      <c r="B9682">
        <v>20</v>
      </c>
      <c r="C9682" t="s">
        <v>289</v>
      </c>
      <c r="D9682">
        <v>4</v>
      </c>
      <c r="E9682" t="str">
        <f>Analyze_FINAL!$AV$1</f>
        <v>PUTATIVE sesquiterpene RT 26.083</v>
      </c>
      <c r="F9682">
        <f>Analyze_FINAL!AV50</f>
        <v>0</v>
      </c>
    </row>
    <row r="9683" spans="1:6" x14ac:dyDescent="0.3">
      <c r="A9683" t="s">
        <v>479</v>
      </c>
      <c r="B9683">
        <v>20</v>
      </c>
      <c r="C9683" t="s">
        <v>289</v>
      </c>
      <c r="D9683">
        <v>5</v>
      </c>
      <c r="E9683" t="str">
        <f>Analyze_FINAL!$AV$1</f>
        <v>PUTATIVE sesquiterpene RT 26.083</v>
      </c>
      <c r="F9683">
        <f>Analyze_FINAL!AV51</f>
        <v>0</v>
      </c>
    </row>
    <row r="9684" spans="1:6" x14ac:dyDescent="0.3">
      <c r="A9684" t="s">
        <v>478</v>
      </c>
      <c r="B9684">
        <v>20</v>
      </c>
      <c r="C9684" t="s">
        <v>288</v>
      </c>
      <c r="D9684">
        <v>1</v>
      </c>
      <c r="E9684" t="str">
        <f>Analyze_FINAL!$AV$1</f>
        <v>PUTATIVE sesquiterpene RT 26.083</v>
      </c>
      <c r="F9684">
        <f>Analyze_FINAL!AV52</f>
        <v>9856</v>
      </c>
    </row>
    <row r="9685" spans="1:6" x14ac:dyDescent="0.3">
      <c r="A9685" t="s">
        <v>477</v>
      </c>
      <c r="B9685">
        <v>20</v>
      </c>
      <c r="C9685" t="s">
        <v>288</v>
      </c>
      <c r="D9685">
        <v>2</v>
      </c>
      <c r="E9685" t="str">
        <f>Analyze_FINAL!$AV$1</f>
        <v>PUTATIVE sesquiterpene RT 26.083</v>
      </c>
      <c r="F9685">
        <f>Analyze_FINAL!AV53</f>
        <v>39198</v>
      </c>
    </row>
    <row r="9686" spans="1:6" x14ac:dyDescent="0.3">
      <c r="A9686" t="s">
        <v>476</v>
      </c>
      <c r="B9686">
        <v>20</v>
      </c>
      <c r="C9686" t="s">
        <v>288</v>
      </c>
      <c r="D9686">
        <v>3</v>
      </c>
      <c r="E9686" t="str">
        <f>Analyze_FINAL!$AV$1</f>
        <v>PUTATIVE sesquiterpene RT 26.083</v>
      </c>
      <c r="F9686">
        <f>Analyze_FINAL!AV54</f>
        <v>0</v>
      </c>
    </row>
    <row r="9687" spans="1:6" x14ac:dyDescent="0.3">
      <c r="A9687" t="s">
        <v>475</v>
      </c>
      <c r="B9687">
        <v>20</v>
      </c>
      <c r="C9687" t="s">
        <v>288</v>
      </c>
      <c r="D9687">
        <v>4</v>
      </c>
      <c r="E9687" t="str">
        <f>Analyze_FINAL!$AV$1</f>
        <v>PUTATIVE sesquiterpene RT 26.083</v>
      </c>
      <c r="F9687">
        <f>Analyze_FINAL!AV55</f>
        <v>10460</v>
      </c>
    </row>
    <row r="9688" spans="1:6" x14ac:dyDescent="0.3">
      <c r="A9688" t="s">
        <v>474</v>
      </c>
      <c r="B9688">
        <v>20</v>
      </c>
      <c r="C9688" t="s">
        <v>288</v>
      </c>
      <c r="D9688">
        <v>5</v>
      </c>
      <c r="E9688" t="str">
        <f>Analyze_FINAL!$AV$1</f>
        <v>PUTATIVE sesquiterpene RT 26.083</v>
      </c>
      <c r="F9688">
        <f>Analyze_FINAL!AV56</f>
        <v>10945</v>
      </c>
    </row>
    <row r="9689" spans="1:6" x14ac:dyDescent="0.3">
      <c r="A9689" t="s">
        <v>473</v>
      </c>
      <c r="B9689">
        <v>24</v>
      </c>
      <c r="C9689" t="s">
        <v>285</v>
      </c>
      <c r="D9689">
        <v>1</v>
      </c>
      <c r="E9689" t="str">
        <f>Analyze_FINAL!$AV$1</f>
        <v>PUTATIVE sesquiterpene RT 26.083</v>
      </c>
      <c r="F9689">
        <f>Analyze_FINAL!AV57</f>
        <v>0</v>
      </c>
    </row>
    <row r="9690" spans="1:6" x14ac:dyDescent="0.3">
      <c r="A9690" t="s">
        <v>472</v>
      </c>
      <c r="B9690">
        <v>24</v>
      </c>
      <c r="C9690" t="s">
        <v>285</v>
      </c>
      <c r="D9690">
        <v>2</v>
      </c>
      <c r="E9690" t="str">
        <f>Analyze_FINAL!$AV$1</f>
        <v>PUTATIVE sesquiterpene RT 26.083</v>
      </c>
      <c r="F9690">
        <f>Analyze_FINAL!AV58</f>
        <v>0</v>
      </c>
    </row>
    <row r="9691" spans="1:6" x14ac:dyDescent="0.3">
      <c r="A9691" t="s">
        <v>471</v>
      </c>
      <c r="B9691">
        <v>24</v>
      </c>
      <c r="C9691" t="s">
        <v>286</v>
      </c>
      <c r="D9691">
        <v>1</v>
      </c>
      <c r="E9691" t="str">
        <f>Analyze_FINAL!$AV$1</f>
        <v>PUTATIVE sesquiterpene RT 26.083</v>
      </c>
      <c r="F9691">
        <f>Analyze_FINAL!AV59</f>
        <v>0</v>
      </c>
    </row>
    <row r="9692" spans="1:6" x14ac:dyDescent="0.3">
      <c r="A9692" t="s">
        <v>470</v>
      </c>
      <c r="B9692">
        <v>24</v>
      </c>
      <c r="C9692" t="s">
        <v>286</v>
      </c>
      <c r="D9692">
        <v>2</v>
      </c>
      <c r="E9692" t="str">
        <f>Analyze_FINAL!$AV$1</f>
        <v>PUTATIVE sesquiterpene RT 26.083</v>
      </c>
      <c r="F9692">
        <f>Analyze_FINAL!AV60</f>
        <v>0</v>
      </c>
    </row>
    <row r="9693" spans="1:6" x14ac:dyDescent="0.3">
      <c r="A9693" t="s">
        <v>469</v>
      </c>
      <c r="B9693">
        <v>24</v>
      </c>
      <c r="C9693" t="s">
        <v>286</v>
      </c>
      <c r="D9693">
        <v>3</v>
      </c>
      <c r="E9693" t="str">
        <f>Analyze_FINAL!$AV$1</f>
        <v>PUTATIVE sesquiterpene RT 26.083</v>
      </c>
      <c r="F9693">
        <f>Analyze_FINAL!AV61</f>
        <v>0</v>
      </c>
    </row>
    <row r="9694" spans="1:6" x14ac:dyDescent="0.3">
      <c r="A9694" t="s">
        <v>468</v>
      </c>
      <c r="B9694">
        <v>24</v>
      </c>
      <c r="C9694" t="s">
        <v>286</v>
      </c>
      <c r="D9694">
        <v>4</v>
      </c>
      <c r="E9694" t="str">
        <f>Analyze_FINAL!$AV$1</f>
        <v>PUTATIVE sesquiterpene RT 26.083</v>
      </c>
      <c r="F9694">
        <f>Analyze_FINAL!AV62</f>
        <v>8767</v>
      </c>
    </row>
    <row r="9695" spans="1:6" x14ac:dyDescent="0.3">
      <c r="A9695" t="s">
        <v>467</v>
      </c>
      <c r="B9695">
        <v>24</v>
      </c>
      <c r="C9695" t="s">
        <v>286</v>
      </c>
      <c r="D9695">
        <v>5</v>
      </c>
      <c r="E9695" t="str">
        <f>Analyze_FINAL!$AV$1</f>
        <v>PUTATIVE sesquiterpene RT 26.083</v>
      </c>
      <c r="F9695">
        <f>Analyze_FINAL!AV63</f>
        <v>0</v>
      </c>
    </row>
    <row r="9696" spans="1:6" x14ac:dyDescent="0.3">
      <c r="A9696" t="s">
        <v>466</v>
      </c>
      <c r="B9696">
        <v>24</v>
      </c>
      <c r="C9696" t="s">
        <v>287</v>
      </c>
      <c r="D9696">
        <v>1</v>
      </c>
      <c r="E9696" t="str">
        <f>Analyze_FINAL!$AV$1</f>
        <v>PUTATIVE sesquiterpene RT 26.083</v>
      </c>
      <c r="F9696">
        <f>Analyze_FINAL!AV64</f>
        <v>33910</v>
      </c>
    </row>
    <row r="9697" spans="1:6" x14ac:dyDescent="0.3">
      <c r="A9697" t="s">
        <v>465</v>
      </c>
      <c r="B9697">
        <v>24</v>
      </c>
      <c r="C9697" t="s">
        <v>287</v>
      </c>
      <c r="D9697">
        <v>2</v>
      </c>
      <c r="E9697" t="str">
        <f>Analyze_FINAL!$AV$1</f>
        <v>PUTATIVE sesquiterpene RT 26.083</v>
      </c>
      <c r="F9697">
        <f>Analyze_FINAL!AV65</f>
        <v>0</v>
      </c>
    </row>
    <row r="9698" spans="1:6" x14ac:dyDescent="0.3">
      <c r="A9698" t="s">
        <v>464</v>
      </c>
      <c r="B9698">
        <v>24</v>
      </c>
      <c r="C9698" t="s">
        <v>287</v>
      </c>
      <c r="D9698">
        <v>3</v>
      </c>
      <c r="E9698" t="str">
        <f>Analyze_FINAL!$AV$1</f>
        <v>PUTATIVE sesquiterpene RT 26.083</v>
      </c>
      <c r="F9698">
        <f>Analyze_FINAL!AV66</f>
        <v>6147</v>
      </c>
    </row>
    <row r="9699" spans="1:6" x14ac:dyDescent="0.3">
      <c r="A9699" t="s">
        <v>463</v>
      </c>
      <c r="B9699">
        <v>24</v>
      </c>
      <c r="C9699" t="s">
        <v>287</v>
      </c>
      <c r="D9699">
        <v>4</v>
      </c>
      <c r="E9699" t="str">
        <f>Analyze_FINAL!$AV$1</f>
        <v>PUTATIVE sesquiterpene RT 26.083</v>
      </c>
      <c r="F9699">
        <f>Analyze_FINAL!AV67</f>
        <v>0</v>
      </c>
    </row>
    <row r="9700" spans="1:6" x14ac:dyDescent="0.3">
      <c r="A9700" t="s">
        <v>462</v>
      </c>
      <c r="B9700">
        <v>24</v>
      </c>
      <c r="C9700" t="s">
        <v>287</v>
      </c>
      <c r="D9700">
        <v>5</v>
      </c>
      <c r="E9700" t="str">
        <f>Analyze_FINAL!$AV$1</f>
        <v>PUTATIVE sesquiterpene RT 26.083</v>
      </c>
      <c r="F9700">
        <f>Analyze_FINAL!AV68</f>
        <v>0</v>
      </c>
    </row>
    <row r="9701" spans="1:6" x14ac:dyDescent="0.3">
      <c r="A9701" t="s">
        <v>461</v>
      </c>
      <c r="B9701">
        <v>24</v>
      </c>
      <c r="C9701" t="s">
        <v>290</v>
      </c>
      <c r="D9701">
        <v>1</v>
      </c>
      <c r="E9701" t="str">
        <f>Analyze_FINAL!$AV$1</f>
        <v>PUTATIVE sesquiterpene RT 26.083</v>
      </c>
      <c r="F9701">
        <f>Analyze_FINAL!AV69</f>
        <v>0</v>
      </c>
    </row>
    <row r="9702" spans="1:6" x14ac:dyDescent="0.3">
      <c r="A9702" t="s">
        <v>460</v>
      </c>
      <c r="B9702">
        <v>24</v>
      </c>
      <c r="C9702" t="s">
        <v>290</v>
      </c>
      <c r="D9702">
        <v>2</v>
      </c>
      <c r="E9702" t="str">
        <f>Analyze_FINAL!$AV$1</f>
        <v>PUTATIVE sesquiterpene RT 26.083</v>
      </c>
      <c r="F9702">
        <f>Analyze_FINAL!AV70</f>
        <v>0</v>
      </c>
    </row>
    <row r="9703" spans="1:6" x14ac:dyDescent="0.3">
      <c r="A9703" t="s">
        <v>459</v>
      </c>
      <c r="B9703">
        <v>24</v>
      </c>
      <c r="C9703" t="s">
        <v>290</v>
      </c>
      <c r="D9703">
        <v>3</v>
      </c>
      <c r="E9703" t="str">
        <f>Analyze_FINAL!$AV$1</f>
        <v>PUTATIVE sesquiterpene RT 26.083</v>
      </c>
      <c r="F9703">
        <f>Analyze_FINAL!AV71</f>
        <v>0</v>
      </c>
    </row>
    <row r="9704" spans="1:6" x14ac:dyDescent="0.3">
      <c r="A9704" t="s">
        <v>458</v>
      </c>
      <c r="B9704">
        <v>24</v>
      </c>
      <c r="C9704" t="s">
        <v>290</v>
      </c>
      <c r="D9704">
        <v>4</v>
      </c>
      <c r="E9704" t="str">
        <f>Analyze_FINAL!$AV$1</f>
        <v>PUTATIVE sesquiterpene RT 26.083</v>
      </c>
      <c r="F9704">
        <f>Analyze_FINAL!AV72</f>
        <v>0</v>
      </c>
    </row>
    <row r="9705" spans="1:6" x14ac:dyDescent="0.3">
      <c r="A9705" t="s">
        <v>457</v>
      </c>
      <c r="B9705">
        <v>24</v>
      </c>
      <c r="C9705" t="s">
        <v>290</v>
      </c>
      <c r="D9705">
        <v>5</v>
      </c>
      <c r="E9705" t="str">
        <f>Analyze_FINAL!$AV$1</f>
        <v>PUTATIVE sesquiterpene RT 26.083</v>
      </c>
      <c r="F9705">
        <f>Analyze_FINAL!AV73</f>
        <v>0</v>
      </c>
    </row>
    <row r="9706" spans="1:6" x14ac:dyDescent="0.3">
      <c r="A9706" t="s">
        <v>456</v>
      </c>
      <c r="B9706">
        <v>24</v>
      </c>
      <c r="C9706" t="s">
        <v>289</v>
      </c>
      <c r="D9706">
        <v>1</v>
      </c>
      <c r="E9706" t="str">
        <f>Analyze_FINAL!$AV$1</f>
        <v>PUTATIVE sesquiterpene RT 26.083</v>
      </c>
      <c r="F9706">
        <f>Analyze_FINAL!AV74</f>
        <v>11295</v>
      </c>
    </row>
    <row r="9707" spans="1:6" x14ac:dyDescent="0.3">
      <c r="A9707" t="s">
        <v>455</v>
      </c>
      <c r="B9707">
        <v>24</v>
      </c>
      <c r="C9707" t="s">
        <v>289</v>
      </c>
      <c r="D9707">
        <v>2</v>
      </c>
      <c r="E9707" t="str">
        <f>Analyze_FINAL!$AV$1</f>
        <v>PUTATIVE sesquiterpene RT 26.083</v>
      </c>
      <c r="F9707">
        <f>Analyze_FINAL!AV75</f>
        <v>16715</v>
      </c>
    </row>
    <row r="9708" spans="1:6" x14ac:dyDescent="0.3">
      <c r="A9708" t="s">
        <v>454</v>
      </c>
      <c r="B9708">
        <v>24</v>
      </c>
      <c r="C9708" t="s">
        <v>289</v>
      </c>
      <c r="D9708">
        <v>3</v>
      </c>
      <c r="E9708" t="str">
        <f>Analyze_FINAL!$AV$1</f>
        <v>PUTATIVE sesquiterpene RT 26.083</v>
      </c>
      <c r="F9708">
        <f>Analyze_FINAL!AV76</f>
        <v>0</v>
      </c>
    </row>
    <row r="9709" spans="1:6" x14ac:dyDescent="0.3">
      <c r="A9709" t="s">
        <v>453</v>
      </c>
      <c r="B9709">
        <v>24</v>
      </c>
      <c r="C9709" t="s">
        <v>289</v>
      </c>
      <c r="D9709">
        <v>4</v>
      </c>
      <c r="E9709" t="str">
        <f>Analyze_FINAL!$AV$1</f>
        <v>PUTATIVE sesquiterpene RT 26.083</v>
      </c>
      <c r="F9709">
        <f>Analyze_FINAL!AV77</f>
        <v>0</v>
      </c>
    </row>
    <row r="9710" spans="1:6" x14ac:dyDescent="0.3">
      <c r="A9710" t="s">
        <v>452</v>
      </c>
      <c r="B9710">
        <v>24</v>
      </c>
      <c r="C9710" t="s">
        <v>289</v>
      </c>
      <c r="D9710">
        <v>5</v>
      </c>
      <c r="E9710" t="str">
        <f>Analyze_FINAL!$AV$1</f>
        <v>PUTATIVE sesquiterpene RT 26.083</v>
      </c>
      <c r="F9710">
        <f>Analyze_FINAL!AV78</f>
        <v>19187</v>
      </c>
    </row>
    <row r="9711" spans="1:6" x14ac:dyDescent="0.3">
      <c r="A9711" t="s">
        <v>451</v>
      </c>
      <c r="B9711">
        <v>24</v>
      </c>
      <c r="C9711" t="s">
        <v>288</v>
      </c>
      <c r="D9711">
        <v>1</v>
      </c>
      <c r="E9711" t="str">
        <f>Analyze_FINAL!$AV$1</f>
        <v>PUTATIVE sesquiterpene RT 26.083</v>
      </c>
      <c r="F9711">
        <f>Analyze_FINAL!AV79</f>
        <v>0</v>
      </c>
    </row>
    <row r="9712" spans="1:6" x14ac:dyDescent="0.3">
      <c r="A9712" t="s">
        <v>450</v>
      </c>
      <c r="B9712">
        <v>24</v>
      </c>
      <c r="C9712" t="s">
        <v>288</v>
      </c>
      <c r="D9712">
        <v>2</v>
      </c>
      <c r="E9712" t="str">
        <f>Analyze_FINAL!$AV$1</f>
        <v>PUTATIVE sesquiterpene RT 26.083</v>
      </c>
      <c r="F9712">
        <f>Analyze_FINAL!AV80</f>
        <v>0</v>
      </c>
    </row>
    <row r="9713" spans="1:6" x14ac:dyDescent="0.3">
      <c r="A9713" t="s">
        <v>449</v>
      </c>
      <c r="B9713">
        <v>24</v>
      </c>
      <c r="C9713" t="s">
        <v>288</v>
      </c>
      <c r="D9713">
        <v>3</v>
      </c>
      <c r="E9713" t="str">
        <f>Analyze_FINAL!$AV$1</f>
        <v>PUTATIVE sesquiterpene RT 26.083</v>
      </c>
      <c r="F9713">
        <f>Analyze_FINAL!AV81</f>
        <v>0</v>
      </c>
    </row>
    <row r="9714" spans="1:6" x14ac:dyDescent="0.3">
      <c r="A9714" t="s">
        <v>448</v>
      </c>
      <c r="B9714">
        <v>24</v>
      </c>
      <c r="C9714" t="s">
        <v>288</v>
      </c>
      <c r="D9714">
        <v>4</v>
      </c>
      <c r="E9714" t="str">
        <f>Analyze_FINAL!$AV$1</f>
        <v>PUTATIVE sesquiterpene RT 26.083</v>
      </c>
      <c r="F9714">
        <f>Analyze_FINAL!AV82</f>
        <v>0</v>
      </c>
    </row>
    <row r="9715" spans="1:6" x14ac:dyDescent="0.3">
      <c r="A9715" t="s">
        <v>447</v>
      </c>
      <c r="B9715">
        <v>24</v>
      </c>
      <c r="C9715" t="s">
        <v>288</v>
      </c>
      <c r="D9715">
        <v>5</v>
      </c>
      <c r="E9715" t="str">
        <f>Analyze_FINAL!$AV$1</f>
        <v>PUTATIVE sesquiterpene RT 26.083</v>
      </c>
      <c r="F9715">
        <f>Analyze_FINAL!AV83</f>
        <v>0</v>
      </c>
    </row>
    <row r="9716" spans="1:6" x14ac:dyDescent="0.3">
      <c r="A9716" t="s">
        <v>446</v>
      </c>
      <c r="B9716">
        <v>28</v>
      </c>
      <c r="C9716" t="s">
        <v>285</v>
      </c>
      <c r="D9716">
        <v>1</v>
      </c>
      <c r="E9716" t="str">
        <f>Analyze_FINAL!$AV$1</f>
        <v>PUTATIVE sesquiterpene RT 26.083</v>
      </c>
      <c r="F9716">
        <f>Analyze_FINAL!AV84</f>
        <v>0</v>
      </c>
    </row>
    <row r="9717" spans="1:6" x14ac:dyDescent="0.3">
      <c r="A9717" t="s">
        <v>445</v>
      </c>
      <c r="B9717">
        <v>28</v>
      </c>
      <c r="C9717" t="s">
        <v>285</v>
      </c>
      <c r="D9717">
        <v>2</v>
      </c>
      <c r="E9717" t="str">
        <f>Analyze_FINAL!$AV$1</f>
        <v>PUTATIVE sesquiterpene RT 26.083</v>
      </c>
      <c r="F9717">
        <f>Analyze_FINAL!AV85</f>
        <v>0</v>
      </c>
    </row>
    <row r="9718" spans="1:6" x14ac:dyDescent="0.3">
      <c r="A9718" t="s">
        <v>444</v>
      </c>
      <c r="B9718">
        <v>28</v>
      </c>
      <c r="C9718" t="s">
        <v>286</v>
      </c>
      <c r="D9718">
        <v>1</v>
      </c>
      <c r="E9718" t="str">
        <f>Analyze_FINAL!$AV$1</f>
        <v>PUTATIVE sesquiterpene RT 26.083</v>
      </c>
      <c r="F9718">
        <f>Analyze_FINAL!AV86</f>
        <v>32766</v>
      </c>
    </row>
    <row r="9719" spans="1:6" x14ac:dyDescent="0.3">
      <c r="A9719" t="s">
        <v>443</v>
      </c>
      <c r="B9719">
        <v>28</v>
      </c>
      <c r="C9719" t="s">
        <v>286</v>
      </c>
      <c r="D9719">
        <v>2</v>
      </c>
      <c r="E9719" t="str">
        <f>Analyze_FINAL!$AV$1</f>
        <v>PUTATIVE sesquiterpene RT 26.083</v>
      </c>
      <c r="F9719">
        <f>Analyze_FINAL!AV87</f>
        <v>45604</v>
      </c>
    </row>
    <row r="9720" spans="1:6" x14ac:dyDescent="0.3">
      <c r="A9720" t="s">
        <v>442</v>
      </c>
      <c r="B9720">
        <v>28</v>
      </c>
      <c r="C9720" t="s">
        <v>286</v>
      </c>
      <c r="D9720">
        <v>3</v>
      </c>
      <c r="E9720" t="str">
        <f>Analyze_FINAL!$AV$1</f>
        <v>PUTATIVE sesquiterpene RT 26.083</v>
      </c>
      <c r="F9720">
        <f>Analyze_FINAL!AV88</f>
        <v>15973</v>
      </c>
    </row>
    <row r="9721" spans="1:6" x14ac:dyDescent="0.3">
      <c r="A9721" t="s">
        <v>441</v>
      </c>
      <c r="B9721">
        <v>28</v>
      </c>
      <c r="C9721" t="s">
        <v>286</v>
      </c>
      <c r="D9721">
        <v>4</v>
      </c>
      <c r="E9721" t="str">
        <f>Analyze_FINAL!$AV$1</f>
        <v>PUTATIVE sesquiterpene RT 26.083</v>
      </c>
      <c r="F9721">
        <f>Analyze_FINAL!AV89</f>
        <v>35423</v>
      </c>
    </row>
    <row r="9722" spans="1:6" x14ac:dyDescent="0.3">
      <c r="A9722" t="s">
        <v>440</v>
      </c>
      <c r="B9722">
        <v>28</v>
      </c>
      <c r="C9722" t="s">
        <v>286</v>
      </c>
      <c r="D9722">
        <v>5</v>
      </c>
      <c r="E9722" t="str">
        <f>Analyze_FINAL!$AV$1</f>
        <v>PUTATIVE sesquiterpene RT 26.083</v>
      </c>
      <c r="F9722">
        <f>Analyze_FINAL!AV90</f>
        <v>44601</v>
      </c>
    </row>
    <row r="9723" spans="1:6" x14ac:dyDescent="0.3">
      <c r="A9723" t="s">
        <v>439</v>
      </c>
      <c r="B9723">
        <v>28</v>
      </c>
      <c r="C9723" t="s">
        <v>287</v>
      </c>
      <c r="D9723">
        <v>1</v>
      </c>
      <c r="E9723" t="str">
        <f>Analyze_FINAL!$AV$1</f>
        <v>PUTATIVE sesquiterpene RT 26.083</v>
      </c>
      <c r="F9723">
        <f>Analyze_FINAL!AV91</f>
        <v>0</v>
      </c>
    </row>
    <row r="9724" spans="1:6" x14ac:dyDescent="0.3">
      <c r="A9724" t="s">
        <v>438</v>
      </c>
      <c r="B9724">
        <v>28</v>
      </c>
      <c r="C9724" t="s">
        <v>287</v>
      </c>
      <c r="D9724">
        <v>2</v>
      </c>
      <c r="E9724" t="str">
        <f>Analyze_FINAL!$AV$1</f>
        <v>PUTATIVE sesquiterpene RT 26.083</v>
      </c>
      <c r="F9724">
        <f>Analyze_FINAL!AV92</f>
        <v>9978</v>
      </c>
    </row>
    <row r="9725" spans="1:6" x14ac:dyDescent="0.3">
      <c r="A9725" t="s">
        <v>437</v>
      </c>
      <c r="B9725">
        <v>28</v>
      </c>
      <c r="C9725" t="s">
        <v>287</v>
      </c>
      <c r="D9725">
        <v>3</v>
      </c>
      <c r="E9725" t="str">
        <f>Analyze_FINAL!$AV$1</f>
        <v>PUTATIVE sesquiterpene RT 26.083</v>
      </c>
      <c r="F9725">
        <f>Analyze_FINAL!AV93</f>
        <v>84528</v>
      </c>
    </row>
    <row r="9726" spans="1:6" x14ac:dyDescent="0.3">
      <c r="A9726" t="s">
        <v>436</v>
      </c>
      <c r="B9726">
        <v>28</v>
      </c>
      <c r="C9726" t="s">
        <v>287</v>
      </c>
      <c r="D9726">
        <v>4</v>
      </c>
      <c r="E9726" t="str">
        <f>Analyze_FINAL!$AV$1</f>
        <v>PUTATIVE sesquiterpene RT 26.083</v>
      </c>
      <c r="F9726">
        <f>Analyze_FINAL!AV94</f>
        <v>26772</v>
      </c>
    </row>
    <row r="9727" spans="1:6" x14ac:dyDescent="0.3">
      <c r="A9727" t="s">
        <v>435</v>
      </c>
      <c r="B9727">
        <v>28</v>
      </c>
      <c r="C9727" t="s">
        <v>287</v>
      </c>
      <c r="D9727">
        <v>5</v>
      </c>
      <c r="E9727" t="str">
        <f>Analyze_FINAL!$AV$1</f>
        <v>PUTATIVE sesquiterpene RT 26.083</v>
      </c>
      <c r="F9727">
        <f>Analyze_FINAL!AV95</f>
        <v>59799</v>
      </c>
    </row>
    <row r="9728" spans="1:6" x14ac:dyDescent="0.3">
      <c r="A9728" t="s">
        <v>434</v>
      </c>
      <c r="B9728">
        <v>28</v>
      </c>
      <c r="C9728" t="s">
        <v>290</v>
      </c>
      <c r="D9728">
        <v>1</v>
      </c>
      <c r="E9728" t="str">
        <f>Analyze_FINAL!$AV$1</f>
        <v>PUTATIVE sesquiterpene RT 26.083</v>
      </c>
      <c r="F9728">
        <f>Analyze_FINAL!AV96</f>
        <v>0</v>
      </c>
    </row>
    <row r="9729" spans="1:6" x14ac:dyDescent="0.3">
      <c r="A9729" t="s">
        <v>433</v>
      </c>
      <c r="B9729">
        <v>28</v>
      </c>
      <c r="C9729" t="s">
        <v>290</v>
      </c>
      <c r="D9729">
        <v>2</v>
      </c>
      <c r="E9729" t="str">
        <f>Analyze_FINAL!$AV$1</f>
        <v>PUTATIVE sesquiterpene RT 26.083</v>
      </c>
      <c r="F9729">
        <f>Analyze_FINAL!AV97</f>
        <v>20596</v>
      </c>
    </row>
    <row r="9730" spans="1:6" x14ac:dyDescent="0.3">
      <c r="A9730" t="s">
        <v>432</v>
      </c>
      <c r="B9730">
        <v>28</v>
      </c>
      <c r="C9730" t="s">
        <v>290</v>
      </c>
      <c r="D9730">
        <v>3</v>
      </c>
      <c r="E9730" t="str">
        <f>Analyze_FINAL!$AV$1</f>
        <v>PUTATIVE sesquiterpene RT 26.083</v>
      </c>
      <c r="F9730">
        <f>Analyze_FINAL!AV98</f>
        <v>19696</v>
      </c>
    </row>
    <row r="9731" spans="1:6" x14ac:dyDescent="0.3">
      <c r="A9731" t="s">
        <v>431</v>
      </c>
      <c r="B9731">
        <v>28</v>
      </c>
      <c r="C9731" t="s">
        <v>290</v>
      </c>
      <c r="D9731">
        <v>4</v>
      </c>
      <c r="E9731" t="str">
        <f>Analyze_FINAL!$AV$1</f>
        <v>PUTATIVE sesquiterpene RT 26.083</v>
      </c>
      <c r="F9731">
        <f>Analyze_FINAL!AV99</f>
        <v>0</v>
      </c>
    </row>
    <row r="9732" spans="1:6" x14ac:dyDescent="0.3">
      <c r="A9732" t="s">
        <v>430</v>
      </c>
      <c r="B9732">
        <v>28</v>
      </c>
      <c r="C9732" t="s">
        <v>290</v>
      </c>
      <c r="D9732">
        <v>5</v>
      </c>
      <c r="E9732" t="str">
        <f>Analyze_FINAL!$AV$1</f>
        <v>PUTATIVE sesquiterpene RT 26.083</v>
      </c>
      <c r="F9732">
        <f>Analyze_FINAL!AV100</f>
        <v>18421</v>
      </c>
    </row>
    <row r="9733" spans="1:6" x14ac:dyDescent="0.3">
      <c r="A9733" t="s">
        <v>429</v>
      </c>
      <c r="B9733">
        <v>28</v>
      </c>
      <c r="C9733" t="s">
        <v>289</v>
      </c>
      <c r="D9733">
        <v>1</v>
      </c>
      <c r="E9733" t="str">
        <f>Analyze_FINAL!$AV$1</f>
        <v>PUTATIVE sesquiterpene RT 26.083</v>
      </c>
      <c r="F9733">
        <f>Analyze_FINAL!AV101</f>
        <v>49201</v>
      </c>
    </row>
    <row r="9734" spans="1:6" x14ac:dyDescent="0.3">
      <c r="A9734" t="s">
        <v>428</v>
      </c>
      <c r="B9734">
        <v>28</v>
      </c>
      <c r="C9734" t="s">
        <v>289</v>
      </c>
      <c r="D9734">
        <v>2</v>
      </c>
      <c r="E9734" t="str">
        <f>Analyze_FINAL!$AV$1</f>
        <v>PUTATIVE sesquiterpene RT 26.083</v>
      </c>
      <c r="F9734">
        <f>Analyze_FINAL!AV102</f>
        <v>43228</v>
      </c>
    </row>
    <row r="9735" spans="1:6" x14ac:dyDescent="0.3">
      <c r="A9735" t="s">
        <v>427</v>
      </c>
      <c r="B9735">
        <v>28</v>
      </c>
      <c r="C9735" t="s">
        <v>289</v>
      </c>
      <c r="D9735">
        <v>3</v>
      </c>
      <c r="E9735" t="str">
        <f>Analyze_FINAL!$AV$1</f>
        <v>PUTATIVE sesquiterpene RT 26.083</v>
      </c>
      <c r="F9735">
        <f>Analyze_FINAL!AV103</f>
        <v>26587</v>
      </c>
    </row>
    <row r="9736" spans="1:6" x14ac:dyDescent="0.3">
      <c r="A9736" t="s">
        <v>426</v>
      </c>
      <c r="B9736">
        <v>28</v>
      </c>
      <c r="C9736" t="s">
        <v>289</v>
      </c>
      <c r="D9736">
        <v>4</v>
      </c>
      <c r="E9736" t="str">
        <f>Analyze_FINAL!$AV$1</f>
        <v>PUTATIVE sesquiterpene RT 26.083</v>
      </c>
      <c r="F9736">
        <f>Analyze_FINAL!AV104</f>
        <v>17628</v>
      </c>
    </row>
    <row r="9737" spans="1:6" x14ac:dyDescent="0.3">
      <c r="A9737" t="s">
        <v>425</v>
      </c>
      <c r="B9737">
        <v>28</v>
      </c>
      <c r="C9737" t="s">
        <v>289</v>
      </c>
      <c r="D9737">
        <v>5</v>
      </c>
      <c r="E9737" t="str">
        <f>Analyze_FINAL!$AV$1</f>
        <v>PUTATIVE sesquiterpene RT 26.083</v>
      </c>
      <c r="F9737">
        <f>Analyze_FINAL!AV105</f>
        <v>16844</v>
      </c>
    </row>
    <row r="9738" spans="1:6" x14ac:dyDescent="0.3">
      <c r="A9738" t="s">
        <v>424</v>
      </c>
      <c r="B9738">
        <v>28</v>
      </c>
      <c r="C9738" t="s">
        <v>288</v>
      </c>
      <c r="D9738">
        <v>1</v>
      </c>
      <c r="E9738" t="str">
        <f>Analyze_FINAL!$AV$1</f>
        <v>PUTATIVE sesquiterpene RT 26.083</v>
      </c>
      <c r="F9738">
        <f>Analyze_FINAL!AV106</f>
        <v>0</v>
      </c>
    </row>
    <row r="9739" spans="1:6" x14ac:dyDescent="0.3">
      <c r="A9739" t="s">
        <v>423</v>
      </c>
      <c r="B9739">
        <v>28</v>
      </c>
      <c r="C9739" t="s">
        <v>288</v>
      </c>
      <c r="D9739">
        <v>2</v>
      </c>
      <c r="E9739" t="str">
        <f>Analyze_FINAL!$AV$1</f>
        <v>PUTATIVE sesquiterpene RT 26.083</v>
      </c>
      <c r="F9739">
        <f>Analyze_FINAL!AV107</f>
        <v>12214</v>
      </c>
    </row>
    <row r="9740" spans="1:6" x14ac:dyDescent="0.3">
      <c r="A9740" t="s">
        <v>422</v>
      </c>
      <c r="B9740">
        <v>28</v>
      </c>
      <c r="C9740" t="s">
        <v>288</v>
      </c>
      <c r="D9740">
        <v>3</v>
      </c>
      <c r="E9740" t="str">
        <f>Analyze_FINAL!$AV$1</f>
        <v>PUTATIVE sesquiterpene RT 26.083</v>
      </c>
      <c r="F9740">
        <f>Analyze_FINAL!AV108</f>
        <v>0</v>
      </c>
    </row>
    <row r="9741" spans="1:6" x14ac:dyDescent="0.3">
      <c r="A9741" t="s">
        <v>421</v>
      </c>
      <c r="B9741">
        <v>28</v>
      </c>
      <c r="C9741" t="s">
        <v>288</v>
      </c>
      <c r="D9741">
        <v>4</v>
      </c>
      <c r="E9741" t="str">
        <f>Analyze_FINAL!$AV$1</f>
        <v>PUTATIVE sesquiterpene RT 26.083</v>
      </c>
      <c r="F9741">
        <f>Analyze_FINAL!AV109</f>
        <v>106474</v>
      </c>
    </row>
    <row r="9742" spans="1:6" x14ac:dyDescent="0.3">
      <c r="A9742" t="s">
        <v>420</v>
      </c>
      <c r="B9742">
        <v>28</v>
      </c>
      <c r="C9742" t="s">
        <v>288</v>
      </c>
      <c r="D9742">
        <v>5</v>
      </c>
      <c r="E9742" t="str">
        <f>Analyze_FINAL!$AV$1</f>
        <v>PUTATIVE sesquiterpene RT 26.083</v>
      </c>
      <c r="F9742">
        <f>Analyze_FINAL!AV110</f>
        <v>15597</v>
      </c>
    </row>
    <row r="9743" spans="1:6" x14ac:dyDescent="0.3">
      <c r="A9743" t="s">
        <v>419</v>
      </c>
      <c r="B9743">
        <v>32</v>
      </c>
      <c r="C9743" t="s">
        <v>285</v>
      </c>
      <c r="D9743">
        <v>1</v>
      </c>
      <c r="E9743" t="str">
        <f>Analyze_FINAL!$AV$1</f>
        <v>PUTATIVE sesquiterpene RT 26.083</v>
      </c>
      <c r="F9743">
        <f>Analyze_FINAL!AV111</f>
        <v>0</v>
      </c>
    </row>
    <row r="9744" spans="1:6" x14ac:dyDescent="0.3">
      <c r="A9744" t="s">
        <v>418</v>
      </c>
      <c r="B9744">
        <v>32</v>
      </c>
      <c r="C9744" t="s">
        <v>285</v>
      </c>
      <c r="D9744">
        <v>2</v>
      </c>
      <c r="E9744" t="str">
        <f>Analyze_FINAL!$AV$1</f>
        <v>PUTATIVE sesquiterpene RT 26.083</v>
      </c>
      <c r="F9744">
        <f>Analyze_FINAL!AV112</f>
        <v>0</v>
      </c>
    </row>
    <row r="9745" spans="1:6" x14ac:dyDescent="0.3">
      <c r="A9745" t="s">
        <v>417</v>
      </c>
      <c r="B9745">
        <v>32</v>
      </c>
      <c r="C9745" t="s">
        <v>286</v>
      </c>
      <c r="D9745">
        <v>1</v>
      </c>
      <c r="E9745" t="str">
        <f>Analyze_FINAL!$AV$1</f>
        <v>PUTATIVE sesquiterpene RT 26.083</v>
      </c>
      <c r="F9745">
        <f>Analyze_FINAL!AV113</f>
        <v>8606</v>
      </c>
    </row>
    <row r="9746" spans="1:6" x14ac:dyDescent="0.3">
      <c r="A9746" t="s">
        <v>416</v>
      </c>
      <c r="B9746">
        <v>32</v>
      </c>
      <c r="C9746" t="s">
        <v>286</v>
      </c>
      <c r="D9746">
        <v>2</v>
      </c>
      <c r="E9746" t="str">
        <f>Analyze_FINAL!$AV$1</f>
        <v>PUTATIVE sesquiterpene RT 26.083</v>
      </c>
      <c r="F9746">
        <f>Analyze_FINAL!AV114</f>
        <v>36636</v>
      </c>
    </row>
    <row r="9747" spans="1:6" x14ac:dyDescent="0.3">
      <c r="A9747" t="s">
        <v>415</v>
      </c>
      <c r="B9747">
        <v>32</v>
      </c>
      <c r="C9747" t="s">
        <v>286</v>
      </c>
      <c r="D9747">
        <v>3</v>
      </c>
      <c r="E9747" t="str">
        <f>Analyze_FINAL!$AV$1</f>
        <v>PUTATIVE sesquiterpene RT 26.083</v>
      </c>
      <c r="F9747">
        <f>Analyze_FINAL!AV115</f>
        <v>28565</v>
      </c>
    </row>
    <row r="9748" spans="1:6" x14ac:dyDescent="0.3">
      <c r="A9748" t="s">
        <v>414</v>
      </c>
      <c r="B9748">
        <v>32</v>
      </c>
      <c r="C9748" t="s">
        <v>286</v>
      </c>
      <c r="D9748">
        <v>4</v>
      </c>
      <c r="E9748" t="str">
        <f>Analyze_FINAL!$AV$1</f>
        <v>PUTATIVE sesquiterpene RT 26.083</v>
      </c>
      <c r="F9748">
        <f>Analyze_FINAL!AV116</f>
        <v>45717</v>
      </c>
    </row>
    <row r="9749" spans="1:6" x14ac:dyDescent="0.3">
      <c r="A9749" t="s">
        <v>413</v>
      </c>
      <c r="B9749">
        <v>32</v>
      </c>
      <c r="C9749" t="s">
        <v>286</v>
      </c>
      <c r="D9749">
        <v>5</v>
      </c>
      <c r="E9749" t="str">
        <f>Analyze_FINAL!$AV$1</f>
        <v>PUTATIVE sesquiterpene RT 26.083</v>
      </c>
      <c r="F9749">
        <f>Analyze_FINAL!AV117</f>
        <v>50223</v>
      </c>
    </row>
    <row r="9750" spans="1:6" x14ac:dyDescent="0.3">
      <c r="A9750" t="s">
        <v>412</v>
      </c>
      <c r="B9750">
        <v>32</v>
      </c>
      <c r="C9750" t="s">
        <v>287</v>
      </c>
      <c r="D9750">
        <v>1</v>
      </c>
      <c r="E9750" t="str">
        <f>Analyze_FINAL!$AV$1</f>
        <v>PUTATIVE sesquiterpene RT 26.083</v>
      </c>
      <c r="F9750">
        <f>Analyze_FINAL!AV118</f>
        <v>23589</v>
      </c>
    </row>
    <row r="9751" spans="1:6" x14ac:dyDescent="0.3">
      <c r="A9751" t="s">
        <v>411</v>
      </c>
      <c r="B9751">
        <v>32</v>
      </c>
      <c r="C9751" t="s">
        <v>287</v>
      </c>
      <c r="D9751">
        <v>2</v>
      </c>
      <c r="E9751" t="str">
        <f>Analyze_FINAL!$AV$1</f>
        <v>PUTATIVE sesquiterpene RT 26.083</v>
      </c>
      <c r="F9751">
        <f>Analyze_FINAL!AV119</f>
        <v>10888</v>
      </c>
    </row>
    <row r="9752" spans="1:6" x14ac:dyDescent="0.3">
      <c r="A9752" t="s">
        <v>410</v>
      </c>
      <c r="B9752">
        <v>32</v>
      </c>
      <c r="C9752" t="s">
        <v>287</v>
      </c>
      <c r="D9752">
        <v>3</v>
      </c>
      <c r="E9752" t="str">
        <f>Analyze_FINAL!$AV$1</f>
        <v>PUTATIVE sesquiterpene RT 26.083</v>
      </c>
      <c r="F9752">
        <f>Analyze_FINAL!AV120</f>
        <v>29784</v>
      </c>
    </row>
    <row r="9753" spans="1:6" x14ac:dyDescent="0.3">
      <c r="A9753" t="s">
        <v>409</v>
      </c>
      <c r="B9753">
        <v>32</v>
      </c>
      <c r="C9753" t="s">
        <v>287</v>
      </c>
      <c r="D9753">
        <v>4</v>
      </c>
      <c r="E9753" t="str">
        <f>Analyze_FINAL!$AV$1</f>
        <v>PUTATIVE sesquiterpene RT 26.083</v>
      </c>
      <c r="F9753">
        <f>Analyze_FINAL!AV121</f>
        <v>16224</v>
      </c>
    </row>
    <row r="9754" spans="1:6" x14ac:dyDescent="0.3">
      <c r="A9754" t="s">
        <v>408</v>
      </c>
      <c r="B9754">
        <v>32</v>
      </c>
      <c r="C9754" t="s">
        <v>287</v>
      </c>
      <c r="D9754">
        <v>5</v>
      </c>
      <c r="E9754" t="str">
        <f>Analyze_FINAL!$AV$1</f>
        <v>PUTATIVE sesquiterpene RT 26.083</v>
      </c>
      <c r="F9754">
        <f>Analyze_FINAL!AV122</f>
        <v>15554</v>
      </c>
    </row>
    <row r="9755" spans="1:6" x14ac:dyDescent="0.3">
      <c r="A9755" t="s">
        <v>407</v>
      </c>
      <c r="B9755">
        <v>32</v>
      </c>
      <c r="C9755" t="s">
        <v>290</v>
      </c>
      <c r="D9755">
        <v>1</v>
      </c>
      <c r="E9755" t="str">
        <f>Analyze_FINAL!$AV$1</f>
        <v>PUTATIVE sesquiterpene RT 26.083</v>
      </c>
      <c r="F9755">
        <f>Analyze_FINAL!AV123</f>
        <v>63404</v>
      </c>
    </row>
    <row r="9756" spans="1:6" x14ac:dyDescent="0.3">
      <c r="A9756" t="s">
        <v>406</v>
      </c>
      <c r="B9756">
        <v>32</v>
      </c>
      <c r="C9756" t="s">
        <v>290</v>
      </c>
      <c r="D9756">
        <v>2</v>
      </c>
      <c r="E9756" t="str">
        <f>Analyze_FINAL!$AV$1</f>
        <v>PUTATIVE sesquiterpene RT 26.083</v>
      </c>
      <c r="F9756">
        <f>Analyze_FINAL!AV124</f>
        <v>13339</v>
      </c>
    </row>
    <row r="9757" spans="1:6" x14ac:dyDescent="0.3">
      <c r="A9757" t="s">
        <v>405</v>
      </c>
      <c r="B9757">
        <v>32</v>
      </c>
      <c r="C9757" t="s">
        <v>290</v>
      </c>
      <c r="D9757">
        <v>3</v>
      </c>
      <c r="E9757" t="str">
        <f>Analyze_FINAL!$AV$1</f>
        <v>PUTATIVE sesquiterpene RT 26.083</v>
      </c>
      <c r="F9757">
        <f>Analyze_FINAL!AV125</f>
        <v>22473</v>
      </c>
    </row>
    <row r="9758" spans="1:6" x14ac:dyDescent="0.3">
      <c r="A9758" t="s">
        <v>404</v>
      </c>
      <c r="B9758">
        <v>32</v>
      </c>
      <c r="C9758" t="s">
        <v>290</v>
      </c>
      <c r="D9758">
        <v>4</v>
      </c>
      <c r="E9758" t="str">
        <f>Analyze_FINAL!$AV$1</f>
        <v>PUTATIVE sesquiterpene RT 26.083</v>
      </c>
      <c r="F9758">
        <f>Analyze_FINAL!AV126</f>
        <v>6739</v>
      </c>
    </row>
    <row r="9759" spans="1:6" x14ac:dyDescent="0.3">
      <c r="A9759" t="s">
        <v>403</v>
      </c>
      <c r="B9759">
        <v>32</v>
      </c>
      <c r="C9759" t="s">
        <v>290</v>
      </c>
      <c r="D9759">
        <v>5</v>
      </c>
      <c r="E9759" t="str">
        <f>Analyze_FINAL!$AV$1</f>
        <v>PUTATIVE sesquiterpene RT 26.083</v>
      </c>
      <c r="F9759">
        <f>Analyze_FINAL!AV127</f>
        <v>19982</v>
      </c>
    </row>
    <row r="9760" spans="1:6" x14ac:dyDescent="0.3">
      <c r="A9760" t="s">
        <v>402</v>
      </c>
      <c r="B9760">
        <v>32</v>
      </c>
      <c r="C9760" t="s">
        <v>289</v>
      </c>
      <c r="D9760">
        <v>1</v>
      </c>
      <c r="E9760" t="str">
        <f>Analyze_FINAL!$AV$1</f>
        <v>PUTATIVE sesquiterpene RT 26.083</v>
      </c>
      <c r="F9760">
        <f>Analyze_FINAL!AV128</f>
        <v>80591</v>
      </c>
    </row>
    <row r="9761" spans="1:6" x14ac:dyDescent="0.3">
      <c r="A9761" t="s">
        <v>401</v>
      </c>
      <c r="B9761">
        <v>32</v>
      </c>
      <c r="C9761" t="s">
        <v>289</v>
      </c>
      <c r="D9761">
        <v>2</v>
      </c>
      <c r="E9761" t="str">
        <f>Analyze_FINAL!$AV$1</f>
        <v>PUTATIVE sesquiterpene RT 26.083</v>
      </c>
      <c r="F9761">
        <f>Analyze_FINAL!AV129</f>
        <v>44972</v>
      </c>
    </row>
    <row r="9762" spans="1:6" x14ac:dyDescent="0.3">
      <c r="A9762" t="s">
        <v>400</v>
      </c>
      <c r="B9762">
        <v>32</v>
      </c>
      <c r="C9762" t="s">
        <v>289</v>
      </c>
      <c r="D9762">
        <v>3</v>
      </c>
      <c r="E9762" t="str">
        <f>Analyze_FINAL!$AV$1</f>
        <v>PUTATIVE sesquiterpene RT 26.083</v>
      </c>
      <c r="F9762">
        <f>Analyze_FINAL!AV130</f>
        <v>33275</v>
      </c>
    </row>
    <row r="9763" spans="1:6" x14ac:dyDescent="0.3">
      <c r="A9763" t="s">
        <v>399</v>
      </c>
      <c r="B9763">
        <v>32</v>
      </c>
      <c r="C9763" t="s">
        <v>289</v>
      </c>
      <c r="D9763">
        <v>4</v>
      </c>
      <c r="E9763" t="str">
        <f>Analyze_FINAL!$AV$1</f>
        <v>PUTATIVE sesquiterpene RT 26.083</v>
      </c>
      <c r="F9763">
        <f>Analyze_FINAL!AV131</f>
        <v>78116</v>
      </c>
    </row>
    <row r="9764" spans="1:6" x14ac:dyDescent="0.3">
      <c r="A9764" t="s">
        <v>398</v>
      </c>
      <c r="B9764">
        <v>32</v>
      </c>
      <c r="C9764" t="s">
        <v>289</v>
      </c>
      <c r="D9764">
        <v>5</v>
      </c>
      <c r="E9764" t="str">
        <f>Analyze_FINAL!$AV$1</f>
        <v>PUTATIVE sesquiterpene RT 26.083</v>
      </c>
      <c r="F9764">
        <f>Analyze_FINAL!AV132</f>
        <v>73994</v>
      </c>
    </row>
    <row r="9765" spans="1:6" x14ac:dyDescent="0.3">
      <c r="A9765" t="s">
        <v>397</v>
      </c>
      <c r="B9765">
        <v>32</v>
      </c>
      <c r="C9765" t="s">
        <v>288</v>
      </c>
      <c r="D9765">
        <v>1</v>
      </c>
      <c r="E9765" t="str">
        <f>Analyze_FINAL!$AV$1</f>
        <v>PUTATIVE sesquiterpene RT 26.083</v>
      </c>
      <c r="F9765">
        <f>Analyze_FINAL!AV133</f>
        <v>5442</v>
      </c>
    </row>
    <row r="9766" spans="1:6" x14ac:dyDescent="0.3">
      <c r="A9766" t="s">
        <v>396</v>
      </c>
      <c r="B9766">
        <v>32</v>
      </c>
      <c r="C9766" t="s">
        <v>288</v>
      </c>
      <c r="D9766">
        <v>2</v>
      </c>
      <c r="E9766" t="str">
        <f>Analyze_FINAL!$AV$1</f>
        <v>PUTATIVE sesquiterpene RT 26.083</v>
      </c>
      <c r="F9766">
        <f>Analyze_FINAL!AV134</f>
        <v>20482</v>
      </c>
    </row>
    <row r="9767" spans="1:6" x14ac:dyDescent="0.3">
      <c r="A9767" t="s">
        <v>395</v>
      </c>
      <c r="B9767">
        <v>32</v>
      </c>
      <c r="C9767" t="s">
        <v>288</v>
      </c>
      <c r="D9767">
        <v>3</v>
      </c>
      <c r="E9767" t="str">
        <f>Analyze_FINAL!$AV$1</f>
        <v>PUTATIVE sesquiterpene RT 26.083</v>
      </c>
      <c r="F9767">
        <f>Analyze_FINAL!AV135</f>
        <v>12707</v>
      </c>
    </row>
    <row r="9768" spans="1:6" x14ac:dyDescent="0.3">
      <c r="A9768" t="s">
        <v>394</v>
      </c>
      <c r="B9768">
        <v>32</v>
      </c>
      <c r="C9768" t="s">
        <v>288</v>
      </c>
      <c r="D9768">
        <v>4</v>
      </c>
      <c r="E9768" t="str">
        <f>Analyze_FINAL!$AV$1</f>
        <v>PUTATIVE sesquiterpene RT 26.083</v>
      </c>
      <c r="F9768">
        <f>Analyze_FINAL!AV136</f>
        <v>28786</v>
      </c>
    </row>
    <row r="9769" spans="1:6" x14ac:dyDescent="0.3">
      <c r="A9769" t="s">
        <v>393</v>
      </c>
      <c r="B9769">
        <v>32</v>
      </c>
      <c r="C9769" t="s">
        <v>288</v>
      </c>
      <c r="D9769">
        <v>5</v>
      </c>
      <c r="E9769" t="str">
        <f>Analyze_FINAL!$AV$1</f>
        <v>PUTATIVE sesquiterpene RT 26.083</v>
      </c>
      <c r="F9769">
        <f>Analyze_FINAL!AV137</f>
        <v>13409</v>
      </c>
    </row>
    <row r="9770" spans="1:6" x14ac:dyDescent="0.3">
      <c r="A9770" t="s">
        <v>392</v>
      </c>
      <c r="B9770">
        <v>36</v>
      </c>
      <c r="C9770" t="s">
        <v>285</v>
      </c>
      <c r="D9770">
        <v>1</v>
      </c>
      <c r="E9770" t="str">
        <f>Analyze_FINAL!$AV$1</f>
        <v>PUTATIVE sesquiterpene RT 26.083</v>
      </c>
      <c r="F9770">
        <f>Analyze_FINAL!AV138</f>
        <v>0</v>
      </c>
    </row>
    <row r="9771" spans="1:6" x14ac:dyDescent="0.3">
      <c r="A9771" t="s">
        <v>391</v>
      </c>
      <c r="B9771">
        <v>36</v>
      </c>
      <c r="C9771" t="s">
        <v>285</v>
      </c>
      <c r="D9771">
        <v>2</v>
      </c>
      <c r="E9771" t="str">
        <f>Analyze_FINAL!$AV$1</f>
        <v>PUTATIVE sesquiterpene RT 26.083</v>
      </c>
      <c r="F9771">
        <f>Analyze_FINAL!AV139</f>
        <v>0</v>
      </c>
    </row>
    <row r="9772" spans="1:6" x14ac:dyDescent="0.3">
      <c r="A9772" t="s">
        <v>390</v>
      </c>
      <c r="B9772">
        <v>36</v>
      </c>
      <c r="C9772" t="s">
        <v>286</v>
      </c>
      <c r="D9772">
        <v>2</v>
      </c>
      <c r="E9772" t="str">
        <f>Analyze_FINAL!$AV$1</f>
        <v>PUTATIVE sesquiterpene RT 26.083</v>
      </c>
      <c r="F9772">
        <f>Analyze_FINAL!AV140</f>
        <v>48092</v>
      </c>
    </row>
    <row r="9773" spans="1:6" x14ac:dyDescent="0.3">
      <c r="A9773" t="s">
        <v>389</v>
      </c>
      <c r="B9773">
        <v>36</v>
      </c>
      <c r="C9773" t="s">
        <v>286</v>
      </c>
      <c r="D9773">
        <v>3</v>
      </c>
      <c r="E9773" t="str">
        <f>Analyze_FINAL!$AV$1</f>
        <v>PUTATIVE sesquiterpene RT 26.083</v>
      </c>
      <c r="F9773">
        <f>Analyze_FINAL!AV141</f>
        <v>22980</v>
      </c>
    </row>
    <row r="9774" spans="1:6" x14ac:dyDescent="0.3">
      <c r="A9774" t="s">
        <v>388</v>
      </c>
      <c r="B9774">
        <v>36</v>
      </c>
      <c r="C9774" t="s">
        <v>286</v>
      </c>
      <c r="D9774">
        <v>4</v>
      </c>
      <c r="E9774" t="str">
        <f>Analyze_FINAL!$AV$1</f>
        <v>PUTATIVE sesquiterpene RT 26.083</v>
      </c>
      <c r="F9774">
        <f>Analyze_FINAL!AV142</f>
        <v>97103</v>
      </c>
    </row>
    <row r="9775" spans="1:6" x14ac:dyDescent="0.3">
      <c r="A9775" t="s">
        <v>387</v>
      </c>
      <c r="B9775">
        <v>36</v>
      </c>
      <c r="C9775" t="s">
        <v>286</v>
      </c>
      <c r="D9775">
        <v>5</v>
      </c>
      <c r="E9775" t="str">
        <f>Analyze_FINAL!$AV$1</f>
        <v>PUTATIVE sesquiterpene RT 26.083</v>
      </c>
      <c r="F9775">
        <f>Analyze_FINAL!AV143</f>
        <v>48102</v>
      </c>
    </row>
    <row r="9776" spans="1:6" x14ac:dyDescent="0.3">
      <c r="A9776" t="s">
        <v>386</v>
      </c>
      <c r="B9776">
        <v>36</v>
      </c>
      <c r="C9776" t="s">
        <v>287</v>
      </c>
      <c r="D9776">
        <v>2</v>
      </c>
      <c r="E9776" t="str">
        <f>Analyze_FINAL!$AV$1</f>
        <v>PUTATIVE sesquiterpene RT 26.083</v>
      </c>
      <c r="F9776">
        <f>Analyze_FINAL!AV144</f>
        <v>26569</v>
      </c>
    </row>
    <row r="9777" spans="1:6" x14ac:dyDescent="0.3">
      <c r="A9777" t="s">
        <v>385</v>
      </c>
      <c r="B9777">
        <v>36</v>
      </c>
      <c r="C9777" t="s">
        <v>287</v>
      </c>
      <c r="D9777">
        <v>3</v>
      </c>
      <c r="E9777" t="str">
        <f>Analyze_FINAL!$AV$1</f>
        <v>PUTATIVE sesquiterpene RT 26.083</v>
      </c>
      <c r="F9777">
        <f>Analyze_FINAL!AV145</f>
        <v>37500</v>
      </c>
    </row>
    <row r="9778" spans="1:6" x14ac:dyDescent="0.3">
      <c r="A9778" t="s">
        <v>384</v>
      </c>
      <c r="B9778">
        <v>36</v>
      </c>
      <c r="C9778" t="s">
        <v>287</v>
      </c>
      <c r="D9778">
        <v>4</v>
      </c>
      <c r="E9778" t="str">
        <f>Analyze_FINAL!$AV$1</f>
        <v>PUTATIVE sesquiterpene RT 26.083</v>
      </c>
      <c r="F9778">
        <f>Analyze_FINAL!AV146</f>
        <v>37512</v>
      </c>
    </row>
    <row r="9779" spans="1:6" x14ac:dyDescent="0.3">
      <c r="A9779" t="s">
        <v>383</v>
      </c>
      <c r="B9779">
        <v>36</v>
      </c>
      <c r="C9779" t="s">
        <v>287</v>
      </c>
      <c r="D9779">
        <v>5</v>
      </c>
      <c r="E9779" t="str">
        <f>Analyze_FINAL!$AV$1</f>
        <v>PUTATIVE sesquiterpene RT 26.083</v>
      </c>
      <c r="F9779">
        <f>Analyze_FINAL!AV147</f>
        <v>63209</v>
      </c>
    </row>
    <row r="9780" spans="1:6" x14ac:dyDescent="0.3">
      <c r="A9780" t="s">
        <v>382</v>
      </c>
      <c r="B9780">
        <v>36</v>
      </c>
      <c r="C9780" t="s">
        <v>290</v>
      </c>
      <c r="D9780">
        <v>2</v>
      </c>
      <c r="E9780" t="str">
        <f>Analyze_FINAL!$AV$1</f>
        <v>PUTATIVE sesquiterpene RT 26.083</v>
      </c>
      <c r="F9780">
        <f>Analyze_FINAL!AV148</f>
        <v>16185</v>
      </c>
    </row>
    <row r="9781" spans="1:6" x14ac:dyDescent="0.3">
      <c r="A9781" t="s">
        <v>381</v>
      </c>
      <c r="B9781">
        <v>36</v>
      </c>
      <c r="C9781" t="s">
        <v>290</v>
      </c>
      <c r="D9781">
        <v>3</v>
      </c>
      <c r="E9781" t="str">
        <f>Analyze_FINAL!$AV$1</f>
        <v>PUTATIVE sesquiterpene RT 26.083</v>
      </c>
      <c r="F9781">
        <f>Analyze_FINAL!AV149</f>
        <v>13718</v>
      </c>
    </row>
    <row r="9782" spans="1:6" x14ac:dyDescent="0.3">
      <c r="A9782" t="s">
        <v>380</v>
      </c>
      <c r="B9782">
        <v>36</v>
      </c>
      <c r="C9782" t="s">
        <v>290</v>
      </c>
      <c r="D9782">
        <v>4</v>
      </c>
      <c r="E9782" t="str">
        <f>Analyze_FINAL!$AV$1</f>
        <v>PUTATIVE sesquiterpene RT 26.083</v>
      </c>
      <c r="F9782">
        <f>Analyze_FINAL!AV150</f>
        <v>11793</v>
      </c>
    </row>
    <row r="9783" spans="1:6" x14ac:dyDescent="0.3">
      <c r="A9783" t="s">
        <v>379</v>
      </c>
      <c r="B9783">
        <v>36</v>
      </c>
      <c r="C9783" t="s">
        <v>289</v>
      </c>
      <c r="D9783">
        <v>2</v>
      </c>
      <c r="E9783" t="str">
        <f>Analyze_FINAL!$AV$1</f>
        <v>PUTATIVE sesquiterpene RT 26.083</v>
      </c>
      <c r="F9783">
        <f>Analyze_FINAL!AV151</f>
        <v>58044</v>
      </c>
    </row>
    <row r="9784" spans="1:6" x14ac:dyDescent="0.3">
      <c r="A9784" t="s">
        <v>378</v>
      </c>
      <c r="B9784">
        <v>36</v>
      </c>
      <c r="C9784" t="s">
        <v>289</v>
      </c>
      <c r="D9784">
        <v>3</v>
      </c>
      <c r="E9784" t="str">
        <f>Analyze_FINAL!$AV$1</f>
        <v>PUTATIVE sesquiterpene RT 26.083</v>
      </c>
      <c r="F9784">
        <f>Analyze_FINAL!AV152</f>
        <v>55025</v>
      </c>
    </row>
    <row r="9785" spans="1:6" x14ac:dyDescent="0.3">
      <c r="A9785" t="s">
        <v>377</v>
      </c>
      <c r="B9785">
        <v>36</v>
      </c>
      <c r="C9785" t="s">
        <v>289</v>
      </c>
      <c r="D9785">
        <v>4</v>
      </c>
      <c r="E9785" t="str">
        <f>Analyze_FINAL!$AV$1</f>
        <v>PUTATIVE sesquiterpene RT 26.083</v>
      </c>
      <c r="F9785">
        <f>Analyze_FINAL!AV153</f>
        <v>81456</v>
      </c>
    </row>
    <row r="9786" spans="1:6" x14ac:dyDescent="0.3">
      <c r="A9786" t="s">
        <v>376</v>
      </c>
      <c r="B9786">
        <v>36</v>
      </c>
      <c r="C9786" t="s">
        <v>289</v>
      </c>
      <c r="D9786">
        <v>5</v>
      </c>
      <c r="E9786" t="str">
        <f>Analyze_FINAL!$AV$1</f>
        <v>PUTATIVE sesquiterpene RT 26.083</v>
      </c>
      <c r="F9786">
        <f>Analyze_FINAL!AV154</f>
        <v>69305</v>
      </c>
    </row>
    <row r="9787" spans="1:6" x14ac:dyDescent="0.3">
      <c r="A9787" t="s">
        <v>375</v>
      </c>
      <c r="B9787">
        <v>36</v>
      </c>
      <c r="C9787" t="s">
        <v>288</v>
      </c>
      <c r="D9787">
        <v>2</v>
      </c>
      <c r="E9787" t="str">
        <f>Analyze_FINAL!$AV$1</f>
        <v>PUTATIVE sesquiterpene RT 26.083</v>
      </c>
      <c r="F9787">
        <f>Analyze_FINAL!AV155</f>
        <v>19343</v>
      </c>
    </row>
    <row r="9788" spans="1:6" x14ac:dyDescent="0.3">
      <c r="A9788" t="s">
        <v>374</v>
      </c>
      <c r="B9788">
        <v>36</v>
      </c>
      <c r="C9788" t="s">
        <v>288</v>
      </c>
      <c r="D9788">
        <v>3</v>
      </c>
      <c r="E9788" t="str">
        <f>Analyze_FINAL!$AV$1</f>
        <v>PUTATIVE sesquiterpene RT 26.083</v>
      </c>
      <c r="F9788">
        <f>Analyze_FINAL!AV156</f>
        <v>42189</v>
      </c>
    </row>
    <row r="9789" spans="1:6" x14ac:dyDescent="0.3">
      <c r="A9789" t="s">
        <v>373</v>
      </c>
      <c r="B9789">
        <v>36</v>
      </c>
      <c r="C9789" t="s">
        <v>288</v>
      </c>
      <c r="D9789">
        <v>4</v>
      </c>
      <c r="E9789" t="str">
        <f>Analyze_FINAL!$AV$1</f>
        <v>PUTATIVE sesquiterpene RT 26.083</v>
      </c>
      <c r="F9789">
        <f>Analyze_FINAL!AV157</f>
        <v>86709</v>
      </c>
    </row>
    <row r="9790" spans="1:6" x14ac:dyDescent="0.3">
      <c r="A9790" t="s">
        <v>372</v>
      </c>
      <c r="B9790">
        <v>36</v>
      </c>
      <c r="C9790" t="s">
        <v>288</v>
      </c>
      <c r="D9790">
        <v>5</v>
      </c>
      <c r="E9790" t="str">
        <f>Analyze_FINAL!$AV$1</f>
        <v>PUTATIVE sesquiterpene RT 26.083</v>
      </c>
      <c r="F9790">
        <f>Analyze_FINAL!AV158</f>
        <v>25785</v>
      </c>
    </row>
    <row r="9791" spans="1:6" x14ac:dyDescent="0.3">
      <c r="A9791" t="s">
        <v>371</v>
      </c>
      <c r="B9791">
        <v>4</v>
      </c>
      <c r="C9791" t="s">
        <v>285</v>
      </c>
      <c r="D9791">
        <v>1</v>
      </c>
      <c r="E9791" t="str">
        <f>Analyze_FINAL!$AV$1</f>
        <v>PUTATIVE sesquiterpene RT 26.083</v>
      </c>
      <c r="F9791">
        <f>Analyze_FINAL!AV159</f>
        <v>0</v>
      </c>
    </row>
    <row r="9792" spans="1:6" x14ac:dyDescent="0.3">
      <c r="A9792" t="s">
        <v>370</v>
      </c>
      <c r="B9792">
        <v>4</v>
      </c>
      <c r="C9792" t="s">
        <v>285</v>
      </c>
      <c r="D9792">
        <v>2</v>
      </c>
      <c r="E9792" t="str">
        <f>Analyze_FINAL!$AV$1</f>
        <v>PUTATIVE sesquiterpene RT 26.083</v>
      </c>
      <c r="F9792">
        <f>Analyze_FINAL!AV160</f>
        <v>0</v>
      </c>
    </row>
    <row r="9793" spans="1:6" x14ac:dyDescent="0.3">
      <c r="A9793" t="s">
        <v>369</v>
      </c>
      <c r="B9793">
        <v>4</v>
      </c>
      <c r="C9793" t="s">
        <v>286</v>
      </c>
      <c r="D9793">
        <v>1</v>
      </c>
      <c r="E9793" t="str">
        <f>Analyze_FINAL!$AV$1</f>
        <v>PUTATIVE sesquiterpene RT 26.083</v>
      </c>
      <c r="F9793">
        <f>Analyze_FINAL!AV161</f>
        <v>44107</v>
      </c>
    </row>
    <row r="9794" spans="1:6" x14ac:dyDescent="0.3">
      <c r="A9794" t="s">
        <v>368</v>
      </c>
      <c r="B9794">
        <v>4</v>
      </c>
      <c r="C9794" t="s">
        <v>286</v>
      </c>
      <c r="D9794">
        <v>2</v>
      </c>
      <c r="E9794" t="str">
        <f>Analyze_FINAL!$AV$1</f>
        <v>PUTATIVE sesquiterpene RT 26.083</v>
      </c>
      <c r="F9794">
        <f>Analyze_FINAL!AV162</f>
        <v>37181</v>
      </c>
    </row>
    <row r="9795" spans="1:6" x14ac:dyDescent="0.3">
      <c r="A9795" t="s">
        <v>367</v>
      </c>
      <c r="B9795">
        <v>4</v>
      </c>
      <c r="C9795" t="s">
        <v>286</v>
      </c>
      <c r="D9795">
        <v>3</v>
      </c>
      <c r="E9795" t="str">
        <f>Analyze_FINAL!$AV$1</f>
        <v>PUTATIVE sesquiterpene RT 26.083</v>
      </c>
      <c r="F9795">
        <f>Analyze_FINAL!AV163</f>
        <v>9964</v>
      </c>
    </row>
    <row r="9796" spans="1:6" x14ac:dyDescent="0.3">
      <c r="A9796" t="s">
        <v>366</v>
      </c>
      <c r="B9796">
        <v>4</v>
      </c>
      <c r="C9796" t="s">
        <v>286</v>
      </c>
      <c r="D9796">
        <v>4</v>
      </c>
      <c r="E9796" t="str">
        <f>Analyze_FINAL!$AV$1</f>
        <v>PUTATIVE sesquiterpene RT 26.083</v>
      </c>
      <c r="F9796">
        <f>Analyze_FINAL!AV164</f>
        <v>50001</v>
      </c>
    </row>
    <row r="9797" spans="1:6" x14ac:dyDescent="0.3">
      <c r="A9797" t="s">
        <v>365</v>
      </c>
      <c r="B9797">
        <v>4</v>
      </c>
      <c r="C9797" t="s">
        <v>286</v>
      </c>
      <c r="D9797">
        <v>5</v>
      </c>
      <c r="E9797" t="str">
        <f>Analyze_FINAL!$AV$1</f>
        <v>PUTATIVE sesquiterpene RT 26.083</v>
      </c>
      <c r="F9797">
        <f>Analyze_FINAL!AV165</f>
        <v>56701</v>
      </c>
    </row>
    <row r="9798" spans="1:6" x14ac:dyDescent="0.3">
      <c r="A9798" t="s">
        <v>364</v>
      </c>
      <c r="B9798">
        <v>4</v>
      </c>
      <c r="C9798" t="s">
        <v>288</v>
      </c>
      <c r="D9798">
        <v>1</v>
      </c>
      <c r="E9798" t="str">
        <f>Analyze_FINAL!$AV$1</f>
        <v>PUTATIVE sesquiterpene RT 26.083</v>
      </c>
      <c r="F9798">
        <f>Analyze_FINAL!AV166</f>
        <v>21958</v>
      </c>
    </row>
    <row r="9799" spans="1:6" x14ac:dyDescent="0.3">
      <c r="A9799" t="s">
        <v>363</v>
      </c>
      <c r="B9799">
        <v>4</v>
      </c>
      <c r="C9799" t="s">
        <v>288</v>
      </c>
      <c r="D9799">
        <v>2</v>
      </c>
      <c r="E9799" t="str">
        <f>Analyze_FINAL!$AV$1</f>
        <v>PUTATIVE sesquiterpene RT 26.083</v>
      </c>
      <c r="F9799">
        <f>Analyze_FINAL!AV167</f>
        <v>52913</v>
      </c>
    </row>
    <row r="9800" spans="1:6" x14ac:dyDescent="0.3">
      <c r="A9800" t="s">
        <v>362</v>
      </c>
      <c r="B9800">
        <v>4</v>
      </c>
      <c r="C9800" t="s">
        <v>288</v>
      </c>
      <c r="D9800">
        <v>3</v>
      </c>
      <c r="E9800" t="str">
        <f>Analyze_FINAL!$AV$1</f>
        <v>PUTATIVE sesquiterpene RT 26.083</v>
      </c>
      <c r="F9800">
        <f>Analyze_FINAL!AV168</f>
        <v>15894</v>
      </c>
    </row>
    <row r="9801" spans="1:6" x14ac:dyDescent="0.3">
      <c r="A9801" t="s">
        <v>361</v>
      </c>
      <c r="B9801">
        <v>4</v>
      </c>
      <c r="C9801" t="s">
        <v>288</v>
      </c>
      <c r="D9801">
        <v>4</v>
      </c>
      <c r="E9801" t="str">
        <f>Analyze_FINAL!$AV$1</f>
        <v>PUTATIVE sesquiterpene RT 26.083</v>
      </c>
      <c r="F9801">
        <f>Analyze_FINAL!AV169</f>
        <v>24130</v>
      </c>
    </row>
    <row r="9802" spans="1:6" x14ac:dyDescent="0.3">
      <c r="A9802" t="s">
        <v>360</v>
      </c>
      <c r="B9802">
        <v>4</v>
      </c>
      <c r="C9802" t="s">
        <v>288</v>
      </c>
      <c r="D9802">
        <v>5</v>
      </c>
      <c r="E9802" t="str">
        <f>Analyze_FINAL!$AV$1</f>
        <v>PUTATIVE sesquiterpene RT 26.083</v>
      </c>
      <c r="F9802">
        <f>Analyze_FINAL!AV170</f>
        <v>30872</v>
      </c>
    </row>
    <row r="9803" spans="1:6" x14ac:dyDescent="0.3">
      <c r="A9803" t="s">
        <v>359</v>
      </c>
      <c r="B9803">
        <v>40</v>
      </c>
      <c r="C9803" t="s">
        <v>285</v>
      </c>
      <c r="D9803">
        <v>1</v>
      </c>
      <c r="E9803" t="str">
        <f>Analyze_FINAL!$AV$1</f>
        <v>PUTATIVE sesquiterpene RT 26.083</v>
      </c>
      <c r="F9803">
        <f>Analyze_FINAL!AV171</f>
        <v>0</v>
      </c>
    </row>
    <row r="9804" spans="1:6" x14ac:dyDescent="0.3">
      <c r="A9804" t="s">
        <v>358</v>
      </c>
      <c r="B9804">
        <v>40</v>
      </c>
      <c r="C9804" t="s">
        <v>285</v>
      </c>
      <c r="D9804">
        <v>2</v>
      </c>
      <c r="E9804" t="str">
        <f>Analyze_FINAL!$AV$1</f>
        <v>PUTATIVE sesquiterpene RT 26.083</v>
      </c>
      <c r="F9804">
        <f>Analyze_FINAL!AV172</f>
        <v>0</v>
      </c>
    </row>
    <row r="9805" spans="1:6" x14ac:dyDescent="0.3">
      <c r="A9805" t="s">
        <v>357</v>
      </c>
      <c r="B9805">
        <v>40</v>
      </c>
      <c r="C9805" t="s">
        <v>286</v>
      </c>
      <c r="D9805">
        <v>1</v>
      </c>
      <c r="E9805" t="str">
        <f>Analyze_FINAL!$AV$1</f>
        <v>PUTATIVE sesquiterpene RT 26.083</v>
      </c>
      <c r="F9805">
        <f>Analyze_FINAL!AV173</f>
        <v>71381</v>
      </c>
    </row>
    <row r="9806" spans="1:6" x14ac:dyDescent="0.3">
      <c r="A9806" t="s">
        <v>356</v>
      </c>
      <c r="B9806">
        <v>40</v>
      </c>
      <c r="C9806" t="s">
        <v>286</v>
      </c>
      <c r="D9806">
        <v>2</v>
      </c>
      <c r="E9806" t="str">
        <f>Analyze_FINAL!$AV$1</f>
        <v>PUTATIVE sesquiterpene RT 26.083</v>
      </c>
      <c r="F9806">
        <f>Analyze_FINAL!AV174</f>
        <v>27590</v>
      </c>
    </row>
    <row r="9807" spans="1:6" x14ac:dyDescent="0.3">
      <c r="A9807" t="s">
        <v>355</v>
      </c>
      <c r="B9807">
        <v>40</v>
      </c>
      <c r="C9807" t="s">
        <v>286</v>
      </c>
      <c r="D9807">
        <v>3</v>
      </c>
      <c r="E9807" t="str">
        <f>Analyze_FINAL!$AV$1</f>
        <v>PUTATIVE sesquiterpene RT 26.083</v>
      </c>
      <c r="F9807">
        <f>Analyze_FINAL!AV175</f>
        <v>17877</v>
      </c>
    </row>
    <row r="9808" spans="1:6" x14ac:dyDescent="0.3">
      <c r="A9808" t="s">
        <v>354</v>
      </c>
      <c r="B9808">
        <v>40</v>
      </c>
      <c r="C9808" t="s">
        <v>286</v>
      </c>
      <c r="D9808">
        <v>4</v>
      </c>
      <c r="E9808" t="str">
        <f>Analyze_FINAL!$AV$1</f>
        <v>PUTATIVE sesquiterpene RT 26.083</v>
      </c>
      <c r="F9808">
        <f>Analyze_FINAL!AV176</f>
        <v>48043</v>
      </c>
    </row>
    <row r="9809" spans="1:6" x14ac:dyDescent="0.3">
      <c r="A9809" t="s">
        <v>353</v>
      </c>
      <c r="B9809">
        <v>40</v>
      </c>
      <c r="C9809" t="s">
        <v>286</v>
      </c>
      <c r="D9809">
        <v>5</v>
      </c>
      <c r="E9809" t="str">
        <f>Analyze_FINAL!$AV$1</f>
        <v>PUTATIVE sesquiterpene RT 26.083</v>
      </c>
      <c r="F9809">
        <f>Analyze_FINAL!AV177</f>
        <v>49245</v>
      </c>
    </row>
    <row r="9810" spans="1:6" x14ac:dyDescent="0.3">
      <c r="A9810" t="s">
        <v>352</v>
      </c>
      <c r="B9810">
        <v>40</v>
      </c>
      <c r="C9810" t="s">
        <v>287</v>
      </c>
      <c r="D9810">
        <v>2</v>
      </c>
      <c r="E9810" t="str">
        <f>Analyze_FINAL!$AV$1</f>
        <v>PUTATIVE sesquiterpene RT 26.083</v>
      </c>
      <c r="F9810">
        <f>Analyze_FINAL!AV178</f>
        <v>35404</v>
      </c>
    </row>
    <row r="9811" spans="1:6" x14ac:dyDescent="0.3">
      <c r="A9811" t="s">
        <v>351</v>
      </c>
      <c r="B9811">
        <v>40</v>
      </c>
      <c r="C9811" t="s">
        <v>287</v>
      </c>
      <c r="D9811">
        <v>3</v>
      </c>
      <c r="E9811" t="str">
        <f>Analyze_FINAL!$AV$1</f>
        <v>PUTATIVE sesquiterpene RT 26.083</v>
      </c>
      <c r="F9811">
        <f>Analyze_FINAL!AV179</f>
        <v>66351</v>
      </c>
    </row>
    <row r="9812" spans="1:6" x14ac:dyDescent="0.3">
      <c r="A9812" t="s">
        <v>350</v>
      </c>
      <c r="B9812">
        <v>40</v>
      </c>
      <c r="C9812" t="s">
        <v>287</v>
      </c>
      <c r="D9812">
        <v>4</v>
      </c>
      <c r="E9812" t="str">
        <f>Analyze_FINAL!$AV$1</f>
        <v>PUTATIVE sesquiterpene RT 26.083</v>
      </c>
      <c r="F9812">
        <f>Analyze_FINAL!AV180</f>
        <v>9703</v>
      </c>
    </row>
    <row r="9813" spans="1:6" x14ac:dyDescent="0.3">
      <c r="A9813" t="s">
        <v>349</v>
      </c>
      <c r="B9813">
        <v>40</v>
      </c>
      <c r="C9813" t="s">
        <v>287</v>
      </c>
      <c r="D9813">
        <v>5</v>
      </c>
      <c r="E9813" t="str">
        <f>Analyze_FINAL!$AV$1</f>
        <v>PUTATIVE sesquiterpene RT 26.083</v>
      </c>
      <c r="F9813">
        <f>Analyze_FINAL!AV181</f>
        <v>35709</v>
      </c>
    </row>
    <row r="9814" spans="1:6" x14ac:dyDescent="0.3">
      <c r="A9814" t="s">
        <v>348</v>
      </c>
      <c r="B9814">
        <v>40</v>
      </c>
      <c r="C9814" t="s">
        <v>290</v>
      </c>
      <c r="D9814">
        <v>1</v>
      </c>
      <c r="E9814" t="str">
        <f>Analyze_FINAL!$AV$1</f>
        <v>PUTATIVE sesquiterpene RT 26.083</v>
      </c>
      <c r="F9814">
        <f>Analyze_FINAL!AV182</f>
        <v>39306</v>
      </c>
    </row>
    <row r="9815" spans="1:6" x14ac:dyDescent="0.3">
      <c r="A9815" t="s">
        <v>347</v>
      </c>
      <c r="B9815">
        <v>40</v>
      </c>
      <c r="C9815" t="s">
        <v>290</v>
      </c>
      <c r="D9815">
        <v>2</v>
      </c>
      <c r="E9815" t="str">
        <f>Analyze_FINAL!$AV$1</f>
        <v>PUTATIVE sesquiterpene RT 26.083</v>
      </c>
      <c r="F9815">
        <f>Analyze_FINAL!AV183</f>
        <v>10901</v>
      </c>
    </row>
    <row r="9816" spans="1:6" x14ac:dyDescent="0.3">
      <c r="A9816" t="s">
        <v>346</v>
      </c>
      <c r="B9816">
        <v>40</v>
      </c>
      <c r="C9816" t="s">
        <v>290</v>
      </c>
      <c r="D9816">
        <v>3</v>
      </c>
      <c r="E9816" t="str">
        <f>Analyze_FINAL!$AV$1</f>
        <v>PUTATIVE sesquiterpene RT 26.083</v>
      </c>
      <c r="F9816">
        <f>Analyze_FINAL!AV184</f>
        <v>27762</v>
      </c>
    </row>
    <row r="9817" spans="1:6" x14ac:dyDescent="0.3">
      <c r="A9817" t="s">
        <v>345</v>
      </c>
      <c r="B9817">
        <v>40</v>
      </c>
      <c r="C9817" t="s">
        <v>290</v>
      </c>
      <c r="D9817">
        <v>4</v>
      </c>
      <c r="E9817" t="str">
        <f>Analyze_FINAL!$AV$1</f>
        <v>PUTATIVE sesquiterpene RT 26.083</v>
      </c>
      <c r="F9817">
        <f>Analyze_FINAL!AV185</f>
        <v>27410</v>
      </c>
    </row>
    <row r="9818" spans="1:6" x14ac:dyDescent="0.3">
      <c r="A9818" t="s">
        <v>344</v>
      </c>
      <c r="B9818">
        <v>40</v>
      </c>
      <c r="C9818" t="s">
        <v>290</v>
      </c>
      <c r="D9818">
        <v>5</v>
      </c>
      <c r="E9818" t="str">
        <f>Analyze_FINAL!$AV$1</f>
        <v>PUTATIVE sesquiterpene RT 26.083</v>
      </c>
      <c r="F9818">
        <f>Analyze_FINAL!AV186</f>
        <v>42431</v>
      </c>
    </row>
    <row r="9819" spans="1:6" x14ac:dyDescent="0.3">
      <c r="A9819" t="s">
        <v>343</v>
      </c>
      <c r="B9819">
        <v>40</v>
      </c>
      <c r="C9819" t="s">
        <v>289</v>
      </c>
      <c r="D9819">
        <v>2</v>
      </c>
      <c r="E9819" t="str">
        <f>Analyze_FINAL!$AV$1</f>
        <v>PUTATIVE sesquiterpene RT 26.083</v>
      </c>
      <c r="F9819">
        <f>Analyze_FINAL!AV187</f>
        <v>49581</v>
      </c>
    </row>
    <row r="9820" spans="1:6" x14ac:dyDescent="0.3">
      <c r="A9820" t="s">
        <v>342</v>
      </c>
      <c r="B9820">
        <v>40</v>
      </c>
      <c r="C9820" t="s">
        <v>289</v>
      </c>
      <c r="D9820">
        <v>3</v>
      </c>
      <c r="E9820" t="str">
        <f>Analyze_FINAL!$AV$1</f>
        <v>PUTATIVE sesquiterpene RT 26.083</v>
      </c>
      <c r="F9820">
        <f>Analyze_FINAL!AV188</f>
        <v>50100</v>
      </c>
    </row>
    <row r="9821" spans="1:6" x14ac:dyDescent="0.3">
      <c r="A9821" t="s">
        <v>341</v>
      </c>
      <c r="B9821">
        <v>40</v>
      </c>
      <c r="C9821" t="s">
        <v>289</v>
      </c>
      <c r="D9821">
        <v>4</v>
      </c>
      <c r="E9821" t="str">
        <f>Analyze_FINAL!$AV$1</f>
        <v>PUTATIVE sesquiterpene RT 26.083</v>
      </c>
      <c r="F9821">
        <f>Analyze_FINAL!AV189</f>
        <v>65601</v>
      </c>
    </row>
    <row r="9822" spans="1:6" x14ac:dyDescent="0.3">
      <c r="A9822" t="s">
        <v>340</v>
      </c>
      <c r="B9822">
        <v>40</v>
      </c>
      <c r="C9822" t="s">
        <v>289</v>
      </c>
      <c r="D9822">
        <v>5</v>
      </c>
      <c r="E9822" t="str">
        <f>Analyze_FINAL!$AV$1</f>
        <v>PUTATIVE sesquiterpene RT 26.083</v>
      </c>
      <c r="F9822">
        <f>Analyze_FINAL!AV190</f>
        <v>50210</v>
      </c>
    </row>
    <row r="9823" spans="1:6" x14ac:dyDescent="0.3">
      <c r="A9823" t="s">
        <v>339</v>
      </c>
      <c r="B9823">
        <v>40</v>
      </c>
      <c r="C9823" t="s">
        <v>288</v>
      </c>
      <c r="D9823">
        <v>2</v>
      </c>
      <c r="E9823" t="str">
        <f>Analyze_FINAL!$AV$1</f>
        <v>PUTATIVE sesquiterpene RT 26.083</v>
      </c>
      <c r="F9823">
        <f>Analyze_FINAL!AV191</f>
        <v>13212</v>
      </c>
    </row>
    <row r="9824" spans="1:6" x14ac:dyDescent="0.3">
      <c r="A9824" t="s">
        <v>338</v>
      </c>
      <c r="B9824">
        <v>40</v>
      </c>
      <c r="C9824" t="s">
        <v>288</v>
      </c>
      <c r="D9824">
        <v>3</v>
      </c>
      <c r="E9824" t="str">
        <f>Analyze_FINAL!$AV$1</f>
        <v>PUTATIVE sesquiterpene RT 26.083</v>
      </c>
      <c r="F9824">
        <f>Analyze_FINAL!AV192</f>
        <v>14480</v>
      </c>
    </row>
    <row r="9825" spans="1:6" x14ac:dyDescent="0.3">
      <c r="A9825" t="s">
        <v>337</v>
      </c>
      <c r="B9825">
        <v>40</v>
      </c>
      <c r="C9825" t="s">
        <v>288</v>
      </c>
      <c r="D9825">
        <v>4</v>
      </c>
      <c r="E9825" t="str">
        <f>Analyze_FINAL!$AV$1</f>
        <v>PUTATIVE sesquiterpene RT 26.083</v>
      </c>
      <c r="F9825">
        <f>Analyze_FINAL!AV193</f>
        <v>18660</v>
      </c>
    </row>
    <row r="9826" spans="1:6" x14ac:dyDescent="0.3">
      <c r="A9826" t="s">
        <v>336</v>
      </c>
      <c r="B9826">
        <v>40</v>
      </c>
      <c r="C9826" t="s">
        <v>288</v>
      </c>
      <c r="D9826">
        <v>5</v>
      </c>
      <c r="E9826" t="str">
        <f>Analyze_FINAL!$AV$1</f>
        <v>PUTATIVE sesquiterpene RT 26.083</v>
      </c>
      <c r="F9826">
        <f>Analyze_FINAL!AV194</f>
        <v>13928</v>
      </c>
    </row>
    <row r="9827" spans="1:6" x14ac:dyDescent="0.3">
      <c r="A9827" t="s">
        <v>335</v>
      </c>
      <c r="B9827" t="s">
        <v>291</v>
      </c>
      <c r="C9827">
        <v>3</v>
      </c>
      <c r="D9827" t="s">
        <v>299</v>
      </c>
      <c r="E9827" t="str">
        <f>Analyze_FINAL!$AV$1</f>
        <v>PUTATIVE sesquiterpene RT 26.083</v>
      </c>
      <c r="F9827">
        <f>Analyze_FINAL!AV195</f>
        <v>0</v>
      </c>
    </row>
    <row r="9828" spans="1:6" x14ac:dyDescent="0.3">
      <c r="A9828" t="s">
        <v>334</v>
      </c>
      <c r="B9828" t="s">
        <v>292</v>
      </c>
      <c r="C9828">
        <v>3</v>
      </c>
      <c r="D9828" t="s">
        <v>299</v>
      </c>
      <c r="E9828" t="str">
        <f>Analyze_FINAL!$AV$1</f>
        <v>PUTATIVE sesquiterpene RT 26.083</v>
      </c>
      <c r="F9828">
        <f>Analyze_FINAL!AV196</f>
        <v>0</v>
      </c>
    </row>
    <row r="9829" spans="1:6" x14ac:dyDescent="0.3">
      <c r="A9829" t="s">
        <v>333</v>
      </c>
      <c r="B9829" t="s">
        <v>293</v>
      </c>
      <c r="C9829">
        <v>3</v>
      </c>
      <c r="D9829" t="s">
        <v>299</v>
      </c>
      <c r="E9829" t="str">
        <f>Analyze_FINAL!$AV$1</f>
        <v>PUTATIVE sesquiterpene RT 26.083</v>
      </c>
      <c r="F9829">
        <f>Analyze_FINAL!AV197</f>
        <v>0</v>
      </c>
    </row>
    <row r="9830" spans="1:6" x14ac:dyDescent="0.3">
      <c r="A9830" t="s">
        <v>332</v>
      </c>
      <c r="B9830" t="s">
        <v>294</v>
      </c>
      <c r="C9830">
        <v>3</v>
      </c>
      <c r="D9830" t="s">
        <v>299</v>
      </c>
      <c r="E9830" t="str">
        <f>Analyze_FINAL!$AV$1</f>
        <v>PUTATIVE sesquiterpene RT 26.083</v>
      </c>
      <c r="F9830">
        <f>Analyze_FINAL!AV198</f>
        <v>0</v>
      </c>
    </row>
    <row r="9831" spans="1:6" x14ac:dyDescent="0.3">
      <c r="A9831" t="s">
        <v>331</v>
      </c>
      <c r="B9831" t="s">
        <v>295</v>
      </c>
      <c r="C9831">
        <v>3</v>
      </c>
      <c r="D9831" t="s">
        <v>299</v>
      </c>
      <c r="E9831" t="str">
        <f>Analyze_FINAL!$AV$1</f>
        <v>PUTATIVE sesquiterpene RT 26.083</v>
      </c>
      <c r="F9831">
        <f>Analyze_FINAL!AV199</f>
        <v>0</v>
      </c>
    </row>
    <row r="9832" spans="1:6" x14ac:dyDescent="0.3">
      <c r="A9832" t="s">
        <v>330</v>
      </c>
      <c r="B9832" t="s">
        <v>296</v>
      </c>
      <c r="C9832">
        <v>3</v>
      </c>
      <c r="D9832" t="s">
        <v>299</v>
      </c>
      <c r="E9832" t="str">
        <f>Analyze_FINAL!$AV$1</f>
        <v>PUTATIVE sesquiterpene RT 26.083</v>
      </c>
      <c r="F9832">
        <f>Analyze_FINAL!AV200</f>
        <v>0</v>
      </c>
    </row>
    <row r="9833" spans="1:6" x14ac:dyDescent="0.3">
      <c r="A9833" t="s">
        <v>329</v>
      </c>
      <c r="B9833" t="s">
        <v>297</v>
      </c>
      <c r="C9833">
        <v>3</v>
      </c>
      <c r="D9833" t="s">
        <v>299</v>
      </c>
      <c r="E9833" t="str">
        <f>Analyze_FINAL!$AV$1</f>
        <v>PUTATIVE sesquiterpene RT 26.083</v>
      </c>
      <c r="F9833">
        <f>Analyze_FINAL!AV201</f>
        <v>0</v>
      </c>
    </row>
    <row r="9834" spans="1:6" x14ac:dyDescent="0.3">
      <c r="A9834" t="s">
        <v>328</v>
      </c>
      <c r="B9834">
        <v>8</v>
      </c>
      <c r="C9834" t="s">
        <v>285</v>
      </c>
      <c r="D9834">
        <v>1</v>
      </c>
      <c r="E9834" t="str">
        <f>Analyze_FINAL!$AV$1</f>
        <v>PUTATIVE sesquiterpene RT 26.083</v>
      </c>
      <c r="F9834">
        <f>Analyze_FINAL!AV202</f>
        <v>0</v>
      </c>
    </row>
    <row r="9835" spans="1:6" x14ac:dyDescent="0.3">
      <c r="A9835" t="s">
        <v>327</v>
      </c>
      <c r="B9835">
        <v>8</v>
      </c>
      <c r="C9835" t="s">
        <v>285</v>
      </c>
      <c r="D9835">
        <v>2</v>
      </c>
      <c r="E9835" t="str">
        <f>Analyze_FINAL!$AV$1</f>
        <v>PUTATIVE sesquiterpene RT 26.083</v>
      </c>
      <c r="F9835">
        <f>Analyze_FINAL!AV203</f>
        <v>0</v>
      </c>
    </row>
    <row r="9836" spans="1:6" x14ac:dyDescent="0.3">
      <c r="A9836" t="s">
        <v>326</v>
      </c>
      <c r="B9836">
        <v>8</v>
      </c>
      <c r="C9836" t="s">
        <v>286</v>
      </c>
      <c r="D9836">
        <v>1</v>
      </c>
      <c r="E9836" t="str">
        <f>Analyze_FINAL!$AV$1</f>
        <v>PUTATIVE sesquiterpene RT 26.083</v>
      </c>
      <c r="F9836">
        <f>Analyze_FINAL!AV204</f>
        <v>32799</v>
      </c>
    </row>
    <row r="9837" spans="1:6" x14ac:dyDescent="0.3">
      <c r="A9837" t="s">
        <v>325</v>
      </c>
      <c r="B9837">
        <v>8</v>
      </c>
      <c r="C9837" t="s">
        <v>286</v>
      </c>
      <c r="D9837">
        <v>2</v>
      </c>
      <c r="E9837" t="str">
        <f>Analyze_FINAL!$AV$1</f>
        <v>PUTATIVE sesquiterpene RT 26.083</v>
      </c>
      <c r="F9837">
        <f>Analyze_FINAL!AV205</f>
        <v>36710</v>
      </c>
    </row>
    <row r="9838" spans="1:6" x14ac:dyDescent="0.3">
      <c r="A9838" t="s">
        <v>324</v>
      </c>
      <c r="B9838">
        <v>8</v>
      </c>
      <c r="C9838" t="s">
        <v>286</v>
      </c>
      <c r="D9838">
        <v>3</v>
      </c>
      <c r="E9838" t="str">
        <f>Analyze_FINAL!$AV$1</f>
        <v>PUTATIVE sesquiterpene RT 26.083</v>
      </c>
      <c r="F9838">
        <f>Analyze_FINAL!AV206</f>
        <v>13240</v>
      </c>
    </row>
    <row r="9839" spans="1:6" x14ac:dyDescent="0.3">
      <c r="A9839" t="s">
        <v>323</v>
      </c>
      <c r="B9839">
        <v>8</v>
      </c>
      <c r="C9839" t="s">
        <v>286</v>
      </c>
      <c r="D9839">
        <v>4</v>
      </c>
      <c r="E9839" t="str">
        <f>Analyze_FINAL!$AV$1</f>
        <v>PUTATIVE sesquiterpene RT 26.083</v>
      </c>
      <c r="F9839">
        <f>Analyze_FINAL!AV207</f>
        <v>44112</v>
      </c>
    </row>
    <row r="9840" spans="1:6" x14ac:dyDescent="0.3">
      <c r="A9840" t="s">
        <v>322</v>
      </c>
      <c r="B9840">
        <v>8</v>
      </c>
      <c r="C9840" t="s">
        <v>286</v>
      </c>
      <c r="D9840">
        <v>5</v>
      </c>
      <c r="E9840" t="str">
        <f>Analyze_FINAL!$AV$1</f>
        <v>PUTATIVE sesquiterpene RT 26.083</v>
      </c>
      <c r="F9840">
        <f>Analyze_FINAL!AV208</f>
        <v>42477</v>
      </c>
    </row>
    <row r="9841" spans="1:6" x14ac:dyDescent="0.3">
      <c r="A9841" t="s">
        <v>321</v>
      </c>
      <c r="B9841">
        <v>8</v>
      </c>
      <c r="C9841" t="s">
        <v>288</v>
      </c>
      <c r="D9841">
        <v>1</v>
      </c>
      <c r="E9841" t="str">
        <f>Analyze_FINAL!$AV$1</f>
        <v>PUTATIVE sesquiterpene RT 26.083</v>
      </c>
      <c r="F9841">
        <f>Analyze_FINAL!AV209</f>
        <v>8340</v>
      </c>
    </row>
    <row r="9842" spans="1:6" x14ac:dyDescent="0.3">
      <c r="A9842" t="s">
        <v>320</v>
      </c>
      <c r="B9842">
        <v>8</v>
      </c>
      <c r="C9842" t="s">
        <v>288</v>
      </c>
      <c r="D9842">
        <v>2</v>
      </c>
      <c r="E9842" t="str">
        <f>Analyze_FINAL!$AV$1</f>
        <v>PUTATIVE sesquiterpene RT 26.083</v>
      </c>
      <c r="F9842">
        <f>Analyze_FINAL!AV210</f>
        <v>11648</v>
      </c>
    </row>
    <row r="9843" spans="1:6" x14ac:dyDescent="0.3">
      <c r="A9843" t="s">
        <v>319</v>
      </c>
      <c r="B9843">
        <v>8</v>
      </c>
      <c r="C9843" t="s">
        <v>288</v>
      </c>
      <c r="D9843">
        <v>3</v>
      </c>
      <c r="E9843" t="str">
        <f>Analyze_FINAL!$AV$1</f>
        <v>PUTATIVE sesquiterpene RT 26.083</v>
      </c>
      <c r="F9843">
        <f>Analyze_FINAL!AV211</f>
        <v>5993</v>
      </c>
    </row>
    <row r="9844" spans="1:6" x14ac:dyDescent="0.3">
      <c r="A9844" t="s">
        <v>318</v>
      </c>
      <c r="B9844">
        <v>8</v>
      </c>
      <c r="C9844" t="s">
        <v>288</v>
      </c>
      <c r="D9844">
        <v>4</v>
      </c>
      <c r="E9844" t="str">
        <f>Analyze_FINAL!$AV$1</f>
        <v>PUTATIVE sesquiterpene RT 26.083</v>
      </c>
      <c r="F9844">
        <f>Analyze_FINAL!AV212</f>
        <v>8145</v>
      </c>
    </row>
    <row r="9845" spans="1:6" x14ac:dyDescent="0.3">
      <c r="A9845" t="s">
        <v>317</v>
      </c>
      <c r="B9845">
        <v>8</v>
      </c>
      <c r="C9845" t="s">
        <v>288</v>
      </c>
      <c r="D9845">
        <v>5</v>
      </c>
      <c r="E9845" t="str">
        <f>Analyze_FINAL!$AV$1</f>
        <v>PUTATIVE sesquiterpene RT 26.083</v>
      </c>
      <c r="F9845">
        <f>Analyze_FINAL!AV213</f>
        <v>17748</v>
      </c>
    </row>
    <row r="9846" spans="1:6" x14ac:dyDescent="0.3">
      <c r="A9846" t="s">
        <v>316</v>
      </c>
      <c r="B9846" t="s">
        <v>298</v>
      </c>
      <c r="C9846">
        <v>0</v>
      </c>
      <c r="D9846">
        <v>0</v>
      </c>
      <c r="E9846" t="str">
        <f>Analyze_FINAL!$AV$1</f>
        <v>PUTATIVE sesquiterpene RT 26.083</v>
      </c>
      <c r="F9846">
        <f>Analyze_FINAL!AV214</f>
        <v>0</v>
      </c>
    </row>
    <row r="9847" spans="1:6" x14ac:dyDescent="0.3">
      <c r="A9847" t="s">
        <v>315</v>
      </c>
      <c r="B9847" t="s">
        <v>298</v>
      </c>
      <c r="C9847">
        <v>0</v>
      </c>
      <c r="D9847">
        <v>0</v>
      </c>
      <c r="E9847" t="str">
        <f>Analyze_FINAL!$AV$1</f>
        <v>PUTATIVE sesquiterpene RT 26.083</v>
      </c>
      <c r="F9847">
        <f>Analyze_FINAL!AV215</f>
        <v>0</v>
      </c>
    </row>
    <row r="9848" spans="1:6" x14ac:dyDescent="0.3">
      <c r="A9848" t="s">
        <v>314</v>
      </c>
      <c r="B9848" t="s">
        <v>298</v>
      </c>
      <c r="C9848">
        <v>0</v>
      </c>
      <c r="D9848">
        <v>0</v>
      </c>
      <c r="E9848" t="str">
        <f>Analyze_FINAL!$AV$1</f>
        <v>PUTATIVE sesquiterpene RT 26.083</v>
      </c>
      <c r="F9848">
        <f>Analyze_FINAL!AV216</f>
        <v>0</v>
      </c>
    </row>
    <row r="9849" spans="1:6" x14ac:dyDescent="0.3">
      <c r="A9849" t="s">
        <v>313</v>
      </c>
      <c r="B9849" t="s">
        <v>298</v>
      </c>
      <c r="C9849">
        <v>0</v>
      </c>
      <c r="D9849">
        <v>0</v>
      </c>
      <c r="E9849" t="str">
        <f>Analyze_FINAL!$AV$1</f>
        <v>PUTATIVE sesquiterpene RT 26.083</v>
      </c>
      <c r="F9849">
        <f>Analyze_FINAL!AV217</f>
        <v>0</v>
      </c>
    </row>
    <row r="9850" spans="1:6" x14ac:dyDescent="0.3">
      <c r="A9850" t="s">
        <v>312</v>
      </c>
      <c r="B9850" t="s">
        <v>298</v>
      </c>
      <c r="C9850">
        <v>0</v>
      </c>
      <c r="D9850">
        <v>0</v>
      </c>
      <c r="E9850" t="str">
        <f>Analyze_FINAL!$AV$1</f>
        <v>PUTATIVE sesquiterpene RT 26.083</v>
      </c>
      <c r="F9850">
        <f>Analyze_FINAL!AV218</f>
        <v>0</v>
      </c>
    </row>
    <row r="9851" spans="1:6" x14ac:dyDescent="0.3">
      <c r="A9851" t="s">
        <v>311</v>
      </c>
      <c r="B9851" t="s">
        <v>298</v>
      </c>
      <c r="C9851">
        <v>0</v>
      </c>
      <c r="D9851">
        <v>0</v>
      </c>
      <c r="E9851" t="str">
        <f>Analyze_FINAL!$AV$1</f>
        <v>PUTATIVE sesquiterpene RT 26.083</v>
      </c>
      <c r="F9851">
        <f>Analyze_FINAL!AV219</f>
        <v>0</v>
      </c>
    </row>
    <row r="9852" spans="1:6" x14ac:dyDescent="0.3">
      <c r="A9852" t="s">
        <v>310</v>
      </c>
      <c r="B9852" t="s">
        <v>298</v>
      </c>
      <c r="C9852">
        <v>0</v>
      </c>
      <c r="D9852">
        <v>0</v>
      </c>
      <c r="E9852" t="str">
        <f>Analyze_FINAL!$AV$1</f>
        <v>PUTATIVE sesquiterpene RT 26.083</v>
      </c>
      <c r="F9852">
        <f>Analyze_FINAL!AV220</f>
        <v>0</v>
      </c>
    </row>
    <row r="9853" spans="1:6" x14ac:dyDescent="0.3">
      <c r="A9853" t="s">
        <v>309</v>
      </c>
      <c r="B9853" t="s">
        <v>298</v>
      </c>
      <c r="C9853">
        <v>0</v>
      </c>
      <c r="D9853">
        <v>0</v>
      </c>
      <c r="E9853" t="str">
        <f>Analyze_FINAL!$AV$1</f>
        <v>PUTATIVE sesquiterpene RT 26.083</v>
      </c>
      <c r="F9853">
        <f>Analyze_FINAL!AV221</f>
        <v>0</v>
      </c>
    </row>
    <row r="9854" spans="1:6" x14ac:dyDescent="0.3">
      <c r="A9854" t="s">
        <v>308</v>
      </c>
      <c r="B9854" t="s">
        <v>298</v>
      </c>
      <c r="C9854">
        <v>0</v>
      </c>
      <c r="D9854">
        <v>0</v>
      </c>
      <c r="E9854" t="str">
        <f>Analyze_FINAL!$AV$1</f>
        <v>PUTATIVE sesquiterpene RT 26.083</v>
      </c>
      <c r="F9854">
        <f>Analyze_FINAL!AV222</f>
        <v>0</v>
      </c>
    </row>
    <row r="9855" spans="1:6" x14ac:dyDescent="0.3">
      <c r="A9855" t="s">
        <v>307</v>
      </c>
      <c r="B9855" t="s">
        <v>298</v>
      </c>
      <c r="C9855">
        <v>0</v>
      </c>
      <c r="D9855">
        <v>0</v>
      </c>
      <c r="E9855" t="str">
        <f>Analyze_FINAL!$AV$1</f>
        <v>PUTATIVE sesquiterpene RT 26.083</v>
      </c>
      <c r="F9855">
        <f>Analyze_FINAL!AV223</f>
        <v>0</v>
      </c>
    </row>
    <row r="9856" spans="1:6" x14ac:dyDescent="0.3">
      <c r="A9856" t="s">
        <v>306</v>
      </c>
      <c r="B9856" t="s">
        <v>298</v>
      </c>
      <c r="C9856">
        <v>0</v>
      </c>
      <c r="D9856">
        <v>0</v>
      </c>
      <c r="E9856" t="str">
        <f>Analyze_FINAL!$AV$1</f>
        <v>PUTATIVE sesquiterpene RT 26.083</v>
      </c>
      <c r="F9856">
        <f>Analyze_FINAL!AV224</f>
        <v>0</v>
      </c>
    </row>
    <row r="9857" spans="1:6" x14ac:dyDescent="0.3">
      <c r="A9857" t="s">
        <v>305</v>
      </c>
      <c r="B9857" t="s">
        <v>298</v>
      </c>
      <c r="C9857">
        <v>0</v>
      </c>
      <c r="D9857">
        <v>0</v>
      </c>
      <c r="E9857" t="str">
        <f>Analyze_FINAL!$AV$1</f>
        <v>PUTATIVE sesquiterpene RT 26.083</v>
      </c>
      <c r="F9857">
        <f>Analyze_FINAL!AV225</f>
        <v>0</v>
      </c>
    </row>
    <row r="9858" spans="1:6" x14ac:dyDescent="0.3">
      <c r="A9858" t="s">
        <v>528</v>
      </c>
      <c r="B9858">
        <v>12</v>
      </c>
      <c r="C9858" t="s">
        <v>285</v>
      </c>
      <c r="D9858">
        <v>2</v>
      </c>
      <c r="E9858" t="str">
        <f>Analyze_FINAL!$AW$1</f>
        <v>1-Hexanol</v>
      </c>
      <c r="F9858">
        <f>Analyze_FINAL!AW2</f>
        <v>0</v>
      </c>
    </row>
    <row r="9859" spans="1:6" x14ac:dyDescent="0.3">
      <c r="A9859" t="s">
        <v>527</v>
      </c>
      <c r="B9859">
        <v>12</v>
      </c>
      <c r="C9859" t="s">
        <v>286</v>
      </c>
      <c r="D9859">
        <v>1</v>
      </c>
      <c r="E9859" t="str">
        <f>Analyze_FINAL!$AW$1</f>
        <v>1-Hexanol</v>
      </c>
      <c r="F9859">
        <f>Analyze_FINAL!AW3</f>
        <v>0</v>
      </c>
    </row>
    <row r="9860" spans="1:6" x14ac:dyDescent="0.3">
      <c r="A9860" t="s">
        <v>526</v>
      </c>
      <c r="B9860">
        <v>12</v>
      </c>
      <c r="C9860" t="s">
        <v>286</v>
      </c>
      <c r="D9860">
        <v>2</v>
      </c>
      <c r="E9860" t="str">
        <f>Analyze_FINAL!$AW$1</f>
        <v>1-Hexanol</v>
      </c>
      <c r="F9860">
        <f>Analyze_FINAL!AW4</f>
        <v>0</v>
      </c>
    </row>
    <row r="9861" spans="1:6" x14ac:dyDescent="0.3">
      <c r="A9861" t="s">
        <v>525</v>
      </c>
      <c r="B9861">
        <v>12</v>
      </c>
      <c r="C9861" t="s">
        <v>286</v>
      </c>
      <c r="D9861">
        <v>3</v>
      </c>
      <c r="E9861" t="str">
        <f>Analyze_FINAL!$AW$1</f>
        <v>1-Hexanol</v>
      </c>
      <c r="F9861">
        <f>Analyze_FINAL!AW5</f>
        <v>0</v>
      </c>
    </row>
    <row r="9862" spans="1:6" x14ac:dyDescent="0.3">
      <c r="A9862" t="s">
        <v>524</v>
      </c>
      <c r="B9862">
        <v>12</v>
      </c>
      <c r="C9862" t="s">
        <v>286</v>
      </c>
      <c r="D9862">
        <v>4</v>
      </c>
      <c r="E9862" t="str">
        <f>Analyze_FINAL!$AW$1</f>
        <v>1-Hexanol</v>
      </c>
      <c r="F9862">
        <f>Analyze_FINAL!AW6</f>
        <v>0</v>
      </c>
    </row>
    <row r="9863" spans="1:6" x14ac:dyDescent="0.3">
      <c r="A9863" t="s">
        <v>523</v>
      </c>
      <c r="B9863">
        <v>12</v>
      </c>
      <c r="C9863" t="s">
        <v>286</v>
      </c>
      <c r="D9863">
        <v>5</v>
      </c>
      <c r="E9863" t="str">
        <f>Analyze_FINAL!$AW$1</f>
        <v>1-Hexanol</v>
      </c>
      <c r="F9863">
        <f>Analyze_FINAL!AW7</f>
        <v>0</v>
      </c>
    </row>
    <row r="9864" spans="1:6" x14ac:dyDescent="0.3">
      <c r="A9864" t="s">
        <v>522</v>
      </c>
      <c r="B9864">
        <v>12</v>
      </c>
      <c r="C9864" t="s">
        <v>287</v>
      </c>
      <c r="D9864">
        <v>1</v>
      </c>
      <c r="E9864" t="str">
        <f>Analyze_FINAL!$AW$1</f>
        <v>1-Hexanol</v>
      </c>
      <c r="F9864">
        <f>Analyze_FINAL!AW8</f>
        <v>604812</v>
      </c>
    </row>
    <row r="9865" spans="1:6" x14ac:dyDescent="0.3">
      <c r="A9865" t="s">
        <v>521</v>
      </c>
      <c r="B9865">
        <v>12</v>
      </c>
      <c r="C9865" t="s">
        <v>287</v>
      </c>
      <c r="D9865">
        <v>2</v>
      </c>
      <c r="E9865" t="str">
        <f>Analyze_FINAL!$AW$1</f>
        <v>1-Hexanol</v>
      </c>
      <c r="F9865">
        <f>Analyze_FINAL!AW9</f>
        <v>474183</v>
      </c>
    </row>
    <row r="9866" spans="1:6" x14ac:dyDescent="0.3">
      <c r="A9866" t="s">
        <v>520</v>
      </c>
      <c r="B9866">
        <v>12</v>
      </c>
      <c r="C9866" t="s">
        <v>287</v>
      </c>
      <c r="D9866">
        <v>3</v>
      </c>
      <c r="E9866" t="str">
        <f>Analyze_FINAL!$AW$1</f>
        <v>1-Hexanol</v>
      </c>
      <c r="F9866">
        <f>Analyze_FINAL!AW10</f>
        <v>490043</v>
      </c>
    </row>
    <row r="9867" spans="1:6" x14ac:dyDescent="0.3">
      <c r="A9867" t="s">
        <v>519</v>
      </c>
      <c r="B9867">
        <v>12</v>
      </c>
      <c r="C9867" t="s">
        <v>287</v>
      </c>
      <c r="D9867">
        <v>4</v>
      </c>
      <c r="E9867" t="str">
        <f>Analyze_FINAL!$AW$1</f>
        <v>1-Hexanol</v>
      </c>
      <c r="F9867">
        <f>Analyze_FINAL!AW11</f>
        <v>382295</v>
      </c>
    </row>
    <row r="9868" spans="1:6" x14ac:dyDescent="0.3">
      <c r="A9868" t="s">
        <v>518</v>
      </c>
      <c r="B9868">
        <v>12</v>
      </c>
      <c r="C9868" t="s">
        <v>287</v>
      </c>
      <c r="D9868">
        <v>5</v>
      </c>
      <c r="E9868" t="str">
        <f>Analyze_FINAL!$AW$1</f>
        <v>1-Hexanol</v>
      </c>
      <c r="F9868">
        <f>Analyze_FINAL!AW12</f>
        <v>322237</v>
      </c>
    </row>
    <row r="9869" spans="1:6" x14ac:dyDescent="0.3">
      <c r="A9869" t="s">
        <v>517</v>
      </c>
      <c r="B9869">
        <v>12</v>
      </c>
      <c r="C9869" t="s">
        <v>288</v>
      </c>
      <c r="D9869">
        <v>1</v>
      </c>
      <c r="E9869" t="str">
        <f>Analyze_FINAL!$AW$1</f>
        <v>1-Hexanol</v>
      </c>
      <c r="F9869">
        <f>Analyze_FINAL!AW13</f>
        <v>0</v>
      </c>
    </row>
    <row r="9870" spans="1:6" x14ac:dyDescent="0.3">
      <c r="A9870" t="s">
        <v>516</v>
      </c>
      <c r="B9870">
        <v>12</v>
      </c>
      <c r="C9870" t="s">
        <v>288</v>
      </c>
      <c r="D9870">
        <v>2</v>
      </c>
      <c r="E9870" t="str">
        <f>Analyze_FINAL!$AW$1</f>
        <v>1-Hexanol</v>
      </c>
      <c r="F9870">
        <f>Analyze_FINAL!AW14</f>
        <v>0</v>
      </c>
    </row>
    <row r="9871" spans="1:6" x14ac:dyDescent="0.3">
      <c r="A9871" t="s">
        <v>515</v>
      </c>
      <c r="B9871">
        <v>12</v>
      </c>
      <c r="C9871" t="s">
        <v>288</v>
      </c>
      <c r="D9871">
        <v>3</v>
      </c>
      <c r="E9871" t="str">
        <f>Analyze_FINAL!$AW$1</f>
        <v>1-Hexanol</v>
      </c>
      <c r="F9871">
        <f>Analyze_FINAL!AW15</f>
        <v>0</v>
      </c>
    </row>
    <row r="9872" spans="1:6" x14ac:dyDescent="0.3">
      <c r="A9872" t="s">
        <v>514</v>
      </c>
      <c r="B9872">
        <v>12</v>
      </c>
      <c r="C9872" t="s">
        <v>288</v>
      </c>
      <c r="D9872">
        <v>4</v>
      </c>
      <c r="E9872" t="str">
        <f>Analyze_FINAL!$AW$1</f>
        <v>1-Hexanol</v>
      </c>
      <c r="F9872">
        <f>Analyze_FINAL!AW16</f>
        <v>0</v>
      </c>
    </row>
    <row r="9873" spans="1:6" x14ac:dyDescent="0.3">
      <c r="A9873" t="s">
        <v>513</v>
      </c>
      <c r="B9873">
        <v>12</v>
      </c>
      <c r="C9873" t="s">
        <v>288</v>
      </c>
      <c r="D9873">
        <v>5</v>
      </c>
      <c r="E9873" t="str">
        <f>Analyze_FINAL!$AW$1</f>
        <v>1-Hexanol</v>
      </c>
      <c r="F9873">
        <f>Analyze_FINAL!AW17</f>
        <v>0</v>
      </c>
    </row>
    <row r="9874" spans="1:6" x14ac:dyDescent="0.3">
      <c r="A9874" t="s">
        <v>512</v>
      </c>
      <c r="B9874">
        <v>16</v>
      </c>
      <c r="C9874" t="s">
        <v>285</v>
      </c>
      <c r="D9874">
        <v>1</v>
      </c>
      <c r="E9874" t="str">
        <f>Analyze_FINAL!$AW$1</f>
        <v>1-Hexanol</v>
      </c>
      <c r="F9874">
        <f>Analyze_FINAL!AW18</f>
        <v>0</v>
      </c>
    </row>
    <row r="9875" spans="1:6" x14ac:dyDescent="0.3">
      <c r="A9875" t="s">
        <v>511</v>
      </c>
      <c r="B9875">
        <v>16</v>
      </c>
      <c r="C9875" t="s">
        <v>285</v>
      </c>
      <c r="D9875">
        <v>2</v>
      </c>
      <c r="E9875" t="str">
        <f>Analyze_FINAL!$AW$1</f>
        <v>1-Hexanol</v>
      </c>
      <c r="F9875">
        <f>Analyze_FINAL!AW19</f>
        <v>0</v>
      </c>
    </row>
    <row r="9876" spans="1:6" x14ac:dyDescent="0.3">
      <c r="A9876" t="s">
        <v>510</v>
      </c>
      <c r="B9876">
        <v>16</v>
      </c>
      <c r="C9876" t="s">
        <v>286</v>
      </c>
      <c r="D9876">
        <v>1</v>
      </c>
      <c r="E9876" t="str">
        <f>Analyze_FINAL!$AW$1</f>
        <v>1-Hexanol</v>
      </c>
      <c r="F9876">
        <f>Analyze_FINAL!AW20</f>
        <v>2420</v>
      </c>
    </row>
    <row r="9877" spans="1:6" x14ac:dyDescent="0.3">
      <c r="A9877" t="s">
        <v>509</v>
      </c>
      <c r="B9877">
        <v>16</v>
      </c>
      <c r="C9877" t="s">
        <v>286</v>
      </c>
      <c r="D9877">
        <v>2</v>
      </c>
      <c r="E9877" t="str">
        <f>Analyze_FINAL!$AW$1</f>
        <v>1-Hexanol</v>
      </c>
      <c r="F9877">
        <f>Analyze_FINAL!AW21</f>
        <v>6655</v>
      </c>
    </row>
    <row r="9878" spans="1:6" x14ac:dyDescent="0.3">
      <c r="A9878" t="s">
        <v>508</v>
      </c>
      <c r="B9878">
        <v>16</v>
      </c>
      <c r="C9878" t="s">
        <v>286</v>
      </c>
      <c r="D9878">
        <v>3</v>
      </c>
      <c r="E9878" t="str">
        <f>Analyze_FINAL!$AW$1</f>
        <v>1-Hexanol</v>
      </c>
      <c r="F9878">
        <f>Analyze_FINAL!AW22</f>
        <v>0</v>
      </c>
    </row>
    <row r="9879" spans="1:6" x14ac:dyDescent="0.3">
      <c r="A9879" t="s">
        <v>507</v>
      </c>
      <c r="B9879">
        <v>16</v>
      </c>
      <c r="C9879" t="s">
        <v>286</v>
      </c>
      <c r="D9879">
        <v>4</v>
      </c>
      <c r="E9879" t="str">
        <f>Analyze_FINAL!$AW$1</f>
        <v>1-Hexanol</v>
      </c>
      <c r="F9879">
        <f>Analyze_FINAL!AW23</f>
        <v>0</v>
      </c>
    </row>
    <row r="9880" spans="1:6" x14ac:dyDescent="0.3">
      <c r="A9880" t="s">
        <v>506</v>
      </c>
      <c r="B9880">
        <v>16</v>
      </c>
      <c r="C9880" t="s">
        <v>286</v>
      </c>
      <c r="D9880">
        <v>5</v>
      </c>
      <c r="E9880" t="str">
        <f>Analyze_FINAL!$AW$1</f>
        <v>1-Hexanol</v>
      </c>
      <c r="F9880">
        <f>Analyze_FINAL!AW24</f>
        <v>17797</v>
      </c>
    </row>
    <row r="9881" spans="1:6" x14ac:dyDescent="0.3">
      <c r="A9881" t="s">
        <v>505</v>
      </c>
      <c r="B9881">
        <v>16</v>
      </c>
      <c r="C9881" t="s">
        <v>287</v>
      </c>
      <c r="D9881">
        <v>1</v>
      </c>
      <c r="E9881" t="str">
        <f>Analyze_FINAL!$AW$1</f>
        <v>1-Hexanol</v>
      </c>
      <c r="F9881">
        <f>Analyze_FINAL!AW25</f>
        <v>0</v>
      </c>
    </row>
    <row r="9882" spans="1:6" x14ac:dyDescent="0.3">
      <c r="A9882" t="s">
        <v>504</v>
      </c>
      <c r="B9882">
        <v>16</v>
      </c>
      <c r="C9882" t="s">
        <v>287</v>
      </c>
      <c r="D9882">
        <v>2</v>
      </c>
      <c r="E9882" t="str">
        <f>Analyze_FINAL!$AW$1</f>
        <v>1-Hexanol</v>
      </c>
      <c r="F9882">
        <f>Analyze_FINAL!AW26</f>
        <v>0</v>
      </c>
    </row>
    <row r="9883" spans="1:6" x14ac:dyDescent="0.3">
      <c r="A9883" t="s">
        <v>503</v>
      </c>
      <c r="B9883">
        <v>16</v>
      </c>
      <c r="C9883" t="s">
        <v>287</v>
      </c>
      <c r="D9883">
        <v>3</v>
      </c>
      <c r="E9883" t="str">
        <f>Analyze_FINAL!$AW$1</f>
        <v>1-Hexanol</v>
      </c>
      <c r="F9883">
        <f>Analyze_FINAL!AW27</f>
        <v>26878</v>
      </c>
    </row>
    <row r="9884" spans="1:6" x14ac:dyDescent="0.3">
      <c r="A9884" t="s">
        <v>502</v>
      </c>
      <c r="B9884">
        <v>16</v>
      </c>
      <c r="C9884" t="s">
        <v>287</v>
      </c>
      <c r="D9884">
        <v>4</v>
      </c>
      <c r="E9884" t="str">
        <f>Analyze_FINAL!$AW$1</f>
        <v>1-Hexanol</v>
      </c>
      <c r="F9884">
        <f>Analyze_FINAL!AW28</f>
        <v>0</v>
      </c>
    </row>
    <row r="9885" spans="1:6" x14ac:dyDescent="0.3">
      <c r="A9885" t="s">
        <v>501</v>
      </c>
      <c r="B9885">
        <v>16</v>
      </c>
      <c r="C9885" t="s">
        <v>287</v>
      </c>
      <c r="D9885">
        <v>5</v>
      </c>
      <c r="E9885" t="str">
        <f>Analyze_FINAL!$AW$1</f>
        <v>1-Hexanol</v>
      </c>
      <c r="F9885">
        <f>Analyze_FINAL!AW29</f>
        <v>0</v>
      </c>
    </row>
    <row r="9886" spans="1:6" x14ac:dyDescent="0.3">
      <c r="A9886" t="s">
        <v>500</v>
      </c>
      <c r="B9886">
        <v>16</v>
      </c>
      <c r="C9886" t="s">
        <v>288</v>
      </c>
      <c r="D9886">
        <v>1</v>
      </c>
      <c r="E9886" t="str">
        <f>Analyze_FINAL!$AW$1</f>
        <v>1-Hexanol</v>
      </c>
      <c r="F9886">
        <f>Analyze_FINAL!AW30</f>
        <v>0</v>
      </c>
    </row>
    <row r="9887" spans="1:6" x14ac:dyDescent="0.3">
      <c r="A9887" t="s">
        <v>499</v>
      </c>
      <c r="B9887">
        <v>16</v>
      </c>
      <c r="C9887" t="s">
        <v>288</v>
      </c>
      <c r="D9887">
        <v>2</v>
      </c>
      <c r="E9887" t="str">
        <f>Analyze_FINAL!$AW$1</f>
        <v>1-Hexanol</v>
      </c>
      <c r="F9887">
        <f>Analyze_FINAL!AW31</f>
        <v>0</v>
      </c>
    </row>
    <row r="9888" spans="1:6" x14ac:dyDescent="0.3">
      <c r="A9888" t="s">
        <v>498</v>
      </c>
      <c r="B9888">
        <v>16</v>
      </c>
      <c r="C9888" t="s">
        <v>288</v>
      </c>
      <c r="D9888">
        <v>3</v>
      </c>
      <c r="E9888" t="str">
        <f>Analyze_FINAL!$AW$1</f>
        <v>1-Hexanol</v>
      </c>
      <c r="F9888">
        <f>Analyze_FINAL!AW32</f>
        <v>0</v>
      </c>
    </row>
    <row r="9889" spans="1:6" x14ac:dyDescent="0.3">
      <c r="A9889" t="s">
        <v>497</v>
      </c>
      <c r="B9889">
        <v>16</v>
      </c>
      <c r="C9889" t="s">
        <v>288</v>
      </c>
      <c r="D9889">
        <v>4</v>
      </c>
      <c r="E9889" t="str">
        <f>Analyze_FINAL!$AW$1</f>
        <v>1-Hexanol</v>
      </c>
      <c r="F9889">
        <f>Analyze_FINAL!AW33</f>
        <v>0</v>
      </c>
    </row>
    <row r="9890" spans="1:6" x14ac:dyDescent="0.3">
      <c r="A9890" t="s">
        <v>496</v>
      </c>
      <c r="B9890">
        <v>16</v>
      </c>
      <c r="C9890" t="s">
        <v>288</v>
      </c>
      <c r="D9890">
        <v>5</v>
      </c>
      <c r="E9890" t="str">
        <f>Analyze_FINAL!$AW$1</f>
        <v>1-Hexanol</v>
      </c>
      <c r="F9890">
        <f>Analyze_FINAL!AW34</f>
        <v>0</v>
      </c>
    </row>
    <row r="9891" spans="1:6" x14ac:dyDescent="0.3">
      <c r="A9891" t="s">
        <v>495</v>
      </c>
      <c r="B9891">
        <v>20</v>
      </c>
      <c r="C9891" t="s">
        <v>285</v>
      </c>
      <c r="D9891">
        <v>1</v>
      </c>
      <c r="E9891" t="str">
        <f>Analyze_FINAL!$AW$1</f>
        <v>1-Hexanol</v>
      </c>
      <c r="F9891">
        <f>Analyze_FINAL!AW35</f>
        <v>0</v>
      </c>
    </row>
    <row r="9892" spans="1:6" x14ac:dyDescent="0.3">
      <c r="A9892" t="s">
        <v>494</v>
      </c>
      <c r="B9892">
        <v>20</v>
      </c>
      <c r="C9892" t="s">
        <v>285</v>
      </c>
      <c r="D9892">
        <v>2</v>
      </c>
      <c r="E9892" t="str">
        <f>Analyze_FINAL!$AW$1</f>
        <v>1-Hexanol</v>
      </c>
      <c r="F9892">
        <f>Analyze_FINAL!AW36</f>
        <v>0</v>
      </c>
    </row>
    <row r="9893" spans="1:6" x14ac:dyDescent="0.3">
      <c r="A9893" t="s">
        <v>493</v>
      </c>
      <c r="B9893">
        <v>20</v>
      </c>
      <c r="C9893" t="s">
        <v>286</v>
      </c>
      <c r="D9893">
        <v>1</v>
      </c>
      <c r="E9893" t="str">
        <f>Analyze_FINAL!$AW$1</f>
        <v>1-Hexanol</v>
      </c>
      <c r="F9893">
        <f>Analyze_FINAL!AW37</f>
        <v>12985</v>
      </c>
    </row>
    <row r="9894" spans="1:6" x14ac:dyDescent="0.3">
      <c r="A9894" t="s">
        <v>492</v>
      </c>
      <c r="B9894">
        <v>20</v>
      </c>
      <c r="C9894" t="s">
        <v>286</v>
      </c>
      <c r="D9894">
        <v>2</v>
      </c>
      <c r="E9894" t="str">
        <f>Analyze_FINAL!$AW$1</f>
        <v>1-Hexanol</v>
      </c>
      <c r="F9894">
        <f>Analyze_FINAL!AW38</f>
        <v>0</v>
      </c>
    </row>
    <row r="9895" spans="1:6" x14ac:dyDescent="0.3">
      <c r="A9895" t="s">
        <v>491</v>
      </c>
      <c r="B9895">
        <v>20</v>
      </c>
      <c r="C9895" t="s">
        <v>286</v>
      </c>
      <c r="D9895">
        <v>3</v>
      </c>
      <c r="E9895" t="str">
        <f>Analyze_FINAL!$AW$1</f>
        <v>1-Hexanol</v>
      </c>
      <c r="F9895">
        <f>Analyze_FINAL!AW39</f>
        <v>20230</v>
      </c>
    </row>
    <row r="9896" spans="1:6" x14ac:dyDescent="0.3">
      <c r="A9896" t="s">
        <v>490</v>
      </c>
      <c r="B9896">
        <v>20</v>
      </c>
      <c r="C9896" t="s">
        <v>286</v>
      </c>
      <c r="D9896">
        <v>4</v>
      </c>
      <c r="E9896" t="str">
        <f>Analyze_FINAL!$AW$1</f>
        <v>1-Hexanol</v>
      </c>
      <c r="F9896">
        <f>Analyze_FINAL!AW40</f>
        <v>25374</v>
      </c>
    </row>
    <row r="9897" spans="1:6" x14ac:dyDescent="0.3">
      <c r="A9897" t="s">
        <v>489</v>
      </c>
      <c r="B9897">
        <v>20</v>
      </c>
      <c r="C9897" t="s">
        <v>286</v>
      </c>
      <c r="D9897">
        <v>5</v>
      </c>
      <c r="E9897" t="str">
        <f>Analyze_FINAL!$AW$1</f>
        <v>1-Hexanol</v>
      </c>
      <c r="F9897">
        <f>Analyze_FINAL!AW41</f>
        <v>5516</v>
      </c>
    </row>
    <row r="9898" spans="1:6" x14ac:dyDescent="0.3">
      <c r="A9898" t="s">
        <v>488</v>
      </c>
      <c r="B9898">
        <v>20</v>
      </c>
      <c r="C9898" t="s">
        <v>287</v>
      </c>
      <c r="D9898">
        <v>1</v>
      </c>
      <c r="E9898" t="str">
        <f>Analyze_FINAL!$AW$1</f>
        <v>1-Hexanol</v>
      </c>
      <c r="F9898">
        <f>Analyze_FINAL!AW42</f>
        <v>41089</v>
      </c>
    </row>
    <row r="9899" spans="1:6" x14ac:dyDescent="0.3">
      <c r="A9899" t="s">
        <v>487</v>
      </c>
      <c r="B9899">
        <v>20</v>
      </c>
      <c r="C9899" t="s">
        <v>287</v>
      </c>
      <c r="D9899">
        <v>2</v>
      </c>
      <c r="E9899" t="str">
        <f>Analyze_FINAL!$AW$1</f>
        <v>1-Hexanol</v>
      </c>
      <c r="F9899">
        <f>Analyze_FINAL!AW43</f>
        <v>0</v>
      </c>
    </row>
    <row r="9900" spans="1:6" x14ac:dyDescent="0.3">
      <c r="A9900" t="s">
        <v>486</v>
      </c>
      <c r="B9900">
        <v>20</v>
      </c>
      <c r="C9900" t="s">
        <v>287</v>
      </c>
      <c r="D9900">
        <v>3</v>
      </c>
      <c r="E9900" t="str">
        <f>Analyze_FINAL!$AW$1</f>
        <v>1-Hexanol</v>
      </c>
      <c r="F9900">
        <f>Analyze_FINAL!AW44</f>
        <v>20685</v>
      </c>
    </row>
    <row r="9901" spans="1:6" x14ac:dyDescent="0.3">
      <c r="A9901" t="s">
        <v>485</v>
      </c>
      <c r="B9901">
        <v>20</v>
      </c>
      <c r="C9901" t="s">
        <v>287</v>
      </c>
      <c r="D9901">
        <v>4</v>
      </c>
      <c r="E9901" t="str">
        <f>Analyze_FINAL!$AW$1</f>
        <v>1-Hexanol</v>
      </c>
      <c r="F9901">
        <f>Analyze_FINAL!AW45</f>
        <v>32555</v>
      </c>
    </row>
    <row r="9902" spans="1:6" x14ac:dyDescent="0.3">
      <c r="A9902" t="s">
        <v>484</v>
      </c>
      <c r="B9902">
        <v>20</v>
      </c>
      <c r="C9902" t="s">
        <v>287</v>
      </c>
      <c r="D9902">
        <v>5</v>
      </c>
      <c r="E9902" t="str">
        <f>Analyze_FINAL!$AW$1</f>
        <v>1-Hexanol</v>
      </c>
      <c r="F9902">
        <f>Analyze_FINAL!AW46</f>
        <v>18226</v>
      </c>
    </row>
    <row r="9903" spans="1:6" x14ac:dyDescent="0.3">
      <c r="A9903" t="s">
        <v>483</v>
      </c>
      <c r="B9903">
        <v>20</v>
      </c>
      <c r="C9903" t="s">
        <v>289</v>
      </c>
      <c r="D9903">
        <v>1</v>
      </c>
      <c r="E9903" t="str">
        <f>Analyze_FINAL!$AW$1</f>
        <v>1-Hexanol</v>
      </c>
      <c r="F9903">
        <f>Analyze_FINAL!AW47</f>
        <v>4572890</v>
      </c>
    </row>
    <row r="9904" spans="1:6" x14ac:dyDescent="0.3">
      <c r="A9904" t="s">
        <v>482</v>
      </c>
      <c r="B9904">
        <v>20</v>
      </c>
      <c r="C9904" t="s">
        <v>289</v>
      </c>
      <c r="D9904">
        <v>2</v>
      </c>
      <c r="E9904" t="str">
        <f>Analyze_FINAL!$AW$1</f>
        <v>1-Hexanol</v>
      </c>
      <c r="F9904">
        <f>Analyze_FINAL!AW48</f>
        <v>3938215</v>
      </c>
    </row>
    <row r="9905" spans="1:6" x14ac:dyDescent="0.3">
      <c r="A9905" t="s">
        <v>481</v>
      </c>
      <c r="B9905">
        <v>20</v>
      </c>
      <c r="C9905" t="s">
        <v>289</v>
      </c>
      <c r="D9905">
        <v>3</v>
      </c>
      <c r="E9905" t="str">
        <f>Analyze_FINAL!$AW$1</f>
        <v>1-Hexanol</v>
      </c>
      <c r="F9905">
        <f>Analyze_FINAL!AW49</f>
        <v>7300894</v>
      </c>
    </row>
    <row r="9906" spans="1:6" x14ac:dyDescent="0.3">
      <c r="A9906" t="s">
        <v>480</v>
      </c>
      <c r="B9906">
        <v>20</v>
      </c>
      <c r="C9906" t="s">
        <v>289</v>
      </c>
      <c r="D9906">
        <v>4</v>
      </c>
      <c r="E9906" t="str">
        <f>Analyze_FINAL!$AW$1</f>
        <v>1-Hexanol</v>
      </c>
      <c r="F9906">
        <f>Analyze_FINAL!AW50</f>
        <v>4683036</v>
      </c>
    </row>
    <row r="9907" spans="1:6" x14ac:dyDescent="0.3">
      <c r="A9907" t="s">
        <v>479</v>
      </c>
      <c r="B9907">
        <v>20</v>
      </c>
      <c r="C9907" t="s">
        <v>289</v>
      </c>
      <c r="D9907">
        <v>5</v>
      </c>
      <c r="E9907" t="str">
        <f>Analyze_FINAL!$AW$1</f>
        <v>1-Hexanol</v>
      </c>
      <c r="F9907">
        <f>Analyze_FINAL!AW51</f>
        <v>2985235</v>
      </c>
    </row>
    <row r="9908" spans="1:6" x14ac:dyDescent="0.3">
      <c r="A9908" t="s">
        <v>478</v>
      </c>
      <c r="B9908">
        <v>20</v>
      </c>
      <c r="C9908" t="s">
        <v>288</v>
      </c>
      <c r="D9908">
        <v>1</v>
      </c>
      <c r="E9908" t="str">
        <f>Analyze_FINAL!$AW$1</f>
        <v>1-Hexanol</v>
      </c>
      <c r="F9908">
        <f>Analyze_FINAL!AW52</f>
        <v>731</v>
      </c>
    </row>
    <row r="9909" spans="1:6" x14ac:dyDescent="0.3">
      <c r="A9909" t="s">
        <v>477</v>
      </c>
      <c r="B9909">
        <v>20</v>
      </c>
      <c r="C9909" t="s">
        <v>288</v>
      </c>
      <c r="D9909">
        <v>2</v>
      </c>
      <c r="E9909" t="str">
        <f>Analyze_FINAL!$AW$1</f>
        <v>1-Hexanol</v>
      </c>
      <c r="F9909">
        <f>Analyze_FINAL!AW53</f>
        <v>0</v>
      </c>
    </row>
    <row r="9910" spans="1:6" x14ac:dyDescent="0.3">
      <c r="A9910" t="s">
        <v>476</v>
      </c>
      <c r="B9910">
        <v>20</v>
      </c>
      <c r="C9910" t="s">
        <v>288</v>
      </c>
      <c r="D9910">
        <v>3</v>
      </c>
      <c r="E9910" t="str">
        <f>Analyze_FINAL!$AW$1</f>
        <v>1-Hexanol</v>
      </c>
      <c r="F9910">
        <f>Analyze_FINAL!AW54</f>
        <v>0</v>
      </c>
    </row>
    <row r="9911" spans="1:6" x14ac:dyDescent="0.3">
      <c r="A9911" t="s">
        <v>475</v>
      </c>
      <c r="B9911">
        <v>20</v>
      </c>
      <c r="C9911" t="s">
        <v>288</v>
      </c>
      <c r="D9911">
        <v>4</v>
      </c>
      <c r="E9911" t="str">
        <f>Analyze_FINAL!$AW$1</f>
        <v>1-Hexanol</v>
      </c>
      <c r="F9911">
        <f>Analyze_FINAL!AW55</f>
        <v>0</v>
      </c>
    </row>
    <row r="9912" spans="1:6" x14ac:dyDescent="0.3">
      <c r="A9912" t="s">
        <v>474</v>
      </c>
      <c r="B9912">
        <v>20</v>
      </c>
      <c r="C9912" t="s">
        <v>288</v>
      </c>
      <c r="D9912">
        <v>5</v>
      </c>
      <c r="E9912" t="str">
        <f>Analyze_FINAL!$AW$1</f>
        <v>1-Hexanol</v>
      </c>
      <c r="F9912">
        <f>Analyze_FINAL!AW56</f>
        <v>0</v>
      </c>
    </row>
    <row r="9913" spans="1:6" x14ac:dyDescent="0.3">
      <c r="A9913" t="s">
        <v>473</v>
      </c>
      <c r="B9913">
        <v>24</v>
      </c>
      <c r="C9913" t="s">
        <v>285</v>
      </c>
      <c r="D9913">
        <v>1</v>
      </c>
      <c r="E9913" t="str">
        <f>Analyze_FINAL!$AW$1</f>
        <v>1-Hexanol</v>
      </c>
      <c r="F9913">
        <f>Analyze_FINAL!AW57</f>
        <v>0</v>
      </c>
    </row>
    <row r="9914" spans="1:6" x14ac:dyDescent="0.3">
      <c r="A9914" t="s">
        <v>472</v>
      </c>
      <c r="B9914">
        <v>24</v>
      </c>
      <c r="C9914" t="s">
        <v>285</v>
      </c>
      <c r="D9914">
        <v>2</v>
      </c>
      <c r="E9914" t="str">
        <f>Analyze_FINAL!$AW$1</f>
        <v>1-Hexanol</v>
      </c>
      <c r="F9914">
        <f>Analyze_FINAL!AW58</f>
        <v>0</v>
      </c>
    </row>
    <row r="9915" spans="1:6" x14ac:dyDescent="0.3">
      <c r="A9915" t="s">
        <v>471</v>
      </c>
      <c r="B9915">
        <v>24</v>
      </c>
      <c r="C9915" t="s">
        <v>286</v>
      </c>
      <c r="D9915">
        <v>1</v>
      </c>
      <c r="E9915" t="str">
        <f>Analyze_FINAL!$AW$1</f>
        <v>1-Hexanol</v>
      </c>
      <c r="F9915">
        <f>Analyze_FINAL!AW59</f>
        <v>37071</v>
      </c>
    </row>
    <row r="9916" spans="1:6" x14ac:dyDescent="0.3">
      <c r="A9916" t="s">
        <v>470</v>
      </c>
      <c r="B9916">
        <v>24</v>
      </c>
      <c r="C9916" t="s">
        <v>286</v>
      </c>
      <c r="D9916">
        <v>2</v>
      </c>
      <c r="E9916" t="str">
        <f>Analyze_FINAL!$AW$1</f>
        <v>1-Hexanol</v>
      </c>
      <c r="F9916">
        <f>Analyze_FINAL!AW60</f>
        <v>22665</v>
      </c>
    </row>
    <row r="9917" spans="1:6" x14ac:dyDescent="0.3">
      <c r="A9917" t="s">
        <v>469</v>
      </c>
      <c r="B9917">
        <v>24</v>
      </c>
      <c r="C9917" t="s">
        <v>286</v>
      </c>
      <c r="D9917">
        <v>3</v>
      </c>
      <c r="E9917" t="str">
        <f>Analyze_FINAL!$AW$1</f>
        <v>1-Hexanol</v>
      </c>
      <c r="F9917">
        <f>Analyze_FINAL!AW61</f>
        <v>0</v>
      </c>
    </row>
    <row r="9918" spans="1:6" x14ac:dyDescent="0.3">
      <c r="A9918" t="s">
        <v>468</v>
      </c>
      <c r="B9918">
        <v>24</v>
      </c>
      <c r="C9918" t="s">
        <v>286</v>
      </c>
      <c r="D9918">
        <v>4</v>
      </c>
      <c r="E9918" t="str">
        <f>Analyze_FINAL!$AW$1</f>
        <v>1-Hexanol</v>
      </c>
      <c r="F9918">
        <f>Analyze_FINAL!AW62</f>
        <v>0</v>
      </c>
    </row>
    <row r="9919" spans="1:6" x14ac:dyDescent="0.3">
      <c r="A9919" t="s">
        <v>467</v>
      </c>
      <c r="B9919">
        <v>24</v>
      </c>
      <c r="C9919" t="s">
        <v>286</v>
      </c>
      <c r="D9919">
        <v>5</v>
      </c>
      <c r="E9919" t="str">
        <f>Analyze_FINAL!$AW$1</f>
        <v>1-Hexanol</v>
      </c>
      <c r="F9919">
        <f>Analyze_FINAL!AW63</f>
        <v>0</v>
      </c>
    </row>
    <row r="9920" spans="1:6" x14ac:dyDescent="0.3">
      <c r="A9920" t="s">
        <v>466</v>
      </c>
      <c r="B9920">
        <v>24</v>
      </c>
      <c r="C9920" t="s">
        <v>287</v>
      </c>
      <c r="D9920">
        <v>1</v>
      </c>
      <c r="E9920" t="str">
        <f>Analyze_FINAL!$AW$1</f>
        <v>1-Hexanol</v>
      </c>
      <c r="F9920">
        <f>Analyze_FINAL!AW64</f>
        <v>12933</v>
      </c>
    </row>
    <row r="9921" spans="1:6" x14ac:dyDescent="0.3">
      <c r="A9921" t="s">
        <v>465</v>
      </c>
      <c r="B9921">
        <v>24</v>
      </c>
      <c r="C9921" t="s">
        <v>287</v>
      </c>
      <c r="D9921">
        <v>2</v>
      </c>
      <c r="E9921" t="str">
        <f>Analyze_FINAL!$AW$1</f>
        <v>1-Hexanol</v>
      </c>
      <c r="F9921">
        <f>Analyze_FINAL!AW65</f>
        <v>0</v>
      </c>
    </row>
    <row r="9922" spans="1:6" x14ac:dyDescent="0.3">
      <c r="A9922" t="s">
        <v>464</v>
      </c>
      <c r="B9922">
        <v>24</v>
      </c>
      <c r="C9922" t="s">
        <v>287</v>
      </c>
      <c r="D9922">
        <v>3</v>
      </c>
      <c r="E9922" t="str">
        <f>Analyze_FINAL!$AW$1</f>
        <v>1-Hexanol</v>
      </c>
      <c r="F9922">
        <f>Analyze_FINAL!AW66</f>
        <v>0</v>
      </c>
    </row>
    <row r="9923" spans="1:6" x14ac:dyDescent="0.3">
      <c r="A9923" t="s">
        <v>463</v>
      </c>
      <c r="B9923">
        <v>24</v>
      </c>
      <c r="C9923" t="s">
        <v>287</v>
      </c>
      <c r="D9923">
        <v>4</v>
      </c>
      <c r="E9923" t="str">
        <f>Analyze_FINAL!$AW$1</f>
        <v>1-Hexanol</v>
      </c>
      <c r="F9923">
        <f>Analyze_FINAL!AW67</f>
        <v>0</v>
      </c>
    </row>
    <row r="9924" spans="1:6" x14ac:dyDescent="0.3">
      <c r="A9924" t="s">
        <v>462</v>
      </c>
      <c r="B9924">
        <v>24</v>
      </c>
      <c r="C9924" t="s">
        <v>287</v>
      </c>
      <c r="D9924">
        <v>5</v>
      </c>
      <c r="E9924" t="str">
        <f>Analyze_FINAL!$AW$1</f>
        <v>1-Hexanol</v>
      </c>
      <c r="F9924">
        <f>Analyze_FINAL!AW68</f>
        <v>0</v>
      </c>
    </row>
    <row r="9925" spans="1:6" x14ac:dyDescent="0.3">
      <c r="A9925" t="s">
        <v>461</v>
      </c>
      <c r="B9925">
        <v>24</v>
      </c>
      <c r="C9925" t="s">
        <v>290</v>
      </c>
      <c r="D9925">
        <v>1</v>
      </c>
      <c r="E9925" t="str">
        <f>Analyze_FINAL!$AW$1</f>
        <v>1-Hexanol</v>
      </c>
      <c r="F9925">
        <f>Analyze_FINAL!AW69</f>
        <v>2256380</v>
      </c>
    </row>
    <row r="9926" spans="1:6" x14ac:dyDescent="0.3">
      <c r="A9926" t="s">
        <v>460</v>
      </c>
      <c r="B9926">
        <v>24</v>
      </c>
      <c r="C9926" t="s">
        <v>290</v>
      </c>
      <c r="D9926">
        <v>2</v>
      </c>
      <c r="E9926" t="str">
        <f>Analyze_FINAL!$AW$1</f>
        <v>1-Hexanol</v>
      </c>
      <c r="F9926">
        <f>Analyze_FINAL!AW70</f>
        <v>2809512</v>
      </c>
    </row>
    <row r="9927" spans="1:6" x14ac:dyDescent="0.3">
      <c r="A9927" t="s">
        <v>459</v>
      </c>
      <c r="B9927">
        <v>24</v>
      </c>
      <c r="C9927" t="s">
        <v>290</v>
      </c>
      <c r="D9927">
        <v>3</v>
      </c>
      <c r="E9927" t="str">
        <f>Analyze_FINAL!$AW$1</f>
        <v>1-Hexanol</v>
      </c>
      <c r="F9927">
        <f>Analyze_FINAL!AW71</f>
        <v>3349322</v>
      </c>
    </row>
    <row r="9928" spans="1:6" x14ac:dyDescent="0.3">
      <c r="A9928" t="s">
        <v>458</v>
      </c>
      <c r="B9928">
        <v>24</v>
      </c>
      <c r="C9928" t="s">
        <v>290</v>
      </c>
      <c r="D9928">
        <v>4</v>
      </c>
      <c r="E9928" t="str">
        <f>Analyze_FINAL!$AW$1</f>
        <v>1-Hexanol</v>
      </c>
      <c r="F9928">
        <f>Analyze_FINAL!AW72</f>
        <v>3303609</v>
      </c>
    </row>
    <row r="9929" spans="1:6" x14ac:dyDescent="0.3">
      <c r="A9929" t="s">
        <v>457</v>
      </c>
      <c r="B9929">
        <v>24</v>
      </c>
      <c r="C9929" t="s">
        <v>290</v>
      </c>
      <c r="D9929">
        <v>5</v>
      </c>
      <c r="E9929" t="str">
        <f>Analyze_FINAL!$AW$1</f>
        <v>1-Hexanol</v>
      </c>
      <c r="F9929">
        <f>Analyze_FINAL!AW73</f>
        <v>3212687</v>
      </c>
    </row>
    <row r="9930" spans="1:6" x14ac:dyDescent="0.3">
      <c r="A9930" t="s">
        <v>456</v>
      </c>
      <c r="B9930">
        <v>24</v>
      </c>
      <c r="C9930" t="s">
        <v>289</v>
      </c>
      <c r="D9930">
        <v>1</v>
      </c>
      <c r="E9930" t="str">
        <f>Analyze_FINAL!$AW$1</f>
        <v>1-Hexanol</v>
      </c>
      <c r="F9930">
        <f>Analyze_FINAL!AW74</f>
        <v>598862</v>
      </c>
    </row>
    <row r="9931" spans="1:6" x14ac:dyDescent="0.3">
      <c r="A9931" t="s">
        <v>455</v>
      </c>
      <c r="B9931">
        <v>24</v>
      </c>
      <c r="C9931" t="s">
        <v>289</v>
      </c>
      <c r="D9931">
        <v>2</v>
      </c>
      <c r="E9931" t="str">
        <f>Analyze_FINAL!$AW$1</f>
        <v>1-Hexanol</v>
      </c>
      <c r="F9931">
        <f>Analyze_FINAL!AW75</f>
        <v>643004</v>
      </c>
    </row>
    <row r="9932" spans="1:6" x14ac:dyDescent="0.3">
      <c r="A9932" t="s">
        <v>454</v>
      </c>
      <c r="B9932">
        <v>24</v>
      </c>
      <c r="C9932" t="s">
        <v>289</v>
      </c>
      <c r="D9932">
        <v>3</v>
      </c>
      <c r="E9932" t="str">
        <f>Analyze_FINAL!$AW$1</f>
        <v>1-Hexanol</v>
      </c>
      <c r="F9932">
        <f>Analyze_FINAL!AW76</f>
        <v>811272</v>
      </c>
    </row>
    <row r="9933" spans="1:6" x14ac:dyDescent="0.3">
      <c r="A9933" t="s">
        <v>453</v>
      </c>
      <c r="B9933">
        <v>24</v>
      </c>
      <c r="C9933" t="s">
        <v>289</v>
      </c>
      <c r="D9933">
        <v>4</v>
      </c>
      <c r="E9933" t="str">
        <f>Analyze_FINAL!$AW$1</f>
        <v>1-Hexanol</v>
      </c>
      <c r="F9933">
        <f>Analyze_FINAL!AW77</f>
        <v>731836</v>
      </c>
    </row>
    <row r="9934" spans="1:6" x14ac:dyDescent="0.3">
      <c r="A9934" t="s">
        <v>452</v>
      </c>
      <c r="B9934">
        <v>24</v>
      </c>
      <c r="C9934" t="s">
        <v>289</v>
      </c>
      <c r="D9934">
        <v>5</v>
      </c>
      <c r="E9934" t="str">
        <f>Analyze_FINAL!$AW$1</f>
        <v>1-Hexanol</v>
      </c>
      <c r="F9934">
        <f>Analyze_FINAL!AW78</f>
        <v>547896</v>
      </c>
    </row>
    <row r="9935" spans="1:6" x14ac:dyDescent="0.3">
      <c r="A9935" t="s">
        <v>451</v>
      </c>
      <c r="B9935">
        <v>24</v>
      </c>
      <c r="C9935" t="s">
        <v>288</v>
      </c>
      <c r="D9935">
        <v>1</v>
      </c>
      <c r="E9935" t="str">
        <f>Analyze_FINAL!$AW$1</f>
        <v>1-Hexanol</v>
      </c>
      <c r="F9935">
        <f>Analyze_FINAL!AW79</f>
        <v>8840</v>
      </c>
    </row>
    <row r="9936" spans="1:6" x14ac:dyDescent="0.3">
      <c r="A9936" t="s">
        <v>450</v>
      </c>
      <c r="B9936">
        <v>24</v>
      </c>
      <c r="C9936" t="s">
        <v>288</v>
      </c>
      <c r="D9936">
        <v>2</v>
      </c>
      <c r="E9936" t="str">
        <f>Analyze_FINAL!$AW$1</f>
        <v>1-Hexanol</v>
      </c>
      <c r="F9936">
        <f>Analyze_FINAL!AW80</f>
        <v>0</v>
      </c>
    </row>
    <row r="9937" spans="1:6" x14ac:dyDescent="0.3">
      <c r="A9937" t="s">
        <v>449</v>
      </c>
      <c r="B9937">
        <v>24</v>
      </c>
      <c r="C9937" t="s">
        <v>288</v>
      </c>
      <c r="D9937">
        <v>3</v>
      </c>
      <c r="E9937" t="str">
        <f>Analyze_FINAL!$AW$1</f>
        <v>1-Hexanol</v>
      </c>
      <c r="F9937">
        <f>Analyze_FINAL!AW81</f>
        <v>0</v>
      </c>
    </row>
    <row r="9938" spans="1:6" x14ac:dyDescent="0.3">
      <c r="A9938" t="s">
        <v>448</v>
      </c>
      <c r="B9938">
        <v>24</v>
      </c>
      <c r="C9938" t="s">
        <v>288</v>
      </c>
      <c r="D9938">
        <v>4</v>
      </c>
      <c r="E9938" t="str">
        <f>Analyze_FINAL!$AW$1</f>
        <v>1-Hexanol</v>
      </c>
      <c r="F9938">
        <f>Analyze_FINAL!AW82</f>
        <v>0</v>
      </c>
    </row>
    <row r="9939" spans="1:6" x14ac:dyDescent="0.3">
      <c r="A9939" t="s">
        <v>447</v>
      </c>
      <c r="B9939">
        <v>24</v>
      </c>
      <c r="C9939" t="s">
        <v>288</v>
      </c>
      <c r="D9939">
        <v>5</v>
      </c>
      <c r="E9939" t="str">
        <f>Analyze_FINAL!$AW$1</f>
        <v>1-Hexanol</v>
      </c>
      <c r="F9939">
        <f>Analyze_FINAL!AW83</f>
        <v>0</v>
      </c>
    </row>
    <row r="9940" spans="1:6" x14ac:dyDescent="0.3">
      <c r="A9940" t="s">
        <v>446</v>
      </c>
      <c r="B9940">
        <v>28</v>
      </c>
      <c r="C9940" t="s">
        <v>285</v>
      </c>
      <c r="D9940">
        <v>1</v>
      </c>
      <c r="E9940" t="str">
        <f>Analyze_FINAL!$AW$1</f>
        <v>1-Hexanol</v>
      </c>
      <c r="F9940">
        <f>Analyze_FINAL!AW84</f>
        <v>0</v>
      </c>
    </row>
    <row r="9941" spans="1:6" x14ac:dyDescent="0.3">
      <c r="A9941" t="s">
        <v>445</v>
      </c>
      <c r="B9941">
        <v>28</v>
      </c>
      <c r="C9941" t="s">
        <v>285</v>
      </c>
      <c r="D9941">
        <v>2</v>
      </c>
      <c r="E9941" t="str">
        <f>Analyze_FINAL!$AW$1</f>
        <v>1-Hexanol</v>
      </c>
      <c r="F9941">
        <f>Analyze_FINAL!AW85</f>
        <v>0</v>
      </c>
    </row>
    <row r="9942" spans="1:6" x14ac:dyDescent="0.3">
      <c r="A9942" t="s">
        <v>444</v>
      </c>
      <c r="B9942">
        <v>28</v>
      </c>
      <c r="C9942" t="s">
        <v>286</v>
      </c>
      <c r="D9942">
        <v>1</v>
      </c>
      <c r="E9942" t="str">
        <f>Analyze_FINAL!$AW$1</f>
        <v>1-Hexanol</v>
      </c>
      <c r="F9942">
        <f>Analyze_FINAL!AW86</f>
        <v>2895</v>
      </c>
    </row>
    <row r="9943" spans="1:6" x14ac:dyDescent="0.3">
      <c r="A9943" t="s">
        <v>443</v>
      </c>
      <c r="B9943">
        <v>28</v>
      </c>
      <c r="C9943" t="s">
        <v>286</v>
      </c>
      <c r="D9943">
        <v>2</v>
      </c>
      <c r="E9943" t="str">
        <f>Analyze_FINAL!$AW$1</f>
        <v>1-Hexanol</v>
      </c>
      <c r="F9943">
        <f>Analyze_FINAL!AW87</f>
        <v>0</v>
      </c>
    </row>
    <row r="9944" spans="1:6" x14ac:dyDescent="0.3">
      <c r="A9944" t="s">
        <v>442</v>
      </c>
      <c r="B9944">
        <v>28</v>
      </c>
      <c r="C9944" t="s">
        <v>286</v>
      </c>
      <c r="D9944">
        <v>3</v>
      </c>
      <c r="E9944" t="str">
        <f>Analyze_FINAL!$AW$1</f>
        <v>1-Hexanol</v>
      </c>
      <c r="F9944">
        <f>Analyze_FINAL!AW88</f>
        <v>0</v>
      </c>
    </row>
    <row r="9945" spans="1:6" x14ac:dyDescent="0.3">
      <c r="A9945" t="s">
        <v>441</v>
      </c>
      <c r="B9945">
        <v>28</v>
      </c>
      <c r="C9945" t="s">
        <v>286</v>
      </c>
      <c r="D9945">
        <v>4</v>
      </c>
      <c r="E9945" t="str">
        <f>Analyze_FINAL!$AW$1</f>
        <v>1-Hexanol</v>
      </c>
      <c r="F9945">
        <f>Analyze_FINAL!AW89</f>
        <v>0</v>
      </c>
    </row>
    <row r="9946" spans="1:6" x14ac:dyDescent="0.3">
      <c r="A9946" t="s">
        <v>440</v>
      </c>
      <c r="B9946">
        <v>28</v>
      </c>
      <c r="C9946" t="s">
        <v>286</v>
      </c>
      <c r="D9946">
        <v>5</v>
      </c>
      <c r="E9946" t="str">
        <f>Analyze_FINAL!$AW$1</f>
        <v>1-Hexanol</v>
      </c>
      <c r="F9946">
        <f>Analyze_FINAL!AW90</f>
        <v>0</v>
      </c>
    </row>
    <row r="9947" spans="1:6" x14ac:dyDescent="0.3">
      <c r="A9947" t="s">
        <v>439</v>
      </c>
      <c r="B9947">
        <v>28</v>
      </c>
      <c r="C9947" t="s">
        <v>287</v>
      </c>
      <c r="D9947">
        <v>1</v>
      </c>
      <c r="E9947" t="str">
        <f>Analyze_FINAL!$AW$1</f>
        <v>1-Hexanol</v>
      </c>
      <c r="F9947">
        <f>Analyze_FINAL!AW91</f>
        <v>0</v>
      </c>
    </row>
    <row r="9948" spans="1:6" x14ac:dyDescent="0.3">
      <c r="A9948" t="s">
        <v>438</v>
      </c>
      <c r="B9948">
        <v>28</v>
      </c>
      <c r="C9948" t="s">
        <v>287</v>
      </c>
      <c r="D9948">
        <v>2</v>
      </c>
      <c r="E9948" t="str">
        <f>Analyze_FINAL!$AW$1</f>
        <v>1-Hexanol</v>
      </c>
      <c r="F9948">
        <f>Analyze_FINAL!AW92</f>
        <v>0</v>
      </c>
    </row>
    <row r="9949" spans="1:6" x14ac:dyDescent="0.3">
      <c r="A9949" t="s">
        <v>437</v>
      </c>
      <c r="B9949">
        <v>28</v>
      </c>
      <c r="C9949" t="s">
        <v>287</v>
      </c>
      <c r="D9949">
        <v>3</v>
      </c>
      <c r="E9949" t="str">
        <f>Analyze_FINAL!$AW$1</f>
        <v>1-Hexanol</v>
      </c>
      <c r="F9949">
        <f>Analyze_FINAL!AW93</f>
        <v>0</v>
      </c>
    </row>
    <row r="9950" spans="1:6" x14ac:dyDescent="0.3">
      <c r="A9950" t="s">
        <v>436</v>
      </c>
      <c r="B9950">
        <v>28</v>
      </c>
      <c r="C9950" t="s">
        <v>287</v>
      </c>
      <c r="D9950">
        <v>4</v>
      </c>
      <c r="E9950" t="str">
        <f>Analyze_FINAL!$AW$1</f>
        <v>1-Hexanol</v>
      </c>
      <c r="F9950">
        <f>Analyze_FINAL!AW94</f>
        <v>0</v>
      </c>
    </row>
    <row r="9951" spans="1:6" x14ac:dyDescent="0.3">
      <c r="A9951" t="s">
        <v>435</v>
      </c>
      <c r="B9951">
        <v>28</v>
      </c>
      <c r="C9951" t="s">
        <v>287</v>
      </c>
      <c r="D9951">
        <v>5</v>
      </c>
      <c r="E9951" t="str">
        <f>Analyze_FINAL!$AW$1</f>
        <v>1-Hexanol</v>
      </c>
      <c r="F9951">
        <f>Analyze_FINAL!AW95</f>
        <v>0</v>
      </c>
    </row>
    <row r="9952" spans="1:6" x14ac:dyDescent="0.3">
      <c r="A9952" t="s">
        <v>434</v>
      </c>
      <c r="B9952">
        <v>28</v>
      </c>
      <c r="C9952" t="s">
        <v>290</v>
      </c>
      <c r="D9952">
        <v>1</v>
      </c>
      <c r="E9952" t="str">
        <f>Analyze_FINAL!$AW$1</f>
        <v>1-Hexanol</v>
      </c>
      <c r="F9952">
        <f>Analyze_FINAL!AW96</f>
        <v>74854</v>
      </c>
    </row>
    <row r="9953" spans="1:6" x14ac:dyDescent="0.3">
      <c r="A9953" t="s">
        <v>433</v>
      </c>
      <c r="B9953">
        <v>28</v>
      </c>
      <c r="C9953" t="s">
        <v>290</v>
      </c>
      <c r="D9953">
        <v>2</v>
      </c>
      <c r="E9953" t="str">
        <f>Analyze_FINAL!$AW$1</f>
        <v>1-Hexanol</v>
      </c>
      <c r="F9953">
        <f>Analyze_FINAL!AW97</f>
        <v>126733</v>
      </c>
    </row>
    <row r="9954" spans="1:6" x14ac:dyDescent="0.3">
      <c r="A9954" t="s">
        <v>432</v>
      </c>
      <c r="B9954">
        <v>28</v>
      </c>
      <c r="C9954" t="s">
        <v>290</v>
      </c>
      <c r="D9954">
        <v>3</v>
      </c>
      <c r="E9954" t="str">
        <f>Analyze_FINAL!$AW$1</f>
        <v>1-Hexanol</v>
      </c>
      <c r="F9954">
        <f>Analyze_FINAL!AW98</f>
        <v>117853</v>
      </c>
    </row>
    <row r="9955" spans="1:6" x14ac:dyDescent="0.3">
      <c r="A9955" t="s">
        <v>431</v>
      </c>
      <c r="B9955">
        <v>28</v>
      </c>
      <c r="C9955" t="s">
        <v>290</v>
      </c>
      <c r="D9955">
        <v>4</v>
      </c>
      <c r="E9955" t="str">
        <f>Analyze_FINAL!$AW$1</f>
        <v>1-Hexanol</v>
      </c>
      <c r="F9955">
        <f>Analyze_FINAL!AW99</f>
        <v>35555</v>
      </c>
    </row>
    <row r="9956" spans="1:6" x14ac:dyDescent="0.3">
      <c r="A9956" t="s">
        <v>430</v>
      </c>
      <c r="B9956">
        <v>28</v>
      </c>
      <c r="C9956" t="s">
        <v>290</v>
      </c>
      <c r="D9956">
        <v>5</v>
      </c>
      <c r="E9956" t="str">
        <f>Analyze_FINAL!$AW$1</f>
        <v>1-Hexanol</v>
      </c>
      <c r="F9956">
        <f>Analyze_FINAL!AW100</f>
        <v>127821</v>
      </c>
    </row>
    <row r="9957" spans="1:6" x14ac:dyDescent="0.3">
      <c r="A9957" t="s">
        <v>429</v>
      </c>
      <c r="B9957">
        <v>28</v>
      </c>
      <c r="C9957" t="s">
        <v>289</v>
      </c>
      <c r="D9957">
        <v>1</v>
      </c>
      <c r="E9957" t="str">
        <f>Analyze_FINAL!$AW$1</f>
        <v>1-Hexanol</v>
      </c>
      <c r="F9957">
        <f>Analyze_FINAL!AW101</f>
        <v>0</v>
      </c>
    </row>
    <row r="9958" spans="1:6" x14ac:dyDescent="0.3">
      <c r="A9958" t="s">
        <v>428</v>
      </c>
      <c r="B9958">
        <v>28</v>
      </c>
      <c r="C9958" t="s">
        <v>289</v>
      </c>
      <c r="D9958">
        <v>2</v>
      </c>
      <c r="E9958" t="str">
        <f>Analyze_FINAL!$AW$1</f>
        <v>1-Hexanol</v>
      </c>
      <c r="F9958">
        <f>Analyze_FINAL!AW102</f>
        <v>21175</v>
      </c>
    </row>
    <row r="9959" spans="1:6" x14ac:dyDescent="0.3">
      <c r="A9959" t="s">
        <v>427</v>
      </c>
      <c r="B9959">
        <v>28</v>
      </c>
      <c r="C9959" t="s">
        <v>289</v>
      </c>
      <c r="D9959">
        <v>3</v>
      </c>
      <c r="E9959" t="str">
        <f>Analyze_FINAL!$AW$1</f>
        <v>1-Hexanol</v>
      </c>
      <c r="F9959">
        <f>Analyze_FINAL!AW103</f>
        <v>16430</v>
      </c>
    </row>
    <row r="9960" spans="1:6" x14ac:dyDescent="0.3">
      <c r="A9960" t="s">
        <v>426</v>
      </c>
      <c r="B9960">
        <v>28</v>
      </c>
      <c r="C9960" t="s">
        <v>289</v>
      </c>
      <c r="D9960">
        <v>4</v>
      </c>
      <c r="E9960" t="str">
        <f>Analyze_FINAL!$AW$1</f>
        <v>1-Hexanol</v>
      </c>
      <c r="F9960">
        <f>Analyze_FINAL!AW104</f>
        <v>0</v>
      </c>
    </row>
    <row r="9961" spans="1:6" x14ac:dyDescent="0.3">
      <c r="A9961" t="s">
        <v>425</v>
      </c>
      <c r="B9961">
        <v>28</v>
      </c>
      <c r="C9961" t="s">
        <v>289</v>
      </c>
      <c r="D9961">
        <v>5</v>
      </c>
      <c r="E9961" t="str">
        <f>Analyze_FINAL!$AW$1</f>
        <v>1-Hexanol</v>
      </c>
      <c r="F9961">
        <f>Analyze_FINAL!AW105</f>
        <v>1514</v>
      </c>
    </row>
    <row r="9962" spans="1:6" x14ac:dyDescent="0.3">
      <c r="A9962" t="s">
        <v>424</v>
      </c>
      <c r="B9962">
        <v>28</v>
      </c>
      <c r="C9962" t="s">
        <v>288</v>
      </c>
      <c r="D9962">
        <v>1</v>
      </c>
      <c r="E9962" t="str">
        <f>Analyze_FINAL!$AW$1</f>
        <v>1-Hexanol</v>
      </c>
      <c r="F9962">
        <f>Analyze_FINAL!AW106</f>
        <v>0</v>
      </c>
    </row>
    <row r="9963" spans="1:6" x14ac:dyDescent="0.3">
      <c r="A9963" t="s">
        <v>423</v>
      </c>
      <c r="B9963">
        <v>28</v>
      </c>
      <c r="C9963" t="s">
        <v>288</v>
      </c>
      <c r="D9963">
        <v>2</v>
      </c>
      <c r="E9963" t="str">
        <f>Analyze_FINAL!$AW$1</f>
        <v>1-Hexanol</v>
      </c>
      <c r="F9963">
        <f>Analyze_FINAL!AW107</f>
        <v>0</v>
      </c>
    </row>
    <row r="9964" spans="1:6" x14ac:dyDescent="0.3">
      <c r="A9964" t="s">
        <v>422</v>
      </c>
      <c r="B9964">
        <v>28</v>
      </c>
      <c r="C9964" t="s">
        <v>288</v>
      </c>
      <c r="D9964">
        <v>3</v>
      </c>
      <c r="E9964" t="str">
        <f>Analyze_FINAL!$AW$1</f>
        <v>1-Hexanol</v>
      </c>
      <c r="F9964">
        <f>Analyze_FINAL!AW108</f>
        <v>0</v>
      </c>
    </row>
    <row r="9965" spans="1:6" x14ac:dyDescent="0.3">
      <c r="A9965" t="s">
        <v>421</v>
      </c>
      <c r="B9965">
        <v>28</v>
      </c>
      <c r="C9965" t="s">
        <v>288</v>
      </c>
      <c r="D9965">
        <v>4</v>
      </c>
      <c r="E9965" t="str">
        <f>Analyze_FINAL!$AW$1</f>
        <v>1-Hexanol</v>
      </c>
      <c r="F9965">
        <f>Analyze_FINAL!AW109</f>
        <v>0</v>
      </c>
    </row>
    <row r="9966" spans="1:6" x14ac:dyDescent="0.3">
      <c r="A9966" t="s">
        <v>420</v>
      </c>
      <c r="B9966">
        <v>28</v>
      </c>
      <c r="C9966" t="s">
        <v>288</v>
      </c>
      <c r="D9966">
        <v>5</v>
      </c>
      <c r="E9966" t="str">
        <f>Analyze_FINAL!$AW$1</f>
        <v>1-Hexanol</v>
      </c>
      <c r="F9966">
        <f>Analyze_FINAL!AW110</f>
        <v>0</v>
      </c>
    </row>
    <row r="9967" spans="1:6" x14ac:dyDescent="0.3">
      <c r="A9967" t="s">
        <v>419</v>
      </c>
      <c r="B9967">
        <v>32</v>
      </c>
      <c r="C9967" t="s">
        <v>285</v>
      </c>
      <c r="D9967">
        <v>1</v>
      </c>
      <c r="E9967" t="str">
        <f>Analyze_FINAL!$AW$1</f>
        <v>1-Hexanol</v>
      </c>
      <c r="F9967">
        <f>Analyze_FINAL!AW111</f>
        <v>0</v>
      </c>
    </row>
    <row r="9968" spans="1:6" x14ac:dyDescent="0.3">
      <c r="A9968" t="s">
        <v>418</v>
      </c>
      <c r="B9968">
        <v>32</v>
      </c>
      <c r="C9968" t="s">
        <v>285</v>
      </c>
      <c r="D9968">
        <v>2</v>
      </c>
      <c r="E9968" t="str">
        <f>Analyze_FINAL!$AW$1</f>
        <v>1-Hexanol</v>
      </c>
      <c r="F9968">
        <f>Analyze_FINAL!AW112</f>
        <v>0</v>
      </c>
    </row>
    <row r="9969" spans="1:6" x14ac:dyDescent="0.3">
      <c r="A9969" t="s">
        <v>417</v>
      </c>
      <c r="B9969">
        <v>32</v>
      </c>
      <c r="C9969" t="s">
        <v>286</v>
      </c>
      <c r="D9969">
        <v>1</v>
      </c>
      <c r="E9969" t="str">
        <f>Analyze_FINAL!$AW$1</f>
        <v>1-Hexanol</v>
      </c>
      <c r="F9969">
        <f>Analyze_FINAL!AW113</f>
        <v>0</v>
      </c>
    </row>
    <row r="9970" spans="1:6" x14ac:dyDescent="0.3">
      <c r="A9970" t="s">
        <v>416</v>
      </c>
      <c r="B9970">
        <v>32</v>
      </c>
      <c r="C9970" t="s">
        <v>286</v>
      </c>
      <c r="D9970">
        <v>2</v>
      </c>
      <c r="E9970" t="str">
        <f>Analyze_FINAL!$AW$1</f>
        <v>1-Hexanol</v>
      </c>
      <c r="F9970">
        <f>Analyze_FINAL!AW114</f>
        <v>36335</v>
      </c>
    </row>
    <row r="9971" spans="1:6" x14ac:dyDescent="0.3">
      <c r="A9971" t="s">
        <v>415</v>
      </c>
      <c r="B9971">
        <v>32</v>
      </c>
      <c r="C9971" t="s">
        <v>286</v>
      </c>
      <c r="D9971">
        <v>3</v>
      </c>
      <c r="E9971" t="str">
        <f>Analyze_FINAL!$AW$1</f>
        <v>1-Hexanol</v>
      </c>
      <c r="F9971">
        <f>Analyze_FINAL!AW115</f>
        <v>30779</v>
      </c>
    </row>
    <row r="9972" spans="1:6" x14ac:dyDescent="0.3">
      <c r="A9972" t="s">
        <v>414</v>
      </c>
      <c r="B9972">
        <v>32</v>
      </c>
      <c r="C9972" t="s">
        <v>286</v>
      </c>
      <c r="D9972">
        <v>4</v>
      </c>
      <c r="E9972" t="str">
        <f>Analyze_FINAL!$AW$1</f>
        <v>1-Hexanol</v>
      </c>
      <c r="F9972">
        <f>Analyze_FINAL!AW116</f>
        <v>30284</v>
      </c>
    </row>
    <row r="9973" spans="1:6" x14ac:dyDescent="0.3">
      <c r="A9973" t="s">
        <v>413</v>
      </c>
      <c r="B9973">
        <v>32</v>
      </c>
      <c r="C9973" t="s">
        <v>286</v>
      </c>
      <c r="D9973">
        <v>5</v>
      </c>
      <c r="E9973" t="str">
        <f>Analyze_FINAL!$AW$1</f>
        <v>1-Hexanol</v>
      </c>
      <c r="F9973">
        <f>Analyze_FINAL!AW117</f>
        <v>49821</v>
      </c>
    </row>
    <row r="9974" spans="1:6" x14ac:dyDescent="0.3">
      <c r="A9974" t="s">
        <v>412</v>
      </c>
      <c r="B9974">
        <v>32</v>
      </c>
      <c r="C9974" t="s">
        <v>287</v>
      </c>
      <c r="D9974">
        <v>1</v>
      </c>
      <c r="E9974" t="str">
        <f>Analyze_FINAL!$AW$1</f>
        <v>1-Hexanol</v>
      </c>
      <c r="F9974">
        <f>Analyze_FINAL!AW118</f>
        <v>0</v>
      </c>
    </row>
    <row r="9975" spans="1:6" x14ac:dyDescent="0.3">
      <c r="A9975" t="s">
        <v>411</v>
      </c>
      <c r="B9975">
        <v>32</v>
      </c>
      <c r="C9975" t="s">
        <v>287</v>
      </c>
      <c r="D9975">
        <v>2</v>
      </c>
      <c r="E9975" t="str">
        <f>Analyze_FINAL!$AW$1</f>
        <v>1-Hexanol</v>
      </c>
      <c r="F9975">
        <f>Analyze_FINAL!AW119</f>
        <v>15804</v>
      </c>
    </row>
    <row r="9976" spans="1:6" x14ac:dyDescent="0.3">
      <c r="A9976" t="s">
        <v>410</v>
      </c>
      <c r="B9976">
        <v>32</v>
      </c>
      <c r="C9976" t="s">
        <v>287</v>
      </c>
      <c r="D9976">
        <v>3</v>
      </c>
      <c r="E9976" t="str">
        <f>Analyze_FINAL!$AW$1</f>
        <v>1-Hexanol</v>
      </c>
      <c r="F9976">
        <f>Analyze_FINAL!AW120</f>
        <v>0</v>
      </c>
    </row>
    <row r="9977" spans="1:6" x14ac:dyDescent="0.3">
      <c r="A9977" t="s">
        <v>409</v>
      </c>
      <c r="B9977">
        <v>32</v>
      </c>
      <c r="C9977" t="s">
        <v>287</v>
      </c>
      <c r="D9977">
        <v>4</v>
      </c>
      <c r="E9977" t="str">
        <f>Analyze_FINAL!$AW$1</f>
        <v>1-Hexanol</v>
      </c>
      <c r="F9977">
        <f>Analyze_FINAL!AW121</f>
        <v>0</v>
      </c>
    </row>
    <row r="9978" spans="1:6" x14ac:dyDescent="0.3">
      <c r="A9978" t="s">
        <v>408</v>
      </c>
      <c r="B9978">
        <v>32</v>
      </c>
      <c r="C9978" t="s">
        <v>287</v>
      </c>
      <c r="D9978">
        <v>5</v>
      </c>
      <c r="E9978" t="str">
        <f>Analyze_FINAL!$AW$1</f>
        <v>1-Hexanol</v>
      </c>
      <c r="F9978">
        <f>Analyze_FINAL!AW122</f>
        <v>0</v>
      </c>
    </row>
    <row r="9979" spans="1:6" x14ac:dyDescent="0.3">
      <c r="A9979" t="s">
        <v>407</v>
      </c>
      <c r="B9979">
        <v>32</v>
      </c>
      <c r="C9979" t="s">
        <v>290</v>
      </c>
      <c r="D9979">
        <v>1</v>
      </c>
      <c r="E9979" t="str">
        <f>Analyze_FINAL!$AW$1</f>
        <v>1-Hexanol</v>
      </c>
      <c r="F9979">
        <f>Analyze_FINAL!AW123</f>
        <v>27241</v>
      </c>
    </row>
    <row r="9980" spans="1:6" x14ac:dyDescent="0.3">
      <c r="A9980" t="s">
        <v>406</v>
      </c>
      <c r="B9980">
        <v>32</v>
      </c>
      <c r="C9980" t="s">
        <v>290</v>
      </c>
      <c r="D9980">
        <v>2</v>
      </c>
      <c r="E9980" t="str">
        <f>Analyze_FINAL!$AW$1</f>
        <v>1-Hexanol</v>
      </c>
      <c r="F9980">
        <f>Analyze_FINAL!AW124</f>
        <v>26550</v>
      </c>
    </row>
    <row r="9981" spans="1:6" x14ac:dyDescent="0.3">
      <c r="A9981" t="s">
        <v>405</v>
      </c>
      <c r="B9981">
        <v>32</v>
      </c>
      <c r="C9981" t="s">
        <v>290</v>
      </c>
      <c r="D9981">
        <v>3</v>
      </c>
      <c r="E9981" t="str">
        <f>Analyze_FINAL!$AW$1</f>
        <v>1-Hexanol</v>
      </c>
      <c r="F9981">
        <f>Analyze_FINAL!AW125</f>
        <v>23175</v>
      </c>
    </row>
    <row r="9982" spans="1:6" x14ac:dyDescent="0.3">
      <c r="A9982" t="s">
        <v>404</v>
      </c>
      <c r="B9982">
        <v>32</v>
      </c>
      <c r="C9982" t="s">
        <v>290</v>
      </c>
      <c r="D9982">
        <v>4</v>
      </c>
      <c r="E9982" t="str">
        <f>Analyze_FINAL!$AW$1</f>
        <v>1-Hexanol</v>
      </c>
      <c r="F9982">
        <f>Analyze_FINAL!AW126</f>
        <v>20436</v>
      </c>
    </row>
    <row r="9983" spans="1:6" x14ac:dyDescent="0.3">
      <c r="A9983" t="s">
        <v>403</v>
      </c>
      <c r="B9983">
        <v>32</v>
      </c>
      <c r="C9983" t="s">
        <v>290</v>
      </c>
      <c r="D9983">
        <v>5</v>
      </c>
      <c r="E9983" t="str">
        <f>Analyze_FINAL!$AW$1</f>
        <v>1-Hexanol</v>
      </c>
      <c r="F9983">
        <f>Analyze_FINAL!AW127</f>
        <v>32698</v>
      </c>
    </row>
    <row r="9984" spans="1:6" x14ac:dyDescent="0.3">
      <c r="A9984" t="s">
        <v>402</v>
      </c>
      <c r="B9984">
        <v>32</v>
      </c>
      <c r="C9984" t="s">
        <v>289</v>
      </c>
      <c r="D9984">
        <v>1</v>
      </c>
      <c r="E9984" t="str">
        <f>Analyze_FINAL!$AW$1</f>
        <v>1-Hexanol</v>
      </c>
      <c r="F9984">
        <f>Analyze_FINAL!AW128</f>
        <v>0</v>
      </c>
    </row>
    <row r="9985" spans="1:6" x14ac:dyDescent="0.3">
      <c r="A9985" t="s">
        <v>401</v>
      </c>
      <c r="B9985">
        <v>32</v>
      </c>
      <c r="C9985" t="s">
        <v>289</v>
      </c>
      <c r="D9985">
        <v>2</v>
      </c>
      <c r="E9985" t="str">
        <f>Analyze_FINAL!$AW$1</f>
        <v>1-Hexanol</v>
      </c>
      <c r="F9985">
        <f>Analyze_FINAL!AW129</f>
        <v>0</v>
      </c>
    </row>
    <row r="9986" spans="1:6" x14ac:dyDescent="0.3">
      <c r="A9986" t="s">
        <v>400</v>
      </c>
      <c r="B9986">
        <v>32</v>
      </c>
      <c r="C9986" t="s">
        <v>289</v>
      </c>
      <c r="D9986">
        <v>3</v>
      </c>
      <c r="E9986" t="str">
        <f>Analyze_FINAL!$AW$1</f>
        <v>1-Hexanol</v>
      </c>
      <c r="F9986">
        <f>Analyze_FINAL!AW130</f>
        <v>16629</v>
      </c>
    </row>
    <row r="9987" spans="1:6" x14ac:dyDescent="0.3">
      <c r="A9987" t="s">
        <v>399</v>
      </c>
      <c r="B9987">
        <v>32</v>
      </c>
      <c r="C9987" t="s">
        <v>289</v>
      </c>
      <c r="D9987">
        <v>4</v>
      </c>
      <c r="E9987" t="str">
        <f>Analyze_FINAL!$AW$1</f>
        <v>1-Hexanol</v>
      </c>
      <c r="F9987">
        <f>Analyze_FINAL!AW131</f>
        <v>0</v>
      </c>
    </row>
    <row r="9988" spans="1:6" x14ac:dyDescent="0.3">
      <c r="A9988" t="s">
        <v>398</v>
      </c>
      <c r="B9988">
        <v>32</v>
      </c>
      <c r="C9988" t="s">
        <v>289</v>
      </c>
      <c r="D9988">
        <v>5</v>
      </c>
      <c r="E9988" t="str">
        <f>Analyze_FINAL!$AW$1</f>
        <v>1-Hexanol</v>
      </c>
      <c r="F9988">
        <f>Analyze_FINAL!AW132</f>
        <v>0</v>
      </c>
    </row>
    <row r="9989" spans="1:6" x14ac:dyDescent="0.3">
      <c r="A9989" t="s">
        <v>397</v>
      </c>
      <c r="B9989">
        <v>32</v>
      </c>
      <c r="C9989" t="s">
        <v>288</v>
      </c>
      <c r="D9989">
        <v>1</v>
      </c>
      <c r="E9989" t="str">
        <f>Analyze_FINAL!$AW$1</f>
        <v>1-Hexanol</v>
      </c>
      <c r="F9989">
        <f>Analyze_FINAL!AW133</f>
        <v>0</v>
      </c>
    </row>
    <row r="9990" spans="1:6" x14ac:dyDescent="0.3">
      <c r="A9990" t="s">
        <v>396</v>
      </c>
      <c r="B9990">
        <v>32</v>
      </c>
      <c r="C9990" t="s">
        <v>288</v>
      </c>
      <c r="D9990">
        <v>2</v>
      </c>
      <c r="E9990" t="str">
        <f>Analyze_FINAL!$AW$1</f>
        <v>1-Hexanol</v>
      </c>
      <c r="F9990">
        <f>Analyze_FINAL!AW134</f>
        <v>0</v>
      </c>
    </row>
    <row r="9991" spans="1:6" x14ac:dyDescent="0.3">
      <c r="A9991" t="s">
        <v>395</v>
      </c>
      <c r="B9991">
        <v>32</v>
      </c>
      <c r="C9991" t="s">
        <v>288</v>
      </c>
      <c r="D9991">
        <v>3</v>
      </c>
      <c r="E9991" t="str">
        <f>Analyze_FINAL!$AW$1</f>
        <v>1-Hexanol</v>
      </c>
      <c r="F9991">
        <f>Analyze_FINAL!AW135</f>
        <v>0</v>
      </c>
    </row>
    <row r="9992" spans="1:6" x14ac:dyDescent="0.3">
      <c r="A9992" t="s">
        <v>394</v>
      </c>
      <c r="B9992">
        <v>32</v>
      </c>
      <c r="C9992" t="s">
        <v>288</v>
      </c>
      <c r="D9992">
        <v>4</v>
      </c>
      <c r="E9992" t="str">
        <f>Analyze_FINAL!$AW$1</f>
        <v>1-Hexanol</v>
      </c>
      <c r="F9992">
        <f>Analyze_FINAL!AW136</f>
        <v>13820</v>
      </c>
    </row>
    <row r="9993" spans="1:6" x14ac:dyDescent="0.3">
      <c r="A9993" t="s">
        <v>393</v>
      </c>
      <c r="B9993">
        <v>32</v>
      </c>
      <c r="C9993" t="s">
        <v>288</v>
      </c>
      <c r="D9993">
        <v>5</v>
      </c>
      <c r="E9993" t="str">
        <f>Analyze_FINAL!$AW$1</f>
        <v>1-Hexanol</v>
      </c>
      <c r="F9993">
        <f>Analyze_FINAL!AW137</f>
        <v>0</v>
      </c>
    </row>
    <row r="9994" spans="1:6" x14ac:dyDescent="0.3">
      <c r="A9994" t="s">
        <v>392</v>
      </c>
      <c r="B9994">
        <v>36</v>
      </c>
      <c r="C9994" t="s">
        <v>285</v>
      </c>
      <c r="D9994">
        <v>1</v>
      </c>
      <c r="E9994" t="str">
        <f>Analyze_FINAL!$AW$1</f>
        <v>1-Hexanol</v>
      </c>
      <c r="F9994">
        <f>Analyze_FINAL!AW138</f>
        <v>0</v>
      </c>
    </row>
    <row r="9995" spans="1:6" x14ac:dyDescent="0.3">
      <c r="A9995" t="s">
        <v>391</v>
      </c>
      <c r="B9995">
        <v>36</v>
      </c>
      <c r="C9995" t="s">
        <v>285</v>
      </c>
      <c r="D9995">
        <v>2</v>
      </c>
      <c r="E9995" t="str">
        <f>Analyze_FINAL!$AW$1</f>
        <v>1-Hexanol</v>
      </c>
      <c r="F9995">
        <f>Analyze_FINAL!AW139</f>
        <v>0</v>
      </c>
    </row>
    <row r="9996" spans="1:6" x14ac:dyDescent="0.3">
      <c r="A9996" t="s">
        <v>390</v>
      </c>
      <c r="B9996">
        <v>36</v>
      </c>
      <c r="C9996" t="s">
        <v>286</v>
      </c>
      <c r="D9996">
        <v>2</v>
      </c>
      <c r="E9996" t="str">
        <f>Analyze_FINAL!$AW$1</f>
        <v>1-Hexanol</v>
      </c>
      <c r="F9996">
        <f>Analyze_FINAL!AW140</f>
        <v>16913</v>
      </c>
    </row>
    <row r="9997" spans="1:6" x14ac:dyDescent="0.3">
      <c r="A9997" t="s">
        <v>389</v>
      </c>
      <c r="B9997">
        <v>36</v>
      </c>
      <c r="C9997" t="s">
        <v>286</v>
      </c>
      <c r="D9997">
        <v>3</v>
      </c>
      <c r="E9997" t="str">
        <f>Analyze_FINAL!$AW$1</f>
        <v>1-Hexanol</v>
      </c>
      <c r="F9997">
        <f>Analyze_FINAL!AW141</f>
        <v>36661</v>
      </c>
    </row>
    <row r="9998" spans="1:6" x14ac:dyDescent="0.3">
      <c r="A9998" t="s">
        <v>388</v>
      </c>
      <c r="B9998">
        <v>36</v>
      </c>
      <c r="C9998" t="s">
        <v>286</v>
      </c>
      <c r="D9998">
        <v>4</v>
      </c>
      <c r="E9998" t="str">
        <f>Analyze_FINAL!$AW$1</f>
        <v>1-Hexanol</v>
      </c>
      <c r="F9998">
        <f>Analyze_FINAL!AW142</f>
        <v>33185</v>
      </c>
    </row>
    <row r="9999" spans="1:6" x14ac:dyDescent="0.3">
      <c r="A9999" t="s">
        <v>387</v>
      </c>
      <c r="B9999">
        <v>36</v>
      </c>
      <c r="C9999" t="s">
        <v>286</v>
      </c>
      <c r="D9999">
        <v>5</v>
      </c>
      <c r="E9999" t="str">
        <f>Analyze_FINAL!$AW$1</f>
        <v>1-Hexanol</v>
      </c>
      <c r="F9999">
        <f>Analyze_FINAL!AW143</f>
        <v>35885</v>
      </c>
    </row>
    <row r="10000" spans="1:6" x14ac:dyDescent="0.3">
      <c r="A10000" t="s">
        <v>386</v>
      </c>
      <c r="B10000">
        <v>36</v>
      </c>
      <c r="C10000" t="s">
        <v>287</v>
      </c>
      <c r="D10000">
        <v>2</v>
      </c>
      <c r="E10000" t="str">
        <f>Analyze_FINAL!$AW$1</f>
        <v>1-Hexanol</v>
      </c>
      <c r="F10000">
        <f>Analyze_FINAL!AW144</f>
        <v>0</v>
      </c>
    </row>
    <row r="10001" spans="1:6" x14ac:dyDescent="0.3">
      <c r="A10001" t="s">
        <v>385</v>
      </c>
      <c r="B10001">
        <v>36</v>
      </c>
      <c r="C10001" t="s">
        <v>287</v>
      </c>
      <c r="D10001">
        <v>3</v>
      </c>
      <c r="E10001" t="str">
        <f>Analyze_FINAL!$AW$1</f>
        <v>1-Hexanol</v>
      </c>
      <c r="F10001">
        <f>Analyze_FINAL!AW145</f>
        <v>0</v>
      </c>
    </row>
    <row r="10002" spans="1:6" x14ac:dyDescent="0.3">
      <c r="A10002" t="s">
        <v>384</v>
      </c>
      <c r="B10002">
        <v>36</v>
      </c>
      <c r="C10002" t="s">
        <v>287</v>
      </c>
      <c r="D10002">
        <v>4</v>
      </c>
      <c r="E10002" t="str">
        <f>Analyze_FINAL!$AW$1</f>
        <v>1-Hexanol</v>
      </c>
      <c r="F10002">
        <f>Analyze_FINAL!AW146</f>
        <v>0</v>
      </c>
    </row>
    <row r="10003" spans="1:6" x14ac:dyDescent="0.3">
      <c r="A10003" t="s">
        <v>383</v>
      </c>
      <c r="B10003">
        <v>36</v>
      </c>
      <c r="C10003" t="s">
        <v>287</v>
      </c>
      <c r="D10003">
        <v>5</v>
      </c>
      <c r="E10003" t="str">
        <f>Analyze_FINAL!$AW$1</f>
        <v>1-Hexanol</v>
      </c>
      <c r="F10003">
        <f>Analyze_FINAL!AW147</f>
        <v>0</v>
      </c>
    </row>
    <row r="10004" spans="1:6" x14ac:dyDescent="0.3">
      <c r="A10004" t="s">
        <v>382</v>
      </c>
      <c r="B10004">
        <v>36</v>
      </c>
      <c r="C10004" t="s">
        <v>290</v>
      </c>
      <c r="D10004">
        <v>2</v>
      </c>
      <c r="E10004" t="str">
        <f>Analyze_FINAL!$AW$1</f>
        <v>1-Hexanol</v>
      </c>
      <c r="F10004">
        <f>Analyze_FINAL!AW148</f>
        <v>15773</v>
      </c>
    </row>
    <row r="10005" spans="1:6" x14ac:dyDescent="0.3">
      <c r="A10005" t="s">
        <v>381</v>
      </c>
      <c r="B10005">
        <v>36</v>
      </c>
      <c r="C10005" t="s">
        <v>290</v>
      </c>
      <c r="D10005">
        <v>3</v>
      </c>
      <c r="E10005" t="str">
        <f>Analyze_FINAL!$AW$1</f>
        <v>1-Hexanol</v>
      </c>
      <c r="F10005">
        <f>Analyze_FINAL!AW149</f>
        <v>0</v>
      </c>
    </row>
    <row r="10006" spans="1:6" x14ac:dyDescent="0.3">
      <c r="A10006" t="s">
        <v>380</v>
      </c>
      <c r="B10006">
        <v>36</v>
      </c>
      <c r="C10006" t="s">
        <v>290</v>
      </c>
      <c r="D10006">
        <v>4</v>
      </c>
      <c r="E10006" t="str">
        <f>Analyze_FINAL!$AW$1</f>
        <v>1-Hexanol</v>
      </c>
      <c r="F10006">
        <f>Analyze_FINAL!AW150</f>
        <v>0</v>
      </c>
    </row>
    <row r="10007" spans="1:6" x14ac:dyDescent="0.3">
      <c r="A10007" t="s">
        <v>379</v>
      </c>
      <c r="B10007">
        <v>36</v>
      </c>
      <c r="C10007" t="s">
        <v>289</v>
      </c>
      <c r="D10007">
        <v>2</v>
      </c>
      <c r="E10007" t="str">
        <f>Analyze_FINAL!$AW$1</f>
        <v>1-Hexanol</v>
      </c>
      <c r="F10007">
        <f>Analyze_FINAL!AW151</f>
        <v>0</v>
      </c>
    </row>
    <row r="10008" spans="1:6" x14ac:dyDescent="0.3">
      <c r="A10008" t="s">
        <v>378</v>
      </c>
      <c r="B10008">
        <v>36</v>
      </c>
      <c r="C10008" t="s">
        <v>289</v>
      </c>
      <c r="D10008">
        <v>3</v>
      </c>
      <c r="E10008" t="str">
        <f>Analyze_FINAL!$AW$1</f>
        <v>1-Hexanol</v>
      </c>
      <c r="F10008">
        <f>Analyze_FINAL!AW152</f>
        <v>0</v>
      </c>
    </row>
    <row r="10009" spans="1:6" x14ac:dyDescent="0.3">
      <c r="A10009" t="s">
        <v>377</v>
      </c>
      <c r="B10009">
        <v>36</v>
      </c>
      <c r="C10009" t="s">
        <v>289</v>
      </c>
      <c r="D10009">
        <v>4</v>
      </c>
      <c r="E10009" t="str">
        <f>Analyze_FINAL!$AW$1</f>
        <v>1-Hexanol</v>
      </c>
      <c r="F10009">
        <f>Analyze_FINAL!AW153</f>
        <v>23377</v>
      </c>
    </row>
    <row r="10010" spans="1:6" x14ac:dyDescent="0.3">
      <c r="A10010" t="s">
        <v>376</v>
      </c>
      <c r="B10010">
        <v>36</v>
      </c>
      <c r="C10010" t="s">
        <v>289</v>
      </c>
      <c r="D10010">
        <v>5</v>
      </c>
      <c r="E10010" t="str">
        <f>Analyze_FINAL!$AW$1</f>
        <v>1-Hexanol</v>
      </c>
      <c r="F10010">
        <f>Analyze_FINAL!AW154</f>
        <v>0</v>
      </c>
    </row>
    <row r="10011" spans="1:6" x14ac:dyDescent="0.3">
      <c r="A10011" t="s">
        <v>375</v>
      </c>
      <c r="B10011">
        <v>36</v>
      </c>
      <c r="C10011" t="s">
        <v>288</v>
      </c>
      <c r="D10011">
        <v>2</v>
      </c>
      <c r="E10011" t="str">
        <f>Analyze_FINAL!$AW$1</f>
        <v>1-Hexanol</v>
      </c>
      <c r="F10011">
        <f>Analyze_FINAL!AW155</f>
        <v>0</v>
      </c>
    </row>
    <row r="10012" spans="1:6" x14ac:dyDescent="0.3">
      <c r="A10012" t="s">
        <v>374</v>
      </c>
      <c r="B10012">
        <v>36</v>
      </c>
      <c r="C10012" t="s">
        <v>288</v>
      </c>
      <c r="D10012">
        <v>3</v>
      </c>
      <c r="E10012" t="str">
        <f>Analyze_FINAL!$AW$1</f>
        <v>1-Hexanol</v>
      </c>
      <c r="F10012">
        <f>Analyze_FINAL!AW156</f>
        <v>0</v>
      </c>
    </row>
    <row r="10013" spans="1:6" x14ac:dyDescent="0.3">
      <c r="A10013" t="s">
        <v>373</v>
      </c>
      <c r="B10013">
        <v>36</v>
      </c>
      <c r="C10013" t="s">
        <v>288</v>
      </c>
      <c r="D10013">
        <v>4</v>
      </c>
      <c r="E10013" t="str">
        <f>Analyze_FINAL!$AW$1</f>
        <v>1-Hexanol</v>
      </c>
      <c r="F10013">
        <f>Analyze_FINAL!AW157</f>
        <v>0</v>
      </c>
    </row>
    <row r="10014" spans="1:6" x14ac:dyDescent="0.3">
      <c r="A10014" t="s">
        <v>372</v>
      </c>
      <c r="B10014">
        <v>36</v>
      </c>
      <c r="C10014" t="s">
        <v>288</v>
      </c>
      <c r="D10014">
        <v>5</v>
      </c>
      <c r="E10014" t="str">
        <f>Analyze_FINAL!$AW$1</f>
        <v>1-Hexanol</v>
      </c>
      <c r="F10014">
        <f>Analyze_FINAL!AW158</f>
        <v>0</v>
      </c>
    </row>
    <row r="10015" spans="1:6" x14ac:dyDescent="0.3">
      <c r="A10015" t="s">
        <v>371</v>
      </c>
      <c r="B10015">
        <v>4</v>
      </c>
      <c r="C10015" t="s">
        <v>285</v>
      </c>
      <c r="D10015">
        <v>1</v>
      </c>
      <c r="E10015" t="str">
        <f>Analyze_FINAL!$AW$1</f>
        <v>1-Hexanol</v>
      </c>
      <c r="F10015">
        <f>Analyze_FINAL!AW159</f>
        <v>0</v>
      </c>
    </row>
    <row r="10016" spans="1:6" x14ac:dyDescent="0.3">
      <c r="A10016" t="s">
        <v>370</v>
      </c>
      <c r="B10016">
        <v>4</v>
      </c>
      <c r="C10016" t="s">
        <v>285</v>
      </c>
      <c r="D10016">
        <v>2</v>
      </c>
      <c r="E10016" t="str">
        <f>Analyze_FINAL!$AW$1</f>
        <v>1-Hexanol</v>
      </c>
      <c r="F10016">
        <f>Analyze_FINAL!AW160</f>
        <v>0</v>
      </c>
    </row>
    <row r="10017" spans="1:6" x14ac:dyDescent="0.3">
      <c r="A10017" t="s">
        <v>369</v>
      </c>
      <c r="B10017">
        <v>4</v>
      </c>
      <c r="C10017" t="s">
        <v>286</v>
      </c>
      <c r="D10017">
        <v>1</v>
      </c>
      <c r="E10017" t="str">
        <f>Analyze_FINAL!$AW$1</f>
        <v>1-Hexanol</v>
      </c>
      <c r="F10017">
        <f>Analyze_FINAL!AW161</f>
        <v>39549</v>
      </c>
    </row>
    <row r="10018" spans="1:6" x14ac:dyDescent="0.3">
      <c r="A10018" t="s">
        <v>368</v>
      </c>
      <c r="B10018">
        <v>4</v>
      </c>
      <c r="C10018" t="s">
        <v>286</v>
      </c>
      <c r="D10018">
        <v>2</v>
      </c>
      <c r="E10018" t="str">
        <f>Analyze_FINAL!$AW$1</f>
        <v>1-Hexanol</v>
      </c>
      <c r="F10018">
        <f>Analyze_FINAL!AW162</f>
        <v>47788</v>
      </c>
    </row>
    <row r="10019" spans="1:6" x14ac:dyDescent="0.3">
      <c r="A10019" t="s">
        <v>367</v>
      </c>
      <c r="B10019">
        <v>4</v>
      </c>
      <c r="C10019" t="s">
        <v>286</v>
      </c>
      <c r="D10019">
        <v>3</v>
      </c>
      <c r="E10019" t="str">
        <f>Analyze_FINAL!$AW$1</f>
        <v>1-Hexanol</v>
      </c>
      <c r="F10019">
        <f>Analyze_FINAL!AW163</f>
        <v>34130</v>
      </c>
    </row>
    <row r="10020" spans="1:6" x14ac:dyDescent="0.3">
      <c r="A10020" t="s">
        <v>366</v>
      </c>
      <c r="B10020">
        <v>4</v>
      </c>
      <c r="C10020" t="s">
        <v>286</v>
      </c>
      <c r="D10020">
        <v>4</v>
      </c>
      <c r="E10020" t="str">
        <f>Analyze_FINAL!$AW$1</f>
        <v>1-Hexanol</v>
      </c>
      <c r="F10020">
        <f>Analyze_FINAL!AW164</f>
        <v>22514</v>
      </c>
    </row>
    <row r="10021" spans="1:6" x14ac:dyDescent="0.3">
      <c r="A10021" t="s">
        <v>365</v>
      </c>
      <c r="B10021">
        <v>4</v>
      </c>
      <c r="C10021" t="s">
        <v>286</v>
      </c>
      <c r="D10021">
        <v>5</v>
      </c>
      <c r="E10021" t="str">
        <f>Analyze_FINAL!$AW$1</f>
        <v>1-Hexanol</v>
      </c>
      <c r="F10021">
        <f>Analyze_FINAL!AW165</f>
        <v>52856</v>
      </c>
    </row>
    <row r="10022" spans="1:6" x14ac:dyDescent="0.3">
      <c r="A10022" t="s">
        <v>364</v>
      </c>
      <c r="B10022">
        <v>4</v>
      </c>
      <c r="C10022" t="s">
        <v>288</v>
      </c>
      <c r="D10022">
        <v>1</v>
      </c>
      <c r="E10022" t="str">
        <f>Analyze_FINAL!$AW$1</f>
        <v>1-Hexanol</v>
      </c>
      <c r="F10022">
        <f>Analyze_FINAL!AW166</f>
        <v>1568571</v>
      </c>
    </row>
    <row r="10023" spans="1:6" x14ac:dyDescent="0.3">
      <c r="A10023" t="s">
        <v>363</v>
      </c>
      <c r="B10023">
        <v>4</v>
      </c>
      <c r="C10023" t="s">
        <v>288</v>
      </c>
      <c r="D10023">
        <v>2</v>
      </c>
      <c r="E10023" t="str">
        <f>Analyze_FINAL!$AW$1</f>
        <v>1-Hexanol</v>
      </c>
      <c r="F10023">
        <f>Analyze_FINAL!AW167</f>
        <v>754918</v>
      </c>
    </row>
    <row r="10024" spans="1:6" x14ac:dyDescent="0.3">
      <c r="A10024" t="s">
        <v>362</v>
      </c>
      <c r="B10024">
        <v>4</v>
      </c>
      <c r="C10024" t="s">
        <v>288</v>
      </c>
      <c r="D10024">
        <v>3</v>
      </c>
      <c r="E10024" t="str">
        <f>Analyze_FINAL!$AW$1</f>
        <v>1-Hexanol</v>
      </c>
      <c r="F10024">
        <f>Analyze_FINAL!AW168</f>
        <v>1021374</v>
      </c>
    </row>
    <row r="10025" spans="1:6" x14ac:dyDescent="0.3">
      <c r="A10025" t="s">
        <v>361</v>
      </c>
      <c r="B10025">
        <v>4</v>
      </c>
      <c r="C10025" t="s">
        <v>288</v>
      </c>
      <c r="D10025">
        <v>4</v>
      </c>
      <c r="E10025" t="str">
        <f>Analyze_FINAL!$AW$1</f>
        <v>1-Hexanol</v>
      </c>
      <c r="F10025">
        <f>Analyze_FINAL!AW169</f>
        <v>1334269</v>
      </c>
    </row>
    <row r="10026" spans="1:6" x14ac:dyDescent="0.3">
      <c r="A10026" t="s">
        <v>360</v>
      </c>
      <c r="B10026">
        <v>4</v>
      </c>
      <c r="C10026" t="s">
        <v>288</v>
      </c>
      <c r="D10026">
        <v>5</v>
      </c>
      <c r="E10026" t="str">
        <f>Analyze_FINAL!$AW$1</f>
        <v>1-Hexanol</v>
      </c>
      <c r="F10026">
        <f>Analyze_FINAL!AW170</f>
        <v>676519</v>
      </c>
    </row>
    <row r="10027" spans="1:6" x14ac:dyDescent="0.3">
      <c r="A10027" t="s">
        <v>359</v>
      </c>
      <c r="B10027">
        <v>40</v>
      </c>
      <c r="C10027" t="s">
        <v>285</v>
      </c>
      <c r="D10027">
        <v>1</v>
      </c>
      <c r="E10027" t="str">
        <f>Analyze_FINAL!$AW$1</f>
        <v>1-Hexanol</v>
      </c>
      <c r="F10027">
        <f>Analyze_FINAL!AW171</f>
        <v>0</v>
      </c>
    </row>
    <row r="10028" spans="1:6" x14ac:dyDescent="0.3">
      <c r="A10028" t="s">
        <v>358</v>
      </c>
      <c r="B10028">
        <v>40</v>
      </c>
      <c r="C10028" t="s">
        <v>285</v>
      </c>
      <c r="D10028">
        <v>2</v>
      </c>
      <c r="E10028" t="str">
        <f>Analyze_FINAL!$AW$1</f>
        <v>1-Hexanol</v>
      </c>
      <c r="F10028">
        <f>Analyze_FINAL!AW172</f>
        <v>0</v>
      </c>
    </row>
    <row r="10029" spans="1:6" x14ac:dyDescent="0.3">
      <c r="A10029" t="s">
        <v>357</v>
      </c>
      <c r="B10029">
        <v>40</v>
      </c>
      <c r="C10029" t="s">
        <v>286</v>
      </c>
      <c r="D10029">
        <v>1</v>
      </c>
      <c r="E10029" t="str">
        <f>Analyze_FINAL!$AW$1</f>
        <v>1-Hexanol</v>
      </c>
      <c r="F10029">
        <f>Analyze_FINAL!AW173</f>
        <v>28190</v>
      </c>
    </row>
    <row r="10030" spans="1:6" x14ac:dyDescent="0.3">
      <c r="A10030" t="s">
        <v>356</v>
      </c>
      <c r="B10030">
        <v>40</v>
      </c>
      <c r="C10030" t="s">
        <v>286</v>
      </c>
      <c r="D10030">
        <v>2</v>
      </c>
      <c r="E10030" t="str">
        <f>Analyze_FINAL!$AW$1</f>
        <v>1-Hexanol</v>
      </c>
      <c r="F10030">
        <f>Analyze_FINAL!AW174</f>
        <v>0</v>
      </c>
    </row>
    <row r="10031" spans="1:6" x14ac:dyDescent="0.3">
      <c r="A10031" t="s">
        <v>355</v>
      </c>
      <c r="B10031">
        <v>40</v>
      </c>
      <c r="C10031" t="s">
        <v>286</v>
      </c>
      <c r="D10031">
        <v>3</v>
      </c>
      <c r="E10031" t="str">
        <f>Analyze_FINAL!$AW$1</f>
        <v>1-Hexanol</v>
      </c>
      <c r="F10031">
        <f>Analyze_FINAL!AW175</f>
        <v>0</v>
      </c>
    </row>
    <row r="10032" spans="1:6" x14ac:dyDescent="0.3">
      <c r="A10032" t="s">
        <v>354</v>
      </c>
      <c r="B10032">
        <v>40</v>
      </c>
      <c r="C10032" t="s">
        <v>286</v>
      </c>
      <c r="D10032">
        <v>4</v>
      </c>
      <c r="E10032" t="str">
        <f>Analyze_FINAL!$AW$1</f>
        <v>1-Hexanol</v>
      </c>
      <c r="F10032">
        <f>Analyze_FINAL!AW176</f>
        <v>15996</v>
      </c>
    </row>
    <row r="10033" spans="1:6" x14ac:dyDescent="0.3">
      <c r="A10033" t="s">
        <v>353</v>
      </c>
      <c r="B10033">
        <v>40</v>
      </c>
      <c r="C10033" t="s">
        <v>286</v>
      </c>
      <c r="D10033">
        <v>5</v>
      </c>
      <c r="E10033" t="str">
        <f>Analyze_FINAL!$AW$1</f>
        <v>1-Hexanol</v>
      </c>
      <c r="F10033">
        <f>Analyze_FINAL!AW177</f>
        <v>22965</v>
      </c>
    </row>
    <row r="10034" spans="1:6" x14ac:dyDescent="0.3">
      <c r="A10034" t="s">
        <v>352</v>
      </c>
      <c r="B10034">
        <v>40</v>
      </c>
      <c r="C10034" t="s">
        <v>287</v>
      </c>
      <c r="D10034">
        <v>2</v>
      </c>
      <c r="E10034" t="str">
        <f>Analyze_FINAL!$AW$1</f>
        <v>1-Hexanol</v>
      </c>
      <c r="F10034">
        <f>Analyze_FINAL!AW178</f>
        <v>0</v>
      </c>
    </row>
    <row r="10035" spans="1:6" x14ac:dyDescent="0.3">
      <c r="A10035" t="s">
        <v>351</v>
      </c>
      <c r="B10035">
        <v>40</v>
      </c>
      <c r="C10035" t="s">
        <v>287</v>
      </c>
      <c r="D10035">
        <v>3</v>
      </c>
      <c r="E10035" t="str">
        <f>Analyze_FINAL!$AW$1</f>
        <v>1-Hexanol</v>
      </c>
      <c r="F10035">
        <f>Analyze_FINAL!AW179</f>
        <v>0</v>
      </c>
    </row>
    <row r="10036" spans="1:6" x14ac:dyDescent="0.3">
      <c r="A10036" t="s">
        <v>350</v>
      </c>
      <c r="B10036">
        <v>40</v>
      </c>
      <c r="C10036" t="s">
        <v>287</v>
      </c>
      <c r="D10036">
        <v>4</v>
      </c>
      <c r="E10036" t="str">
        <f>Analyze_FINAL!$AW$1</f>
        <v>1-Hexanol</v>
      </c>
      <c r="F10036">
        <f>Analyze_FINAL!AW180</f>
        <v>0</v>
      </c>
    </row>
    <row r="10037" spans="1:6" x14ac:dyDescent="0.3">
      <c r="A10037" t="s">
        <v>349</v>
      </c>
      <c r="B10037">
        <v>40</v>
      </c>
      <c r="C10037" t="s">
        <v>287</v>
      </c>
      <c r="D10037">
        <v>5</v>
      </c>
      <c r="E10037" t="str">
        <f>Analyze_FINAL!$AW$1</f>
        <v>1-Hexanol</v>
      </c>
      <c r="F10037">
        <f>Analyze_FINAL!AW181</f>
        <v>0</v>
      </c>
    </row>
    <row r="10038" spans="1:6" x14ac:dyDescent="0.3">
      <c r="A10038" t="s">
        <v>348</v>
      </c>
      <c r="B10038">
        <v>40</v>
      </c>
      <c r="C10038" t="s">
        <v>290</v>
      </c>
      <c r="D10038">
        <v>1</v>
      </c>
      <c r="E10038" t="str">
        <f>Analyze_FINAL!$AW$1</f>
        <v>1-Hexanol</v>
      </c>
      <c r="F10038">
        <f>Analyze_FINAL!AW182</f>
        <v>22624</v>
      </c>
    </row>
    <row r="10039" spans="1:6" x14ac:dyDescent="0.3">
      <c r="A10039" t="s">
        <v>347</v>
      </c>
      <c r="B10039">
        <v>40</v>
      </c>
      <c r="C10039" t="s">
        <v>290</v>
      </c>
      <c r="D10039">
        <v>2</v>
      </c>
      <c r="E10039" t="str">
        <f>Analyze_FINAL!$AW$1</f>
        <v>1-Hexanol</v>
      </c>
      <c r="F10039">
        <f>Analyze_FINAL!AW183</f>
        <v>11303</v>
      </c>
    </row>
    <row r="10040" spans="1:6" x14ac:dyDescent="0.3">
      <c r="A10040" t="s">
        <v>346</v>
      </c>
      <c r="B10040">
        <v>40</v>
      </c>
      <c r="C10040" t="s">
        <v>290</v>
      </c>
      <c r="D10040">
        <v>3</v>
      </c>
      <c r="E10040" t="str">
        <f>Analyze_FINAL!$AW$1</f>
        <v>1-Hexanol</v>
      </c>
      <c r="F10040">
        <f>Analyze_FINAL!AW184</f>
        <v>0</v>
      </c>
    </row>
    <row r="10041" spans="1:6" x14ac:dyDescent="0.3">
      <c r="A10041" t="s">
        <v>345</v>
      </c>
      <c r="B10041">
        <v>40</v>
      </c>
      <c r="C10041" t="s">
        <v>290</v>
      </c>
      <c r="D10041">
        <v>4</v>
      </c>
      <c r="E10041" t="str">
        <f>Analyze_FINAL!$AW$1</f>
        <v>1-Hexanol</v>
      </c>
      <c r="F10041">
        <f>Analyze_FINAL!AW185</f>
        <v>25344</v>
      </c>
    </row>
    <row r="10042" spans="1:6" x14ac:dyDescent="0.3">
      <c r="A10042" t="s">
        <v>344</v>
      </c>
      <c r="B10042">
        <v>40</v>
      </c>
      <c r="C10042" t="s">
        <v>290</v>
      </c>
      <c r="D10042">
        <v>5</v>
      </c>
      <c r="E10042" t="str">
        <f>Analyze_FINAL!$AW$1</f>
        <v>1-Hexanol</v>
      </c>
      <c r="F10042">
        <f>Analyze_FINAL!AW186</f>
        <v>18214</v>
      </c>
    </row>
    <row r="10043" spans="1:6" x14ac:dyDescent="0.3">
      <c r="A10043" t="s">
        <v>343</v>
      </c>
      <c r="B10043">
        <v>40</v>
      </c>
      <c r="C10043" t="s">
        <v>289</v>
      </c>
      <c r="D10043">
        <v>2</v>
      </c>
      <c r="E10043" t="str">
        <f>Analyze_FINAL!$AW$1</f>
        <v>1-Hexanol</v>
      </c>
      <c r="F10043">
        <f>Analyze_FINAL!AW187</f>
        <v>0</v>
      </c>
    </row>
    <row r="10044" spans="1:6" x14ac:dyDescent="0.3">
      <c r="A10044" t="s">
        <v>342</v>
      </c>
      <c r="B10044">
        <v>40</v>
      </c>
      <c r="C10044" t="s">
        <v>289</v>
      </c>
      <c r="D10044">
        <v>3</v>
      </c>
      <c r="E10044" t="str">
        <f>Analyze_FINAL!$AW$1</f>
        <v>1-Hexanol</v>
      </c>
      <c r="F10044">
        <f>Analyze_FINAL!AW188</f>
        <v>0</v>
      </c>
    </row>
    <row r="10045" spans="1:6" x14ac:dyDescent="0.3">
      <c r="A10045" t="s">
        <v>341</v>
      </c>
      <c r="B10045">
        <v>40</v>
      </c>
      <c r="C10045" t="s">
        <v>289</v>
      </c>
      <c r="D10045">
        <v>4</v>
      </c>
      <c r="E10045" t="str">
        <f>Analyze_FINAL!$AW$1</f>
        <v>1-Hexanol</v>
      </c>
      <c r="F10045">
        <f>Analyze_FINAL!AW189</f>
        <v>0</v>
      </c>
    </row>
    <row r="10046" spans="1:6" x14ac:dyDescent="0.3">
      <c r="A10046" t="s">
        <v>340</v>
      </c>
      <c r="B10046">
        <v>40</v>
      </c>
      <c r="C10046" t="s">
        <v>289</v>
      </c>
      <c r="D10046">
        <v>5</v>
      </c>
      <c r="E10046" t="str">
        <f>Analyze_FINAL!$AW$1</f>
        <v>1-Hexanol</v>
      </c>
      <c r="F10046">
        <f>Analyze_FINAL!AW190</f>
        <v>0</v>
      </c>
    </row>
    <row r="10047" spans="1:6" x14ac:dyDescent="0.3">
      <c r="A10047" t="s">
        <v>339</v>
      </c>
      <c r="B10047">
        <v>40</v>
      </c>
      <c r="C10047" t="s">
        <v>288</v>
      </c>
      <c r="D10047">
        <v>2</v>
      </c>
      <c r="E10047" t="str">
        <f>Analyze_FINAL!$AW$1</f>
        <v>1-Hexanol</v>
      </c>
      <c r="F10047">
        <f>Analyze_FINAL!AW191</f>
        <v>15041</v>
      </c>
    </row>
    <row r="10048" spans="1:6" x14ac:dyDescent="0.3">
      <c r="A10048" t="s">
        <v>338</v>
      </c>
      <c r="B10048">
        <v>40</v>
      </c>
      <c r="C10048" t="s">
        <v>288</v>
      </c>
      <c r="D10048">
        <v>3</v>
      </c>
      <c r="E10048" t="str">
        <f>Analyze_FINAL!$AW$1</f>
        <v>1-Hexanol</v>
      </c>
      <c r="F10048">
        <f>Analyze_FINAL!AW192</f>
        <v>0</v>
      </c>
    </row>
    <row r="10049" spans="1:6" x14ac:dyDescent="0.3">
      <c r="A10049" t="s">
        <v>337</v>
      </c>
      <c r="B10049">
        <v>40</v>
      </c>
      <c r="C10049" t="s">
        <v>288</v>
      </c>
      <c r="D10049">
        <v>4</v>
      </c>
      <c r="E10049" t="str">
        <f>Analyze_FINAL!$AW$1</f>
        <v>1-Hexanol</v>
      </c>
      <c r="F10049">
        <f>Analyze_FINAL!AW193</f>
        <v>15434</v>
      </c>
    </row>
    <row r="10050" spans="1:6" x14ac:dyDescent="0.3">
      <c r="A10050" t="s">
        <v>336</v>
      </c>
      <c r="B10050">
        <v>40</v>
      </c>
      <c r="C10050" t="s">
        <v>288</v>
      </c>
      <c r="D10050">
        <v>5</v>
      </c>
      <c r="E10050" t="str">
        <f>Analyze_FINAL!$AW$1</f>
        <v>1-Hexanol</v>
      </c>
      <c r="F10050">
        <f>Analyze_FINAL!AW194</f>
        <v>0</v>
      </c>
    </row>
    <row r="10051" spans="1:6" x14ac:dyDescent="0.3">
      <c r="A10051" t="s">
        <v>335</v>
      </c>
      <c r="B10051" t="s">
        <v>291</v>
      </c>
      <c r="C10051">
        <v>3</v>
      </c>
      <c r="D10051" t="s">
        <v>299</v>
      </c>
      <c r="E10051" t="str">
        <f>Analyze_FINAL!$AW$1</f>
        <v>1-Hexanol</v>
      </c>
      <c r="F10051">
        <f>Analyze_FINAL!AW195</f>
        <v>0</v>
      </c>
    </row>
    <row r="10052" spans="1:6" x14ac:dyDescent="0.3">
      <c r="A10052" t="s">
        <v>334</v>
      </c>
      <c r="B10052" t="s">
        <v>292</v>
      </c>
      <c r="C10052">
        <v>3</v>
      </c>
      <c r="D10052" t="s">
        <v>299</v>
      </c>
      <c r="E10052" t="str">
        <f>Analyze_FINAL!$AW$1</f>
        <v>1-Hexanol</v>
      </c>
      <c r="F10052">
        <f>Analyze_FINAL!AW196</f>
        <v>0</v>
      </c>
    </row>
    <row r="10053" spans="1:6" x14ac:dyDescent="0.3">
      <c r="A10053" t="s">
        <v>333</v>
      </c>
      <c r="B10053" t="s">
        <v>293</v>
      </c>
      <c r="C10053">
        <v>3</v>
      </c>
      <c r="D10053" t="s">
        <v>299</v>
      </c>
      <c r="E10053" t="str">
        <f>Analyze_FINAL!$AW$1</f>
        <v>1-Hexanol</v>
      </c>
      <c r="F10053">
        <f>Analyze_FINAL!AW197</f>
        <v>0</v>
      </c>
    </row>
    <row r="10054" spans="1:6" x14ac:dyDescent="0.3">
      <c r="A10054" t="s">
        <v>332</v>
      </c>
      <c r="B10054" t="s">
        <v>294</v>
      </c>
      <c r="C10054">
        <v>3</v>
      </c>
      <c r="D10054" t="s">
        <v>299</v>
      </c>
      <c r="E10054" t="str">
        <f>Analyze_FINAL!$AW$1</f>
        <v>1-Hexanol</v>
      </c>
      <c r="F10054">
        <f>Analyze_FINAL!AW198</f>
        <v>0</v>
      </c>
    </row>
    <row r="10055" spans="1:6" x14ac:dyDescent="0.3">
      <c r="A10055" t="s">
        <v>331</v>
      </c>
      <c r="B10055" t="s">
        <v>295</v>
      </c>
      <c r="C10055">
        <v>3</v>
      </c>
      <c r="D10055" t="s">
        <v>299</v>
      </c>
      <c r="E10055" t="str">
        <f>Analyze_FINAL!$AW$1</f>
        <v>1-Hexanol</v>
      </c>
      <c r="F10055">
        <f>Analyze_FINAL!AW199</f>
        <v>0</v>
      </c>
    </row>
    <row r="10056" spans="1:6" x14ac:dyDescent="0.3">
      <c r="A10056" t="s">
        <v>330</v>
      </c>
      <c r="B10056" t="s">
        <v>296</v>
      </c>
      <c r="C10056">
        <v>3</v>
      </c>
      <c r="D10056" t="s">
        <v>299</v>
      </c>
      <c r="E10056" t="str">
        <f>Analyze_FINAL!$AW$1</f>
        <v>1-Hexanol</v>
      </c>
      <c r="F10056">
        <f>Analyze_FINAL!AW200</f>
        <v>0</v>
      </c>
    </row>
    <row r="10057" spans="1:6" x14ac:dyDescent="0.3">
      <c r="A10057" t="s">
        <v>329</v>
      </c>
      <c r="B10057" t="s">
        <v>297</v>
      </c>
      <c r="C10057">
        <v>3</v>
      </c>
      <c r="D10057" t="s">
        <v>299</v>
      </c>
      <c r="E10057" t="str">
        <f>Analyze_FINAL!$AW$1</f>
        <v>1-Hexanol</v>
      </c>
      <c r="F10057">
        <f>Analyze_FINAL!AW201</f>
        <v>0</v>
      </c>
    </row>
    <row r="10058" spans="1:6" x14ac:dyDescent="0.3">
      <c r="A10058" t="s">
        <v>328</v>
      </c>
      <c r="B10058">
        <v>8</v>
      </c>
      <c r="C10058" t="s">
        <v>285</v>
      </c>
      <c r="D10058">
        <v>1</v>
      </c>
      <c r="E10058" t="str">
        <f>Analyze_FINAL!$AW$1</f>
        <v>1-Hexanol</v>
      </c>
      <c r="F10058">
        <f>Analyze_FINAL!AW202</f>
        <v>0</v>
      </c>
    </row>
    <row r="10059" spans="1:6" x14ac:dyDescent="0.3">
      <c r="A10059" t="s">
        <v>327</v>
      </c>
      <c r="B10059">
        <v>8</v>
      </c>
      <c r="C10059" t="s">
        <v>285</v>
      </c>
      <c r="D10059">
        <v>2</v>
      </c>
      <c r="E10059" t="str">
        <f>Analyze_FINAL!$AW$1</f>
        <v>1-Hexanol</v>
      </c>
      <c r="F10059">
        <f>Analyze_FINAL!AW203</f>
        <v>0</v>
      </c>
    </row>
    <row r="10060" spans="1:6" x14ac:dyDescent="0.3">
      <c r="A10060" t="s">
        <v>326</v>
      </c>
      <c r="B10060">
        <v>8</v>
      </c>
      <c r="C10060" t="s">
        <v>286</v>
      </c>
      <c r="D10060">
        <v>1</v>
      </c>
      <c r="E10060" t="str">
        <f>Analyze_FINAL!$AW$1</f>
        <v>1-Hexanol</v>
      </c>
      <c r="F10060">
        <f>Analyze_FINAL!AW204</f>
        <v>23770</v>
      </c>
    </row>
    <row r="10061" spans="1:6" x14ac:dyDescent="0.3">
      <c r="A10061" t="s">
        <v>325</v>
      </c>
      <c r="B10061">
        <v>8</v>
      </c>
      <c r="C10061" t="s">
        <v>286</v>
      </c>
      <c r="D10061">
        <v>2</v>
      </c>
      <c r="E10061" t="str">
        <f>Analyze_FINAL!$AW$1</f>
        <v>1-Hexanol</v>
      </c>
      <c r="F10061">
        <f>Analyze_FINAL!AW205</f>
        <v>37020</v>
      </c>
    </row>
    <row r="10062" spans="1:6" x14ac:dyDescent="0.3">
      <c r="A10062" t="s">
        <v>324</v>
      </c>
      <c r="B10062">
        <v>8</v>
      </c>
      <c r="C10062" t="s">
        <v>286</v>
      </c>
      <c r="D10062">
        <v>3</v>
      </c>
      <c r="E10062" t="str">
        <f>Analyze_FINAL!$AW$1</f>
        <v>1-Hexanol</v>
      </c>
      <c r="F10062">
        <f>Analyze_FINAL!AW206</f>
        <v>35247</v>
      </c>
    </row>
    <row r="10063" spans="1:6" x14ac:dyDescent="0.3">
      <c r="A10063" t="s">
        <v>323</v>
      </c>
      <c r="B10063">
        <v>8</v>
      </c>
      <c r="C10063" t="s">
        <v>286</v>
      </c>
      <c r="D10063">
        <v>4</v>
      </c>
      <c r="E10063" t="str">
        <f>Analyze_FINAL!$AW$1</f>
        <v>1-Hexanol</v>
      </c>
      <c r="F10063">
        <f>Analyze_FINAL!AW207</f>
        <v>44990</v>
      </c>
    </row>
    <row r="10064" spans="1:6" x14ac:dyDescent="0.3">
      <c r="A10064" t="s">
        <v>322</v>
      </c>
      <c r="B10064">
        <v>8</v>
      </c>
      <c r="C10064" t="s">
        <v>286</v>
      </c>
      <c r="D10064">
        <v>5</v>
      </c>
      <c r="E10064" t="str">
        <f>Analyze_FINAL!$AW$1</f>
        <v>1-Hexanol</v>
      </c>
      <c r="F10064">
        <f>Analyze_FINAL!AW208</f>
        <v>49587</v>
      </c>
    </row>
    <row r="10065" spans="1:6" x14ac:dyDescent="0.3">
      <c r="A10065" t="s">
        <v>321</v>
      </c>
      <c r="B10065">
        <v>8</v>
      </c>
      <c r="C10065" t="s">
        <v>288</v>
      </c>
      <c r="D10065">
        <v>1</v>
      </c>
      <c r="E10065" t="str">
        <f>Analyze_FINAL!$AW$1</f>
        <v>1-Hexanol</v>
      </c>
      <c r="F10065">
        <f>Analyze_FINAL!AW209</f>
        <v>44742</v>
      </c>
    </row>
    <row r="10066" spans="1:6" x14ac:dyDescent="0.3">
      <c r="A10066" t="s">
        <v>320</v>
      </c>
      <c r="B10066">
        <v>8</v>
      </c>
      <c r="C10066" t="s">
        <v>288</v>
      </c>
      <c r="D10066">
        <v>2</v>
      </c>
      <c r="E10066" t="str">
        <f>Analyze_FINAL!$AW$1</f>
        <v>1-Hexanol</v>
      </c>
      <c r="F10066">
        <f>Analyze_FINAL!AW210</f>
        <v>39252</v>
      </c>
    </row>
    <row r="10067" spans="1:6" x14ac:dyDescent="0.3">
      <c r="A10067" t="s">
        <v>319</v>
      </c>
      <c r="B10067">
        <v>8</v>
      </c>
      <c r="C10067" t="s">
        <v>288</v>
      </c>
      <c r="D10067">
        <v>3</v>
      </c>
      <c r="E10067" t="str">
        <f>Analyze_FINAL!$AW$1</f>
        <v>1-Hexanol</v>
      </c>
      <c r="F10067">
        <f>Analyze_FINAL!AW211</f>
        <v>34828</v>
      </c>
    </row>
    <row r="10068" spans="1:6" x14ac:dyDescent="0.3">
      <c r="A10068" t="s">
        <v>318</v>
      </c>
      <c r="B10068">
        <v>8</v>
      </c>
      <c r="C10068" t="s">
        <v>288</v>
      </c>
      <c r="D10068">
        <v>4</v>
      </c>
      <c r="E10068" t="str">
        <f>Analyze_FINAL!$AW$1</f>
        <v>1-Hexanol</v>
      </c>
      <c r="F10068">
        <f>Analyze_FINAL!AW212</f>
        <v>0</v>
      </c>
    </row>
    <row r="10069" spans="1:6" x14ac:dyDescent="0.3">
      <c r="A10069" t="s">
        <v>317</v>
      </c>
      <c r="B10069">
        <v>8</v>
      </c>
      <c r="C10069" t="s">
        <v>288</v>
      </c>
      <c r="D10069">
        <v>5</v>
      </c>
      <c r="E10069" t="str">
        <f>Analyze_FINAL!$AW$1</f>
        <v>1-Hexanol</v>
      </c>
      <c r="F10069">
        <f>Analyze_FINAL!AW213</f>
        <v>34835</v>
      </c>
    </row>
    <row r="10070" spans="1:6" x14ac:dyDescent="0.3">
      <c r="A10070" t="s">
        <v>316</v>
      </c>
      <c r="B10070" t="s">
        <v>298</v>
      </c>
      <c r="C10070">
        <v>0</v>
      </c>
      <c r="D10070">
        <v>0</v>
      </c>
      <c r="E10070" t="str">
        <f>Analyze_FINAL!$AW$1</f>
        <v>1-Hexanol</v>
      </c>
      <c r="F10070">
        <f>Analyze_FINAL!AW214</f>
        <v>0</v>
      </c>
    </row>
    <row r="10071" spans="1:6" x14ac:dyDescent="0.3">
      <c r="A10071" t="s">
        <v>315</v>
      </c>
      <c r="B10071" t="s">
        <v>298</v>
      </c>
      <c r="C10071">
        <v>0</v>
      </c>
      <c r="D10071">
        <v>0</v>
      </c>
      <c r="E10071" t="str">
        <f>Analyze_FINAL!$AW$1</f>
        <v>1-Hexanol</v>
      </c>
      <c r="F10071">
        <f>Analyze_FINAL!AW215</f>
        <v>0</v>
      </c>
    </row>
    <row r="10072" spans="1:6" x14ac:dyDescent="0.3">
      <c r="A10072" t="s">
        <v>314</v>
      </c>
      <c r="B10072" t="s">
        <v>298</v>
      </c>
      <c r="C10072">
        <v>0</v>
      </c>
      <c r="D10072">
        <v>0</v>
      </c>
      <c r="E10072" t="str">
        <f>Analyze_FINAL!$AW$1</f>
        <v>1-Hexanol</v>
      </c>
      <c r="F10072">
        <f>Analyze_FINAL!AW216</f>
        <v>0</v>
      </c>
    </row>
    <row r="10073" spans="1:6" x14ac:dyDescent="0.3">
      <c r="A10073" t="s">
        <v>313</v>
      </c>
      <c r="B10073" t="s">
        <v>298</v>
      </c>
      <c r="C10073">
        <v>0</v>
      </c>
      <c r="D10073">
        <v>0</v>
      </c>
      <c r="E10073" t="str">
        <f>Analyze_FINAL!$AW$1</f>
        <v>1-Hexanol</v>
      </c>
      <c r="F10073">
        <f>Analyze_FINAL!AW217</f>
        <v>0</v>
      </c>
    </row>
    <row r="10074" spans="1:6" x14ac:dyDescent="0.3">
      <c r="A10074" t="s">
        <v>312</v>
      </c>
      <c r="B10074" t="s">
        <v>298</v>
      </c>
      <c r="C10074">
        <v>0</v>
      </c>
      <c r="D10074">
        <v>0</v>
      </c>
      <c r="E10074" t="str">
        <f>Analyze_FINAL!$AW$1</f>
        <v>1-Hexanol</v>
      </c>
      <c r="F10074">
        <f>Analyze_FINAL!AW218</f>
        <v>0</v>
      </c>
    </row>
    <row r="10075" spans="1:6" x14ac:dyDescent="0.3">
      <c r="A10075" t="s">
        <v>311</v>
      </c>
      <c r="B10075" t="s">
        <v>298</v>
      </c>
      <c r="C10075">
        <v>0</v>
      </c>
      <c r="D10075">
        <v>0</v>
      </c>
      <c r="E10075" t="str">
        <f>Analyze_FINAL!$AW$1</f>
        <v>1-Hexanol</v>
      </c>
      <c r="F10075">
        <f>Analyze_FINAL!AW219</f>
        <v>0</v>
      </c>
    </row>
    <row r="10076" spans="1:6" x14ac:dyDescent="0.3">
      <c r="A10076" t="s">
        <v>310</v>
      </c>
      <c r="B10076" t="s">
        <v>298</v>
      </c>
      <c r="C10076">
        <v>0</v>
      </c>
      <c r="D10076">
        <v>0</v>
      </c>
      <c r="E10076" t="str">
        <f>Analyze_FINAL!$AW$1</f>
        <v>1-Hexanol</v>
      </c>
      <c r="F10076">
        <f>Analyze_FINAL!AW220</f>
        <v>0</v>
      </c>
    </row>
    <row r="10077" spans="1:6" x14ac:dyDescent="0.3">
      <c r="A10077" t="s">
        <v>309</v>
      </c>
      <c r="B10077" t="s">
        <v>298</v>
      </c>
      <c r="C10077">
        <v>0</v>
      </c>
      <c r="D10077">
        <v>0</v>
      </c>
      <c r="E10077" t="str">
        <f>Analyze_FINAL!$AW$1</f>
        <v>1-Hexanol</v>
      </c>
      <c r="F10077">
        <f>Analyze_FINAL!AW221</f>
        <v>0</v>
      </c>
    </row>
    <row r="10078" spans="1:6" x14ac:dyDescent="0.3">
      <c r="A10078" t="s">
        <v>308</v>
      </c>
      <c r="B10078" t="s">
        <v>298</v>
      </c>
      <c r="C10078">
        <v>0</v>
      </c>
      <c r="D10078">
        <v>0</v>
      </c>
      <c r="E10078" t="str">
        <f>Analyze_FINAL!$AW$1</f>
        <v>1-Hexanol</v>
      </c>
      <c r="F10078">
        <f>Analyze_FINAL!AW222</f>
        <v>0</v>
      </c>
    </row>
    <row r="10079" spans="1:6" x14ac:dyDescent="0.3">
      <c r="A10079" t="s">
        <v>307</v>
      </c>
      <c r="B10079" t="s">
        <v>298</v>
      </c>
      <c r="C10079">
        <v>0</v>
      </c>
      <c r="D10079">
        <v>0</v>
      </c>
      <c r="E10079" t="str">
        <f>Analyze_FINAL!$AW$1</f>
        <v>1-Hexanol</v>
      </c>
      <c r="F10079">
        <f>Analyze_FINAL!AW223</f>
        <v>0</v>
      </c>
    </row>
    <row r="10080" spans="1:6" x14ac:dyDescent="0.3">
      <c r="A10080" t="s">
        <v>306</v>
      </c>
      <c r="B10080" t="s">
        <v>298</v>
      </c>
      <c r="C10080">
        <v>0</v>
      </c>
      <c r="D10080">
        <v>0</v>
      </c>
      <c r="E10080" t="str">
        <f>Analyze_FINAL!$AW$1</f>
        <v>1-Hexanol</v>
      </c>
      <c r="F10080">
        <f>Analyze_FINAL!AW224</f>
        <v>0</v>
      </c>
    </row>
    <row r="10081" spans="1:6" x14ac:dyDescent="0.3">
      <c r="A10081" t="s">
        <v>305</v>
      </c>
      <c r="B10081" t="s">
        <v>298</v>
      </c>
      <c r="C10081">
        <v>0</v>
      </c>
      <c r="D10081">
        <v>0</v>
      </c>
      <c r="E10081" t="str">
        <f>Analyze_FINAL!$AW$1</f>
        <v>1-Hexanol</v>
      </c>
      <c r="F10081">
        <f>Analyze_FINAL!AW225</f>
        <v>0</v>
      </c>
    </row>
  </sheetData>
  <dataConsolidate/>
  <phoneticPr fontId="6" type="noConversion"/>
  <conditionalFormatting sqref="G2:J225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6</vt:i4>
      </vt:variant>
      <vt:variant>
        <vt:lpstr>이름이 지정된 범위</vt:lpstr>
      </vt:variant>
      <vt:variant>
        <vt:i4>225</vt:i4>
      </vt:variant>
    </vt:vector>
  </HeadingPairs>
  <TitlesOfParts>
    <vt:vector size="231" baseType="lpstr">
      <vt:lpstr>Re-integration output</vt:lpstr>
      <vt:lpstr>Re-integration sort</vt:lpstr>
      <vt:lpstr>Analyze_uncorrected</vt:lpstr>
      <vt:lpstr>Analyze_corrected</vt:lpstr>
      <vt:lpstr>Analyze_FINAL</vt:lpstr>
      <vt:lpstr>Analyze_FINAL_ORG</vt:lpstr>
      <vt:lpstr>Analyze_FINAL_ORG!ASCIIData001.csv</vt:lpstr>
      <vt:lpstr>Analyze_FINAL_ORG!ASCIIData002.csv</vt:lpstr>
      <vt:lpstr>Analyze_FINAL_ORG!ASCIIData003.csv</vt:lpstr>
      <vt:lpstr>Analyze_FINAL_ORG!ASCIIData004.csv</vt:lpstr>
      <vt:lpstr>Analyze_FINAL_ORG!ASCIIData005.csv</vt:lpstr>
      <vt:lpstr>Analyze_FINAL_ORG!ASCIIData006.csv</vt:lpstr>
      <vt:lpstr>Analyze_FINAL_ORG!ASCIIData007.csv</vt:lpstr>
      <vt:lpstr>Analyze_FINAL_ORG!ASCIIData008.csv</vt:lpstr>
      <vt:lpstr>Analyze_FINAL_ORG!ASCIIData009.csv</vt:lpstr>
      <vt:lpstr>Analyze_FINAL_ORG!ASCIIData010.csv</vt:lpstr>
      <vt:lpstr>Analyze_FINAL_ORG!ASCIIData011.csv</vt:lpstr>
      <vt:lpstr>Analyze_FINAL_ORG!ASCIIData012.csv</vt:lpstr>
      <vt:lpstr>Analyze_FINAL_ORG!ASCIIData013.csv</vt:lpstr>
      <vt:lpstr>Analyze_FINAL_ORG!ASCIIData014.csv</vt:lpstr>
      <vt:lpstr>Analyze_FINAL_ORG!ASCIIData015.csv</vt:lpstr>
      <vt:lpstr>Analyze_FINAL_ORG!ASCIIData016.csv</vt:lpstr>
      <vt:lpstr>Analyze_FINAL_ORG!ASCIIData017.csv</vt:lpstr>
      <vt:lpstr>Analyze_FINAL_ORG!ASCIIData018.csv</vt:lpstr>
      <vt:lpstr>Analyze_FINAL_ORG!ASCIIData019.csv</vt:lpstr>
      <vt:lpstr>Analyze_FINAL_ORG!ASCIIData020.csv</vt:lpstr>
      <vt:lpstr>Analyze_FINAL_ORG!ASCIIData021.csv</vt:lpstr>
      <vt:lpstr>Analyze_FINAL_ORG!ASCIIData022.csv</vt:lpstr>
      <vt:lpstr>Analyze_FINAL_ORG!ASCIIData023.csv</vt:lpstr>
      <vt:lpstr>Analyze_FINAL_ORG!ASCIIData024.csv</vt:lpstr>
      <vt:lpstr>Analyze_FINAL_ORG!ASCIIData025.csv</vt:lpstr>
      <vt:lpstr>Analyze_FINAL_ORG!ASCIIData026.csv</vt:lpstr>
      <vt:lpstr>Analyze_FINAL_ORG!ASCIIData027.csv</vt:lpstr>
      <vt:lpstr>Analyze_FINAL_ORG!ASCIIData028.csv</vt:lpstr>
      <vt:lpstr>Analyze_FINAL_ORG!ASCIIData029.csv</vt:lpstr>
      <vt:lpstr>Analyze_FINAL_ORG!ASCIIData030.csv</vt:lpstr>
      <vt:lpstr>Analyze_FINAL_ORG!ASCIIData031.csv</vt:lpstr>
      <vt:lpstr>Analyze_FINAL_ORG!ASCIIData032.csv</vt:lpstr>
      <vt:lpstr>Analyze_FINAL_ORG!ASCIIData033.csv</vt:lpstr>
      <vt:lpstr>Analyze_FINAL_ORG!ASCIIData034.csv</vt:lpstr>
      <vt:lpstr>Analyze_FINAL_ORG!ASCIIData035.csv</vt:lpstr>
      <vt:lpstr>Analyze_FINAL_ORG!ASCIIData036.csv</vt:lpstr>
      <vt:lpstr>Analyze_FINAL_ORG!ASCIIData037.csv</vt:lpstr>
      <vt:lpstr>Analyze_FINAL_ORG!ASCIIData038.csv</vt:lpstr>
      <vt:lpstr>Analyze_FINAL_ORG!ASCIIData039.csv</vt:lpstr>
      <vt:lpstr>Analyze_FINAL_ORG!ASCIIData040.csv</vt:lpstr>
      <vt:lpstr>Analyze_FINAL_ORG!ASCIIData041.csv</vt:lpstr>
      <vt:lpstr>Analyze_FINAL_ORG!ASCIIData042.csv</vt:lpstr>
      <vt:lpstr>Analyze_FINAL_ORG!ASCIIData043.csv</vt:lpstr>
      <vt:lpstr>Analyze_FINAL_ORG!ASCIIData044.csv</vt:lpstr>
      <vt:lpstr>Analyze_FINAL_ORG!ASCIIData045.csv</vt:lpstr>
      <vt:lpstr>Analyze_FINAL_ORG!ASCIIData046.csv</vt:lpstr>
      <vt:lpstr>Analyze_FINAL_ORG!ASCIIData047.csv</vt:lpstr>
      <vt:lpstr>Analyze_FINAL_ORG!ASCIIData048.csv</vt:lpstr>
      <vt:lpstr>Analyze_FINAL_ORG!ASCIIData049.csv</vt:lpstr>
      <vt:lpstr>Analyze_FINAL_ORG!ASCIIData050.csv</vt:lpstr>
      <vt:lpstr>Analyze_FINAL_ORG!ASCIIData051.csv</vt:lpstr>
      <vt:lpstr>Analyze_FINAL_ORG!ASCIIData052.csv</vt:lpstr>
      <vt:lpstr>Analyze_FINAL_ORG!ASCIIData053.csv</vt:lpstr>
      <vt:lpstr>Analyze_FINAL_ORG!ASCIIData054.csv</vt:lpstr>
      <vt:lpstr>Analyze_FINAL_ORG!ASCIIData055.csv</vt:lpstr>
      <vt:lpstr>Analyze_FINAL_ORG!ASCIIData056.csv</vt:lpstr>
      <vt:lpstr>Analyze_FINAL_ORG!ASCIIData057.csv</vt:lpstr>
      <vt:lpstr>Analyze_FINAL_ORG!ASCIIData058.csv</vt:lpstr>
      <vt:lpstr>Analyze_FINAL_ORG!ASCIIData059.csv</vt:lpstr>
      <vt:lpstr>Analyze_FINAL_ORG!ASCIIData060.csv</vt:lpstr>
      <vt:lpstr>Analyze_FINAL_ORG!ASCIIData061.csv</vt:lpstr>
      <vt:lpstr>Analyze_FINAL_ORG!ASCIIData062.csv</vt:lpstr>
      <vt:lpstr>Analyze_FINAL_ORG!ASCIIData063.csv</vt:lpstr>
      <vt:lpstr>Analyze_FINAL_ORG!ASCIIData064.csv</vt:lpstr>
      <vt:lpstr>Analyze_FINAL_ORG!ASCIIData065.csv</vt:lpstr>
      <vt:lpstr>Analyze_FINAL_ORG!ASCIIData066.csv</vt:lpstr>
      <vt:lpstr>Analyze_FINAL_ORG!ASCIIData067.csv</vt:lpstr>
      <vt:lpstr>Analyze_FINAL_ORG!ASCIIData068.csv</vt:lpstr>
      <vt:lpstr>Analyze_FINAL_ORG!ASCIIData069.csv</vt:lpstr>
      <vt:lpstr>Analyze_FINAL_ORG!ASCIIData070.csv</vt:lpstr>
      <vt:lpstr>Analyze_FINAL_ORG!ASCIIData071.csv</vt:lpstr>
      <vt:lpstr>Analyze_FINAL_ORG!ASCIIData072.csv</vt:lpstr>
      <vt:lpstr>Analyze_FINAL_ORG!ASCIIData073.csv</vt:lpstr>
      <vt:lpstr>Analyze_FINAL_ORG!ASCIIData074.csv</vt:lpstr>
      <vt:lpstr>Analyze_FINAL_ORG!ASCIIData075.csv</vt:lpstr>
      <vt:lpstr>Analyze_FINAL_ORG!ASCIIData076.csv</vt:lpstr>
      <vt:lpstr>Analyze_FINAL_ORG!ASCIIData077.csv</vt:lpstr>
      <vt:lpstr>Analyze_FINAL_ORG!ASCIIData078.csv</vt:lpstr>
      <vt:lpstr>Analyze_FINAL_ORG!ASCIIData079.csv</vt:lpstr>
      <vt:lpstr>Analyze_FINAL_ORG!ASCIIData080.csv</vt:lpstr>
      <vt:lpstr>Analyze_FINAL_ORG!ASCIIData081.csv</vt:lpstr>
      <vt:lpstr>Analyze_FINAL_ORG!ASCIIData082.csv</vt:lpstr>
      <vt:lpstr>Analyze_FINAL_ORG!ASCIIData083.csv</vt:lpstr>
      <vt:lpstr>Analyze_FINAL_ORG!ASCIIData084.csv</vt:lpstr>
      <vt:lpstr>Analyze_FINAL_ORG!ASCIIData085.csv</vt:lpstr>
      <vt:lpstr>Analyze_FINAL_ORG!ASCIIData086.csv</vt:lpstr>
      <vt:lpstr>Analyze_FINAL_ORG!ASCIIData087.csv</vt:lpstr>
      <vt:lpstr>Analyze_FINAL_ORG!ASCIIData088.csv</vt:lpstr>
      <vt:lpstr>Analyze_FINAL_ORG!ASCIIData089.csv</vt:lpstr>
      <vt:lpstr>Analyze_FINAL_ORG!ASCIIData090.csv</vt:lpstr>
      <vt:lpstr>Analyze_FINAL_ORG!ASCIIData091.csv</vt:lpstr>
      <vt:lpstr>Analyze_FINAL_ORG!ASCIIData092.csv</vt:lpstr>
      <vt:lpstr>Analyze_FINAL_ORG!ASCIIData093.csv</vt:lpstr>
      <vt:lpstr>Analyze_FINAL_ORG!ASCIIData094.csv</vt:lpstr>
      <vt:lpstr>Analyze_FINAL_ORG!ASCIIData095.csv</vt:lpstr>
      <vt:lpstr>Analyze_FINAL_ORG!ASCIIData096.csv</vt:lpstr>
      <vt:lpstr>Analyze_FINAL_ORG!ASCIIData097.csv</vt:lpstr>
      <vt:lpstr>Analyze_FINAL_ORG!ASCIIData098.csv</vt:lpstr>
      <vt:lpstr>Analyze_FINAL_ORG!ASCIIData099.csv</vt:lpstr>
      <vt:lpstr>Analyze_FINAL_ORG!ASCIIData100.csv</vt:lpstr>
      <vt:lpstr>Analyze_FINAL_ORG!ASCIIData101.csv</vt:lpstr>
      <vt:lpstr>Analyze_FINAL_ORG!ASCIIData102.csv</vt:lpstr>
      <vt:lpstr>Analyze_FINAL_ORG!ASCIIData103.csv</vt:lpstr>
      <vt:lpstr>Analyze_FINAL_ORG!ASCIIData104.csv</vt:lpstr>
      <vt:lpstr>Analyze_FINAL_ORG!ASCIIData105.csv</vt:lpstr>
      <vt:lpstr>Analyze_FINAL_ORG!ASCIIData106.csv</vt:lpstr>
      <vt:lpstr>Analyze_FINAL_ORG!ASCIIData107.csv</vt:lpstr>
      <vt:lpstr>Analyze_FINAL_ORG!ASCIIData108.csv</vt:lpstr>
      <vt:lpstr>Analyze_FINAL_ORG!ASCIIData109.csv</vt:lpstr>
      <vt:lpstr>Analyze_FINAL_ORG!ASCIIData110.csv</vt:lpstr>
      <vt:lpstr>Analyze_FINAL_ORG!ASCIIData111.csv</vt:lpstr>
      <vt:lpstr>Analyze_FINAL_ORG!ASCIIData112.csv</vt:lpstr>
      <vt:lpstr>Analyze_FINAL_ORG!ASCIIData113.csv</vt:lpstr>
      <vt:lpstr>Analyze_FINAL_ORG!ASCIIData114.csv</vt:lpstr>
      <vt:lpstr>Analyze_FINAL_ORG!ASCIIData115.csv</vt:lpstr>
      <vt:lpstr>Analyze_FINAL_ORG!ASCIIData116.csv</vt:lpstr>
      <vt:lpstr>Analyze_FINAL_ORG!ASCIIData117.csv</vt:lpstr>
      <vt:lpstr>Analyze_FINAL_ORG!ASCIIData118.csv</vt:lpstr>
      <vt:lpstr>Analyze_FINAL_ORG!ASCIIData119.csv</vt:lpstr>
      <vt:lpstr>Analyze_FINAL_ORG!ASCIIData120.csv</vt:lpstr>
      <vt:lpstr>Analyze_FINAL_ORG!ASCIIData121.csv</vt:lpstr>
      <vt:lpstr>Analyze_FINAL_ORG!ASCIIData122.csv</vt:lpstr>
      <vt:lpstr>Analyze_FINAL_ORG!ASCIIData123.csv</vt:lpstr>
      <vt:lpstr>Analyze_FINAL_ORG!ASCIIData124.csv</vt:lpstr>
      <vt:lpstr>Analyze_FINAL_ORG!ASCIIData125.csv</vt:lpstr>
      <vt:lpstr>Analyze_FINAL_ORG!ASCIIData126.csv</vt:lpstr>
      <vt:lpstr>Analyze_FINAL_ORG!ASCIIData127.csv</vt:lpstr>
      <vt:lpstr>Analyze_FINAL_ORG!ASCIIData128.csv</vt:lpstr>
      <vt:lpstr>Analyze_FINAL_ORG!ASCIIData129.csv</vt:lpstr>
      <vt:lpstr>Analyze_FINAL_ORG!ASCIIData130.csv</vt:lpstr>
      <vt:lpstr>Analyze_FINAL_ORG!ASCIIData131.csv</vt:lpstr>
      <vt:lpstr>Analyze_FINAL_ORG!ASCIIData132.csv</vt:lpstr>
      <vt:lpstr>Analyze_FINAL_ORG!ASCIIData133.csv</vt:lpstr>
      <vt:lpstr>Analyze_FINAL_ORG!ASCIIData134.csv</vt:lpstr>
      <vt:lpstr>Analyze_FINAL_ORG!ASCIIData135.csv</vt:lpstr>
      <vt:lpstr>Analyze_FINAL_ORG!ASCIIData136.csv</vt:lpstr>
      <vt:lpstr>Analyze_FINAL_ORG!ASCIIData137.csv</vt:lpstr>
      <vt:lpstr>Analyze_FINAL_ORG!ASCIIData138.csv</vt:lpstr>
      <vt:lpstr>Analyze_FINAL_ORG!ASCIIData139.csv</vt:lpstr>
      <vt:lpstr>Analyze_FINAL_ORG!ASCIIData140.csv</vt:lpstr>
      <vt:lpstr>Analyze_FINAL_ORG!ASCIIData141.csv</vt:lpstr>
      <vt:lpstr>Analyze_FINAL_ORG!ASCIIData142.csv</vt:lpstr>
      <vt:lpstr>Analyze_FINAL_ORG!ASCIIData143.csv</vt:lpstr>
      <vt:lpstr>Analyze_FINAL_ORG!ASCIIData144.csv</vt:lpstr>
      <vt:lpstr>Analyze_FINAL_ORG!ASCIIData145.csv</vt:lpstr>
      <vt:lpstr>Analyze_FINAL_ORG!ASCIIData146.csv</vt:lpstr>
      <vt:lpstr>Analyze_FINAL_ORG!ASCIIData147.csv</vt:lpstr>
      <vt:lpstr>Analyze_FINAL_ORG!ASCIIData148.csv</vt:lpstr>
      <vt:lpstr>Analyze_FINAL_ORG!ASCIIData149.csv</vt:lpstr>
      <vt:lpstr>Analyze_FINAL_ORG!ASCIIData150.csv</vt:lpstr>
      <vt:lpstr>Analyze_FINAL_ORG!ASCIIData151.csv</vt:lpstr>
      <vt:lpstr>Analyze_FINAL_ORG!ASCIIData152.csv</vt:lpstr>
      <vt:lpstr>Analyze_FINAL_ORG!ASCIIData153.csv</vt:lpstr>
      <vt:lpstr>Analyze_FINAL_ORG!ASCIIData154.csv</vt:lpstr>
      <vt:lpstr>Analyze_FINAL_ORG!ASCIIData155.csv</vt:lpstr>
      <vt:lpstr>Analyze_FINAL_ORG!ASCIIData156.csv</vt:lpstr>
      <vt:lpstr>Analyze_FINAL_ORG!ASCIIData157.csv</vt:lpstr>
      <vt:lpstr>Analyze_FINAL_ORG!ASCIIData158.csv</vt:lpstr>
      <vt:lpstr>Analyze_FINAL_ORG!ASCIIData159.csv</vt:lpstr>
      <vt:lpstr>Analyze_FINAL_ORG!ASCIIData160.csv</vt:lpstr>
      <vt:lpstr>Analyze_FINAL_ORG!ASCIIData161.csv</vt:lpstr>
      <vt:lpstr>Analyze_FINAL_ORG!ASCIIData162.csv</vt:lpstr>
      <vt:lpstr>Analyze_FINAL_ORG!ASCIIData163.csv</vt:lpstr>
      <vt:lpstr>Analyze_FINAL_ORG!ASCIIData164.csv</vt:lpstr>
      <vt:lpstr>Analyze_FINAL_ORG!ASCIIData165.csv</vt:lpstr>
      <vt:lpstr>Analyze_FINAL_ORG!ASCIIData166.csv</vt:lpstr>
      <vt:lpstr>Analyze_FINAL_ORG!ASCIIData167.csv</vt:lpstr>
      <vt:lpstr>Analyze_FINAL_ORG!ASCIIData168.csv</vt:lpstr>
      <vt:lpstr>Analyze_FINAL_ORG!ASCIIData169.csv</vt:lpstr>
      <vt:lpstr>Analyze_FINAL_ORG!ASCIIData170.csv</vt:lpstr>
      <vt:lpstr>Analyze_FINAL_ORG!ASCIIData171.csv</vt:lpstr>
      <vt:lpstr>Analyze_FINAL_ORG!ASCIIData172.csv</vt:lpstr>
      <vt:lpstr>Analyze_FINAL_ORG!ASCIIData173.csv</vt:lpstr>
      <vt:lpstr>Analyze_FINAL_ORG!ASCIIData174.csv</vt:lpstr>
      <vt:lpstr>Analyze_FINAL_ORG!ASCIIData175.csv</vt:lpstr>
      <vt:lpstr>Analyze_FINAL_ORG!ASCIIData176.csv</vt:lpstr>
      <vt:lpstr>Analyze_FINAL_ORG!ASCIIData177.csv</vt:lpstr>
      <vt:lpstr>Analyze_FINAL_ORG!ASCIIData178.csv</vt:lpstr>
      <vt:lpstr>Analyze_FINAL_ORG!ASCIIData179.csv</vt:lpstr>
      <vt:lpstr>Analyze_FINAL_ORG!ASCIIData180.csv</vt:lpstr>
      <vt:lpstr>Analyze_FINAL_ORG!ASCIIData181.csv</vt:lpstr>
      <vt:lpstr>Analyze_FINAL_ORG!ASCIIData182.csv</vt:lpstr>
      <vt:lpstr>Analyze_FINAL_ORG!ASCIIData183.csv</vt:lpstr>
      <vt:lpstr>Analyze_FINAL_ORG!ASCIIData184.csv</vt:lpstr>
      <vt:lpstr>Analyze_FINAL_ORG!ASCIIData185.csv</vt:lpstr>
      <vt:lpstr>Analyze_FINAL_ORG!ASCIIData186.csv</vt:lpstr>
      <vt:lpstr>Analyze_FINAL_ORG!ASCIIData187.csv</vt:lpstr>
      <vt:lpstr>Analyze_FINAL_ORG!ASCIIData188.csv</vt:lpstr>
      <vt:lpstr>Analyze_FINAL_ORG!ASCIIData189.csv</vt:lpstr>
      <vt:lpstr>Analyze_FINAL_ORG!ASCIIData190.csv</vt:lpstr>
      <vt:lpstr>Analyze_FINAL_ORG!ASCIIData191.csv</vt:lpstr>
      <vt:lpstr>Analyze_FINAL_ORG!ASCIIData192.csv</vt:lpstr>
      <vt:lpstr>Analyze_FINAL_ORG!ASCIIData193.csv</vt:lpstr>
      <vt:lpstr>Analyze_FINAL_ORG!ASCIIData194.csv</vt:lpstr>
      <vt:lpstr>Analyze_FINAL_ORG!ASCIIData195.csv</vt:lpstr>
      <vt:lpstr>Analyze_FINAL_ORG!ASCIIData196.csv</vt:lpstr>
      <vt:lpstr>Analyze_FINAL_ORG!ASCIIData197.csv</vt:lpstr>
      <vt:lpstr>Analyze_FINAL_ORG!ASCIIData198.csv</vt:lpstr>
      <vt:lpstr>Analyze_FINAL_ORG!ASCIIData199.csv</vt:lpstr>
      <vt:lpstr>Analyze_FINAL_ORG!ASCIIData200.csv</vt:lpstr>
      <vt:lpstr>Analyze_FINAL_ORG!ASCIIData201.csv</vt:lpstr>
      <vt:lpstr>Analyze_FINAL_ORG!ASCIIData202.csv</vt:lpstr>
      <vt:lpstr>Analyze_FINAL_ORG!ASCIIData203.csv</vt:lpstr>
      <vt:lpstr>Analyze_FINAL_ORG!ASCIIData204.csv</vt:lpstr>
      <vt:lpstr>Analyze_FINAL_ORG!ASCIIData205.csv</vt:lpstr>
      <vt:lpstr>Analyze_FINAL_ORG!ASCIIData206.csv</vt:lpstr>
      <vt:lpstr>Analyze_FINAL_ORG!ASCIIData207.csv</vt:lpstr>
      <vt:lpstr>Analyze_FINAL_ORG!ASCIIData208.csv</vt:lpstr>
      <vt:lpstr>Analyze_FINAL_ORG!ASCIIData209.csv</vt:lpstr>
      <vt:lpstr>Analyze_FINAL_ORG!ASCIIData210.csv</vt:lpstr>
      <vt:lpstr>Analyze_FINAL_ORG!ASCIIData211.csv</vt:lpstr>
      <vt:lpstr>Analyze_FINAL_ORG!ASCIIData212.csv</vt:lpstr>
      <vt:lpstr>Analyze_FINAL_ORG!ASCIIData213.csv</vt:lpstr>
      <vt:lpstr>Analyze_FINAL_ORG!ASCIIData214.csv</vt:lpstr>
      <vt:lpstr>Analyze_FINAL_ORG!ASCIIData215.csv</vt:lpstr>
      <vt:lpstr>Analyze_FINAL_ORG!ASCIIData216.csv</vt:lpstr>
      <vt:lpstr>Analyze_FINAL_ORG!ASCIIData217.csv</vt:lpstr>
      <vt:lpstr>Analyze_FINAL_ORG!ASCIIData218.csv</vt:lpstr>
      <vt:lpstr>Analyze_FINAL_ORG!ASCIIData219.csv</vt:lpstr>
      <vt:lpstr>Analyze_FINAL_ORG!ASCIIData220.csv</vt:lpstr>
      <vt:lpstr>Analyze_FINAL_ORG!ASCIIData221.csv</vt:lpstr>
      <vt:lpstr>Analyze_FINAL_ORG!ASCIIData222.csv</vt:lpstr>
      <vt:lpstr>Analyze_FINAL_ORG!ASCIIData223.csv</vt:lpstr>
      <vt:lpstr>Analyze_FINAL_ORG!ASCIIData224.csv</vt:lpstr>
      <vt:lpstr>Analyze_FINAL_ORG!ExternalData_1</vt:lpstr>
    </vt:vector>
  </TitlesOfParts>
  <Company>Max Planck Institute for Chemical Ecology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mschuman</dc:creator>
  <cp:lastModifiedBy>youngsung joo</cp:lastModifiedBy>
  <cp:lastPrinted>2015-01-09T15:50:55Z</cp:lastPrinted>
  <dcterms:created xsi:type="dcterms:W3CDTF">2013-06-28T14:50:19Z</dcterms:created>
  <dcterms:modified xsi:type="dcterms:W3CDTF">2017-02-21T16:25:06Z</dcterms:modified>
</cp:coreProperties>
</file>